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esktop\Git Projects\portfolio-management\Excel Files\"/>
    </mc:Choice>
  </mc:AlternateContent>
  <xr:revisionPtr revIDLastSave="0" documentId="13_ncr:1_{FED51747-59F4-4B5D-9266-77501C5BB96B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Statistic Definitions" sheetId="1" r:id="rId1"/>
    <sheet name="Distribution" sheetId="2" r:id="rId2"/>
    <sheet name="Joint Distrubition" sheetId="4" r:id="rId3"/>
    <sheet name="Portfolio Stats" sheetId="3" r:id="rId4"/>
    <sheet name="Efficient Frontier - 2 Assets" sheetId="5" r:id="rId5"/>
    <sheet name="Efficient Frontier - 3 Asset" sheetId="7" r:id="rId6"/>
  </sheets>
  <definedNames>
    <definedName name="_xlnm._FilterDatabase" localSheetId="4" hidden="1">'Efficient Frontier - 2 Assets'!$B$26:$H$127</definedName>
    <definedName name="_xlnm._FilterDatabase" localSheetId="5" hidden="1">'Efficient Frontier - 3 Asset'!$B$30:$I$10131</definedName>
    <definedName name="Assets">'Statistic Definitions'!$D$19:$F$19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8" i="7" l="1"/>
  <c r="D30" i="7"/>
  <c r="B9" i="7"/>
  <c r="B8" i="7"/>
  <c r="E30" i="7"/>
  <c r="C30" i="7"/>
  <c r="B7" i="7"/>
  <c r="B12" i="7" s="1"/>
  <c r="C126" i="5"/>
  <c r="D126" i="5" s="1"/>
  <c r="C127" i="5"/>
  <c r="D127" i="5" s="1"/>
  <c r="C125" i="5"/>
  <c r="C124" i="5"/>
  <c r="D124" i="5" s="1"/>
  <c r="C123" i="5"/>
  <c r="D123" i="5" s="1"/>
  <c r="C122" i="5"/>
  <c r="D122" i="5" s="1"/>
  <c r="C121" i="5"/>
  <c r="C120" i="5"/>
  <c r="D120" i="5" s="1"/>
  <c r="C119" i="5"/>
  <c r="D119" i="5" s="1"/>
  <c r="C118" i="5"/>
  <c r="D118" i="5" s="1"/>
  <c r="C117" i="5"/>
  <c r="C116" i="5"/>
  <c r="D116" i="5" s="1"/>
  <c r="C115" i="5"/>
  <c r="D115" i="5" s="1"/>
  <c r="C114" i="5"/>
  <c r="D114" i="5" s="1"/>
  <c r="C113" i="5"/>
  <c r="C112" i="5"/>
  <c r="D112" i="5" s="1"/>
  <c r="C111" i="5"/>
  <c r="D111" i="5" s="1"/>
  <c r="C110" i="5"/>
  <c r="D110" i="5" s="1"/>
  <c r="C109" i="5"/>
  <c r="C108" i="5"/>
  <c r="D108" i="5" s="1"/>
  <c r="C107" i="5"/>
  <c r="D107" i="5" s="1"/>
  <c r="C106" i="5"/>
  <c r="D106" i="5" s="1"/>
  <c r="C105" i="5"/>
  <c r="C104" i="5"/>
  <c r="D104" i="5" s="1"/>
  <c r="C103" i="5"/>
  <c r="D103" i="5" s="1"/>
  <c r="C102" i="5"/>
  <c r="D102" i="5" s="1"/>
  <c r="C101" i="5"/>
  <c r="C100" i="5"/>
  <c r="D100" i="5" s="1"/>
  <c r="C99" i="5"/>
  <c r="D99" i="5" s="1"/>
  <c r="C98" i="5"/>
  <c r="D98" i="5" s="1"/>
  <c r="C97" i="5"/>
  <c r="C96" i="5"/>
  <c r="D96" i="5" s="1"/>
  <c r="C95" i="5"/>
  <c r="D95" i="5" s="1"/>
  <c r="C94" i="5"/>
  <c r="D94" i="5" s="1"/>
  <c r="C93" i="5"/>
  <c r="C92" i="5"/>
  <c r="D92" i="5" s="1"/>
  <c r="C91" i="5"/>
  <c r="D91" i="5" s="1"/>
  <c r="C90" i="5"/>
  <c r="D90" i="5" s="1"/>
  <c r="C89" i="5"/>
  <c r="C88" i="5"/>
  <c r="D88" i="5" s="1"/>
  <c r="C87" i="5"/>
  <c r="D87" i="5" s="1"/>
  <c r="C86" i="5"/>
  <c r="D86" i="5" s="1"/>
  <c r="C85" i="5"/>
  <c r="C84" i="5"/>
  <c r="D84" i="5" s="1"/>
  <c r="C83" i="5"/>
  <c r="D83" i="5" s="1"/>
  <c r="C82" i="5"/>
  <c r="D82" i="5" s="1"/>
  <c r="C81" i="5"/>
  <c r="C80" i="5"/>
  <c r="D80" i="5" s="1"/>
  <c r="C79" i="5"/>
  <c r="D79" i="5" s="1"/>
  <c r="C78" i="5"/>
  <c r="D78" i="5" s="1"/>
  <c r="C77" i="5"/>
  <c r="C76" i="5"/>
  <c r="D76" i="5" s="1"/>
  <c r="C75" i="5"/>
  <c r="D75" i="5" s="1"/>
  <c r="C74" i="5"/>
  <c r="D74" i="5" s="1"/>
  <c r="C73" i="5"/>
  <c r="C72" i="5"/>
  <c r="D72" i="5" s="1"/>
  <c r="C71" i="5"/>
  <c r="D71" i="5" s="1"/>
  <c r="C70" i="5"/>
  <c r="D70" i="5" s="1"/>
  <c r="C69" i="5"/>
  <c r="C68" i="5"/>
  <c r="D68" i="5" s="1"/>
  <c r="C67" i="5"/>
  <c r="D67" i="5" s="1"/>
  <c r="C66" i="5"/>
  <c r="D66" i="5" s="1"/>
  <c r="C65" i="5"/>
  <c r="C64" i="5"/>
  <c r="D64" i="5" s="1"/>
  <c r="C63" i="5"/>
  <c r="D63" i="5" s="1"/>
  <c r="C62" i="5"/>
  <c r="D62" i="5" s="1"/>
  <c r="C61" i="5"/>
  <c r="D61" i="5" s="1"/>
  <c r="C60" i="5"/>
  <c r="D60" i="5" s="1"/>
  <c r="C59" i="5"/>
  <c r="D59" i="5" s="1"/>
  <c r="C58" i="5"/>
  <c r="D58" i="5" s="1"/>
  <c r="C57" i="5"/>
  <c r="D57" i="5" s="1"/>
  <c r="C56" i="5"/>
  <c r="D56" i="5" s="1"/>
  <c r="C55" i="5"/>
  <c r="D55" i="5" s="1"/>
  <c r="C54" i="5"/>
  <c r="D54" i="5" s="1"/>
  <c r="C53" i="5"/>
  <c r="C52" i="5"/>
  <c r="D52" i="5" s="1"/>
  <c r="C51" i="5"/>
  <c r="D51" i="5" s="1"/>
  <c r="C50" i="5"/>
  <c r="D50" i="5" s="1"/>
  <c r="C49" i="5"/>
  <c r="C48" i="5"/>
  <c r="D48" i="5" s="1"/>
  <c r="C47" i="5"/>
  <c r="D47" i="5" s="1"/>
  <c r="C46" i="5"/>
  <c r="D46" i="5" s="1"/>
  <c r="C45" i="5"/>
  <c r="D45" i="5" s="1"/>
  <c r="C44" i="5"/>
  <c r="D44" i="5" s="1"/>
  <c r="C43" i="5"/>
  <c r="D43" i="5" s="1"/>
  <c r="C42" i="5"/>
  <c r="D42" i="5" s="1"/>
  <c r="C41" i="5"/>
  <c r="D41" i="5" s="1"/>
  <c r="C40" i="5"/>
  <c r="D40" i="5" s="1"/>
  <c r="C39" i="5"/>
  <c r="D39" i="5" s="1"/>
  <c r="C38" i="5"/>
  <c r="D38" i="5" s="1"/>
  <c r="C37" i="5"/>
  <c r="C36" i="5"/>
  <c r="D36" i="5" s="1"/>
  <c r="C35" i="5"/>
  <c r="D35" i="5" s="1"/>
  <c r="C34" i="5"/>
  <c r="D34" i="5" s="1"/>
  <c r="C33" i="5"/>
  <c r="C32" i="5"/>
  <c r="D32" i="5" s="1"/>
  <c r="C31" i="5"/>
  <c r="D31" i="5" s="1"/>
  <c r="C30" i="5"/>
  <c r="D30" i="5" s="1"/>
  <c r="C29" i="5"/>
  <c r="D29" i="5" s="1"/>
  <c r="C28" i="5"/>
  <c r="D28" i="5" s="1"/>
  <c r="C27" i="5"/>
  <c r="D27" i="5" s="1"/>
  <c r="C15" i="5"/>
  <c r="B7" i="5"/>
  <c r="B6" i="5"/>
  <c r="D33" i="5"/>
  <c r="D37" i="5"/>
  <c r="D49" i="5"/>
  <c r="D53" i="5"/>
  <c r="D65" i="5"/>
  <c r="D69" i="5"/>
  <c r="D73" i="5"/>
  <c r="D77" i="5"/>
  <c r="D81" i="5"/>
  <c r="D85" i="5"/>
  <c r="D89" i="5"/>
  <c r="D93" i="5"/>
  <c r="D97" i="5"/>
  <c r="D101" i="5"/>
  <c r="D105" i="5"/>
  <c r="D109" i="5"/>
  <c r="D113" i="5"/>
  <c r="D117" i="5"/>
  <c r="D121" i="5"/>
  <c r="D125" i="5"/>
  <c r="D26" i="5"/>
  <c r="C26" i="5"/>
  <c r="C6" i="4"/>
  <c r="C4" i="4"/>
  <c r="C7" i="4"/>
  <c r="I7" i="3"/>
  <c r="D7" i="3"/>
  <c r="D6" i="3"/>
  <c r="D5" i="3"/>
  <c r="C7" i="3"/>
  <c r="C6" i="3"/>
  <c r="C5" i="3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5" i="4"/>
  <c r="D9" i="4"/>
  <c r="C9" i="4"/>
  <c r="C45" i="4" s="1"/>
  <c r="I18" i="1"/>
  <c r="H18" i="1"/>
  <c r="E12" i="1"/>
  <c r="C14" i="1" s="1"/>
  <c r="E7" i="1"/>
  <c r="C9" i="1" s="1"/>
  <c r="F2" i="1"/>
  <c r="F12" i="1" s="1"/>
  <c r="C15" i="1" s="1"/>
  <c r="E2" i="1"/>
  <c r="D2" i="1"/>
  <c r="D12" i="1" s="1"/>
  <c r="C13" i="1" s="1"/>
  <c r="M6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7" i="2"/>
  <c r="F15" i="1"/>
  <c r="E15" i="1"/>
  <c r="D15" i="1"/>
  <c r="F14" i="1"/>
  <c r="E14" i="1"/>
  <c r="D14" i="1"/>
  <c r="E10" i="1"/>
  <c r="H7" i="3" s="1"/>
  <c r="D10" i="1"/>
  <c r="G7" i="3" s="1"/>
  <c r="F10" i="1"/>
  <c r="F4" i="1"/>
  <c r="E4" i="1"/>
  <c r="F9" i="1"/>
  <c r="I6" i="3" s="1"/>
  <c r="D9" i="1"/>
  <c r="G6" i="3" s="1"/>
  <c r="E9" i="1"/>
  <c r="H6" i="3" s="1"/>
  <c r="F8" i="1"/>
  <c r="I5" i="3" s="1"/>
  <c r="E8" i="1"/>
  <c r="H5" i="3" s="1"/>
  <c r="D8" i="1"/>
  <c r="G5" i="3" s="1"/>
  <c r="F5" i="1"/>
  <c r="E5" i="1"/>
  <c r="D4" i="1"/>
  <c r="D5" i="1"/>
  <c r="F3" i="1"/>
  <c r="E3" i="1"/>
  <c r="D3" i="1"/>
  <c r="D13" i="1" l="1"/>
  <c r="C6" i="5"/>
  <c r="F7" i="1"/>
  <c r="C10" i="1" s="1"/>
  <c r="E13" i="1"/>
  <c r="C7" i="5"/>
  <c r="F126" i="5" s="1" a="1"/>
  <c r="F126" i="5" s="1"/>
  <c r="C9" i="7"/>
  <c r="F13" i="1"/>
  <c r="D7" i="1"/>
  <c r="C8" i="1" s="1"/>
  <c r="C8" i="7"/>
  <c r="B13" i="7"/>
  <c r="B14" i="7"/>
  <c r="C7" i="7"/>
  <c r="E11" i="7"/>
  <c r="C11" i="7"/>
  <c r="F113" i="5" a="1"/>
  <c r="F113" i="5" s="1"/>
  <c r="F33" i="5" a="1"/>
  <c r="F33" i="5" s="1"/>
  <c r="F97" i="5" a="1"/>
  <c r="F97" i="5" s="1"/>
  <c r="F49" i="5" a="1"/>
  <c r="F49" i="5" s="1"/>
  <c r="F57" i="5" a="1"/>
  <c r="F57" i="5" s="1"/>
  <c r="F73" i="5" a="1"/>
  <c r="F73" i="5" s="1"/>
  <c r="F81" i="5" a="1"/>
  <c r="F81" i="5" s="1"/>
  <c r="F89" i="5" a="1"/>
  <c r="F89" i="5" s="1"/>
  <c r="F105" i="5" a="1"/>
  <c r="F105" i="5" s="1"/>
  <c r="F127" i="5" a="1"/>
  <c r="F127" i="5" s="1"/>
  <c r="F34" i="5" a="1"/>
  <c r="F34" i="5" s="1"/>
  <c r="F42" i="5" a="1"/>
  <c r="F42" i="5" s="1"/>
  <c r="F50" i="5" a="1"/>
  <c r="F50" i="5" s="1"/>
  <c r="F58" i="5" a="1"/>
  <c r="F58" i="5" s="1"/>
  <c r="F66" i="5" a="1"/>
  <c r="F66" i="5" s="1"/>
  <c r="F74" i="5" a="1"/>
  <c r="F74" i="5" s="1"/>
  <c r="F82" i="5" a="1"/>
  <c r="F82" i="5" s="1"/>
  <c r="F90" i="5" a="1"/>
  <c r="F90" i="5" s="1"/>
  <c r="F98" i="5" a="1"/>
  <c r="F98" i="5" s="1"/>
  <c r="F106" i="5" a="1"/>
  <c r="F106" i="5" s="1"/>
  <c r="F114" i="5" a="1"/>
  <c r="F114" i="5" s="1"/>
  <c r="F122" i="5" a="1"/>
  <c r="F122" i="5" s="1"/>
  <c r="F29" i="5" a="1"/>
  <c r="F29" i="5" s="1"/>
  <c r="F37" i="5" a="1"/>
  <c r="F37" i="5" s="1"/>
  <c r="F45" i="5" a="1"/>
  <c r="F45" i="5" s="1"/>
  <c r="F53" i="5" a="1"/>
  <c r="F53" i="5" s="1"/>
  <c r="F61" i="5" a="1"/>
  <c r="F61" i="5" s="1"/>
  <c r="F69" i="5" a="1"/>
  <c r="F69" i="5" s="1"/>
  <c r="F77" i="5" a="1"/>
  <c r="F77" i="5" s="1"/>
  <c r="F85" i="5" a="1"/>
  <c r="F85" i="5" s="1"/>
  <c r="F93" i="5" a="1"/>
  <c r="F93" i="5" s="1"/>
  <c r="F101" i="5" a="1"/>
  <c r="F101" i="5" s="1"/>
  <c r="F109" i="5" a="1"/>
  <c r="F109" i="5" s="1"/>
  <c r="F117" i="5" a="1"/>
  <c r="F117" i="5" s="1"/>
  <c r="F125" i="5" a="1"/>
  <c r="F125" i="5" s="1"/>
  <c r="F30" i="5" a="1"/>
  <c r="F30" i="5" s="1"/>
  <c r="F38" i="5" a="1"/>
  <c r="F38" i="5" s="1"/>
  <c r="F46" i="5" a="1"/>
  <c r="F46" i="5" s="1"/>
  <c r="F54" i="5" a="1"/>
  <c r="F54" i="5" s="1"/>
  <c r="F62" i="5" a="1"/>
  <c r="F62" i="5" s="1"/>
  <c r="F70" i="5" a="1"/>
  <c r="F70" i="5" s="1"/>
  <c r="F78" i="5" a="1"/>
  <c r="F78" i="5" s="1"/>
  <c r="F86" i="5" a="1"/>
  <c r="F86" i="5" s="1"/>
  <c r="F94" i="5" a="1"/>
  <c r="F94" i="5" s="1"/>
  <c r="F102" i="5" a="1"/>
  <c r="F102" i="5" s="1"/>
  <c r="F110" i="5" a="1"/>
  <c r="F110" i="5" s="1"/>
  <c r="F118" i="5" a="1"/>
  <c r="F118" i="5" s="1"/>
  <c r="F28" i="5" a="1"/>
  <c r="F28" i="5" s="1"/>
  <c r="F32" i="5" a="1"/>
  <c r="F32" i="5" s="1"/>
  <c r="F36" i="5" a="1"/>
  <c r="F36" i="5" s="1"/>
  <c r="F40" i="5" a="1"/>
  <c r="F40" i="5" s="1"/>
  <c r="F44" i="5" a="1"/>
  <c r="F44" i="5" s="1"/>
  <c r="F48" i="5" a="1"/>
  <c r="F48" i="5" s="1"/>
  <c r="F52" i="5" a="1"/>
  <c r="F52" i="5" s="1"/>
  <c r="F56" i="5" a="1"/>
  <c r="F56" i="5" s="1"/>
  <c r="F60" i="5" a="1"/>
  <c r="F60" i="5" s="1"/>
  <c r="F64" i="5" a="1"/>
  <c r="F64" i="5" s="1"/>
  <c r="F68" i="5" a="1"/>
  <c r="F68" i="5" s="1"/>
  <c r="F72" i="5" a="1"/>
  <c r="F72" i="5" s="1"/>
  <c r="F76" i="5" a="1"/>
  <c r="F76" i="5" s="1"/>
  <c r="F80" i="5" a="1"/>
  <c r="F80" i="5" s="1"/>
  <c r="F84" i="5" a="1"/>
  <c r="F84" i="5" s="1"/>
  <c r="F88" i="5" a="1"/>
  <c r="F88" i="5" s="1"/>
  <c r="F92" i="5" a="1"/>
  <c r="F92" i="5" s="1"/>
  <c r="F96" i="5" a="1"/>
  <c r="F96" i="5" s="1"/>
  <c r="F100" i="5" a="1"/>
  <c r="F100" i="5" s="1"/>
  <c r="F104" i="5" a="1"/>
  <c r="F104" i="5" s="1"/>
  <c r="F108" i="5" a="1"/>
  <c r="F108" i="5" s="1"/>
  <c r="F112" i="5" a="1"/>
  <c r="F112" i="5" s="1"/>
  <c r="F116" i="5" a="1"/>
  <c r="F116" i="5" s="1"/>
  <c r="F120" i="5" a="1"/>
  <c r="F120" i="5" s="1"/>
  <c r="F124" i="5" a="1"/>
  <c r="F124" i="5" s="1"/>
  <c r="F31" i="5" a="1"/>
  <c r="F31" i="5" s="1"/>
  <c r="F35" i="5" a="1"/>
  <c r="F35" i="5" s="1"/>
  <c r="F39" i="5" a="1"/>
  <c r="F39" i="5" s="1"/>
  <c r="F43" i="5" a="1"/>
  <c r="F43" i="5" s="1"/>
  <c r="F47" i="5" a="1"/>
  <c r="F47" i="5" s="1"/>
  <c r="F51" i="5" a="1"/>
  <c r="F51" i="5" s="1"/>
  <c r="F55" i="5" a="1"/>
  <c r="F55" i="5" s="1"/>
  <c r="F59" i="5" a="1"/>
  <c r="F59" i="5" s="1"/>
  <c r="F63" i="5" a="1"/>
  <c r="F63" i="5" s="1"/>
  <c r="F67" i="5" a="1"/>
  <c r="F67" i="5" s="1"/>
  <c r="F71" i="5" a="1"/>
  <c r="F71" i="5" s="1"/>
  <c r="F75" i="5" a="1"/>
  <c r="F75" i="5" s="1"/>
  <c r="F79" i="5" a="1"/>
  <c r="F79" i="5" s="1"/>
  <c r="F83" i="5" a="1"/>
  <c r="F83" i="5" s="1"/>
  <c r="F87" i="5" a="1"/>
  <c r="F87" i="5" s="1"/>
  <c r="F91" i="5" a="1"/>
  <c r="F91" i="5" s="1"/>
  <c r="F95" i="5" a="1"/>
  <c r="F95" i="5" s="1"/>
  <c r="F99" i="5" a="1"/>
  <c r="F99" i="5" s="1"/>
  <c r="F103" i="5" a="1"/>
  <c r="F103" i="5" s="1"/>
  <c r="F107" i="5" a="1"/>
  <c r="F107" i="5" s="1"/>
  <c r="F111" i="5" a="1"/>
  <c r="F111" i="5" s="1"/>
  <c r="F115" i="5" a="1"/>
  <c r="F115" i="5" s="1"/>
  <c r="F119" i="5" a="1"/>
  <c r="F119" i="5" s="1"/>
  <c r="F123" i="5" a="1"/>
  <c r="F123" i="5" s="1"/>
  <c r="B11" i="5"/>
  <c r="D9" i="5" s="1"/>
  <c r="B10" i="5"/>
  <c r="F27" i="5" a="1"/>
  <c r="F27" i="5" s="1"/>
  <c r="C10" i="3"/>
  <c r="J9" i="4"/>
  <c r="I9" i="4"/>
  <c r="C32" i="3" a="1"/>
  <c r="C32" i="3" s="1"/>
  <c r="H9" i="4"/>
  <c r="E9" i="4"/>
  <c r="G9" i="4"/>
  <c r="F9" i="4"/>
  <c r="C24" i="4"/>
  <c r="C32" i="4"/>
  <c r="C40" i="4"/>
  <c r="C16" i="4"/>
  <c r="C10" i="4"/>
  <c r="C18" i="4"/>
  <c r="C26" i="4"/>
  <c r="C34" i="4"/>
  <c r="C42" i="4"/>
  <c r="C12" i="4"/>
  <c r="C20" i="4"/>
  <c r="C28" i="4"/>
  <c r="C36" i="4"/>
  <c r="C44" i="4"/>
  <c r="C14" i="4"/>
  <c r="C22" i="4"/>
  <c r="C30" i="4"/>
  <c r="C38" i="4"/>
  <c r="D10" i="4"/>
  <c r="D12" i="4"/>
  <c r="D14" i="4"/>
  <c r="D16" i="4"/>
  <c r="D18" i="4"/>
  <c r="D20" i="4"/>
  <c r="D22" i="4"/>
  <c r="D24" i="4"/>
  <c r="D26" i="4"/>
  <c r="D28" i="4"/>
  <c r="D30" i="4"/>
  <c r="D32" i="4"/>
  <c r="D34" i="4"/>
  <c r="D36" i="4"/>
  <c r="D38" i="4"/>
  <c r="D40" i="4"/>
  <c r="D42" i="4"/>
  <c r="D44" i="4"/>
  <c r="C11" i="4"/>
  <c r="C13" i="4"/>
  <c r="C15" i="4"/>
  <c r="C17" i="4"/>
  <c r="C19" i="4"/>
  <c r="C21" i="4"/>
  <c r="C23" i="4"/>
  <c r="C25" i="4"/>
  <c r="C27" i="4"/>
  <c r="C29" i="4"/>
  <c r="C31" i="4"/>
  <c r="C33" i="4"/>
  <c r="C35" i="4"/>
  <c r="C37" i="4"/>
  <c r="C39" i="4"/>
  <c r="C41" i="4"/>
  <c r="C43" i="4"/>
  <c r="D11" i="4"/>
  <c r="D13" i="4"/>
  <c r="D15" i="4"/>
  <c r="D17" i="4"/>
  <c r="D19" i="4"/>
  <c r="D21" i="4"/>
  <c r="D23" i="4"/>
  <c r="D25" i="4"/>
  <c r="D27" i="4"/>
  <c r="D29" i="4"/>
  <c r="D31" i="4"/>
  <c r="D33" i="4"/>
  <c r="D35" i="4"/>
  <c r="D37" i="4"/>
  <c r="D39" i="4"/>
  <c r="D41" i="4"/>
  <c r="D43" i="4"/>
  <c r="D45" i="4"/>
  <c r="H7" i="2"/>
  <c r="C4" i="2"/>
  <c r="C3" i="2"/>
  <c r="I54" i="1"/>
  <c r="I50" i="1"/>
  <c r="I46" i="1"/>
  <c r="I42" i="1"/>
  <c r="I38" i="1"/>
  <c r="I34" i="1"/>
  <c r="I30" i="1"/>
  <c r="I26" i="1"/>
  <c r="I22" i="1"/>
  <c r="I55" i="1"/>
  <c r="I43" i="1"/>
  <c r="I35" i="1"/>
  <c r="I23" i="1"/>
  <c r="I53" i="1"/>
  <c r="I49" i="1"/>
  <c r="I45" i="1"/>
  <c r="I41" i="1"/>
  <c r="I37" i="1"/>
  <c r="I33" i="1"/>
  <c r="I29" i="1"/>
  <c r="I25" i="1"/>
  <c r="I21" i="1"/>
  <c r="I51" i="1"/>
  <c r="I47" i="1"/>
  <c r="I39" i="1"/>
  <c r="I31" i="1"/>
  <c r="I27" i="1"/>
  <c r="I52" i="1"/>
  <c r="I48" i="1"/>
  <c r="I44" i="1"/>
  <c r="I40" i="1"/>
  <c r="I36" i="1"/>
  <c r="I32" i="1"/>
  <c r="I28" i="1"/>
  <c r="I24" i="1"/>
  <c r="I20" i="1"/>
  <c r="H54" i="1"/>
  <c r="H50" i="1"/>
  <c r="H46" i="1"/>
  <c r="H42" i="1"/>
  <c r="H38" i="1"/>
  <c r="H34" i="1"/>
  <c r="H30" i="1"/>
  <c r="H26" i="1"/>
  <c r="H22" i="1"/>
  <c r="H55" i="1"/>
  <c r="H47" i="1"/>
  <c r="H39" i="1"/>
  <c r="H31" i="1"/>
  <c r="H53" i="1"/>
  <c r="H49" i="1"/>
  <c r="H45" i="1"/>
  <c r="H41" i="1"/>
  <c r="H37" i="1"/>
  <c r="H33" i="1"/>
  <c r="H29" i="1"/>
  <c r="H25" i="1"/>
  <c r="H21" i="1"/>
  <c r="H51" i="1"/>
  <c r="H43" i="1"/>
  <c r="H35" i="1"/>
  <c r="H27" i="1"/>
  <c r="H23" i="1"/>
  <c r="H52" i="1"/>
  <c r="H48" i="1"/>
  <c r="H44" i="1"/>
  <c r="H40" i="1"/>
  <c r="H36" i="1"/>
  <c r="H32" i="1"/>
  <c r="H28" i="1"/>
  <c r="H24" i="1"/>
  <c r="H20" i="1"/>
  <c r="F41" i="5" l="1" a="1"/>
  <c r="F41" i="5" s="1"/>
  <c r="F121" i="5" a="1"/>
  <c r="F121" i="5" s="1"/>
  <c r="F65" i="5" a="1"/>
  <c r="F65" i="5" s="1"/>
  <c r="D11" i="5"/>
  <c r="C12" i="7"/>
  <c r="E12" i="7"/>
  <c r="G72" i="7" a="1"/>
  <c r="G72" i="7" s="1"/>
  <c r="G67" i="7" a="1"/>
  <c r="G67" i="7" s="1"/>
  <c r="G113" i="7" a="1"/>
  <c r="G113" i="7" s="1"/>
  <c r="G54" i="7" a="1"/>
  <c r="G54" i="7" s="1"/>
  <c r="G97" i="7" a="1"/>
  <c r="G97" i="7" s="1"/>
  <c r="G114" i="7" a="1"/>
  <c r="G114" i="7" s="1"/>
  <c r="G98" i="7" a="1"/>
  <c r="G98" i="7" s="1"/>
  <c r="G34" i="7" a="1"/>
  <c r="G34" i="7" s="1"/>
  <c r="G127" i="7" a="1"/>
  <c r="G127" i="7" s="1"/>
  <c r="G109" i="7" a="1"/>
  <c r="G109" i="7" s="1"/>
  <c r="G93" i="7" a="1"/>
  <c r="G93" i="7" s="1"/>
  <c r="G64" i="7" a="1"/>
  <c r="G64" i="7" s="1"/>
  <c r="G129" i="7" a="1"/>
  <c r="G129" i="7" s="1"/>
  <c r="G110" i="7" a="1"/>
  <c r="G110" i="7" s="1"/>
  <c r="G94" i="7" a="1"/>
  <c r="G94" i="7" s="1"/>
  <c r="G36" i="7" a="1"/>
  <c r="G36" i="7" s="1"/>
  <c r="G44" i="7" a="1"/>
  <c r="G44" i="7" s="1"/>
  <c r="G89" i="7" a="1"/>
  <c r="G89" i="7" s="1"/>
  <c r="G128" i="7" a="1"/>
  <c r="G128" i="7" s="1"/>
  <c r="G121" i="7" a="1"/>
  <c r="G121" i="7" s="1"/>
  <c r="G105" i="7" a="1"/>
  <c r="G105" i="7" s="1"/>
  <c r="G62" i="7" a="1"/>
  <c r="G62" i="7" s="1"/>
  <c r="G122" i="7" a="1"/>
  <c r="G122" i="7" s="1"/>
  <c r="G106" i="7" a="1"/>
  <c r="G106" i="7" s="1"/>
  <c r="G51" i="7" a="1"/>
  <c r="G51" i="7" s="1"/>
  <c r="G38" i="7" a="1"/>
  <c r="G38" i="7" s="1"/>
  <c r="G46" i="7" a="1"/>
  <c r="G46" i="7" s="1"/>
  <c r="G73" i="7" a="1"/>
  <c r="G73" i="7" s="1"/>
  <c r="G42" i="7" a="1"/>
  <c r="G42" i="7" s="1"/>
  <c r="G117" i="7" a="1"/>
  <c r="G117" i="7" s="1"/>
  <c r="G101" i="7" a="1"/>
  <c r="G101" i="7" s="1"/>
  <c r="G126" i="7" a="1"/>
  <c r="G126" i="7" s="1"/>
  <c r="G59" i="7" a="1"/>
  <c r="G59" i="7" s="1"/>
  <c r="G118" i="7" a="1"/>
  <c r="G118" i="7" s="1"/>
  <c r="G102" i="7" a="1"/>
  <c r="G102" i="7" s="1"/>
  <c r="G32" i="7" a="1"/>
  <c r="G32" i="7" s="1"/>
  <c r="G40" i="7" a="1"/>
  <c r="G40" i="7" s="1"/>
  <c r="G48" i="7" a="1"/>
  <c r="G48" i="7" s="1"/>
  <c r="G10118" i="7" a="1"/>
  <c r="G10118" i="7" s="1"/>
  <c r="G8769" i="7" a="1"/>
  <c r="G8769" i="7" s="1"/>
  <c r="G8210" i="7" a="1"/>
  <c r="G8210" i="7" s="1"/>
  <c r="G8082" i="7" a="1"/>
  <c r="G8082" i="7" s="1"/>
  <c r="G7954" i="7" a="1"/>
  <c r="G7954" i="7" s="1"/>
  <c r="G7826" i="7" a="1"/>
  <c r="G7826" i="7" s="1"/>
  <c r="G7698" i="7" a="1"/>
  <c r="G7698" i="7" s="1"/>
  <c r="G7308" i="7" a="1"/>
  <c r="G7308" i="7" s="1"/>
  <c r="G7024" i="7" a="1"/>
  <c r="G7024" i="7" s="1"/>
  <c r="G7593" i="7" a="1"/>
  <c r="G7593" i="7" s="1"/>
  <c r="G7465" i="7" a="1"/>
  <c r="G7465" i="7" s="1"/>
  <c r="G7337" i="7" a="1"/>
  <c r="G7337" i="7" s="1"/>
  <c r="G7209" i="7" a="1"/>
  <c r="G7209" i="7" s="1"/>
  <c r="G7616" i="7" a="1"/>
  <c r="G7616" i="7" s="1"/>
  <c r="G6968" i="7" a="1"/>
  <c r="G6968" i="7" s="1"/>
  <c r="G6760" i="7" a="1"/>
  <c r="G6760" i="7" s="1"/>
  <c r="G6632" i="7" a="1"/>
  <c r="G6632" i="7" s="1"/>
  <c r="G5764" i="7" a="1"/>
  <c r="G5764" i="7" s="1"/>
  <c r="G6291" i="7" a="1"/>
  <c r="G6291" i="7" s="1"/>
  <c r="G6035" i="7" a="1"/>
  <c r="G6035" i="7" s="1"/>
  <c r="G4574" i="7" a="1"/>
  <c r="G4574" i="7" s="1"/>
  <c r="G5744" i="7" a="1"/>
  <c r="G5744" i="7" s="1"/>
  <c r="G5680" i="7" a="1"/>
  <c r="G5680" i="7" s="1"/>
  <c r="G5616" i="7" a="1"/>
  <c r="G5616" i="7" s="1"/>
  <c r="G5552" i="7" a="1"/>
  <c r="G5552" i="7" s="1"/>
  <c r="G5488" i="7" a="1"/>
  <c r="G5488" i="7" s="1"/>
  <c r="G5424" i="7" a="1"/>
  <c r="G5424" i="7" s="1"/>
  <c r="G5360" i="7" a="1"/>
  <c r="G5360" i="7" s="1"/>
  <c r="G5148" i="7" a="1"/>
  <c r="G5148" i="7" s="1"/>
  <c r="G5020" i="7" a="1"/>
  <c r="G5020" i="7" s="1"/>
  <c r="G5289" i="7" a="1"/>
  <c r="G5289" i="7" s="1"/>
  <c r="G5225" i="7" a="1"/>
  <c r="G5225" i="7" s="1"/>
  <c r="G5161" i="7" a="1"/>
  <c r="G5161" i="7" s="1"/>
  <c r="G5097" i="7" a="1"/>
  <c r="G5097" i="7" s="1"/>
  <c r="G5033" i="7" a="1"/>
  <c r="G5033" i="7" s="1"/>
  <c r="G4622" i="7" a="1"/>
  <c r="G4622" i="7" s="1"/>
  <c r="G4414" i="7" a="1"/>
  <c r="G4414" i="7" s="1"/>
  <c r="G5256" i="7" a="1"/>
  <c r="G5256" i="7" s="1"/>
  <c r="G4584" i="7" a="1"/>
  <c r="G4584" i="7" s="1"/>
  <c r="G4456" i="7" a="1"/>
  <c r="G4456" i="7" s="1"/>
  <c r="G3171" i="7" a="1"/>
  <c r="G3171" i="7" s="1"/>
  <c r="G4224" i="7" a="1"/>
  <c r="G4224" i="7" s="1"/>
  <c r="G4096" i="7" a="1"/>
  <c r="G4096" i="7" s="1"/>
  <c r="G3881" i="7" a="1"/>
  <c r="G3881" i="7" s="1"/>
  <c r="G4085" i="7" a="1"/>
  <c r="G4085" i="7" s="1"/>
  <c r="G4021" i="7" a="1"/>
  <c r="G4021" i="7" s="1"/>
  <c r="G3957" i="7" a="1"/>
  <c r="G3957" i="7" s="1"/>
  <c r="G3893" i="7" a="1"/>
  <c r="G3893" i="7" s="1"/>
  <c r="G3829" i="7" a="1"/>
  <c r="G3829" i="7" s="1"/>
  <c r="G3267" i="7" a="1"/>
  <c r="G3267" i="7" s="1"/>
  <c r="G3159" i="7" a="1"/>
  <c r="G3159" i="7" s="1"/>
  <c r="G3354" i="7" a="1"/>
  <c r="G3354" i="7" s="1"/>
  <c r="G2939" i="7" a="1"/>
  <c r="G2939" i="7" s="1"/>
  <c r="G2875" i="7" a="1"/>
  <c r="G2875" i="7" s="1"/>
  <c r="G2811" i="7" a="1"/>
  <c r="G2811" i="7" s="1"/>
  <c r="G2747" i="7" a="1"/>
  <c r="G2747" i="7" s="1"/>
  <c r="G2683" i="7" a="1"/>
  <c r="G2683" i="7" s="1"/>
  <c r="G2649" i="7" a="1"/>
  <c r="G2649" i="7" s="1"/>
  <c r="G2314" i="7" a="1"/>
  <c r="G2314" i="7" s="1"/>
  <c r="G2250" i="7" a="1"/>
  <c r="G2250" i="7" s="1"/>
  <c r="G2186" i="7" a="1"/>
  <c r="G2186" i="7" s="1"/>
  <c r="G2122" i="7" a="1"/>
  <c r="G2122" i="7" s="1"/>
  <c r="G2037" i="7" a="1"/>
  <c r="G2037" i="7" s="1"/>
  <c r="G1817" i="7" a="1"/>
  <c r="G1817" i="7" s="1"/>
  <c r="G1620" i="7" a="1"/>
  <c r="G1620" i="7" s="1"/>
  <c r="G1744" i="7" a="1"/>
  <c r="G1744" i="7" s="1"/>
  <c r="G1584" i="7" a="1"/>
  <c r="G1584" i="7" s="1"/>
  <c r="G1520" i="7" a="1"/>
  <c r="G1520" i="7" s="1"/>
  <c r="G1322" i="7" a="1"/>
  <c r="G1322" i="7" s="1"/>
  <c r="G1294" i="7" a="1"/>
  <c r="G1294" i="7" s="1"/>
  <c r="G1230" i="7" a="1"/>
  <c r="G1230" i="7" s="1"/>
  <c r="G1158" i="7" a="1"/>
  <c r="G1158" i="7" s="1"/>
  <c r="G1095" i="7" a="1"/>
  <c r="G1095" i="7" s="1"/>
  <c r="G1079" i="7" a="1"/>
  <c r="G1079" i="7" s="1"/>
  <c r="G1050" i="7" a="1"/>
  <c r="G1050" i="7" s="1"/>
  <c r="G1012" i="7" a="1"/>
  <c r="G1012" i="7" s="1"/>
  <c r="G817" i="7" a="1"/>
  <c r="G817" i="7" s="1"/>
  <c r="G697" i="7" a="1"/>
  <c r="G697" i="7" s="1"/>
  <c r="G658" i="7" a="1"/>
  <c r="G658" i="7" s="1"/>
  <c r="G638" i="7" a="1"/>
  <c r="G638" i="7" s="1"/>
  <c r="G506" i="7" a="1"/>
  <c r="G506" i="7" s="1"/>
  <c r="G490" i="7" a="1"/>
  <c r="G490" i="7" s="1"/>
  <c r="G474" i="7" a="1"/>
  <c r="G474" i="7" s="1"/>
  <c r="G289" i="7" a="1"/>
  <c r="G289" i="7" s="1"/>
  <c r="G305" i="7" a="1"/>
  <c r="G305" i="7" s="1"/>
  <c r="G9954" i="7" a="1"/>
  <c r="G9954" i="7" s="1"/>
  <c r="G8594" i="7" a="1"/>
  <c r="G8594" i="7" s="1"/>
  <c r="G8178" i="7" a="1"/>
  <c r="G8178" i="7" s="1"/>
  <c r="G8050" i="7" a="1"/>
  <c r="G8050" i="7" s="1"/>
  <c r="G7922" i="7" a="1"/>
  <c r="G7922" i="7" s="1"/>
  <c r="G7794" i="7" a="1"/>
  <c r="G7794" i="7" s="1"/>
  <c r="G7666" i="7" a="1"/>
  <c r="G7666" i="7" s="1"/>
  <c r="G7244" i="7" a="1"/>
  <c r="G7244" i="7" s="1"/>
  <c r="G6896" i="7" a="1"/>
  <c r="G6896" i="7" s="1"/>
  <c r="G7561" i="7" a="1"/>
  <c r="G7561" i="7" s="1"/>
  <c r="G7433" i="7" a="1"/>
  <c r="G7433" i="7" s="1"/>
  <c r="G7305" i="7" a="1"/>
  <c r="G7305" i="7" s="1"/>
  <c r="G7177" i="7" a="1"/>
  <c r="G7177" i="7" s="1"/>
  <c r="G7552" i="7" a="1"/>
  <c r="G7552" i="7" s="1"/>
  <c r="G6856" i="7" a="1"/>
  <c r="G6856" i="7" s="1"/>
  <c r="G6728" i="7" a="1"/>
  <c r="G6728" i="7" s="1"/>
  <c r="G6600" i="7" a="1"/>
  <c r="G6600" i="7" s="1"/>
  <c r="G6483" i="7" a="1"/>
  <c r="G6483" i="7" s="1"/>
  <c r="G6227" i="7" a="1"/>
  <c r="G6227" i="7" s="1"/>
  <c r="G4757" i="7" a="1"/>
  <c r="G4757" i="7" s="1"/>
  <c r="G4510" i="7" a="1"/>
  <c r="G4510" i="7" s="1"/>
  <c r="G5728" i="7" a="1"/>
  <c r="G5728" i="7" s="1"/>
  <c r="G5664" i="7" a="1"/>
  <c r="G5664" i="7" s="1"/>
  <c r="G5600" i="7" a="1"/>
  <c r="G5600" i="7" s="1"/>
  <c r="G5536" i="7" a="1"/>
  <c r="G5536" i="7" s="1"/>
  <c r="G5472" i="7" a="1"/>
  <c r="G5472" i="7" s="1"/>
  <c r="G5408" i="7" a="1"/>
  <c r="G5408" i="7" s="1"/>
  <c r="G5344" i="7" a="1"/>
  <c r="G5344" i="7" s="1"/>
  <c r="G5116" i="7" a="1"/>
  <c r="G5116" i="7" s="1"/>
  <c r="G4988" i="7" a="1"/>
  <c r="G4988" i="7" s="1"/>
  <c r="G5273" i="7" a="1"/>
  <c r="G5273" i="7" s="1"/>
  <c r="G5209" i="7" a="1"/>
  <c r="G5209" i="7" s="1"/>
  <c r="G5145" i="7" a="1"/>
  <c r="G5145" i="7" s="1"/>
  <c r="G5081" i="7" a="1"/>
  <c r="G5081" i="7" s="1"/>
  <c r="G5017" i="7" a="1"/>
  <c r="G5017" i="7" s="1"/>
  <c r="G4592" i="7" a="1"/>
  <c r="G4592" i="7" s="1"/>
  <c r="G4350" i="7" a="1"/>
  <c r="G4350" i="7" s="1"/>
  <c r="G5224" i="7" a="1"/>
  <c r="G5224" i="7" s="1"/>
  <c r="G4552" i="7" a="1"/>
  <c r="G4552" i="7" s="1"/>
  <c r="G3251" i="7" a="1"/>
  <c r="G3251" i="7" s="1"/>
  <c r="G3043" i="7" a="1"/>
  <c r="G3043" i="7" s="1"/>
  <c r="G4192" i="7" a="1"/>
  <c r="G4192" i="7" s="1"/>
  <c r="G4073" i="7" a="1"/>
  <c r="G4073" i="7" s="1"/>
  <c r="G3817" i="7" a="1"/>
  <c r="G3817" i="7" s="1"/>
  <c r="G4069" i="7" a="1"/>
  <c r="G4069" i="7" s="1"/>
  <c r="G4005" i="7" a="1"/>
  <c r="G4005" i="7" s="1"/>
  <c r="G3941" i="7" a="1"/>
  <c r="G3941" i="7" s="1"/>
  <c r="G3877" i="7" a="1"/>
  <c r="G3877" i="7" s="1"/>
  <c r="G3813" i="7" a="1"/>
  <c r="G3813" i="7" s="1"/>
  <c r="G3160" i="7" a="1"/>
  <c r="G3160" i="7" s="1"/>
  <c r="G3095" i="7" a="1"/>
  <c r="G3095" i="7" s="1"/>
  <c r="G3322" i="7" a="1"/>
  <c r="G3322" i="7" s="1"/>
  <c r="G2923" i="7" a="1"/>
  <c r="G2923" i="7" s="1"/>
  <c r="G2859" i="7" a="1"/>
  <c r="G2859" i="7" s="1"/>
  <c r="G2795" i="7" a="1"/>
  <c r="G2795" i="7" s="1"/>
  <c r="G2731" i="7" a="1"/>
  <c r="G2731" i="7" s="1"/>
  <c r="G2522" i="7" a="1"/>
  <c r="G2522" i="7" s="1"/>
  <c r="G2617" i="7" a="1"/>
  <c r="G2617" i="7" s="1"/>
  <c r="G2298" i="7" a="1"/>
  <c r="G2298" i="7" s="1"/>
  <c r="G2234" i="7" a="1"/>
  <c r="G2234" i="7" s="1"/>
  <c r="G2170" i="7" a="1"/>
  <c r="G2170" i="7" s="1"/>
  <c r="G2106" i="7" a="1"/>
  <c r="G2106" i="7" s="1"/>
  <c r="G1937" i="7" a="1"/>
  <c r="G1937" i="7" s="1"/>
  <c r="G1785" i="7" a="1"/>
  <c r="G1785" i="7" s="1"/>
  <c r="G1840" i="7" a="1"/>
  <c r="G1840" i="7" s="1"/>
  <c r="G1712" i="7" a="1"/>
  <c r="G1712" i="7" s="1"/>
  <c r="G1568" i="7" a="1"/>
  <c r="G1568" i="7" s="1"/>
  <c r="G1505" i="7" a="1"/>
  <c r="G1505" i="7" s="1"/>
  <c r="G1480" i="7" a="1"/>
  <c r="G1480" i="7" s="1"/>
  <c r="G1278" i="7" a="1"/>
  <c r="G1278" i="7" s="1"/>
  <c r="G1214" i="7" a="1"/>
  <c r="G1214" i="7" s="1"/>
  <c r="G1107" i="7" a="1"/>
  <c r="G1107" i="7" s="1"/>
  <c r="G1091" i="7" a="1"/>
  <c r="G1091" i="7" s="1"/>
  <c r="G1075" i="7" a="1"/>
  <c r="G1075" i="7" s="1"/>
  <c r="G1036" i="7" a="1"/>
  <c r="G1036" i="7" s="1"/>
  <c r="G703" i="7" a="1"/>
  <c r="G703" i="7" s="1"/>
  <c r="G801" i="7" a="1"/>
  <c r="G801" i="7" s="1"/>
  <c r="G742" i="7" a="1"/>
  <c r="G742" i="7" s="1"/>
  <c r="G594" i="7" a="1"/>
  <c r="G594" i="7" s="1"/>
  <c r="G622" i="7" a="1"/>
  <c r="G622" i="7" s="1"/>
  <c r="G502" i="7" a="1"/>
  <c r="G502" i="7" s="1"/>
  <c r="G486" i="7" a="1"/>
  <c r="G486" i="7" s="1"/>
  <c r="G470" i="7" a="1"/>
  <c r="G470" i="7" s="1"/>
  <c r="G361" i="7" a="1"/>
  <c r="G361" i="7" s="1"/>
  <c r="G277" i="7" a="1"/>
  <c r="G277" i="7" s="1"/>
  <c r="G9025" i="7" a="1"/>
  <c r="G9025" i="7" s="1"/>
  <c r="G7092" i="7" a="1"/>
  <c r="G7092" i="7" s="1"/>
  <c r="G8146" i="7" a="1"/>
  <c r="G8146" i="7" s="1"/>
  <c r="G8018" i="7" a="1"/>
  <c r="G8018" i="7" s="1"/>
  <c r="G7890" i="7" a="1"/>
  <c r="G7890" i="7" s="1"/>
  <c r="G7762" i="7" a="1"/>
  <c r="G7762" i="7" s="1"/>
  <c r="G7436" i="7" a="1"/>
  <c r="G7436" i="7" s="1"/>
  <c r="G7180" i="7" a="1"/>
  <c r="G7180" i="7" s="1"/>
  <c r="G7657" i="7" a="1"/>
  <c r="G7657" i="7" s="1"/>
  <c r="G7531" i="7" a="1"/>
  <c r="G7531" i="7" s="1"/>
  <c r="G7401" i="7" a="1"/>
  <c r="G7401" i="7" s="1"/>
  <c r="G7273" i="7" a="1"/>
  <c r="G7273" i="7" s="1"/>
  <c r="G7100" i="7" a="1"/>
  <c r="G7100" i="7" s="1"/>
  <c r="G7488" i="7" a="1"/>
  <c r="G7488" i="7" s="1"/>
  <c r="G6824" i="7" a="1"/>
  <c r="G6824" i="7" s="1"/>
  <c r="G6696" i="7" a="1"/>
  <c r="G6696" i="7" s="1"/>
  <c r="G6568" i="7" a="1"/>
  <c r="G6568" i="7" s="1"/>
  <c r="G6419" i="7" a="1"/>
  <c r="G6419" i="7" s="1"/>
  <c r="G6163" i="7" a="1"/>
  <c r="G6163" i="7" s="1"/>
  <c r="G4693" i="7" a="1"/>
  <c r="G4693" i="7" s="1"/>
  <c r="G4390" i="7" a="1"/>
  <c r="G4390" i="7" s="1"/>
  <c r="G5712" i="7" a="1"/>
  <c r="G5712" i="7" s="1"/>
  <c r="G5648" i="7" a="1"/>
  <c r="G5648" i="7" s="1"/>
  <c r="G5584" i="7" a="1"/>
  <c r="G5584" i="7" s="1"/>
  <c r="G5520" i="7" a="1"/>
  <c r="G5520" i="7" s="1"/>
  <c r="G5456" i="7" a="1"/>
  <c r="G5456" i="7" s="1"/>
  <c r="G5392" i="7" a="1"/>
  <c r="G5392" i="7" s="1"/>
  <c r="G5212" i="7" a="1"/>
  <c r="G5212" i="7" s="1"/>
  <c r="G5084" i="7" a="1"/>
  <c r="G5084" i="7" s="1"/>
  <c r="G5321" i="7" a="1"/>
  <c r="G5321" i="7" s="1"/>
  <c r="G5257" i="7" a="1"/>
  <c r="G5257" i="7" s="1"/>
  <c r="G5193" i="7" a="1"/>
  <c r="G5193" i="7" s="1"/>
  <c r="G5129" i="7" a="1"/>
  <c r="G5129" i="7" s="1"/>
  <c r="G5065" i="7" a="1"/>
  <c r="G5065" i="7" s="1"/>
  <c r="G5001" i="7" a="1"/>
  <c r="G5001" i="7" s="1"/>
  <c r="G4494" i="7" a="1"/>
  <c r="G4494" i="7" s="1"/>
  <c r="G5320" i="7" a="1"/>
  <c r="G5320" i="7" s="1"/>
  <c r="G4648" i="7" a="1"/>
  <c r="G4648" i="7" s="1"/>
  <c r="G4520" i="7" a="1"/>
  <c r="G4520" i="7" s="1"/>
  <c r="G3123" i="7" a="1"/>
  <c r="G3123" i="7" s="1"/>
  <c r="G4288" i="7" a="1"/>
  <c r="G4288" i="7" s="1"/>
  <c r="G4160" i="7" a="1"/>
  <c r="G4160" i="7" s="1"/>
  <c r="G4009" i="7" a="1"/>
  <c r="G4009" i="7" s="1"/>
  <c r="G3155" i="7" a="1"/>
  <c r="G3155" i="7" s="1"/>
  <c r="G4053" i="7" a="1"/>
  <c r="G4053" i="7" s="1"/>
  <c r="G3989" i="7" a="1"/>
  <c r="G3989" i="7" s="1"/>
  <c r="G3925" i="7" a="1"/>
  <c r="G3925" i="7" s="1"/>
  <c r="G3861" i="7" a="1"/>
  <c r="G3861" i="7" s="1"/>
  <c r="G3405" i="7" a="1"/>
  <c r="G3405" i="7" s="1"/>
  <c r="G3287" i="7" a="1"/>
  <c r="G3287" i="7" s="1"/>
  <c r="G3031" i="7" a="1"/>
  <c r="G3031" i="7" s="1"/>
  <c r="G2971" i="7" a="1"/>
  <c r="G2971" i="7" s="1"/>
  <c r="G2907" i="7" a="1"/>
  <c r="G2907" i="7" s="1"/>
  <c r="G2843" i="7" a="1"/>
  <c r="G2843" i="7" s="1"/>
  <c r="G2779" i="7" a="1"/>
  <c r="G2779" i="7" s="1"/>
  <c r="G2715" i="7" a="1"/>
  <c r="G2715" i="7" s="1"/>
  <c r="G2458" i="7" a="1"/>
  <c r="G2458" i="7" s="1"/>
  <c r="G2585" i="7" a="1"/>
  <c r="G2585" i="7" s="1"/>
  <c r="G2282" i="7" a="1"/>
  <c r="G2282" i="7" s="1"/>
  <c r="G2218" i="7" a="1"/>
  <c r="G2218" i="7" s="1"/>
  <c r="G2154" i="7" a="1"/>
  <c r="G2154" i="7" s="1"/>
  <c r="G2090" i="7" a="1"/>
  <c r="G2090" i="7" s="1"/>
  <c r="G1628" i="7" a="1"/>
  <c r="G1628" i="7" s="1"/>
  <c r="G1753" i="7" a="1"/>
  <c r="G1753" i="7" s="1"/>
  <c r="G1808" i="7" a="1"/>
  <c r="G1808" i="7" s="1"/>
  <c r="G1664" i="7" a="1"/>
  <c r="G1664" i="7" s="1"/>
  <c r="G1552" i="7" a="1"/>
  <c r="G1552" i="7" s="1"/>
  <c r="G1473" i="7" a="1"/>
  <c r="G1473" i="7" s="1"/>
  <c r="G1448" i="7" a="1"/>
  <c r="G1448" i="7" s="1"/>
  <c r="G1262" i="7" a="1"/>
  <c r="G1262" i="7" s="1"/>
  <c r="G1198" i="7" a="1"/>
  <c r="G1198" i="7" s="1"/>
  <c r="G1103" i="7" a="1"/>
  <c r="G1103" i="7" s="1"/>
  <c r="G1087" i="7" a="1"/>
  <c r="G1087" i="7" s="1"/>
  <c r="G1071" i="7" a="1"/>
  <c r="G1071" i="7" s="1"/>
  <c r="G1163" i="7" a="1"/>
  <c r="G1163" i="7" s="1"/>
  <c r="G849" i="7" a="1"/>
  <c r="G849" i="7" s="1"/>
  <c r="G785" i="7" a="1"/>
  <c r="G785" i="7" s="1"/>
  <c r="G719" i="7" a="1"/>
  <c r="G719" i="7" s="1"/>
  <c r="G670" i="7" a="1"/>
  <c r="G670" i="7" s="1"/>
  <c r="G606" i="7" a="1"/>
  <c r="G606" i="7" s="1"/>
  <c r="G498" i="7" a="1"/>
  <c r="G498" i="7" s="1"/>
  <c r="G482" i="7" a="1"/>
  <c r="G482" i="7" s="1"/>
  <c r="G466" i="7" a="1"/>
  <c r="G466" i="7" s="1"/>
  <c r="G324" i="7" a="1"/>
  <c r="G324" i="7" s="1"/>
  <c r="G8897" i="7" a="1"/>
  <c r="G8897" i="7" s="1"/>
  <c r="G8242" i="7" a="1"/>
  <c r="G8242" i="7" s="1"/>
  <c r="G8114" i="7" a="1"/>
  <c r="G8114" i="7" s="1"/>
  <c r="G7986" i="7" a="1"/>
  <c r="G7986" i="7" s="1"/>
  <c r="G7858" i="7" a="1"/>
  <c r="G7858" i="7" s="1"/>
  <c r="G7730" i="7" a="1"/>
  <c r="G7730" i="7" s="1"/>
  <c r="G7372" i="7" a="1"/>
  <c r="G7372" i="7" s="1"/>
  <c r="G7152" i="7" a="1"/>
  <c r="G7152" i="7" s="1"/>
  <c r="G7629" i="7" a="1"/>
  <c r="G7629" i="7" s="1"/>
  <c r="G7497" i="7" a="1"/>
  <c r="G7497" i="7" s="1"/>
  <c r="G7369" i="7" a="1"/>
  <c r="G7369" i="7" s="1"/>
  <c r="G7241" i="7" a="1"/>
  <c r="G7241" i="7" s="1"/>
  <c r="G6972" i="7" a="1"/>
  <c r="G6972" i="7" s="1"/>
  <c r="G7096" i="7" a="1"/>
  <c r="G7096" i="7" s="1"/>
  <c r="G6792" i="7" a="1"/>
  <c r="G6792" i="7" s="1"/>
  <c r="G6664" i="7" a="1"/>
  <c r="G6664" i="7" s="1"/>
  <c r="G6536" i="7" a="1"/>
  <c r="G6536" i="7" s="1"/>
  <c r="G6355" i="7" a="1"/>
  <c r="G6355" i="7" s="1"/>
  <c r="G6099" i="7" a="1"/>
  <c r="G6099" i="7" s="1"/>
  <c r="G4638" i="7" a="1"/>
  <c r="G4638" i="7" s="1"/>
  <c r="G4326" i="7" a="1"/>
  <c r="G4326" i="7" s="1"/>
  <c r="G5696" i="7" a="1"/>
  <c r="G5696" i="7" s="1"/>
  <c r="G5632" i="7" a="1"/>
  <c r="G5632" i="7" s="1"/>
  <c r="G5568" i="7" a="1"/>
  <c r="G5568" i="7" s="1"/>
  <c r="G5504" i="7" a="1"/>
  <c r="G5504" i="7" s="1"/>
  <c r="G5440" i="7" a="1"/>
  <c r="G5440" i="7" s="1"/>
  <c r="G5376" i="7" a="1"/>
  <c r="G5376" i="7" s="1"/>
  <c r="G5180" i="7" a="1"/>
  <c r="G5180" i="7" s="1"/>
  <c r="G5052" i="7" a="1"/>
  <c r="G5052" i="7" s="1"/>
  <c r="G5305" i="7" a="1"/>
  <c r="G5305" i="7" s="1"/>
  <c r="G5241" i="7" a="1"/>
  <c r="G5241" i="7" s="1"/>
  <c r="G5177" i="7" a="1"/>
  <c r="G5177" i="7" s="1"/>
  <c r="G5113" i="7" a="1"/>
  <c r="G5113" i="7" s="1"/>
  <c r="G5049" i="7" a="1"/>
  <c r="G5049" i="7" s="1"/>
  <c r="G4985" i="7" a="1"/>
  <c r="G4985" i="7" s="1"/>
  <c r="G4464" i="7" a="1"/>
  <c r="G4464" i="7" s="1"/>
  <c r="G5288" i="7" a="1"/>
  <c r="G5288" i="7" s="1"/>
  <c r="G4616" i="7" a="1"/>
  <c r="G4616" i="7" s="1"/>
  <c r="G4488" i="7" a="1"/>
  <c r="G4488" i="7" s="1"/>
  <c r="G3299" i="7" a="1"/>
  <c r="G3299" i="7" s="1"/>
  <c r="G4256" i="7" a="1"/>
  <c r="G4256" i="7" s="1"/>
  <c r="G4128" i="7" a="1"/>
  <c r="G4128" i="7" s="1"/>
  <c r="G3945" i="7" a="1"/>
  <c r="G3945" i="7" s="1"/>
  <c r="G3027" i="7" a="1"/>
  <c r="G3027" i="7" s="1"/>
  <c r="G4037" i="7" a="1"/>
  <c r="G4037" i="7" s="1"/>
  <c r="G3973" i="7" a="1"/>
  <c r="G3973" i="7" s="1"/>
  <c r="G3909" i="7" a="1"/>
  <c r="G3909" i="7" s="1"/>
  <c r="G3845" i="7" a="1"/>
  <c r="G3845" i="7" s="1"/>
  <c r="G3339" i="7" a="1"/>
  <c r="G3339" i="7" s="1"/>
  <c r="G3223" i="7" a="1"/>
  <c r="G3223" i="7" s="1"/>
  <c r="G3386" i="7" a="1"/>
  <c r="G3386" i="7" s="1"/>
  <c r="G2955" i="7" a="1"/>
  <c r="G2955" i="7" s="1"/>
  <c r="G2891" i="7" a="1"/>
  <c r="G2891" i="7" s="1"/>
  <c r="G2827" i="7" a="1"/>
  <c r="G2827" i="7" s="1"/>
  <c r="G2763" i="7" a="1"/>
  <c r="G2763" i="7" s="1"/>
  <c r="G2699" i="7" a="1"/>
  <c r="G2699" i="7" s="1"/>
  <c r="G2394" i="7" a="1"/>
  <c r="G2394" i="7" s="1"/>
  <c r="G2553" i="7" a="1"/>
  <c r="G2553" i="7" s="1"/>
  <c r="G2266" i="7" a="1"/>
  <c r="G2266" i="7" s="1"/>
  <c r="G2202" i="7" a="1"/>
  <c r="G2202" i="7" s="1"/>
  <c r="G2138" i="7" a="1"/>
  <c r="G2138" i="7" s="1"/>
  <c r="G2074" i="7" a="1"/>
  <c r="G2074" i="7" s="1"/>
  <c r="G1849" i="7" a="1"/>
  <c r="G1849" i="7" s="1"/>
  <c r="G1721" i="7" a="1"/>
  <c r="G1721" i="7" s="1"/>
  <c r="G1776" i="7" a="1"/>
  <c r="G1776" i="7" s="1"/>
  <c r="G1600" i="7" a="1"/>
  <c r="G1600" i="7" s="1"/>
  <c r="G1536" i="7" a="1"/>
  <c r="G1536" i="7" s="1"/>
  <c r="G1338" i="7" a="1"/>
  <c r="G1338" i="7" s="1"/>
  <c r="G1310" i="7" a="1"/>
  <c r="G1310" i="7" s="1"/>
  <c r="G1246" i="7" a="1"/>
  <c r="G1246" i="7" s="1"/>
  <c r="G1182" i="7" a="1"/>
  <c r="G1182" i="7" s="1"/>
  <c r="G1099" i="7" a="1"/>
  <c r="G1099" i="7" s="1"/>
  <c r="G1083" i="7" a="1"/>
  <c r="G1083" i="7" s="1"/>
  <c r="G1067" i="7" a="1"/>
  <c r="G1067" i="7" s="1"/>
  <c r="G1013" i="7" a="1"/>
  <c r="G1013" i="7" s="1"/>
  <c r="G833" i="7" a="1"/>
  <c r="G833" i="7" s="1"/>
  <c r="G769" i="7" a="1"/>
  <c r="G769" i="7" s="1"/>
  <c r="G713" i="7" a="1"/>
  <c r="G713" i="7" s="1"/>
  <c r="G654" i="7" a="1"/>
  <c r="G654" i="7" s="1"/>
  <c r="G541" i="7" a="1"/>
  <c r="G541" i="7" s="1"/>
  <c r="G494" i="7" a="1"/>
  <c r="G494" i="7" s="1"/>
  <c r="G478" i="7" a="1"/>
  <c r="G478" i="7" s="1"/>
  <c r="G368" i="7" a="1"/>
  <c r="G368" i="7" s="1"/>
  <c r="G316" i="7" a="1"/>
  <c r="G316" i="7" s="1"/>
  <c r="G199" i="7" a="1"/>
  <c r="G199" i="7" s="1"/>
  <c r="G222" i="7" a="1"/>
  <c r="G222" i="7" s="1"/>
  <c r="G85" i="7" a="1"/>
  <c r="G85" i="7" s="1"/>
  <c r="G80" i="7" a="1"/>
  <c r="G80" i="7" s="1"/>
  <c r="G149" i="7" a="1"/>
  <c r="G149" i="7" s="1"/>
  <c r="G223" i="7" a="1"/>
  <c r="G223" i="7" s="1"/>
  <c r="G50" i="7" a="1"/>
  <c r="G50" i="7" s="1"/>
  <c r="G81" i="7" a="1"/>
  <c r="G81" i="7" s="1"/>
  <c r="G88" i="7" a="1"/>
  <c r="G88" i="7" s="1"/>
  <c r="G174" i="7" a="1"/>
  <c r="G174" i="7" s="1"/>
  <c r="G236" i="7" a="1"/>
  <c r="G236" i="7" s="1"/>
  <c r="G177" i="7" a="1"/>
  <c r="G177" i="7" s="1"/>
  <c r="G292" i="7" a="1"/>
  <c r="G292" i="7" s="1"/>
  <c r="G131" i="7" a="1"/>
  <c r="G131" i="7" s="1"/>
  <c r="G119" i="7" a="1"/>
  <c r="G119" i="7" s="1"/>
  <c r="G111" i="7" a="1"/>
  <c r="G111" i="7" s="1"/>
  <c r="G103" i="7" a="1"/>
  <c r="G103" i="7" s="1"/>
  <c r="G95" i="7" a="1"/>
  <c r="G95" i="7" s="1"/>
  <c r="G130" i="7" a="1"/>
  <c r="G130" i="7" s="1"/>
  <c r="G66" i="7" a="1"/>
  <c r="G66" i="7" s="1"/>
  <c r="G61" i="7" a="1"/>
  <c r="G61" i="7" s="1"/>
  <c r="G52" i="7" a="1"/>
  <c r="G52" i="7" s="1"/>
  <c r="G120" i="7" a="1"/>
  <c r="G120" i="7" s="1"/>
  <c r="G112" i="7" a="1"/>
  <c r="G112" i="7" s="1"/>
  <c r="G104" i="7" a="1"/>
  <c r="G104" i="7" s="1"/>
  <c r="G96" i="7" a="1"/>
  <c r="G96" i="7" s="1"/>
  <c r="G31" i="7" a="1"/>
  <c r="G31" i="7" s="1"/>
  <c r="G35" i="7" a="1"/>
  <c r="G35" i="7" s="1"/>
  <c r="G39" i="7" a="1"/>
  <c r="G39" i="7" s="1"/>
  <c r="G43" i="7" a="1"/>
  <c r="G43" i="7" s="1"/>
  <c r="G47" i="7" a="1"/>
  <c r="G47" i="7" s="1"/>
  <c r="G90" i="7" a="1"/>
  <c r="G90" i="7" s="1"/>
  <c r="G87" i="7" a="1"/>
  <c r="G87" i="7" s="1"/>
  <c r="G79" i="7" a="1"/>
  <c r="G79" i="7" s="1"/>
  <c r="G71" i="7" a="1"/>
  <c r="G71" i="7" s="1"/>
  <c r="G74" i="7" a="1"/>
  <c r="G74" i="7" s="1"/>
  <c r="G82" i="7" a="1"/>
  <c r="G82" i="7" s="1"/>
  <c r="G145" i="7" a="1"/>
  <c r="G145" i="7" s="1"/>
  <c r="G165" i="7" a="1"/>
  <c r="G165" i="7" s="1"/>
  <c r="G185" i="7" a="1"/>
  <c r="G185" i="7" s="1"/>
  <c r="G230" i="7" a="1"/>
  <c r="G230" i="7" s="1"/>
  <c r="G252" i="7" a="1"/>
  <c r="G252" i="7" s="1"/>
  <c r="G268" i="7" a="1"/>
  <c r="G268" i="7" s="1"/>
  <c r="G300" i="7" a="1"/>
  <c r="G300" i="7" s="1"/>
  <c r="G264" i="7" a="1"/>
  <c r="G264" i="7" s="1"/>
  <c r="G367" i="7" a="1"/>
  <c r="G367" i="7" s="1"/>
  <c r="G297" i="7" a="1"/>
  <c r="G297" i="7" s="1"/>
  <c r="G211" i="7" a="1"/>
  <c r="G211" i="7" s="1"/>
  <c r="G441" i="7" a="1"/>
  <c r="G441" i="7" s="1"/>
  <c r="G433" i="7" a="1"/>
  <c r="G433" i="7" s="1"/>
  <c r="G345" i="7" a="1"/>
  <c r="G345" i="7" s="1"/>
  <c r="G458" i="7" a="1"/>
  <c r="G458" i="7" s="1"/>
  <c r="G549" i="7" a="1"/>
  <c r="G549" i="7" s="1"/>
  <c r="G602" i="7" a="1"/>
  <c r="G602" i="7" s="1"/>
  <c r="G618" i="7" a="1"/>
  <c r="G618" i="7" s="1"/>
  <c r="G634" i="7" a="1"/>
  <c r="G634" i="7" s="1"/>
  <c r="G650" i="7" a="1"/>
  <c r="G650" i="7" s="1"/>
  <c r="G666" i="7" a="1"/>
  <c r="G666" i="7" s="1"/>
  <c r="G562" i="7" a="1"/>
  <c r="G562" i="7" s="1"/>
  <c r="G566" i="7" a="1"/>
  <c r="G566" i="7" s="1"/>
  <c r="G570" i="7" a="1"/>
  <c r="G570" i="7" s="1"/>
  <c r="G574" i="7" a="1"/>
  <c r="G574" i="7" s="1"/>
  <c r="G578" i="7" a="1"/>
  <c r="G578" i="7" s="1"/>
  <c r="G582" i="7" a="1"/>
  <c r="G582" i="7" s="1"/>
  <c r="G586" i="7" a="1"/>
  <c r="G586" i="7" s="1"/>
  <c r="G590" i="7" a="1"/>
  <c r="G590" i="7" s="1"/>
  <c r="G642" i="7" a="1"/>
  <c r="G642" i="7" s="1"/>
  <c r="G682" i="7" a="1"/>
  <c r="G682" i="7" s="1"/>
  <c r="G698" i="7" a="1"/>
  <c r="G698" i="7" s="1"/>
  <c r="G714" i="7" a="1"/>
  <c r="G714" i="7" s="1"/>
  <c r="G730" i="7" a="1"/>
  <c r="G730" i="7" s="1"/>
  <c r="G750" i="7" a="1"/>
  <c r="G750" i="7" s="1"/>
  <c r="G711" i="7" a="1"/>
  <c r="G711" i="7" s="1"/>
  <c r="G773" i="7" a="1"/>
  <c r="G773" i="7" s="1"/>
  <c r="G789" i="7" a="1"/>
  <c r="G789" i="7" s="1"/>
  <c r="G805" i="7" a="1"/>
  <c r="G805" i="7" s="1"/>
  <c r="G821" i="7" a="1"/>
  <c r="G821" i="7" s="1"/>
  <c r="G837" i="7" a="1"/>
  <c r="G837" i="7" s="1"/>
  <c r="G721" i="7" a="1"/>
  <c r="G721" i="7" s="1"/>
  <c r="G857" i="7" a="1"/>
  <c r="G857" i="7" s="1"/>
  <c r="G861" i="7" a="1"/>
  <c r="G861" i="7" s="1"/>
  <c r="G865" i="7" a="1"/>
  <c r="G865" i="7" s="1"/>
  <c r="G869" i="7" a="1"/>
  <c r="G869" i="7" s="1"/>
  <c r="G873" i="7" a="1"/>
  <c r="G873" i="7" s="1"/>
  <c r="G877" i="7" a="1"/>
  <c r="G877" i="7" s="1"/>
  <c r="G881" i="7" a="1"/>
  <c r="G881" i="7" s="1"/>
  <c r="G885" i="7" a="1"/>
  <c r="G885" i="7" s="1"/>
  <c r="G889" i="7" a="1"/>
  <c r="G889" i="7" s="1"/>
  <c r="G893" i="7" a="1"/>
  <c r="G893" i="7" s="1"/>
  <c r="G897" i="7" a="1"/>
  <c r="G897" i="7" s="1"/>
  <c r="G901" i="7" a="1"/>
  <c r="G901" i="7" s="1"/>
  <c r="G905" i="7" a="1"/>
  <c r="G905" i="7" s="1"/>
  <c r="G909" i="7" a="1"/>
  <c r="G909" i="7" s="1"/>
  <c r="G913" i="7" a="1"/>
  <c r="G913" i="7" s="1"/>
  <c r="G917" i="7" a="1"/>
  <c r="G917" i="7" s="1"/>
  <c r="G1020" i="7" a="1"/>
  <c r="G1020" i="7" s="1"/>
  <c r="G1021" i="7" a="1"/>
  <c r="G1021" i="7" s="1"/>
  <c r="G1042" i="7" a="1"/>
  <c r="G1042" i="7" s="1"/>
  <c r="G1119" i="7" a="1"/>
  <c r="G1119" i="7" s="1"/>
  <c r="G1135" i="7" a="1"/>
  <c r="G1135" i="7" s="1"/>
  <c r="G1151" i="7" a="1"/>
  <c r="G1151" i="7" s="1"/>
  <c r="G1028" i="7" a="1"/>
  <c r="G1028" i="7" s="1"/>
  <c r="G1055" i="7" a="1"/>
  <c r="G1055" i="7" s="1"/>
  <c r="G1063" i="7" a="1"/>
  <c r="G1063" i="7" s="1"/>
  <c r="G1143" i="7" a="1"/>
  <c r="G1143" i="7" s="1"/>
  <c r="G1166" i="7" a="1"/>
  <c r="G1166" i="7" s="1"/>
  <c r="G1186" i="7" a="1"/>
  <c r="G1186" i="7" s="1"/>
  <c r="G1202" i="7" a="1"/>
  <c r="G1202" i="7" s="1"/>
  <c r="G1218" i="7" a="1"/>
  <c r="G1218" i="7" s="1"/>
  <c r="G1234" i="7" a="1"/>
  <c r="G1234" i="7" s="1"/>
  <c r="G1250" i="7" a="1"/>
  <c r="G1250" i="7" s="1"/>
  <c r="G1266" i="7" a="1"/>
  <c r="G1266" i="7" s="1"/>
  <c r="G1282" i="7" a="1"/>
  <c r="G1282" i="7" s="1"/>
  <c r="G1298" i="7" a="1"/>
  <c r="G1298" i="7" s="1"/>
  <c r="G1026" i="7" a="1"/>
  <c r="G1026" i="7" s="1"/>
  <c r="G1456" i="7" a="1"/>
  <c r="G1456" i="7" s="1"/>
  <c r="G1488" i="7" a="1"/>
  <c r="G1488" i="7" s="1"/>
  <c r="G1318" i="7" a="1"/>
  <c r="G1318" i="7" s="1"/>
  <c r="G1334" i="7" a="1"/>
  <c r="G1334" i="7" s="1"/>
  <c r="G1449" i="7" a="1"/>
  <c r="G1449" i="7" s="1"/>
  <c r="G1481" i="7" a="1"/>
  <c r="G1481" i="7" s="1"/>
  <c r="G1524" i="7" a="1"/>
  <c r="G1524" i="7" s="1"/>
  <c r="G1540" i="7" a="1"/>
  <c r="G1540" i="7" s="1"/>
  <c r="G1556" i="7" a="1"/>
  <c r="G1556" i="7" s="1"/>
  <c r="G1572" i="7" a="1"/>
  <c r="G1572" i="7" s="1"/>
  <c r="G1588" i="7" a="1"/>
  <c r="G1588" i="7" s="1"/>
  <c r="G1604" i="7" a="1"/>
  <c r="G1604" i="7" s="1"/>
  <c r="G1616" i="7" a="1"/>
  <c r="G1616" i="7" s="1"/>
  <c r="G1720" i="7" a="1"/>
  <c r="G1720" i="7" s="1"/>
  <c r="G1752" i="7" a="1"/>
  <c r="G1752" i="7" s="1"/>
  <c r="G1784" i="7" a="1"/>
  <c r="G1784" i="7" s="1"/>
  <c r="G1816" i="7" a="1"/>
  <c r="G1816" i="7" s="1"/>
  <c r="G1848" i="7" a="1"/>
  <c r="G1848" i="7" s="1"/>
  <c r="G1636" i="7" a="1"/>
  <c r="G1636" i="7" s="1"/>
  <c r="G1729" i="7" a="1"/>
  <c r="G1729" i="7" s="1"/>
  <c r="G1761" i="7" a="1"/>
  <c r="G1761" i="7" s="1"/>
  <c r="G1793" i="7" a="1"/>
  <c r="G1793" i="7" s="1"/>
  <c r="G1825" i="7" a="1"/>
  <c r="G1825" i="7" s="1"/>
  <c r="G1857" i="7" a="1"/>
  <c r="G1857" i="7" s="1"/>
  <c r="G1656" i="7" a="1"/>
  <c r="G1656" i="7" s="1"/>
  <c r="G1612" i="7" a="1"/>
  <c r="G1612" i="7" s="1"/>
  <c r="G2017" i="7" a="1"/>
  <c r="G2017" i="7" s="1"/>
  <c r="G2033" i="7" a="1"/>
  <c r="G2033" i="7" s="1"/>
  <c r="G2049" i="7" a="1"/>
  <c r="G2049" i="7" s="1"/>
  <c r="G2021" i="7" a="1"/>
  <c r="G2021" i="7" s="1"/>
  <c r="G2061" i="7" a="1"/>
  <c r="G2061" i="7" s="1"/>
  <c r="G2078" i="7" a="1"/>
  <c r="G2078" i="7" s="1"/>
  <c r="G2094" i="7" a="1"/>
  <c r="G2094" i="7" s="1"/>
  <c r="G2110" i="7" a="1"/>
  <c r="G2110" i="7" s="1"/>
  <c r="G2126" i="7" a="1"/>
  <c r="G2126" i="7" s="1"/>
  <c r="G2142" i="7" a="1"/>
  <c r="G2142" i="7" s="1"/>
  <c r="G2158" i="7" a="1"/>
  <c r="G2158" i="7" s="1"/>
  <c r="G2174" i="7" a="1"/>
  <c r="G2174" i="7" s="1"/>
  <c r="G2190" i="7" a="1"/>
  <c r="G2190" i="7" s="1"/>
  <c r="G2206" i="7" a="1"/>
  <c r="G2206" i="7" s="1"/>
  <c r="G2222" i="7" a="1"/>
  <c r="G2222" i="7" s="1"/>
  <c r="G2238" i="7" a="1"/>
  <c r="G2238" i="7" s="1"/>
  <c r="G2254" i="7" a="1"/>
  <c r="G2254" i="7" s="1"/>
  <c r="G2270" i="7" a="1"/>
  <c r="G2270" i="7" s="1"/>
  <c r="G2286" i="7" a="1"/>
  <c r="G2286" i="7" s="1"/>
  <c r="G2302" i="7" a="1"/>
  <c r="G2302" i="7" s="1"/>
  <c r="G2342" i="7" a="1"/>
  <c r="G2342" i="7" s="1"/>
  <c r="G2358" i="7" a="1"/>
  <c r="G2358" i="7" s="1"/>
  <c r="G2374" i="7" a="1"/>
  <c r="G2374" i="7" s="1"/>
  <c r="G2390" i="7" a="1"/>
  <c r="G2390" i="7" s="1"/>
  <c r="G2406" i="7" a="1"/>
  <c r="G2406" i="7" s="1"/>
  <c r="G2422" i="7" a="1"/>
  <c r="G2422" i="7" s="1"/>
  <c r="G2438" i="7" a="1"/>
  <c r="G2438" i="7" s="1"/>
  <c r="G2454" i="7" a="1"/>
  <c r="G2454" i="7" s="1"/>
  <c r="G2470" i="7" a="1"/>
  <c r="G2470" i="7" s="1"/>
  <c r="G2486" i="7" a="1"/>
  <c r="G2486" i="7" s="1"/>
  <c r="G2502" i="7" a="1"/>
  <c r="G2502" i="7" s="1"/>
  <c r="G2518" i="7" a="1"/>
  <c r="G2518" i="7" s="1"/>
  <c r="G2534" i="7" a="1"/>
  <c r="G2534" i="7" s="1"/>
  <c r="G2561" i="7" a="1"/>
  <c r="G2561" i="7" s="1"/>
  <c r="G2593" i="7" a="1"/>
  <c r="G2593" i="7" s="1"/>
  <c r="G2625" i="7" a="1"/>
  <c r="G2625" i="7" s="1"/>
  <c r="G2657" i="7" a="1"/>
  <c r="G2657" i="7" s="1"/>
  <c r="G2378" i="7" a="1"/>
  <c r="G2378" i="7" s="1"/>
  <c r="G2442" i="7" a="1"/>
  <c r="G2442" i="7" s="1"/>
  <c r="G2506" i="7" a="1"/>
  <c r="G2506" i="7" s="1"/>
  <c r="G2546" i="7" a="1"/>
  <c r="G2546" i="7" s="1"/>
  <c r="G2562" i="7" a="1"/>
  <c r="G2562" i="7" s="1"/>
  <c r="G2578" i="7" a="1"/>
  <c r="G2578" i="7" s="1"/>
  <c r="G2594" i="7" a="1"/>
  <c r="G2594" i="7" s="1"/>
  <c r="G2610" i="7" a="1"/>
  <c r="G2610" i="7" s="1"/>
  <c r="G2626" i="7" a="1"/>
  <c r="G2626" i="7" s="1"/>
  <c r="G2642" i="7" a="1"/>
  <c r="G2642" i="7" s="1"/>
  <c r="G2658" i="7" a="1"/>
  <c r="G2658" i="7" s="1"/>
  <c r="G2674" i="7" a="1"/>
  <c r="G2674" i="7" s="1"/>
  <c r="G2322" i="7" a="1"/>
  <c r="G2322" i="7" s="1"/>
  <c r="G2330" i="7" a="1"/>
  <c r="G2330" i="7" s="1"/>
  <c r="G2687" i="7" a="1"/>
  <c r="G2687" i="7" s="1"/>
  <c r="G2703" i="7" a="1"/>
  <c r="G2703" i="7" s="1"/>
  <c r="G2719" i="7" a="1"/>
  <c r="G2719" i="7" s="1"/>
  <c r="G2735" i="7" a="1"/>
  <c r="G2735" i="7" s="1"/>
  <c r="G2751" i="7" a="1"/>
  <c r="G2751" i="7" s="1"/>
  <c r="G2767" i="7" a="1"/>
  <c r="G2767" i="7" s="1"/>
  <c r="G2783" i="7" a="1"/>
  <c r="G2783" i="7" s="1"/>
  <c r="G2799" i="7" a="1"/>
  <c r="G2799" i="7" s="1"/>
  <c r="G2815" i="7" a="1"/>
  <c r="G2815" i="7" s="1"/>
  <c r="G2831" i="7" a="1"/>
  <c r="G2831" i="7" s="1"/>
  <c r="G2847" i="7" a="1"/>
  <c r="G2847" i="7" s="1"/>
  <c r="G2863" i="7" a="1"/>
  <c r="G2863" i="7" s="1"/>
  <c r="G2879" i="7" a="1"/>
  <c r="G2879" i="7" s="1"/>
  <c r="G2895" i="7" a="1"/>
  <c r="G2895" i="7" s="1"/>
  <c r="G2911" i="7" a="1"/>
  <c r="G2911" i="7" s="1"/>
  <c r="G2927" i="7" a="1"/>
  <c r="G2927" i="7" s="1"/>
  <c r="G2943" i="7" a="1"/>
  <c r="G2943" i="7" s="1"/>
  <c r="G2959" i="7" a="1"/>
  <c r="G2959" i="7" s="1"/>
  <c r="G2975" i="7" a="1"/>
  <c r="G2975" i="7" s="1"/>
  <c r="G3330" i="7" a="1"/>
  <c r="G3330" i="7" s="1"/>
  <c r="G3362" i="7" a="1"/>
  <c r="G3362" i="7" s="1"/>
  <c r="G3015" i="7" a="1"/>
  <c r="G3015" i="7" s="1"/>
  <c r="G3079" i="7" a="1"/>
  <c r="G3079" i="7" s="1"/>
  <c r="G3143" i="7" a="1"/>
  <c r="G3143" i="7" s="1"/>
  <c r="G3207" i="7" a="1"/>
  <c r="G3207" i="7" s="1"/>
  <c r="G3271" i="7" a="1"/>
  <c r="G3271" i="7" s="1"/>
  <c r="G3096" i="7" a="1"/>
  <c r="G3096" i="7" s="1"/>
  <c r="G3203" i="7" a="1"/>
  <c r="G3203" i="7" s="1"/>
  <c r="G3371" i="7" a="1"/>
  <c r="G3371" i="7" s="1"/>
  <c r="G3401" i="7" a="1"/>
  <c r="G3401" i="7" s="1"/>
  <c r="G3048" i="7" a="1"/>
  <c r="G3048" i="7" s="1"/>
  <c r="G3240" i="7" a="1"/>
  <c r="G3240" i="7" s="1"/>
  <c r="G3363" i="7" a="1"/>
  <c r="G3363" i="7" s="1"/>
  <c r="G3865" i="7" a="1"/>
  <c r="G3865" i="7" s="1"/>
  <c r="G3929" i="7" a="1"/>
  <c r="G3929" i="7" s="1"/>
  <c r="G3993" i="7" a="1"/>
  <c r="G3993" i="7" s="1"/>
  <c r="G4057" i="7" a="1"/>
  <c r="G4057" i="7" s="1"/>
  <c r="G4104" i="7" a="1"/>
  <c r="G4104" i="7" s="1"/>
  <c r="G4136" i="7" a="1"/>
  <c r="G4136" i="7" s="1"/>
  <c r="G4168" i="7" a="1"/>
  <c r="G4168" i="7" s="1"/>
  <c r="G4200" i="7" a="1"/>
  <c r="G4200" i="7" s="1"/>
  <c r="G4232" i="7" a="1"/>
  <c r="G4232" i="7" s="1"/>
  <c r="G4264" i="7" a="1"/>
  <c r="G4264" i="7" s="1"/>
  <c r="G4296" i="7" a="1"/>
  <c r="G4296" i="7" s="1"/>
  <c r="G3064" i="7" a="1"/>
  <c r="G3064" i="7" s="1"/>
  <c r="G3192" i="7" a="1"/>
  <c r="G3192" i="7" s="1"/>
  <c r="G3323" i="7" a="1"/>
  <c r="G3323" i="7" s="1"/>
  <c r="G3387" i="7" a="1"/>
  <c r="G3387" i="7" s="1"/>
  <c r="G3144" i="7" a="1"/>
  <c r="G3144" i="7" s="1"/>
  <c r="G3272" i="7" a="1"/>
  <c r="G3272" i="7" s="1"/>
  <c r="G3315" i="7" a="1"/>
  <c r="G3315" i="7" s="1"/>
  <c r="G4320" i="7" a="1"/>
  <c r="G4320" i="7" s="1"/>
  <c r="G4809" i="7" a="1"/>
  <c r="G4809" i="7" s="1"/>
  <c r="G4825" i="7" a="1"/>
  <c r="G4825" i="7" s="1"/>
  <c r="G4841" i="7" a="1"/>
  <c r="G4841" i="7" s="1"/>
  <c r="G4857" i="7" a="1"/>
  <c r="G4857" i="7" s="1"/>
  <c r="G4873" i="7" a="1"/>
  <c r="G4873" i="7" s="1"/>
  <c r="G4889" i="7" a="1"/>
  <c r="G4889" i="7" s="1"/>
  <c r="G4905" i="7" a="1"/>
  <c r="G4905" i="7" s="1"/>
  <c r="G4921" i="7" a="1"/>
  <c r="G4921" i="7" s="1"/>
  <c r="G4937" i="7" a="1"/>
  <c r="G4937" i="7" s="1"/>
  <c r="G4953" i="7" a="1"/>
  <c r="G4953" i="7" s="1"/>
  <c r="G4969" i="7" a="1"/>
  <c r="G4969" i="7" s="1"/>
  <c r="G5232" i="7" a="1"/>
  <c r="G5232" i="7" s="1"/>
  <c r="G5264" i="7" a="1"/>
  <c r="G5264" i="7" s="1"/>
  <c r="G5296" i="7" a="1"/>
  <c r="G5296" i="7" s="1"/>
  <c r="G5328" i="7" a="1"/>
  <c r="G5328" i="7" s="1"/>
  <c r="G4334" i="7" a="1"/>
  <c r="G4334" i="7" s="1"/>
  <c r="G4398" i="7" a="1"/>
  <c r="G4398" i="7" s="1"/>
  <c r="G4496" i="7" a="1"/>
  <c r="G4496" i="7" s="1"/>
  <c r="G4526" i="7" a="1"/>
  <c r="G4526" i="7" s="1"/>
  <c r="G4624" i="7" a="1"/>
  <c r="G4624" i="7" s="1"/>
  <c r="G4654" i="7" a="1"/>
  <c r="G4654" i="7" s="1"/>
  <c r="G4328" i="7" a="1"/>
  <c r="G4328" i="7" s="1"/>
  <c r="G4344" i="7" a="1"/>
  <c r="G4344" i="7" s="1"/>
  <c r="G4360" i="7" a="1"/>
  <c r="G4360" i="7" s="1"/>
  <c r="G4376" i="7" a="1"/>
  <c r="G4376" i="7" s="1"/>
  <c r="G4392" i="7" a="1"/>
  <c r="G4392" i="7" s="1"/>
  <c r="G4408" i="7" a="1"/>
  <c r="G4408" i="7" s="1"/>
  <c r="G4424" i="7" a="1"/>
  <c r="G4424" i="7" s="1"/>
  <c r="G4440" i="7" a="1"/>
  <c r="G4440" i="7" s="1"/>
  <c r="G4996" i="7" a="1"/>
  <c r="G4996" i="7" s="1"/>
  <c r="G5028" i="7" a="1"/>
  <c r="G5028" i="7" s="1"/>
  <c r="G5060" i="7" a="1"/>
  <c r="G5060" i="7" s="1"/>
  <c r="G5092" i="7" a="1"/>
  <c r="G5092" i="7" s="1"/>
  <c r="G5124" i="7" a="1"/>
  <c r="G5124" i="7" s="1"/>
  <c r="G5156" i="7" a="1"/>
  <c r="G5156" i="7" s="1"/>
  <c r="G5188" i="7" a="1"/>
  <c r="G5188" i="7" s="1"/>
  <c r="G5220" i="7" a="1"/>
  <c r="G5220" i="7" s="1"/>
  <c r="G5348" i="7" a="1"/>
  <c r="G5348" i="7" s="1"/>
  <c r="G5364" i="7" a="1"/>
  <c r="G5364" i="7" s="1"/>
  <c r="G5380" i="7" a="1"/>
  <c r="G5380" i="7" s="1"/>
  <c r="G5396" i="7" a="1"/>
  <c r="G5396" i="7" s="1"/>
  <c r="G5412" i="7" a="1"/>
  <c r="G5412" i="7" s="1"/>
  <c r="G5428" i="7" a="1"/>
  <c r="G5428" i="7" s="1"/>
  <c r="G5444" i="7" a="1"/>
  <c r="G5444" i="7" s="1"/>
  <c r="G5460" i="7" a="1"/>
  <c r="G5460" i="7" s="1"/>
  <c r="G5476" i="7" a="1"/>
  <c r="G5476" i="7" s="1"/>
  <c r="G5492" i="7" a="1"/>
  <c r="G5492" i="7" s="1"/>
  <c r="G5508" i="7" a="1"/>
  <c r="G5508" i="7" s="1"/>
  <c r="G5524" i="7" a="1"/>
  <c r="G5524" i="7" s="1"/>
  <c r="G5540" i="7" a="1"/>
  <c r="G5540" i="7" s="1"/>
  <c r="G5556" i="7" a="1"/>
  <c r="G5556" i="7" s="1"/>
  <c r="G5572" i="7" a="1"/>
  <c r="G5572" i="7" s="1"/>
  <c r="G5588" i="7" a="1"/>
  <c r="G5588" i="7" s="1"/>
  <c r="G5604" i="7" a="1"/>
  <c r="G5604" i="7" s="1"/>
  <c r="G5620" i="7" a="1"/>
  <c r="G5620" i="7" s="1"/>
  <c r="G5636" i="7" a="1"/>
  <c r="G5636" i="7" s="1"/>
  <c r="G5652" i="7" a="1"/>
  <c r="G5652" i="7" s="1"/>
  <c r="G5668" i="7" a="1"/>
  <c r="G5668" i="7" s="1"/>
  <c r="G5684" i="7" a="1"/>
  <c r="G5684" i="7" s="1"/>
  <c r="G5700" i="7" a="1"/>
  <c r="G5700" i="7" s="1"/>
  <c r="G5716" i="7" a="1"/>
  <c r="G5716" i="7" s="1"/>
  <c r="G5732" i="7" a="1"/>
  <c r="G5732" i="7" s="1"/>
  <c r="G5748" i="7" a="1"/>
  <c r="G5748" i="7" s="1"/>
  <c r="G4374" i="7" a="1"/>
  <c r="G4374" i="7" s="1"/>
  <c r="G4438" i="7" a="1"/>
  <c r="G4438" i="7" s="1"/>
  <c r="G4512" i="7" a="1"/>
  <c r="G4512" i="7" s="1"/>
  <c r="G4576" i="7" a="1"/>
  <c r="G4576" i="7" s="1"/>
  <c r="G4640" i="7" a="1"/>
  <c r="G4640" i="7" s="1"/>
  <c r="G4677" i="7" a="1"/>
  <c r="G4677" i="7" s="1"/>
  <c r="G4741" i="7" a="1"/>
  <c r="G4741" i="7" s="1"/>
  <c r="G5776" i="7" a="1"/>
  <c r="G5776" i="7" s="1"/>
  <c r="G5808" i="7" a="1"/>
  <c r="G5808" i="7" s="1"/>
  <c r="G5840" i="7" a="1"/>
  <c r="G5840" i="7" s="1"/>
  <c r="G5872" i="7" a="1"/>
  <c r="G5872" i="7" s="1"/>
  <c r="G5904" i="7" a="1"/>
  <c r="G5904" i="7" s="1"/>
  <c r="G5936" i="7" a="1"/>
  <c r="G5936" i="7" s="1"/>
  <c r="G5968" i="7" a="1"/>
  <c r="G5968" i="7" s="1"/>
  <c r="G6000" i="7" a="1"/>
  <c r="G6000" i="7" s="1"/>
  <c r="G6032" i="7" a="1"/>
  <c r="G6032" i="7" s="1"/>
  <c r="G6059" i="7" a="1"/>
  <c r="G6059" i="7" s="1"/>
  <c r="G6123" i="7" a="1"/>
  <c r="G6123" i="7" s="1"/>
  <c r="G6187" i="7" a="1"/>
  <c r="G6187" i="7" s="1"/>
  <c r="G6251" i="7" a="1"/>
  <c r="G6251" i="7" s="1"/>
  <c r="G6315" i="7" a="1"/>
  <c r="G6315" i="7" s="1"/>
  <c r="G6379" i="7" a="1"/>
  <c r="G6379" i="7" s="1"/>
  <c r="G6443" i="7" a="1"/>
  <c r="G6443" i="7" s="1"/>
  <c r="G6507" i="7" a="1"/>
  <c r="G6507" i="7" s="1"/>
  <c r="G6516" i="7" a="1"/>
  <c r="G6516" i="7" s="1"/>
  <c r="G6548" i="7" a="1"/>
  <c r="G6548" i="7" s="1"/>
  <c r="G6580" i="7" a="1"/>
  <c r="G6580" i="7" s="1"/>
  <c r="G6612" i="7" a="1"/>
  <c r="G6612" i="7" s="1"/>
  <c r="G6644" i="7" a="1"/>
  <c r="G6644" i="7" s="1"/>
  <c r="G6676" i="7" a="1"/>
  <c r="G6676" i="7" s="1"/>
  <c r="G6708" i="7" a="1"/>
  <c r="G6708" i="7" s="1"/>
  <c r="G6740" i="7" a="1"/>
  <c r="G6740" i="7" s="1"/>
  <c r="G6772" i="7" a="1"/>
  <c r="G6772" i="7" s="1"/>
  <c r="G6804" i="7" a="1"/>
  <c r="G6804" i="7" s="1"/>
  <c r="G6836" i="7" a="1"/>
  <c r="G6836" i="7" s="1"/>
  <c r="G6868" i="7" a="1"/>
  <c r="G6868" i="7" s="1"/>
  <c r="G6984" i="7" a="1"/>
  <c r="G6984" i="7" s="1"/>
  <c r="G7112" i="7" a="1"/>
  <c r="G7112" i="7" s="1"/>
  <c r="G7512" i="7" a="1"/>
  <c r="G7512" i="7" s="1"/>
  <c r="G7576" i="7" a="1"/>
  <c r="G7576" i="7" s="1"/>
  <c r="G7640" i="7" a="1"/>
  <c r="G7640" i="7" s="1"/>
  <c r="G6956" i="7" a="1"/>
  <c r="G6956" i="7" s="1"/>
  <c r="G7084" i="7" a="1"/>
  <c r="G7084" i="7" s="1"/>
  <c r="G6880" i="7" a="1"/>
  <c r="G6880" i="7" s="1"/>
  <c r="G7008" i="7" a="1"/>
  <c r="G7008" i="7" s="1"/>
  <c r="G7136" i="7" a="1"/>
  <c r="G7136" i="7" s="1"/>
  <c r="G7204" i="7" a="1"/>
  <c r="G7204" i="7" s="1"/>
  <c r="G7268" i="7" a="1"/>
  <c r="G7268" i="7" s="1"/>
  <c r="G7332" i="7" a="1"/>
  <c r="G7332" i="7" s="1"/>
  <c r="G7396" i="7" a="1"/>
  <c r="G7396" i="7" s="1"/>
  <c r="G7460" i="7" a="1"/>
  <c r="G7460" i="7" s="1"/>
  <c r="G7678" i="7" a="1"/>
  <c r="G7678" i="7" s="1"/>
  <c r="G7710" i="7" a="1"/>
  <c r="G7710" i="7" s="1"/>
  <c r="G7742" i="7" a="1"/>
  <c r="G7742" i="7" s="1"/>
  <c r="G7774" i="7" a="1"/>
  <c r="G7774" i="7" s="1"/>
  <c r="G7806" i="7" a="1"/>
  <c r="G7806" i="7" s="1"/>
  <c r="G7838" i="7" a="1"/>
  <c r="G7838" i="7" s="1"/>
  <c r="G7870" i="7" a="1"/>
  <c r="G7870" i="7" s="1"/>
  <c r="G7902" i="7" a="1"/>
  <c r="G7902" i="7" s="1"/>
  <c r="G7934" i="7" a="1"/>
  <c r="G7934" i="7" s="1"/>
  <c r="G7966" i="7" a="1"/>
  <c r="G7966" i="7" s="1"/>
  <c r="G7998" i="7" a="1"/>
  <c r="G7998" i="7" s="1"/>
  <c r="G8030" i="7" a="1"/>
  <c r="G8030" i="7" s="1"/>
  <c r="G8062" i="7" a="1"/>
  <c r="G8062" i="7" s="1"/>
  <c r="G8094" i="7" a="1"/>
  <c r="G8094" i="7" s="1"/>
  <c r="G8126" i="7" a="1"/>
  <c r="G8126" i="7" s="1"/>
  <c r="G8158" i="7" a="1"/>
  <c r="G8158" i="7" s="1"/>
  <c r="G8190" i="7" a="1"/>
  <c r="G8190" i="7" s="1"/>
  <c r="G8222" i="7" a="1"/>
  <c r="G8222" i="7" s="1"/>
  <c r="G8254" i="7" a="1"/>
  <c r="G8254" i="7" s="1"/>
  <c r="G7028" i="7" a="1"/>
  <c r="G7028" i="7" s="1"/>
  <c r="G8801" i="7" a="1"/>
  <c r="G8801" i="7" s="1"/>
  <c r="G8929" i="7" a="1"/>
  <c r="G8929" i="7" s="1"/>
  <c r="G9986" i="7" a="1"/>
  <c r="G9986" i="7" s="1"/>
  <c r="C14" i="7"/>
  <c r="E14" i="7"/>
  <c r="G139" i="7" a="1"/>
  <c r="G139" i="7" s="1"/>
  <c r="G140" i="7" a="1"/>
  <c r="G140" i="7" s="1"/>
  <c r="G146" i="7" a="1"/>
  <c r="G146" i="7" s="1"/>
  <c r="G151" i="7" a="1"/>
  <c r="G151" i="7" s="1"/>
  <c r="G152" i="7" a="1"/>
  <c r="G152" i="7" s="1"/>
  <c r="G158" i="7" a="1"/>
  <c r="G158" i="7" s="1"/>
  <c r="G163" i="7" a="1"/>
  <c r="G163" i="7" s="1"/>
  <c r="G164" i="7" a="1"/>
  <c r="G164" i="7" s="1"/>
  <c r="G167" i="7" a="1"/>
  <c r="G167" i="7" s="1"/>
  <c r="G168" i="7" a="1"/>
  <c r="G168" i="7" s="1"/>
  <c r="G171" i="7" a="1"/>
  <c r="G171" i="7" s="1"/>
  <c r="G172" i="7" a="1"/>
  <c r="G172" i="7" s="1"/>
  <c r="G175" i="7" a="1"/>
  <c r="G175" i="7" s="1"/>
  <c r="G192" i="7" a="1"/>
  <c r="G192" i="7" s="1"/>
  <c r="G196" i="7" a="1"/>
  <c r="G196" i="7" s="1"/>
  <c r="G202" i="7" a="1"/>
  <c r="G202" i="7" s="1"/>
  <c r="G208" i="7" a="1"/>
  <c r="G208" i="7" s="1"/>
  <c r="G209" i="7" a="1"/>
  <c r="G209" i="7" s="1"/>
  <c r="G218" i="7" a="1"/>
  <c r="G218" i="7" s="1"/>
  <c r="G226" i="7" a="1"/>
  <c r="G226" i="7" s="1"/>
  <c r="G233" i="7" a="1"/>
  <c r="G233" i="7" s="1"/>
  <c r="G237" i="7" a="1"/>
  <c r="G237" i="7" s="1"/>
  <c r="G262" i="7" a="1"/>
  <c r="G262" i="7" s="1"/>
  <c r="G263" i="7" a="1"/>
  <c r="G263" i="7" s="1"/>
  <c r="G266" i="7" a="1"/>
  <c r="G266" i="7" s="1"/>
  <c r="G267" i="7" a="1"/>
  <c r="G267" i="7" s="1"/>
  <c r="G273" i="7" a="1"/>
  <c r="G273" i="7" s="1"/>
  <c r="G278" i="7" a="1"/>
  <c r="G278" i="7" s="1"/>
  <c r="G279" i="7" a="1"/>
  <c r="G279" i="7" s="1"/>
  <c r="G281" i="7" a="1"/>
  <c r="G281" i="7" s="1"/>
  <c r="G293" i="7" a="1"/>
  <c r="G293" i="7" s="1"/>
  <c r="G295" i="7" a="1"/>
  <c r="G295" i="7" s="1"/>
  <c r="G306" i="7" a="1"/>
  <c r="G306" i="7" s="1"/>
  <c r="G313" i="7" a="1"/>
  <c r="G313" i="7" s="1"/>
  <c r="G314" i="7" a="1"/>
  <c r="G314" i="7" s="1"/>
  <c r="G132" i="7" a="1"/>
  <c r="G132" i="7" s="1"/>
  <c r="G138" i="7" a="1"/>
  <c r="G138" i="7" s="1"/>
  <c r="G147" i="7" a="1"/>
  <c r="G147" i="7" s="1"/>
  <c r="G150" i="7" a="1"/>
  <c r="G150" i="7" s="1"/>
  <c r="G159" i="7" a="1"/>
  <c r="G159" i="7" s="1"/>
  <c r="G162" i="7" a="1"/>
  <c r="G162" i="7" s="1"/>
  <c r="G166" i="7" a="1"/>
  <c r="G166" i="7" s="1"/>
  <c r="G169" i="7" a="1"/>
  <c r="G169" i="7" s="1"/>
  <c r="G173" i="7" a="1"/>
  <c r="G173" i="7" s="1"/>
  <c r="G176" i="7" a="1"/>
  <c r="G176" i="7" s="1"/>
  <c r="G179" i="7" a="1"/>
  <c r="G179" i="7" s="1"/>
  <c r="G180" i="7" a="1"/>
  <c r="G180" i="7" s="1"/>
  <c r="G184" i="7" a="1"/>
  <c r="G184" i="7" s="1"/>
  <c r="G187" i="7" a="1"/>
  <c r="G187" i="7" s="1"/>
  <c r="G189" i="7" a="1"/>
  <c r="G189" i="7" s="1"/>
  <c r="G190" i="7" a="1"/>
  <c r="G190" i="7" s="1"/>
  <c r="G193" i="7" a="1"/>
  <c r="G193" i="7" s="1"/>
  <c r="G197" i="7" a="1"/>
  <c r="G197" i="7" s="1"/>
  <c r="G200" i="7" a="1"/>
  <c r="G200" i="7" s="1"/>
  <c r="G201" i="7" a="1"/>
  <c r="G201" i="7" s="1"/>
  <c r="G210" i="7" a="1"/>
  <c r="G210" i="7" s="1"/>
  <c r="G216" i="7" a="1"/>
  <c r="G216" i="7" s="1"/>
  <c r="G219" i="7" a="1"/>
  <c r="G219" i="7" s="1"/>
  <c r="G224" i="7" a="1"/>
  <c r="G224" i="7" s="1"/>
  <c r="G227" i="7" a="1"/>
  <c r="G227" i="7" s="1"/>
  <c r="G234" i="7" a="1"/>
  <c r="G234" i="7" s="1"/>
  <c r="G238" i="7" a="1"/>
  <c r="G238" i="7" s="1"/>
  <c r="G239" i="7" a="1"/>
  <c r="G239" i="7" s="1"/>
  <c r="G243" i="7" a="1"/>
  <c r="G243" i="7" s="1"/>
  <c r="G247" i="7" a="1"/>
  <c r="G247" i="7" s="1"/>
  <c r="G250" i="7" a="1"/>
  <c r="G250" i="7" s="1"/>
  <c r="G251" i="7" a="1"/>
  <c r="G251" i="7" s="1"/>
  <c r="G255" i="7" a="1"/>
  <c r="G255" i="7" s="1"/>
  <c r="G261" i="7" a="1"/>
  <c r="G261" i="7" s="1"/>
  <c r="G274" i="7" a="1"/>
  <c r="G274" i="7" s="1"/>
  <c r="G275" i="7" a="1"/>
  <c r="G275" i="7" s="1"/>
  <c r="G280" i="7" a="1"/>
  <c r="G280" i="7" s="1"/>
  <c r="G285" i="7" a="1"/>
  <c r="G285" i="7" s="1"/>
  <c r="G287" i="7" a="1"/>
  <c r="G287" i="7" s="1"/>
  <c r="G290" i="7" a="1"/>
  <c r="G290" i="7" s="1"/>
  <c r="G296" i="7" a="1"/>
  <c r="G296" i="7" s="1"/>
  <c r="G299" i="7" a="1"/>
  <c r="G299" i="7" s="1"/>
  <c r="G302" i="7" a="1"/>
  <c r="G302" i="7" s="1"/>
  <c r="G134" i="7" a="1"/>
  <c r="G134" i="7" s="1"/>
  <c r="G143" i="7" a="1"/>
  <c r="G143" i="7" s="1"/>
  <c r="G156" i="7" a="1"/>
  <c r="G156" i="7" s="1"/>
  <c r="G160" i="7" a="1"/>
  <c r="G160" i="7" s="1"/>
  <c r="G206" i="7" a="1"/>
  <c r="G206" i="7" s="1"/>
  <c r="G212" i="7" a="1"/>
  <c r="G212" i="7" s="1"/>
  <c r="G220" i="7" a="1"/>
  <c r="G220" i="7" s="1"/>
  <c r="G228" i="7" a="1"/>
  <c r="G228" i="7" s="1"/>
  <c r="G231" i="7" a="1"/>
  <c r="G231" i="7" s="1"/>
  <c r="G235" i="7" a="1"/>
  <c r="G235" i="7" s="1"/>
  <c r="G241" i="7" a="1"/>
  <c r="G241" i="7" s="1"/>
  <c r="G245" i="7" a="1"/>
  <c r="G245" i="7" s="1"/>
  <c r="G249" i="7" a="1"/>
  <c r="G249" i="7" s="1"/>
  <c r="G253" i="7" a="1"/>
  <c r="G253" i="7" s="1"/>
  <c r="G257" i="7" a="1"/>
  <c r="G257" i="7" s="1"/>
  <c r="G270" i="7" a="1"/>
  <c r="G270" i="7" s="1"/>
  <c r="G283" i="7" a="1"/>
  <c r="G283" i="7" s="1"/>
  <c r="G298" i="7" a="1"/>
  <c r="G298" i="7" s="1"/>
  <c r="G307" i="7" a="1"/>
  <c r="G307" i="7" s="1"/>
  <c r="G311" i="7" a="1"/>
  <c r="G311" i="7" s="1"/>
  <c r="G315" i="7" a="1"/>
  <c r="G315" i="7" s="1"/>
  <c r="G321" i="7" a="1"/>
  <c r="G321" i="7" s="1"/>
  <c r="G322" i="7" a="1"/>
  <c r="G322" i="7" s="1"/>
  <c r="G332" i="7" a="1"/>
  <c r="G332" i="7" s="1"/>
  <c r="G337" i="7" a="1"/>
  <c r="G337" i="7" s="1"/>
  <c r="G338" i="7" a="1"/>
  <c r="G338" i="7" s="1"/>
  <c r="G350" i="7" a="1"/>
  <c r="G350" i="7" s="1"/>
  <c r="G357" i="7" a="1"/>
  <c r="G357" i="7" s="1"/>
  <c r="G366" i="7" a="1"/>
  <c r="G366" i="7" s="1"/>
  <c r="G372" i="7" a="1"/>
  <c r="G372" i="7" s="1"/>
  <c r="G381" i="7" a="1"/>
  <c r="G381" i="7" s="1"/>
  <c r="G382" i="7" a="1"/>
  <c r="G382" i="7" s="1"/>
  <c r="G387" i="7" a="1"/>
  <c r="G387" i="7" s="1"/>
  <c r="G389" i="7" a="1"/>
  <c r="G389" i="7" s="1"/>
  <c r="G394" i="7" a="1"/>
  <c r="G394" i="7" s="1"/>
  <c r="G396" i="7" a="1"/>
  <c r="G396" i="7" s="1"/>
  <c r="G399" i="7" a="1"/>
  <c r="G399" i="7" s="1"/>
  <c r="G406" i="7" a="1"/>
  <c r="G406" i="7" s="1"/>
  <c r="G408" i="7" a="1"/>
  <c r="G408" i="7" s="1"/>
  <c r="G418" i="7" a="1"/>
  <c r="G418" i="7" s="1"/>
  <c r="G420" i="7" a="1"/>
  <c r="G420" i="7" s="1"/>
  <c r="G430" i="7" a="1"/>
  <c r="G430" i="7" s="1"/>
  <c r="G435" i="7" a="1"/>
  <c r="G435" i="7" s="1"/>
  <c r="G439" i="7" a="1"/>
  <c r="G439" i="7" s="1"/>
  <c r="G451" i="7" a="1"/>
  <c r="G451" i="7" s="1"/>
  <c r="G453" i="7" a="1"/>
  <c r="G453" i="7" s="1"/>
  <c r="G463" i="7" a="1"/>
  <c r="G463" i="7" s="1"/>
  <c r="G471" i="7" a="1"/>
  <c r="G471" i="7" s="1"/>
  <c r="G479" i="7" a="1"/>
  <c r="G479" i="7" s="1"/>
  <c r="G487" i="7" a="1"/>
  <c r="G487" i="7" s="1"/>
  <c r="G495" i="7" a="1"/>
  <c r="G495" i="7" s="1"/>
  <c r="G503" i="7" a="1"/>
  <c r="G503" i="7" s="1"/>
  <c r="G515" i="7" a="1"/>
  <c r="G515" i="7" s="1"/>
  <c r="G519" i="7" a="1"/>
  <c r="G519" i="7" s="1"/>
  <c r="G520" i="7" a="1"/>
  <c r="G520" i="7" s="1"/>
  <c r="G523" i="7" a="1"/>
  <c r="G523" i="7" s="1"/>
  <c r="G531" i="7" a="1"/>
  <c r="G531" i="7" s="1"/>
  <c r="G535" i="7" a="1"/>
  <c r="G535" i="7" s="1"/>
  <c r="G536" i="7" a="1"/>
  <c r="G536" i="7" s="1"/>
  <c r="G548" i="7" a="1"/>
  <c r="G548" i="7" s="1"/>
  <c r="G554" i="7" a="1"/>
  <c r="G554" i="7" s="1"/>
  <c r="G556" i="7" a="1"/>
  <c r="G556" i="7" s="1"/>
  <c r="G559" i="7" a="1"/>
  <c r="G559" i="7" s="1"/>
  <c r="G560" i="7" a="1"/>
  <c r="G560" i="7" s="1"/>
  <c r="G569" i="7" a="1"/>
  <c r="G569" i="7" s="1"/>
  <c r="G575" i="7" a="1"/>
  <c r="G575" i="7" s="1"/>
  <c r="G576" i="7" a="1"/>
  <c r="G576" i="7" s="1"/>
  <c r="G585" i="7" a="1"/>
  <c r="G585" i="7" s="1"/>
  <c r="G144" i="7" a="1"/>
  <c r="G144" i="7" s="1"/>
  <c r="G194" i="7" a="1"/>
  <c r="G194" i="7" s="1"/>
  <c r="G213" i="7" a="1"/>
  <c r="G213" i="7" s="1"/>
  <c r="G225" i="7" a="1"/>
  <c r="G225" i="7" s="1"/>
  <c r="G229" i="7" a="1"/>
  <c r="G229" i="7" s="1"/>
  <c r="G242" i="7" a="1"/>
  <c r="G242" i="7" s="1"/>
  <c r="G258" i="7" a="1"/>
  <c r="G258" i="7" s="1"/>
  <c r="G269" i="7" a="1"/>
  <c r="G269" i="7" s="1"/>
  <c r="G294" i="7" a="1"/>
  <c r="G294" i="7" s="1"/>
  <c r="G319" i="7" a="1"/>
  <c r="G319" i="7" s="1"/>
  <c r="G330" i="7" a="1"/>
  <c r="G330" i="7" s="1"/>
  <c r="G333" i="7" a="1"/>
  <c r="G333" i="7" s="1"/>
  <c r="G334" i="7" a="1"/>
  <c r="G334" i="7" s="1"/>
  <c r="G336" i="7" a="1"/>
  <c r="G336" i="7" s="1"/>
  <c r="G342" i="7" a="1"/>
  <c r="G342" i="7" s="1"/>
  <c r="G344" i="7" a="1"/>
  <c r="G344" i="7" s="1"/>
  <c r="G347" i="7" a="1"/>
  <c r="G347" i="7" s="1"/>
  <c r="G351" i="7" a="1"/>
  <c r="G351" i="7" s="1"/>
  <c r="G354" i="7" a="1"/>
  <c r="G354" i="7" s="1"/>
  <c r="G360" i="7" a="1"/>
  <c r="G360" i="7" s="1"/>
  <c r="G363" i="7" a="1"/>
  <c r="G363" i="7" s="1"/>
  <c r="G371" i="7" a="1"/>
  <c r="G371" i="7" s="1"/>
  <c r="G377" i="7" a="1"/>
  <c r="G377" i="7" s="1"/>
  <c r="G379" i="7" a="1"/>
  <c r="G379" i="7" s="1"/>
  <c r="G402" i="7" a="1"/>
  <c r="G402" i="7" s="1"/>
  <c r="G411" i="7" a="1"/>
  <c r="G411" i="7" s="1"/>
  <c r="G412" i="7" a="1"/>
  <c r="G412" i="7" s="1"/>
  <c r="G422" i="7" a="1"/>
  <c r="G422" i="7" s="1"/>
  <c r="G426" i="7" a="1"/>
  <c r="G426" i="7" s="1"/>
  <c r="G436" i="7" a="1"/>
  <c r="G436" i="7" s="1"/>
  <c r="G443" i="7" a="1"/>
  <c r="G443" i="7" s="1"/>
  <c r="G445" i="7" a="1"/>
  <c r="G445" i="7" s="1"/>
  <c r="G452" i="7" a="1"/>
  <c r="G452" i="7" s="1"/>
  <c r="G455" i="7" a="1"/>
  <c r="G455" i="7" s="1"/>
  <c r="G148" i="7" a="1"/>
  <c r="G148" i="7" s="1"/>
  <c r="G170" i="7" a="1"/>
  <c r="G170" i="7" s="1"/>
  <c r="G178" i="7" a="1"/>
  <c r="G178" i="7" s="1"/>
  <c r="G186" i="7" a="1"/>
  <c r="G186" i="7" s="1"/>
  <c r="G217" i="7" a="1"/>
  <c r="G217" i="7" s="1"/>
  <c r="G246" i="7" a="1"/>
  <c r="G246" i="7" s="1"/>
  <c r="G254" i="7" a="1"/>
  <c r="G254" i="7" s="1"/>
  <c r="G259" i="7" a="1"/>
  <c r="G259" i="7" s="1"/>
  <c r="G291" i="7" a="1"/>
  <c r="G291" i="7" s="1"/>
  <c r="G301" i="7" a="1"/>
  <c r="G301" i="7" s="1"/>
  <c r="G317" i="7" a="1"/>
  <c r="G317" i="7" s="1"/>
  <c r="G325" i="7" a="1"/>
  <c r="G325" i="7" s="1"/>
  <c r="G335" i="7" a="1"/>
  <c r="G335" i="7" s="1"/>
  <c r="G346" i="7" a="1"/>
  <c r="G346" i="7" s="1"/>
  <c r="G349" i="7" a="1"/>
  <c r="G349" i="7" s="1"/>
  <c r="G352" i="7" a="1"/>
  <c r="G352" i="7" s="1"/>
  <c r="G355" i="7" a="1"/>
  <c r="G355" i="7" s="1"/>
  <c r="G370" i="7" a="1"/>
  <c r="G370" i="7" s="1"/>
  <c r="G378" i="7" a="1"/>
  <c r="G378" i="7" s="1"/>
  <c r="G386" i="7" a="1"/>
  <c r="G386" i="7" s="1"/>
  <c r="G400" i="7" a="1"/>
  <c r="G400" i="7" s="1"/>
  <c r="G405" i="7" a="1"/>
  <c r="G405" i="7" s="1"/>
  <c r="G414" i="7" a="1"/>
  <c r="G414" i="7" s="1"/>
  <c r="G421" i="7" a="1"/>
  <c r="G421" i="7" s="1"/>
  <c r="G427" i="7" a="1"/>
  <c r="G427" i="7" s="1"/>
  <c r="G434" i="7" a="1"/>
  <c r="G434" i="7" s="1"/>
  <c r="G438" i="7" a="1"/>
  <c r="G438" i="7" s="1"/>
  <c r="G446" i="7" a="1"/>
  <c r="G446" i="7" s="1"/>
  <c r="G454" i="7" a="1"/>
  <c r="G454" i="7" s="1"/>
  <c r="G459" i="7" a="1"/>
  <c r="G459" i="7" s="1"/>
  <c r="G464" i="7" a="1"/>
  <c r="G464" i="7" s="1"/>
  <c r="G468" i="7" a="1"/>
  <c r="G468" i="7" s="1"/>
  <c r="G483" i="7" a="1"/>
  <c r="G483" i="7" s="1"/>
  <c r="G485" i="7" a="1"/>
  <c r="G485" i="7" s="1"/>
  <c r="G489" i="7" a="1"/>
  <c r="G489" i="7" s="1"/>
  <c r="G496" i="7" a="1"/>
  <c r="G496" i="7" s="1"/>
  <c r="G500" i="7" a="1"/>
  <c r="G500" i="7" s="1"/>
  <c r="G511" i="7" a="1"/>
  <c r="G511" i="7" s="1"/>
  <c r="G521" i="7" a="1"/>
  <c r="G521" i="7" s="1"/>
  <c r="G135" i="7" a="1"/>
  <c r="G135" i="7" s="1"/>
  <c r="G155" i="7" a="1"/>
  <c r="G155" i="7" s="1"/>
  <c r="G183" i="7" a="1"/>
  <c r="G183" i="7" s="1"/>
  <c r="G214" i="7" a="1"/>
  <c r="G214" i="7" s="1"/>
  <c r="G265" i="7" a="1"/>
  <c r="G265" i="7" s="1"/>
  <c r="G286" i="7" a="1"/>
  <c r="G286" i="7" s="1"/>
  <c r="G309" i="7" a="1"/>
  <c r="G309" i="7" s="1"/>
  <c r="G327" i="7" a="1"/>
  <c r="G327" i="7" s="1"/>
  <c r="G365" i="7" a="1"/>
  <c r="G365" i="7" s="1"/>
  <c r="G374" i="7" a="1"/>
  <c r="G374" i="7" s="1"/>
  <c r="G385" i="7" a="1"/>
  <c r="G385" i="7" s="1"/>
  <c r="G390" i="7" a="1"/>
  <c r="G390" i="7" s="1"/>
  <c r="G403" i="7" a="1"/>
  <c r="G403" i="7" s="1"/>
  <c r="G407" i="7" a="1"/>
  <c r="G407" i="7" s="1"/>
  <c r="G410" i="7" a="1"/>
  <c r="G410" i="7" s="1"/>
  <c r="G437" i="7" a="1"/>
  <c r="G437" i="7" s="1"/>
  <c r="G472" i="7" a="1"/>
  <c r="G472" i="7" s="1"/>
  <c r="G481" i="7" a="1"/>
  <c r="G481" i="7" s="1"/>
  <c r="G505" i="7" a="1"/>
  <c r="G505" i="7" s="1"/>
  <c r="G509" i="7" a="1"/>
  <c r="G509" i="7" s="1"/>
  <c r="G514" i="7" a="1"/>
  <c r="G514" i="7" s="1"/>
  <c r="G526" i="7" a="1"/>
  <c r="G526" i="7" s="1"/>
  <c r="G534" i="7" a="1"/>
  <c r="G534" i="7" s="1"/>
  <c r="G539" i="7" a="1"/>
  <c r="G539" i="7" s="1"/>
  <c r="G542" i="7" a="1"/>
  <c r="G542" i="7" s="1"/>
  <c r="G544" i="7" a="1"/>
  <c r="G544" i="7" s="1"/>
  <c r="G547" i="7" a="1"/>
  <c r="G547" i="7" s="1"/>
  <c r="G567" i="7" a="1"/>
  <c r="G567" i="7" s="1"/>
  <c r="G572" i="7" a="1"/>
  <c r="G572" i="7" s="1"/>
  <c r="G579" i="7" a="1"/>
  <c r="G579" i="7" s="1"/>
  <c r="G581" i="7" a="1"/>
  <c r="G581" i="7" s="1"/>
  <c r="G584" i="7" a="1"/>
  <c r="G584" i="7" s="1"/>
  <c r="G589" i="7" a="1"/>
  <c r="G589" i="7" s="1"/>
  <c r="G593" i="7" a="1"/>
  <c r="G593" i="7" s="1"/>
  <c r="G596" i="7" a="1"/>
  <c r="G596" i="7" s="1"/>
  <c r="G598" i="7" a="1"/>
  <c r="G598" i="7" s="1"/>
  <c r="G604" i="7" a="1"/>
  <c r="G604" i="7" s="1"/>
  <c r="G607" i="7" a="1"/>
  <c r="G607" i="7" s="1"/>
  <c r="G609" i="7" a="1"/>
  <c r="G609" i="7" s="1"/>
  <c r="G612" i="7" a="1"/>
  <c r="G612" i="7" s="1"/>
  <c r="G616" i="7" a="1"/>
  <c r="G616" i="7" s="1"/>
  <c r="G619" i="7" a="1"/>
  <c r="G619" i="7" s="1"/>
  <c r="G620" i="7" a="1"/>
  <c r="G620" i="7" s="1"/>
  <c r="G623" i="7" a="1"/>
  <c r="G623" i="7" s="1"/>
  <c r="G625" i="7" a="1"/>
  <c r="G625" i="7" s="1"/>
  <c r="G628" i="7" a="1"/>
  <c r="G628" i="7" s="1"/>
  <c r="G630" i="7" a="1"/>
  <c r="G630" i="7" s="1"/>
  <c r="G645" i="7" a="1"/>
  <c r="G645" i="7" s="1"/>
  <c r="G652" i="7" a="1"/>
  <c r="G652" i="7" s="1"/>
  <c r="G655" i="7" a="1"/>
  <c r="G655" i="7" s="1"/>
  <c r="G657" i="7" a="1"/>
  <c r="G657" i="7" s="1"/>
  <c r="G660" i="7" a="1"/>
  <c r="G660" i="7" s="1"/>
  <c r="G662" i="7" a="1"/>
  <c r="G662" i="7" s="1"/>
  <c r="G668" i="7" a="1"/>
  <c r="G668" i="7" s="1"/>
  <c r="G671" i="7" a="1"/>
  <c r="G671" i="7" s="1"/>
  <c r="G673" i="7" a="1"/>
  <c r="G673" i="7" s="1"/>
  <c r="G676" i="7" a="1"/>
  <c r="G676" i="7" s="1"/>
  <c r="G680" i="7" a="1"/>
  <c r="G680" i="7" s="1"/>
  <c r="G683" i="7" a="1"/>
  <c r="G683" i="7" s="1"/>
  <c r="G685" i="7" a="1"/>
  <c r="G685" i="7" s="1"/>
  <c r="G693" i="7" a="1"/>
  <c r="G693" i="7" s="1"/>
  <c r="G696" i="7" a="1"/>
  <c r="G696" i="7" s="1"/>
  <c r="G700" i="7" a="1"/>
  <c r="G700" i="7" s="1"/>
  <c r="G702" i="7" a="1"/>
  <c r="G702" i="7" s="1"/>
  <c r="G708" i="7" a="1"/>
  <c r="G708" i="7" s="1"/>
  <c r="G710" i="7" a="1"/>
  <c r="G710" i="7" s="1"/>
  <c r="G716" i="7" a="1"/>
  <c r="G716" i="7" s="1"/>
  <c r="G718" i="7" a="1"/>
  <c r="G718" i="7" s="1"/>
  <c r="G724" i="7" a="1"/>
  <c r="G724" i="7" s="1"/>
  <c r="G735" i="7" a="1"/>
  <c r="G735" i="7" s="1"/>
  <c r="G739" i="7" a="1"/>
  <c r="G739" i="7" s="1"/>
  <c r="G741" i="7" a="1"/>
  <c r="G741" i="7" s="1"/>
  <c r="G746" i="7" a="1"/>
  <c r="G746" i="7" s="1"/>
  <c r="G756" i="7" a="1"/>
  <c r="G756" i="7" s="1"/>
  <c r="G760" i="7" a="1"/>
  <c r="G760" i="7" s="1"/>
  <c r="G767" i="7" a="1"/>
  <c r="G767" i="7" s="1"/>
  <c r="G770" i="7" a="1"/>
  <c r="G770" i="7" s="1"/>
  <c r="G776" i="7" a="1"/>
  <c r="G776" i="7" s="1"/>
  <c r="G142" i="7" a="1"/>
  <c r="G142" i="7" s="1"/>
  <c r="G198" i="7" a="1"/>
  <c r="G198" i="7" s="1"/>
  <c r="G310" i="7" a="1"/>
  <c r="G310" i="7" s="1"/>
  <c r="G326" i="7" a="1"/>
  <c r="G326" i="7" s="1"/>
  <c r="G339" i="7" a="1"/>
  <c r="G339" i="7" s="1"/>
  <c r="G358" i="7" a="1"/>
  <c r="G358" i="7" s="1"/>
  <c r="G364" i="7" a="1"/>
  <c r="G364" i="7" s="1"/>
  <c r="G391" i="7" a="1"/>
  <c r="G391" i="7" s="1"/>
  <c r="G395" i="7" a="1"/>
  <c r="G395" i="7" s="1"/>
  <c r="G419" i="7" a="1"/>
  <c r="G419" i="7" s="1"/>
  <c r="G424" i="7" a="1"/>
  <c r="G424" i="7" s="1"/>
  <c r="G428" i="7" a="1"/>
  <c r="G428" i="7" s="1"/>
  <c r="G444" i="7" a="1"/>
  <c r="G444" i="7" s="1"/>
  <c r="G456" i="7" a="1"/>
  <c r="G456" i="7" s="1"/>
  <c r="G469" i="7" a="1"/>
  <c r="G469" i="7" s="1"/>
  <c r="G476" i="7" a="1"/>
  <c r="G476" i="7" s="1"/>
  <c r="G488" i="7" a="1"/>
  <c r="G488" i="7" s="1"/>
  <c r="G501" i="7" a="1"/>
  <c r="G501" i="7" s="1"/>
  <c r="G508" i="7" a="1"/>
  <c r="G508" i="7" s="1"/>
  <c r="G513" i="7" a="1"/>
  <c r="G513" i="7" s="1"/>
  <c r="G518" i="7" a="1"/>
  <c r="G518" i="7" s="1"/>
  <c r="G528" i="7" a="1"/>
  <c r="G528" i="7" s="1"/>
  <c r="G538" i="7" a="1"/>
  <c r="G538" i="7" s="1"/>
  <c r="G543" i="7" a="1"/>
  <c r="G543" i="7" s="1"/>
  <c r="G545" i="7" a="1"/>
  <c r="G545" i="7" s="1"/>
  <c r="G552" i="7" a="1"/>
  <c r="G552" i="7" s="1"/>
  <c r="G601" i="7" a="1"/>
  <c r="G601" i="7" s="1"/>
  <c r="G608" i="7" a="1"/>
  <c r="G608" i="7" s="1"/>
  <c r="G614" i="7" a="1"/>
  <c r="G614" i="7" s="1"/>
  <c r="G617" i="7" a="1"/>
  <c r="G617" i="7" s="1"/>
  <c r="G627" i="7" a="1"/>
  <c r="G627" i="7" s="1"/>
  <c r="G632" i="7" a="1"/>
  <c r="G632" i="7" s="1"/>
  <c r="G637" i="7" a="1"/>
  <c r="G637" i="7" s="1"/>
  <c r="G641" i="7" a="1"/>
  <c r="G641" i="7" s="1"/>
  <c r="G647" i="7" a="1"/>
  <c r="G647" i="7" s="1"/>
  <c r="G651" i="7" a="1"/>
  <c r="G651" i="7" s="1"/>
  <c r="G653" i="7" a="1"/>
  <c r="G653" i="7" s="1"/>
  <c r="G161" i="7" a="1"/>
  <c r="G161" i="7" s="1"/>
  <c r="G188" i="7" a="1"/>
  <c r="G188" i="7" s="1"/>
  <c r="G204" i="7" a="1"/>
  <c r="G204" i="7" s="1"/>
  <c r="G282" i="7" a="1"/>
  <c r="G282" i="7" s="1"/>
  <c r="G341" i="7" a="1"/>
  <c r="G341" i="7" s="1"/>
  <c r="G353" i="7" a="1"/>
  <c r="G353" i="7" s="1"/>
  <c r="G359" i="7" a="1"/>
  <c r="G359" i="7" s="1"/>
  <c r="G425" i="7" a="1"/>
  <c r="G425" i="7" s="1"/>
  <c r="G431" i="7" a="1"/>
  <c r="G431" i="7" s="1"/>
  <c r="G460" i="7" a="1"/>
  <c r="G460" i="7" s="1"/>
  <c r="G465" i="7" a="1"/>
  <c r="G465" i="7" s="1"/>
  <c r="G477" i="7" a="1"/>
  <c r="G477" i="7" s="1"/>
  <c r="G484" i="7" a="1"/>
  <c r="G484" i="7" s="1"/>
  <c r="G491" i="7" a="1"/>
  <c r="G491" i="7" s="1"/>
  <c r="G497" i="7" a="1"/>
  <c r="G497" i="7" s="1"/>
  <c r="G524" i="7" a="1"/>
  <c r="G524" i="7" s="1"/>
  <c r="G529" i="7" a="1"/>
  <c r="G529" i="7" s="1"/>
  <c r="G532" i="7" a="1"/>
  <c r="G532" i="7" s="1"/>
  <c r="G546" i="7" a="1"/>
  <c r="G546" i="7" s="1"/>
  <c r="G550" i="7" a="1"/>
  <c r="G550" i="7" s="1"/>
  <c r="G564" i="7" a="1"/>
  <c r="G564" i="7" s="1"/>
  <c r="G568" i="7" a="1"/>
  <c r="G568" i="7" s="1"/>
  <c r="G580" i="7" a="1"/>
  <c r="G580" i="7" s="1"/>
  <c r="G588" i="7" a="1"/>
  <c r="G588" i="7" s="1"/>
  <c r="G597" i="7" a="1"/>
  <c r="G597" i="7" s="1"/>
  <c r="G603" i="7" a="1"/>
  <c r="G603" i="7" s="1"/>
  <c r="G605" i="7" a="1"/>
  <c r="G605" i="7" s="1"/>
  <c r="G615" i="7" a="1"/>
  <c r="G615" i="7" s="1"/>
  <c r="G624" i="7" a="1"/>
  <c r="G624" i="7" s="1"/>
  <c r="G631" i="7" a="1"/>
  <c r="G631" i="7" s="1"/>
  <c r="G639" i="7" a="1"/>
  <c r="G639" i="7" s="1"/>
  <c r="G648" i="7" a="1"/>
  <c r="G648" i="7" s="1"/>
  <c r="G181" i="7" a="1"/>
  <c r="G181" i="7" s="1"/>
  <c r="G318" i="7" a="1"/>
  <c r="G318" i="7" s="1"/>
  <c r="G393" i="7" a="1"/>
  <c r="G393" i="7" s="1"/>
  <c r="G416" i="7" a="1"/>
  <c r="G416" i="7" s="1"/>
  <c r="G440" i="7" a="1"/>
  <c r="G440" i="7" s="1"/>
  <c r="G480" i="7" a="1"/>
  <c r="G480" i="7" s="1"/>
  <c r="G493" i="7" a="1"/>
  <c r="G493" i="7" s="1"/>
  <c r="G507" i="7" a="1"/>
  <c r="G507" i="7" s="1"/>
  <c r="G517" i="7" a="1"/>
  <c r="G517" i="7" s="1"/>
  <c r="G555" i="7" a="1"/>
  <c r="G555" i="7" s="1"/>
  <c r="G563" i="7" a="1"/>
  <c r="G563" i="7" s="1"/>
  <c r="G599" i="7" a="1"/>
  <c r="G599" i="7" s="1"/>
  <c r="G611" i="7" a="1"/>
  <c r="G611" i="7" s="1"/>
  <c r="G629" i="7" a="1"/>
  <c r="G629" i="7" s="1"/>
  <c r="G635" i="7" a="1"/>
  <c r="G635" i="7" s="1"/>
  <c r="G640" i="7" a="1"/>
  <c r="G640" i="7" s="1"/>
  <c r="G646" i="7" a="1"/>
  <c r="G646" i="7" s="1"/>
  <c r="G656" i="7" a="1"/>
  <c r="G656" i="7" s="1"/>
  <c r="G663" i="7" a="1"/>
  <c r="G663" i="7" s="1"/>
  <c r="G675" i="7" a="1"/>
  <c r="G675" i="7" s="1"/>
  <c r="G677" i="7" a="1"/>
  <c r="G677" i="7" s="1"/>
  <c r="G684" i="7" a="1"/>
  <c r="G684" i="7" s="1"/>
  <c r="G694" i="7" a="1"/>
  <c r="G694" i="7" s="1"/>
  <c r="G715" i="7" a="1"/>
  <c r="G715" i="7" s="1"/>
  <c r="G717" i="7" a="1"/>
  <c r="G717" i="7" s="1"/>
  <c r="G720" i="7" a="1"/>
  <c r="G720" i="7" s="1"/>
  <c r="G727" i="7" a="1"/>
  <c r="G727" i="7" s="1"/>
  <c r="G734" i="7" a="1"/>
  <c r="G734" i="7" s="1"/>
  <c r="G736" i="7" a="1"/>
  <c r="G736" i="7" s="1"/>
  <c r="G738" i="7" a="1"/>
  <c r="G738" i="7" s="1"/>
  <c r="G752" i="7" a="1"/>
  <c r="G752" i="7" s="1"/>
  <c r="G753" i="7" a="1"/>
  <c r="G753" i="7" s="1"/>
  <c r="G759" i="7" a="1"/>
  <c r="G759" i="7" s="1"/>
  <c r="G766" i="7" a="1"/>
  <c r="G766" i="7" s="1"/>
  <c r="G768" i="7" a="1"/>
  <c r="G768" i="7" s="1"/>
  <c r="G771" i="7" a="1"/>
  <c r="G771" i="7" s="1"/>
  <c r="G778" i="7" a="1"/>
  <c r="G778" i="7" s="1"/>
  <c r="G780" i="7" a="1"/>
  <c r="G780" i="7" s="1"/>
  <c r="G783" i="7" a="1"/>
  <c r="G783" i="7" s="1"/>
  <c r="G786" i="7" a="1"/>
  <c r="G786" i="7" s="1"/>
  <c r="G792" i="7" a="1"/>
  <c r="G792" i="7" s="1"/>
  <c r="G799" i="7" a="1"/>
  <c r="G799" i="7" s="1"/>
  <c r="G802" i="7" a="1"/>
  <c r="G802" i="7" s="1"/>
  <c r="G808" i="7" a="1"/>
  <c r="G808" i="7" s="1"/>
  <c r="G815" i="7" a="1"/>
  <c r="G815" i="7" s="1"/>
  <c r="G818" i="7" a="1"/>
  <c r="G818" i="7" s="1"/>
  <c r="G824" i="7" a="1"/>
  <c r="G824" i="7" s="1"/>
  <c r="G831" i="7" a="1"/>
  <c r="G831" i="7" s="1"/>
  <c r="G834" i="7" a="1"/>
  <c r="G834" i="7" s="1"/>
  <c r="G840" i="7" a="1"/>
  <c r="G840" i="7" s="1"/>
  <c r="G847" i="7" a="1"/>
  <c r="G847" i="7" s="1"/>
  <c r="G850" i="7" a="1"/>
  <c r="G850" i="7" s="1"/>
  <c r="G858" i="7" a="1"/>
  <c r="G858" i="7" s="1"/>
  <c r="G866" i="7" a="1"/>
  <c r="G866" i="7" s="1"/>
  <c r="G874" i="7" a="1"/>
  <c r="G874" i="7" s="1"/>
  <c r="G882" i="7" a="1"/>
  <c r="G882" i="7" s="1"/>
  <c r="G890" i="7" a="1"/>
  <c r="G890" i="7" s="1"/>
  <c r="G898" i="7" a="1"/>
  <c r="G898" i="7" s="1"/>
  <c r="G906" i="7" a="1"/>
  <c r="G906" i="7" s="1"/>
  <c r="G914" i="7" a="1"/>
  <c r="G914" i="7" s="1"/>
  <c r="G919" i="7" a="1"/>
  <c r="G919" i="7" s="1"/>
  <c r="G924" i="7" a="1"/>
  <c r="G924" i="7" s="1"/>
  <c r="G932" i="7" a="1"/>
  <c r="G932" i="7" s="1"/>
  <c r="G935" i="7" a="1"/>
  <c r="G935" i="7" s="1"/>
  <c r="G940" i="7" a="1"/>
  <c r="G940" i="7" s="1"/>
  <c r="G956" i="7" a="1"/>
  <c r="G956" i="7" s="1"/>
  <c r="G968" i="7" a="1"/>
  <c r="G968" i="7" s="1"/>
  <c r="G970" i="7" a="1"/>
  <c r="G970" i="7" s="1"/>
  <c r="G973" i="7" a="1"/>
  <c r="G973" i="7" s="1"/>
  <c r="G979" i="7" a="1"/>
  <c r="G979" i="7" s="1"/>
  <c r="G982" i="7" a="1"/>
  <c r="G982" i="7" s="1"/>
  <c r="G990" i="7" a="1"/>
  <c r="G990" i="7" s="1"/>
  <c r="G991" i="7" a="1"/>
  <c r="G991" i="7" s="1"/>
  <c r="G994" i="7" a="1"/>
  <c r="G994" i="7" s="1"/>
  <c r="G1006" i="7" a="1"/>
  <c r="G1006" i="7" s="1"/>
  <c r="G1009" i="7" a="1"/>
  <c r="G1009" i="7" s="1"/>
  <c r="G1018" i="7" a="1"/>
  <c r="G1018" i="7" s="1"/>
  <c r="G1024" i="7" a="1"/>
  <c r="G1024" i="7" s="1"/>
  <c r="G1027" i="7" a="1"/>
  <c r="G1027" i="7" s="1"/>
  <c r="G1032" i="7" a="1"/>
  <c r="G1032" i="7" s="1"/>
  <c r="G1035" i="7" a="1"/>
  <c r="G1035" i="7" s="1"/>
  <c r="G1040" i="7" a="1"/>
  <c r="G1040" i="7" s="1"/>
  <c r="G1043" i="7" a="1"/>
  <c r="G1043" i="7" s="1"/>
  <c r="G1046" i="7" a="1"/>
  <c r="G1046" i="7" s="1"/>
  <c r="G1053" i="7" a="1"/>
  <c r="G1053" i="7" s="1"/>
  <c r="G1062" i="7" a="1"/>
  <c r="G1062" i="7" s="1"/>
  <c r="G1068" i="7" a="1"/>
  <c r="G1068" i="7" s="1"/>
  <c r="G1069" i="7" a="1"/>
  <c r="G1069" i="7" s="1"/>
  <c r="G1078" i="7" a="1"/>
  <c r="G1078" i="7" s="1"/>
  <c r="G1084" i="7" a="1"/>
  <c r="G1084" i="7" s="1"/>
  <c r="G1085" i="7" a="1"/>
  <c r="G1085" i="7" s="1"/>
  <c r="G1094" i="7" a="1"/>
  <c r="G1094" i="7" s="1"/>
  <c r="G1100" i="7" a="1"/>
  <c r="G1100" i="7" s="1"/>
  <c r="G1101" i="7" a="1"/>
  <c r="G1101" i="7" s="1"/>
  <c r="G1110" i="7" a="1"/>
  <c r="G1110" i="7" s="1"/>
  <c r="G1113" i="7" a="1"/>
  <c r="G1113" i="7" s="1"/>
  <c r="G1130" i="7" a="1"/>
  <c r="G1130" i="7" s="1"/>
  <c r="G1137" i="7" a="1"/>
  <c r="G1137" i="7" s="1"/>
  <c r="G1140" i="7" a="1"/>
  <c r="G1140" i="7" s="1"/>
  <c r="G1142" i="7" a="1"/>
  <c r="G1142" i="7" s="1"/>
  <c r="G1145" i="7" a="1"/>
  <c r="G1145" i="7" s="1"/>
  <c r="G1153" i="7" a="1"/>
  <c r="G1153" i="7" s="1"/>
  <c r="G1156" i="7" a="1"/>
  <c r="G1156" i="7" s="1"/>
  <c r="G1167" i="7" a="1"/>
  <c r="G1167" i="7" s="1"/>
  <c r="G1169" i="7" a="1"/>
  <c r="G1169" i="7" s="1"/>
  <c r="G1173" i="7" a="1"/>
  <c r="G1173" i="7" s="1"/>
  <c r="G1176" i="7" a="1"/>
  <c r="G1176" i="7" s="1"/>
  <c r="G1177" i="7" a="1"/>
  <c r="G1177" i="7" s="1"/>
  <c r="G1184" i="7" a="1"/>
  <c r="G1184" i="7" s="1"/>
  <c r="G1191" i="7" a="1"/>
  <c r="G1191" i="7" s="1"/>
  <c r="G1193" i="7" a="1"/>
  <c r="G1193" i="7" s="1"/>
  <c r="G1200" i="7" a="1"/>
  <c r="G1200" i="7" s="1"/>
  <c r="G1207" i="7" a="1"/>
  <c r="G1207" i="7" s="1"/>
  <c r="G1209" i="7" a="1"/>
  <c r="G1209" i="7" s="1"/>
  <c r="G1216" i="7" a="1"/>
  <c r="G1216" i="7" s="1"/>
  <c r="G1223" i="7" a="1"/>
  <c r="G1223" i="7" s="1"/>
  <c r="G1225" i="7" a="1"/>
  <c r="G1225" i="7" s="1"/>
  <c r="G1232" i="7" a="1"/>
  <c r="G1232" i="7" s="1"/>
  <c r="G1239" i="7" a="1"/>
  <c r="G1239" i="7" s="1"/>
  <c r="G1241" i="7" a="1"/>
  <c r="G1241" i="7" s="1"/>
  <c r="G1248" i="7" a="1"/>
  <c r="G1248" i="7" s="1"/>
  <c r="G1255" i="7" a="1"/>
  <c r="G1255" i="7" s="1"/>
  <c r="G1257" i="7" a="1"/>
  <c r="G1257" i="7" s="1"/>
  <c r="G1264" i="7" a="1"/>
  <c r="G1264" i="7" s="1"/>
  <c r="G1271" i="7" a="1"/>
  <c r="G1271" i="7" s="1"/>
  <c r="G1273" i="7" a="1"/>
  <c r="G1273" i="7" s="1"/>
  <c r="G1280" i="7" a="1"/>
  <c r="G1280" i="7" s="1"/>
  <c r="G1287" i="7" a="1"/>
  <c r="G1287" i="7" s="1"/>
  <c r="G1289" i="7" a="1"/>
  <c r="G1289" i="7" s="1"/>
  <c r="G1296" i="7" a="1"/>
  <c r="G1296" i="7" s="1"/>
  <c r="G136" i="7" a="1"/>
  <c r="G136" i="7" s="1"/>
  <c r="G221" i="7" a="1"/>
  <c r="G221" i="7" s="1"/>
  <c r="G304" i="7" a="1"/>
  <c r="G304" i="7" s="1"/>
  <c r="G388" i="7" a="1"/>
  <c r="G388" i="7" s="1"/>
  <c r="G448" i="7" a="1"/>
  <c r="G448" i="7" s="1"/>
  <c r="G462" i="7" a="1"/>
  <c r="G462" i="7" s="1"/>
  <c r="G475" i="7" a="1"/>
  <c r="G475" i="7" s="1"/>
  <c r="G512" i="7" a="1"/>
  <c r="G512" i="7" s="1"/>
  <c r="G537" i="7" a="1"/>
  <c r="G537" i="7" s="1"/>
  <c r="G591" i="7" a="1"/>
  <c r="G591" i="7" s="1"/>
  <c r="G613" i="7" a="1"/>
  <c r="G613" i="7" s="1"/>
  <c r="G644" i="7" a="1"/>
  <c r="G644" i="7" s="1"/>
  <c r="G649" i="7" a="1"/>
  <c r="G649" i="7" s="1"/>
  <c r="G661" i="7" a="1"/>
  <c r="G661" i="7" s="1"/>
  <c r="G667" i="7" a="1"/>
  <c r="G667" i="7" s="1"/>
  <c r="G669" i="7" a="1"/>
  <c r="G669" i="7" s="1"/>
  <c r="G679" i="7" a="1"/>
  <c r="G679" i="7" s="1"/>
  <c r="G701" i="7" a="1"/>
  <c r="G701" i="7" s="1"/>
  <c r="G704" i="7" a="1"/>
  <c r="G704" i="7" s="1"/>
  <c r="G728" i="7" a="1"/>
  <c r="G728" i="7" s="1"/>
  <c r="G737" i="7" a="1"/>
  <c r="G737" i="7" s="1"/>
  <c r="G740" i="7" a="1"/>
  <c r="G740" i="7" s="1"/>
  <c r="G743" i="7" a="1"/>
  <c r="G743" i="7" s="1"/>
  <c r="G755" i="7" a="1"/>
  <c r="G755" i="7" s="1"/>
  <c r="G757" i="7" a="1"/>
  <c r="G757" i="7" s="1"/>
  <c r="G779" i="7" a="1"/>
  <c r="G779" i="7" s="1"/>
  <c r="G784" i="7" a="1"/>
  <c r="G784" i="7" s="1"/>
  <c r="G791" i="7" a="1"/>
  <c r="G791" i="7" s="1"/>
  <c r="G794" i="7" a="1"/>
  <c r="G794" i="7" s="1"/>
  <c r="G800" i="7" a="1"/>
  <c r="G800" i="7" s="1"/>
  <c r="G807" i="7" a="1"/>
  <c r="G807" i="7" s="1"/>
  <c r="G810" i="7" a="1"/>
  <c r="G810" i="7" s="1"/>
  <c r="G816" i="7" a="1"/>
  <c r="G816" i="7" s="1"/>
  <c r="G823" i="7" a="1"/>
  <c r="G823" i="7" s="1"/>
  <c r="G826" i="7" a="1"/>
  <c r="G826" i="7" s="1"/>
  <c r="G832" i="7" a="1"/>
  <c r="G832" i="7" s="1"/>
  <c r="G839" i="7" a="1"/>
  <c r="G839" i="7" s="1"/>
  <c r="G842" i="7" a="1"/>
  <c r="G842" i="7" s="1"/>
  <c r="G848" i="7" a="1"/>
  <c r="G848" i="7" s="1"/>
  <c r="G854" i="7" a="1"/>
  <c r="G854" i="7" s="1"/>
  <c r="G862" i="7" a="1"/>
  <c r="G862" i="7" s="1"/>
  <c r="G870" i="7" a="1"/>
  <c r="G870" i="7" s="1"/>
  <c r="G878" i="7" a="1"/>
  <c r="G878" i="7" s="1"/>
  <c r="G886" i="7" a="1"/>
  <c r="G886" i="7" s="1"/>
  <c r="G894" i="7" a="1"/>
  <c r="G894" i="7" s="1"/>
  <c r="G902" i="7" a="1"/>
  <c r="G902" i="7" s="1"/>
  <c r="G910" i="7" a="1"/>
  <c r="G910" i="7" s="1"/>
  <c r="G918" i="7" a="1"/>
  <c r="G918" i="7" s="1"/>
  <c r="G923" i="7" a="1"/>
  <c r="G923" i="7" s="1"/>
  <c r="G925" i="7" a="1"/>
  <c r="G925" i="7" s="1"/>
  <c r="G931" i="7" a="1"/>
  <c r="G931" i="7" s="1"/>
  <c r="G934" i="7" a="1"/>
  <c r="G934" i="7" s="1"/>
  <c r="G941" i="7" a="1"/>
  <c r="G941" i="7" s="1"/>
  <c r="G954" i="7" a="1"/>
  <c r="G954" i="7" s="1"/>
  <c r="G957" i="7" a="1"/>
  <c r="G957" i="7" s="1"/>
  <c r="G969" i="7" a="1"/>
  <c r="G969" i="7" s="1"/>
  <c r="G972" i="7" a="1"/>
  <c r="G972" i="7" s="1"/>
  <c r="G288" i="7" a="1"/>
  <c r="G288" i="7" s="1"/>
  <c r="G331" i="7" a="1"/>
  <c r="G331" i="7" s="1"/>
  <c r="G380" i="7" a="1"/>
  <c r="G380" i="7" s="1"/>
  <c r="G404" i="7" a="1"/>
  <c r="G404" i="7" s="1"/>
  <c r="G504" i="7" a="1"/>
  <c r="G504" i="7" s="1"/>
  <c r="G527" i="7" a="1"/>
  <c r="G527" i="7" s="1"/>
  <c r="G540" i="7" a="1"/>
  <c r="G540" i="7" s="1"/>
  <c r="G553" i="7" a="1"/>
  <c r="G553" i="7" s="1"/>
  <c r="G571" i="7" a="1"/>
  <c r="G571" i="7" s="1"/>
  <c r="G587" i="7" a="1"/>
  <c r="G587" i="7" s="1"/>
  <c r="G621" i="7" a="1"/>
  <c r="G621" i="7" s="1"/>
  <c r="G633" i="7" a="1"/>
  <c r="G633" i="7" s="1"/>
  <c r="G686" i="7" a="1"/>
  <c r="G686" i="7" s="1"/>
  <c r="G709" i="7" a="1"/>
  <c r="G709" i="7" s="1"/>
  <c r="G731" i="7" a="1"/>
  <c r="G731" i="7" s="1"/>
  <c r="G745" i="7" a="1"/>
  <c r="G745" i="7" s="1"/>
  <c r="G751" i="7" a="1"/>
  <c r="G751" i="7" s="1"/>
  <c r="G762" i="7" a="1"/>
  <c r="G762" i="7" s="1"/>
  <c r="G774" i="7" a="1"/>
  <c r="G774" i="7" s="1"/>
  <c r="G790" i="7" a="1"/>
  <c r="G790" i="7" s="1"/>
  <c r="G803" i="7" a="1"/>
  <c r="G803" i="7" s="1"/>
  <c r="G812" i="7" a="1"/>
  <c r="G812" i="7" s="1"/>
  <c r="G822" i="7" a="1"/>
  <c r="G822" i="7" s="1"/>
  <c r="G835" i="7" a="1"/>
  <c r="G835" i="7" s="1"/>
  <c r="G844" i="7" a="1"/>
  <c r="G844" i="7" s="1"/>
  <c r="G859" i="7" a="1"/>
  <c r="G859" i="7" s="1"/>
  <c r="G864" i="7" a="1"/>
  <c r="G864" i="7" s="1"/>
  <c r="G875" i="7" a="1"/>
  <c r="G875" i="7" s="1"/>
  <c r="G880" i="7" a="1"/>
  <c r="G880" i="7" s="1"/>
  <c r="G891" i="7" a="1"/>
  <c r="G891" i="7" s="1"/>
  <c r="G896" i="7" a="1"/>
  <c r="G896" i="7" s="1"/>
  <c r="G907" i="7" a="1"/>
  <c r="G907" i="7" s="1"/>
  <c r="G912" i="7" a="1"/>
  <c r="G912" i="7" s="1"/>
  <c r="G922" i="7" a="1"/>
  <c r="G922" i="7" s="1"/>
  <c r="G926" i="7" a="1"/>
  <c r="G926" i="7" s="1"/>
  <c r="G930" i="7" a="1"/>
  <c r="G930" i="7" s="1"/>
  <c r="G938" i="7" a="1"/>
  <c r="G938" i="7" s="1"/>
  <c r="G942" i="7" a="1"/>
  <c r="G942" i="7" s="1"/>
  <c r="G946" i="7" a="1"/>
  <c r="G946" i="7" s="1"/>
  <c r="G950" i="7" a="1"/>
  <c r="G950" i="7" s="1"/>
  <c r="G958" i="7" a="1"/>
  <c r="G958" i="7" s="1"/>
  <c r="G962" i="7" a="1"/>
  <c r="G962" i="7" s="1"/>
  <c r="G966" i="7" a="1"/>
  <c r="G966" i="7" s="1"/>
  <c r="G976" i="7" a="1"/>
  <c r="G976" i="7" s="1"/>
  <c r="G983" i="7" a="1"/>
  <c r="G983" i="7" s="1"/>
  <c r="G985" i="7" a="1"/>
  <c r="G985" i="7" s="1"/>
  <c r="G988" i="7" a="1"/>
  <c r="G988" i="7" s="1"/>
  <c r="G996" i="7" a="1"/>
  <c r="G996" i="7" s="1"/>
  <c r="G1008" i="7" a="1"/>
  <c r="G1008" i="7" s="1"/>
  <c r="G1011" i="7" a="1"/>
  <c r="G1011" i="7" s="1"/>
  <c r="G1019" i="7" a="1"/>
  <c r="G1019" i="7" s="1"/>
  <c r="G1023" i="7" a="1"/>
  <c r="G1023" i="7" s="1"/>
  <c r="G1025" i="7" a="1"/>
  <c r="G1025" i="7" s="1"/>
  <c r="G1038" i="7" a="1"/>
  <c r="G1038" i="7" s="1"/>
  <c r="G1049" i="7" a="1"/>
  <c r="G1049" i="7" s="1"/>
  <c r="G1064" i="7" a="1"/>
  <c r="G1064" i="7" s="1"/>
  <c r="G1076" i="7" a="1"/>
  <c r="G1076" i="7" s="1"/>
  <c r="G1081" i="7" a="1"/>
  <c r="G1081" i="7" s="1"/>
  <c r="G1088" i="7" a="1"/>
  <c r="G1088" i="7" s="1"/>
  <c r="G1090" i="7" a="1"/>
  <c r="G1090" i="7" s="1"/>
  <c r="G1093" i="7" a="1"/>
  <c r="G1093" i="7" s="1"/>
  <c r="G1102" i="7" a="1"/>
  <c r="G1102" i="7" s="1"/>
  <c r="G1105" i="7" a="1"/>
  <c r="G1105" i="7" s="1"/>
  <c r="G1112" i="7" a="1"/>
  <c r="G1112" i="7" s="1"/>
  <c r="G1114" i="7" a="1"/>
  <c r="G1114" i="7" s="1"/>
  <c r="G1117" i="7" a="1"/>
  <c r="G1117" i="7" s="1"/>
  <c r="G1122" i="7" a="1"/>
  <c r="G1122" i="7" s="1"/>
  <c r="G1126" i="7" a="1"/>
  <c r="G1126" i="7" s="1"/>
  <c r="G1132" i="7" a="1"/>
  <c r="G1132" i="7" s="1"/>
  <c r="G1136" i="7" a="1"/>
  <c r="G1136" i="7" s="1"/>
  <c r="G1138" i="7" a="1"/>
  <c r="G1138" i="7" s="1"/>
  <c r="G1148" i="7" a="1"/>
  <c r="G1148" i="7" s="1"/>
  <c r="G1150" i="7" a="1"/>
  <c r="G1150" i="7" s="1"/>
  <c r="G1160" i="7" a="1"/>
  <c r="G1160" i="7" s="1"/>
  <c r="G1162" i="7" a="1"/>
  <c r="G1162" i="7" s="1"/>
  <c r="G1172" i="7" a="1"/>
  <c r="G1172" i="7" s="1"/>
  <c r="G1180" i="7" a="1"/>
  <c r="G1180" i="7" s="1"/>
  <c r="G1183" i="7" a="1"/>
  <c r="G1183" i="7" s="1"/>
  <c r="G1189" i="7" a="1"/>
  <c r="G1189" i="7" s="1"/>
  <c r="G1192" i="7" a="1"/>
  <c r="G1192" i="7" s="1"/>
  <c r="G1195" i="7" a="1"/>
  <c r="G1195" i="7" s="1"/>
  <c r="G1201" i="7" a="1"/>
  <c r="G1201" i="7" s="1"/>
  <c r="G1204" i="7" a="1"/>
  <c r="G1204" i="7" s="1"/>
  <c r="G1213" i="7" a="1"/>
  <c r="G1213" i="7" s="1"/>
  <c r="G1235" i="7" a="1"/>
  <c r="G1235" i="7" s="1"/>
  <c r="G1244" i="7" a="1"/>
  <c r="G1244" i="7" s="1"/>
  <c r="G1247" i="7" a="1"/>
  <c r="G1247" i="7" s="1"/>
  <c r="G1253" i="7" a="1"/>
  <c r="G1253" i="7" s="1"/>
  <c r="G1256" i="7" a="1"/>
  <c r="G1256" i="7" s="1"/>
  <c r="G1259" i="7" a="1"/>
  <c r="G1259" i="7" s="1"/>
  <c r="G1265" i="7" a="1"/>
  <c r="G1265" i="7" s="1"/>
  <c r="G1268" i="7" a="1"/>
  <c r="G1268" i="7" s="1"/>
  <c r="G1277" i="7" a="1"/>
  <c r="G1277" i="7" s="1"/>
  <c r="G191" i="7" a="1"/>
  <c r="G191" i="7" s="1"/>
  <c r="G303" i="7" a="1"/>
  <c r="G303" i="7" s="1"/>
  <c r="G362" i="7" a="1"/>
  <c r="G362" i="7" s="1"/>
  <c r="G409" i="7" a="1"/>
  <c r="G409" i="7" s="1"/>
  <c r="G432" i="7" a="1"/>
  <c r="G432" i="7" s="1"/>
  <c r="G461" i="7" a="1"/>
  <c r="G461" i="7" s="1"/>
  <c r="G530" i="7" a="1"/>
  <c r="G530" i="7" s="1"/>
  <c r="G558" i="7" a="1"/>
  <c r="G558" i="7" s="1"/>
  <c r="G573" i="7" a="1"/>
  <c r="G573" i="7" s="1"/>
  <c r="G600" i="7" a="1"/>
  <c r="G600" i="7" s="1"/>
  <c r="G636" i="7" a="1"/>
  <c r="G636" i="7" s="1"/>
  <c r="G681" i="7" a="1"/>
  <c r="G681" i="7" s="1"/>
  <c r="G688" i="7" a="1"/>
  <c r="G688" i="7" s="1"/>
  <c r="G725" i="7" a="1"/>
  <c r="G725" i="7" s="1"/>
  <c r="G732" i="7" a="1"/>
  <c r="G732" i="7" s="1"/>
  <c r="G747" i="7" a="1"/>
  <c r="G747" i="7" s="1"/>
  <c r="G763" i="7" a="1"/>
  <c r="G763" i="7" s="1"/>
  <c r="G775" i="7" a="1"/>
  <c r="G775" i="7" s="1"/>
  <c r="G782" i="7" a="1"/>
  <c r="G782" i="7" s="1"/>
  <c r="G795" i="7" a="1"/>
  <c r="G795" i="7" s="1"/>
  <c r="G804" i="7" a="1"/>
  <c r="G804" i="7" s="1"/>
  <c r="G814" i="7" a="1"/>
  <c r="G814" i="7" s="1"/>
  <c r="G827" i="7" a="1"/>
  <c r="G827" i="7" s="1"/>
  <c r="G836" i="7" a="1"/>
  <c r="G836" i="7" s="1"/>
  <c r="G846" i="7" a="1"/>
  <c r="G846" i="7" s="1"/>
  <c r="G855" i="7" a="1"/>
  <c r="G855" i="7" s="1"/>
  <c r="G860" i="7" a="1"/>
  <c r="G860" i="7" s="1"/>
  <c r="G871" i="7" a="1"/>
  <c r="G871" i="7" s="1"/>
  <c r="G876" i="7" a="1"/>
  <c r="G876" i="7" s="1"/>
  <c r="G887" i="7" a="1"/>
  <c r="G887" i="7" s="1"/>
  <c r="G892" i="7" a="1"/>
  <c r="G892" i="7" s="1"/>
  <c r="G903" i="7" a="1"/>
  <c r="G903" i="7" s="1"/>
  <c r="G908" i="7" a="1"/>
  <c r="G908" i="7" s="1"/>
  <c r="G939" i="7" a="1"/>
  <c r="G939" i="7" s="1"/>
  <c r="G951" i="7" a="1"/>
  <c r="G951" i="7" s="1"/>
  <c r="G955" i="7" a="1"/>
  <c r="G955" i="7" s="1"/>
  <c r="G967" i="7" a="1"/>
  <c r="G967" i="7" s="1"/>
  <c r="G974" i="7" a="1"/>
  <c r="G974" i="7" s="1"/>
  <c r="G978" i="7" a="1"/>
  <c r="G978" i="7" s="1"/>
  <c r="G980" i="7" a="1"/>
  <c r="G980" i="7" s="1"/>
  <c r="G986" i="7" a="1"/>
  <c r="G986" i="7" s="1"/>
  <c r="G1000" i="7" a="1"/>
  <c r="G1000" i="7" s="1"/>
  <c r="G1003" i="7" a="1"/>
  <c r="G1003" i="7" s="1"/>
  <c r="G1017" i="7" a="1"/>
  <c r="G1017" i="7" s="1"/>
  <c r="G1031" i="7" a="1"/>
  <c r="G1031" i="7" s="1"/>
  <c r="G1033" i="7" a="1"/>
  <c r="G1033" i="7" s="1"/>
  <c r="G1041" i="7" a="1"/>
  <c r="G1041" i="7" s="1"/>
  <c r="G1045" i="7" a="1"/>
  <c r="G1045" i="7" s="1"/>
  <c r="G1047" i="7" a="1"/>
  <c r="G1047" i="7" s="1"/>
  <c r="G1054" i="7" a="1"/>
  <c r="G1054" i="7" s="1"/>
  <c r="G1057" i="7" a="1"/>
  <c r="G1057" i="7" s="1"/>
  <c r="G1066" i="7" a="1"/>
  <c r="G1066" i="7" s="1"/>
  <c r="G1080" i="7" a="1"/>
  <c r="G1080" i="7" s="1"/>
  <c r="G1092" i="7" a="1"/>
  <c r="G1092" i="7" s="1"/>
  <c r="G1097" i="7" a="1"/>
  <c r="G1097" i="7" s="1"/>
  <c r="G1104" i="7" a="1"/>
  <c r="G1104" i="7" s="1"/>
  <c r="G1106" i="7" a="1"/>
  <c r="G1106" i="7" s="1"/>
  <c r="G1109" i="7" a="1"/>
  <c r="G1109" i="7" s="1"/>
  <c r="G1115" i="7" a="1"/>
  <c r="G1115" i="7" s="1"/>
  <c r="G1124" i="7" a="1"/>
  <c r="G1124" i="7" s="1"/>
  <c r="G1133" i="7" a="1"/>
  <c r="G1133" i="7" s="1"/>
  <c r="G1152" i="7" a="1"/>
  <c r="G1152" i="7" s="1"/>
  <c r="G1154" i="7" a="1"/>
  <c r="G1154" i="7" s="1"/>
  <c r="G1157" i="7" a="1"/>
  <c r="G1157" i="7" s="1"/>
  <c r="G1175" i="7" a="1"/>
  <c r="G1175" i="7" s="1"/>
  <c r="G1187" i="7" a="1"/>
  <c r="G1187" i="7" s="1"/>
  <c r="G1196" i="7" a="1"/>
  <c r="G1196" i="7" s="1"/>
  <c r="G1199" i="7" a="1"/>
  <c r="G1199" i="7" s="1"/>
  <c r="G1205" i="7" a="1"/>
  <c r="G1205" i="7" s="1"/>
  <c r="G1208" i="7" a="1"/>
  <c r="G1208" i="7" s="1"/>
  <c r="G1211" i="7" a="1"/>
  <c r="G1211" i="7" s="1"/>
  <c r="G1217" i="7" a="1"/>
  <c r="G1217" i="7" s="1"/>
  <c r="G1220" i="7" a="1"/>
  <c r="G1220" i="7" s="1"/>
  <c r="G1229" i="7" a="1"/>
  <c r="G1229" i="7" s="1"/>
  <c r="G154" i="7" a="1"/>
  <c r="G154" i="7" s="1"/>
  <c r="G205" i="7" a="1"/>
  <c r="G205" i="7" s="1"/>
  <c r="G343" i="7" a="1"/>
  <c r="G343" i="7" s="1"/>
  <c r="G369" i="7" a="1"/>
  <c r="G369" i="7" s="1"/>
  <c r="G392" i="7" a="1"/>
  <c r="G392" i="7" s="1"/>
  <c r="G415" i="7" a="1"/>
  <c r="G415" i="7" s="1"/>
  <c r="G467" i="7" a="1"/>
  <c r="G467" i="7" s="1"/>
  <c r="G492" i="7" a="1"/>
  <c r="G492" i="7" s="1"/>
  <c r="G516" i="7" a="1"/>
  <c r="G516" i="7" s="1"/>
  <c r="G561" i="7" a="1"/>
  <c r="G561" i="7" s="1"/>
  <c r="G577" i="7" a="1"/>
  <c r="G577" i="7" s="1"/>
  <c r="G592" i="7" a="1"/>
  <c r="G592" i="7" s="1"/>
  <c r="G659" i="7" a="1"/>
  <c r="G659" i="7" s="1"/>
  <c r="G664" i="7" a="1"/>
  <c r="G664" i="7" s="1"/>
  <c r="G691" i="7" a="1"/>
  <c r="G691" i="7" s="1"/>
  <c r="G699" i="7" a="1"/>
  <c r="G699" i="7" s="1"/>
  <c r="G707" i="7" a="1"/>
  <c r="G707" i="7" s="1"/>
  <c r="G712" i="7" a="1"/>
  <c r="G712" i="7" s="1"/>
  <c r="G726" i="7" a="1"/>
  <c r="G726" i="7" s="1"/>
  <c r="G733" i="7" a="1"/>
  <c r="G733" i="7" s="1"/>
  <c r="G744" i="7" a="1"/>
  <c r="G744" i="7" s="1"/>
  <c r="G748" i="7" a="1"/>
  <c r="G748" i="7" s="1"/>
  <c r="G764" i="7" a="1"/>
  <c r="G764" i="7" s="1"/>
  <c r="G787" i="7" a="1"/>
  <c r="G787" i="7" s="1"/>
  <c r="G271" i="7" a="1"/>
  <c r="G271" i="7" s="1"/>
  <c r="G398" i="7" a="1"/>
  <c r="G398" i="7" s="1"/>
  <c r="G499" i="7" a="1"/>
  <c r="G499" i="7" s="1"/>
  <c r="G565" i="7" a="1"/>
  <c r="G565" i="7" s="1"/>
  <c r="G798" i="7" a="1"/>
  <c r="G798" i="7" s="1"/>
  <c r="G843" i="7" a="1"/>
  <c r="G843" i="7" s="1"/>
  <c r="G852" i="7" a="1"/>
  <c r="G852" i="7" s="1"/>
  <c r="G863" i="7" a="1"/>
  <c r="G863" i="7" s="1"/>
  <c r="G884" i="7" a="1"/>
  <c r="G884" i="7" s="1"/>
  <c r="G895" i="7" a="1"/>
  <c r="G895" i="7" s="1"/>
  <c r="G916" i="7" a="1"/>
  <c r="G916" i="7" s="1"/>
  <c r="G948" i="7" a="1"/>
  <c r="G948" i="7" s="1"/>
  <c r="G964" i="7" a="1"/>
  <c r="G964" i="7" s="1"/>
  <c r="G995" i="7" a="1"/>
  <c r="G995" i="7" s="1"/>
  <c r="G1002" i="7" a="1"/>
  <c r="G1002" i="7" s="1"/>
  <c r="G1060" i="7" a="1"/>
  <c r="G1060" i="7" s="1"/>
  <c r="G1065" i="7" a="1"/>
  <c r="G1065" i="7" s="1"/>
  <c r="G1072" i="7" a="1"/>
  <c r="G1072" i="7" s="1"/>
  <c r="G1077" i="7" a="1"/>
  <c r="G1077" i="7" s="1"/>
  <c r="G1089" i="7" a="1"/>
  <c r="G1089" i="7" s="1"/>
  <c r="G1120" i="7" a="1"/>
  <c r="G1120" i="7" s="1"/>
  <c r="G1125" i="7" a="1"/>
  <c r="G1125" i="7" s="1"/>
  <c r="G1131" i="7" a="1"/>
  <c r="G1131" i="7" s="1"/>
  <c r="G1161" i="7" a="1"/>
  <c r="G1161" i="7" s="1"/>
  <c r="G1179" i="7" a="1"/>
  <c r="G1179" i="7" s="1"/>
  <c r="G1185" i="7" a="1"/>
  <c r="G1185" i="7" s="1"/>
  <c r="G1197" i="7" a="1"/>
  <c r="G1197" i="7" s="1"/>
  <c r="G1228" i="7" a="1"/>
  <c r="G1228" i="7" s="1"/>
  <c r="G1243" i="7" a="1"/>
  <c r="G1243" i="7" s="1"/>
  <c r="G1260" i="7" a="1"/>
  <c r="G1260" i="7" s="1"/>
  <c r="G1272" i="7" a="1"/>
  <c r="G1272" i="7" s="1"/>
  <c r="G1276" i="7" a="1"/>
  <c r="G1276" i="7" s="1"/>
  <c r="G1284" i="7" a="1"/>
  <c r="G1284" i="7" s="1"/>
  <c r="G1288" i="7" a="1"/>
  <c r="G1288" i="7" s="1"/>
  <c r="G1292" i="7" a="1"/>
  <c r="G1292" i="7" s="1"/>
  <c r="G1307" i="7" a="1"/>
  <c r="G1307" i="7" s="1"/>
  <c r="G1309" i="7" a="1"/>
  <c r="G1309" i="7" s="1"/>
  <c r="G1343" i="7" a="1"/>
  <c r="G1343" i="7" s="1"/>
  <c r="G1348" i="7" a="1"/>
  <c r="G1348" i="7" s="1"/>
  <c r="G1350" i="7" a="1"/>
  <c r="G1350" i="7" s="1"/>
  <c r="G1356" i="7" a="1"/>
  <c r="G1356" i="7" s="1"/>
  <c r="G1360" i="7" a="1"/>
  <c r="G1360" i="7" s="1"/>
  <c r="G1362" i="7" a="1"/>
  <c r="G1362" i="7" s="1"/>
  <c r="G1365" i="7" a="1"/>
  <c r="G1365" i="7" s="1"/>
  <c r="G1368" i="7" a="1"/>
  <c r="G1368" i="7" s="1"/>
  <c r="G1376" i="7" a="1"/>
  <c r="G1376" i="7" s="1"/>
  <c r="G1378" i="7" a="1"/>
  <c r="G1378" i="7" s="1"/>
  <c r="G1382" i="7" a="1"/>
  <c r="G1382" i="7" s="1"/>
  <c r="G1383" i="7" a="1"/>
  <c r="G1383" i="7" s="1"/>
  <c r="G1388" i="7" a="1"/>
  <c r="G1388" i="7" s="1"/>
  <c r="G1395" i="7" a="1"/>
  <c r="G1395" i="7" s="1"/>
  <c r="G1397" i="7" a="1"/>
  <c r="G1397" i="7" s="1"/>
  <c r="G1400" i="7" a="1"/>
  <c r="G1400" i="7" s="1"/>
  <c r="G1410" i="7" a="1"/>
  <c r="G1410" i="7" s="1"/>
  <c r="G1413" i="7" a="1"/>
  <c r="G1413" i="7" s="1"/>
  <c r="G1418" i="7" a="1"/>
  <c r="G1418" i="7" s="1"/>
  <c r="G1419" i="7" a="1"/>
  <c r="G1419" i="7" s="1"/>
  <c r="G1422" i="7" a="1"/>
  <c r="G1422" i="7" s="1"/>
  <c r="G1425" i="7" a="1"/>
  <c r="G1425" i="7" s="1"/>
  <c r="G1428" i="7" a="1"/>
  <c r="G1428" i="7" s="1"/>
  <c r="G1430" i="7" a="1"/>
  <c r="G1430" i="7" s="1"/>
  <c r="G1433" i="7" a="1"/>
  <c r="G1433" i="7" s="1"/>
  <c r="G1439" i="7" a="1"/>
  <c r="G1439" i="7" s="1"/>
  <c r="G1441" i="7" a="1"/>
  <c r="G1441" i="7" s="1"/>
  <c r="G1443" i="7" a="1"/>
  <c r="G1443" i="7" s="1"/>
  <c r="G1452" i="7" a="1"/>
  <c r="G1452" i="7" s="1"/>
  <c r="G1454" i="7" a="1"/>
  <c r="G1454" i="7" s="1"/>
  <c r="G1460" i="7" a="1"/>
  <c r="G1460" i="7" s="1"/>
  <c r="G1468" i="7" a="1"/>
  <c r="G1468" i="7" s="1"/>
  <c r="G1475" i="7" a="1"/>
  <c r="G1475" i="7" s="1"/>
  <c r="G1484" i="7" a="1"/>
  <c r="G1484" i="7" s="1"/>
  <c r="G1486" i="7" a="1"/>
  <c r="G1486" i="7" s="1"/>
  <c r="G1492" i="7" a="1"/>
  <c r="G1492" i="7" s="1"/>
  <c r="G1500" i="7" a="1"/>
  <c r="G1500" i="7" s="1"/>
  <c r="G1507" i="7" a="1"/>
  <c r="G1507" i="7" s="1"/>
  <c r="G323" i="7" a="1"/>
  <c r="G323" i="7" s="1"/>
  <c r="G423" i="7" a="1"/>
  <c r="G423" i="7" s="1"/>
  <c r="G583" i="7" a="1"/>
  <c r="G583" i="7" s="1"/>
  <c r="G665" i="7" a="1"/>
  <c r="G665" i="7" s="1"/>
  <c r="G692" i="7" a="1"/>
  <c r="G692" i="7" s="1"/>
  <c r="G723" i="7" a="1"/>
  <c r="G723" i="7" s="1"/>
  <c r="G788" i="7" a="1"/>
  <c r="G788" i="7" s="1"/>
  <c r="G819" i="7" a="1"/>
  <c r="G819" i="7" s="1"/>
  <c r="G828" i="7" a="1"/>
  <c r="G828" i="7" s="1"/>
  <c r="G838" i="7" a="1"/>
  <c r="G838" i="7" s="1"/>
  <c r="G856" i="7" a="1"/>
  <c r="G856" i="7" s="1"/>
  <c r="G867" i="7" a="1"/>
  <c r="G867" i="7" s="1"/>
  <c r="G888" i="7" a="1"/>
  <c r="G888" i="7" s="1"/>
  <c r="G899" i="7" a="1"/>
  <c r="G899" i="7" s="1"/>
  <c r="G920" i="7" a="1"/>
  <c r="G920" i="7" s="1"/>
  <c r="G927" i="7" a="1"/>
  <c r="G927" i="7" s="1"/>
  <c r="G936" i="7" a="1"/>
  <c r="G936" i="7" s="1"/>
  <c r="G943" i="7" a="1"/>
  <c r="G943" i="7" s="1"/>
  <c r="G952" i="7" a="1"/>
  <c r="G952" i="7" s="1"/>
  <c r="G959" i="7" a="1"/>
  <c r="G959" i="7" s="1"/>
  <c r="G998" i="7" a="1"/>
  <c r="G998" i="7" s="1"/>
  <c r="G1010" i="7" a="1"/>
  <c r="G1010" i="7" s="1"/>
  <c r="G1015" i="7" a="1"/>
  <c r="G1015" i="7" s="1"/>
  <c r="G1022" i="7" a="1"/>
  <c r="G1022" i="7" s="1"/>
  <c r="G1056" i="7" a="1"/>
  <c r="G1056" i="7" s="1"/>
  <c r="G1061" i="7" a="1"/>
  <c r="G1061" i="7" s="1"/>
  <c r="G1073" i="7" a="1"/>
  <c r="G1073" i="7" s="1"/>
  <c r="G1116" i="7" a="1"/>
  <c r="G1116" i="7" s="1"/>
  <c r="G1121" i="7" a="1"/>
  <c r="G1121" i="7" s="1"/>
  <c r="G1128" i="7" a="1"/>
  <c r="G1128" i="7" s="1"/>
  <c r="G1146" i="7" a="1"/>
  <c r="G1146" i="7" s="1"/>
  <c r="G1164" i="7" a="1"/>
  <c r="G1164" i="7" s="1"/>
  <c r="G1181" i="7" a="1"/>
  <c r="G1181" i="7" s="1"/>
  <c r="G1212" i="7" a="1"/>
  <c r="G1212" i="7" s="1"/>
  <c r="G1224" i="7" a="1"/>
  <c r="G1224" i="7" s="1"/>
  <c r="G1236" i="7" a="1"/>
  <c r="G1236" i="7" s="1"/>
  <c r="G1240" i="7" a="1"/>
  <c r="G1240" i="7" s="1"/>
  <c r="G1252" i="7" a="1"/>
  <c r="G1252" i="7" s="1"/>
  <c r="G1269" i="7" a="1"/>
  <c r="G1269" i="7" s="1"/>
  <c r="G1281" i="7" a="1"/>
  <c r="G1281" i="7" s="1"/>
  <c r="G1285" i="7" a="1"/>
  <c r="G1285" i="7" s="1"/>
  <c r="G1293" i="7" a="1"/>
  <c r="G1293" i="7" s="1"/>
  <c r="G1297" i="7" a="1"/>
  <c r="G1297" i="7" s="1"/>
  <c r="G1300" i="7" a="1"/>
  <c r="G1300" i="7" s="1"/>
  <c r="G1303" i="7" a="1"/>
  <c r="G1303" i="7" s="1"/>
  <c r="G1305" i="7" a="1"/>
  <c r="G1305" i="7" s="1"/>
  <c r="G1312" i="7" a="1"/>
  <c r="G1312" i="7" s="1"/>
  <c r="G1315" i="7" a="1"/>
  <c r="G1315" i="7" s="1"/>
  <c r="G1317" i="7" a="1"/>
  <c r="G1317" i="7" s="1"/>
  <c r="G1320" i="7" a="1"/>
  <c r="G1320" i="7" s="1"/>
  <c r="G1323" i="7" a="1"/>
  <c r="G1323" i="7" s="1"/>
  <c r="G1325" i="7" a="1"/>
  <c r="G1325" i="7" s="1"/>
  <c r="G1328" i="7" a="1"/>
  <c r="G1328" i="7" s="1"/>
  <c r="G1331" i="7" a="1"/>
  <c r="G1331" i="7" s="1"/>
  <c r="G1333" i="7" a="1"/>
  <c r="G1333" i="7" s="1"/>
  <c r="G1336" i="7" a="1"/>
  <c r="G1336" i="7" s="1"/>
  <c r="G1339" i="7" a="1"/>
  <c r="G1339" i="7" s="1"/>
  <c r="G1342" i="7" a="1"/>
  <c r="G1342" i="7" s="1"/>
  <c r="G1345" i="7" a="1"/>
  <c r="G1345" i="7" s="1"/>
  <c r="G1347" i="7" a="1"/>
  <c r="G1347" i="7" s="1"/>
  <c r="G1351" i="7" a="1"/>
  <c r="G1351" i="7" s="1"/>
  <c r="G1353" i="7" a="1"/>
  <c r="G1353" i="7" s="1"/>
  <c r="G1359" i="7" a="1"/>
  <c r="G1359" i="7" s="1"/>
  <c r="G1367" i="7" a="1"/>
  <c r="G1367" i="7" s="1"/>
  <c r="G1372" i="7" a="1"/>
  <c r="G1372" i="7" s="1"/>
  <c r="G1380" i="7" a="1"/>
  <c r="G1380" i="7" s="1"/>
  <c r="G1385" i="7" a="1"/>
  <c r="G1385" i="7" s="1"/>
  <c r="G1391" i="7" a="1"/>
  <c r="G1391" i="7" s="1"/>
  <c r="G1393" i="7" a="1"/>
  <c r="G1393" i="7" s="1"/>
  <c r="G1398" i="7" a="1"/>
  <c r="G1398" i="7" s="1"/>
  <c r="G1404" i="7" a="1"/>
  <c r="G1404" i="7" s="1"/>
  <c r="G1408" i="7" a="1"/>
  <c r="G1408" i="7" s="1"/>
  <c r="G1416" i="7" a="1"/>
  <c r="G1416" i="7" s="1"/>
  <c r="G1427" i="7" a="1"/>
  <c r="G1427" i="7" s="1"/>
  <c r="G1434" i="7" a="1"/>
  <c r="G1434" i="7" s="1"/>
  <c r="G1435" i="7" a="1"/>
  <c r="G1435" i="7" s="1"/>
  <c r="G1438" i="7" a="1"/>
  <c r="G1438" i="7" s="1"/>
  <c r="G1445" i="7" a="1"/>
  <c r="G1445" i="7" s="1"/>
  <c r="G1447" i="7" a="1"/>
  <c r="G1447" i="7" s="1"/>
  <c r="G1450" i="7" a="1"/>
  <c r="G1450" i="7" s="1"/>
  <c r="G1459" i="7" a="1"/>
  <c r="G1459" i="7" s="1"/>
  <c r="G1467" i="7" a="1"/>
  <c r="G1467" i="7" s="1"/>
  <c r="G1477" i="7" a="1"/>
  <c r="G1477" i="7" s="1"/>
  <c r="G1479" i="7" a="1"/>
  <c r="G1479" i="7" s="1"/>
  <c r="G1482" i="7" a="1"/>
  <c r="G1482" i="7" s="1"/>
  <c r="G1491" i="7" a="1"/>
  <c r="G1491" i="7" s="1"/>
  <c r="G1499" i="7" a="1"/>
  <c r="G1499" i="7" s="1"/>
  <c r="G1509" i="7" a="1"/>
  <c r="G1509" i="7" s="1"/>
  <c r="G1511" i="7" a="1"/>
  <c r="G1511" i="7" s="1"/>
  <c r="G1514" i="7" a="1"/>
  <c r="G1514" i="7" s="1"/>
  <c r="G1515" i="7" a="1"/>
  <c r="G1515" i="7" s="1"/>
  <c r="G1518" i="7" a="1"/>
  <c r="G1518" i="7" s="1"/>
  <c r="G1519" i="7" a="1"/>
  <c r="G1519" i="7" s="1"/>
  <c r="G1522" i="7" a="1"/>
  <c r="G1522" i="7" s="1"/>
  <c r="G1523" i="7" a="1"/>
  <c r="G1523" i="7" s="1"/>
  <c r="G1526" i="7" a="1"/>
  <c r="G1526" i="7" s="1"/>
  <c r="G1527" i="7" a="1"/>
  <c r="G1527" i="7" s="1"/>
  <c r="G1530" i="7" a="1"/>
  <c r="G1530" i="7" s="1"/>
  <c r="G1531" i="7" a="1"/>
  <c r="G1531" i="7" s="1"/>
  <c r="G1534" i="7" a="1"/>
  <c r="G1534" i="7" s="1"/>
  <c r="G1535" i="7" a="1"/>
  <c r="G1535" i="7" s="1"/>
  <c r="G1538" i="7" a="1"/>
  <c r="G1538" i="7" s="1"/>
  <c r="G1539" i="7" a="1"/>
  <c r="G1539" i="7" s="1"/>
  <c r="G1542" i="7" a="1"/>
  <c r="G1542" i="7" s="1"/>
  <c r="G1543" i="7" a="1"/>
  <c r="G1543" i="7" s="1"/>
  <c r="G1546" i="7" a="1"/>
  <c r="G1546" i="7" s="1"/>
  <c r="G1547" i="7" a="1"/>
  <c r="G1547" i="7" s="1"/>
  <c r="G1550" i="7" a="1"/>
  <c r="G1550" i="7" s="1"/>
  <c r="G1551" i="7" a="1"/>
  <c r="G1551" i="7" s="1"/>
  <c r="G1554" i="7" a="1"/>
  <c r="G1554" i="7" s="1"/>
  <c r="G1555" i="7" a="1"/>
  <c r="G1555" i="7" s="1"/>
  <c r="G1558" i="7" a="1"/>
  <c r="G1558" i="7" s="1"/>
  <c r="G1559" i="7" a="1"/>
  <c r="G1559" i="7" s="1"/>
  <c r="G1562" i="7" a="1"/>
  <c r="G1562" i="7" s="1"/>
  <c r="G1563" i="7" a="1"/>
  <c r="G1563" i="7" s="1"/>
  <c r="G1566" i="7" a="1"/>
  <c r="G1566" i="7" s="1"/>
  <c r="G1567" i="7" a="1"/>
  <c r="G1567" i="7" s="1"/>
  <c r="G1570" i="7" a="1"/>
  <c r="G1570" i="7" s="1"/>
  <c r="G1571" i="7" a="1"/>
  <c r="G1571" i="7" s="1"/>
  <c r="G1574" i="7" a="1"/>
  <c r="G1574" i="7" s="1"/>
  <c r="G1575" i="7" a="1"/>
  <c r="G1575" i="7" s="1"/>
  <c r="G1578" i="7" a="1"/>
  <c r="G1578" i="7" s="1"/>
  <c r="G1579" i="7" a="1"/>
  <c r="G1579" i="7" s="1"/>
  <c r="G1582" i="7" a="1"/>
  <c r="G1582" i="7" s="1"/>
  <c r="G1583" i="7" a="1"/>
  <c r="G1583" i="7" s="1"/>
  <c r="G1586" i="7" a="1"/>
  <c r="G1586" i="7" s="1"/>
  <c r="G1587" i="7" a="1"/>
  <c r="G1587" i="7" s="1"/>
  <c r="G1590" i="7" a="1"/>
  <c r="G1590" i="7" s="1"/>
  <c r="G1591" i="7" a="1"/>
  <c r="G1591" i="7" s="1"/>
  <c r="G1594" i="7" a="1"/>
  <c r="G1594" i="7" s="1"/>
  <c r="G1595" i="7" a="1"/>
  <c r="G1595" i="7" s="1"/>
  <c r="G1598" i="7" a="1"/>
  <c r="G1598" i="7" s="1"/>
  <c r="G1599" i="7" a="1"/>
  <c r="G1599" i="7" s="1"/>
  <c r="G1602" i="7" a="1"/>
  <c r="G1602" i="7" s="1"/>
  <c r="G1603" i="7" a="1"/>
  <c r="G1603" i="7" s="1"/>
  <c r="G1606" i="7" a="1"/>
  <c r="G1606" i="7" s="1"/>
  <c r="G1607" i="7" a="1"/>
  <c r="G1607" i="7" s="1"/>
  <c r="G1610" i="7" a="1"/>
  <c r="G1610" i="7" s="1"/>
  <c r="G1611" i="7" a="1"/>
  <c r="G1611" i="7" s="1"/>
  <c r="G1622" i="7" a="1"/>
  <c r="G1622" i="7" s="1"/>
  <c r="G1623" i="7" a="1"/>
  <c r="G1623" i="7" s="1"/>
  <c r="G1629" i="7" a="1"/>
  <c r="G1629" i="7" s="1"/>
  <c r="G1638" i="7" a="1"/>
  <c r="G1638" i="7" s="1"/>
  <c r="G1639" i="7" a="1"/>
  <c r="G1639" i="7" s="1"/>
  <c r="G1642" i="7" a="1"/>
  <c r="G1642" i="7" s="1"/>
  <c r="G1643" i="7" a="1"/>
  <c r="G1643" i="7" s="1"/>
  <c r="G1647" i="7" a="1"/>
  <c r="G1647" i="7" s="1"/>
  <c r="G1653" i="7" a="1"/>
  <c r="G1653" i="7" s="1"/>
  <c r="G1666" i="7" a="1"/>
  <c r="G1666" i="7" s="1"/>
  <c r="G1667" i="7" a="1"/>
  <c r="G1667" i="7" s="1"/>
  <c r="G1671" i="7" a="1"/>
  <c r="G1671" i="7" s="1"/>
  <c r="G1673" i="7" a="1"/>
  <c r="G1673" i="7" s="1"/>
  <c r="G1675" i="7" a="1"/>
  <c r="G1675" i="7" s="1"/>
  <c r="G1681" i="7" a="1"/>
  <c r="G1681" i="7" s="1"/>
  <c r="G1698" i="7" a="1"/>
  <c r="G1698" i="7" s="1"/>
  <c r="G1699" i="7" a="1"/>
  <c r="G1699" i="7" s="1"/>
  <c r="G1708" i="7" a="1"/>
  <c r="G1708" i="7" s="1"/>
  <c r="G1710" i="7" a="1"/>
  <c r="G1710" i="7" s="1"/>
  <c r="G1716" i="7" a="1"/>
  <c r="G1716" i="7" s="1"/>
  <c r="G1724" i="7" a="1"/>
  <c r="G1724" i="7" s="1"/>
  <c r="G1732" i="7" a="1"/>
  <c r="G1732" i="7" s="1"/>
  <c r="G1738" i="7" a="1"/>
  <c r="G1738" i="7" s="1"/>
  <c r="G1746" i="7" a="1"/>
  <c r="G1746" i="7" s="1"/>
  <c r="G1749" i="7" a="1"/>
  <c r="G1749" i="7" s="1"/>
  <c r="G1758" i="7" a="1"/>
  <c r="G1758" i="7" s="1"/>
  <c r="G1764" i="7" a="1"/>
  <c r="G1764" i="7" s="1"/>
  <c r="G1770" i="7" a="1"/>
  <c r="G1770" i="7" s="1"/>
  <c r="G1778" i="7" a="1"/>
  <c r="G1778" i="7" s="1"/>
  <c r="G1781" i="7" a="1"/>
  <c r="G1781" i="7" s="1"/>
  <c r="G1790" i="7" a="1"/>
  <c r="G1790" i="7" s="1"/>
  <c r="G1796" i="7" a="1"/>
  <c r="G1796" i="7" s="1"/>
  <c r="G348" i="7" a="1"/>
  <c r="G348" i="7" s="1"/>
  <c r="G447" i="7" a="1"/>
  <c r="G447" i="7" s="1"/>
  <c r="G595" i="7" a="1"/>
  <c r="G595" i="7" s="1"/>
  <c r="G643" i="7" a="1"/>
  <c r="G643" i="7" s="1"/>
  <c r="G672" i="7" a="1"/>
  <c r="G672" i="7" s="1"/>
  <c r="G749" i="7" a="1"/>
  <c r="G749" i="7" s="1"/>
  <c r="G772" i="7" a="1"/>
  <c r="G772" i="7" s="1"/>
  <c r="G811" i="7" a="1"/>
  <c r="G811" i="7" s="1"/>
  <c r="G820" i="7" a="1"/>
  <c r="G820" i="7" s="1"/>
  <c r="G830" i="7" a="1"/>
  <c r="G830" i="7" s="1"/>
  <c r="G868" i="7" a="1"/>
  <c r="G868" i="7" s="1"/>
  <c r="G879" i="7" a="1"/>
  <c r="G879" i="7" s="1"/>
  <c r="G900" i="7" a="1"/>
  <c r="G900" i="7" s="1"/>
  <c r="G911" i="7" a="1"/>
  <c r="G911" i="7" s="1"/>
  <c r="G921" i="7" a="1"/>
  <c r="G921" i="7" s="1"/>
  <c r="G928" i="7" a="1"/>
  <c r="G928" i="7" s="1"/>
  <c r="G937" i="7" a="1"/>
  <c r="G937" i="7" s="1"/>
  <c r="G944" i="7" a="1"/>
  <c r="G944" i="7" s="1"/>
  <c r="G953" i="7" a="1"/>
  <c r="G953" i="7" s="1"/>
  <c r="G960" i="7" a="1"/>
  <c r="G960" i="7" s="1"/>
  <c r="G975" i="7" a="1"/>
  <c r="G975" i="7" s="1"/>
  <c r="G987" i="7" a="1"/>
  <c r="G987" i="7" s="1"/>
  <c r="G992" i="7" a="1"/>
  <c r="G992" i="7" s="1"/>
  <c r="G999" i="7" a="1"/>
  <c r="G999" i="7" s="1"/>
  <c r="G1016" i="7" a="1"/>
  <c r="G1016" i="7" s="1"/>
  <c r="G1030" i="7" a="1"/>
  <c r="G1030" i="7" s="1"/>
  <c r="G1048" i="7" a="1"/>
  <c r="G1048" i="7" s="1"/>
  <c r="G1074" i="7" a="1"/>
  <c r="G1074" i="7" s="1"/>
  <c r="G1086" i="7" a="1"/>
  <c r="G1086" i="7" s="1"/>
  <c r="G1098" i="7" a="1"/>
  <c r="G1098" i="7" s="1"/>
  <c r="G1129" i="7" a="1"/>
  <c r="G1129" i="7" s="1"/>
  <c r="G1134" i="7" a="1"/>
  <c r="G1134" i="7" s="1"/>
  <c r="G1141" i="7" a="1"/>
  <c r="G1141" i="7" s="1"/>
  <c r="G1147" i="7" a="1"/>
  <c r="G1147" i="7" s="1"/>
  <c r="G1159" i="7" a="1"/>
  <c r="G1159" i="7" s="1"/>
  <c r="G1165" i="7" a="1"/>
  <c r="G1165" i="7" s="1"/>
  <c r="G1170" i="7" a="1"/>
  <c r="G1170" i="7" s="1"/>
  <c r="G1188" i="7" a="1"/>
  <c r="G1188" i="7" s="1"/>
  <c r="G1219" i="7" a="1"/>
  <c r="G1219" i="7" s="1"/>
  <c r="G1231" i="7" a="1"/>
  <c r="G1231" i="7" s="1"/>
  <c r="G1237" i="7" a="1"/>
  <c r="G1237" i="7" s="1"/>
  <c r="G1245" i="7" a="1"/>
  <c r="G1245" i="7" s="1"/>
  <c r="G1249" i="7" a="1"/>
  <c r="G1249" i="7" s="1"/>
  <c r="G1261" i="7" a="1"/>
  <c r="G1261" i="7" s="1"/>
  <c r="G1301" i="7" a="1"/>
  <c r="G1301" i="7" s="1"/>
  <c r="G1308" i="7" a="1"/>
  <c r="G1308" i="7" s="1"/>
  <c r="G1346" i="7" a="1"/>
  <c r="G1346" i="7" s="1"/>
  <c r="G1349" i="7" a="1"/>
  <c r="G1349" i="7" s="1"/>
  <c r="G1354" i="7" a="1"/>
  <c r="G1354" i="7" s="1"/>
  <c r="G1355" i="7" a="1"/>
  <c r="G1355" i="7" s="1"/>
  <c r="G1358" i="7" a="1"/>
  <c r="G1358" i="7" s="1"/>
  <c r="G1361" i="7" a="1"/>
  <c r="G1361" i="7" s="1"/>
  <c r="G1364" i="7" a="1"/>
  <c r="G1364" i="7" s="1"/>
  <c r="G1366" i="7" a="1"/>
  <c r="G1366" i="7" s="1"/>
  <c r="G1369" i="7" a="1"/>
  <c r="G1369" i="7" s="1"/>
  <c r="G1375" i="7" a="1"/>
  <c r="G1375" i="7" s="1"/>
  <c r="G1377" i="7" a="1"/>
  <c r="G1377" i="7" s="1"/>
  <c r="G1379" i="7" a="1"/>
  <c r="G1379" i="7" s="1"/>
  <c r="G1386" i="7" a="1"/>
  <c r="G1386" i="7" s="1"/>
  <c r="G1387" i="7" a="1"/>
  <c r="G1387" i="7" s="1"/>
  <c r="G1390" i="7" a="1"/>
  <c r="G1390" i="7" s="1"/>
  <c r="G1394" i="7" a="1"/>
  <c r="G1394" i="7" s="1"/>
  <c r="G1396" i="7" a="1"/>
  <c r="G1396" i="7" s="1"/>
  <c r="G1399" i="7" a="1"/>
  <c r="G1399" i="7" s="1"/>
  <c r="G1401" i="7" a="1"/>
  <c r="G1401" i="7" s="1"/>
  <c r="G1407" i="7" a="1"/>
  <c r="G1407" i="7" s="1"/>
  <c r="G1412" i="7" a="1"/>
  <c r="G1412" i="7" s="1"/>
  <c r="G1414" i="7" a="1"/>
  <c r="G1414" i="7" s="1"/>
  <c r="G1420" i="7" a="1"/>
  <c r="G1420" i="7" s="1"/>
  <c r="G1424" i="7" a="1"/>
  <c r="G1424" i="7" s="1"/>
  <c r="G1426" i="7" a="1"/>
  <c r="G1426" i="7" s="1"/>
  <c r="G1429" i="7" a="1"/>
  <c r="G1429" i="7" s="1"/>
  <c r="G1432" i="7" a="1"/>
  <c r="G1432" i="7" s="1"/>
  <c r="G1440" i="7" a="1"/>
  <c r="G1440" i="7" s="1"/>
  <c r="G1444" i="7" a="1"/>
  <c r="G1444" i="7" s="1"/>
  <c r="G1446" i="7" a="1"/>
  <c r="G1446" i="7" s="1"/>
  <c r="G1451" i="7" a="1"/>
  <c r="G1451" i="7" s="1"/>
  <c r="G1458" i="7" a="1"/>
  <c r="G1458" i="7" s="1"/>
  <c r="G1461" i="7" a="1"/>
  <c r="G1461" i="7" s="1"/>
  <c r="G1466" i="7" a="1"/>
  <c r="G1466" i="7" s="1"/>
  <c r="G1469" i="7" a="1"/>
  <c r="G1469" i="7" s="1"/>
  <c r="G1476" i="7" a="1"/>
  <c r="G1476" i="7" s="1"/>
  <c r="G1478" i="7" a="1"/>
  <c r="G1478" i="7" s="1"/>
  <c r="G1483" i="7" a="1"/>
  <c r="G1483" i="7" s="1"/>
  <c r="G1490" i="7" a="1"/>
  <c r="G1490" i="7" s="1"/>
  <c r="G1493" i="7" a="1"/>
  <c r="G1493" i="7" s="1"/>
  <c r="G1498" i="7" a="1"/>
  <c r="G1498" i="7" s="1"/>
  <c r="G1501" i="7" a="1"/>
  <c r="G1501" i="7" s="1"/>
  <c r="G1508" i="7" a="1"/>
  <c r="G1508" i="7" s="1"/>
  <c r="G1510" i="7" a="1"/>
  <c r="G1510" i="7" s="1"/>
  <c r="G1613" i="7" a="1"/>
  <c r="G1613" i="7" s="1"/>
  <c r="G1618" i="7" a="1"/>
  <c r="G1618" i="7" s="1"/>
  <c r="G1619" i="7" a="1"/>
  <c r="G1619" i="7" s="1"/>
  <c r="G1625" i="7" a="1"/>
  <c r="G1625" i="7" s="1"/>
  <c r="G1634" i="7" a="1"/>
  <c r="G1634" i="7" s="1"/>
  <c r="G1635" i="7" a="1"/>
  <c r="G1635" i="7" s="1"/>
  <c r="G1641" i="7" a="1"/>
  <c r="G1641" i="7" s="1"/>
  <c r="G1645" i="7" a="1"/>
  <c r="G1645" i="7" s="1"/>
  <c r="G1649" i="7" a="1"/>
  <c r="G1649" i="7" s="1"/>
  <c r="G1658" i="7" a="1"/>
  <c r="G1658" i="7" s="1"/>
  <c r="G1659" i="7" a="1"/>
  <c r="G1659" i="7" s="1"/>
  <c r="G1662" i="7" a="1"/>
  <c r="G1662" i="7" s="1"/>
  <c r="G1663" i="7" a="1"/>
  <c r="G1663" i="7" s="1"/>
  <c r="G1669" i="7" a="1"/>
  <c r="G1669" i="7" s="1"/>
  <c r="G1674" i="7" a="1"/>
  <c r="G1674" i="7" s="1"/>
  <c r="G1679" i="7" a="1"/>
  <c r="G1679" i="7" s="1"/>
  <c r="G1685" i="7" a="1"/>
  <c r="G1685" i="7" s="1"/>
  <c r="G1688" i="7" a="1"/>
  <c r="G1688" i="7" s="1"/>
  <c r="G1692" i="7" a="1"/>
  <c r="G1692" i="7" s="1"/>
  <c r="G1694" i="7" a="1"/>
  <c r="G1694" i="7" s="1"/>
  <c r="G1696" i="7" a="1"/>
  <c r="G1696" i="7" s="1"/>
  <c r="G1701" i="7" a="1"/>
  <c r="G1701" i="7" s="1"/>
  <c r="G1703" i="7" a="1"/>
  <c r="G1703" i="7" s="1"/>
  <c r="G1706" i="7" a="1"/>
  <c r="G1706" i="7" s="1"/>
  <c r="G1715" i="7" a="1"/>
  <c r="G1715" i="7" s="1"/>
  <c r="G1723" i="7" a="1"/>
  <c r="G1723" i="7" s="1"/>
  <c r="G1731" i="7" a="1"/>
  <c r="G1731" i="7" s="1"/>
  <c r="G1735" i="7" a="1"/>
  <c r="G1735" i="7" s="1"/>
  <c r="G1739" i="7" a="1"/>
  <c r="G1739" i="7" s="1"/>
  <c r="G1741" i="7" a="1"/>
  <c r="G1741" i="7" s="1"/>
  <c r="G1743" i="7" a="1"/>
  <c r="G1743" i="7" s="1"/>
  <c r="G1750" i="7" a="1"/>
  <c r="G1750" i="7" s="1"/>
  <c r="G1756" i="7" a="1"/>
  <c r="G1756" i="7" s="1"/>
  <c r="G1763" i="7" a="1"/>
  <c r="G1763" i="7" s="1"/>
  <c r="G1767" i="7" a="1"/>
  <c r="G1767" i="7" s="1"/>
  <c r="G1771" i="7" a="1"/>
  <c r="G1771" i="7" s="1"/>
  <c r="G1773" i="7" a="1"/>
  <c r="G1773" i="7" s="1"/>
  <c r="G1775" i="7" a="1"/>
  <c r="G1775" i="7" s="1"/>
  <c r="G1782" i="7" a="1"/>
  <c r="G1782" i="7" s="1"/>
  <c r="G1788" i="7" a="1"/>
  <c r="G1788" i="7" s="1"/>
  <c r="G1795" i="7" a="1"/>
  <c r="G1795" i="7" s="1"/>
  <c r="G473" i="7" a="1"/>
  <c r="G473" i="7" s="1"/>
  <c r="G678" i="7" a="1"/>
  <c r="G678" i="7" s="1"/>
  <c r="G904" i="7" a="1"/>
  <c r="G904" i="7" s="1"/>
  <c r="G971" i="7" a="1"/>
  <c r="G971" i="7" s="1"/>
  <c r="G1070" i="7" a="1"/>
  <c r="G1070" i="7" s="1"/>
  <c r="G1096" i="7" a="1"/>
  <c r="G1096" i="7" s="1"/>
  <c r="G1118" i="7" a="1"/>
  <c r="G1118" i="7" s="1"/>
  <c r="G1144" i="7" a="1"/>
  <c r="G1144" i="7" s="1"/>
  <c r="G1168" i="7" a="1"/>
  <c r="G1168" i="7" s="1"/>
  <c r="G1215" i="7" a="1"/>
  <c r="G1215" i="7" s="1"/>
  <c r="G1311" i="7" a="1"/>
  <c r="G1311" i="7" s="1"/>
  <c r="G1321" i="7" a="1"/>
  <c r="G1321" i="7" s="1"/>
  <c r="G1332" i="7" a="1"/>
  <c r="G1332" i="7" s="1"/>
  <c r="G1363" i="7" a="1"/>
  <c r="G1363" i="7" s="1"/>
  <c r="G1370" i="7" a="1"/>
  <c r="G1370" i="7" s="1"/>
  <c r="G1384" i="7" a="1"/>
  <c r="G1384" i="7" s="1"/>
  <c r="G1392" i="7" a="1"/>
  <c r="G1392" i="7" s="1"/>
  <c r="G1442" i="7" a="1"/>
  <c r="G1442" i="7" s="1"/>
  <c r="G1455" i="7" a="1"/>
  <c r="G1455" i="7" s="1"/>
  <c r="G1463" i="7" a="1"/>
  <c r="G1463" i="7" s="1"/>
  <c r="G1471" i="7" a="1"/>
  <c r="G1471" i="7" s="1"/>
  <c r="G1485" i="7" a="1"/>
  <c r="G1485" i="7" s="1"/>
  <c r="G1494" i="7" a="1"/>
  <c r="G1494" i="7" s="1"/>
  <c r="G1502" i="7" a="1"/>
  <c r="G1502" i="7" s="1"/>
  <c r="G1517" i="7" a="1"/>
  <c r="G1517" i="7" s="1"/>
  <c r="G1525" i="7" a="1"/>
  <c r="G1525" i="7" s="1"/>
  <c r="G1533" i="7" a="1"/>
  <c r="G1533" i="7" s="1"/>
  <c r="G1541" i="7" a="1"/>
  <c r="G1541" i="7" s="1"/>
  <c r="G1549" i="7" a="1"/>
  <c r="G1549" i="7" s="1"/>
  <c r="G1617" i="7" a="1"/>
  <c r="G1617" i="7" s="1"/>
  <c r="G1626" i="7" a="1"/>
  <c r="G1626" i="7" s="1"/>
  <c r="G1651" i="7" a="1"/>
  <c r="G1651" i="7" s="1"/>
  <c r="G1657" i="7" a="1"/>
  <c r="G1657" i="7" s="1"/>
  <c r="G1670" i="7" a="1"/>
  <c r="G1670" i="7" s="1"/>
  <c r="G1677" i="7" a="1"/>
  <c r="G1677" i="7" s="1"/>
  <c r="G1680" i="7" a="1"/>
  <c r="G1680" i="7" s="1"/>
  <c r="G1683" i="7" a="1"/>
  <c r="G1683" i="7" s="1"/>
  <c r="G1687" i="7" a="1"/>
  <c r="G1687" i="7" s="1"/>
  <c r="G1691" i="7" a="1"/>
  <c r="G1691" i="7" s="1"/>
  <c r="G1711" i="7" a="1"/>
  <c r="G1711" i="7" s="1"/>
  <c r="G1719" i="7" a="1"/>
  <c r="G1719" i="7" s="1"/>
  <c r="G1727" i="7" a="1"/>
  <c r="G1727" i="7" s="1"/>
  <c r="G1740" i="7" a="1"/>
  <c r="G1740" i="7" s="1"/>
  <c r="G1757" i="7" a="1"/>
  <c r="G1757" i="7" s="1"/>
  <c r="G1766" i="7" a="1"/>
  <c r="G1766" i="7" s="1"/>
  <c r="G1779" i="7" a="1"/>
  <c r="G1779" i="7" s="1"/>
  <c r="G1783" i="7" a="1"/>
  <c r="G1783" i="7" s="1"/>
  <c r="G1787" i="7" a="1"/>
  <c r="G1787" i="7" s="1"/>
  <c r="G1791" i="7" a="1"/>
  <c r="G1791" i="7" s="1"/>
  <c r="G1806" i="7" a="1"/>
  <c r="G1806" i="7" s="1"/>
  <c r="G1815" i="7" a="1"/>
  <c r="G1815" i="7" s="1"/>
  <c r="G1819" i="7" a="1"/>
  <c r="G1819" i="7" s="1"/>
  <c r="G1821" i="7" a="1"/>
  <c r="G1821" i="7" s="1"/>
  <c r="G1823" i="7" a="1"/>
  <c r="G1823" i="7" s="1"/>
  <c r="G1828" i="7" a="1"/>
  <c r="G1828" i="7" s="1"/>
  <c r="G1834" i="7" a="1"/>
  <c r="G1834" i="7" s="1"/>
  <c r="G1842" i="7" a="1"/>
  <c r="G1842" i="7" s="1"/>
  <c r="G1846" i="7" a="1"/>
  <c r="G1846" i="7" s="1"/>
  <c r="G1852" i="7" a="1"/>
  <c r="G1852" i="7" s="1"/>
  <c r="G1861" i="7" a="1"/>
  <c r="G1861" i="7" s="1"/>
  <c r="G1865" i="7" a="1"/>
  <c r="G1865" i="7" s="1"/>
  <c r="G1869" i="7" a="1"/>
  <c r="G1869" i="7" s="1"/>
  <c r="G1873" i="7" a="1"/>
  <c r="G1873" i="7" s="1"/>
  <c r="G1877" i="7" a="1"/>
  <c r="G1877" i="7" s="1"/>
  <c r="G1881" i="7" a="1"/>
  <c r="G1881" i="7" s="1"/>
  <c r="G1885" i="7" a="1"/>
  <c r="G1885" i="7" s="1"/>
  <c r="G1889" i="7" a="1"/>
  <c r="G1889" i="7" s="1"/>
  <c r="G1893" i="7" a="1"/>
  <c r="G1893" i="7" s="1"/>
  <c r="G1897" i="7" a="1"/>
  <c r="G1897" i="7" s="1"/>
  <c r="G1901" i="7" a="1"/>
  <c r="G1901" i="7" s="1"/>
  <c r="G1905" i="7" a="1"/>
  <c r="G1905" i="7" s="1"/>
  <c r="G1909" i="7" a="1"/>
  <c r="G1909" i="7" s="1"/>
  <c r="G1913" i="7" a="1"/>
  <c r="G1913" i="7" s="1"/>
  <c r="G1917" i="7" a="1"/>
  <c r="G1917" i="7" s="1"/>
  <c r="G1921" i="7" a="1"/>
  <c r="G1921" i="7" s="1"/>
  <c r="G1925" i="7" a="1"/>
  <c r="G1925" i="7" s="1"/>
  <c r="G1929" i="7" a="1"/>
  <c r="G1929" i="7" s="1"/>
  <c r="G1933" i="7" a="1"/>
  <c r="G1933" i="7" s="1"/>
  <c r="G1938" i="7" a="1"/>
  <c r="G1938" i="7" s="1"/>
  <c r="G1944" i="7" a="1"/>
  <c r="G1944" i="7" s="1"/>
  <c r="G1947" i="7" a="1"/>
  <c r="G1947" i="7" s="1"/>
  <c r="G1958" i="7" a="1"/>
  <c r="G1958" i="7" s="1"/>
  <c r="G1966" i="7" a="1"/>
  <c r="G1966" i="7" s="1"/>
  <c r="G1967" i="7" a="1"/>
  <c r="G1967" i="7" s="1"/>
  <c r="G1978" i="7" a="1"/>
  <c r="G1978" i="7" s="1"/>
  <c r="G1984" i="7" a="1"/>
  <c r="G1984" i="7" s="1"/>
  <c r="G1990" i="7" a="1"/>
  <c r="G1990" i="7" s="1"/>
  <c r="G1998" i="7" a="1"/>
  <c r="G1998" i="7" s="1"/>
  <c r="G1999" i="7" a="1"/>
  <c r="G1999" i="7" s="1"/>
  <c r="G2010" i="7" a="1"/>
  <c r="G2010" i="7" s="1"/>
  <c r="G2016" i="7" a="1"/>
  <c r="G2016" i="7" s="1"/>
  <c r="G2025" i="7" a="1"/>
  <c r="G2025" i="7" s="1"/>
  <c r="G2028" i="7" a="1"/>
  <c r="G2028" i="7" s="1"/>
  <c r="G2036" i="7" a="1"/>
  <c r="G2036" i="7" s="1"/>
  <c r="G2039" i="7" a="1"/>
  <c r="G2039" i="7" s="1"/>
  <c r="G2044" i="7" a="1"/>
  <c r="G2044" i="7" s="1"/>
  <c r="G2052" i="7" a="1"/>
  <c r="G2052" i="7" s="1"/>
  <c r="G2065" i="7" a="1"/>
  <c r="G2065" i="7" s="1"/>
  <c r="G2067" i="7" a="1"/>
  <c r="G2067" i="7" s="1"/>
  <c r="G2069" i="7" a="1"/>
  <c r="G2069" i="7" s="1"/>
  <c r="G2073" i="7" a="1"/>
  <c r="G2073" i="7" s="1"/>
  <c r="G2077" i="7" a="1"/>
  <c r="G2077" i="7" s="1"/>
  <c r="G2081" i="7" a="1"/>
  <c r="G2081" i="7" s="1"/>
  <c r="G2085" i="7" a="1"/>
  <c r="G2085" i="7" s="1"/>
  <c r="G2089" i="7" a="1"/>
  <c r="G2089" i="7" s="1"/>
  <c r="G2093" i="7" a="1"/>
  <c r="G2093" i="7" s="1"/>
  <c r="G2097" i="7" a="1"/>
  <c r="G2097" i="7" s="1"/>
  <c r="G551" i="7" a="1"/>
  <c r="G551" i="7" s="1"/>
  <c r="G796" i="7" a="1"/>
  <c r="G796" i="7" s="1"/>
  <c r="G872" i="7" a="1"/>
  <c r="G872" i="7" s="1"/>
  <c r="G915" i="7" a="1"/>
  <c r="G915" i="7" s="1"/>
  <c r="G947" i="7" a="1"/>
  <c r="G947" i="7" s="1"/>
  <c r="G1001" i="7" a="1"/>
  <c r="G1001" i="7" s="1"/>
  <c r="G1051" i="7" a="1"/>
  <c r="G1051" i="7" s="1"/>
  <c r="G1149" i="7" a="1"/>
  <c r="G1149" i="7" s="1"/>
  <c r="G1221" i="7" a="1"/>
  <c r="G1221" i="7" s="1"/>
  <c r="G1275" i="7" a="1"/>
  <c r="G1275" i="7" s="1"/>
  <c r="G1291" i="7" a="1"/>
  <c r="G1291" i="7" s="1"/>
  <c r="G1304" i="7" a="1"/>
  <c r="G1304" i="7" s="1"/>
  <c r="G1313" i="7" a="1"/>
  <c r="G1313" i="7" s="1"/>
  <c r="G1324" i="7" a="1"/>
  <c r="G1324" i="7" s="1"/>
  <c r="G1335" i="7" a="1"/>
  <c r="G1335" i="7" s="1"/>
  <c r="G1344" i="7" a="1"/>
  <c r="G1344" i="7" s="1"/>
  <c r="G1371" i="7" a="1"/>
  <c r="G1371" i="7" s="1"/>
  <c r="G1402" i="7" a="1"/>
  <c r="G1402" i="7" s="1"/>
  <c r="G1409" i="7" a="1"/>
  <c r="G1409" i="7" s="1"/>
  <c r="G1415" i="7" a="1"/>
  <c r="G1415" i="7" s="1"/>
  <c r="G1423" i="7" a="1"/>
  <c r="G1423" i="7" s="1"/>
  <c r="G1436" i="7" a="1"/>
  <c r="G1436" i="7" s="1"/>
  <c r="G1474" i="7" a="1"/>
  <c r="G1474" i="7" s="1"/>
  <c r="G1487" i="7" a="1"/>
  <c r="G1487" i="7" s="1"/>
  <c r="G1495" i="7" a="1"/>
  <c r="G1495" i="7" s="1"/>
  <c r="G1503" i="7" a="1"/>
  <c r="G1503" i="7" s="1"/>
  <c r="G1557" i="7" a="1"/>
  <c r="G1557" i="7" s="1"/>
  <c r="G1561" i="7" a="1"/>
  <c r="G1561" i="7" s="1"/>
  <c r="G1565" i="7" a="1"/>
  <c r="G1565" i="7" s="1"/>
  <c r="G1569" i="7" a="1"/>
  <c r="G1569" i="7" s="1"/>
  <c r="G1573" i="7" a="1"/>
  <c r="G1573" i="7" s="1"/>
  <c r="G1577" i="7" a="1"/>
  <c r="G1577" i="7" s="1"/>
  <c r="G1581" i="7" a="1"/>
  <c r="G1581" i="7" s="1"/>
  <c r="G1585" i="7" a="1"/>
  <c r="G1585" i="7" s="1"/>
  <c r="G1589" i="7" a="1"/>
  <c r="G1589" i="7" s="1"/>
  <c r="G1593" i="7" a="1"/>
  <c r="G1593" i="7" s="1"/>
  <c r="G1597" i="7" a="1"/>
  <c r="G1597" i="7" s="1"/>
  <c r="G1601" i="7" a="1"/>
  <c r="G1601" i="7" s="1"/>
  <c r="G1605" i="7" a="1"/>
  <c r="G1605" i="7" s="1"/>
  <c r="G1609" i="7" a="1"/>
  <c r="G1609" i="7" s="1"/>
  <c r="G1631" i="7" a="1"/>
  <c r="G1631" i="7" s="1"/>
  <c r="G1637" i="7" a="1"/>
  <c r="G1637" i="7" s="1"/>
  <c r="G1654" i="7" a="1"/>
  <c r="G1654" i="7" s="1"/>
  <c r="G1678" i="7" a="1"/>
  <c r="G1678" i="7" s="1"/>
  <c r="G1689" i="7" a="1"/>
  <c r="G1689" i="7" s="1"/>
  <c r="G1702" i="7" a="1"/>
  <c r="G1702" i="7" s="1"/>
  <c r="G1714" i="7" a="1"/>
  <c r="G1714" i="7" s="1"/>
  <c r="G1717" i="7" a="1"/>
  <c r="G1717" i="7" s="1"/>
  <c r="G1722" i="7" a="1"/>
  <c r="G1722" i="7" s="1"/>
  <c r="G1725" i="7" a="1"/>
  <c r="G1725" i="7" s="1"/>
  <c r="G1730" i="7" a="1"/>
  <c r="G1730" i="7" s="1"/>
  <c r="G1733" i="7" a="1"/>
  <c r="G1733" i="7" s="1"/>
  <c r="G1742" i="7" a="1"/>
  <c r="G1742" i="7" s="1"/>
  <c r="G1780" i="7" a="1"/>
  <c r="G1780" i="7" s="1"/>
  <c r="G1786" i="7" a="1"/>
  <c r="G1786" i="7" s="1"/>
  <c r="G1794" i="7" a="1"/>
  <c r="G1794" i="7" s="1"/>
  <c r="G1797" i="7" a="1"/>
  <c r="G1797" i="7" s="1"/>
  <c r="G1804" i="7" a="1"/>
  <c r="G1804" i="7" s="1"/>
  <c r="G1811" i="7" a="1"/>
  <c r="G1811" i="7" s="1"/>
  <c r="G1813" i="7" a="1"/>
  <c r="G1813" i="7" s="1"/>
  <c r="G1822" i="7" a="1"/>
  <c r="G1822" i="7" s="1"/>
  <c r="G1831" i="7" a="1"/>
  <c r="G1831" i="7" s="1"/>
  <c r="G1835" i="7" a="1"/>
  <c r="G1835" i="7" s="1"/>
  <c r="G1837" i="7" a="1"/>
  <c r="G1837" i="7" s="1"/>
  <c r="G1839" i="7" a="1"/>
  <c r="G1839" i="7" s="1"/>
  <c r="G1844" i="7" a="1"/>
  <c r="G1844" i="7" s="1"/>
  <c r="G1850" i="7" a="1"/>
  <c r="G1850" i="7" s="1"/>
  <c r="G1858" i="7" a="1"/>
  <c r="G1858" i="7" s="1"/>
  <c r="G1859" i="7" a="1"/>
  <c r="G1859" i="7" s="1"/>
  <c r="G1862" i="7" a="1"/>
  <c r="G1862" i="7" s="1"/>
  <c r="G1863" i="7" a="1"/>
  <c r="G1863" i="7" s="1"/>
  <c r="G1866" i="7" a="1"/>
  <c r="G1866" i="7" s="1"/>
  <c r="G1867" i="7" a="1"/>
  <c r="G1867" i="7" s="1"/>
  <c r="G1870" i="7" a="1"/>
  <c r="G1870" i="7" s="1"/>
  <c r="G1871" i="7" a="1"/>
  <c r="G1871" i="7" s="1"/>
  <c r="G1874" i="7" a="1"/>
  <c r="G1874" i="7" s="1"/>
  <c r="G1875" i="7" a="1"/>
  <c r="G1875" i="7" s="1"/>
  <c r="G1878" i="7" a="1"/>
  <c r="G1878" i="7" s="1"/>
  <c r="G1879" i="7" a="1"/>
  <c r="G1879" i="7" s="1"/>
  <c r="G1882" i="7" a="1"/>
  <c r="G1882" i="7" s="1"/>
  <c r="G1883" i="7" a="1"/>
  <c r="G1883" i="7" s="1"/>
  <c r="G1886" i="7" a="1"/>
  <c r="G1886" i="7" s="1"/>
  <c r="G1887" i="7" a="1"/>
  <c r="G1887" i="7" s="1"/>
  <c r="G1890" i="7" a="1"/>
  <c r="G1890" i="7" s="1"/>
  <c r="G1891" i="7" a="1"/>
  <c r="G1891" i="7" s="1"/>
  <c r="G1894" i="7" a="1"/>
  <c r="G1894" i="7" s="1"/>
  <c r="G1895" i="7" a="1"/>
  <c r="G1895" i="7" s="1"/>
  <c r="G1898" i="7" a="1"/>
  <c r="G1898" i="7" s="1"/>
  <c r="G1899" i="7" a="1"/>
  <c r="G1899" i="7" s="1"/>
  <c r="G1902" i="7" a="1"/>
  <c r="G1902" i="7" s="1"/>
  <c r="G1903" i="7" a="1"/>
  <c r="G1903" i="7" s="1"/>
  <c r="G1906" i="7" a="1"/>
  <c r="G1906" i="7" s="1"/>
  <c r="G1907" i="7" a="1"/>
  <c r="G1907" i="7" s="1"/>
  <c r="G1910" i="7" a="1"/>
  <c r="G1910" i="7" s="1"/>
  <c r="G1911" i="7" a="1"/>
  <c r="G1911" i="7" s="1"/>
  <c r="G1914" i="7" a="1"/>
  <c r="G1914" i="7" s="1"/>
  <c r="G1915" i="7" a="1"/>
  <c r="G1915" i="7" s="1"/>
  <c r="G1918" i="7" a="1"/>
  <c r="G1918" i="7" s="1"/>
  <c r="G1919" i="7" a="1"/>
  <c r="G1919" i="7" s="1"/>
  <c r="G1922" i="7" a="1"/>
  <c r="G1922" i="7" s="1"/>
  <c r="G1923" i="7" a="1"/>
  <c r="G1923" i="7" s="1"/>
  <c r="G1926" i="7" a="1"/>
  <c r="G1926" i="7" s="1"/>
  <c r="G1927" i="7" a="1"/>
  <c r="G1927" i="7" s="1"/>
  <c r="G1930" i="7" a="1"/>
  <c r="G1930" i="7" s="1"/>
  <c r="G1931" i="7" a="1"/>
  <c r="G1931" i="7" s="1"/>
  <c r="G1934" i="7" a="1"/>
  <c r="G1934" i="7" s="1"/>
  <c r="G1935" i="7" a="1"/>
  <c r="G1935" i="7" s="1"/>
  <c r="G1940" i="7" a="1"/>
  <c r="G1940" i="7" s="1"/>
  <c r="G1946" i="7" a="1"/>
  <c r="G1946" i="7" s="1"/>
  <c r="G1952" i="7" a="1"/>
  <c r="G1952" i="7" s="1"/>
  <c r="G1955" i="7" a="1"/>
  <c r="G1955" i="7" s="1"/>
  <c r="G1960" i="7" a="1"/>
  <c r="G1960" i="7" s="1"/>
  <c r="G1963" i="7" a="1"/>
  <c r="G1963" i="7" s="1"/>
  <c r="G1972" i="7" a="1"/>
  <c r="G1972" i="7" s="1"/>
  <c r="G1975" i="7" a="1"/>
  <c r="G1975" i="7" s="1"/>
  <c r="G1980" i="7" a="1"/>
  <c r="G1980" i="7" s="1"/>
  <c r="G1986" i="7" a="1"/>
  <c r="G1986" i="7" s="1"/>
  <c r="G1987" i="7" a="1"/>
  <c r="G1987" i="7" s="1"/>
  <c r="G1992" i="7" a="1"/>
  <c r="G1992" i="7" s="1"/>
  <c r="G1995" i="7" a="1"/>
  <c r="G1995" i="7" s="1"/>
  <c r="G2004" i="7" a="1"/>
  <c r="G2004" i="7" s="1"/>
  <c r="G2007" i="7" a="1"/>
  <c r="G2007" i="7" s="1"/>
  <c r="G2012" i="7" a="1"/>
  <c r="G2012" i="7" s="1"/>
  <c r="G2019" i="7" a="1"/>
  <c r="G2019" i="7" s="1"/>
  <c r="G2022" i="7" a="1"/>
  <c r="G2022" i="7" s="1"/>
  <c r="G2027" i="7" a="1"/>
  <c r="G2027" i="7" s="1"/>
  <c r="G2032" i="7" a="1"/>
  <c r="G2032" i="7" s="1"/>
  <c r="G2041" i="7" a="1"/>
  <c r="G2041" i="7" s="1"/>
  <c r="G2048" i="7" a="1"/>
  <c r="G2048" i="7" s="1"/>
  <c r="G2055" i="7" a="1"/>
  <c r="G2055" i="7" s="1"/>
  <c r="G2057" i="7" a="1"/>
  <c r="G2057" i="7" s="1"/>
  <c r="G2062" i="7" a="1"/>
  <c r="G2062" i="7" s="1"/>
  <c r="G2064" i="7" a="1"/>
  <c r="G2064" i="7" s="1"/>
  <c r="G2066" i="7" a="1"/>
  <c r="G2066" i="7" s="1"/>
  <c r="G806" i="7" a="1"/>
  <c r="G806" i="7" s="1"/>
  <c r="G883" i="7" a="1"/>
  <c r="G883" i="7" s="1"/>
  <c r="G984" i="7" a="1"/>
  <c r="G984" i="7" s="1"/>
  <c r="G1007" i="7" a="1"/>
  <c r="G1007" i="7" s="1"/>
  <c r="G1058" i="7" a="1"/>
  <c r="G1058" i="7" s="1"/>
  <c r="G1082" i="7" a="1"/>
  <c r="G1082" i="7" s="1"/>
  <c r="G1108" i="7" a="1"/>
  <c r="G1108" i="7" s="1"/>
  <c r="G1203" i="7" a="1"/>
  <c r="G1203" i="7" s="1"/>
  <c r="G1227" i="7" a="1"/>
  <c r="G1227" i="7" s="1"/>
  <c r="G1263" i="7" a="1"/>
  <c r="G1263" i="7" s="1"/>
  <c r="G1279" i="7" a="1"/>
  <c r="G1279" i="7" s="1"/>
  <c r="G1295" i="7" a="1"/>
  <c r="G1295" i="7" s="1"/>
  <c r="G1316" i="7" a="1"/>
  <c r="G1316" i="7" s="1"/>
  <c r="G1327" i="7" a="1"/>
  <c r="G1327" i="7" s="1"/>
  <c r="G1337" i="7" a="1"/>
  <c r="G1337" i="7" s="1"/>
  <c r="G1352" i="7" a="1"/>
  <c r="G1352" i="7" s="1"/>
  <c r="G1374" i="7" a="1"/>
  <c r="G1374" i="7" s="1"/>
  <c r="G1381" i="7" a="1"/>
  <c r="G1381" i="7" s="1"/>
  <c r="G1403" i="7" a="1"/>
  <c r="G1403" i="7" s="1"/>
  <c r="G1411" i="7" a="1"/>
  <c r="G1411" i="7" s="1"/>
  <c r="G1417" i="7" a="1"/>
  <c r="G1417" i="7" s="1"/>
  <c r="G1431" i="7" a="1"/>
  <c r="G1431" i="7" s="1"/>
  <c r="G1506" i="7" a="1"/>
  <c r="G1506" i="7" s="1"/>
  <c r="G1513" i="7" a="1"/>
  <c r="G1513" i="7" s="1"/>
  <c r="G1521" i="7" a="1"/>
  <c r="G1521" i="7" s="1"/>
  <c r="G1529" i="7" a="1"/>
  <c r="G1529" i="7" s="1"/>
  <c r="G1537" i="7" a="1"/>
  <c r="G1537" i="7" s="1"/>
  <c r="G1545" i="7" a="1"/>
  <c r="G1545" i="7" s="1"/>
  <c r="G1553" i="7" a="1"/>
  <c r="G1553" i="7" s="1"/>
  <c r="G1614" i="7" a="1"/>
  <c r="G1614" i="7" s="1"/>
  <c r="G1627" i="7" a="1"/>
  <c r="G1627" i="7" s="1"/>
  <c r="G1633" i="7" a="1"/>
  <c r="G1633" i="7" s="1"/>
  <c r="G1646" i="7" a="1"/>
  <c r="G1646" i="7" s="1"/>
  <c r="G1650" i="7" a="1"/>
  <c r="G1650" i="7" s="1"/>
  <c r="G1682" i="7" a="1"/>
  <c r="G1682" i="7" s="1"/>
  <c r="G1686" i="7" a="1"/>
  <c r="G1686" i="7" s="1"/>
  <c r="G1690" i="7" a="1"/>
  <c r="G1690" i="7" s="1"/>
  <c r="G1693" i="7" a="1"/>
  <c r="G1693" i="7" s="1"/>
  <c r="G1695" i="7" a="1"/>
  <c r="G1695" i="7" s="1"/>
  <c r="G1709" i="7" a="1"/>
  <c r="G1709" i="7" s="1"/>
  <c r="G1718" i="7" a="1"/>
  <c r="G1718" i="7" s="1"/>
  <c r="G1726" i="7" a="1"/>
  <c r="G1726" i="7" s="1"/>
  <c r="G1734" i="7" a="1"/>
  <c r="G1734" i="7" s="1"/>
  <c r="G1747" i="7" a="1"/>
  <c r="G1747" i="7" s="1"/>
  <c r="G1751" i="7" a="1"/>
  <c r="G1751" i="7" s="1"/>
  <c r="G1755" i="7" a="1"/>
  <c r="G1755" i="7" s="1"/>
  <c r="G1759" i="7" a="1"/>
  <c r="G1759" i="7" s="1"/>
  <c r="G1772" i="7" a="1"/>
  <c r="G1772" i="7" s="1"/>
  <c r="G1789" i="7" a="1"/>
  <c r="G1789" i="7" s="1"/>
  <c r="G1798" i="7" a="1"/>
  <c r="G1798" i="7" s="1"/>
  <c r="G1802" i="7" a="1"/>
  <c r="G1802" i="7" s="1"/>
  <c r="G1810" i="7" a="1"/>
  <c r="G1810" i="7" s="1"/>
  <c r="G1814" i="7" a="1"/>
  <c r="G1814" i="7" s="1"/>
  <c r="G1820" i="7" a="1"/>
  <c r="G1820" i="7" s="1"/>
  <c r="G1827" i="7" a="1"/>
  <c r="G1827" i="7" s="1"/>
  <c r="G1829" i="7" a="1"/>
  <c r="G1829" i="7" s="1"/>
  <c r="G1838" i="7" a="1"/>
  <c r="G1838" i="7" s="1"/>
  <c r="G1847" i="7" a="1"/>
  <c r="G1847" i="7" s="1"/>
  <c r="G1851" i="7" a="1"/>
  <c r="G1851" i="7" s="1"/>
  <c r="G1853" i="7" a="1"/>
  <c r="G1853" i="7" s="1"/>
  <c r="G1855" i="7" a="1"/>
  <c r="G1855" i="7" s="1"/>
  <c r="G1942" i="7" a="1"/>
  <c r="G1942" i="7" s="1"/>
  <c r="G1943" i="7" a="1"/>
  <c r="G1943" i="7" s="1"/>
  <c r="G1948" i="7" a="1"/>
  <c r="G1948" i="7" s="1"/>
  <c r="G1954" i="7" a="1"/>
  <c r="G1954" i="7" s="1"/>
  <c r="G1962" i="7" a="1"/>
  <c r="G1962" i="7" s="1"/>
  <c r="G1968" i="7" a="1"/>
  <c r="G1968" i="7" s="1"/>
  <c r="G1974" i="7" a="1"/>
  <c r="G1974" i="7" s="1"/>
  <c r="G1982" i="7" a="1"/>
  <c r="G1982" i="7" s="1"/>
  <c r="G1983" i="7" a="1"/>
  <c r="G1983" i="7" s="1"/>
  <c r="G1994" i="7" a="1"/>
  <c r="G1994" i="7" s="1"/>
  <c r="G2000" i="7" a="1"/>
  <c r="G2000" i="7" s="1"/>
  <c r="G2006" i="7" a="1"/>
  <c r="G2006" i="7" s="1"/>
  <c r="G2014" i="7" a="1"/>
  <c r="G2014" i="7" s="1"/>
  <c r="G2015" i="7" a="1"/>
  <c r="G2015" i="7" s="1"/>
  <c r="G2018" i="7" a="1"/>
  <c r="G2018" i="7" s="1"/>
  <c r="G2024" i="7" a="1"/>
  <c r="G2024" i="7" s="1"/>
  <c r="G2026" i="7" a="1"/>
  <c r="G2026" i="7" s="1"/>
  <c r="G2029" i="7" a="1"/>
  <c r="G2029" i="7" s="1"/>
  <c r="G2035" i="7" a="1"/>
  <c r="G2035" i="7" s="1"/>
  <c r="G2038" i="7" a="1"/>
  <c r="G2038" i="7" s="1"/>
  <c r="G2043" i="7" a="1"/>
  <c r="G2043" i="7" s="1"/>
  <c r="G2045" i="7" a="1"/>
  <c r="G2045" i="7" s="1"/>
  <c r="G754" i="7" a="1"/>
  <c r="G754" i="7" s="1"/>
  <c r="G1039" i="7" a="1"/>
  <c r="G1039" i="7" s="1"/>
  <c r="G1233" i="7" a="1"/>
  <c r="G1233" i="7" s="1"/>
  <c r="G1299" i="7" a="1"/>
  <c r="G1299" i="7" s="1"/>
  <c r="G1340" i="7" a="1"/>
  <c r="G1340" i="7" s="1"/>
  <c r="G1453" i="7" a="1"/>
  <c r="G1453" i="7" s="1"/>
  <c r="G1615" i="7" a="1"/>
  <c r="G1615" i="7" s="1"/>
  <c r="G1697" i="7" a="1"/>
  <c r="G1697" i="7" s="1"/>
  <c r="G1762" i="7" a="1"/>
  <c r="G1762" i="7" s="1"/>
  <c r="G1805" i="7" a="1"/>
  <c r="G1805" i="7" s="1"/>
  <c r="G1939" i="7" a="1"/>
  <c r="G1939" i="7" s="1"/>
  <c r="G1950" i="7" a="1"/>
  <c r="G1950" i="7" s="1"/>
  <c r="G1959" i="7" a="1"/>
  <c r="G1959" i="7" s="1"/>
  <c r="G1970" i="7" a="1"/>
  <c r="G1970" i="7" s="1"/>
  <c r="G1979" i="7" a="1"/>
  <c r="G1979" i="7" s="1"/>
  <c r="G1988" i="7" a="1"/>
  <c r="G1988" i="7" s="1"/>
  <c r="G2008" i="7" a="1"/>
  <c r="G2008" i="7" s="1"/>
  <c r="G2034" i="7" a="1"/>
  <c r="G2034" i="7" s="1"/>
  <c r="G2042" i="7" a="1"/>
  <c r="G2042" i="7" s="1"/>
  <c r="G2047" i="7" a="1"/>
  <c r="G2047" i="7" s="1"/>
  <c r="G2056" i="7" a="1"/>
  <c r="G2056" i="7" s="1"/>
  <c r="G2107" i="7" a="1"/>
  <c r="G2107" i="7" s="1"/>
  <c r="G2115" i="7" a="1"/>
  <c r="G2115" i="7" s="1"/>
  <c r="G2123" i="7" a="1"/>
  <c r="G2123" i="7" s="1"/>
  <c r="G2131" i="7" a="1"/>
  <c r="G2131" i="7" s="1"/>
  <c r="G2139" i="7" a="1"/>
  <c r="G2139" i="7" s="1"/>
  <c r="G2147" i="7" a="1"/>
  <c r="G2147" i="7" s="1"/>
  <c r="G2155" i="7" a="1"/>
  <c r="G2155" i="7" s="1"/>
  <c r="G2163" i="7" a="1"/>
  <c r="G2163" i="7" s="1"/>
  <c r="G2171" i="7" a="1"/>
  <c r="G2171" i="7" s="1"/>
  <c r="G2179" i="7" a="1"/>
  <c r="G2179" i="7" s="1"/>
  <c r="G2187" i="7" a="1"/>
  <c r="G2187" i="7" s="1"/>
  <c r="G2195" i="7" a="1"/>
  <c r="G2195" i="7" s="1"/>
  <c r="G2203" i="7" a="1"/>
  <c r="G2203" i="7" s="1"/>
  <c r="G2211" i="7" a="1"/>
  <c r="G2211" i="7" s="1"/>
  <c r="G2219" i="7" a="1"/>
  <c r="G2219" i="7" s="1"/>
  <c r="G2227" i="7" a="1"/>
  <c r="G2227" i="7" s="1"/>
  <c r="G2235" i="7" a="1"/>
  <c r="G2235" i="7" s="1"/>
  <c r="G2243" i="7" a="1"/>
  <c r="G2243" i="7" s="1"/>
  <c r="G2251" i="7" a="1"/>
  <c r="G2251" i="7" s="1"/>
  <c r="G2259" i="7" a="1"/>
  <c r="G2259" i="7" s="1"/>
  <c r="G2267" i="7" a="1"/>
  <c r="G2267" i="7" s="1"/>
  <c r="G2319" i="7" a="1"/>
  <c r="G2319" i="7" s="1"/>
  <c r="G2325" i="7" a="1"/>
  <c r="G2325" i="7" s="1"/>
  <c r="G2331" i="7" a="1"/>
  <c r="G2331" i="7" s="1"/>
  <c r="G2332" i="7" a="1"/>
  <c r="G2332" i="7" s="1"/>
  <c r="G2339" i="7" a="1"/>
  <c r="G2339" i="7" s="1"/>
  <c r="G2340" i="7" a="1"/>
  <c r="G2340" i="7" s="1"/>
  <c r="G2343" i="7" a="1"/>
  <c r="G2343" i="7" s="1"/>
  <c r="G2346" i="7" a="1"/>
  <c r="G2346" i="7" s="1"/>
  <c r="G2348" i="7" a="1"/>
  <c r="G2348" i="7" s="1"/>
  <c r="G2350" i="7" a="1"/>
  <c r="G2350" i="7" s="1"/>
  <c r="G2353" i="7" a="1"/>
  <c r="G2353" i="7" s="1"/>
  <c r="G2356" i="7" a="1"/>
  <c r="G2356" i="7" s="1"/>
  <c r="G2359" i="7" a="1"/>
  <c r="G2359" i="7" s="1"/>
  <c r="G2365" i="7" a="1"/>
  <c r="G2365" i="7" s="1"/>
  <c r="G2367" i="7" a="1"/>
  <c r="G2367" i="7" s="1"/>
  <c r="G2371" i="7" a="1"/>
  <c r="G2371" i="7" s="1"/>
  <c r="G2372" i="7" a="1"/>
  <c r="G2372" i="7" s="1"/>
  <c r="G2375" i="7" a="1"/>
  <c r="G2375" i="7" s="1"/>
  <c r="G2392" i="7" a="1"/>
  <c r="G2392" i="7" s="1"/>
  <c r="G2395" i="7" a="1"/>
  <c r="G2395" i="7" s="1"/>
  <c r="G2397" i="7" a="1"/>
  <c r="G2397" i="7" s="1"/>
  <c r="G2403" i="7" a="1"/>
  <c r="G2403" i="7" s="1"/>
  <c r="G2404" i="7" a="1"/>
  <c r="G2404" i="7" s="1"/>
  <c r="G2407" i="7" a="1"/>
  <c r="G2407" i="7" s="1"/>
  <c r="G2413" i="7" a="1"/>
  <c r="G2413" i="7" s="1"/>
  <c r="G2415" i="7" a="1"/>
  <c r="G2415" i="7" s="1"/>
  <c r="G2418" i="7" a="1"/>
  <c r="G2418" i="7" s="1"/>
  <c r="G2421" i="7" a="1"/>
  <c r="G2421" i="7" s="1"/>
  <c r="G2430" i="7" a="1"/>
  <c r="G2430" i="7" s="1"/>
  <c r="G2437" i="7" a="1"/>
  <c r="G2437" i="7" s="1"/>
  <c r="G2447" i="7" a="1"/>
  <c r="G2447" i="7" s="1"/>
  <c r="G2451" i="7" a="1"/>
  <c r="G2451" i="7" s="1"/>
  <c r="G2457" i="7" a="1"/>
  <c r="G2457" i="7" s="1"/>
  <c r="G2460" i="7" a="1"/>
  <c r="G2460" i="7" s="1"/>
  <c r="G2462" i="7" a="1"/>
  <c r="G2462" i="7" s="1"/>
  <c r="G2464" i="7" a="1"/>
  <c r="G2464" i="7" s="1"/>
  <c r="G2469" i="7" a="1"/>
  <c r="G2469" i="7" s="1"/>
  <c r="G2478" i="7" a="1"/>
  <c r="G2478" i="7" s="1"/>
  <c r="G2481" i="7" a="1"/>
  <c r="G2481" i="7" s="1"/>
  <c r="G2484" i="7" a="1"/>
  <c r="G2484" i="7" s="1"/>
  <c r="G2487" i="7" a="1"/>
  <c r="G2487" i="7" s="1"/>
  <c r="G2493" i="7" a="1"/>
  <c r="G2493" i="7" s="1"/>
  <c r="G2495" i="7" a="1"/>
  <c r="G2495" i="7" s="1"/>
  <c r="G2499" i="7" a="1"/>
  <c r="G2499" i="7" s="1"/>
  <c r="G2500" i="7" a="1"/>
  <c r="G2500" i="7" s="1"/>
  <c r="G2503" i="7" a="1"/>
  <c r="G2503" i="7" s="1"/>
  <c r="G2520" i="7" a="1"/>
  <c r="G2520" i="7" s="1"/>
  <c r="G2523" i="7" a="1"/>
  <c r="G2523" i="7" s="1"/>
  <c r="G2525" i="7" a="1"/>
  <c r="G2525" i="7" s="1"/>
  <c r="G2531" i="7" a="1"/>
  <c r="G2531" i="7" s="1"/>
  <c r="G2532" i="7" a="1"/>
  <c r="G2532" i="7" s="1"/>
  <c r="G2535" i="7" a="1"/>
  <c r="G2535" i="7" s="1"/>
  <c r="G2548" i="7" a="1"/>
  <c r="G2548" i="7" s="1"/>
  <c r="G2555" i="7" a="1"/>
  <c r="G2555" i="7" s="1"/>
  <c r="G2559" i="7" a="1"/>
  <c r="G2559" i="7" s="1"/>
  <c r="G2560" i="7" a="1"/>
  <c r="G2560" i="7" s="1"/>
  <c r="G2563" i="7" a="1"/>
  <c r="G2563" i="7" s="1"/>
  <c r="G2565" i="7" a="1"/>
  <c r="G2565" i="7" s="1"/>
  <c r="G2567" i="7" a="1"/>
  <c r="G2567" i="7" s="1"/>
  <c r="G2580" i="7" a="1"/>
  <c r="G2580" i="7" s="1"/>
  <c r="G2587" i="7" a="1"/>
  <c r="G2587" i="7" s="1"/>
  <c r="G2591" i="7" a="1"/>
  <c r="G2591" i="7" s="1"/>
  <c r="G2592" i="7" a="1"/>
  <c r="G2592" i="7" s="1"/>
  <c r="G2595" i="7" a="1"/>
  <c r="G2595" i="7" s="1"/>
  <c r="G2597" i="7" a="1"/>
  <c r="G2597" i="7" s="1"/>
  <c r="G2599" i="7" a="1"/>
  <c r="G2599" i="7" s="1"/>
  <c r="G2612" i="7" a="1"/>
  <c r="G2612" i="7" s="1"/>
  <c r="G2619" i="7" a="1"/>
  <c r="G2619" i="7" s="1"/>
  <c r="G2623" i="7" a="1"/>
  <c r="G2623" i="7" s="1"/>
  <c r="G2624" i="7" a="1"/>
  <c r="G2624" i="7" s="1"/>
  <c r="G2627" i="7" a="1"/>
  <c r="G2627" i="7" s="1"/>
  <c r="G2629" i="7" a="1"/>
  <c r="G2629" i="7" s="1"/>
  <c r="G2631" i="7" a="1"/>
  <c r="G2631" i="7" s="1"/>
  <c r="G2644" i="7" a="1"/>
  <c r="G2644" i="7" s="1"/>
  <c r="G2651" i="7" a="1"/>
  <c r="G2651" i="7" s="1"/>
  <c r="G2655" i="7" a="1"/>
  <c r="G2655" i="7" s="1"/>
  <c r="G2656" i="7" a="1"/>
  <c r="G2656" i="7" s="1"/>
  <c r="G2659" i="7" a="1"/>
  <c r="G2659" i="7" s="1"/>
  <c r="G2661" i="7" a="1"/>
  <c r="G2661" i="7" s="1"/>
  <c r="G2663" i="7" a="1"/>
  <c r="G2663" i="7" s="1"/>
  <c r="G2678" i="7" a="1"/>
  <c r="G2678" i="7" s="1"/>
  <c r="G2685" i="7" a="1"/>
  <c r="G2685" i="7" s="1"/>
  <c r="G2688" i="7" a="1"/>
  <c r="G2688" i="7" s="1"/>
  <c r="G2694" i="7" a="1"/>
  <c r="G2694" i="7" s="1"/>
  <c r="G963" i="7" a="1"/>
  <c r="G963" i="7" s="1"/>
  <c r="G1251" i="7" a="1"/>
  <c r="G1251" i="7" s="1"/>
  <c r="G1406" i="7" a="1"/>
  <c r="G1406" i="7" s="1"/>
  <c r="G1462" i="7" a="1"/>
  <c r="G1462" i="7" s="1"/>
  <c r="G1621" i="7" a="1"/>
  <c r="G1621" i="7" s="1"/>
  <c r="G1655" i="7" a="1"/>
  <c r="G1655" i="7" s="1"/>
  <c r="G1672" i="7" a="1"/>
  <c r="G1672" i="7" s="1"/>
  <c r="G1700" i="7" a="1"/>
  <c r="G1700" i="7" s="1"/>
  <c r="G1748" i="7" a="1"/>
  <c r="G1748" i="7" s="1"/>
  <c r="G1765" i="7" a="1"/>
  <c r="G1765" i="7" s="1"/>
  <c r="G1799" i="7" a="1"/>
  <c r="G1799" i="7" s="1"/>
  <c r="G1807" i="7" a="1"/>
  <c r="G1807" i="7" s="1"/>
  <c r="G1818" i="7" a="1"/>
  <c r="G1818" i="7" s="1"/>
  <c r="G1826" i="7" a="1"/>
  <c r="G1826" i="7" s="1"/>
  <c r="G1843" i="7" a="1"/>
  <c r="G1843" i="7" s="1"/>
  <c r="G1860" i="7" a="1"/>
  <c r="G1860" i="7" s="1"/>
  <c r="G1868" i="7" a="1"/>
  <c r="G1868" i="7" s="1"/>
  <c r="G1876" i="7" a="1"/>
  <c r="G1876" i="7" s="1"/>
  <c r="G1884" i="7" a="1"/>
  <c r="G1884" i="7" s="1"/>
  <c r="G1892" i="7" a="1"/>
  <c r="G1892" i="7" s="1"/>
  <c r="G1900" i="7" a="1"/>
  <c r="G1900" i="7" s="1"/>
  <c r="G1908" i="7" a="1"/>
  <c r="G1908" i="7" s="1"/>
  <c r="G1916" i="7" a="1"/>
  <c r="G1916" i="7" s="1"/>
  <c r="G1924" i="7" a="1"/>
  <c r="G1924" i="7" s="1"/>
  <c r="G1932" i="7" a="1"/>
  <c r="G1932" i="7" s="1"/>
  <c r="G1951" i="7" a="1"/>
  <c r="G1951" i="7" s="1"/>
  <c r="G1971" i="7" a="1"/>
  <c r="G1971" i="7" s="1"/>
  <c r="G1991" i="7" a="1"/>
  <c r="G1991" i="7" s="1"/>
  <c r="G2002" i="7" a="1"/>
  <c r="G2002" i="7" s="1"/>
  <c r="G2011" i="7" a="1"/>
  <c r="G2011" i="7" s="1"/>
  <c r="G2020" i="7" a="1"/>
  <c r="G2020" i="7" s="1"/>
  <c r="G2054" i="7" a="1"/>
  <c r="G2054" i="7" s="1"/>
  <c r="G2058" i="7" a="1"/>
  <c r="G2058" i="7" s="1"/>
  <c r="G2071" i="7" a="1"/>
  <c r="G2071" i="7" s="1"/>
  <c r="G2075" i="7" a="1"/>
  <c r="G2075" i="7" s="1"/>
  <c r="G2079" i="7" a="1"/>
  <c r="G2079" i="7" s="1"/>
  <c r="G2083" i="7" a="1"/>
  <c r="G2083" i="7" s="1"/>
  <c r="G2087" i="7" a="1"/>
  <c r="G2087" i="7" s="1"/>
  <c r="G2091" i="7" a="1"/>
  <c r="G2091" i="7" s="1"/>
  <c r="G2095" i="7" a="1"/>
  <c r="G2095" i="7" s="1"/>
  <c r="G2099" i="7" a="1"/>
  <c r="G2099" i="7" s="1"/>
  <c r="G2101" i="7" a="1"/>
  <c r="G2101" i="7" s="1"/>
  <c r="G2104" i="7" a="1"/>
  <c r="G2104" i="7" s="1"/>
  <c r="G2109" i="7" a="1"/>
  <c r="G2109" i="7" s="1"/>
  <c r="G2112" i="7" a="1"/>
  <c r="G2112" i="7" s="1"/>
  <c r="G2117" i="7" a="1"/>
  <c r="G2117" i="7" s="1"/>
  <c r="G2120" i="7" a="1"/>
  <c r="G2120" i="7" s="1"/>
  <c r="G2125" i="7" a="1"/>
  <c r="G2125" i="7" s="1"/>
  <c r="G2128" i="7" a="1"/>
  <c r="G2128" i="7" s="1"/>
  <c r="G2133" i="7" a="1"/>
  <c r="G2133" i="7" s="1"/>
  <c r="G2136" i="7" a="1"/>
  <c r="G2136" i="7" s="1"/>
  <c r="G2141" i="7" a="1"/>
  <c r="G2141" i="7" s="1"/>
  <c r="G2144" i="7" a="1"/>
  <c r="G2144" i="7" s="1"/>
  <c r="G2149" i="7" a="1"/>
  <c r="G2149" i="7" s="1"/>
  <c r="G2152" i="7" a="1"/>
  <c r="G2152" i="7" s="1"/>
  <c r="G2157" i="7" a="1"/>
  <c r="G2157" i="7" s="1"/>
  <c r="G2160" i="7" a="1"/>
  <c r="G2160" i="7" s="1"/>
  <c r="G2165" i="7" a="1"/>
  <c r="G2165" i="7" s="1"/>
  <c r="G2168" i="7" a="1"/>
  <c r="G2168" i="7" s="1"/>
  <c r="G2173" i="7" a="1"/>
  <c r="G2173" i="7" s="1"/>
  <c r="G2176" i="7" a="1"/>
  <c r="G2176" i="7" s="1"/>
  <c r="G2181" i="7" a="1"/>
  <c r="G2181" i="7" s="1"/>
  <c r="G2184" i="7" a="1"/>
  <c r="G2184" i="7" s="1"/>
  <c r="G2189" i="7" a="1"/>
  <c r="G2189" i="7" s="1"/>
  <c r="G2192" i="7" a="1"/>
  <c r="G2192" i="7" s="1"/>
  <c r="G2197" i="7" a="1"/>
  <c r="G2197" i="7" s="1"/>
  <c r="G2200" i="7" a="1"/>
  <c r="G2200" i="7" s="1"/>
  <c r="G2205" i="7" a="1"/>
  <c r="G2205" i="7" s="1"/>
  <c r="G2208" i="7" a="1"/>
  <c r="G2208" i="7" s="1"/>
  <c r="G2213" i="7" a="1"/>
  <c r="G2213" i="7" s="1"/>
  <c r="G2216" i="7" a="1"/>
  <c r="G2216" i="7" s="1"/>
  <c r="G2221" i="7" a="1"/>
  <c r="G2221" i="7" s="1"/>
  <c r="G2224" i="7" a="1"/>
  <c r="G2224" i="7" s="1"/>
  <c r="G2229" i="7" a="1"/>
  <c r="G2229" i="7" s="1"/>
  <c r="G2232" i="7" a="1"/>
  <c r="G2232" i="7" s="1"/>
  <c r="G2237" i="7" a="1"/>
  <c r="G2237" i="7" s="1"/>
  <c r="G2240" i="7" a="1"/>
  <c r="G2240" i="7" s="1"/>
  <c r="G2245" i="7" a="1"/>
  <c r="G2245" i="7" s="1"/>
  <c r="G2248" i="7" a="1"/>
  <c r="G2248" i="7" s="1"/>
  <c r="G2253" i="7" a="1"/>
  <c r="G2253" i="7" s="1"/>
  <c r="G2256" i="7" a="1"/>
  <c r="G2256" i="7" s="1"/>
  <c r="G2261" i="7" a="1"/>
  <c r="G2261" i="7" s="1"/>
  <c r="G2264" i="7" a="1"/>
  <c r="G2264" i="7" s="1"/>
  <c r="G2269" i="7" a="1"/>
  <c r="G2269" i="7" s="1"/>
  <c r="G2272" i="7" a="1"/>
  <c r="G2272" i="7" s="1"/>
  <c r="G2275" i="7" a="1"/>
  <c r="G2275" i="7" s="1"/>
  <c r="G2276" i="7" a="1"/>
  <c r="G2276" i="7" s="1"/>
  <c r="G2279" i="7" a="1"/>
  <c r="G2279" i="7" s="1"/>
  <c r="G2280" i="7" a="1"/>
  <c r="G2280" i="7" s="1"/>
  <c r="G2283" i="7" a="1"/>
  <c r="G2283" i="7" s="1"/>
  <c r="G2284" i="7" a="1"/>
  <c r="G2284" i="7" s="1"/>
  <c r="G2287" i="7" a="1"/>
  <c r="G2287" i="7" s="1"/>
  <c r="G2288" i="7" a="1"/>
  <c r="G2288" i="7" s="1"/>
  <c r="G2291" i="7" a="1"/>
  <c r="G2291" i="7" s="1"/>
  <c r="G2292" i="7" a="1"/>
  <c r="G2292" i="7" s="1"/>
  <c r="G2295" i="7" a="1"/>
  <c r="G2295" i="7" s="1"/>
  <c r="G2296" i="7" a="1"/>
  <c r="G2296" i="7" s="1"/>
  <c r="G2299" i="7" a="1"/>
  <c r="G2299" i="7" s="1"/>
  <c r="G2300" i="7" a="1"/>
  <c r="G2300" i="7" s="1"/>
  <c r="G2303" i="7" a="1"/>
  <c r="G2303" i="7" s="1"/>
  <c r="G2304" i="7" a="1"/>
  <c r="G2304" i="7" s="1"/>
  <c r="G2307" i="7" a="1"/>
  <c r="G2307" i="7" s="1"/>
  <c r="G2308" i="7" a="1"/>
  <c r="G2308" i="7" s="1"/>
  <c r="G2311" i="7" a="1"/>
  <c r="G2311" i="7" s="1"/>
  <c r="G2312" i="7" a="1"/>
  <c r="G2312" i="7" s="1"/>
  <c r="G2315" i="7" a="1"/>
  <c r="G2315" i="7" s="1"/>
  <c r="G2316" i="7" a="1"/>
  <c r="G2316" i="7" s="1"/>
  <c r="G2321" i="7" a="1"/>
  <c r="G2321" i="7" s="1"/>
  <c r="G2327" i="7" a="1"/>
  <c r="G2327" i="7" s="1"/>
  <c r="G2328" i="7" a="1"/>
  <c r="G2328" i="7" s="1"/>
  <c r="G2334" i="7" a="1"/>
  <c r="G2334" i="7" s="1"/>
  <c r="G2337" i="7" a="1"/>
  <c r="G2337" i="7" s="1"/>
  <c r="G2351" i="7" a="1"/>
  <c r="G2351" i="7" s="1"/>
  <c r="G2361" i="7" a="1"/>
  <c r="G2361" i="7" s="1"/>
  <c r="G2364" i="7" a="1"/>
  <c r="G2364" i="7" s="1"/>
  <c r="G2369" i="7" a="1"/>
  <c r="G2369" i="7" s="1"/>
  <c r="G2377" i="7" a="1"/>
  <c r="G2377" i="7" s="1"/>
  <c r="G2380" i="7" a="1"/>
  <c r="G2380" i="7" s="1"/>
  <c r="G2382" i="7" a="1"/>
  <c r="G2382" i="7" s="1"/>
  <c r="G2384" i="7" a="1"/>
  <c r="G2384" i="7" s="1"/>
  <c r="G2386" i="7" a="1"/>
  <c r="G2386" i="7" s="1"/>
  <c r="G2388" i="7" a="1"/>
  <c r="G2388" i="7" s="1"/>
  <c r="G2391" i="7" a="1"/>
  <c r="G2391" i="7" s="1"/>
  <c r="G2401" i="7" a="1"/>
  <c r="G2401" i="7" s="1"/>
  <c r="G2409" i="7" a="1"/>
  <c r="G2409" i="7" s="1"/>
  <c r="G2412" i="7" a="1"/>
  <c r="G2412" i="7" s="1"/>
  <c r="G2419" i="7" a="1"/>
  <c r="G2419" i="7" s="1"/>
  <c r="G2424" i="7" a="1"/>
  <c r="G2424" i="7" s="1"/>
  <c r="G2427" i="7" a="1"/>
  <c r="G2427" i="7" s="1"/>
  <c r="G2432" i="7" a="1"/>
  <c r="G2432" i="7" s="1"/>
  <c r="G2434" i="7" a="1"/>
  <c r="G2434" i="7" s="1"/>
  <c r="G2440" i="7" a="1"/>
  <c r="G2440" i="7" s="1"/>
  <c r="G2443" i="7" a="1"/>
  <c r="G2443" i="7" s="1"/>
  <c r="G2445" i="7" a="1"/>
  <c r="G2445" i="7" s="1"/>
  <c r="G2449" i="7" a="1"/>
  <c r="G2449" i="7" s="1"/>
  <c r="G2453" i="7" a="1"/>
  <c r="G2453" i="7" s="1"/>
  <c r="G2463" i="7" a="1"/>
  <c r="G2463" i="7" s="1"/>
  <c r="G2466" i="7" a="1"/>
  <c r="G2466" i="7" s="1"/>
  <c r="G2472" i="7" a="1"/>
  <c r="G2472" i="7" s="1"/>
  <c r="G2475" i="7" a="1"/>
  <c r="G2475" i="7" s="1"/>
  <c r="G2480" i="7" a="1"/>
  <c r="G2480" i="7" s="1"/>
  <c r="G2489" i="7" a="1"/>
  <c r="G2489" i="7" s="1"/>
  <c r="G2492" i="7" a="1"/>
  <c r="G2492" i="7" s="1"/>
  <c r="G2497" i="7" a="1"/>
  <c r="G2497" i="7" s="1"/>
  <c r="G2505" i="7" a="1"/>
  <c r="G2505" i="7" s="1"/>
  <c r="G2508" i="7" a="1"/>
  <c r="G2508" i="7" s="1"/>
  <c r="G2510" i="7" a="1"/>
  <c r="G2510" i="7" s="1"/>
  <c r="G2512" i="7" a="1"/>
  <c r="G2512" i="7" s="1"/>
  <c r="G2514" i="7" a="1"/>
  <c r="G2514" i="7" s="1"/>
  <c r="G2516" i="7" a="1"/>
  <c r="G2516" i="7" s="1"/>
  <c r="G2519" i="7" a="1"/>
  <c r="G2519" i="7" s="1"/>
  <c r="G2529" i="7" a="1"/>
  <c r="G2529" i="7" s="1"/>
  <c r="G2540" i="7" a="1"/>
  <c r="G2540" i="7" s="1"/>
  <c r="G2542" i="7" a="1"/>
  <c r="G2542" i="7" s="1"/>
  <c r="G2550" i="7" a="1"/>
  <c r="G2550" i="7" s="1"/>
  <c r="G2552" i="7" a="1"/>
  <c r="G2552" i="7" s="1"/>
  <c r="G2557" i="7" a="1"/>
  <c r="G2557" i="7" s="1"/>
  <c r="G2572" i="7" a="1"/>
  <c r="G2572" i="7" s="1"/>
  <c r="G2574" i="7" a="1"/>
  <c r="G2574" i="7" s="1"/>
  <c r="G2582" i="7" a="1"/>
  <c r="G2582" i="7" s="1"/>
  <c r="G2584" i="7" a="1"/>
  <c r="G2584" i="7" s="1"/>
  <c r="G2589" i="7" a="1"/>
  <c r="G2589" i="7" s="1"/>
  <c r="G2604" i="7" a="1"/>
  <c r="G2604" i="7" s="1"/>
  <c r="G2606" i="7" a="1"/>
  <c r="G2606" i="7" s="1"/>
  <c r="G2614" i="7" a="1"/>
  <c r="G2614" i="7" s="1"/>
  <c r="G2616" i="7" a="1"/>
  <c r="G2616" i="7" s="1"/>
  <c r="G2621" i="7" a="1"/>
  <c r="G2621" i="7" s="1"/>
  <c r="G2636" i="7" a="1"/>
  <c r="G2636" i="7" s="1"/>
  <c r="G2638" i="7" a="1"/>
  <c r="G2638" i="7" s="1"/>
  <c r="G2646" i="7" a="1"/>
  <c r="G2646" i="7" s="1"/>
  <c r="G2648" i="7" a="1"/>
  <c r="G2648" i="7" s="1"/>
  <c r="G2653" i="7" a="1"/>
  <c r="G2653" i="7" s="1"/>
  <c r="G2668" i="7" a="1"/>
  <c r="G2668" i="7" s="1"/>
  <c r="G2670" i="7" a="1"/>
  <c r="G2670" i="7" s="1"/>
  <c r="G2681" i="7" a="1"/>
  <c r="G2681" i="7" s="1"/>
  <c r="G2684" i="7" a="1"/>
  <c r="G2684" i="7" s="1"/>
  <c r="G2690" i="7" a="1"/>
  <c r="G2690" i="7" s="1"/>
  <c r="G2697" i="7" a="1"/>
  <c r="G2697" i="7" s="1"/>
  <c r="G2700" i="7" a="1"/>
  <c r="G2700" i="7" s="1"/>
  <c r="G373" i="7" a="1"/>
  <c r="G373" i="7" s="1"/>
  <c r="G851" i="7" a="1"/>
  <c r="G851" i="7" s="1"/>
  <c r="G989" i="7" a="1"/>
  <c r="G989" i="7" s="1"/>
  <c r="G1267" i="7" a="1"/>
  <c r="G1267" i="7" s="1"/>
  <c r="G1319" i="7" a="1"/>
  <c r="G1319" i="7" s="1"/>
  <c r="G1470" i="7" a="1"/>
  <c r="G1470" i="7" s="1"/>
  <c r="G1661" i="7" a="1"/>
  <c r="G1661" i="7" s="1"/>
  <c r="G1676" i="7" a="1"/>
  <c r="G1676" i="7" s="1"/>
  <c r="G1754" i="7" a="1"/>
  <c r="G1754" i="7" s="1"/>
  <c r="G1836" i="7" a="1"/>
  <c r="G1836" i="7" s="1"/>
  <c r="G1845" i="7" a="1"/>
  <c r="G1845" i="7" s="1"/>
  <c r="G1854" i="7" a="1"/>
  <c r="G1854" i="7" s="1"/>
  <c r="G1964" i="7" a="1"/>
  <c r="G1964" i="7" s="1"/>
  <c r="G2003" i="7" a="1"/>
  <c r="G2003" i="7" s="1"/>
  <c r="G2023" i="7" a="1"/>
  <c r="G2023" i="7" s="1"/>
  <c r="G2030" i="7" a="1"/>
  <c r="G2030" i="7" s="1"/>
  <c r="G2046" i="7" a="1"/>
  <c r="G2046" i="7" s="1"/>
  <c r="G2050" i="7" a="1"/>
  <c r="G2050" i="7" s="1"/>
  <c r="G2063" i="7" a="1"/>
  <c r="G2063" i="7" s="1"/>
  <c r="G2103" i="7" a="1"/>
  <c r="G2103" i="7" s="1"/>
  <c r="G2111" i="7" a="1"/>
  <c r="G2111" i="7" s="1"/>
  <c r="G2119" i="7" a="1"/>
  <c r="G2119" i="7" s="1"/>
  <c r="G2127" i="7" a="1"/>
  <c r="G2127" i="7" s="1"/>
  <c r="G2135" i="7" a="1"/>
  <c r="G2135" i="7" s="1"/>
  <c r="G2143" i="7" a="1"/>
  <c r="G2143" i="7" s="1"/>
  <c r="G2151" i="7" a="1"/>
  <c r="G2151" i="7" s="1"/>
  <c r="G2159" i="7" a="1"/>
  <c r="G2159" i="7" s="1"/>
  <c r="G2167" i="7" a="1"/>
  <c r="G2167" i="7" s="1"/>
  <c r="G2175" i="7" a="1"/>
  <c r="G2175" i="7" s="1"/>
  <c r="G2183" i="7" a="1"/>
  <c r="G2183" i="7" s="1"/>
  <c r="G2191" i="7" a="1"/>
  <c r="G2191" i="7" s="1"/>
  <c r="G2199" i="7" a="1"/>
  <c r="G2199" i="7" s="1"/>
  <c r="G2207" i="7" a="1"/>
  <c r="G2207" i="7" s="1"/>
  <c r="G2215" i="7" a="1"/>
  <c r="G2215" i="7" s="1"/>
  <c r="G2223" i="7" a="1"/>
  <c r="G2223" i="7" s="1"/>
  <c r="G2231" i="7" a="1"/>
  <c r="G2231" i="7" s="1"/>
  <c r="G2239" i="7" a="1"/>
  <c r="G2239" i="7" s="1"/>
  <c r="G2247" i="7" a="1"/>
  <c r="G2247" i="7" s="1"/>
  <c r="G2255" i="7" a="1"/>
  <c r="G2255" i="7" s="1"/>
  <c r="G2263" i="7" a="1"/>
  <c r="G2263" i="7" s="1"/>
  <c r="G2271" i="7" a="1"/>
  <c r="G2271" i="7" s="1"/>
  <c r="G2323" i="7" a="1"/>
  <c r="G2323" i="7" s="1"/>
  <c r="G2324" i="7" a="1"/>
  <c r="G2324" i="7" s="1"/>
  <c r="G2341" i="7" a="1"/>
  <c r="G2341" i="7" s="1"/>
  <c r="G2345" i="7" a="1"/>
  <c r="G2345" i="7" s="1"/>
  <c r="G2347" i="7" a="1"/>
  <c r="G2347" i="7" s="1"/>
  <c r="G2349" i="7" a="1"/>
  <c r="G2349" i="7" s="1"/>
  <c r="G2352" i="7" a="1"/>
  <c r="G2352" i="7" s="1"/>
  <c r="G2354" i="7" a="1"/>
  <c r="G2354" i="7" s="1"/>
  <c r="G2357" i="7" a="1"/>
  <c r="G2357" i="7" s="1"/>
  <c r="G2366" i="7" a="1"/>
  <c r="G2366" i="7" s="1"/>
  <c r="G2373" i="7" a="1"/>
  <c r="G2373" i="7" s="1"/>
  <c r="G2383" i="7" a="1"/>
  <c r="G2383" i="7" s="1"/>
  <c r="G2387" i="7" a="1"/>
  <c r="G2387" i="7" s="1"/>
  <c r="G2393" i="7" a="1"/>
  <c r="G2393" i="7" s="1"/>
  <c r="G2396" i="7" a="1"/>
  <c r="G2396" i="7" s="1"/>
  <c r="G2398" i="7" a="1"/>
  <c r="G2398" i="7" s="1"/>
  <c r="G2400" i="7" a="1"/>
  <c r="G2400" i="7" s="1"/>
  <c r="G2405" i="7" a="1"/>
  <c r="G2405" i="7" s="1"/>
  <c r="G2414" i="7" a="1"/>
  <c r="G2414" i="7" s="1"/>
  <c r="G2417" i="7" a="1"/>
  <c r="G2417" i="7" s="1"/>
  <c r="G2420" i="7" a="1"/>
  <c r="G2420" i="7" s="1"/>
  <c r="G2423" i="7" a="1"/>
  <c r="G2423" i="7" s="1"/>
  <c r="G2429" i="7" a="1"/>
  <c r="G2429" i="7" s="1"/>
  <c r="G1014" i="7" a="1"/>
  <c r="G1014" i="7" s="1"/>
  <c r="G1329" i="7" a="1"/>
  <c r="G1329" i="7" s="1"/>
  <c r="G1630" i="7" a="1"/>
  <c r="G1630" i="7" s="1"/>
  <c r="G1812" i="7" a="1"/>
  <c r="G1812" i="7" s="1"/>
  <c r="G1880" i="7" a="1"/>
  <c r="G1880" i="7" s="1"/>
  <c r="G1912" i="7" a="1"/>
  <c r="G1912" i="7" s="1"/>
  <c r="G2051" i="7" a="1"/>
  <c r="G2051" i="7" s="1"/>
  <c r="G2084" i="7" a="1"/>
  <c r="G2084" i="7" s="1"/>
  <c r="G2100" i="7" a="1"/>
  <c r="G2100" i="7" s="1"/>
  <c r="G2121" i="7" a="1"/>
  <c r="G2121" i="7" s="1"/>
  <c r="G2132" i="7" a="1"/>
  <c r="G2132" i="7" s="1"/>
  <c r="G2153" i="7" a="1"/>
  <c r="G2153" i="7" s="1"/>
  <c r="G2164" i="7" a="1"/>
  <c r="G2164" i="7" s="1"/>
  <c r="G2185" i="7" a="1"/>
  <c r="G2185" i="7" s="1"/>
  <c r="G2196" i="7" a="1"/>
  <c r="G2196" i="7" s="1"/>
  <c r="G2217" i="7" a="1"/>
  <c r="G2217" i="7" s="1"/>
  <c r="G2228" i="7" a="1"/>
  <c r="G2228" i="7" s="1"/>
  <c r="G2249" i="7" a="1"/>
  <c r="G2249" i="7" s="1"/>
  <c r="G2260" i="7" a="1"/>
  <c r="G2260" i="7" s="1"/>
  <c r="G2320" i="7" a="1"/>
  <c r="G2320" i="7" s="1"/>
  <c r="G2329" i="7" a="1"/>
  <c r="G2329" i="7" s="1"/>
  <c r="G2336" i="7" a="1"/>
  <c r="G2336" i="7" s="1"/>
  <c r="G2344" i="7" a="1"/>
  <c r="G2344" i="7" s="1"/>
  <c r="G2408" i="7" a="1"/>
  <c r="G2408" i="7" s="1"/>
  <c r="G2416" i="7" a="1"/>
  <c r="G2416" i="7" s="1"/>
  <c r="G2431" i="7" a="1"/>
  <c r="G2431" i="7" s="1"/>
  <c r="G2435" i="7" a="1"/>
  <c r="G2435" i="7" s="1"/>
  <c r="G2439" i="7" a="1"/>
  <c r="G2439" i="7" s="1"/>
  <c r="G2456" i="7" a="1"/>
  <c r="G2456" i="7" s="1"/>
  <c r="G2461" i="7" a="1"/>
  <c r="G2461" i="7" s="1"/>
  <c r="G2468" i="7" a="1"/>
  <c r="G2468" i="7" s="1"/>
  <c r="G2477" i="7" a="1"/>
  <c r="G2477" i="7" s="1"/>
  <c r="G2521" i="7" a="1"/>
  <c r="G2521" i="7" s="1"/>
  <c r="G2526" i="7" a="1"/>
  <c r="G2526" i="7" s="1"/>
  <c r="G2533" i="7" a="1"/>
  <c r="G2533" i="7" s="1"/>
  <c r="G2539" i="7" a="1"/>
  <c r="G2539" i="7" s="1"/>
  <c r="G2543" i="7" a="1"/>
  <c r="G2543" i="7" s="1"/>
  <c r="G2547" i="7" a="1"/>
  <c r="G2547" i="7" s="1"/>
  <c r="G2551" i="7" a="1"/>
  <c r="G2551" i="7" s="1"/>
  <c r="G2564" i="7" a="1"/>
  <c r="G2564" i="7" s="1"/>
  <c r="G2576" i="7" a="1"/>
  <c r="G2576" i="7" s="1"/>
  <c r="G2581" i="7" a="1"/>
  <c r="G2581" i="7" s="1"/>
  <c r="G2603" i="7" a="1"/>
  <c r="G2603" i="7" s="1"/>
  <c r="G2607" i="7" a="1"/>
  <c r="G2607" i="7" s="1"/>
  <c r="G2611" i="7" a="1"/>
  <c r="G2611" i="7" s="1"/>
  <c r="G2615" i="7" a="1"/>
  <c r="G2615" i="7" s="1"/>
  <c r="G2628" i="7" a="1"/>
  <c r="G2628" i="7" s="1"/>
  <c r="G2640" i="7" a="1"/>
  <c r="G2640" i="7" s="1"/>
  <c r="G2645" i="7" a="1"/>
  <c r="G2645" i="7" s="1"/>
  <c r="G2667" i="7" a="1"/>
  <c r="G2667" i="7" s="1"/>
  <c r="G2671" i="7" a="1"/>
  <c r="G2671" i="7" s="1"/>
  <c r="G2675" i="7" a="1"/>
  <c r="G2675" i="7" s="1"/>
  <c r="G2680" i="7" a="1"/>
  <c r="G2680" i="7" s="1"/>
  <c r="G2693" i="7" a="1"/>
  <c r="G2693" i="7" s="1"/>
  <c r="G2701" i="7" a="1"/>
  <c r="G2701" i="7" s="1"/>
  <c r="G2709" i="7" a="1"/>
  <c r="G2709" i="7" s="1"/>
  <c r="G2712" i="7" a="1"/>
  <c r="G2712" i="7" s="1"/>
  <c r="G2718" i="7" a="1"/>
  <c r="G2718" i="7" s="1"/>
  <c r="G2725" i="7" a="1"/>
  <c r="G2725" i="7" s="1"/>
  <c r="G2728" i="7" a="1"/>
  <c r="G2728" i="7" s="1"/>
  <c r="G2734" i="7" a="1"/>
  <c r="G2734" i="7" s="1"/>
  <c r="G2741" i="7" a="1"/>
  <c r="G2741" i="7" s="1"/>
  <c r="G2744" i="7" a="1"/>
  <c r="G2744" i="7" s="1"/>
  <c r="G2750" i="7" a="1"/>
  <c r="G2750" i="7" s="1"/>
  <c r="G2757" i="7" a="1"/>
  <c r="G2757" i="7" s="1"/>
  <c r="G2760" i="7" a="1"/>
  <c r="G2760" i="7" s="1"/>
  <c r="G2766" i="7" a="1"/>
  <c r="G2766" i="7" s="1"/>
  <c r="G2773" i="7" a="1"/>
  <c r="G2773" i="7" s="1"/>
  <c r="G2776" i="7" a="1"/>
  <c r="G2776" i="7" s="1"/>
  <c r="G2782" i="7" a="1"/>
  <c r="G2782" i="7" s="1"/>
  <c r="G2789" i="7" a="1"/>
  <c r="G2789" i="7" s="1"/>
  <c r="G2792" i="7" a="1"/>
  <c r="G2792" i="7" s="1"/>
  <c r="G2798" i="7" a="1"/>
  <c r="G2798" i="7" s="1"/>
  <c r="G2805" i="7" a="1"/>
  <c r="G2805" i="7" s="1"/>
  <c r="G2808" i="7" a="1"/>
  <c r="G2808" i="7" s="1"/>
  <c r="G2814" i="7" a="1"/>
  <c r="G2814" i="7" s="1"/>
  <c r="G2821" i="7" a="1"/>
  <c r="G2821" i="7" s="1"/>
  <c r="G2824" i="7" a="1"/>
  <c r="G2824" i="7" s="1"/>
  <c r="G2830" i="7" a="1"/>
  <c r="G2830" i="7" s="1"/>
  <c r="G2837" i="7" a="1"/>
  <c r="G2837" i="7" s="1"/>
  <c r="G2840" i="7" a="1"/>
  <c r="G2840" i="7" s="1"/>
  <c r="G2846" i="7" a="1"/>
  <c r="G2846" i="7" s="1"/>
  <c r="G2853" i="7" a="1"/>
  <c r="G2853" i="7" s="1"/>
  <c r="G2856" i="7" a="1"/>
  <c r="G2856" i="7" s="1"/>
  <c r="G2862" i="7" a="1"/>
  <c r="G2862" i="7" s="1"/>
  <c r="G2869" i="7" a="1"/>
  <c r="G2869" i="7" s="1"/>
  <c r="G2872" i="7" a="1"/>
  <c r="G2872" i="7" s="1"/>
  <c r="G2878" i="7" a="1"/>
  <c r="G2878" i="7" s="1"/>
  <c r="G2885" i="7" a="1"/>
  <c r="G2885" i="7" s="1"/>
  <c r="G2888" i="7" a="1"/>
  <c r="G2888" i="7" s="1"/>
  <c r="G2894" i="7" a="1"/>
  <c r="G2894" i="7" s="1"/>
  <c r="G2901" i="7" a="1"/>
  <c r="G2901" i="7" s="1"/>
  <c r="G2904" i="7" a="1"/>
  <c r="G2904" i="7" s="1"/>
  <c r="G2910" i="7" a="1"/>
  <c r="G2910" i="7" s="1"/>
  <c r="G2917" i="7" a="1"/>
  <c r="G2917" i="7" s="1"/>
  <c r="G2920" i="7" a="1"/>
  <c r="G2920" i="7" s="1"/>
  <c r="G2926" i="7" a="1"/>
  <c r="G2926" i="7" s="1"/>
  <c r="G2933" i="7" a="1"/>
  <c r="G2933" i="7" s="1"/>
  <c r="G2936" i="7" a="1"/>
  <c r="G2936" i="7" s="1"/>
  <c r="G2942" i="7" a="1"/>
  <c r="G2942" i="7" s="1"/>
  <c r="G2949" i="7" a="1"/>
  <c r="G2949" i="7" s="1"/>
  <c r="G2952" i="7" a="1"/>
  <c r="G2952" i="7" s="1"/>
  <c r="G2958" i="7" a="1"/>
  <c r="G2958" i="7" s="1"/>
  <c r="G2965" i="7" a="1"/>
  <c r="G2965" i="7" s="1"/>
  <c r="G2968" i="7" a="1"/>
  <c r="G2968" i="7" s="1"/>
  <c r="G2974" i="7" a="1"/>
  <c r="G2974" i="7" s="1"/>
  <c r="G2981" i="7" a="1"/>
  <c r="G2981" i="7" s="1"/>
  <c r="G2984" i="7" a="1"/>
  <c r="G2984" i="7" s="1"/>
  <c r="G2990" i="7" a="1"/>
  <c r="G2990" i="7" s="1"/>
  <c r="G2994" i="7" a="1"/>
  <c r="G2994" i="7" s="1"/>
  <c r="G3004" i="7" a="1"/>
  <c r="G3004" i="7" s="1"/>
  <c r="G3007" i="7" a="1"/>
  <c r="G3007" i="7" s="1"/>
  <c r="G3013" i="7" a="1"/>
  <c r="G3013" i="7" s="1"/>
  <c r="G3016" i="7" a="1"/>
  <c r="G3016" i="7" s="1"/>
  <c r="G3021" i="7" a="1"/>
  <c r="G3021" i="7" s="1"/>
  <c r="G3034" i="7" a="1"/>
  <c r="G3034" i="7" s="1"/>
  <c r="G3040" i="7" a="1"/>
  <c r="G3040" i="7" s="1"/>
  <c r="G3041" i="7" a="1"/>
  <c r="G3041" i="7" s="1"/>
  <c r="G3046" i="7" a="1"/>
  <c r="G3046" i="7" s="1"/>
  <c r="G3052" i="7" a="1"/>
  <c r="G3052" i="7" s="1"/>
  <c r="G3056" i="7" a="1"/>
  <c r="G3056" i="7" s="1"/>
  <c r="G3069" i="7" a="1"/>
  <c r="G3069" i="7" s="1"/>
  <c r="G3071" i="7" a="1"/>
  <c r="G3071" i="7" s="1"/>
  <c r="G3076" i="7" a="1"/>
  <c r="G3076" i="7" s="1"/>
  <c r="G3081" i="7" a="1"/>
  <c r="G3081" i="7" s="1"/>
  <c r="G3083" i="7" a="1"/>
  <c r="G3083" i="7" s="1"/>
  <c r="G3085" i="7" a="1"/>
  <c r="G3085" i="7" s="1"/>
  <c r="G3090" i="7" a="1"/>
  <c r="G3090" i="7" s="1"/>
  <c r="G3093" i="7" a="1"/>
  <c r="G3093" i="7" s="1"/>
  <c r="G3108" i="7" a="1"/>
  <c r="G3108" i="7" s="1"/>
  <c r="G3113" i="7" a="1"/>
  <c r="G3113" i="7" s="1"/>
  <c r="G3118" i="7" a="1"/>
  <c r="G3118" i="7" s="1"/>
  <c r="G3133" i="7" a="1"/>
  <c r="G3133" i="7" s="1"/>
  <c r="G3148" i="7" a="1"/>
  <c r="G3148" i="7" s="1"/>
  <c r="G3152" i="7" a="1"/>
  <c r="G3152" i="7" s="1"/>
  <c r="G3153" i="7" a="1"/>
  <c r="G3153" i="7" s="1"/>
  <c r="G3158" i="7" a="1"/>
  <c r="G3158" i="7" s="1"/>
  <c r="G3163" i="7" a="1"/>
  <c r="G3163" i="7" s="1"/>
  <c r="G3166" i="7" a="1"/>
  <c r="G3166" i="7" s="1"/>
  <c r="G3169" i="7" a="1"/>
  <c r="G3169" i="7" s="1"/>
  <c r="G3174" i="7" a="1"/>
  <c r="G3174" i="7" s="1"/>
  <c r="G3180" i="7" a="1"/>
  <c r="G3180" i="7" s="1"/>
  <c r="G3183" i="7" a="1"/>
  <c r="G3183" i="7" s="1"/>
  <c r="G3188" i="7" a="1"/>
  <c r="G3188" i="7" s="1"/>
  <c r="G3193" i="7" a="1"/>
  <c r="G3193" i="7" s="1"/>
  <c r="G3195" i="7" a="1"/>
  <c r="G3195" i="7" s="1"/>
  <c r="G3197" i="7" a="1"/>
  <c r="G3197" i="7" s="1"/>
  <c r="G3202" i="7" a="1"/>
  <c r="G3202" i="7" s="1"/>
  <c r="G3205" i="7" a="1"/>
  <c r="G3205" i="7" s="1"/>
  <c r="G3210" i="7" a="1"/>
  <c r="G3210" i="7" s="1"/>
  <c r="G3212" i="7" a="1"/>
  <c r="G3212" i="7" s="1"/>
  <c r="G3215" i="7" a="1"/>
  <c r="G3215" i="7" s="1"/>
  <c r="G3218" i="7" a="1"/>
  <c r="G3218" i="7" s="1"/>
  <c r="G3221" i="7" a="1"/>
  <c r="G3221" i="7" s="1"/>
  <c r="G3226" i="7" a="1"/>
  <c r="G3226" i="7" s="1"/>
  <c r="G3234" i="7" a="1"/>
  <c r="G3234" i="7" s="1"/>
  <c r="G3237" i="7" a="1"/>
  <c r="G3237" i="7" s="1"/>
  <c r="G3242" i="7" a="1"/>
  <c r="G3242" i="7" s="1"/>
  <c r="G3244" i="7" a="1"/>
  <c r="G3244" i="7" s="1"/>
  <c r="G3245" i="7" a="1"/>
  <c r="G3245" i="7" s="1"/>
  <c r="G3247" i="7" a="1"/>
  <c r="G3247" i="7" s="1"/>
  <c r="G3252" i="7" a="1"/>
  <c r="G3252" i="7" s="1"/>
  <c r="G3257" i="7" a="1"/>
  <c r="G3257" i="7" s="1"/>
  <c r="G3264" i="7" a="1"/>
  <c r="G3264" i="7" s="1"/>
  <c r="G3268" i="7" a="1"/>
  <c r="G3268" i="7" s="1"/>
  <c r="G3273" i="7" a="1"/>
  <c r="G3273" i="7" s="1"/>
  <c r="G3277" i="7" a="1"/>
  <c r="G3277" i="7" s="1"/>
  <c r="G3279" i="7" a="1"/>
  <c r="G3279" i="7" s="1"/>
  <c r="G3284" i="7" a="1"/>
  <c r="G3284" i="7" s="1"/>
  <c r="G3289" i="7" a="1"/>
  <c r="G3289" i="7" s="1"/>
  <c r="G3291" i="7" a="1"/>
  <c r="G3291" i="7" s="1"/>
  <c r="G3293" i="7" a="1"/>
  <c r="G3293" i="7" s="1"/>
  <c r="G3298" i="7" a="1"/>
  <c r="G3298" i="7" s="1"/>
  <c r="G3301" i="7" a="1"/>
  <c r="G3301" i="7" s="1"/>
  <c r="G3308" i="7" a="1"/>
  <c r="G3308" i="7" s="1"/>
  <c r="G3311" i="7" a="1"/>
  <c r="G3311" i="7" s="1"/>
  <c r="G3313" i="7" a="1"/>
  <c r="G3313" i="7" s="1"/>
  <c r="G3325" i="7" a="1"/>
  <c r="G3325" i="7" s="1"/>
  <c r="G3327" i="7" a="1"/>
  <c r="G3327" i="7" s="1"/>
  <c r="G3332" i="7" a="1"/>
  <c r="G3332" i="7" s="1"/>
  <c r="G3334" i="7" a="1"/>
  <c r="G3334" i="7" s="1"/>
  <c r="G3336" i="7" a="1"/>
  <c r="G3336" i="7" s="1"/>
  <c r="G3341" i="7" a="1"/>
  <c r="G3341" i="7" s="1"/>
  <c r="G3348" i="7" a="1"/>
  <c r="G3348" i="7" s="1"/>
  <c r="G3352" i="7" a="1"/>
  <c r="G3352" i="7" s="1"/>
  <c r="G3357" i="7" a="1"/>
  <c r="G3357" i="7" s="1"/>
  <c r="G3366" i="7" a="1"/>
  <c r="G3366" i="7" s="1"/>
  <c r="G3373" i="7" a="1"/>
  <c r="G3373" i="7" s="1"/>
  <c r="G3375" i="7" a="1"/>
  <c r="G3375" i="7" s="1"/>
  <c r="G3377" i="7" a="1"/>
  <c r="G3377" i="7" s="1"/>
  <c r="G3381" i="7" a="1"/>
  <c r="G3381" i="7" s="1"/>
  <c r="G3388" i="7" a="1"/>
  <c r="G3388" i="7" s="1"/>
  <c r="G3390" i="7" a="1"/>
  <c r="G3390" i="7" s="1"/>
  <c r="G3396" i="7" a="1"/>
  <c r="G3396" i="7" s="1"/>
  <c r="G3399" i="7" a="1"/>
  <c r="G3399" i="7" s="1"/>
  <c r="G3408" i="7" a="1"/>
  <c r="G3408" i="7" s="1"/>
  <c r="G3411" i="7" a="1"/>
  <c r="G3411" i="7" s="1"/>
  <c r="G3416" i="7" a="1"/>
  <c r="G3416" i="7" s="1"/>
  <c r="G3422" i="7" a="1"/>
  <c r="G3422" i="7" s="1"/>
  <c r="G3423" i="7" a="1"/>
  <c r="G3423" i="7" s="1"/>
  <c r="G3428" i="7" a="1"/>
  <c r="G3428" i="7" s="1"/>
  <c r="G3431" i="7" a="1"/>
  <c r="G3431" i="7" s="1"/>
  <c r="G3442" i="7" a="1"/>
  <c r="G3442" i="7" s="1"/>
  <c r="G3450" i="7" a="1"/>
  <c r="G3450" i="7" s="1"/>
  <c r="G3451" i="7" a="1"/>
  <c r="G3451" i="7" s="1"/>
  <c r="G3456" i="7" a="1"/>
  <c r="G3456" i="7" s="1"/>
  <c r="G3459" i="7" a="1"/>
  <c r="G3459" i="7" s="1"/>
  <c r="G3464" i="7" a="1"/>
  <c r="G3464" i="7" s="1"/>
  <c r="G3470" i="7" a="1"/>
  <c r="G3470" i="7" s="1"/>
  <c r="G3478" i="7" a="1"/>
  <c r="G3478" i="7" s="1"/>
  <c r="G3484" i="7" a="1"/>
  <c r="G3484" i="7" s="1"/>
  <c r="G3487" i="7" a="1"/>
  <c r="G3487" i="7" s="1"/>
  <c r="G3492" i="7" a="1"/>
  <c r="G3492" i="7" s="1"/>
  <c r="G3495" i="7" a="1"/>
  <c r="G3495" i="7" s="1"/>
  <c r="G3506" i="7" a="1"/>
  <c r="G3506" i="7" s="1"/>
  <c r="G3514" i="7" a="1"/>
  <c r="G3514" i="7" s="1"/>
  <c r="G3515" i="7" a="1"/>
  <c r="G3515" i="7" s="1"/>
  <c r="G3520" i="7" a="1"/>
  <c r="G3520" i="7" s="1"/>
  <c r="G3523" i="7" a="1"/>
  <c r="G3523" i="7" s="1"/>
  <c r="G3528" i="7" a="1"/>
  <c r="G3528" i="7" s="1"/>
  <c r="G3534" i="7" a="1"/>
  <c r="G3534" i="7" s="1"/>
  <c r="G3540" i="7" a="1"/>
  <c r="G3540" i="7" s="1"/>
  <c r="G3543" i="7" a="1"/>
  <c r="G3543" i="7" s="1"/>
  <c r="G3554" i="7" a="1"/>
  <c r="G3554" i="7" s="1"/>
  <c r="G3555" i="7" a="1"/>
  <c r="G3555" i="7" s="1"/>
  <c r="G3560" i="7" a="1"/>
  <c r="G3560" i="7" s="1"/>
  <c r="G3566" i="7" a="1"/>
  <c r="G3566" i="7" s="1"/>
  <c r="G3572" i="7" a="1"/>
  <c r="G3572" i="7" s="1"/>
  <c r="G3575" i="7" a="1"/>
  <c r="G3575" i="7" s="1"/>
  <c r="G3586" i="7" a="1"/>
  <c r="G3586" i="7" s="1"/>
  <c r="G3587" i="7" a="1"/>
  <c r="G3587" i="7" s="1"/>
  <c r="G3592" i="7" a="1"/>
  <c r="G3592" i="7" s="1"/>
  <c r="G3598" i="7" a="1"/>
  <c r="G3598" i="7" s="1"/>
  <c r="G3604" i="7" a="1"/>
  <c r="G3604" i="7" s="1"/>
  <c r="G3607" i="7" a="1"/>
  <c r="G3607" i="7" s="1"/>
  <c r="G3618" i="7" a="1"/>
  <c r="G3618" i="7" s="1"/>
  <c r="G3619" i="7" a="1"/>
  <c r="G3619" i="7" s="1"/>
  <c r="G3624" i="7" a="1"/>
  <c r="G3624" i="7" s="1"/>
  <c r="G3630" i="7" a="1"/>
  <c r="G3630" i="7" s="1"/>
  <c r="G3636" i="7" a="1"/>
  <c r="G3636" i="7" s="1"/>
  <c r="G3639" i="7" a="1"/>
  <c r="G3639" i="7" s="1"/>
  <c r="G3650" i="7" a="1"/>
  <c r="G3650" i="7" s="1"/>
  <c r="G3651" i="7" a="1"/>
  <c r="G3651" i="7" s="1"/>
  <c r="G3656" i="7" a="1"/>
  <c r="G3656" i="7" s="1"/>
  <c r="G3662" i="7" a="1"/>
  <c r="G3662" i="7" s="1"/>
  <c r="G3668" i="7" a="1"/>
  <c r="G3668" i="7" s="1"/>
  <c r="G3671" i="7" a="1"/>
  <c r="G3671" i="7" s="1"/>
  <c r="G3682" i="7" a="1"/>
  <c r="G3682" i="7" s="1"/>
  <c r="G3683" i="7" a="1"/>
  <c r="G3683" i="7" s="1"/>
  <c r="G3688" i="7" a="1"/>
  <c r="G3688" i="7" s="1"/>
  <c r="G3694" i="7" a="1"/>
  <c r="G3694" i="7" s="1"/>
  <c r="G3700" i="7" a="1"/>
  <c r="G3700" i="7" s="1"/>
  <c r="G3703" i="7" a="1"/>
  <c r="G3703" i="7" s="1"/>
  <c r="G3714" i="7" a="1"/>
  <c r="G3714" i="7" s="1"/>
  <c r="G3715" i="7" a="1"/>
  <c r="G3715" i="7" s="1"/>
  <c r="G3720" i="7" a="1"/>
  <c r="G3720" i="7" s="1"/>
  <c r="G3726" i="7" a="1"/>
  <c r="G3726" i="7" s="1"/>
  <c r="G3732" i="7" a="1"/>
  <c r="G3732" i="7" s="1"/>
  <c r="G3735" i="7" a="1"/>
  <c r="G3735" i="7" s="1"/>
  <c r="G3746" i="7" a="1"/>
  <c r="G3746" i="7" s="1"/>
  <c r="G3747" i="7" a="1"/>
  <c r="G3747" i="7" s="1"/>
  <c r="G3752" i="7" a="1"/>
  <c r="G3752" i="7" s="1"/>
  <c r="G3758" i="7" a="1"/>
  <c r="G3758" i="7" s="1"/>
  <c r="G3764" i="7" a="1"/>
  <c r="G3764" i="7" s="1"/>
  <c r="G3767" i="7" a="1"/>
  <c r="G3767" i="7" s="1"/>
  <c r="G3778" i="7" a="1"/>
  <c r="G3778" i="7" s="1"/>
  <c r="G3779" i="7" a="1"/>
  <c r="G3779" i="7" s="1"/>
  <c r="G3784" i="7" a="1"/>
  <c r="G3784" i="7" s="1"/>
  <c r="G3790" i="7" a="1"/>
  <c r="G3790" i="7" s="1"/>
  <c r="G1707" i="7" a="1"/>
  <c r="G1707" i="7" s="1"/>
  <c r="G1774" i="7" a="1"/>
  <c r="G1774" i="7" s="1"/>
  <c r="G1888" i="7" a="1"/>
  <c r="G1888" i="7" s="1"/>
  <c r="G1920" i="7" a="1"/>
  <c r="G1920" i="7" s="1"/>
  <c r="G1956" i="7" a="1"/>
  <c r="G1956" i="7" s="1"/>
  <c r="G1996" i="7" a="1"/>
  <c r="G1996" i="7" s="1"/>
  <c r="G2031" i="7" a="1"/>
  <c r="G2031" i="7" s="1"/>
  <c r="G2072" i="7" a="1"/>
  <c r="G2072" i="7" s="1"/>
  <c r="G2088" i="7" a="1"/>
  <c r="G2088" i="7" s="1"/>
  <c r="G2113" i="7" a="1"/>
  <c r="G2113" i="7" s="1"/>
  <c r="G2124" i="7" a="1"/>
  <c r="G2124" i="7" s="1"/>
  <c r="G2145" i="7" a="1"/>
  <c r="G2145" i="7" s="1"/>
  <c r="G2156" i="7" a="1"/>
  <c r="G2156" i="7" s="1"/>
  <c r="G2177" i="7" a="1"/>
  <c r="G2177" i="7" s="1"/>
  <c r="G2188" i="7" a="1"/>
  <c r="G2188" i="7" s="1"/>
  <c r="G2209" i="7" a="1"/>
  <c r="G2209" i="7" s="1"/>
  <c r="G2220" i="7" a="1"/>
  <c r="G2220" i="7" s="1"/>
  <c r="G2241" i="7" a="1"/>
  <c r="G2241" i="7" s="1"/>
  <c r="G2252" i="7" a="1"/>
  <c r="G2252" i="7" s="1"/>
  <c r="G2273" i="7" a="1"/>
  <c r="G2273" i="7" s="1"/>
  <c r="G2281" i="7" a="1"/>
  <c r="G2281" i="7" s="1"/>
  <c r="G2289" i="7" a="1"/>
  <c r="G2289" i="7" s="1"/>
  <c r="G2297" i="7" a="1"/>
  <c r="G2297" i="7" s="1"/>
  <c r="G2305" i="7" a="1"/>
  <c r="G2305" i="7" s="1"/>
  <c r="G2313" i="7" a="1"/>
  <c r="G2313" i="7" s="1"/>
  <c r="G2338" i="7" a="1"/>
  <c r="G2338" i="7" s="1"/>
  <c r="G2360" i="7" a="1"/>
  <c r="G2360" i="7" s="1"/>
  <c r="G2368" i="7" a="1"/>
  <c r="G2368" i="7" s="1"/>
  <c r="G2376" i="7" a="1"/>
  <c r="G2376" i="7" s="1"/>
  <c r="G2385" i="7" a="1"/>
  <c r="G2385" i="7" s="1"/>
  <c r="G2402" i="7" a="1"/>
  <c r="G2402" i="7" s="1"/>
  <c r="G2411" i="7" a="1"/>
  <c r="G2411" i="7" s="1"/>
  <c r="G2425" i="7" a="1"/>
  <c r="G2425" i="7" s="1"/>
  <c r="G2444" i="7" a="1"/>
  <c r="G2444" i="7" s="1"/>
  <c r="G2448" i="7" a="1"/>
  <c r="G2448" i="7" s="1"/>
  <c r="G2452" i="7" a="1"/>
  <c r="G2452" i="7" s="1"/>
  <c r="G2465" i="7" a="1"/>
  <c r="G2465" i="7" s="1"/>
  <c r="G2473" i="7" a="1"/>
  <c r="G2473" i="7" s="1"/>
  <c r="G2488" i="7" a="1"/>
  <c r="G2488" i="7" s="1"/>
  <c r="G2496" i="7" a="1"/>
  <c r="G2496" i="7" s="1"/>
  <c r="G2504" i="7" a="1"/>
  <c r="G2504" i="7" s="1"/>
  <c r="G2509" i="7" a="1"/>
  <c r="G2509" i="7" s="1"/>
  <c r="G2513" i="7" a="1"/>
  <c r="G2513" i="7" s="1"/>
  <c r="G2517" i="7" a="1"/>
  <c r="G2517" i="7" s="1"/>
  <c r="G2527" i="7" a="1"/>
  <c r="G2527" i="7" s="1"/>
  <c r="G2530" i="7" a="1"/>
  <c r="G2530" i="7" s="1"/>
  <c r="G2556" i="7" a="1"/>
  <c r="G2556" i="7" s="1"/>
  <c r="G2568" i="7" a="1"/>
  <c r="G2568" i="7" s="1"/>
  <c r="G2573" i="7" a="1"/>
  <c r="G2573" i="7" s="1"/>
  <c r="G2590" i="7" a="1"/>
  <c r="G2590" i="7" s="1"/>
  <c r="G2598" i="7" a="1"/>
  <c r="G2598" i="7" s="1"/>
  <c r="G2620" i="7" a="1"/>
  <c r="G2620" i="7" s="1"/>
  <c r="G2632" i="7" a="1"/>
  <c r="G2632" i="7" s="1"/>
  <c r="G2637" i="7" a="1"/>
  <c r="G2637" i="7" s="1"/>
  <c r="G2654" i="7" a="1"/>
  <c r="G2654" i="7" s="1"/>
  <c r="G2662" i="7" a="1"/>
  <c r="G2662" i="7" s="1"/>
  <c r="G2676" i="7" a="1"/>
  <c r="G2676" i="7" s="1"/>
  <c r="G2689" i="7" a="1"/>
  <c r="G2689" i="7" s="1"/>
  <c r="G2698" i="7" a="1"/>
  <c r="G2698" i="7" s="1"/>
  <c r="G2702" i="7" a="1"/>
  <c r="G2702" i="7" s="1"/>
  <c r="G2705" i="7" a="1"/>
  <c r="G2705" i="7" s="1"/>
  <c r="G2708" i="7" a="1"/>
  <c r="G2708" i="7" s="1"/>
  <c r="G2714" i="7" a="1"/>
  <c r="G2714" i="7" s="1"/>
  <c r="G2721" i="7" a="1"/>
  <c r="G2721" i="7" s="1"/>
  <c r="G2724" i="7" a="1"/>
  <c r="G2724" i="7" s="1"/>
  <c r="G2730" i="7" a="1"/>
  <c r="G2730" i="7" s="1"/>
  <c r="G2737" i="7" a="1"/>
  <c r="G2737" i="7" s="1"/>
  <c r="G2740" i="7" a="1"/>
  <c r="G2740" i="7" s="1"/>
  <c r="G2746" i="7" a="1"/>
  <c r="G2746" i="7" s="1"/>
  <c r="G2753" i="7" a="1"/>
  <c r="G2753" i="7" s="1"/>
  <c r="G2756" i="7" a="1"/>
  <c r="G2756" i="7" s="1"/>
  <c r="G2762" i="7" a="1"/>
  <c r="G2762" i="7" s="1"/>
  <c r="G2769" i="7" a="1"/>
  <c r="G2769" i="7" s="1"/>
  <c r="G2772" i="7" a="1"/>
  <c r="G2772" i="7" s="1"/>
  <c r="G2778" i="7" a="1"/>
  <c r="G2778" i="7" s="1"/>
  <c r="G2785" i="7" a="1"/>
  <c r="G2785" i="7" s="1"/>
  <c r="G2788" i="7" a="1"/>
  <c r="G2788" i="7" s="1"/>
  <c r="G2794" i="7" a="1"/>
  <c r="G2794" i="7" s="1"/>
  <c r="G2801" i="7" a="1"/>
  <c r="G2801" i="7" s="1"/>
  <c r="G2804" i="7" a="1"/>
  <c r="G2804" i="7" s="1"/>
  <c r="G2810" i="7" a="1"/>
  <c r="G2810" i="7" s="1"/>
  <c r="G2817" i="7" a="1"/>
  <c r="G2817" i="7" s="1"/>
  <c r="G2820" i="7" a="1"/>
  <c r="G2820" i="7" s="1"/>
  <c r="G2826" i="7" a="1"/>
  <c r="G2826" i="7" s="1"/>
  <c r="G2833" i="7" a="1"/>
  <c r="G2833" i="7" s="1"/>
  <c r="G2836" i="7" a="1"/>
  <c r="G2836" i="7" s="1"/>
  <c r="G2842" i="7" a="1"/>
  <c r="G2842" i="7" s="1"/>
  <c r="G2849" i="7" a="1"/>
  <c r="G2849" i="7" s="1"/>
  <c r="G2852" i="7" a="1"/>
  <c r="G2852" i="7" s="1"/>
  <c r="G2858" i="7" a="1"/>
  <c r="G2858" i="7" s="1"/>
  <c r="G2865" i="7" a="1"/>
  <c r="G2865" i="7" s="1"/>
  <c r="G2868" i="7" a="1"/>
  <c r="G2868" i="7" s="1"/>
  <c r="G2874" i="7" a="1"/>
  <c r="G2874" i="7" s="1"/>
  <c r="G2881" i="7" a="1"/>
  <c r="G2881" i="7" s="1"/>
  <c r="G2884" i="7" a="1"/>
  <c r="G2884" i="7" s="1"/>
  <c r="G2890" i="7" a="1"/>
  <c r="G2890" i="7" s="1"/>
  <c r="G2897" i="7" a="1"/>
  <c r="G2897" i="7" s="1"/>
  <c r="G2900" i="7" a="1"/>
  <c r="G2900" i="7" s="1"/>
  <c r="G2906" i="7" a="1"/>
  <c r="G2906" i="7" s="1"/>
  <c r="G2913" i="7" a="1"/>
  <c r="G2913" i="7" s="1"/>
  <c r="G2916" i="7" a="1"/>
  <c r="G2916" i="7" s="1"/>
  <c r="G2922" i="7" a="1"/>
  <c r="G2922" i="7" s="1"/>
  <c r="G2929" i="7" a="1"/>
  <c r="G2929" i="7" s="1"/>
  <c r="G2932" i="7" a="1"/>
  <c r="G2932" i="7" s="1"/>
  <c r="G2938" i="7" a="1"/>
  <c r="G2938" i="7" s="1"/>
  <c r="G2945" i="7" a="1"/>
  <c r="G2945" i="7" s="1"/>
  <c r="G2948" i="7" a="1"/>
  <c r="G2948" i="7" s="1"/>
  <c r="G2954" i="7" a="1"/>
  <c r="G2954" i="7" s="1"/>
  <c r="G2961" i="7" a="1"/>
  <c r="G2961" i="7" s="1"/>
  <c r="G2964" i="7" a="1"/>
  <c r="G2964" i="7" s="1"/>
  <c r="G2970" i="7" a="1"/>
  <c r="G2970" i="7" s="1"/>
  <c r="G2977" i="7" a="1"/>
  <c r="G2977" i="7" s="1"/>
  <c r="G2980" i="7" a="1"/>
  <c r="G2980" i="7" s="1"/>
  <c r="G2986" i="7" a="1"/>
  <c r="G2986" i="7" s="1"/>
  <c r="G2997" i="7" a="1"/>
  <c r="G2997" i="7" s="1"/>
  <c r="G3000" i="7" a="1"/>
  <c r="G3000" i="7" s="1"/>
  <c r="G3002" i="7" a="1"/>
  <c r="G3002" i="7" s="1"/>
  <c r="G3008" i="7" a="1"/>
  <c r="G3008" i="7" s="1"/>
  <c r="G3009" i="7" a="1"/>
  <c r="G3009" i="7" s="1"/>
  <c r="G3012" i="7" a="1"/>
  <c r="G3012" i="7" s="1"/>
  <c r="G3018" i="7" a="1"/>
  <c r="G3018" i="7" s="1"/>
  <c r="G3020" i="7" a="1"/>
  <c r="G3020" i="7" s="1"/>
  <c r="G3023" i="7" a="1"/>
  <c r="G3023" i="7" s="1"/>
  <c r="G3026" i="7" a="1"/>
  <c r="G3026" i="7" s="1"/>
  <c r="G3029" i="7" a="1"/>
  <c r="G3029" i="7" s="1"/>
  <c r="G3038" i="7" a="1"/>
  <c r="G3038" i="7" s="1"/>
  <c r="G3050" i="7" a="1"/>
  <c r="G3050" i="7" s="1"/>
  <c r="G3054" i="7" a="1"/>
  <c r="G3054" i="7" s="1"/>
  <c r="G3058" i="7" a="1"/>
  <c r="G3058" i="7" s="1"/>
  <c r="G3061" i="7" a="1"/>
  <c r="G3061" i="7" s="1"/>
  <c r="G3066" i="7" a="1"/>
  <c r="G3066" i="7" s="1"/>
  <c r="G3068" i="7" a="1"/>
  <c r="G3068" i="7" s="1"/>
  <c r="G3072" i="7" a="1"/>
  <c r="G3072" i="7" s="1"/>
  <c r="G3073" i="7" a="1"/>
  <c r="G3073" i="7" s="1"/>
  <c r="G3078" i="7" a="1"/>
  <c r="G3078" i="7" s="1"/>
  <c r="G3084" i="7" a="1"/>
  <c r="G3084" i="7" s="1"/>
  <c r="G3087" i="7" a="1"/>
  <c r="G3087" i="7" s="1"/>
  <c r="G3092" i="7" a="1"/>
  <c r="G3092" i="7" s="1"/>
  <c r="G3097" i="7" a="1"/>
  <c r="G3097" i="7" s="1"/>
  <c r="G3099" i="7" a="1"/>
  <c r="G3099" i="7" s="1"/>
  <c r="G3101" i="7" a="1"/>
  <c r="G3101" i="7" s="1"/>
  <c r="G3103" i="7" a="1"/>
  <c r="G3103" i="7" s="1"/>
  <c r="G3105" i="7" a="1"/>
  <c r="G3105" i="7" s="1"/>
  <c r="G3110" i="7" a="1"/>
  <c r="G3110" i="7" s="1"/>
  <c r="G3115" i="7" a="1"/>
  <c r="G3115" i="7" s="1"/>
  <c r="G3122" i="7" a="1"/>
  <c r="G3122" i="7" s="1"/>
  <c r="G3125" i="7" a="1"/>
  <c r="G3125" i="7" s="1"/>
  <c r="G3130" i="7" a="1"/>
  <c r="G3130" i="7" s="1"/>
  <c r="G3132" i="7" a="1"/>
  <c r="G3132" i="7" s="1"/>
  <c r="G3135" i="7" a="1"/>
  <c r="G3135" i="7" s="1"/>
  <c r="G3138" i="7" a="1"/>
  <c r="G3138" i="7" s="1"/>
  <c r="G3141" i="7" a="1"/>
  <c r="G3141" i="7" s="1"/>
  <c r="G3146" i="7" a="1"/>
  <c r="G3146" i="7" s="1"/>
  <c r="G3150" i="7" a="1"/>
  <c r="G3150" i="7" s="1"/>
  <c r="G3165" i="7" a="1"/>
  <c r="G3165" i="7" s="1"/>
  <c r="G3178" i="7" a="1"/>
  <c r="G3178" i="7" s="1"/>
  <c r="G3184" i="7" a="1"/>
  <c r="G3184" i="7" s="1"/>
  <c r="G3185" i="7" a="1"/>
  <c r="G3185" i="7" s="1"/>
  <c r="G3190" i="7" a="1"/>
  <c r="G3190" i="7" s="1"/>
  <c r="G3196" i="7" a="1"/>
  <c r="G3196" i="7" s="1"/>
  <c r="G3199" i="7" a="1"/>
  <c r="G3199" i="7" s="1"/>
  <c r="G3204" i="7" a="1"/>
  <c r="G3204" i="7" s="1"/>
  <c r="G3209" i="7" a="1"/>
  <c r="G3209" i="7" s="1"/>
  <c r="G3216" i="7" a="1"/>
  <c r="G3216" i="7" s="1"/>
  <c r="G3220" i="7" a="1"/>
  <c r="G3220" i="7" s="1"/>
  <c r="G3225" i="7" a="1"/>
  <c r="G3225" i="7" s="1"/>
  <c r="G3229" i="7" a="1"/>
  <c r="G3229" i="7" s="1"/>
  <c r="G3231" i="7" a="1"/>
  <c r="G3231" i="7" s="1"/>
  <c r="G3236" i="7" a="1"/>
  <c r="G3236" i="7" s="1"/>
  <c r="G3241" i="7" a="1"/>
  <c r="G3241" i="7" s="1"/>
  <c r="G3248" i="7" a="1"/>
  <c r="G3248" i="7" s="1"/>
  <c r="G3249" i="7" a="1"/>
  <c r="G3249" i="7" s="1"/>
  <c r="G3254" i="7" a="1"/>
  <c r="G3254" i="7" s="1"/>
  <c r="G3259" i="7" a="1"/>
  <c r="G3259" i="7" s="1"/>
  <c r="G3262" i="7" a="1"/>
  <c r="G3262" i="7" s="1"/>
  <c r="G3265" i="7" a="1"/>
  <c r="G3265" i="7" s="1"/>
  <c r="G3270" i="7" a="1"/>
  <c r="G3270" i="7" s="1"/>
  <c r="G3275" i="7" a="1"/>
  <c r="G3275" i="7" s="1"/>
  <c r="G3280" i="7" a="1"/>
  <c r="G3280" i="7" s="1"/>
  <c r="G3281" i="7" a="1"/>
  <c r="G3281" i="7" s="1"/>
  <c r="G3286" i="7" a="1"/>
  <c r="G3286" i="7" s="1"/>
  <c r="G3292" i="7" a="1"/>
  <c r="G3292" i="7" s="1"/>
  <c r="G3295" i="7" a="1"/>
  <c r="G3295" i="7" s="1"/>
  <c r="G3300" i="7" a="1"/>
  <c r="G3300" i="7" s="1"/>
  <c r="G3303" i="7" a="1"/>
  <c r="G3303" i="7" s="1"/>
  <c r="G3305" i="7" a="1"/>
  <c r="G3305" i="7" s="1"/>
  <c r="G3310" i="7" a="1"/>
  <c r="G3310" i="7" s="1"/>
  <c r="G3312" i="7" a="1"/>
  <c r="G3312" i="7" s="1"/>
  <c r="G3317" i="7" a="1"/>
  <c r="G3317" i="7" s="1"/>
  <c r="G3324" i="7" a="1"/>
  <c r="G3324" i="7" s="1"/>
  <c r="G3328" i="7" a="1"/>
  <c r="G3328" i="7" s="1"/>
  <c r="G3329" i="7" a="1"/>
  <c r="G3329" i="7" s="1"/>
  <c r="G3343" i="7" a="1"/>
  <c r="G3343" i="7" s="1"/>
  <c r="G3350" i="7" a="1"/>
  <c r="G3350" i="7" s="1"/>
  <c r="G3359" i="7" a="1"/>
  <c r="G3359" i="7" s="1"/>
  <c r="G3361" i="7" a="1"/>
  <c r="G3361" i="7" s="1"/>
  <c r="G3372" i="7" a="1"/>
  <c r="G3372" i="7" s="1"/>
  <c r="G3376" i="7" a="1"/>
  <c r="G3376" i="7" s="1"/>
  <c r="G3383" i="7" a="1"/>
  <c r="G3383" i="7" s="1"/>
  <c r="G3392" i="7" a="1"/>
  <c r="G3392" i="7" s="1"/>
  <c r="G3398" i="7" a="1"/>
  <c r="G3398" i="7" s="1"/>
  <c r="G3404" i="7" a="1"/>
  <c r="G3404" i="7" s="1"/>
  <c r="G3410" i="7" a="1"/>
  <c r="G3410" i="7" s="1"/>
  <c r="G3418" i="7" a="1"/>
  <c r="G3418" i="7" s="1"/>
  <c r="G3419" i="7" a="1"/>
  <c r="G3419" i="7" s="1"/>
  <c r="G3430" i="7" a="1"/>
  <c r="G3430" i="7" s="1"/>
  <c r="G3436" i="7" a="1"/>
  <c r="G3436" i="7" s="1"/>
  <c r="G3439" i="7" a="1"/>
  <c r="G3439" i="7" s="1"/>
  <c r="G3444" i="7" a="1"/>
  <c r="G3444" i="7" s="1"/>
  <c r="G3447" i="7" a="1"/>
  <c r="G3447" i="7" s="1"/>
  <c r="G3458" i="7" a="1"/>
  <c r="G3458" i="7" s="1"/>
  <c r="G3466" i="7" a="1"/>
  <c r="G3466" i="7" s="1"/>
  <c r="G3467" i="7" a="1"/>
  <c r="G3467" i="7" s="1"/>
  <c r="G3472" i="7" a="1"/>
  <c r="G3472" i="7" s="1"/>
  <c r="G3475" i="7" a="1"/>
  <c r="G3475" i="7" s="1"/>
  <c r="G3480" i="7" a="1"/>
  <c r="G3480" i="7" s="1"/>
  <c r="G3486" i="7" a="1"/>
  <c r="G3486" i="7" s="1"/>
  <c r="G3494" i="7" a="1"/>
  <c r="G3494" i="7" s="1"/>
  <c r="G3500" i="7" a="1"/>
  <c r="G3500" i="7" s="1"/>
  <c r="G3503" i="7" a="1"/>
  <c r="G3503" i="7" s="1"/>
  <c r="G3508" i="7" a="1"/>
  <c r="G3508" i="7" s="1"/>
  <c r="G3511" i="7" a="1"/>
  <c r="G3511" i="7" s="1"/>
  <c r="G3522" i="7" a="1"/>
  <c r="G3522" i="7" s="1"/>
  <c r="G3530" i="7" a="1"/>
  <c r="G3530" i="7" s="1"/>
  <c r="G3531" i="7" a="1"/>
  <c r="G3531" i="7" s="1"/>
  <c r="G3536" i="7" a="1"/>
  <c r="G3536" i="7" s="1"/>
  <c r="G3542" i="7" a="1"/>
  <c r="G3542" i="7" s="1"/>
  <c r="G3548" i="7" a="1"/>
  <c r="G3548" i="7" s="1"/>
  <c r="G3551" i="7" a="1"/>
  <c r="G3551" i="7" s="1"/>
  <c r="G3562" i="7" a="1"/>
  <c r="G3562" i="7" s="1"/>
  <c r="G3563" i="7" a="1"/>
  <c r="G3563" i="7" s="1"/>
  <c r="G3568" i="7" a="1"/>
  <c r="G3568" i="7" s="1"/>
  <c r="G3574" i="7" a="1"/>
  <c r="G3574" i="7" s="1"/>
  <c r="G3580" i="7" a="1"/>
  <c r="G3580" i="7" s="1"/>
  <c r="G3583" i="7" a="1"/>
  <c r="G3583" i="7" s="1"/>
  <c r="G3594" i="7" a="1"/>
  <c r="G3594" i="7" s="1"/>
  <c r="G3595" i="7" a="1"/>
  <c r="G3595" i="7" s="1"/>
  <c r="G3600" i="7" a="1"/>
  <c r="G3600" i="7" s="1"/>
  <c r="G3606" i="7" a="1"/>
  <c r="G3606" i="7" s="1"/>
  <c r="G3612" i="7" a="1"/>
  <c r="G3612" i="7" s="1"/>
  <c r="G3615" i="7" a="1"/>
  <c r="G3615" i="7" s="1"/>
  <c r="G3626" i="7" a="1"/>
  <c r="G3626" i="7" s="1"/>
  <c r="G3627" i="7" a="1"/>
  <c r="G3627" i="7" s="1"/>
  <c r="G3632" i="7" a="1"/>
  <c r="G3632" i="7" s="1"/>
  <c r="G3638" i="7" a="1"/>
  <c r="G3638" i="7" s="1"/>
  <c r="G3644" i="7" a="1"/>
  <c r="G3644" i="7" s="1"/>
  <c r="G3647" i="7" a="1"/>
  <c r="G3647" i="7" s="1"/>
  <c r="G3658" i="7" a="1"/>
  <c r="G3658" i="7" s="1"/>
  <c r="G3659" i="7" a="1"/>
  <c r="G3659" i="7" s="1"/>
  <c r="G3664" i="7" a="1"/>
  <c r="G3664" i="7" s="1"/>
  <c r="G3670" i="7" a="1"/>
  <c r="G3670" i="7" s="1"/>
  <c r="G3676" i="7" a="1"/>
  <c r="G3676" i="7" s="1"/>
  <c r="G3679" i="7" a="1"/>
  <c r="G3679" i="7" s="1"/>
  <c r="G3690" i="7" a="1"/>
  <c r="G3690" i="7" s="1"/>
  <c r="G3691" i="7" a="1"/>
  <c r="G3691" i="7" s="1"/>
  <c r="G3696" i="7" a="1"/>
  <c r="G3696" i="7" s="1"/>
  <c r="G3702" i="7" a="1"/>
  <c r="G3702" i="7" s="1"/>
  <c r="G3708" i="7" a="1"/>
  <c r="G3708" i="7" s="1"/>
  <c r="G3711" i="7" a="1"/>
  <c r="G3711" i="7" s="1"/>
  <c r="G3722" i="7" a="1"/>
  <c r="G3722" i="7" s="1"/>
  <c r="G3723" i="7" a="1"/>
  <c r="G3723" i="7" s="1"/>
  <c r="G3728" i="7" a="1"/>
  <c r="G3728" i="7" s="1"/>
  <c r="G3734" i="7" a="1"/>
  <c r="G3734" i="7" s="1"/>
  <c r="G3740" i="7" a="1"/>
  <c r="G3740" i="7" s="1"/>
  <c r="G3743" i="7" a="1"/>
  <c r="G3743" i="7" s="1"/>
  <c r="G3754" i="7" a="1"/>
  <c r="G3754" i="7" s="1"/>
  <c r="G3755" i="7" a="1"/>
  <c r="G3755" i="7" s="1"/>
  <c r="G3760" i="7" a="1"/>
  <c r="G3760" i="7" s="1"/>
  <c r="G3766" i="7" a="1"/>
  <c r="G3766" i="7" s="1"/>
  <c r="G3772" i="7" a="1"/>
  <c r="G3772" i="7" s="1"/>
  <c r="G3775" i="7" a="1"/>
  <c r="G3775" i="7" s="1"/>
  <c r="G3786" i="7" a="1"/>
  <c r="G3786" i="7" s="1"/>
  <c r="G3787" i="7" a="1"/>
  <c r="G3787" i="7" s="1"/>
  <c r="G3792" i="7" a="1"/>
  <c r="G3792" i="7" s="1"/>
  <c r="G3798" i="7" a="1"/>
  <c r="G3798" i="7" s="1"/>
  <c r="G3804" i="7" a="1"/>
  <c r="G3804" i="7" s="1"/>
  <c r="G3807" i="7" a="1"/>
  <c r="G3807" i="7" s="1"/>
  <c r="G3816" i="7" a="1"/>
  <c r="G3816" i="7" s="1"/>
  <c r="G3819" i="7" a="1"/>
  <c r="G3819" i="7" s="1"/>
  <c r="G3826" i="7" a="1"/>
  <c r="G3826" i="7" s="1"/>
  <c r="G3827" i="7" a="1"/>
  <c r="G3827" i="7" s="1"/>
  <c r="G3830" i="7" a="1"/>
  <c r="G3830" i="7" s="1"/>
  <c r="G3839" i="7" a="1"/>
  <c r="G3839" i="7" s="1"/>
  <c r="G3844" i="7" a="1"/>
  <c r="G3844" i="7" s="1"/>
  <c r="G3853" i="7" a="1"/>
  <c r="G3853" i="7" s="1"/>
  <c r="G3856" i="7" a="1"/>
  <c r="G3856" i="7" s="1"/>
  <c r="G3860" i="7" a="1"/>
  <c r="G3860" i="7" s="1"/>
  <c r="G3870" i="7" a="1"/>
  <c r="G3870" i="7" s="1"/>
  <c r="G3874" i="7" a="1"/>
  <c r="G3874" i="7" s="1"/>
  <c r="G3879" i="7" a="1"/>
  <c r="G3879" i="7" s="1"/>
  <c r="G3882" i="7" a="1"/>
  <c r="G3882" i="7" s="1"/>
  <c r="G3892" i="7" a="1"/>
  <c r="G3892" i="7" s="1"/>
  <c r="G3902" i="7" a="1"/>
  <c r="G3902" i="7" s="1"/>
  <c r="G3906" i="7" a="1"/>
  <c r="G3906" i="7" s="1"/>
  <c r="G3907" i="7" a="1"/>
  <c r="G3907" i="7" s="1"/>
  <c r="G3910" i="7" a="1"/>
  <c r="G3910" i="7" s="1"/>
  <c r="G3916" i="7" a="1"/>
  <c r="G3916" i="7" s="1"/>
  <c r="G3918" i="7" a="1"/>
  <c r="G3918" i="7" s="1"/>
  <c r="G3919" i="7" a="1"/>
  <c r="G3919" i="7" s="1"/>
  <c r="G3921" i="7" a="1"/>
  <c r="G3921" i="7" s="1"/>
  <c r="G3923" i="7" a="1"/>
  <c r="G3923" i="7" s="1"/>
  <c r="G3926" i="7" a="1"/>
  <c r="G3926" i="7" s="1"/>
  <c r="G3935" i="7" a="1"/>
  <c r="G3935" i="7" s="1"/>
  <c r="G3944" i="7" a="1"/>
  <c r="G3944" i="7" s="1"/>
  <c r="G3947" i="7" a="1"/>
  <c r="G3947" i="7" s="1"/>
  <c r="G3954" i="7" a="1"/>
  <c r="G3954" i="7" s="1"/>
  <c r="G3955" i="7" a="1"/>
  <c r="G3955" i="7" s="1"/>
  <c r="G3958" i="7" a="1"/>
  <c r="G3958" i="7" s="1"/>
  <c r="G3967" i="7" a="1"/>
  <c r="G3967" i="7" s="1"/>
  <c r="G3972" i="7" a="1"/>
  <c r="G3972" i="7" s="1"/>
  <c r="G3981" i="7" a="1"/>
  <c r="G3981" i="7" s="1"/>
  <c r="G1665" i="7" a="1"/>
  <c r="G1665" i="7" s="1"/>
  <c r="G1830" i="7" a="1"/>
  <c r="G1830" i="7" s="1"/>
  <c r="G1864" i="7" a="1"/>
  <c r="G1864" i="7" s="1"/>
  <c r="G1896" i="7" a="1"/>
  <c r="G1896" i="7" s="1"/>
  <c r="G1928" i="7" a="1"/>
  <c r="G1928" i="7" s="1"/>
  <c r="G2040" i="7" a="1"/>
  <c r="G2040" i="7" s="1"/>
  <c r="G2059" i="7" a="1"/>
  <c r="G2059" i="7" s="1"/>
  <c r="G2076" i="7" a="1"/>
  <c r="G2076" i="7" s="1"/>
  <c r="G2092" i="7" a="1"/>
  <c r="G2092" i="7" s="1"/>
  <c r="G2105" i="7" a="1"/>
  <c r="G2105" i="7" s="1"/>
  <c r="G2116" i="7" a="1"/>
  <c r="G2116" i="7" s="1"/>
  <c r="G2137" i="7" a="1"/>
  <c r="G2137" i="7" s="1"/>
  <c r="G2148" i="7" a="1"/>
  <c r="G2148" i="7" s="1"/>
  <c r="G2169" i="7" a="1"/>
  <c r="G2169" i="7" s="1"/>
  <c r="G2180" i="7" a="1"/>
  <c r="G2180" i="7" s="1"/>
  <c r="G2201" i="7" a="1"/>
  <c r="G2201" i="7" s="1"/>
  <c r="G2212" i="7" a="1"/>
  <c r="G2212" i="7" s="1"/>
  <c r="G2233" i="7" a="1"/>
  <c r="G2233" i="7" s="1"/>
  <c r="G2244" i="7" a="1"/>
  <c r="G2244" i="7" s="1"/>
  <c r="G2265" i="7" a="1"/>
  <c r="G2265" i="7" s="1"/>
  <c r="G2333" i="7" a="1"/>
  <c r="G2333" i="7" s="1"/>
  <c r="G2355" i="7" a="1"/>
  <c r="G2355" i="7" s="1"/>
  <c r="G2363" i="7" a="1"/>
  <c r="G2363" i="7" s="1"/>
  <c r="G2370" i="7" a="1"/>
  <c r="G2370" i="7" s="1"/>
  <c r="G2379" i="7" a="1"/>
  <c r="G2379" i="7" s="1"/>
  <c r="G2428" i="7" a="1"/>
  <c r="G2428" i="7" s="1"/>
  <c r="G2436" i="7" a="1"/>
  <c r="G2436" i="7" s="1"/>
  <c r="G2459" i="7" a="1"/>
  <c r="G2459" i="7" s="1"/>
  <c r="G2467" i="7" a="1"/>
  <c r="G2467" i="7" s="1"/>
  <c r="G2471" i="7" a="1"/>
  <c r="G2471" i="7" s="1"/>
  <c r="G2479" i="7" a="1"/>
  <c r="G2479" i="7" s="1"/>
  <c r="G2482" i="7" a="1"/>
  <c r="G2482" i="7" s="1"/>
  <c r="G2485" i="7" a="1"/>
  <c r="G2485" i="7" s="1"/>
  <c r="G2494" i="7" a="1"/>
  <c r="G2494" i="7" s="1"/>
  <c r="G2501" i="7" a="1"/>
  <c r="G2501" i="7" s="1"/>
  <c r="G2511" i="7" a="1"/>
  <c r="G2511" i="7" s="1"/>
  <c r="G2515" i="7" a="1"/>
  <c r="G2515" i="7" s="1"/>
  <c r="G2524" i="7" a="1"/>
  <c r="G2524" i="7" s="1"/>
  <c r="G2528" i="7" a="1"/>
  <c r="G2528" i="7" s="1"/>
  <c r="G2544" i="7" a="1"/>
  <c r="G2544" i="7" s="1"/>
  <c r="G2549" i="7" a="1"/>
  <c r="G2549" i="7" s="1"/>
  <c r="G2571" i="7" a="1"/>
  <c r="G2571" i="7" s="1"/>
  <c r="G2575" i="7" a="1"/>
  <c r="G2575" i="7" s="1"/>
  <c r="G2579" i="7" a="1"/>
  <c r="G2579" i="7" s="1"/>
  <c r="G2583" i="7" a="1"/>
  <c r="G2583" i="7" s="1"/>
  <c r="G2596" i="7" a="1"/>
  <c r="G2596" i="7" s="1"/>
  <c r="G2608" i="7" a="1"/>
  <c r="G2608" i="7" s="1"/>
  <c r="G2613" i="7" a="1"/>
  <c r="G2613" i="7" s="1"/>
  <c r="G2635" i="7" a="1"/>
  <c r="G2635" i="7" s="1"/>
  <c r="G2639" i="7" a="1"/>
  <c r="G2639" i="7" s="1"/>
  <c r="G2643" i="7" a="1"/>
  <c r="G2643" i="7" s="1"/>
  <c r="G2647" i="7" a="1"/>
  <c r="G2647" i="7" s="1"/>
  <c r="G2660" i="7" a="1"/>
  <c r="G2660" i="7" s="1"/>
  <c r="G2672" i="7" a="1"/>
  <c r="G2672" i="7" s="1"/>
  <c r="G2677" i="7" a="1"/>
  <c r="G2677" i="7" s="1"/>
  <c r="G2686" i="7" a="1"/>
  <c r="G2686" i="7" s="1"/>
  <c r="G2696" i="7" a="1"/>
  <c r="G2696" i="7" s="1"/>
  <c r="G2710" i="7" a="1"/>
  <c r="G2710" i="7" s="1"/>
  <c r="G2717" i="7" a="1"/>
  <c r="G2717" i="7" s="1"/>
  <c r="G2720" i="7" a="1"/>
  <c r="G2720" i="7" s="1"/>
  <c r="G2726" i="7" a="1"/>
  <c r="G2726" i="7" s="1"/>
  <c r="G2733" i="7" a="1"/>
  <c r="G2733" i="7" s="1"/>
  <c r="G2736" i="7" a="1"/>
  <c r="G2736" i="7" s="1"/>
  <c r="G2742" i="7" a="1"/>
  <c r="G2742" i="7" s="1"/>
  <c r="G2749" i="7" a="1"/>
  <c r="G2749" i="7" s="1"/>
  <c r="G2752" i="7" a="1"/>
  <c r="G2752" i="7" s="1"/>
  <c r="G2758" i="7" a="1"/>
  <c r="G2758" i="7" s="1"/>
  <c r="G2765" i="7" a="1"/>
  <c r="G2765" i="7" s="1"/>
  <c r="G2768" i="7" a="1"/>
  <c r="G2768" i="7" s="1"/>
  <c r="G2774" i="7" a="1"/>
  <c r="G2774" i="7" s="1"/>
  <c r="G2781" i="7" a="1"/>
  <c r="G2781" i="7" s="1"/>
  <c r="G2784" i="7" a="1"/>
  <c r="G2784" i="7" s="1"/>
  <c r="G2790" i="7" a="1"/>
  <c r="G2790" i="7" s="1"/>
  <c r="G2797" i="7" a="1"/>
  <c r="G2797" i="7" s="1"/>
  <c r="G2800" i="7" a="1"/>
  <c r="G2800" i="7" s="1"/>
  <c r="G2806" i="7" a="1"/>
  <c r="G2806" i="7" s="1"/>
  <c r="G2813" i="7" a="1"/>
  <c r="G2813" i="7" s="1"/>
  <c r="G2816" i="7" a="1"/>
  <c r="G2816" i="7" s="1"/>
  <c r="G2822" i="7" a="1"/>
  <c r="G2822" i="7" s="1"/>
  <c r="G2829" i="7" a="1"/>
  <c r="G2829" i="7" s="1"/>
  <c r="G2832" i="7" a="1"/>
  <c r="G2832" i="7" s="1"/>
  <c r="G2838" i="7" a="1"/>
  <c r="G2838" i="7" s="1"/>
  <c r="G2845" i="7" a="1"/>
  <c r="G2845" i="7" s="1"/>
  <c r="G2848" i="7" a="1"/>
  <c r="G2848" i="7" s="1"/>
  <c r="G2854" i="7" a="1"/>
  <c r="G2854" i="7" s="1"/>
  <c r="G2861" i="7" a="1"/>
  <c r="G2861" i="7" s="1"/>
  <c r="G2864" i="7" a="1"/>
  <c r="G2864" i="7" s="1"/>
  <c r="G2870" i="7" a="1"/>
  <c r="G2870" i="7" s="1"/>
  <c r="G2877" i="7" a="1"/>
  <c r="G2877" i="7" s="1"/>
  <c r="G2880" i="7" a="1"/>
  <c r="G2880" i="7" s="1"/>
  <c r="G2886" i="7" a="1"/>
  <c r="G2886" i="7" s="1"/>
  <c r="G2893" i="7" a="1"/>
  <c r="G2893" i="7" s="1"/>
  <c r="G2896" i="7" a="1"/>
  <c r="G2896" i="7" s="1"/>
  <c r="G2902" i="7" a="1"/>
  <c r="G2902" i="7" s="1"/>
  <c r="G2909" i="7" a="1"/>
  <c r="G2909" i="7" s="1"/>
  <c r="G2912" i="7" a="1"/>
  <c r="G2912" i="7" s="1"/>
  <c r="G2918" i="7" a="1"/>
  <c r="G2918" i="7" s="1"/>
  <c r="G2925" i="7" a="1"/>
  <c r="G2925" i="7" s="1"/>
  <c r="G2928" i="7" a="1"/>
  <c r="G2928" i="7" s="1"/>
  <c r="G2934" i="7" a="1"/>
  <c r="G2934" i="7" s="1"/>
  <c r="G2941" i="7" a="1"/>
  <c r="G2941" i="7" s="1"/>
  <c r="G2944" i="7" a="1"/>
  <c r="G2944" i="7" s="1"/>
  <c r="G2950" i="7" a="1"/>
  <c r="G2950" i="7" s="1"/>
  <c r="G2957" i="7" a="1"/>
  <c r="G2957" i="7" s="1"/>
  <c r="G2960" i="7" a="1"/>
  <c r="G2960" i="7" s="1"/>
  <c r="G2966" i="7" a="1"/>
  <c r="G2966" i="7" s="1"/>
  <c r="G2973" i="7" a="1"/>
  <c r="G2973" i="7" s="1"/>
  <c r="G2976" i="7" a="1"/>
  <c r="G2976" i="7" s="1"/>
  <c r="G2982" i="7" a="1"/>
  <c r="G2982" i="7" s="1"/>
  <c r="G2988" i="7" a="1"/>
  <c r="G2988" i="7" s="1"/>
  <c r="G2989" i="7" a="1"/>
  <c r="G2989" i="7" s="1"/>
  <c r="G2991" i="7" a="1"/>
  <c r="G2991" i="7" s="1"/>
  <c r="G2993" i="7" a="1"/>
  <c r="G2993" i="7" s="1"/>
  <c r="G2996" i="7" a="1"/>
  <c r="G2996" i="7" s="1"/>
  <c r="G3006" i="7" a="1"/>
  <c r="G3006" i="7" s="1"/>
  <c r="G3014" i="7" a="1"/>
  <c r="G3014" i="7" s="1"/>
  <c r="G3017" i="7" a="1"/>
  <c r="G3017" i="7" s="1"/>
  <c r="G3024" i="7" a="1"/>
  <c r="G3024" i="7" s="1"/>
  <c r="G3028" i="7" a="1"/>
  <c r="G3028" i="7" s="1"/>
  <c r="G3033" i="7" a="1"/>
  <c r="G3033" i="7" s="1"/>
  <c r="G3035" i="7" a="1"/>
  <c r="G3035" i="7" s="1"/>
  <c r="G3037" i="7" a="1"/>
  <c r="G3037" i="7" s="1"/>
  <c r="G3042" i="7" a="1"/>
  <c r="G3042" i="7" s="1"/>
  <c r="G3045" i="7" a="1"/>
  <c r="G3045" i="7" s="1"/>
  <c r="G3060" i="7" a="1"/>
  <c r="G3060" i="7" s="1"/>
  <c r="G3065" i="7" a="1"/>
  <c r="G3065" i="7" s="1"/>
  <c r="G3070" i="7" a="1"/>
  <c r="G3070" i="7" s="1"/>
  <c r="G3082" i="7" a="1"/>
  <c r="G3082" i="7" s="1"/>
  <c r="G3088" i="7" a="1"/>
  <c r="G3088" i="7" s="1"/>
  <c r="G3089" i="7" a="1"/>
  <c r="G3089" i="7" s="1"/>
  <c r="G3094" i="7" a="1"/>
  <c r="G3094" i="7" s="1"/>
  <c r="G3100" i="7" a="1"/>
  <c r="G3100" i="7" s="1"/>
  <c r="G3104" i="7" a="1"/>
  <c r="G3104" i="7" s="1"/>
  <c r="G3117" i="7" a="1"/>
  <c r="G3117" i="7" s="1"/>
  <c r="G3119" i="7" a="1"/>
  <c r="G3119" i="7" s="1"/>
  <c r="G3124" i="7" a="1"/>
  <c r="G3124" i="7" s="1"/>
  <c r="G3129" i="7" a="1"/>
  <c r="G3129" i="7" s="1"/>
  <c r="G3136" i="7" a="1"/>
  <c r="G3136" i="7" s="1"/>
  <c r="G3140" i="7" a="1"/>
  <c r="G3140" i="7" s="1"/>
  <c r="G3145" i="7" a="1"/>
  <c r="G3145" i="7" s="1"/>
  <c r="G3154" i="7" a="1"/>
  <c r="G3154" i="7" s="1"/>
  <c r="G3157" i="7" a="1"/>
  <c r="G3157" i="7" s="1"/>
  <c r="G3162" i="7" a="1"/>
  <c r="G3162" i="7" s="1"/>
  <c r="G3164" i="7" a="1"/>
  <c r="G3164" i="7" s="1"/>
  <c r="G3167" i="7" a="1"/>
  <c r="G3167" i="7" s="1"/>
  <c r="G3170" i="7" a="1"/>
  <c r="G3170" i="7" s="1"/>
  <c r="G3173" i="7" a="1"/>
  <c r="G3173" i="7" s="1"/>
  <c r="G3182" i="7" a="1"/>
  <c r="G3182" i="7" s="1"/>
  <c r="G3194" i="7" a="1"/>
  <c r="G3194" i="7" s="1"/>
  <c r="G3200" i="7" a="1"/>
  <c r="G3200" i="7" s="1"/>
  <c r="G3201" i="7" a="1"/>
  <c r="G3201" i="7" s="1"/>
  <c r="G3206" i="7" a="1"/>
  <c r="G3206" i="7" s="1"/>
  <c r="G3211" i="7" a="1"/>
  <c r="G3211" i="7" s="1"/>
  <c r="G3214" i="7" a="1"/>
  <c r="G3214" i="7" s="1"/>
  <c r="G3217" i="7" a="1"/>
  <c r="G3217" i="7" s="1"/>
  <c r="G3222" i="7" a="1"/>
  <c r="G3222" i="7" s="1"/>
  <c r="G3227" i="7" a="1"/>
  <c r="G3227" i="7" s="1"/>
  <c r="G3232" i="7" a="1"/>
  <c r="G3232" i="7" s="1"/>
  <c r="G3233" i="7" a="1"/>
  <c r="G3233" i="7" s="1"/>
  <c r="G3238" i="7" a="1"/>
  <c r="G3238" i="7" s="1"/>
  <c r="G3243" i="7" a="1"/>
  <c r="G3243" i="7" s="1"/>
  <c r="G3246" i="7" a="1"/>
  <c r="G3246" i="7" s="1"/>
  <c r="G3261" i="7" a="1"/>
  <c r="G3261" i="7" s="1"/>
  <c r="G3276" i="7" a="1"/>
  <c r="G3276" i="7" s="1"/>
  <c r="G3278" i="7" a="1"/>
  <c r="G3278" i="7" s="1"/>
  <c r="G3290" i="7" a="1"/>
  <c r="G3290" i="7" s="1"/>
  <c r="G3296" i="7" a="1"/>
  <c r="G3296" i="7" s="1"/>
  <c r="G3297" i="7" a="1"/>
  <c r="G3297" i="7" s="1"/>
  <c r="G3302" i="7" a="1"/>
  <c r="G3302" i="7" s="1"/>
  <c r="G3304" i="7" a="1"/>
  <c r="G3304" i="7" s="1"/>
  <c r="G3319" i="7" a="1"/>
  <c r="G3319" i="7" s="1"/>
  <c r="G3326" i="7" a="1"/>
  <c r="G3326" i="7" s="1"/>
  <c r="G3333" i="7" a="1"/>
  <c r="G3333" i="7" s="1"/>
  <c r="G3340" i="7" a="1"/>
  <c r="G3340" i="7" s="1"/>
  <c r="G3342" i="7" a="1"/>
  <c r="G3342" i="7" s="1"/>
  <c r="G3344" i="7" a="1"/>
  <c r="G3344" i="7" s="1"/>
  <c r="G3345" i="7" a="1"/>
  <c r="G3345" i="7" s="1"/>
  <c r="G3356" i="7" a="1"/>
  <c r="G3356" i="7" s="1"/>
  <c r="G3358" i="7" a="1"/>
  <c r="G3358" i="7" s="1"/>
  <c r="G3360" i="7" a="1"/>
  <c r="G3360" i="7" s="1"/>
  <c r="G3365" i="7" a="1"/>
  <c r="G3365" i="7" s="1"/>
  <c r="G3367" i="7" a="1"/>
  <c r="G3367" i="7" s="1"/>
  <c r="G3374" i="7" a="1"/>
  <c r="G3374" i="7" s="1"/>
  <c r="G3380" i="7" a="1"/>
  <c r="G3380" i="7" s="1"/>
  <c r="G3382" i="7" a="1"/>
  <c r="G3382" i="7" s="1"/>
  <c r="G3384" i="7" a="1"/>
  <c r="G3384" i="7" s="1"/>
  <c r="G3385" i="7" a="1"/>
  <c r="G3385" i="7" s="1"/>
  <c r="G3389" i="7" a="1"/>
  <c r="G3389" i="7" s="1"/>
  <c r="G3394" i="7" a="1"/>
  <c r="G3394" i="7" s="1"/>
  <c r="G3395" i="7" a="1"/>
  <c r="G3395" i="7" s="1"/>
  <c r="G3400" i="7" a="1"/>
  <c r="G3400" i="7" s="1"/>
  <c r="G3406" i="7" a="1"/>
  <c r="G3406" i="7" s="1"/>
  <c r="G3407" i="7" a="1"/>
  <c r="G3407" i="7" s="1"/>
  <c r="G3412" i="7" a="1"/>
  <c r="G3412" i="7" s="1"/>
  <c r="G3415" i="7" a="1"/>
  <c r="G3415" i="7" s="1"/>
  <c r="G3424" i="7" a="1"/>
  <c r="G3424" i="7" s="1"/>
  <c r="G3427" i="7" a="1"/>
  <c r="G3427" i="7" s="1"/>
  <c r="G3432" i="7" a="1"/>
  <c r="G3432" i="7" s="1"/>
  <c r="G3438" i="7" a="1"/>
  <c r="G3438" i="7" s="1"/>
  <c r="G3446" i="7" a="1"/>
  <c r="G3446" i="7" s="1"/>
  <c r="G3452" i="7" a="1"/>
  <c r="G3452" i="7" s="1"/>
  <c r="G3455" i="7" a="1"/>
  <c r="G3455" i="7" s="1"/>
  <c r="G3460" i="7" a="1"/>
  <c r="G3460" i="7" s="1"/>
  <c r="G3463" i="7" a="1"/>
  <c r="G3463" i="7" s="1"/>
  <c r="G3474" i="7" a="1"/>
  <c r="G3474" i="7" s="1"/>
  <c r="G3482" i="7" a="1"/>
  <c r="G3482" i="7" s="1"/>
  <c r="G3483" i="7" a="1"/>
  <c r="G3483" i="7" s="1"/>
  <c r="G3488" i="7" a="1"/>
  <c r="G3488" i="7" s="1"/>
  <c r="G3491" i="7" a="1"/>
  <c r="G3491" i="7" s="1"/>
  <c r="G3496" i="7" a="1"/>
  <c r="G3496" i="7" s="1"/>
  <c r="G3502" i="7" a="1"/>
  <c r="G3502" i="7" s="1"/>
  <c r="G3510" i="7" a="1"/>
  <c r="G3510" i="7" s="1"/>
  <c r="G3516" i="7" a="1"/>
  <c r="G3516" i="7" s="1"/>
  <c r="G3519" i="7" a="1"/>
  <c r="G3519" i="7" s="1"/>
  <c r="G3524" i="7" a="1"/>
  <c r="G3524" i="7" s="1"/>
  <c r="G3527" i="7" a="1"/>
  <c r="G3527" i="7" s="1"/>
  <c r="G3538" i="7" a="1"/>
  <c r="G3538" i="7" s="1"/>
  <c r="G3539" i="7" a="1"/>
  <c r="G3539" i="7" s="1"/>
  <c r="G3544" i="7" a="1"/>
  <c r="G3544" i="7" s="1"/>
  <c r="G3550" i="7" a="1"/>
  <c r="G3550" i="7" s="1"/>
  <c r="G3556" i="7" a="1"/>
  <c r="G3556" i="7" s="1"/>
  <c r="G3559" i="7" a="1"/>
  <c r="G3559" i="7" s="1"/>
  <c r="G3570" i="7" a="1"/>
  <c r="G3570" i="7" s="1"/>
  <c r="G3571" i="7" a="1"/>
  <c r="G3571" i="7" s="1"/>
  <c r="G3576" i="7" a="1"/>
  <c r="G3576" i="7" s="1"/>
  <c r="G3582" i="7" a="1"/>
  <c r="G3582" i="7" s="1"/>
  <c r="G3588" i="7" a="1"/>
  <c r="G3588" i="7" s="1"/>
  <c r="G3591" i="7" a="1"/>
  <c r="G3591" i="7" s="1"/>
  <c r="G3602" i="7" a="1"/>
  <c r="G3602" i="7" s="1"/>
  <c r="G3603" i="7" a="1"/>
  <c r="G3603" i="7" s="1"/>
  <c r="G3608" i="7" a="1"/>
  <c r="G3608" i="7" s="1"/>
  <c r="G3614" i="7" a="1"/>
  <c r="G3614" i="7" s="1"/>
  <c r="G3620" i="7" a="1"/>
  <c r="G3620" i="7" s="1"/>
  <c r="G3623" i="7" a="1"/>
  <c r="G3623" i="7" s="1"/>
  <c r="G3634" i="7" a="1"/>
  <c r="G3634" i="7" s="1"/>
  <c r="G3635" i="7" a="1"/>
  <c r="G3635" i="7" s="1"/>
  <c r="G3640" i="7" a="1"/>
  <c r="G3640" i="7" s="1"/>
  <c r="G3646" i="7" a="1"/>
  <c r="G3646" i="7" s="1"/>
  <c r="G3652" i="7" a="1"/>
  <c r="G3652" i="7" s="1"/>
  <c r="G3655" i="7" a="1"/>
  <c r="G3655" i="7" s="1"/>
  <c r="G3666" i="7" a="1"/>
  <c r="G3666" i="7" s="1"/>
  <c r="G3667" i="7" a="1"/>
  <c r="G3667" i="7" s="1"/>
  <c r="G3672" i="7" a="1"/>
  <c r="G3672" i="7" s="1"/>
  <c r="G3678" i="7" a="1"/>
  <c r="G3678" i="7" s="1"/>
  <c r="G3684" i="7" a="1"/>
  <c r="G3684" i="7" s="1"/>
  <c r="G3687" i="7" a="1"/>
  <c r="G3687" i="7" s="1"/>
  <c r="G3698" i="7" a="1"/>
  <c r="G3698" i="7" s="1"/>
  <c r="G3699" i="7" a="1"/>
  <c r="G3699" i="7" s="1"/>
  <c r="G3704" i="7" a="1"/>
  <c r="G3704" i="7" s="1"/>
  <c r="G3710" i="7" a="1"/>
  <c r="G3710" i="7" s="1"/>
  <c r="G3716" i="7" a="1"/>
  <c r="G3716" i="7" s="1"/>
  <c r="G3719" i="7" a="1"/>
  <c r="G3719" i="7" s="1"/>
  <c r="G3730" i="7" a="1"/>
  <c r="G3730" i="7" s="1"/>
  <c r="G3731" i="7" a="1"/>
  <c r="G3731" i="7" s="1"/>
  <c r="G3736" i="7" a="1"/>
  <c r="G3736" i="7" s="1"/>
  <c r="G3742" i="7" a="1"/>
  <c r="G3742" i="7" s="1"/>
  <c r="G3748" i="7" a="1"/>
  <c r="G3748" i="7" s="1"/>
  <c r="G3751" i="7" a="1"/>
  <c r="G3751" i="7" s="1"/>
  <c r="G3762" i="7" a="1"/>
  <c r="G3762" i="7" s="1"/>
  <c r="G3763" i="7" a="1"/>
  <c r="G3763" i="7" s="1"/>
  <c r="G3768" i="7" a="1"/>
  <c r="G3768" i="7" s="1"/>
  <c r="G3774" i="7" a="1"/>
  <c r="G3774" i="7" s="1"/>
  <c r="G3780" i="7" a="1"/>
  <c r="G3780" i="7" s="1"/>
  <c r="G3783" i="7" a="1"/>
  <c r="G3783" i="7" s="1"/>
  <c r="G3794" i="7" a="1"/>
  <c r="G3794" i="7" s="1"/>
  <c r="G3795" i="7" a="1"/>
  <c r="G3795" i="7" s="1"/>
  <c r="G3800" i="7" a="1"/>
  <c r="G3800" i="7" s="1"/>
  <c r="G3806" i="7" a="1"/>
  <c r="G3806" i="7" s="1"/>
  <c r="G3809" i="7" a="1"/>
  <c r="G3809" i="7" s="1"/>
  <c r="G3812" i="7" a="1"/>
  <c r="G3812" i="7" s="1"/>
  <c r="G3821" i="7" a="1"/>
  <c r="G3821" i="7" s="1"/>
  <c r="G3824" i="7" a="1"/>
  <c r="G3824" i="7" s="1"/>
  <c r="G3832" i="7" a="1"/>
  <c r="G3832" i="7" s="1"/>
  <c r="G3835" i="7" a="1"/>
  <c r="G3835" i="7" s="1"/>
  <c r="G3837" i="7" a="1"/>
  <c r="G3837" i="7" s="1"/>
  <c r="G3841" i="7" a="1"/>
  <c r="G3841" i="7" s="1"/>
  <c r="G3847" i="7" a="1"/>
  <c r="G3847" i="7" s="1"/>
  <c r="G3850" i="7" a="1"/>
  <c r="G3850" i="7" s="1"/>
  <c r="G3863" i="7" a="1"/>
  <c r="G3863" i="7" s="1"/>
  <c r="G3866" i="7" a="1"/>
  <c r="G3866" i="7" s="1"/>
  <c r="G3868" i="7" a="1"/>
  <c r="G3868" i="7" s="1"/>
  <c r="G3872" i="7" a="1"/>
  <c r="G3872" i="7" s="1"/>
  <c r="G3875" i="7" a="1"/>
  <c r="G3875" i="7" s="1"/>
  <c r="G3878" i="7" a="1"/>
  <c r="G3878" i="7" s="1"/>
  <c r="G3884" i="7" a="1"/>
  <c r="G3884" i="7" s="1"/>
  <c r="G3886" i="7" a="1"/>
  <c r="G3886" i="7" s="1"/>
  <c r="G3887" i="7" a="1"/>
  <c r="G3887" i="7" s="1"/>
  <c r="G3889" i="7" a="1"/>
  <c r="G3889" i="7" s="1"/>
  <c r="G3895" i="7" a="1"/>
  <c r="G3895" i="7" s="1"/>
  <c r="G3898" i="7" a="1"/>
  <c r="G3898" i="7" s="1"/>
  <c r="G3900" i="7" a="1"/>
  <c r="G3900" i="7" s="1"/>
  <c r="G3904" i="7" a="1"/>
  <c r="G3904" i="7" s="1"/>
  <c r="G3912" i="7" a="1"/>
  <c r="G3912" i="7" s="1"/>
  <c r="G3915" i="7" a="1"/>
  <c r="G3915" i="7" s="1"/>
  <c r="G3922" i="7" a="1"/>
  <c r="G3922" i="7" s="1"/>
  <c r="G3928" i="7" a="1"/>
  <c r="G3928" i="7" s="1"/>
  <c r="G3931" i="7" a="1"/>
  <c r="G3931" i="7" s="1"/>
  <c r="G3933" i="7" a="1"/>
  <c r="G3933" i="7" s="1"/>
  <c r="G3937" i="7" a="1"/>
  <c r="G3937" i="7" s="1"/>
  <c r="G3940" i="7" a="1"/>
  <c r="G3940" i="7" s="1"/>
  <c r="G3949" i="7" a="1"/>
  <c r="G3949" i="7" s="1"/>
  <c r="G3952" i="7" a="1"/>
  <c r="G3952" i="7" s="1"/>
  <c r="G3960" i="7" a="1"/>
  <c r="G3960" i="7" s="1"/>
  <c r="G3963" i="7" a="1"/>
  <c r="G3963" i="7" s="1"/>
  <c r="G3965" i="7" a="1"/>
  <c r="G3965" i="7" s="1"/>
  <c r="G3969" i="7" a="1"/>
  <c r="G3969" i="7" s="1"/>
  <c r="G3975" i="7" a="1"/>
  <c r="G3975" i="7" s="1"/>
  <c r="G3978" i="7" a="1"/>
  <c r="G3978" i="7" s="1"/>
  <c r="G1904" i="7" a="1"/>
  <c r="G1904" i="7" s="1"/>
  <c r="G2108" i="7" a="1"/>
  <c r="G2108" i="7" s="1"/>
  <c r="G2193" i="7" a="1"/>
  <c r="G2193" i="7" s="1"/>
  <c r="G2236" i="7" a="1"/>
  <c r="G2236" i="7" s="1"/>
  <c r="G2277" i="7" a="1"/>
  <c r="G2277" i="7" s="1"/>
  <c r="G2309" i="7" a="1"/>
  <c r="G2309" i="7" s="1"/>
  <c r="G2433" i="7" a="1"/>
  <c r="G2433" i="7" s="1"/>
  <c r="G2450" i="7" a="1"/>
  <c r="G2450" i="7" s="1"/>
  <c r="G2483" i="7" a="1"/>
  <c r="G2483" i="7" s="1"/>
  <c r="G2498" i="7" a="1"/>
  <c r="G2498" i="7" s="1"/>
  <c r="G2566" i="7" a="1"/>
  <c r="G2566" i="7" s="1"/>
  <c r="G2600" i="7" a="1"/>
  <c r="G2600" i="7" s="1"/>
  <c r="G2652" i="7" a="1"/>
  <c r="G2652" i="7" s="1"/>
  <c r="G2669" i="7" a="1"/>
  <c r="G2669" i="7" s="1"/>
  <c r="G2704" i="7" a="1"/>
  <c r="G2704" i="7" s="1"/>
  <c r="G2713" i="7" a="1"/>
  <c r="G2713" i="7" s="1"/>
  <c r="G2722" i="7" a="1"/>
  <c r="G2722" i="7" s="1"/>
  <c r="G2732" i="7" a="1"/>
  <c r="G2732" i="7" s="1"/>
  <c r="G2777" i="7" a="1"/>
  <c r="G2777" i="7" s="1"/>
  <c r="G2786" i="7" a="1"/>
  <c r="G2786" i="7" s="1"/>
  <c r="G2796" i="7" a="1"/>
  <c r="G2796" i="7" s="1"/>
  <c r="G2841" i="7" a="1"/>
  <c r="G2841" i="7" s="1"/>
  <c r="G2850" i="7" a="1"/>
  <c r="G2850" i="7" s="1"/>
  <c r="G2860" i="7" a="1"/>
  <c r="G2860" i="7" s="1"/>
  <c r="G2905" i="7" a="1"/>
  <c r="G2905" i="7" s="1"/>
  <c r="G2914" i="7" a="1"/>
  <c r="G2914" i="7" s="1"/>
  <c r="G2924" i="7" a="1"/>
  <c r="G2924" i="7" s="1"/>
  <c r="G2969" i="7" a="1"/>
  <c r="G2969" i="7" s="1"/>
  <c r="G2978" i="7" a="1"/>
  <c r="G2978" i="7" s="1"/>
  <c r="G3005" i="7" a="1"/>
  <c r="G3005" i="7" s="1"/>
  <c r="G3055" i="7" a="1"/>
  <c r="G3055" i="7" s="1"/>
  <c r="G3109" i="7" a="1"/>
  <c r="G3109" i="7" s="1"/>
  <c r="G3126" i="7" a="1"/>
  <c r="G3126" i="7" s="1"/>
  <c r="G3134" i="7" a="1"/>
  <c r="G3134" i="7" s="1"/>
  <c r="G3142" i="7" a="1"/>
  <c r="G3142" i="7" s="1"/>
  <c r="G3151" i="7" a="1"/>
  <c r="G3151" i="7" s="1"/>
  <c r="G3161" i="7" a="1"/>
  <c r="G3161" i="7" s="1"/>
  <c r="G3168" i="7" a="1"/>
  <c r="G3168" i="7" s="1"/>
  <c r="G3177" i="7" a="1"/>
  <c r="G3177" i="7" s="1"/>
  <c r="G3228" i="7" a="1"/>
  <c r="G3228" i="7" s="1"/>
  <c r="G3253" i="7" a="1"/>
  <c r="G3253" i="7" s="1"/>
  <c r="G3269" i="7" a="1"/>
  <c r="G3269" i="7" s="1"/>
  <c r="G3321" i="7" a="1"/>
  <c r="G3321" i="7" s="1"/>
  <c r="G3349" i="7" a="1"/>
  <c r="G3349" i="7" s="1"/>
  <c r="G3368" i="7" a="1"/>
  <c r="G3368" i="7" s="1"/>
  <c r="G3426" i="7" a="1"/>
  <c r="G3426" i="7" s="1"/>
  <c r="G3435" i="7" a="1"/>
  <c r="G3435" i="7" s="1"/>
  <c r="G3476" i="7" a="1"/>
  <c r="G3476" i="7" s="1"/>
  <c r="G3498" i="7" a="1"/>
  <c r="G3498" i="7" s="1"/>
  <c r="G3507" i="7" a="1"/>
  <c r="G3507" i="7" s="1"/>
  <c r="G3518" i="7" a="1"/>
  <c r="G3518" i="7" s="1"/>
  <c r="G3547" i="7" a="1"/>
  <c r="G3547" i="7" s="1"/>
  <c r="G3558" i="7" a="1"/>
  <c r="G3558" i="7" s="1"/>
  <c r="G3567" i="7" a="1"/>
  <c r="G3567" i="7" s="1"/>
  <c r="G3578" i="7" a="1"/>
  <c r="G3578" i="7" s="1"/>
  <c r="G3596" i="7" a="1"/>
  <c r="G3596" i="7" s="1"/>
  <c r="G3616" i="7" a="1"/>
  <c r="G3616" i="7" s="1"/>
  <c r="G3675" i="7" a="1"/>
  <c r="G3675" i="7" s="1"/>
  <c r="G3686" i="7" a="1"/>
  <c r="G3686" i="7" s="1"/>
  <c r="G3695" i="7" a="1"/>
  <c r="G3695" i="7" s="1"/>
  <c r="G3706" i="7" a="1"/>
  <c r="G3706" i="7" s="1"/>
  <c r="G3724" i="7" a="1"/>
  <c r="G3724" i="7" s="1"/>
  <c r="G3744" i="7" a="1"/>
  <c r="G3744" i="7" s="1"/>
  <c r="G3799" i="7" a="1"/>
  <c r="G3799" i="7" s="1"/>
  <c r="G3808" i="7" a="1"/>
  <c r="G3808" i="7" s="1"/>
  <c r="G3811" i="7" a="1"/>
  <c r="G3811" i="7" s="1"/>
  <c r="G3820" i="7" a="1"/>
  <c r="G3820" i="7" s="1"/>
  <c r="G3823" i="7" a="1"/>
  <c r="G3823" i="7" s="1"/>
  <c r="G3831" i="7" a="1"/>
  <c r="G3831" i="7" s="1"/>
  <c r="G3836" i="7" a="1"/>
  <c r="G3836" i="7" s="1"/>
  <c r="G3840" i="7" a="1"/>
  <c r="G3840" i="7" s="1"/>
  <c r="G3848" i="7" a="1"/>
  <c r="G3848" i="7" s="1"/>
  <c r="G3864" i="7" a="1"/>
  <c r="G3864" i="7" s="1"/>
  <c r="G3869" i="7" a="1"/>
  <c r="G3869" i="7" s="1"/>
  <c r="G3873" i="7" a="1"/>
  <c r="G3873" i="7" s="1"/>
  <c r="G3876" i="7" a="1"/>
  <c r="G3876" i="7" s="1"/>
  <c r="G3885" i="7" a="1"/>
  <c r="G3885" i="7" s="1"/>
  <c r="G3888" i="7" a="1"/>
  <c r="G3888" i="7" s="1"/>
  <c r="G3896" i="7" a="1"/>
  <c r="G3896" i="7" s="1"/>
  <c r="G3901" i="7" a="1"/>
  <c r="G3901" i="7" s="1"/>
  <c r="G3905" i="7" a="1"/>
  <c r="G3905" i="7" s="1"/>
  <c r="G3914" i="7" a="1"/>
  <c r="G3914" i="7" s="1"/>
  <c r="G3930" i="7" a="1"/>
  <c r="G3930" i="7" s="1"/>
  <c r="G3942" i="7" a="1"/>
  <c r="G3942" i="7" s="1"/>
  <c r="G3950" i="7" a="1"/>
  <c r="G3950" i="7" s="1"/>
  <c r="G3953" i="7" a="1"/>
  <c r="G3953" i="7" s="1"/>
  <c r="G3962" i="7" a="1"/>
  <c r="G3962" i="7" s="1"/>
  <c r="G3979" i="7" a="1"/>
  <c r="G3979" i="7" s="1"/>
  <c r="G3982" i="7" a="1"/>
  <c r="G3982" i="7" s="1"/>
  <c r="G3983" i="7" a="1"/>
  <c r="G3983" i="7" s="1"/>
  <c r="G3985" i="7" a="1"/>
  <c r="G3985" i="7" s="1"/>
  <c r="G3987" i="7" a="1"/>
  <c r="G3987" i="7" s="1"/>
  <c r="G3990" i="7" a="1"/>
  <c r="G3990" i="7" s="1"/>
  <c r="G3999" i="7" a="1"/>
  <c r="G3999" i="7" s="1"/>
  <c r="G4008" i="7" a="1"/>
  <c r="G4008" i="7" s="1"/>
  <c r="G4011" i="7" a="1"/>
  <c r="G4011" i="7" s="1"/>
  <c r="G4018" i="7" a="1"/>
  <c r="G4018" i="7" s="1"/>
  <c r="G4019" i="7" a="1"/>
  <c r="G4019" i="7" s="1"/>
  <c r="G4022" i="7" a="1"/>
  <c r="G4022" i="7" s="1"/>
  <c r="G4031" i="7" a="1"/>
  <c r="G4031" i="7" s="1"/>
  <c r="G4040" i="7" a="1"/>
  <c r="G4040" i="7" s="1"/>
  <c r="G4043" i="7" a="1"/>
  <c r="G4043" i="7" s="1"/>
  <c r="G4050" i="7" a="1"/>
  <c r="G4050" i="7" s="1"/>
  <c r="G4056" i="7" a="1"/>
  <c r="G4056" i="7" s="1"/>
  <c r="G4059" i="7" a="1"/>
  <c r="G4059" i="7" s="1"/>
  <c r="G4061" i="7" a="1"/>
  <c r="G4061" i="7" s="1"/>
  <c r="G4066" i="7" a="1"/>
  <c r="G4066" i="7" s="1"/>
  <c r="G4067" i="7" a="1"/>
  <c r="G4067" i="7" s="1"/>
  <c r="G4070" i="7" a="1"/>
  <c r="G4070" i="7" s="1"/>
  <c r="G4079" i="7" a="1"/>
  <c r="G4079" i="7" s="1"/>
  <c r="G4084" i="7" a="1"/>
  <c r="G4084" i="7" s="1"/>
  <c r="G4087" i="7" a="1"/>
  <c r="G4087" i="7" s="1"/>
  <c r="G4090" i="7" a="1"/>
  <c r="G4090" i="7" s="1"/>
  <c r="G4093" i="7" a="1"/>
  <c r="G4093" i="7" s="1"/>
  <c r="G4097" i="7" a="1"/>
  <c r="G4097" i="7" s="1"/>
  <c r="G4099" i="7" a="1"/>
  <c r="G4099" i="7" s="1"/>
  <c r="G4101" i="7" a="1"/>
  <c r="G4101" i="7" s="1"/>
  <c r="G4103" i="7" a="1"/>
  <c r="G4103" i="7" s="1"/>
  <c r="G4106" i="7" a="1"/>
  <c r="G4106" i="7" s="1"/>
  <c r="G4114" i="7" a="1"/>
  <c r="G4114" i="7" s="1"/>
  <c r="G4122" i="7" a="1"/>
  <c r="G4122" i="7" s="1"/>
  <c r="G4125" i="7" a="1"/>
  <c r="G4125" i="7" s="1"/>
  <c r="G4129" i="7" a="1"/>
  <c r="G4129" i="7" s="1"/>
  <c r="G4132" i="7" a="1"/>
  <c r="G4132" i="7" s="1"/>
  <c r="G4142" i="7" a="1"/>
  <c r="G4142" i="7" s="1"/>
  <c r="G4151" i="7" a="1"/>
  <c r="G4151" i="7" s="1"/>
  <c r="G4156" i="7" a="1"/>
  <c r="G4156" i="7" s="1"/>
  <c r="G4166" i="7" a="1"/>
  <c r="G4166" i="7" s="1"/>
  <c r="G4170" i="7" a="1"/>
  <c r="G4170" i="7" s="1"/>
  <c r="G4178" i="7" a="1"/>
  <c r="G4178" i="7" s="1"/>
  <c r="G4179" i="7" a="1"/>
  <c r="G4179" i="7" s="1"/>
  <c r="G4181" i="7" a="1"/>
  <c r="G4181" i="7" s="1"/>
  <c r="G4185" i="7" a="1"/>
  <c r="G4185" i="7" s="1"/>
  <c r="G4190" i="7" a="1"/>
  <c r="G4190" i="7" s="1"/>
  <c r="G4199" i="7" a="1"/>
  <c r="G4199" i="7" s="1"/>
  <c r="G4203" i="7" a="1"/>
  <c r="G4203" i="7" s="1"/>
  <c r="G4205" i="7" a="1"/>
  <c r="G4205" i="7" s="1"/>
  <c r="G4207" i="7" a="1"/>
  <c r="G4207" i="7" s="1"/>
  <c r="G4212" i="7" a="1"/>
  <c r="G4212" i="7" s="1"/>
  <c r="G4219" i="7" a="1"/>
  <c r="G4219" i="7" s="1"/>
  <c r="G4223" i="7" a="1"/>
  <c r="G4223" i="7" s="1"/>
  <c r="G4226" i="7" a="1"/>
  <c r="G4226" i="7" s="1"/>
  <c r="G4227" i="7" a="1"/>
  <c r="G4227" i="7" s="1"/>
  <c r="G4229" i="7" a="1"/>
  <c r="G4229" i="7" s="1"/>
  <c r="G4233" i="7" a="1"/>
  <c r="G4233" i="7" s="1"/>
  <c r="G4236" i="7" a="1"/>
  <c r="G4236" i="7" s="1"/>
  <c r="G4241" i="7" a="1"/>
  <c r="G4241" i="7" s="1"/>
  <c r="G4246" i="7" a="1"/>
  <c r="G4246" i="7" s="1"/>
  <c r="G4250" i="7" a="1"/>
  <c r="G4250" i="7" s="1"/>
  <c r="G4253" i="7" a="1"/>
  <c r="G4253" i="7" s="1"/>
  <c r="G4257" i="7" a="1"/>
  <c r="G4257" i="7" s="1"/>
  <c r="G4260" i="7" a="1"/>
  <c r="G4260" i="7" s="1"/>
  <c r="G4270" i="7" a="1"/>
  <c r="G4270" i="7" s="1"/>
  <c r="G4279" i="7" a="1"/>
  <c r="G4279" i="7" s="1"/>
  <c r="G4284" i="7" a="1"/>
  <c r="G4284" i="7" s="1"/>
  <c r="G4294" i="7" a="1"/>
  <c r="G4294" i="7" s="1"/>
  <c r="G4298" i="7" a="1"/>
  <c r="G4298" i="7" s="1"/>
  <c r="G4306" i="7" a="1"/>
  <c r="G4306" i="7" s="1"/>
  <c r="G4307" i="7" a="1"/>
  <c r="G4307" i="7" s="1"/>
  <c r="G4309" i="7" a="1"/>
  <c r="G4309" i="7" s="1"/>
  <c r="G4313" i="7" a="1"/>
  <c r="G4313" i="7" s="1"/>
  <c r="G4321" i="7" a="1"/>
  <c r="G4321" i="7" s="1"/>
  <c r="G4329" i="7" a="1"/>
  <c r="G4329" i="7" s="1"/>
  <c r="G4339" i="7" a="1"/>
  <c r="G4339" i="7" s="1"/>
  <c r="G4341" i="7" a="1"/>
  <c r="G4341" i="7" s="1"/>
  <c r="G4353" i="7" a="1"/>
  <c r="G4353" i="7" s="1"/>
  <c r="G4356" i="7" a="1"/>
  <c r="G4356" i="7" s="1"/>
  <c r="G4362" i="7" a="1"/>
  <c r="G4362" i="7" s="1"/>
  <c r="G4363" i="7" a="1"/>
  <c r="G4363" i="7" s="1"/>
  <c r="G4365" i="7" a="1"/>
  <c r="G4365" i="7" s="1"/>
  <c r="G4367" i="7" a="1"/>
  <c r="G4367" i="7" s="1"/>
  <c r="G4370" i="7" a="1"/>
  <c r="G4370" i="7" s="1"/>
  <c r="G4377" i="7" a="1"/>
  <c r="G4377" i="7" s="1"/>
  <c r="G4385" i="7" a="1"/>
  <c r="G4385" i="7" s="1"/>
  <c r="G4393" i="7" a="1"/>
  <c r="G4393" i="7" s="1"/>
  <c r="G4403" i="7" a="1"/>
  <c r="G4403" i="7" s="1"/>
  <c r="G4405" i="7" a="1"/>
  <c r="G4405" i="7" s="1"/>
  <c r="G4417" i="7" a="1"/>
  <c r="G4417" i="7" s="1"/>
  <c r="G4420" i="7" a="1"/>
  <c r="G4420" i="7" s="1"/>
  <c r="G4426" i="7" a="1"/>
  <c r="G4426" i="7" s="1"/>
  <c r="G4427" i="7" a="1"/>
  <c r="G4427" i="7" s="1"/>
  <c r="G4429" i="7" a="1"/>
  <c r="G4429" i="7" s="1"/>
  <c r="G4431" i="7" a="1"/>
  <c r="G4431" i="7" s="1"/>
  <c r="G4434" i="7" a="1"/>
  <c r="G4434" i="7" s="1"/>
  <c r="G4441" i="7" a="1"/>
  <c r="G4441" i="7" s="1"/>
  <c r="G4449" i="7" a="1"/>
  <c r="G4449" i="7" s="1"/>
  <c r="G4458" i="7" a="1"/>
  <c r="G4458" i="7" s="1"/>
  <c r="G4461" i="7" a="1"/>
  <c r="G4461" i="7" s="1"/>
  <c r="G4465" i="7" a="1"/>
  <c r="G4465" i="7" s="1"/>
  <c r="G4468" i="7" a="1"/>
  <c r="G4468" i="7" s="1"/>
  <c r="G4471" i="7" a="1"/>
  <c r="G4471" i="7" s="1"/>
  <c r="G4482" i="7" a="1"/>
  <c r="G4482" i="7" s="1"/>
  <c r="G4483" i="7" a="1"/>
  <c r="G4483" i="7" s="1"/>
  <c r="G4489" i="7" a="1"/>
  <c r="G4489" i="7" s="1"/>
  <c r="G4492" i="7" a="1"/>
  <c r="G4492" i="7" s="1"/>
  <c r="G4495" i="7" a="1"/>
  <c r="G4495" i="7" s="1"/>
  <c r="G4498" i="7" a="1"/>
  <c r="G4498" i="7" s="1"/>
  <c r="G4505" i="7" a="1"/>
  <c r="G4505" i="7" s="1"/>
  <c r="G4508" i="7" a="1"/>
  <c r="G4508" i="7" s="1"/>
  <c r="G4522" i="7" a="1"/>
  <c r="G4522" i="7" s="1"/>
  <c r="G4529" i="7" a="1"/>
  <c r="G4529" i="7" s="1"/>
  <c r="G4538" i="7" a="1"/>
  <c r="G4538" i="7" s="1"/>
  <c r="G4547" i="7" a="1"/>
  <c r="G4547" i="7" s="1"/>
  <c r="G4549" i="7" a="1"/>
  <c r="G4549" i="7" s="1"/>
  <c r="G4562" i="7" a="1"/>
  <c r="G4562" i="7" s="1"/>
  <c r="G4563" i="7" a="1"/>
  <c r="G4563" i="7" s="1"/>
  <c r="G4569" i="7" a="1"/>
  <c r="G4569" i="7" s="1"/>
  <c r="G4572" i="7" a="1"/>
  <c r="G4572" i="7" s="1"/>
  <c r="G4575" i="7" a="1"/>
  <c r="G4575" i="7" s="1"/>
  <c r="G4578" i="7" a="1"/>
  <c r="G4578" i="7" s="1"/>
  <c r="G4579" i="7" a="1"/>
  <c r="G4579" i="7" s="1"/>
  <c r="G4581" i="7" a="1"/>
  <c r="G4581" i="7" s="1"/>
  <c r="G4588" i="7" a="1"/>
  <c r="G4588" i="7" s="1"/>
  <c r="G4602" i="7" a="1"/>
  <c r="G4602" i="7" s="1"/>
  <c r="G4609" i="7" a="1"/>
  <c r="G4609" i="7" s="1"/>
  <c r="G4613" i="7" a="1"/>
  <c r="G4613" i="7" s="1"/>
  <c r="G4627" i="7" a="1"/>
  <c r="G4627" i="7" s="1"/>
  <c r="G4629" i="7" a="1"/>
  <c r="G4629" i="7" s="1"/>
  <c r="G4639" i="7" a="1"/>
  <c r="G4639" i="7" s="1"/>
  <c r="G4642" i="7" a="1"/>
  <c r="G4642" i="7" s="1"/>
  <c r="G4649" i="7" a="1"/>
  <c r="G4649" i="7" s="1"/>
  <c r="G4651" i="7" a="1"/>
  <c r="G4651" i="7" s="1"/>
  <c r="G4653" i="7" a="1"/>
  <c r="G4653" i="7" s="1"/>
  <c r="G4666" i="7" a="1"/>
  <c r="G4666" i="7" s="1"/>
  <c r="G4668" i="7" a="1"/>
  <c r="G4668" i="7" s="1"/>
  <c r="G4676" i="7" a="1"/>
  <c r="G4676" i="7" s="1"/>
  <c r="G4680" i="7" a="1"/>
  <c r="G4680" i="7" s="1"/>
  <c r="G4690" i="7" a="1"/>
  <c r="G4690" i="7" s="1"/>
  <c r="G4692" i="7" a="1"/>
  <c r="G4692" i="7" s="1"/>
  <c r="G4699" i="7" a="1"/>
  <c r="G4699" i="7" s="1"/>
  <c r="G4702" i="7" a="1"/>
  <c r="G4702" i="7" s="1"/>
  <c r="G4703" i="7" a="1"/>
  <c r="G4703" i="7" s="1"/>
  <c r="G4705" i="7" a="1"/>
  <c r="G4705" i="7" s="1"/>
  <c r="G4707" i="7" a="1"/>
  <c r="G4707" i="7" s="1"/>
  <c r="G4710" i="7" a="1"/>
  <c r="G4710" i="7" s="1"/>
  <c r="G4713" i="7" a="1"/>
  <c r="G4713" i="7" s="1"/>
  <c r="G4720" i="7" a="1"/>
  <c r="G4720" i="7" s="1"/>
  <c r="G4727" i="7" a="1"/>
  <c r="G4727" i="7" s="1"/>
  <c r="G4729" i="7" a="1"/>
  <c r="G4729" i="7" s="1"/>
  <c r="G4736" i="7" a="1"/>
  <c r="G4736" i="7" s="1"/>
  <c r="G4746" i="7" a="1"/>
  <c r="G4746" i="7" s="1"/>
  <c r="G4747" i="7" a="1"/>
  <c r="G4747" i="7" s="1"/>
  <c r="G4750" i="7" a="1"/>
  <c r="G4750" i="7" s="1"/>
  <c r="G4753" i="7" a="1"/>
  <c r="G4753" i="7" s="1"/>
  <c r="G4760" i="7" a="1"/>
  <c r="G4760" i="7" s="1"/>
  <c r="G4775" i="7" a="1"/>
  <c r="G4775" i="7" s="1"/>
  <c r="G4780" i="7" a="1"/>
  <c r="G4780" i="7" s="1"/>
  <c r="G4786" i="7" a="1"/>
  <c r="G4786" i="7" s="1"/>
  <c r="G4788" i="7" a="1"/>
  <c r="G4788" i="7" s="1"/>
  <c r="G4795" i="7" a="1"/>
  <c r="G4795" i="7" s="1"/>
  <c r="G4798" i="7" a="1"/>
  <c r="G4798" i="7" s="1"/>
  <c r="G4800" i="7" a="1"/>
  <c r="G4800" i="7" s="1"/>
  <c r="G4804" i="7" a="1"/>
  <c r="G4804" i="7" s="1"/>
  <c r="G4812" i="7" a="1"/>
  <c r="G4812" i="7" s="1"/>
  <c r="G4815" i="7" a="1"/>
  <c r="G4815" i="7" s="1"/>
  <c r="G4820" i="7" a="1"/>
  <c r="G4820" i="7" s="1"/>
  <c r="G4849" i="7" a="1"/>
  <c r="G4849" i="7" s="1"/>
  <c r="G4851" i="7" a="1"/>
  <c r="G4851" i="7" s="1"/>
  <c r="G4856" i="7" a="1"/>
  <c r="G4856" i="7" s="1"/>
  <c r="G4860" i="7" a="1"/>
  <c r="G4860" i="7" s="1"/>
  <c r="G4863" i="7" a="1"/>
  <c r="G4863" i="7" s="1"/>
  <c r="G4865" i="7" a="1"/>
  <c r="G4865" i="7" s="1"/>
  <c r="G4867" i="7" a="1"/>
  <c r="G4867" i="7" s="1"/>
  <c r="G4869" i="7" a="1"/>
  <c r="G4869" i="7" s="1"/>
  <c r="G4875" i="7" a="1"/>
  <c r="G4875" i="7" s="1"/>
  <c r="G4878" i="7" a="1"/>
  <c r="G4878" i="7" s="1"/>
  <c r="G4886" i="7" a="1"/>
  <c r="G4886" i="7" s="1"/>
  <c r="G4899" i="7" a="1"/>
  <c r="G4899" i="7" s="1"/>
  <c r="G4904" i="7" a="1"/>
  <c r="G4904" i="7" s="1"/>
  <c r="G4908" i="7" a="1"/>
  <c r="G4908" i="7" s="1"/>
  <c r="G4911" i="7" a="1"/>
  <c r="G4911" i="7" s="1"/>
  <c r="G4913" i="7" a="1"/>
  <c r="G4913" i="7" s="1"/>
  <c r="G4915" i="7" a="1"/>
  <c r="G4915" i="7" s="1"/>
  <c r="G4917" i="7" a="1"/>
  <c r="G4917" i="7" s="1"/>
  <c r="G4923" i="7" a="1"/>
  <c r="G4923" i="7" s="1"/>
  <c r="G4926" i="7" a="1"/>
  <c r="G4926" i="7" s="1"/>
  <c r="G4934" i="7" a="1"/>
  <c r="G4934" i="7" s="1"/>
  <c r="G4935" i="7" a="1"/>
  <c r="G4935" i="7" s="1"/>
  <c r="G4938" i="7" a="1"/>
  <c r="G4938" i="7" s="1"/>
  <c r="G4947" i="7" a="1"/>
  <c r="G4947" i="7" s="1"/>
  <c r="G4949" i="7" a="1"/>
  <c r="G4949" i="7" s="1"/>
  <c r="G4951" i="7" a="1"/>
  <c r="G4951" i="7" s="1"/>
  <c r="G4954" i="7" a="1"/>
  <c r="G4954" i="7" s="1"/>
  <c r="G4955" i="7" a="1"/>
  <c r="G4955" i="7" s="1"/>
  <c r="G4958" i="7" a="1"/>
  <c r="G4958" i="7" s="1"/>
  <c r="G4960" i="7" a="1"/>
  <c r="G4960" i="7" s="1"/>
  <c r="G4964" i="7" a="1"/>
  <c r="G4964" i="7" s="1"/>
  <c r="G4979" i="7" a="1"/>
  <c r="G4979" i="7" s="1"/>
  <c r="G4982" i="7" a="1"/>
  <c r="G4982" i="7" s="1"/>
  <c r="G4986" i="7" a="1"/>
  <c r="G4986" i="7" s="1"/>
  <c r="G4992" i="7" a="1"/>
  <c r="G4992" i="7" s="1"/>
  <c r="G1803" i="7" a="1"/>
  <c r="G1803" i="7" s="1"/>
  <c r="G1936" i="7" a="1"/>
  <c r="G1936" i="7" s="1"/>
  <c r="G2161" i="7" a="1"/>
  <c r="G2161" i="7" s="1"/>
  <c r="G2204" i="7" a="1"/>
  <c r="G2204" i="7" s="1"/>
  <c r="G2285" i="7" a="1"/>
  <c r="G2285" i="7" s="1"/>
  <c r="G2317" i="7" a="1"/>
  <c r="G2317" i="7" s="1"/>
  <c r="G2381" i="7" a="1"/>
  <c r="G2381" i="7" s="1"/>
  <c r="G2455" i="7" a="1"/>
  <c r="G2455" i="7" s="1"/>
  <c r="G2536" i="7" a="1"/>
  <c r="G2536" i="7" s="1"/>
  <c r="G2588" i="7" a="1"/>
  <c r="G2588" i="7" s="1"/>
  <c r="G2605" i="7" a="1"/>
  <c r="G2605" i="7" s="1"/>
  <c r="G2622" i="7" a="1"/>
  <c r="G2622" i="7" s="1"/>
  <c r="G2692" i="7" a="1"/>
  <c r="G2692" i="7" s="1"/>
  <c r="G2706" i="7" a="1"/>
  <c r="G2706" i="7" s="1"/>
  <c r="G2716" i="7" a="1"/>
  <c r="G2716" i="7" s="1"/>
  <c r="G2761" i="7" a="1"/>
  <c r="G2761" i="7" s="1"/>
  <c r="G2770" i="7" a="1"/>
  <c r="G2770" i="7" s="1"/>
  <c r="G2780" i="7" a="1"/>
  <c r="G2780" i="7" s="1"/>
  <c r="G2825" i="7" a="1"/>
  <c r="G2825" i="7" s="1"/>
  <c r="G2834" i="7" a="1"/>
  <c r="G2834" i="7" s="1"/>
  <c r="G2844" i="7" a="1"/>
  <c r="G2844" i="7" s="1"/>
  <c r="G2889" i="7" a="1"/>
  <c r="G2889" i="7" s="1"/>
  <c r="G2898" i="7" a="1"/>
  <c r="G2898" i="7" s="1"/>
  <c r="G2908" i="7" a="1"/>
  <c r="G2908" i="7" s="1"/>
  <c r="G2953" i="7" a="1"/>
  <c r="G2953" i="7" s="1"/>
  <c r="G2962" i="7" a="1"/>
  <c r="G2962" i="7" s="1"/>
  <c r="G2972" i="7" a="1"/>
  <c r="G2972" i="7" s="1"/>
  <c r="G2998" i="7" a="1"/>
  <c r="G2998" i="7" s="1"/>
  <c r="G3022" i="7" a="1"/>
  <c r="G3022" i="7" s="1"/>
  <c r="G3030" i="7" a="1"/>
  <c r="G3030" i="7" s="1"/>
  <c r="G3039" i="7" a="1"/>
  <c r="G3039" i="7" s="1"/>
  <c r="G3049" i="7" a="1"/>
  <c r="G3049" i="7" s="1"/>
  <c r="G3057" i="7" a="1"/>
  <c r="G3057" i="7" s="1"/>
  <c r="G3067" i="7" a="1"/>
  <c r="G3067" i="7" s="1"/>
  <c r="G3074" i="7" a="1"/>
  <c r="G3074" i="7" s="1"/>
  <c r="G3102" i="7" a="1"/>
  <c r="G3102" i="7" s="1"/>
  <c r="G3120" i="7" a="1"/>
  <c r="G3120" i="7" s="1"/>
  <c r="G3179" i="7" a="1"/>
  <c r="G3179" i="7" s="1"/>
  <c r="G3186" i="7" a="1"/>
  <c r="G3186" i="7" s="1"/>
  <c r="G3213" i="7" a="1"/>
  <c r="G3213" i="7" s="1"/>
  <c r="G3230" i="7" a="1"/>
  <c r="G3230" i="7" s="1"/>
  <c r="G3263" i="7" a="1"/>
  <c r="G3263" i="7" s="1"/>
  <c r="G3316" i="7" a="1"/>
  <c r="G3316" i="7" s="1"/>
  <c r="G3351" i="7" a="1"/>
  <c r="G3351" i="7" s="1"/>
  <c r="G3369" i="7" a="1"/>
  <c r="G3369" i="7" s="1"/>
  <c r="G3448" i="7" a="1"/>
  <c r="G3448" i="7" s="1"/>
  <c r="G3468" i="7" a="1"/>
  <c r="G3468" i="7" s="1"/>
  <c r="G3479" i="7" a="1"/>
  <c r="G3479" i="7" s="1"/>
  <c r="G3490" i="7" a="1"/>
  <c r="G3490" i="7" s="1"/>
  <c r="G3499" i="7" a="1"/>
  <c r="G3499" i="7" s="1"/>
  <c r="G3579" i="7" a="1"/>
  <c r="G3579" i="7" s="1"/>
  <c r="G3590" i="7" a="1"/>
  <c r="G3590" i="7" s="1"/>
  <c r="G3599" i="7" a="1"/>
  <c r="G3599" i="7" s="1"/>
  <c r="G3610" i="7" a="1"/>
  <c r="G3610" i="7" s="1"/>
  <c r="G3628" i="7" a="1"/>
  <c r="G3628" i="7" s="1"/>
  <c r="G3648" i="7" a="1"/>
  <c r="G3648" i="7" s="1"/>
  <c r="G3707" i="7" a="1"/>
  <c r="G3707" i="7" s="1"/>
  <c r="G3718" i="7" a="1"/>
  <c r="G3718" i="7" s="1"/>
  <c r="G3727" i="7" a="1"/>
  <c r="G3727" i="7" s="1"/>
  <c r="G3738" i="7" a="1"/>
  <c r="G3738" i="7" s="1"/>
  <c r="G3756" i="7" a="1"/>
  <c r="G3756" i="7" s="1"/>
  <c r="G3776" i="7" a="1"/>
  <c r="G3776" i="7" s="1"/>
  <c r="G3802" i="7" a="1"/>
  <c r="G3802" i="7" s="1"/>
  <c r="G3810" i="7" a="1"/>
  <c r="G3810" i="7" s="1"/>
  <c r="G3818" i="7" a="1"/>
  <c r="G3818" i="7" s="1"/>
  <c r="G3828" i="7" a="1"/>
  <c r="G3828" i="7" s="1"/>
  <c r="G3838" i="7" a="1"/>
  <c r="G3838" i="7" s="1"/>
  <c r="G3842" i="7" a="1"/>
  <c r="G3842" i="7" s="1"/>
  <c r="G3846" i="7" a="1"/>
  <c r="G3846" i="7" s="1"/>
  <c r="G3854" i="7" a="1"/>
  <c r="G3854" i="7" s="1"/>
  <c r="G3857" i="7" a="1"/>
  <c r="G3857" i="7" s="1"/>
  <c r="G3862" i="7" a="1"/>
  <c r="G3862" i="7" s="1"/>
  <c r="G3871" i="7" a="1"/>
  <c r="G3871" i="7" s="1"/>
  <c r="G3883" i="7" a="1"/>
  <c r="G3883" i="7" s="1"/>
  <c r="G3890" i="7" a="1"/>
  <c r="G3890" i="7" s="1"/>
  <c r="G3894" i="7" a="1"/>
  <c r="G3894" i="7" s="1"/>
  <c r="G3903" i="7" a="1"/>
  <c r="G3903" i="7" s="1"/>
  <c r="G3943" i="7" a="1"/>
  <c r="G3943" i="7" s="1"/>
  <c r="G3971" i="7" a="1"/>
  <c r="G3971" i="7" s="1"/>
  <c r="G3980" i="7" a="1"/>
  <c r="G3980" i="7" s="1"/>
  <c r="G3986" i="7" a="1"/>
  <c r="G3986" i="7" s="1"/>
  <c r="G3992" i="7" a="1"/>
  <c r="G3992" i="7" s="1"/>
  <c r="G3995" i="7" a="1"/>
  <c r="G3995" i="7" s="1"/>
  <c r="G3997" i="7" a="1"/>
  <c r="G3997" i="7" s="1"/>
  <c r="G4001" i="7" a="1"/>
  <c r="G4001" i="7" s="1"/>
  <c r="G4004" i="7" a="1"/>
  <c r="G4004" i="7" s="1"/>
  <c r="G4013" i="7" a="1"/>
  <c r="G4013" i="7" s="1"/>
  <c r="G4016" i="7" a="1"/>
  <c r="G4016" i="7" s="1"/>
  <c r="G4024" i="7" a="1"/>
  <c r="G4024" i="7" s="1"/>
  <c r="G4027" i="7" a="1"/>
  <c r="G4027" i="7" s="1"/>
  <c r="G4029" i="7" a="1"/>
  <c r="G4029" i="7" s="1"/>
  <c r="G4033" i="7" a="1"/>
  <c r="G4033" i="7" s="1"/>
  <c r="G4036" i="7" a="1"/>
  <c r="G4036" i="7" s="1"/>
  <c r="G4045" i="7" a="1"/>
  <c r="G4045" i="7" s="1"/>
  <c r="G4048" i="7" a="1"/>
  <c r="G4048" i="7" s="1"/>
  <c r="G4052" i="7" a="1"/>
  <c r="G4052" i="7" s="1"/>
  <c r="G4062" i="7" a="1"/>
  <c r="G4062" i="7" s="1"/>
  <c r="G4064" i="7" a="1"/>
  <c r="G4064" i="7" s="1"/>
  <c r="G4072" i="7" a="1"/>
  <c r="G4072" i="7" s="1"/>
  <c r="G4075" i="7" a="1"/>
  <c r="G4075" i="7" s="1"/>
  <c r="G4077" i="7" a="1"/>
  <c r="G4077" i="7" s="1"/>
  <c r="G4081" i="7" a="1"/>
  <c r="G4081" i="7" s="1"/>
  <c r="G4091" i="7" a="1"/>
  <c r="G4091" i="7" s="1"/>
  <c r="G4095" i="7" a="1"/>
  <c r="G4095" i="7" s="1"/>
  <c r="G4098" i="7" a="1"/>
  <c r="G4098" i="7" s="1"/>
  <c r="G4110" i="7" a="1"/>
  <c r="G4110" i="7" s="1"/>
  <c r="G4118" i="7" a="1"/>
  <c r="G4118" i="7" s="1"/>
  <c r="G4123" i="7" a="1"/>
  <c r="G4123" i="7" s="1"/>
  <c r="G4127" i="7" a="1"/>
  <c r="G4127" i="7" s="1"/>
  <c r="G4130" i="7" a="1"/>
  <c r="G4130" i="7" s="1"/>
  <c r="G4131" i="7" a="1"/>
  <c r="G4131" i="7" s="1"/>
  <c r="G4133" i="7" a="1"/>
  <c r="G4133" i="7" s="1"/>
  <c r="G4137" i="7" a="1"/>
  <c r="G4137" i="7" s="1"/>
  <c r="G4140" i="7" a="1"/>
  <c r="G4140" i="7" s="1"/>
  <c r="G4145" i="7" a="1"/>
  <c r="G4145" i="7" s="1"/>
  <c r="G4150" i="7" a="1"/>
  <c r="G4150" i="7" s="1"/>
  <c r="G4154" i="7" a="1"/>
  <c r="G4154" i="7" s="1"/>
  <c r="G4157" i="7" a="1"/>
  <c r="G4157" i="7" s="1"/>
  <c r="G4161" i="7" a="1"/>
  <c r="G4161" i="7" s="1"/>
  <c r="G4164" i="7" a="1"/>
  <c r="G4164" i="7" s="1"/>
  <c r="G4174" i="7" a="1"/>
  <c r="G4174" i="7" s="1"/>
  <c r="G4183" i="7" a="1"/>
  <c r="G4183" i="7" s="1"/>
  <c r="G4188" i="7" a="1"/>
  <c r="G4188" i="7" s="1"/>
  <c r="G4198" i="7" a="1"/>
  <c r="G4198" i="7" s="1"/>
  <c r="G4202" i="7" a="1"/>
  <c r="G4202" i="7" s="1"/>
  <c r="G4210" i="7" a="1"/>
  <c r="G4210" i="7" s="1"/>
  <c r="G4211" i="7" a="1"/>
  <c r="G4211" i="7" s="1"/>
  <c r="G4213" i="7" a="1"/>
  <c r="G4213" i="7" s="1"/>
  <c r="G4217" i="7" a="1"/>
  <c r="G4217" i="7" s="1"/>
  <c r="G4222" i="7" a="1"/>
  <c r="G4222" i="7" s="1"/>
  <c r="G4231" i="7" a="1"/>
  <c r="G4231" i="7" s="1"/>
  <c r="G4235" i="7" a="1"/>
  <c r="G4235" i="7" s="1"/>
  <c r="G4237" i="7" a="1"/>
  <c r="G4237" i="7" s="1"/>
  <c r="G4239" i="7" a="1"/>
  <c r="G4239" i="7" s="1"/>
  <c r="G4244" i="7" a="1"/>
  <c r="G4244" i="7" s="1"/>
  <c r="G4251" i="7" a="1"/>
  <c r="G4251" i="7" s="1"/>
  <c r="G4255" i="7" a="1"/>
  <c r="G4255" i="7" s="1"/>
  <c r="G4258" i="7" a="1"/>
  <c r="G4258" i="7" s="1"/>
  <c r="G4259" i="7" a="1"/>
  <c r="G4259" i="7" s="1"/>
  <c r="G4261" i="7" a="1"/>
  <c r="G4261" i="7" s="1"/>
  <c r="G4265" i="7" a="1"/>
  <c r="G4265" i="7" s="1"/>
  <c r="G4268" i="7" a="1"/>
  <c r="G4268" i="7" s="1"/>
  <c r="G4273" i="7" a="1"/>
  <c r="G4273" i="7" s="1"/>
  <c r="G4278" i="7" a="1"/>
  <c r="G4278" i="7" s="1"/>
  <c r="G4282" i="7" a="1"/>
  <c r="G4282" i="7" s="1"/>
  <c r="G4285" i="7" a="1"/>
  <c r="G4285" i="7" s="1"/>
  <c r="G4289" i="7" a="1"/>
  <c r="G4289" i="7" s="1"/>
  <c r="G4292" i="7" a="1"/>
  <c r="G4292" i="7" s="1"/>
  <c r="G4302" i="7" a="1"/>
  <c r="G4302" i="7" s="1"/>
  <c r="G4311" i="7" a="1"/>
  <c r="G4311" i="7" s="1"/>
  <c r="G4316" i="7" a="1"/>
  <c r="G4316" i="7" s="1"/>
  <c r="G4324" i="7" a="1"/>
  <c r="G4324" i="7" s="1"/>
  <c r="G4332" i="7" a="1"/>
  <c r="G4332" i="7" s="1"/>
  <c r="G4335" i="7" a="1"/>
  <c r="G4335" i="7" s="1"/>
  <c r="G4338" i="7" a="1"/>
  <c r="G4338" i="7" s="1"/>
  <c r="G4345" i="7" a="1"/>
  <c r="G4345" i="7" s="1"/>
  <c r="G4348" i="7" a="1"/>
  <c r="G4348" i="7" s="1"/>
  <c r="G4354" i="7" a="1"/>
  <c r="G4354" i="7" s="1"/>
  <c r="G4355" i="7" a="1"/>
  <c r="G4355" i="7" s="1"/>
  <c r="G4357" i="7" a="1"/>
  <c r="G4357" i="7" s="1"/>
  <c r="G4359" i="7" a="1"/>
  <c r="G4359" i="7" s="1"/>
  <c r="G4371" i="7" a="1"/>
  <c r="G4371" i="7" s="1"/>
  <c r="G4372" i="7" a="1"/>
  <c r="G4372" i="7" s="1"/>
  <c r="G4380" i="7" a="1"/>
  <c r="G4380" i="7" s="1"/>
  <c r="G4388" i="7" a="1"/>
  <c r="G4388" i="7" s="1"/>
  <c r="G4396" i="7" a="1"/>
  <c r="G4396" i="7" s="1"/>
  <c r="G4399" i="7" a="1"/>
  <c r="G4399" i="7" s="1"/>
  <c r="G4402" i="7" a="1"/>
  <c r="G4402" i="7" s="1"/>
  <c r="G4409" i="7" a="1"/>
  <c r="G4409" i="7" s="1"/>
  <c r="G4412" i="7" a="1"/>
  <c r="G4412" i="7" s="1"/>
  <c r="G4418" i="7" a="1"/>
  <c r="G4418" i="7" s="1"/>
  <c r="G4419" i="7" a="1"/>
  <c r="G4419" i="7" s="1"/>
  <c r="G4421" i="7" a="1"/>
  <c r="G4421" i="7" s="1"/>
  <c r="G4423" i="7" a="1"/>
  <c r="G4423" i="7" s="1"/>
  <c r="G4435" i="7" a="1"/>
  <c r="G4435" i="7" s="1"/>
  <c r="G4436" i="7" a="1"/>
  <c r="G4436" i="7" s="1"/>
  <c r="G4444" i="7" a="1"/>
  <c r="G4444" i="7" s="1"/>
  <c r="G4452" i="7" a="1"/>
  <c r="G4452" i="7" s="1"/>
  <c r="G4455" i="7" a="1"/>
  <c r="G4455" i="7" s="1"/>
  <c r="G4459" i="7" a="1"/>
  <c r="G4459" i="7" s="1"/>
  <c r="G4467" i="7" a="1"/>
  <c r="G4467" i="7" s="1"/>
  <c r="G4469" i="7" a="1"/>
  <c r="G4469" i="7" s="1"/>
  <c r="G4476" i="7" a="1"/>
  <c r="G4476" i="7" s="1"/>
  <c r="G4479" i="7" a="1"/>
  <c r="G4479" i="7" s="1"/>
  <c r="G4490" i="7" a="1"/>
  <c r="G4490" i="7" s="1"/>
  <c r="G4491" i="7" a="1"/>
  <c r="G4491" i="7" s="1"/>
  <c r="G4493" i="7" a="1"/>
  <c r="G4493" i="7" s="1"/>
  <c r="G4506" i="7" a="1"/>
  <c r="G4506" i="7" s="1"/>
  <c r="G4507" i="7" a="1"/>
  <c r="G4507" i="7" s="1"/>
  <c r="G4509" i="7" a="1"/>
  <c r="G4509" i="7" s="1"/>
  <c r="G4513" i="7" a="1"/>
  <c r="G4513" i="7" s="1"/>
  <c r="G4516" i="7" a="1"/>
  <c r="G4516" i="7" s="1"/>
  <c r="G4519" i="7" a="1"/>
  <c r="G4519" i="7" s="1"/>
  <c r="G4532" i="7" a="1"/>
  <c r="G4532" i="7" s="1"/>
  <c r="G4535" i="7" a="1"/>
  <c r="G4535" i="7" s="1"/>
  <c r="G4539" i="7" a="1"/>
  <c r="G4539" i="7" s="1"/>
  <c r="G4540" i="7" a="1"/>
  <c r="G4540" i="7" s="1"/>
  <c r="G4543" i="7" a="1"/>
  <c r="G4543" i="7" s="1"/>
  <c r="G4546" i="7" a="1"/>
  <c r="G4546" i="7" s="1"/>
  <c r="G4553" i="7" a="1"/>
  <c r="G4553" i="7" s="1"/>
  <c r="G4556" i="7" a="1"/>
  <c r="G4556" i="7" s="1"/>
  <c r="G4559" i="7" a="1"/>
  <c r="G4559" i="7" s="1"/>
  <c r="G4570" i="7" a="1"/>
  <c r="G4570" i="7" s="1"/>
  <c r="G4571" i="7" a="1"/>
  <c r="G4571" i="7" s="1"/>
  <c r="G4573" i="7" a="1"/>
  <c r="G4573" i="7" s="1"/>
  <c r="G4585" i="7" a="1"/>
  <c r="G4585" i="7" s="1"/>
  <c r="G4589" i="7" a="1"/>
  <c r="G4589" i="7" s="1"/>
  <c r="G4593" i="7" a="1"/>
  <c r="G4593" i="7" s="1"/>
  <c r="G4596" i="7" a="1"/>
  <c r="G4596" i="7" s="1"/>
  <c r="G4599" i="7" a="1"/>
  <c r="G4599" i="7" s="1"/>
  <c r="G4610" i="7" a="1"/>
  <c r="G4610" i="7" s="1"/>
  <c r="G4611" i="7" a="1"/>
  <c r="G4611" i="7" s="1"/>
  <c r="G4617" i="7" a="1"/>
  <c r="G4617" i="7" s="1"/>
  <c r="G4620" i="7" a="1"/>
  <c r="G4620" i="7" s="1"/>
  <c r="G4623" i="7" a="1"/>
  <c r="G4623" i="7" s="1"/>
  <c r="G4626" i="7" a="1"/>
  <c r="G4626" i="7" s="1"/>
  <c r="G4633" i="7" a="1"/>
  <c r="G4633" i="7" s="1"/>
  <c r="G4636" i="7" a="1"/>
  <c r="G4636" i="7" s="1"/>
  <c r="G4650" i="7" a="1"/>
  <c r="G4650" i="7" s="1"/>
  <c r="G4657" i="7" a="1"/>
  <c r="G4657" i="7" s="1"/>
  <c r="G4664" i="7" a="1"/>
  <c r="G4664" i="7" s="1"/>
  <c r="G4671" i="7" a="1"/>
  <c r="G4671" i="7" s="1"/>
  <c r="G4673" i="7" a="1"/>
  <c r="G4673" i="7" s="1"/>
  <c r="G4675" i="7" a="1"/>
  <c r="G4675" i="7" s="1"/>
  <c r="G4679" i="7" a="1"/>
  <c r="G4679" i="7" s="1"/>
  <c r="G4684" i="7" a="1"/>
  <c r="G4684" i="7" s="1"/>
  <c r="G4688" i="7" a="1"/>
  <c r="G4688" i="7" s="1"/>
  <c r="G4695" i="7" a="1"/>
  <c r="G4695" i="7" s="1"/>
  <c r="G4697" i="7" a="1"/>
  <c r="G4697" i="7" s="1"/>
  <c r="G4706" i="7" a="1"/>
  <c r="G4706" i="7" s="1"/>
  <c r="G4714" i="7" a="1"/>
  <c r="G4714" i="7" s="1"/>
  <c r="G4715" i="7" a="1"/>
  <c r="G4715" i="7" s="1"/>
  <c r="G4718" i="7" a="1"/>
  <c r="G4718" i="7" s="1"/>
  <c r="G4719" i="7" a="1"/>
  <c r="G4719" i="7" s="1"/>
  <c r="G4723" i="7" a="1"/>
  <c r="G4723" i="7" s="1"/>
  <c r="G4726" i="7" a="1"/>
  <c r="G4726" i="7" s="1"/>
  <c r="G4730" i="7" a="1"/>
  <c r="G4730" i="7" s="1"/>
  <c r="G4732" i="7" a="1"/>
  <c r="G4732" i="7" s="1"/>
  <c r="G1976" i="7" a="1"/>
  <c r="G1976" i="7" s="1"/>
  <c r="G2080" i="7" a="1"/>
  <c r="G2080" i="7" s="1"/>
  <c r="G2129" i="7" a="1"/>
  <c r="G2129" i="7" s="1"/>
  <c r="G2172" i="7" a="1"/>
  <c r="G2172" i="7" s="1"/>
  <c r="G2257" i="7" a="1"/>
  <c r="G2257" i="7" s="1"/>
  <c r="G2293" i="7" a="1"/>
  <c r="G2293" i="7" s="1"/>
  <c r="G2389" i="7" a="1"/>
  <c r="G2389" i="7" s="1"/>
  <c r="G2441" i="7" a="1"/>
  <c r="G2441" i="7" s="1"/>
  <c r="G2476" i="7" a="1"/>
  <c r="G2476" i="7" s="1"/>
  <c r="G2491" i="7" a="1"/>
  <c r="G2491" i="7" s="1"/>
  <c r="G2507" i="7" a="1"/>
  <c r="G2507" i="7" s="1"/>
  <c r="G2541" i="7" a="1"/>
  <c r="G2541" i="7" s="1"/>
  <c r="G2558" i="7" a="1"/>
  <c r="G2558" i="7" s="1"/>
  <c r="G2745" i="7" a="1"/>
  <c r="G2745" i="7" s="1"/>
  <c r="G2754" i="7" a="1"/>
  <c r="G2754" i="7" s="1"/>
  <c r="G2764" i="7" a="1"/>
  <c r="G2764" i="7" s="1"/>
  <c r="G2809" i="7" a="1"/>
  <c r="G2809" i="7" s="1"/>
  <c r="G2818" i="7" a="1"/>
  <c r="G2818" i="7" s="1"/>
  <c r="G2828" i="7" a="1"/>
  <c r="G2828" i="7" s="1"/>
  <c r="G2873" i="7" a="1"/>
  <c r="G2873" i="7" s="1"/>
  <c r="G2882" i="7" a="1"/>
  <c r="G2882" i="7" s="1"/>
  <c r="G2892" i="7" a="1"/>
  <c r="G2892" i="7" s="1"/>
  <c r="G2937" i="7" a="1"/>
  <c r="G2937" i="7" s="1"/>
  <c r="G2946" i="7" a="1"/>
  <c r="G2946" i="7" s="1"/>
  <c r="G2956" i="7" a="1"/>
  <c r="G2956" i="7" s="1"/>
  <c r="G2992" i="7" a="1"/>
  <c r="G2992" i="7" s="1"/>
  <c r="G3001" i="7" a="1"/>
  <c r="G3001" i="7" s="1"/>
  <c r="G3051" i="7" a="1"/>
  <c r="G3051" i="7" s="1"/>
  <c r="G3077" i="7" a="1"/>
  <c r="G3077" i="7" s="1"/>
  <c r="G3086" i="7" a="1"/>
  <c r="G3086" i="7" s="1"/>
  <c r="G3114" i="7" a="1"/>
  <c r="G3114" i="7" s="1"/>
  <c r="G3121" i="7" a="1"/>
  <c r="G3121" i="7" s="1"/>
  <c r="G3131" i="7" a="1"/>
  <c r="G3131" i="7" s="1"/>
  <c r="G3137" i="7" a="1"/>
  <c r="G3137" i="7" s="1"/>
  <c r="G3147" i="7" a="1"/>
  <c r="G3147" i="7" s="1"/>
  <c r="G3156" i="7" a="1"/>
  <c r="G3156" i="7" s="1"/>
  <c r="G3172" i="7" a="1"/>
  <c r="G3172" i="7" s="1"/>
  <c r="G3181" i="7" a="1"/>
  <c r="G3181" i="7" s="1"/>
  <c r="G3189" i="7" a="1"/>
  <c r="G3189" i="7" s="1"/>
  <c r="G3198" i="7" a="1"/>
  <c r="G3198" i="7" s="1"/>
  <c r="G3258" i="7" a="1"/>
  <c r="G3258" i="7" s="1"/>
  <c r="G3274" i="7" a="1"/>
  <c r="G3274" i="7" s="1"/>
  <c r="G3282" i="7" a="1"/>
  <c r="G3282" i="7" s="1"/>
  <c r="G3309" i="7" a="1"/>
  <c r="G3309" i="7" s="1"/>
  <c r="G3318" i="7" a="1"/>
  <c r="G3318" i="7" s="1"/>
  <c r="G3335" i="7" a="1"/>
  <c r="G3335" i="7" s="1"/>
  <c r="G3353" i="7" a="1"/>
  <c r="G3353" i="7" s="1"/>
  <c r="G3364" i="7" a="1"/>
  <c r="G3364" i="7" s="1"/>
  <c r="G3391" i="7" a="1"/>
  <c r="G3391" i="7" s="1"/>
  <c r="G3402" i="7" a="1"/>
  <c r="G3402" i="7" s="1"/>
  <c r="G3420" i="7" a="1"/>
  <c r="G3420" i="7" s="1"/>
  <c r="G3440" i="7" a="1"/>
  <c r="G3440" i="7" s="1"/>
  <c r="G3462" i="7" a="1"/>
  <c r="G3462" i="7" s="1"/>
  <c r="G3471" i="7" a="1"/>
  <c r="G3471" i="7" s="1"/>
  <c r="G3512" i="7" a="1"/>
  <c r="G3512" i="7" s="1"/>
  <c r="G3532" i="7" a="1"/>
  <c r="G3532" i="7" s="1"/>
  <c r="G3552" i="7" a="1"/>
  <c r="G3552" i="7" s="1"/>
  <c r="G3611" i="7" a="1"/>
  <c r="G3611" i="7" s="1"/>
  <c r="G3622" i="7" a="1"/>
  <c r="G3622" i="7" s="1"/>
  <c r="G3631" i="7" a="1"/>
  <c r="G3631" i="7" s="1"/>
  <c r="G3642" i="7" a="1"/>
  <c r="G3642" i="7" s="1"/>
  <c r="G3660" i="7" a="1"/>
  <c r="G3660" i="7" s="1"/>
  <c r="G3680" i="7" a="1"/>
  <c r="G3680" i="7" s="1"/>
  <c r="G3739" i="7" a="1"/>
  <c r="G3739" i="7" s="1"/>
  <c r="G3750" i="7" a="1"/>
  <c r="G3750" i="7" s="1"/>
  <c r="G3759" i="7" a="1"/>
  <c r="G3759" i="7" s="1"/>
  <c r="G3770" i="7" a="1"/>
  <c r="G3770" i="7" s="1"/>
  <c r="G3788" i="7" a="1"/>
  <c r="G3788" i="7" s="1"/>
  <c r="G3796" i="7" a="1"/>
  <c r="G3796" i="7" s="1"/>
  <c r="G3814" i="7" a="1"/>
  <c r="G3814" i="7" s="1"/>
  <c r="G3822" i="7" a="1"/>
  <c r="G3822" i="7" s="1"/>
  <c r="G3825" i="7" a="1"/>
  <c r="G3825" i="7" s="1"/>
  <c r="G3834" i="7" a="1"/>
  <c r="G3834" i="7" s="1"/>
  <c r="G3851" i="7" a="1"/>
  <c r="G3851" i="7" s="1"/>
  <c r="G3858" i="7" a="1"/>
  <c r="G3858" i="7" s="1"/>
  <c r="G3867" i="7" a="1"/>
  <c r="G3867" i="7" s="1"/>
  <c r="G3899" i="7" a="1"/>
  <c r="G3899" i="7" s="1"/>
  <c r="G3911" i="7" a="1"/>
  <c r="G3911" i="7" s="1"/>
  <c r="G3927" i="7" a="1"/>
  <c r="G3927" i="7" s="1"/>
  <c r="G3932" i="7" a="1"/>
  <c r="G3932" i="7" s="1"/>
  <c r="G3936" i="7" a="1"/>
  <c r="G3936" i="7" s="1"/>
  <c r="G3939" i="7" a="1"/>
  <c r="G3939" i="7" s="1"/>
  <c r="G3948" i="7" a="1"/>
  <c r="G3948" i="7" s="1"/>
  <c r="G3951" i="7" a="1"/>
  <c r="G3951" i="7" s="1"/>
  <c r="G3959" i="7" a="1"/>
  <c r="G3959" i="7" s="1"/>
  <c r="G3964" i="7" a="1"/>
  <c r="G3964" i="7" s="1"/>
  <c r="G3968" i="7" a="1"/>
  <c r="G3968" i="7" s="1"/>
  <c r="G3976" i="7" a="1"/>
  <c r="G3976" i="7" s="1"/>
  <c r="G3984" i="7" a="1"/>
  <c r="G3984" i="7" s="1"/>
  <c r="G3988" i="7" a="1"/>
  <c r="G3988" i="7" s="1"/>
  <c r="G3998" i="7" a="1"/>
  <c r="G3998" i="7" s="1"/>
  <c r="G4002" i="7" a="1"/>
  <c r="G4002" i="7" s="1"/>
  <c r="G4007" i="7" a="1"/>
  <c r="G4007" i="7" s="1"/>
  <c r="G4010" i="7" a="1"/>
  <c r="G4010" i="7" s="1"/>
  <c r="G4020" i="7" a="1"/>
  <c r="G4020" i="7" s="1"/>
  <c r="G4030" i="7" a="1"/>
  <c r="G4030" i="7" s="1"/>
  <c r="G4034" i="7" a="1"/>
  <c r="G4034" i="7" s="1"/>
  <c r="G4039" i="7" a="1"/>
  <c r="G4039" i="7" s="1"/>
  <c r="G4042" i="7" a="1"/>
  <c r="G4042" i="7" s="1"/>
  <c r="G4055" i="7" a="1"/>
  <c r="G4055" i="7" s="1"/>
  <c r="G4058" i="7" a="1"/>
  <c r="G4058" i="7" s="1"/>
  <c r="G4060" i="7" a="1"/>
  <c r="G4060" i="7" s="1"/>
  <c r="G4068" i="7" a="1"/>
  <c r="G4068" i="7" s="1"/>
  <c r="G4078" i="7" a="1"/>
  <c r="G4078" i="7" s="1"/>
  <c r="G4082" i="7" a="1"/>
  <c r="G4082" i="7" s="1"/>
  <c r="G4083" i="7" a="1"/>
  <c r="G4083" i="7" s="1"/>
  <c r="G4086" i="7" a="1"/>
  <c r="G4086" i="7" s="1"/>
  <c r="G4094" i="7" a="1"/>
  <c r="G4094" i="7" s="1"/>
  <c r="G4102" i="7" a="1"/>
  <c r="G4102" i="7" s="1"/>
  <c r="G4108" i="7" a="1"/>
  <c r="G4108" i="7" s="1"/>
  <c r="G4113" i="7" a="1"/>
  <c r="G4113" i="7" s="1"/>
  <c r="G4116" i="7" a="1"/>
  <c r="G4116" i="7" s="1"/>
  <c r="G4121" i="7" a="1"/>
  <c r="G4121" i="7" s="1"/>
  <c r="G4126" i="7" a="1"/>
  <c r="G4126" i="7" s="1"/>
  <c r="G4135" i="7" a="1"/>
  <c r="G4135" i="7" s="1"/>
  <c r="G4139" i="7" a="1"/>
  <c r="G4139" i="7" s="1"/>
  <c r="G4141" i="7" a="1"/>
  <c r="G4141" i="7" s="1"/>
  <c r="G4143" i="7" a="1"/>
  <c r="G4143" i="7" s="1"/>
  <c r="G4148" i="7" a="1"/>
  <c r="G4148" i="7" s="1"/>
  <c r="G4155" i="7" a="1"/>
  <c r="G4155" i="7" s="1"/>
  <c r="G4159" i="7" a="1"/>
  <c r="G4159" i="7" s="1"/>
  <c r="G4162" i="7" a="1"/>
  <c r="G4162" i="7" s="1"/>
  <c r="G4163" i="7" a="1"/>
  <c r="G4163" i="7" s="1"/>
  <c r="G4165" i="7" a="1"/>
  <c r="G4165" i="7" s="1"/>
  <c r="G4169" i="7" a="1"/>
  <c r="G4169" i="7" s="1"/>
  <c r="G4172" i="7" a="1"/>
  <c r="G4172" i="7" s="1"/>
  <c r="G4177" i="7" a="1"/>
  <c r="G4177" i="7" s="1"/>
  <c r="G4182" i="7" a="1"/>
  <c r="G4182" i="7" s="1"/>
  <c r="G4186" i="7" a="1"/>
  <c r="G4186" i="7" s="1"/>
  <c r="G4189" i="7" a="1"/>
  <c r="G4189" i="7" s="1"/>
  <c r="G4193" i="7" a="1"/>
  <c r="G4193" i="7" s="1"/>
  <c r="G4196" i="7" a="1"/>
  <c r="G4196" i="7" s="1"/>
  <c r="G4206" i="7" a="1"/>
  <c r="G4206" i="7" s="1"/>
  <c r="G4215" i="7" a="1"/>
  <c r="G4215" i="7" s="1"/>
  <c r="G4220" i="7" a="1"/>
  <c r="G4220" i="7" s="1"/>
  <c r="G4230" i="7" a="1"/>
  <c r="G4230" i="7" s="1"/>
  <c r="G4234" i="7" a="1"/>
  <c r="G4234" i="7" s="1"/>
  <c r="G4242" i="7" a="1"/>
  <c r="G4242" i="7" s="1"/>
  <c r="G4243" i="7" a="1"/>
  <c r="G4243" i="7" s="1"/>
  <c r="G4245" i="7" a="1"/>
  <c r="G4245" i="7" s="1"/>
  <c r="G4249" i="7" a="1"/>
  <c r="G4249" i="7" s="1"/>
  <c r="G4254" i="7" a="1"/>
  <c r="G4254" i="7" s="1"/>
  <c r="G4263" i="7" a="1"/>
  <c r="G4263" i="7" s="1"/>
  <c r="G4267" i="7" a="1"/>
  <c r="G4267" i="7" s="1"/>
  <c r="G4269" i="7" a="1"/>
  <c r="G4269" i="7" s="1"/>
  <c r="G4271" i="7" a="1"/>
  <c r="G4271" i="7" s="1"/>
  <c r="G4276" i="7" a="1"/>
  <c r="G4276" i="7" s="1"/>
  <c r="G4283" i="7" a="1"/>
  <c r="G4283" i="7" s="1"/>
  <c r="G4287" i="7" a="1"/>
  <c r="G4287" i="7" s="1"/>
  <c r="G4290" i="7" a="1"/>
  <c r="G4290" i="7" s="1"/>
  <c r="G4291" i="7" a="1"/>
  <c r="G4291" i="7" s="1"/>
  <c r="G4293" i="7" a="1"/>
  <c r="G4293" i="7" s="1"/>
  <c r="G4297" i="7" a="1"/>
  <c r="G4297" i="7" s="1"/>
  <c r="G4300" i="7" a="1"/>
  <c r="G4300" i="7" s="1"/>
  <c r="G4305" i="7" a="1"/>
  <c r="G4305" i="7" s="1"/>
  <c r="G4310" i="7" a="1"/>
  <c r="G4310" i="7" s="1"/>
  <c r="G4314" i="7" a="1"/>
  <c r="G4314" i="7" s="1"/>
  <c r="G4317" i="7" a="1"/>
  <c r="G4317" i="7" s="1"/>
  <c r="G4319" i="7" a="1"/>
  <c r="G4319" i="7" s="1"/>
  <c r="G4322" i="7" a="1"/>
  <c r="G4322" i="7" s="1"/>
  <c r="G4323" i="7" a="1"/>
  <c r="G4323" i="7" s="1"/>
  <c r="G4325" i="7" a="1"/>
  <c r="G4325" i="7" s="1"/>
  <c r="G4327" i="7" a="1"/>
  <c r="G4327" i="7" s="1"/>
  <c r="G4330" i="7" a="1"/>
  <c r="G4330" i="7" s="1"/>
  <c r="G4331" i="7" a="1"/>
  <c r="G4331" i="7" s="1"/>
  <c r="G4333" i="7" a="1"/>
  <c r="G4333" i="7" s="1"/>
  <c r="G4347" i="7" a="1"/>
  <c r="G4347" i="7" s="1"/>
  <c r="G4349" i="7" a="1"/>
  <c r="G4349" i="7" s="1"/>
  <c r="G4351" i="7" a="1"/>
  <c r="G4351" i="7" s="1"/>
  <c r="G4369" i="7" a="1"/>
  <c r="G4369" i="7" s="1"/>
  <c r="G4373" i="7" a="1"/>
  <c r="G4373" i="7" s="1"/>
  <c r="G4375" i="7" a="1"/>
  <c r="G4375" i="7" s="1"/>
  <c r="G4378" i="7" a="1"/>
  <c r="G4378" i="7" s="1"/>
  <c r="G4381" i="7" a="1"/>
  <c r="G4381" i="7" s="1"/>
  <c r="G4383" i="7" a="1"/>
  <c r="G4383" i="7" s="1"/>
  <c r="G4386" i="7" a="1"/>
  <c r="G4386" i="7" s="1"/>
  <c r="G4387" i="7" a="1"/>
  <c r="G4387" i="7" s="1"/>
  <c r="G4389" i="7" a="1"/>
  <c r="G4389" i="7" s="1"/>
  <c r="G4391" i="7" a="1"/>
  <c r="G4391" i="7" s="1"/>
  <c r="G4394" i="7" a="1"/>
  <c r="G4394" i="7" s="1"/>
  <c r="G4395" i="7" a="1"/>
  <c r="G4395" i="7" s="1"/>
  <c r="G4397" i="7" a="1"/>
  <c r="G4397" i="7" s="1"/>
  <c r="G4411" i="7" a="1"/>
  <c r="G4411" i="7" s="1"/>
  <c r="G4413" i="7" a="1"/>
  <c r="G4413" i="7" s="1"/>
  <c r="G4415" i="7" a="1"/>
  <c r="G4415" i="7" s="1"/>
  <c r="G4433" i="7" a="1"/>
  <c r="G4433" i="7" s="1"/>
  <c r="G4437" i="7" a="1"/>
  <c r="G4437" i="7" s="1"/>
  <c r="G4439" i="7" a="1"/>
  <c r="G4439" i="7" s="1"/>
  <c r="G4442" i="7" a="1"/>
  <c r="G4442" i="7" s="1"/>
  <c r="G4445" i="7" a="1"/>
  <c r="G4445" i="7" s="1"/>
  <c r="G4447" i="7" a="1"/>
  <c r="G4447" i="7" s="1"/>
  <c r="G4450" i="7" a="1"/>
  <c r="G4450" i="7" s="1"/>
  <c r="G4451" i="7" a="1"/>
  <c r="G4451" i="7" s="1"/>
  <c r="G4453" i="7" a="1"/>
  <c r="G4453" i="7" s="1"/>
  <c r="G4463" i="7" a="1"/>
  <c r="G4463" i="7" s="1"/>
  <c r="G4466" i="7" a="1"/>
  <c r="G4466" i="7" s="1"/>
  <c r="G4473" i="7" a="1"/>
  <c r="G4473" i="7" s="1"/>
  <c r="G4475" i="7" a="1"/>
  <c r="G4475" i="7" s="1"/>
  <c r="G4477" i="7" a="1"/>
  <c r="G4477" i="7" s="1"/>
  <c r="G4484" i="7" a="1"/>
  <c r="G4484" i="7" s="1"/>
  <c r="G4487" i="7" a="1"/>
  <c r="G4487" i="7" s="1"/>
  <c r="G4497" i="7" a="1"/>
  <c r="G4497" i="7" s="1"/>
  <c r="G4500" i="7" a="1"/>
  <c r="G4500" i="7" s="1"/>
  <c r="G4503" i="7" a="1"/>
  <c r="G4503" i="7" s="1"/>
  <c r="G4515" i="7" a="1"/>
  <c r="G4515" i="7" s="1"/>
  <c r="G4517" i="7" a="1"/>
  <c r="G4517" i="7" s="1"/>
  <c r="G4524" i="7" a="1"/>
  <c r="G4524" i="7" s="1"/>
  <c r="G4527" i="7" a="1"/>
  <c r="G4527" i="7" s="1"/>
  <c r="G4530" i="7" a="1"/>
  <c r="G4530" i="7" s="1"/>
  <c r="G4531" i="7" a="1"/>
  <c r="G4531" i="7" s="1"/>
  <c r="G4533" i="7" a="1"/>
  <c r="G4533" i="7" s="1"/>
  <c r="G4541" i="7" a="1"/>
  <c r="G4541" i="7" s="1"/>
  <c r="G4554" i="7" a="1"/>
  <c r="G4554" i="7" s="1"/>
  <c r="G4555" i="7" a="1"/>
  <c r="G4555" i="7" s="1"/>
  <c r="G4557" i="7" a="1"/>
  <c r="G4557" i="7" s="1"/>
  <c r="G4564" i="7" a="1"/>
  <c r="G4564" i="7" s="1"/>
  <c r="G4567" i="7" a="1"/>
  <c r="G4567" i="7" s="1"/>
  <c r="G4577" i="7" a="1"/>
  <c r="G4577" i="7" s="1"/>
  <c r="G4586" i="7" a="1"/>
  <c r="G4586" i="7" s="1"/>
  <c r="G4587" i="7" a="1"/>
  <c r="G4587" i="7" s="1"/>
  <c r="G4595" i="7" a="1"/>
  <c r="G4595" i="7" s="1"/>
  <c r="G4597" i="7" a="1"/>
  <c r="G4597" i="7" s="1"/>
  <c r="G4604" i="7" a="1"/>
  <c r="G4604" i="7" s="1"/>
  <c r="G4607" i="7" a="1"/>
  <c r="G4607" i="7" s="1"/>
  <c r="G4618" i="7" a="1"/>
  <c r="G4618" i="7" s="1"/>
  <c r="G4619" i="7" a="1"/>
  <c r="G4619" i="7" s="1"/>
  <c r="G4621" i="7" a="1"/>
  <c r="G4621" i="7" s="1"/>
  <c r="G4634" i="7" a="1"/>
  <c r="G4634" i="7" s="1"/>
  <c r="G4635" i="7" a="1"/>
  <c r="G4635" i="7" s="1"/>
  <c r="G4637" i="7" a="1"/>
  <c r="G4637" i="7" s="1"/>
  <c r="G4641" i="7" a="1"/>
  <c r="G4641" i="7" s="1"/>
  <c r="G4644" i="7" a="1"/>
  <c r="G4644" i="7" s="1"/>
  <c r="G4647" i="7" a="1"/>
  <c r="G4647" i="7" s="1"/>
  <c r="G4660" i="7" a="1"/>
  <c r="G4660" i="7" s="1"/>
  <c r="G4663" i="7" a="1"/>
  <c r="G4663" i="7" s="1"/>
  <c r="G1872" i="7" a="1"/>
  <c r="G1872" i="7" s="1"/>
  <c r="G2335" i="7" a="1"/>
  <c r="G2335" i="7" s="1"/>
  <c r="G2446" i="7" a="1"/>
  <c r="G2446" i="7" s="1"/>
  <c r="G2748" i="7" a="1"/>
  <c r="G2748" i="7" s="1"/>
  <c r="G2857" i="7" a="1"/>
  <c r="G2857" i="7" s="1"/>
  <c r="G2930" i="7" a="1"/>
  <c r="G2930" i="7" s="1"/>
  <c r="G3003" i="7" a="1"/>
  <c r="G3003" i="7" s="1"/>
  <c r="G3036" i="7" a="1"/>
  <c r="G3036" i="7" s="1"/>
  <c r="G3106" i="7" a="1"/>
  <c r="G3106" i="7" s="1"/>
  <c r="G3504" i="7" a="1"/>
  <c r="G3504" i="7" s="1"/>
  <c r="G3546" i="7" a="1"/>
  <c r="G3546" i="7" s="1"/>
  <c r="G3584" i="7" a="1"/>
  <c r="G3584" i="7" s="1"/>
  <c r="G3663" i="7" a="1"/>
  <c r="G3663" i="7" s="1"/>
  <c r="G3782" i="7" a="1"/>
  <c r="G3782" i="7" s="1"/>
  <c r="G3855" i="7" a="1"/>
  <c r="G3855" i="7" s="1"/>
  <c r="G3920" i="7" a="1"/>
  <c r="G3920" i="7" s="1"/>
  <c r="G3938" i="7" a="1"/>
  <c r="G3938" i="7" s="1"/>
  <c r="G3970" i="7" a="1"/>
  <c r="G3970" i="7" s="1"/>
  <c r="G3991" i="7" a="1"/>
  <c r="G3991" i="7" s="1"/>
  <c r="G4000" i="7" a="1"/>
  <c r="G4000" i="7" s="1"/>
  <c r="G4015" i="7" a="1"/>
  <c r="G4015" i="7" s="1"/>
  <c r="G4023" i="7" a="1"/>
  <c r="G4023" i="7" s="1"/>
  <c r="G4032" i="7" a="1"/>
  <c r="G4032" i="7" s="1"/>
  <c r="G4047" i="7" a="1"/>
  <c r="G4047" i="7" s="1"/>
  <c r="G4065" i="7" a="1"/>
  <c r="G4065" i="7" s="1"/>
  <c r="G4074" i="7" a="1"/>
  <c r="G4074" i="7" s="1"/>
  <c r="G4107" i="7" a="1"/>
  <c r="G4107" i="7" s="1"/>
  <c r="G4115" i="7" a="1"/>
  <c r="G4115" i="7" s="1"/>
  <c r="G4138" i="7" a="1"/>
  <c r="G4138" i="7" s="1"/>
  <c r="G4146" i="7" a="1"/>
  <c r="G4146" i="7" s="1"/>
  <c r="G4153" i="7" a="1"/>
  <c r="G4153" i="7" s="1"/>
  <c r="G4167" i="7" a="1"/>
  <c r="G4167" i="7" s="1"/>
  <c r="G4175" i="7" a="1"/>
  <c r="G4175" i="7" s="1"/>
  <c r="G4197" i="7" a="1"/>
  <c r="G4197" i="7" s="1"/>
  <c r="G4204" i="7" a="1"/>
  <c r="G4204" i="7" s="1"/>
  <c r="G4286" i="7" a="1"/>
  <c r="G4286" i="7" s="1"/>
  <c r="G4301" i="7" a="1"/>
  <c r="G4301" i="7" s="1"/>
  <c r="G4308" i="7" a="1"/>
  <c r="G4308" i="7" s="1"/>
  <c r="G4315" i="7" a="1"/>
  <c r="G4315" i="7" s="1"/>
  <c r="G4340" i="7" a="1"/>
  <c r="G4340" i="7" s="1"/>
  <c r="G4407" i="7" a="1"/>
  <c r="G4407" i="7" s="1"/>
  <c r="G4425" i="7" a="1"/>
  <c r="G4425" i="7" s="1"/>
  <c r="G4457" i="7" a="1"/>
  <c r="G4457" i="7" s="1"/>
  <c r="G4485" i="7" a="1"/>
  <c r="G4485" i="7" s="1"/>
  <c r="G4514" i="7" a="1"/>
  <c r="G4514" i="7" s="1"/>
  <c r="G4523" i="7" a="1"/>
  <c r="G4523" i="7" s="1"/>
  <c r="G4548" i="7" a="1"/>
  <c r="G4548" i="7" s="1"/>
  <c r="G4605" i="7" a="1"/>
  <c r="G4605" i="7" s="1"/>
  <c r="G4615" i="7" a="1"/>
  <c r="G4615" i="7" s="1"/>
  <c r="G4625" i="7" a="1"/>
  <c r="G4625" i="7" s="1"/>
  <c r="G4643" i="7" a="1"/>
  <c r="G4643" i="7" s="1"/>
  <c r="G4652" i="7" a="1"/>
  <c r="G4652" i="7" s="1"/>
  <c r="G4661" i="7" a="1"/>
  <c r="G4661" i="7" s="1"/>
  <c r="G4667" i="7" a="1"/>
  <c r="G4667" i="7" s="1"/>
  <c r="G4687" i="7" a="1"/>
  <c r="G4687" i="7" s="1"/>
  <c r="G4691" i="7" a="1"/>
  <c r="G4691" i="7" s="1"/>
  <c r="G4700" i="7" a="1"/>
  <c r="G4700" i="7" s="1"/>
  <c r="G4704" i="7" a="1"/>
  <c r="G4704" i="7" s="1"/>
  <c r="G4708" i="7" a="1"/>
  <c r="G4708" i="7" s="1"/>
  <c r="G4712" i="7" a="1"/>
  <c r="G4712" i="7" s="1"/>
  <c r="G4728" i="7" a="1"/>
  <c r="G4728" i="7" s="1"/>
  <c r="G4739" i="7" a="1"/>
  <c r="G4739" i="7" s="1"/>
  <c r="G4742" i="7" a="1"/>
  <c r="G4742" i="7" s="1"/>
  <c r="G4744" i="7" a="1"/>
  <c r="G4744" i="7" s="1"/>
  <c r="G4758" i="7" a="1"/>
  <c r="G4758" i="7" s="1"/>
  <c r="G4769" i="7" a="1"/>
  <c r="G4769" i="7" s="1"/>
  <c r="G4777" i="7" a="1"/>
  <c r="G4777" i="7" s="1"/>
  <c r="G4779" i="7" a="1"/>
  <c r="G4779" i="7" s="1"/>
  <c r="G4784" i="7" a="1"/>
  <c r="G4784" i="7" s="1"/>
  <c r="G4787" i="7" a="1"/>
  <c r="G4787" i="7" s="1"/>
  <c r="G4793" i="7" a="1"/>
  <c r="G4793" i="7" s="1"/>
  <c r="G4796" i="7" a="1"/>
  <c r="G4796" i="7" s="1"/>
  <c r="G4805" i="7" a="1"/>
  <c r="G4805" i="7" s="1"/>
  <c r="G4807" i="7" a="1"/>
  <c r="G4807" i="7" s="1"/>
  <c r="G4814" i="7" a="1"/>
  <c r="G4814" i="7" s="1"/>
  <c r="G4816" i="7" a="1"/>
  <c r="G4816" i="7" s="1"/>
  <c r="G4819" i="7" a="1"/>
  <c r="G4819" i="7" s="1"/>
  <c r="G4821" i="7" a="1"/>
  <c r="G4821" i="7" s="1"/>
  <c r="G4823" i="7" a="1"/>
  <c r="G4823" i="7" s="1"/>
  <c r="G4832" i="7" a="1"/>
  <c r="G4832" i="7" s="1"/>
  <c r="G4835" i="7" a="1"/>
  <c r="G4835" i="7" s="1"/>
  <c r="G4838" i="7" a="1"/>
  <c r="G4838" i="7" s="1"/>
  <c r="G4840" i="7" a="1"/>
  <c r="G4840" i="7" s="1"/>
  <c r="G4843" i="7" a="1"/>
  <c r="G4843" i="7" s="1"/>
  <c r="G4854" i="7" a="1"/>
  <c r="G4854" i="7" s="1"/>
  <c r="G4862" i="7" a="1"/>
  <c r="G4862" i="7" s="1"/>
  <c r="G4872" i="7" a="1"/>
  <c r="G4872" i="7" s="1"/>
  <c r="G4879" i="7" a="1"/>
  <c r="G4879" i="7" s="1"/>
  <c r="G4881" i="7" a="1"/>
  <c r="G4881" i="7" s="1"/>
  <c r="G4884" i="7" a="1"/>
  <c r="G4884" i="7" s="1"/>
  <c r="G4890" i="7" a="1"/>
  <c r="G4890" i="7" s="1"/>
  <c r="G4892" i="7" a="1"/>
  <c r="G4892" i="7" s="1"/>
  <c r="G4901" i="7" a="1"/>
  <c r="G4901" i="7" s="1"/>
  <c r="G4903" i="7" a="1"/>
  <c r="G4903" i="7" s="1"/>
  <c r="G4912" i="7" a="1"/>
  <c r="G4912" i="7" s="1"/>
  <c r="G4918" i="7" a="1"/>
  <c r="G4918" i="7" s="1"/>
  <c r="G4931" i="7" a="1"/>
  <c r="G4931" i="7" s="1"/>
  <c r="G4936" i="7" a="1"/>
  <c r="G4936" i="7" s="1"/>
  <c r="G4939" i="7" a="1"/>
  <c r="G4939" i="7" s="1"/>
  <c r="G4943" i="7" a="1"/>
  <c r="G4943" i="7" s="1"/>
  <c r="G4946" i="7" a="1"/>
  <c r="G4946" i="7" s="1"/>
  <c r="G4966" i="7" a="1"/>
  <c r="G4966" i="7" s="1"/>
  <c r="G4968" i="7" a="1"/>
  <c r="G4968" i="7" s="1"/>
  <c r="G4974" i="7" a="1"/>
  <c r="G4974" i="7" s="1"/>
  <c r="G4977" i="7" a="1"/>
  <c r="G4977" i="7" s="1"/>
  <c r="G4983" i="7" a="1"/>
  <c r="G4983" i="7" s="1"/>
  <c r="G4989" i="7" a="1"/>
  <c r="G4989" i="7" s="1"/>
  <c r="G4995" i="7" a="1"/>
  <c r="G4995" i="7" s="1"/>
  <c r="G4998" i="7" a="1"/>
  <c r="G4998" i="7" s="1"/>
  <c r="G5005" i="7" a="1"/>
  <c r="G5005" i="7" s="1"/>
  <c r="G5032" i="7" a="1"/>
  <c r="G5032" i="7" s="1"/>
  <c r="G5035" i="7" a="1"/>
  <c r="G5035" i="7" s="1"/>
  <c r="G5038" i="7" a="1"/>
  <c r="G5038" i="7" s="1"/>
  <c r="G5039" i="7" a="1"/>
  <c r="G5039" i="7" s="1"/>
  <c r="G5042" i="7" a="1"/>
  <c r="G5042" i="7" s="1"/>
  <c r="G5048" i="7" a="1"/>
  <c r="G5048" i="7" s="1"/>
  <c r="G5053" i="7" a="1"/>
  <c r="G5053" i="7" s="1"/>
  <c r="G5055" i="7" a="1"/>
  <c r="G5055" i="7" s="1"/>
  <c r="G5058" i="7" a="1"/>
  <c r="G5058" i="7" s="1"/>
  <c r="G5077" i="7" a="1"/>
  <c r="G5077" i="7" s="1"/>
  <c r="G5079" i="7" a="1"/>
  <c r="G5079" i="7" s="1"/>
  <c r="G5083" i="7" a="1"/>
  <c r="G5083" i="7" s="1"/>
  <c r="G5086" i="7" a="1"/>
  <c r="G5086" i="7" s="1"/>
  <c r="G5093" i="7" a="1"/>
  <c r="G5093" i="7" s="1"/>
  <c r="G5095" i="7" a="1"/>
  <c r="G5095" i="7" s="1"/>
  <c r="G5098" i="7" a="1"/>
  <c r="G5098" i="7" s="1"/>
  <c r="G5104" i="7" a="1"/>
  <c r="G5104" i="7" s="1"/>
  <c r="G5107" i="7" a="1"/>
  <c r="G5107" i="7" s="1"/>
  <c r="G5110" i="7" a="1"/>
  <c r="G5110" i="7" s="1"/>
  <c r="G5114" i="7" a="1"/>
  <c r="G5114" i="7" s="1"/>
  <c r="G5120" i="7" a="1"/>
  <c r="G5120" i="7" s="1"/>
  <c r="G5123" i="7" a="1"/>
  <c r="G5123" i="7" s="1"/>
  <c r="G5126" i="7" a="1"/>
  <c r="G5126" i="7" s="1"/>
  <c r="G5130" i="7" a="1"/>
  <c r="G5130" i="7" s="1"/>
  <c r="G5136" i="7" a="1"/>
  <c r="G5136" i="7" s="1"/>
  <c r="G5139" i="7" a="1"/>
  <c r="G5139" i="7" s="1"/>
  <c r="G5142" i="7" a="1"/>
  <c r="G5142" i="7" s="1"/>
  <c r="G5146" i="7" a="1"/>
  <c r="G5146" i="7" s="1"/>
  <c r="G5157" i="7" a="1"/>
  <c r="G5157" i="7" s="1"/>
  <c r="G5159" i="7" a="1"/>
  <c r="G5159" i="7" s="1"/>
  <c r="G5163" i="7" a="1"/>
  <c r="G5163" i="7" s="1"/>
  <c r="G5166" i="7" a="1"/>
  <c r="G5166" i="7" s="1"/>
  <c r="G5167" i="7" a="1"/>
  <c r="G5167" i="7" s="1"/>
  <c r="G5170" i="7" a="1"/>
  <c r="G5170" i="7" s="1"/>
  <c r="G5176" i="7" a="1"/>
  <c r="G5176" i="7" s="1"/>
  <c r="G5181" i="7" a="1"/>
  <c r="G5181" i="7" s="1"/>
  <c r="G5197" i="7" a="1"/>
  <c r="G5197" i="7" s="1"/>
  <c r="G5218" i="7" a="1"/>
  <c r="G5218" i="7" s="1"/>
  <c r="G5227" i="7" a="1"/>
  <c r="G5227" i="7" s="1"/>
  <c r="G5229" i="7" a="1"/>
  <c r="G5229" i="7" s="1"/>
  <c r="G5234" i="7" a="1"/>
  <c r="G5234" i="7" s="1"/>
  <c r="G5236" i="7" a="1"/>
  <c r="G5236" i="7" s="1"/>
  <c r="G5238" i="7" a="1"/>
  <c r="G5238" i="7" s="1"/>
  <c r="G5253" i="7" a="1"/>
  <c r="G5253" i="7" s="1"/>
  <c r="G5255" i="7" a="1"/>
  <c r="G5255" i="7" s="1"/>
  <c r="G5260" i="7" a="1"/>
  <c r="G5260" i="7" s="1"/>
  <c r="G5267" i="7" a="1"/>
  <c r="G5267" i="7" s="1"/>
  <c r="G5275" i="7" a="1"/>
  <c r="G5275" i="7" s="1"/>
  <c r="G5277" i="7" a="1"/>
  <c r="G5277" i="7" s="1"/>
  <c r="G5279" i="7" a="1"/>
  <c r="G5279" i="7" s="1"/>
  <c r="G5294" i="7" a="1"/>
  <c r="G5294" i="7" s="1"/>
  <c r="G5310" i="7" a="1"/>
  <c r="G5310" i="7" s="1"/>
  <c r="G5326" i="7" a="1"/>
  <c r="G5326" i="7" s="1"/>
  <c r="G5347" i="7" a="1"/>
  <c r="G5347" i="7" s="1"/>
  <c r="G5354" i="7" a="1"/>
  <c r="G5354" i="7" s="1"/>
  <c r="G5357" i="7" a="1"/>
  <c r="G5357" i="7" s="1"/>
  <c r="G5363" i="7" a="1"/>
  <c r="G5363" i="7" s="1"/>
  <c r="G5370" i="7" a="1"/>
  <c r="G5370" i="7" s="1"/>
  <c r="G5373" i="7" a="1"/>
  <c r="G5373" i="7" s="1"/>
  <c r="G5379" i="7" a="1"/>
  <c r="G5379" i="7" s="1"/>
  <c r="G5386" i="7" a="1"/>
  <c r="G5386" i="7" s="1"/>
  <c r="G5389" i="7" a="1"/>
  <c r="G5389" i="7" s="1"/>
  <c r="G5395" i="7" a="1"/>
  <c r="G5395" i="7" s="1"/>
  <c r="G5402" i="7" a="1"/>
  <c r="G5402" i="7" s="1"/>
  <c r="G5405" i="7" a="1"/>
  <c r="G5405" i="7" s="1"/>
  <c r="G5411" i="7" a="1"/>
  <c r="G5411" i="7" s="1"/>
  <c r="G5418" i="7" a="1"/>
  <c r="G5418" i="7" s="1"/>
  <c r="G5421" i="7" a="1"/>
  <c r="G5421" i="7" s="1"/>
  <c r="G5427" i="7" a="1"/>
  <c r="G5427" i="7" s="1"/>
  <c r="G5434" i="7" a="1"/>
  <c r="G5434" i="7" s="1"/>
  <c r="G5437" i="7" a="1"/>
  <c r="G5437" i="7" s="1"/>
  <c r="G5443" i="7" a="1"/>
  <c r="G5443" i="7" s="1"/>
  <c r="G5450" i="7" a="1"/>
  <c r="G5450" i="7" s="1"/>
  <c r="G5453" i="7" a="1"/>
  <c r="G5453" i="7" s="1"/>
  <c r="G5459" i="7" a="1"/>
  <c r="G5459" i="7" s="1"/>
  <c r="G5466" i="7" a="1"/>
  <c r="G5466" i="7" s="1"/>
  <c r="G5469" i="7" a="1"/>
  <c r="G5469" i="7" s="1"/>
  <c r="G5475" i="7" a="1"/>
  <c r="G5475" i="7" s="1"/>
  <c r="G5482" i="7" a="1"/>
  <c r="G5482" i="7" s="1"/>
  <c r="G5485" i="7" a="1"/>
  <c r="G5485" i="7" s="1"/>
  <c r="G5491" i="7" a="1"/>
  <c r="G5491" i="7" s="1"/>
  <c r="G5498" i="7" a="1"/>
  <c r="G5498" i="7" s="1"/>
  <c r="G5501" i="7" a="1"/>
  <c r="G5501" i="7" s="1"/>
  <c r="G5507" i="7" a="1"/>
  <c r="G5507" i="7" s="1"/>
  <c r="G5514" i="7" a="1"/>
  <c r="G5514" i="7" s="1"/>
  <c r="G5517" i="7" a="1"/>
  <c r="G5517" i="7" s="1"/>
  <c r="G5523" i="7" a="1"/>
  <c r="G5523" i="7" s="1"/>
  <c r="G5530" i="7" a="1"/>
  <c r="G5530" i="7" s="1"/>
  <c r="G5533" i="7" a="1"/>
  <c r="G5533" i="7" s="1"/>
  <c r="G5539" i="7" a="1"/>
  <c r="G5539" i="7" s="1"/>
  <c r="G5546" i="7" a="1"/>
  <c r="G5546" i="7" s="1"/>
  <c r="G5549" i="7" a="1"/>
  <c r="G5549" i="7" s="1"/>
  <c r="G5555" i="7" a="1"/>
  <c r="G5555" i="7" s="1"/>
  <c r="G5562" i="7" a="1"/>
  <c r="G5562" i="7" s="1"/>
  <c r="G5565" i="7" a="1"/>
  <c r="G5565" i="7" s="1"/>
  <c r="G5571" i="7" a="1"/>
  <c r="G5571" i="7" s="1"/>
  <c r="G5578" i="7" a="1"/>
  <c r="G5578" i="7" s="1"/>
  <c r="G5581" i="7" a="1"/>
  <c r="G5581" i="7" s="1"/>
  <c r="G5587" i="7" a="1"/>
  <c r="G5587" i="7" s="1"/>
  <c r="G5594" i="7" a="1"/>
  <c r="G5594" i="7" s="1"/>
  <c r="G5597" i="7" a="1"/>
  <c r="G5597" i="7" s="1"/>
  <c r="G5603" i="7" a="1"/>
  <c r="G5603" i="7" s="1"/>
  <c r="G5610" i="7" a="1"/>
  <c r="G5610" i="7" s="1"/>
  <c r="G5613" i="7" a="1"/>
  <c r="G5613" i="7" s="1"/>
  <c r="G5619" i="7" a="1"/>
  <c r="G5619" i="7" s="1"/>
  <c r="G5626" i="7" a="1"/>
  <c r="G5626" i="7" s="1"/>
  <c r="G5629" i="7" a="1"/>
  <c r="G5629" i="7" s="1"/>
  <c r="G5635" i="7" a="1"/>
  <c r="G5635" i="7" s="1"/>
  <c r="G5642" i="7" a="1"/>
  <c r="G5642" i="7" s="1"/>
  <c r="G5645" i="7" a="1"/>
  <c r="G5645" i="7" s="1"/>
  <c r="G5651" i="7" a="1"/>
  <c r="G5651" i="7" s="1"/>
  <c r="G5658" i="7" a="1"/>
  <c r="G5658" i="7" s="1"/>
  <c r="G5661" i="7" a="1"/>
  <c r="G5661" i="7" s="1"/>
  <c r="G5667" i="7" a="1"/>
  <c r="G5667" i="7" s="1"/>
  <c r="G5674" i="7" a="1"/>
  <c r="G5674" i="7" s="1"/>
  <c r="G5677" i="7" a="1"/>
  <c r="G5677" i="7" s="1"/>
  <c r="G5683" i="7" a="1"/>
  <c r="G5683" i="7" s="1"/>
  <c r="G5690" i="7" a="1"/>
  <c r="G5690" i="7" s="1"/>
  <c r="G5693" i="7" a="1"/>
  <c r="G5693" i="7" s="1"/>
  <c r="G5699" i="7" a="1"/>
  <c r="G5699" i="7" s="1"/>
  <c r="G5706" i="7" a="1"/>
  <c r="G5706" i="7" s="1"/>
  <c r="G5709" i="7" a="1"/>
  <c r="G5709" i="7" s="1"/>
  <c r="G5715" i="7" a="1"/>
  <c r="G5715" i="7" s="1"/>
  <c r="G5722" i="7" a="1"/>
  <c r="G5722" i="7" s="1"/>
  <c r="G5725" i="7" a="1"/>
  <c r="G5725" i="7" s="1"/>
  <c r="G5731" i="7" a="1"/>
  <c r="G5731" i="7" s="1"/>
  <c r="G5738" i="7" a="1"/>
  <c r="G5738" i="7" s="1"/>
  <c r="G5741" i="7" a="1"/>
  <c r="G5741" i="7" s="1"/>
  <c r="G5747" i="7" a="1"/>
  <c r="G5747" i="7" s="1"/>
  <c r="G5757" i="7" a="1"/>
  <c r="G5757" i="7" s="1"/>
  <c r="G5758" i="7" a="1"/>
  <c r="G5758" i="7" s="1"/>
  <c r="G5763" i="7" a="1"/>
  <c r="G5763" i="7" s="1"/>
  <c r="G5772" i="7" a="1"/>
  <c r="G5772" i="7" s="1"/>
  <c r="G5778" i="7" a="1"/>
  <c r="G5778" i="7" s="1"/>
  <c r="G5780" i="7" a="1"/>
  <c r="G5780" i="7" s="1"/>
  <c r="G5785" i="7" a="1"/>
  <c r="G5785" i="7" s="1"/>
  <c r="G5797" i="7" a="1"/>
  <c r="G5797" i="7" s="1"/>
  <c r="G5800" i="7" a="1"/>
  <c r="G5800" i="7" s="1"/>
  <c r="G5807" i="7" a="1"/>
  <c r="G5807" i="7" s="1"/>
  <c r="G5811" i="7" a="1"/>
  <c r="G5811" i="7" s="1"/>
  <c r="G5813" i="7" a="1"/>
  <c r="G5813" i="7" s="1"/>
  <c r="G5816" i="7" a="1"/>
  <c r="G5816" i="7" s="1"/>
  <c r="G5819" i="7" a="1"/>
  <c r="G5819" i="7" s="1"/>
  <c r="G5823" i="7" a="1"/>
  <c r="G5823" i="7" s="1"/>
  <c r="G5836" i="7" a="1"/>
  <c r="G5836" i="7" s="1"/>
  <c r="G5842" i="7" a="1"/>
  <c r="G5842" i="7" s="1"/>
  <c r="G5844" i="7" a="1"/>
  <c r="G5844" i="7" s="1"/>
  <c r="G5849" i="7" a="1"/>
  <c r="G5849" i="7" s="1"/>
  <c r="G5861" i="7" a="1"/>
  <c r="G5861" i="7" s="1"/>
  <c r="G5864" i="7" a="1"/>
  <c r="G5864" i="7" s="1"/>
  <c r="G5871" i="7" a="1"/>
  <c r="G5871" i="7" s="1"/>
  <c r="G5875" i="7" a="1"/>
  <c r="G5875" i="7" s="1"/>
  <c r="G5877" i="7" a="1"/>
  <c r="G5877" i="7" s="1"/>
  <c r="G5880" i="7" a="1"/>
  <c r="G5880" i="7" s="1"/>
  <c r="G5883" i="7" a="1"/>
  <c r="G5883" i="7" s="1"/>
  <c r="G5887" i="7" a="1"/>
  <c r="G5887" i="7" s="1"/>
  <c r="G5900" i="7" a="1"/>
  <c r="G5900" i="7" s="1"/>
  <c r="G5906" i="7" a="1"/>
  <c r="G5906" i="7" s="1"/>
  <c r="G5908" i="7" a="1"/>
  <c r="G5908" i="7" s="1"/>
  <c r="G5913" i="7" a="1"/>
  <c r="G5913" i="7" s="1"/>
  <c r="G5925" i="7" a="1"/>
  <c r="G5925" i="7" s="1"/>
  <c r="G5928" i="7" a="1"/>
  <c r="G5928" i="7" s="1"/>
  <c r="G5935" i="7" a="1"/>
  <c r="G5935" i="7" s="1"/>
  <c r="G5939" i="7" a="1"/>
  <c r="G5939" i="7" s="1"/>
  <c r="G5941" i="7" a="1"/>
  <c r="G5941" i="7" s="1"/>
  <c r="G5944" i="7" a="1"/>
  <c r="G5944" i="7" s="1"/>
  <c r="G5947" i="7" a="1"/>
  <c r="G5947" i="7" s="1"/>
  <c r="G5951" i="7" a="1"/>
  <c r="G5951" i="7" s="1"/>
  <c r="G5959" i="7" a="1"/>
  <c r="G5959" i="7" s="1"/>
  <c r="G5962" i="7" a="1"/>
  <c r="G5962" i="7" s="1"/>
  <c r="G5967" i="7" a="1"/>
  <c r="G5967" i="7" s="1"/>
  <c r="G5974" i="7" a="1"/>
  <c r="G5974" i="7" s="1"/>
  <c r="G5976" i="7" a="1"/>
  <c r="G5976" i="7" s="1"/>
  <c r="G5979" i="7" a="1"/>
  <c r="G5979" i="7" s="1"/>
  <c r="G5982" i="7" a="1"/>
  <c r="G5982" i="7" s="1"/>
  <c r="G5985" i="7" a="1"/>
  <c r="G5985" i="7" s="1"/>
  <c r="G5988" i="7" a="1"/>
  <c r="G5988" i="7" s="1"/>
  <c r="G5990" i="7" a="1"/>
  <c r="G5990" i="7" s="1"/>
  <c r="G5995" i="7" a="1"/>
  <c r="G5995" i="7" s="1"/>
  <c r="G6006" i="7" a="1"/>
  <c r="G6006" i="7" s="1"/>
  <c r="G6013" i="7" a="1"/>
  <c r="G6013" i="7" s="1"/>
  <c r="G6019" i="7" a="1"/>
  <c r="G6019" i="7" s="1"/>
  <c r="G6021" i="7" a="1"/>
  <c r="G6021" i="7" s="1"/>
  <c r="G6023" i="7" a="1"/>
  <c r="G6023" i="7" s="1"/>
  <c r="G6026" i="7" a="1"/>
  <c r="G6026" i="7" s="1"/>
  <c r="G6031" i="7" a="1"/>
  <c r="G6031" i="7" s="1"/>
  <c r="G6034" i="7" a="1"/>
  <c r="G6034" i="7" s="1"/>
  <c r="G6039" i="7" a="1"/>
  <c r="G6039" i="7" s="1"/>
  <c r="G6044" i="7" a="1"/>
  <c r="G6044" i="7" s="1"/>
  <c r="G6047" i="7" a="1"/>
  <c r="G6047" i="7" s="1"/>
  <c r="G6055" i="7" a="1"/>
  <c r="G6055" i="7" s="1"/>
  <c r="G6065" i="7" a="1"/>
  <c r="G6065" i="7" s="1"/>
  <c r="G6077" i="7" a="1"/>
  <c r="G6077" i="7" s="1"/>
  <c r="G6078" i="7" a="1"/>
  <c r="G6078" i="7" s="1"/>
  <c r="G6080" i="7" a="1"/>
  <c r="G6080" i="7" s="1"/>
  <c r="G6084" i="7" a="1"/>
  <c r="G6084" i="7" s="1"/>
  <c r="G6087" i="7" a="1"/>
  <c r="G6087" i="7" s="1"/>
  <c r="G6096" i="7" a="1"/>
  <c r="G6096" i="7" s="1"/>
  <c r="G6100" i="7" a="1"/>
  <c r="G6100" i="7" s="1"/>
  <c r="G6104" i="7" a="1"/>
  <c r="G6104" i="7" s="1"/>
  <c r="G6106" i="7" a="1"/>
  <c r="G6106" i="7" s="1"/>
  <c r="G6112" i="7" a="1"/>
  <c r="G6112" i="7" s="1"/>
  <c r="G2225" i="7" a="1"/>
  <c r="G2225" i="7" s="1"/>
  <c r="G2664" i="7" a="1"/>
  <c r="G2664" i="7" s="1"/>
  <c r="G2793" i="7" a="1"/>
  <c r="G2793" i="7" s="1"/>
  <c r="G2866" i="7" a="1"/>
  <c r="G2866" i="7" s="1"/>
  <c r="G2940" i="7" a="1"/>
  <c r="G2940" i="7" s="1"/>
  <c r="G3010" i="7" a="1"/>
  <c r="G3010" i="7" s="1"/>
  <c r="G3044" i="7" a="1"/>
  <c r="G3044" i="7" s="1"/>
  <c r="G3116" i="7" a="1"/>
  <c r="G3116" i="7" s="1"/>
  <c r="G3149" i="7" a="1"/>
  <c r="G3149" i="7" s="1"/>
  <c r="G3250" i="7" a="1"/>
  <c r="G3250" i="7" s="1"/>
  <c r="G3285" i="7" a="1"/>
  <c r="G3285" i="7" s="1"/>
  <c r="G3320" i="7" a="1"/>
  <c r="G3320" i="7" s="1"/>
  <c r="G3434" i="7" a="1"/>
  <c r="G3434" i="7" s="1"/>
  <c r="G3674" i="7" a="1"/>
  <c r="G3674" i="7" s="1"/>
  <c r="G3712" i="7" a="1"/>
  <c r="G3712" i="7" s="1"/>
  <c r="G3791" i="7" a="1"/>
  <c r="G3791" i="7" s="1"/>
  <c r="G3843" i="7" a="1"/>
  <c r="G3843" i="7" s="1"/>
  <c r="G3859" i="7" a="1"/>
  <c r="G3859" i="7" s="1"/>
  <c r="G3891" i="7" a="1"/>
  <c r="G3891" i="7" s="1"/>
  <c r="G3908" i="7" a="1"/>
  <c r="G3908" i="7" s="1"/>
  <c r="G3924" i="7" a="1"/>
  <c r="G3924" i="7" s="1"/>
  <c r="G3956" i="7" a="1"/>
  <c r="G3956" i="7" s="1"/>
  <c r="G3974" i="7" a="1"/>
  <c r="G3974" i="7" s="1"/>
  <c r="G3994" i="7" a="1"/>
  <c r="G3994" i="7" s="1"/>
  <c r="G4017" i="7" a="1"/>
  <c r="G4017" i="7" s="1"/>
  <c r="G4026" i="7" a="1"/>
  <c r="G4026" i="7" s="1"/>
  <c r="G4049" i="7" a="1"/>
  <c r="G4049" i="7" s="1"/>
  <c r="G4076" i="7" a="1"/>
  <c r="G4076" i="7" s="1"/>
  <c r="G4092" i="7" a="1"/>
  <c r="G4092" i="7" s="1"/>
  <c r="G4100" i="7" a="1"/>
  <c r="G4100" i="7" s="1"/>
  <c r="G4109" i="7" a="1"/>
  <c r="G4109" i="7" s="1"/>
  <c r="G4117" i="7" a="1"/>
  <c r="G4117" i="7" s="1"/>
  <c r="G4124" i="7" a="1"/>
  <c r="G4124" i="7" s="1"/>
  <c r="G4147" i="7" a="1"/>
  <c r="G4147" i="7" s="1"/>
  <c r="G4191" i="7" a="1"/>
  <c r="G4191" i="7" s="1"/>
  <c r="G4214" i="7" a="1"/>
  <c r="G4214" i="7" s="1"/>
  <c r="G4221" i="7" a="1"/>
  <c r="G4221" i="7" s="1"/>
  <c r="G4228" i="7" a="1"/>
  <c r="G4228" i="7" s="1"/>
  <c r="G4266" i="7" a="1"/>
  <c r="G4266" i="7" s="1"/>
  <c r="G4274" i="7" a="1"/>
  <c r="G4274" i="7" s="1"/>
  <c r="G4281" i="7" a="1"/>
  <c r="G4281" i="7" s="1"/>
  <c r="G4295" i="7" a="1"/>
  <c r="G4295" i="7" s="1"/>
  <c r="G4303" i="7" a="1"/>
  <c r="G4303" i="7" s="1"/>
  <c r="G4343" i="7" a="1"/>
  <c r="G4343" i="7" s="1"/>
  <c r="G4361" i="7" a="1"/>
  <c r="G4361" i="7" s="1"/>
  <c r="G4401" i="7" a="1"/>
  <c r="G4401" i="7" s="1"/>
  <c r="G4410" i="7" a="1"/>
  <c r="G4410" i="7" s="1"/>
  <c r="G4525" i="7" a="1"/>
  <c r="G4525" i="7" s="1"/>
  <c r="G4551" i="7" a="1"/>
  <c r="G4551" i="7" s="1"/>
  <c r="G4561" i="7" a="1"/>
  <c r="G4561" i="7" s="1"/>
  <c r="G4645" i="7" a="1"/>
  <c r="G4645" i="7" s="1"/>
  <c r="G4655" i="7" a="1"/>
  <c r="G4655" i="7" s="1"/>
  <c r="G4672" i="7" a="1"/>
  <c r="G4672" i="7" s="1"/>
  <c r="G4683" i="7" a="1"/>
  <c r="G4683" i="7" s="1"/>
  <c r="G4696" i="7" a="1"/>
  <c r="G4696" i="7" s="1"/>
  <c r="G4716" i="7" a="1"/>
  <c r="G4716" i="7" s="1"/>
  <c r="G4724" i="7" a="1"/>
  <c r="G4724" i="7" s="1"/>
  <c r="G4734" i="7" a="1"/>
  <c r="G4734" i="7" s="1"/>
  <c r="G4737" i="7" a="1"/>
  <c r="G4737" i="7" s="1"/>
  <c r="G4752" i="7" a="1"/>
  <c r="G4752" i="7" s="1"/>
  <c r="G4755" i="7" a="1"/>
  <c r="G4755" i="7" s="1"/>
  <c r="G4761" i="7" a="1"/>
  <c r="G4761" i="7" s="1"/>
  <c r="G4764" i="7" a="1"/>
  <c r="G4764" i="7" s="1"/>
  <c r="G4767" i="7" a="1"/>
  <c r="G4767" i="7" s="1"/>
  <c r="G4770" i="7" a="1"/>
  <c r="G4770" i="7" s="1"/>
  <c r="G4772" i="7" a="1"/>
  <c r="G4772" i="7" s="1"/>
  <c r="G4778" i="7" a="1"/>
  <c r="G4778" i="7" s="1"/>
  <c r="G4791" i="7" a="1"/>
  <c r="G4791" i="7" s="1"/>
  <c r="G4794" i="7" a="1"/>
  <c r="G4794" i="7" s="1"/>
  <c r="G4803" i="7" a="1"/>
  <c r="G4803" i="7" s="1"/>
  <c r="G4806" i="7" a="1"/>
  <c r="G4806" i="7" s="1"/>
  <c r="G4808" i="7" a="1"/>
  <c r="G4808" i="7" s="1"/>
  <c r="G4811" i="7" a="1"/>
  <c r="G4811" i="7" s="1"/>
  <c r="G4817" i="7" a="1"/>
  <c r="G4817" i="7" s="1"/>
  <c r="G4822" i="7" a="1"/>
  <c r="G4822" i="7" s="1"/>
  <c r="G4824" i="7" a="1"/>
  <c r="G4824" i="7" s="1"/>
  <c r="G4830" i="7" a="1"/>
  <c r="G4830" i="7" s="1"/>
  <c r="G4833" i="7" a="1"/>
  <c r="G4833" i="7" s="1"/>
  <c r="G4842" i="7" a="1"/>
  <c r="G4842" i="7" s="1"/>
  <c r="G4847" i="7" a="1"/>
  <c r="G4847" i="7" s="1"/>
  <c r="G4859" i="7" a="1"/>
  <c r="G4859" i="7" s="1"/>
  <c r="G4866" i="7" a="1"/>
  <c r="G4866" i="7" s="1"/>
  <c r="G4868" i="7" a="1"/>
  <c r="G4868" i="7" s="1"/>
  <c r="G4874" i="7" a="1"/>
  <c r="G4874" i="7" s="1"/>
  <c r="G4876" i="7" a="1"/>
  <c r="G4876" i="7" s="1"/>
  <c r="G4882" i="7" a="1"/>
  <c r="G4882" i="7" s="1"/>
  <c r="G4887" i="7" a="1"/>
  <c r="G4887" i="7" s="1"/>
  <c r="G4896" i="7" a="1"/>
  <c r="G4896" i="7" s="1"/>
  <c r="G4902" i="7" a="1"/>
  <c r="G4902" i="7" s="1"/>
  <c r="G4910" i="7" a="1"/>
  <c r="G4910" i="7" s="1"/>
  <c r="G4920" i="7" a="1"/>
  <c r="G4920" i="7" s="1"/>
  <c r="G4927" i="7" a="1"/>
  <c r="G4927" i="7" s="1"/>
  <c r="G4929" i="7" a="1"/>
  <c r="G4929" i="7" s="1"/>
  <c r="G4932" i="7" a="1"/>
  <c r="G4932" i="7" s="1"/>
  <c r="G4940" i="7" a="1"/>
  <c r="G4940" i="7" s="1"/>
  <c r="G4950" i="7" a="1"/>
  <c r="G4950" i="7" s="1"/>
  <c r="G4952" i="7" a="1"/>
  <c r="G4952" i="7" s="1"/>
  <c r="G4961" i="7" a="1"/>
  <c r="G4961" i="7" s="1"/>
  <c r="G4971" i="7" a="1"/>
  <c r="G4971" i="7" s="1"/>
  <c r="G4975" i="7" a="1"/>
  <c r="G4975" i="7" s="1"/>
  <c r="G4978" i="7" a="1"/>
  <c r="G4978" i="7" s="1"/>
  <c r="G4981" i="7" a="1"/>
  <c r="G4981" i="7" s="1"/>
  <c r="G4990" i="7" a="1"/>
  <c r="G4990" i="7" s="1"/>
  <c r="G5000" i="7" a="1"/>
  <c r="G5000" i="7" s="1"/>
  <c r="G5003" i="7" a="1"/>
  <c r="G5003" i="7" s="1"/>
  <c r="G5006" i="7" a="1"/>
  <c r="G5006" i="7" s="1"/>
  <c r="G5007" i="7" a="1"/>
  <c r="G5007" i="7" s="1"/>
  <c r="G5010" i="7" a="1"/>
  <c r="G5010" i="7" s="1"/>
  <c r="G5016" i="7" a="1"/>
  <c r="G5016" i="7" s="1"/>
  <c r="G5021" i="7" a="1"/>
  <c r="G5021" i="7" s="1"/>
  <c r="G5023" i="7" a="1"/>
  <c r="G5023" i="7" s="1"/>
  <c r="G5026" i="7" a="1"/>
  <c r="G5026" i="7" s="1"/>
  <c r="G5045" i="7" a="1"/>
  <c r="G5045" i="7" s="1"/>
  <c r="G5047" i="7" a="1"/>
  <c r="G5047" i="7" s="1"/>
  <c r="G5051" i="7" a="1"/>
  <c r="G5051" i="7" s="1"/>
  <c r="G5054" i="7" a="1"/>
  <c r="G5054" i="7" s="1"/>
  <c r="G5061" i="7" a="1"/>
  <c r="G5061" i="7" s="1"/>
  <c r="G5063" i="7" a="1"/>
  <c r="G5063" i="7" s="1"/>
  <c r="G5066" i="7" a="1"/>
  <c r="G5066" i="7" s="1"/>
  <c r="G5072" i="7" a="1"/>
  <c r="G5072" i="7" s="1"/>
  <c r="G5075" i="7" a="1"/>
  <c r="G5075" i="7" s="1"/>
  <c r="G5078" i="7" a="1"/>
  <c r="G5078" i="7" s="1"/>
  <c r="G5082" i="7" a="1"/>
  <c r="G5082" i="7" s="1"/>
  <c r="G5088" i="7" a="1"/>
  <c r="G5088" i="7" s="1"/>
  <c r="G5091" i="7" a="1"/>
  <c r="G5091" i="7" s="1"/>
  <c r="G5094" i="7" a="1"/>
  <c r="G5094" i="7" s="1"/>
  <c r="G5101" i="7" a="1"/>
  <c r="G5101" i="7" s="1"/>
  <c r="G5133" i="7" a="1"/>
  <c r="G5133" i="7" s="1"/>
  <c r="G5152" i="7" a="1"/>
  <c r="G5152" i="7" s="1"/>
  <c r="G5155" i="7" a="1"/>
  <c r="G5155" i="7" s="1"/>
  <c r="G5158" i="7" a="1"/>
  <c r="G5158" i="7" s="1"/>
  <c r="G5162" i="7" a="1"/>
  <c r="G5162" i="7" s="1"/>
  <c r="G5173" i="7" a="1"/>
  <c r="G5173" i="7" s="1"/>
  <c r="G5175" i="7" a="1"/>
  <c r="G5175" i="7" s="1"/>
  <c r="G5179" i="7" a="1"/>
  <c r="G5179" i="7" s="1"/>
  <c r="G5182" i="7" a="1"/>
  <c r="G5182" i="7" s="1"/>
  <c r="G5183" i="7" a="1"/>
  <c r="G5183" i="7" s="1"/>
  <c r="G5186" i="7" a="1"/>
  <c r="G5186" i="7" s="1"/>
  <c r="G5192" i="7" a="1"/>
  <c r="G5192" i="7" s="1"/>
  <c r="G5195" i="7" a="1"/>
  <c r="G5195" i="7" s="1"/>
  <c r="G5198" i="7" a="1"/>
  <c r="G5198" i="7" s="1"/>
  <c r="G5199" i="7" a="1"/>
  <c r="G5199" i="7" s="1"/>
  <c r="G5202" i="7" a="1"/>
  <c r="G5202" i="7" s="1"/>
  <c r="G5208" i="7" a="1"/>
  <c r="G5208" i="7" s="1"/>
  <c r="G5213" i="7" a="1"/>
  <c r="G5213" i="7" s="1"/>
  <c r="G5215" i="7" a="1"/>
  <c r="G5215" i="7" s="1"/>
  <c r="G5226" i="7" a="1"/>
  <c r="G5226" i="7" s="1"/>
  <c r="G5230" i="7" a="1"/>
  <c r="G5230" i="7" s="1"/>
  <c r="G5231" i="7" a="1"/>
  <c r="G5231" i="7" s="1"/>
  <c r="G5243" i="7" a="1"/>
  <c r="G5243" i="7" s="1"/>
  <c r="G5245" i="7" a="1"/>
  <c r="G5245" i="7" s="1"/>
  <c r="G5250" i="7" a="1"/>
  <c r="G5250" i="7" s="1"/>
  <c r="G5252" i="7" a="1"/>
  <c r="G5252" i="7" s="1"/>
  <c r="G5254" i="7" a="1"/>
  <c r="G5254" i="7" s="1"/>
  <c r="G5269" i="7" a="1"/>
  <c r="G5269" i="7" s="1"/>
  <c r="G5271" i="7" a="1"/>
  <c r="G5271" i="7" s="1"/>
  <c r="G5274" i="7" a="1"/>
  <c r="G5274" i="7" s="1"/>
  <c r="G5278" i="7" a="1"/>
  <c r="G5278" i="7" s="1"/>
  <c r="G5283" i="7" a="1"/>
  <c r="G5283" i="7" s="1"/>
  <c r="G5285" i="7" a="1"/>
  <c r="G5285" i="7" s="1"/>
  <c r="G5287" i="7" a="1"/>
  <c r="G5287" i="7" s="1"/>
  <c r="G5290" i="7" a="1"/>
  <c r="G5290" i="7" s="1"/>
  <c r="G5292" i="7" a="1"/>
  <c r="G5292" i="7" s="1"/>
  <c r="G5299" i="7" a="1"/>
  <c r="G5299" i="7" s="1"/>
  <c r="G5301" i="7" a="1"/>
  <c r="G5301" i="7" s="1"/>
  <c r="G5303" i="7" a="1"/>
  <c r="G5303" i="7" s="1"/>
  <c r="G5306" i="7" a="1"/>
  <c r="G5306" i="7" s="1"/>
  <c r="G5308" i="7" a="1"/>
  <c r="G5308" i="7" s="1"/>
  <c r="G5315" i="7" a="1"/>
  <c r="G5315" i="7" s="1"/>
  <c r="G5317" i="7" a="1"/>
  <c r="G5317" i="7" s="1"/>
  <c r="G5319" i="7" a="1"/>
  <c r="G5319" i="7" s="1"/>
  <c r="G5322" i="7" a="1"/>
  <c r="G5322" i="7" s="1"/>
  <c r="G5324" i="7" a="1"/>
  <c r="G5324" i="7" s="1"/>
  <c r="G5331" i="7" a="1"/>
  <c r="G5331" i="7" s="1"/>
  <c r="G5333" i="7" a="1"/>
  <c r="G5333" i="7" s="1"/>
  <c r="G5335" i="7" a="1"/>
  <c r="G5335" i="7" s="1"/>
  <c r="G5339" i="7" a="1"/>
  <c r="G5339" i="7" s="1"/>
  <c r="G5343" i="7" a="1"/>
  <c r="G5343" i="7" s="1"/>
  <c r="G5350" i="7" a="1"/>
  <c r="G5350" i="7" s="1"/>
  <c r="G5353" i="7" a="1"/>
  <c r="G5353" i="7" s="1"/>
  <c r="G5359" i="7" a="1"/>
  <c r="G5359" i="7" s="1"/>
  <c r="G5366" i="7" a="1"/>
  <c r="G5366" i="7" s="1"/>
  <c r="G5369" i="7" a="1"/>
  <c r="G5369" i="7" s="1"/>
  <c r="G5375" i="7" a="1"/>
  <c r="G5375" i="7" s="1"/>
  <c r="G5382" i="7" a="1"/>
  <c r="G5382" i="7" s="1"/>
  <c r="G5385" i="7" a="1"/>
  <c r="G5385" i="7" s="1"/>
  <c r="G5391" i="7" a="1"/>
  <c r="G5391" i="7" s="1"/>
  <c r="G5398" i="7" a="1"/>
  <c r="G5398" i="7" s="1"/>
  <c r="G5401" i="7" a="1"/>
  <c r="G5401" i="7" s="1"/>
  <c r="G5407" i="7" a="1"/>
  <c r="G5407" i="7" s="1"/>
  <c r="G5414" i="7" a="1"/>
  <c r="G5414" i="7" s="1"/>
  <c r="G5417" i="7" a="1"/>
  <c r="G5417" i="7" s="1"/>
  <c r="G5423" i="7" a="1"/>
  <c r="G5423" i="7" s="1"/>
  <c r="G5430" i="7" a="1"/>
  <c r="G5430" i="7" s="1"/>
  <c r="G5433" i="7" a="1"/>
  <c r="G5433" i="7" s="1"/>
  <c r="G5439" i="7" a="1"/>
  <c r="G5439" i="7" s="1"/>
  <c r="G5446" i="7" a="1"/>
  <c r="G5446" i="7" s="1"/>
  <c r="G5449" i="7" a="1"/>
  <c r="G5449" i="7" s="1"/>
  <c r="G5455" i="7" a="1"/>
  <c r="G5455" i="7" s="1"/>
  <c r="G5462" i="7" a="1"/>
  <c r="G5462" i="7" s="1"/>
  <c r="G5465" i="7" a="1"/>
  <c r="G5465" i="7" s="1"/>
  <c r="G5471" i="7" a="1"/>
  <c r="G5471" i="7" s="1"/>
  <c r="G5478" i="7" a="1"/>
  <c r="G5478" i="7" s="1"/>
  <c r="G5481" i="7" a="1"/>
  <c r="G5481" i="7" s="1"/>
  <c r="G5487" i="7" a="1"/>
  <c r="G5487" i="7" s="1"/>
  <c r="G5494" i="7" a="1"/>
  <c r="G5494" i="7" s="1"/>
  <c r="G5497" i="7" a="1"/>
  <c r="G5497" i="7" s="1"/>
  <c r="G5503" i="7" a="1"/>
  <c r="G5503" i="7" s="1"/>
  <c r="G5510" i="7" a="1"/>
  <c r="G5510" i="7" s="1"/>
  <c r="G5513" i="7" a="1"/>
  <c r="G5513" i="7" s="1"/>
  <c r="G5519" i="7" a="1"/>
  <c r="G5519" i="7" s="1"/>
  <c r="G5526" i="7" a="1"/>
  <c r="G5526" i="7" s="1"/>
  <c r="G5529" i="7" a="1"/>
  <c r="G5529" i="7" s="1"/>
  <c r="G5535" i="7" a="1"/>
  <c r="G5535" i="7" s="1"/>
  <c r="G5542" i="7" a="1"/>
  <c r="G5542" i="7" s="1"/>
  <c r="G5545" i="7" a="1"/>
  <c r="G5545" i="7" s="1"/>
  <c r="G5551" i="7" a="1"/>
  <c r="G5551" i="7" s="1"/>
  <c r="G5558" i="7" a="1"/>
  <c r="G5558" i="7" s="1"/>
  <c r="G5561" i="7" a="1"/>
  <c r="G5561" i="7" s="1"/>
  <c r="G5567" i="7" a="1"/>
  <c r="G5567" i="7" s="1"/>
  <c r="G5574" i="7" a="1"/>
  <c r="G5574" i="7" s="1"/>
  <c r="G5577" i="7" a="1"/>
  <c r="G5577" i="7" s="1"/>
  <c r="G5583" i="7" a="1"/>
  <c r="G5583" i="7" s="1"/>
  <c r="G5590" i="7" a="1"/>
  <c r="G5590" i="7" s="1"/>
  <c r="G5593" i="7" a="1"/>
  <c r="G5593" i="7" s="1"/>
  <c r="G5599" i="7" a="1"/>
  <c r="G5599" i="7" s="1"/>
  <c r="G5606" i="7" a="1"/>
  <c r="G5606" i="7" s="1"/>
  <c r="G5609" i="7" a="1"/>
  <c r="G5609" i="7" s="1"/>
  <c r="G5615" i="7" a="1"/>
  <c r="G5615" i="7" s="1"/>
  <c r="G5622" i="7" a="1"/>
  <c r="G5622" i="7" s="1"/>
  <c r="G5625" i="7" a="1"/>
  <c r="G5625" i="7" s="1"/>
  <c r="G5631" i="7" a="1"/>
  <c r="G5631" i="7" s="1"/>
  <c r="G5638" i="7" a="1"/>
  <c r="G5638" i="7" s="1"/>
  <c r="G5641" i="7" a="1"/>
  <c r="G5641" i="7" s="1"/>
  <c r="G5647" i="7" a="1"/>
  <c r="G5647" i="7" s="1"/>
  <c r="G5654" i="7" a="1"/>
  <c r="G5654" i="7" s="1"/>
  <c r="G5657" i="7" a="1"/>
  <c r="G5657" i="7" s="1"/>
  <c r="G5663" i="7" a="1"/>
  <c r="G5663" i="7" s="1"/>
  <c r="G5670" i="7" a="1"/>
  <c r="G5670" i="7" s="1"/>
  <c r="G5673" i="7" a="1"/>
  <c r="G5673" i="7" s="1"/>
  <c r="G5679" i="7" a="1"/>
  <c r="G5679" i="7" s="1"/>
  <c r="G5686" i="7" a="1"/>
  <c r="G5686" i="7" s="1"/>
  <c r="G5689" i="7" a="1"/>
  <c r="G5689" i="7" s="1"/>
  <c r="G5695" i="7" a="1"/>
  <c r="G5695" i="7" s="1"/>
  <c r="G5702" i="7" a="1"/>
  <c r="G5702" i="7" s="1"/>
  <c r="G5705" i="7" a="1"/>
  <c r="G5705" i="7" s="1"/>
  <c r="G5711" i="7" a="1"/>
  <c r="G5711" i="7" s="1"/>
  <c r="G5718" i="7" a="1"/>
  <c r="G5718" i="7" s="1"/>
  <c r="G5721" i="7" a="1"/>
  <c r="G5721" i="7" s="1"/>
  <c r="G5727" i="7" a="1"/>
  <c r="G5727" i="7" s="1"/>
  <c r="G5734" i="7" a="1"/>
  <c r="G5734" i="7" s="1"/>
  <c r="G5737" i="7" a="1"/>
  <c r="G5737" i="7" s="1"/>
  <c r="G5743" i="7" a="1"/>
  <c r="G5743" i="7" s="1"/>
  <c r="G5750" i="7" a="1"/>
  <c r="G5750" i="7" s="1"/>
  <c r="G5753" i="7" a="1"/>
  <c r="G5753" i="7" s="1"/>
  <c r="G5754" i="7" a="1"/>
  <c r="G5754" i="7" s="1"/>
  <c r="G5765" i="7" a="1"/>
  <c r="G5765" i="7" s="1"/>
  <c r="G5766" i="7" a="1"/>
  <c r="G5766" i="7" s="1"/>
  <c r="G5768" i="7" a="1"/>
  <c r="G5768" i="7" s="1"/>
  <c r="G5773" i="7" a="1"/>
  <c r="G5773" i="7" s="1"/>
  <c r="G5774" i="7" a="1"/>
  <c r="G5774" i="7" s="1"/>
  <c r="G5777" i="7" a="1"/>
  <c r="G5777" i="7" s="1"/>
  <c r="G5781" i="7" a="1"/>
  <c r="G5781" i="7" s="1"/>
  <c r="G5783" i="7" a="1"/>
  <c r="G5783" i="7" s="1"/>
  <c r="G5786" i="7" a="1"/>
  <c r="G5786" i="7" s="1"/>
  <c r="G5788" i="7" a="1"/>
  <c r="G5788" i="7" s="1"/>
  <c r="G5791" i="7" a="1"/>
  <c r="G5791" i="7" s="1"/>
  <c r="G5795" i="7" a="1"/>
  <c r="G5795" i="7" s="1"/>
  <c r="G5802" i="7" a="1"/>
  <c r="G5802" i="7" s="1"/>
  <c r="G5804" i="7" a="1"/>
  <c r="G5804" i="7" s="1"/>
  <c r="G5810" i="7" a="1"/>
  <c r="G5810" i="7" s="1"/>
  <c r="G5818" i="7" a="1"/>
  <c r="G5818" i="7" s="1"/>
  <c r="G5826" i="7" a="1"/>
  <c r="G5826" i="7" s="1"/>
  <c r="G5828" i="7" a="1"/>
  <c r="G5828" i="7" s="1"/>
  <c r="G5830" i="7" a="1"/>
  <c r="G5830" i="7" s="1"/>
  <c r="G5832" i="7" a="1"/>
  <c r="G5832" i="7" s="1"/>
  <c r="G5837" i="7" a="1"/>
  <c r="G5837" i="7" s="1"/>
  <c r="G5838" i="7" a="1"/>
  <c r="G5838" i="7" s="1"/>
  <c r="G5841" i="7" a="1"/>
  <c r="G5841" i="7" s="1"/>
  <c r="G5845" i="7" a="1"/>
  <c r="G5845" i="7" s="1"/>
  <c r="G5847" i="7" a="1"/>
  <c r="G5847" i="7" s="1"/>
  <c r="G5850" i="7" a="1"/>
  <c r="G5850" i="7" s="1"/>
  <c r="G5852" i="7" a="1"/>
  <c r="G5852" i="7" s="1"/>
  <c r="G5855" i="7" a="1"/>
  <c r="G5855" i="7" s="1"/>
  <c r="G5859" i="7" a="1"/>
  <c r="G5859" i="7" s="1"/>
  <c r="G5866" i="7" a="1"/>
  <c r="G5866" i="7" s="1"/>
  <c r="G5868" i="7" a="1"/>
  <c r="G5868" i="7" s="1"/>
  <c r="G5874" i="7" a="1"/>
  <c r="G5874" i="7" s="1"/>
  <c r="G5882" i="7" a="1"/>
  <c r="G5882" i="7" s="1"/>
  <c r="G5890" i="7" a="1"/>
  <c r="G5890" i="7" s="1"/>
  <c r="G5892" i="7" a="1"/>
  <c r="G5892" i="7" s="1"/>
  <c r="G5894" i="7" a="1"/>
  <c r="G5894" i="7" s="1"/>
  <c r="G5896" i="7" a="1"/>
  <c r="G5896" i="7" s="1"/>
  <c r="G5901" i="7" a="1"/>
  <c r="G5901" i="7" s="1"/>
  <c r="G5902" i="7" a="1"/>
  <c r="G5902" i="7" s="1"/>
  <c r="G5905" i="7" a="1"/>
  <c r="G5905" i="7" s="1"/>
  <c r="G5909" i="7" a="1"/>
  <c r="G5909" i="7" s="1"/>
  <c r="G5911" i="7" a="1"/>
  <c r="G5911" i="7" s="1"/>
  <c r="G5914" i="7" a="1"/>
  <c r="G5914" i="7" s="1"/>
  <c r="G5916" i="7" a="1"/>
  <c r="G5916" i="7" s="1"/>
  <c r="G5919" i="7" a="1"/>
  <c r="G5919" i="7" s="1"/>
  <c r="G5923" i="7" a="1"/>
  <c r="G5923" i="7" s="1"/>
  <c r="G5930" i="7" a="1"/>
  <c r="G5930" i="7" s="1"/>
  <c r="G5932" i="7" a="1"/>
  <c r="G5932" i="7" s="1"/>
  <c r="G5938" i="7" a="1"/>
  <c r="G5938" i="7" s="1"/>
  <c r="G5946" i="7" a="1"/>
  <c r="G5946" i="7" s="1"/>
  <c r="G1283" i="7" a="1"/>
  <c r="G1283" i="7" s="1"/>
  <c r="G2096" i="7" a="1"/>
  <c r="G2096" i="7" s="1"/>
  <c r="G2268" i="7" a="1"/>
  <c r="G2268" i="7" s="1"/>
  <c r="G2399" i="7" a="1"/>
  <c r="G2399" i="7" s="1"/>
  <c r="G2682" i="7" a="1"/>
  <c r="G2682" i="7" s="1"/>
  <c r="G2729" i="7" a="1"/>
  <c r="G2729" i="7" s="1"/>
  <c r="G2802" i="7" a="1"/>
  <c r="G2802" i="7" s="1"/>
  <c r="G2876" i="7" a="1"/>
  <c r="G2876" i="7" s="1"/>
  <c r="G2985" i="7" a="1"/>
  <c r="G2985" i="7" s="1"/>
  <c r="G3019" i="7" a="1"/>
  <c r="G3019" i="7" s="1"/>
  <c r="G3053" i="7" a="1"/>
  <c r="G3053" i="7" s="1"/>
  <c r="G3260" i="7" a="1"/>
  <c r="G3260" i="7" s="1"/>
  <c r="G3294" i="7" a="1"/>
  <c r="G3294" i="7" s="1"/>
  <c r="G3403" i="7" a="1"/>
  <c r="G3403" i="7" s="1"/>
  <c r="G3443" i="7" a="1"/>
  <c r="G3443" i="7" s="1"/>
  <c r="G3526" i="7" a="1"/>
  <c r="G3526" i="7" s="1"/>
  <c r="G3564" i="7" a="1"/>
  <c r="G3564" i="7" s="1"/>
  <c r="G3643" i="7" a="1"/>
  <c r="G3643" i="7" s="1"/>
  <c r="G3815" i="7" a="1"/>
  <c r="G3815" i="7" s="1"/>
  <c r="G3880" i="7" a="1"/>
  <c r="G3880" i="7" s="1"/>
  <c r="G3946" i="7" a="1"/>
  <c r="G3946" i="7" s="1"/>
  <c r="G3996" i="7" a="1"/>
  <c r="G3996" i="7" s="1"/>
  <c r="G4003" i="7" a="1"/>
  <c r="G4003" i="7" s="1"/>
  <c r="G4012" i="7" a="1"/>
  <c r="G4012" i="7" s="1"/>
  <c r="G4028" i="7" a="1"/>
  <c r="G4028" i="7" s="1"/>
  <c r="G4035" i="7" a="1"/>
  <c r="G4035" i="7" s="1"/>
  <c r="G4044" i="7" a="1"/>
  <c r="G4044" i="7" s="1"/>
  <c r="G4051" i="7" a="1"/>
  <c r="G4051" i="7" s="1"/>
  <c r="G4111" i="7" a="1"/>
  <c r="G4111" i="7" s="1"/>
  <c r="G4119" i="7" a="1"/>
  <c r="G4119" i="7" s="1"/>
  <c r="G4134" i="7" a="1"/>
  <c r="G4134" i="7" s="1"/>
  <c r="G4149" i="7" a="1"/>
  <c r="G4149" i="7" s="1"/>
  <c r="G4171" i="7" a="1"/>
  <c r="G4171" i="7" s="1"/>
  <c r="G4194" i="7" a="1"/>
  <c r="G4194" i="7" s="1"/>
  <c r="G4201" i="7" a="1"/>
  <c r="G4201" i="7" s="1"/>
  <c r="G4209" i="7" a="1"/>
  <c r="G4209" i="7" s="1"/>
  <c r="G4238" i="7" a="1"/>
  <c r="G4238" i="7" s="1"/>
  <c r="G4252" i="7" a="1"/>
  <c r="G4252" i="7" s="1"/>
  <c r="G4275" i="7" a="1"/>
  <c r="G4275" i="7" s="1"/>
  <c r="G4337" i="7" a="1"/>
  <c r="G4337" i="7" s="1"/>
  <c r="G4346" i="7" a="1"/>
  <c r="G4346" i="7" s="1"/>
  <c r="G4428" i="7" a="1"/>
  <c r="G4428" i="7" s="1"/>
  <c r="G4443" i="7" a="1"/>
  <c r="G4443" i="7" s="1"/>
  <c r="G4460" i="7" a="1"/>
  <c r="G4460" i="7" s="1"/>
  <c r="G4481" i="7" a="1"/>
  <c r="G4481" i="7" s="1"/>
  <c r="G4499" i="7" a="1"/>
  <c r="G4499" i="7" s="1"/>
  <c r="G4537" i="7" a="1"/>
  <c r="G4537" i="7" s="1"/>
  <c r="G4545" i="7" a="1"/>
  <c r="G4545" i="7" s="1"/>
  <c r="G4580" i="7" a="1"/>
  <c r="G4580" i="7" s="1"/>
  <c r="G4591" i="7" a="1"/>
  <c r="G4591" i="7" s="1"/>
  <c r="G4601" i="7" a="1"/>
  <c r="G4601" i="7" s="1"/>
  <c r="G4628" i="7" a="1"/>
  <c r="G4628" i="7" s="1"/>
  <c r="G4658" i="7" a="1"/>
  <c r="G4658" i="7" s="1"/>
  <c r="G4670" i="7" a="1"/>
  <c r="G4670" i="7" s="1"/>
  <c r="G4674" i="7" a="1"/>
  <c r="G4674" i="7" s="1"/>
  <c r="G4678" i="7" a="1"/>
  <c r="G4678" i="7" s="1"/>
  <c r="G4681" i="7" a="1"/>
  <c r="G4681" i="7" s="1"/>
  <c r="G4694" i="7" a="1"/>
  <c r="G4694" i="7" s="1"/>
  <c r="G4698" i="7" a="1"/>
  <c r="G4698" i="7" s="1"/>
  <c r="G4721" i="7" a="1"/>
  <c r="G4721" i="7" s="1"/>
  <c r="G4735" i="7" a="1"/>
  <c r="G4735" i="7" s="1"/>
  <c r="G4738" i="7" a="1"/>
  <c r="G4738" i="7" s="1"/>
  <c r="G4740" i="7" a="1"/>
  <c r="G4740" i="7" s="1"/>
  <c r="G4743" i="7" a="1"/>
  <c r="G4743" i="7" s="1"/>
  <c r="G4745" i="7" a="1"/>
  <c r="G4745" i="7" s="1"/>
  <c r="G4756" i="7" a="1"/>
  <c r="G4756" i="7" s="1"/>
  <c r="G4759" i="7" a="1"/>
  <c r="G4759" i="7" s="1"/>
  <c r="G4762" i="7" a="1"/>
  <c r="G4762" i="7" s="1"/>
  <c r="G4766" i="7" a="1"/>
  <c r="G4766" i="7" s="1"/>
  <c r="G4774" i="7" a="1"/>
  <c r="G4774" i="7" s="1"/>
  <c r="G4783" i="7" a="1"/>
  <c r="G4783" i="7" s="1"/>
  <c r="G4785" i="7" a="1"/>
  <c r="G4785" i="7" s="1"/>
  <c r="G4801" i="7" a="1"/>
  <c r="G4801" i="7" s="1"/>
  <c r="G4827" i="7" a="1"/>
  <c r="G4827" i="7" s="1"/>
  <c r="G4831" i="7" a="1"/>
  <c r="G4831" i="7" s="1"/>
  <c r="G4834" i="7" a="1"/>
  <c r="G4834" i="7" s="1"/>
  <c r="G4836" i="7" a="1"/>
  <c r="G4836" i="7" s="1"/>
  <c r="G4839" i="7" a="1"/>
  <c r="G4839" i="7" s="1"/>
  <c r="G4844" i="7" a="1"/>
  <c r="G4844" i="7" s="1"/>
  <c r="G4850" i="7" a="1"/>
  <c r="G4850" i="7" s="1"/>
  <c r="G4852" i="7" a="1"/>
  <c r="G4852" i="7" s="1"/>
  <c r="G4858" i="7" a="1"/>
  <c r="G4858" i="7" s="1"/>
  <c r="G4871" i="7" a="1"/>
  <c r="G4871" i="7" s="1"/>
  <c r="G4880" i="7" a="1"/>
  <c r="G4880" i="7" s="1"/>
  <c r="G4885" i="7" a="1"/>
  <c r="G4885" i="7" s="1"/>
  <c r="G4888" i="7" a="1"/>
  <c r="G4888" i="7" s="1"/>
  <c r="G4894" i="7" a="1"/>
  <c r="G4894" i="7" s="1"/>
  <c r="G4897" i="7" a="1"/>
  <c r="G4897" i="7" s="1"/>
  <c r="G4907" i="7" a="1"/>
  <c r="G4907" i="7" s="1"/>
  <c r="G4914" i="7" a="1"/>
  <c r="G4914" i="7" s="1"/>
  <c r="G4916" i="7" a="1"/>
  <c r="G4916" i="7" s="1"/>
  <c r="G4922" i="7" a="1"/>
  <c r="G4922" i="7" s="1"/>
  <c r="G4924" i="7" a="1"/>
  <c r="G4924" i="7" s="1"/>
  <c r="G4930" i="7" a="1"/>
  <c r="G4930" i="7" s="1"/>
  <c r="G4944" i="7" a="1"/>
  <c r="G4944" i="7" s="1"/>
  <c r="G4959" i="7" a="1"/>
  <c r="G4959" i="7" s="1"/>
  <c r="G4962" i="7" a="1"/>
  <c r="G4962" i="7" s="1"/>
  <c r="G4970" i="7" a="1"/>
  <c r="G4970" i="7" s="1"/>
  <c r="G4972" i="7" a="1"/>
  <c r="G4972" i="7" s="1"/>
  <c r="G4984" i="7" a="1"/>
  <c r="G4984" i="7" s="1"/>
  <c r="G4987" i="7" a="1"/>
  <c r="G4987" i="7" s="1"/>
  <c r="G4994" i="7" a="1"/>
  <c r="G4994" i="7" s="1"/>
  <c r="G5013" i="7" a="1"/>
  <c r="G5013" i="7" s="1"/>
  <c r="G5015" i="7" a="1"/>
  <c r="G5015" i="7" s="1"/>
  <c r="G5019" i="7" a="1"/>
  <c r="G5019" i="7" s="1"/>
  <c r="G5022" i="7" a="1"/>
  <c r="G5022" i="7" s="1"/>
  <c r="G5029" i="7" a="1"/>
  <c r="G5029" i="7" s="1"/>
  <c r="G5031" i="7" a="1"/>
  <c r="G5031" i="7" s="1"/>
  <c r="G5034" i="7" a="1"/>
  <c r="G5034" i="7" s="1"/>
  <c r="G5040" i="7" a="1"/>
  <c r="G5040" i="7" s="1"/>
  <c r="G5043" i="7" a="1"/>
  <c r="G5043" i="7" s="1"/>
  <c r="G5046" i="7" a="1"/>
  <c r="G5046" i="7" s="1"/>
  <c r="G5050" i="7" a="1"/>
  <c r="G5050" i="7" s="1"/>
  <c r="G5056" i="7" a="1"/>
  <c r="G5056" i="7" s="1"/>
  <c r="G5059" i="7" a="1"/>
  <c r="G5059" i="7" s="1"/>
  <c r="G5062" i="7" a="1"/>
  <c r="G5062" i="7" s="1"/>
  <c r="G5069" i="7" a="1"/>
  <c r="G5069" i="7" s="1"/>
  <c r="G5096" i="7" a="1"/>
  <c r="G5096" i="7" s="1"/>
  <c r="G5099" i="7" a="1"/>
  <c r="G5099" i="7" s="1"/>
  <c r="G5102" i="7" a="1"/>
  <c r="G5102" i="7" s="1"/>
  <c r="G5103" i="7" a="1"/>
  <c r="G5103" i="7" s="1"/>
  <c r="G5106" i="7" a="1"/>
  <c r="G5106" i="7" s="1"/>
  <c r="G5112" i="7" a="1"/>
  <c r="G5112" i="7" s="1"/>
  <c r="G5117" i="7" a="1"/>
  <c r="G5117" i="7" s="1"/>
  <c r="G5119" i="7" a="1"/>
  <c r="G5119" i="7" s="1"/>
  <c r="G5122" i="7" a="1"/>
  <c r="G5122" i="7" s="1"/>
  <c r="G5128" i="7" a="1"/>
  <c r="G5128" i="7" s="1"/>
  <c r="G5131" i="7" a="1"/>
  <c r="G5131" i="7" s="1"/>
  <c r="G5134" i="7" a="1"/>
  <c r="G5134" i="7" s="1"/>
  <c r="G5135" i="7" a="1"/>
  <c r="G5135" i="7" s="1"/>
  <c r="G5138" i="7" a="1"/>
  <c r="G5138" i="7" s="1"/>
  <c r="G5144" i="7" a="1"/>
  <c r="G5144" i="7" s="1"/>
  <c r="G5149" i="7" a="1"/>
  <c r="G5149" i="7" s="1"/>
  <c r="G5168" i="7" a="1"/>
  <c r="G5168" i="7" s="1"/>
  <c r="G5171" i="7" a="1"/>
  <c r="G5171" i="7" s="1"/>
  <c r="G5174" i="7" a="1"/>
  <c r="G5174" i="7" s="1"/>
  <c r="G5178" i="7" a="1"/>
  <c r="G5178" i="7" s="1"/>
  <c r="G5189" i="7" a="1"/>
  <c r="G5189" i="7" s="1"/>
  <c r="G5191" i="7" a="1"/>
  <c r="G5191" i="7" s="1"/>
  <c r="G5205" i="7" a="1"/>
  <c r="G5205" i="7" s="1"/>
  <c r="G5207" i="7" a="1"/>
  <c r="G5207" i="7" s="1"/>
  <c r="G5211" i="7" a="1"/>
  <c r="G5211" i="7" s="1"/>
  <c r="G5214" i="7" a="1"/>
  <c r="G5214" i="7" s="1"/>
  <c r="G5221" i="7" a="1"/>
  <c r="G5221" i="7" s="1"/>
  <c r="G5223" i="7" a="1"/>
  <c r="G5223" i="7" s="1"/>
  <c r="G5228" i="7" a="1"/>
  <c r="G5228" i="7" s="1"/>
  <c r="G5235" i="7" a="1"/>
  <c r="G5235" i="7" s="1"/>
  <c r="G5242" i="7" a="1"/>
  <c r="G5242" i="7" s="1"/>
  <c r="G5246" i="7" a="1"/>
  <c r="G5246" i="7" s="1"/>
  <c r="G5247" i="7" a="1"/>
  <c r="G5247" i="7" s="1"/>
  <c r="G5259" i="7" a="1"/>
  <c r="G5259" i="7" s="1"/>
  <c r="G5261" i="7" a="1"/>
  <c r="G5261" i="7" s="1"/>
  <c r="G5266" i="7" a="1"/>
  <c r="G5266" i="7" s="1"/>
  <c r="G5268" i="7" a="1"/>
  <c r="G5268" i="7" s="1"/>
  <c r="G5270" i="7" a="1"/>
  <c r="G5270" i="7" s="1"/>
  <c r="G5276" i="7" a="1"/>
  <c r="G5276" i="7" s="1"/>
  <c r="G5286" i="7" a="1"/>
  <c r="G5286" i="7" s="1"/>
  <c r="G5302" i="7" a="1"/>
  <c r="G5302" i="7" s="1"/>
  <c r="G5318" i="7" a="1"/>
  <c r="G5318" i="7" s="1"/>
  <c r="G5334" i="7" a="1"/>
  <c r="G5334" i="7" s="1"/>
  <c r="G5346" i="7" a="1"/>
  <c r="G5346" i="7" s="1"/>
  <c r="G5349" i="7" a="1"/>
  <c r="G5349" i="7" s="1"/>
  <c r="G5355" i="7" a="1"/>
  <c r="G5355" i="7" s="1"/>
  <c r="G5362" i="7" a="1"/>
  <c r="G5362" i="7" s="1"/>
  <c r="G5365" i="7" a="1"/>
  <c r="G5365" i="7" s="1"/>
  <c r="G5371" i="7" a="1"/>
  <c r="G5371" i="7" s="1"/>
  <c r="G5378" i="7" a="1"/>
  <c r="G5378" i="7" s="1"/>
  <c r="G5381" i="7" a="1"/>
  <c r="G5381" i="7" s="1"/>
  <c r="G5387" i="7" a="1"/>
  <c r="G5387" i="7" s="1"/>
  <c r="G5394" i="7" a="1"/>
  <c r="G5394" i="7" s="1"/>
  <c r="G5397" i="7" a="1"/>
  <c r="G5397" i="7" s="1"/>
  <c r="G5403" i="7" a="1"/>
  <c r="G5403" i="7" s="1"/>
  <c r="G5410" i="7" a="1"/>
  <c r="G5410" i="7" s="1"/>
  <c r="G5413" i="7" a="1"/>
  <c r="G5413" i="7" s="1"/>
  <c r="G5419" i="7" a="1"/>
  <c r="G5419" i="7" s="1"/>
  <c r="G5426" i="7" a="1"/>
  <c r="G5426" i="7" s="1"/>
  <c r="G5429" i="7" a="1"/>
  <c r="G5429" i="7" s="1"/>
  <c r="G5435" i="7" a="1"/>
  <c r="G5435" i="7" s="1"/>
  <c r="G5442" i="7" a="1"/>
  <c r="G5442" i="7" s="1"/>
  <c r="G5445" i="7" a="1"/>
  <c r="G5445" i="7" s="1"/>
  <c r="G5451" i="7" a="1"/>
  <c r="G5451" i="7" s="1"/>
  <c r="G5458" i="7" a="1"/>
  <c r="G5458" i="7" s="1"/>
  <c r="G5461" i="7" a="1"/>
  <c r="G5461" i="7" s="1"/>
  <c r="G5467" i="7" a="1"/>
  <c r="G5467" i="7" s="1"/>
  <c r="G5474" i="7" a="1"/>
  <c r="G5474" i="7" s="1"/>
  <c r="G5477" i="7" a="1"/>
  <c r="G5477" i="7" s="1"/>
  <c r="G5483" i="7" a="1"/>
  <c r="G5483" i="7" s="1"/>
  <c r="G5490" i="7" a="1"/>
  <c r="G5490" i="7" s="1"/>
  <c r="G5493" i="7" a="1"/>
  <c r="G5493" i="7" s="1"/>
  <c r="G5499" i="7" a="1"/>
  <c r="G5499" i="7" s="1"/>
  <c r="G5506" i="7" a="1"/>
  <c r="G5506" i="7" s="1"/>
  <c r="G5509" i="7" a="1"/>
  <c r="G5509" i="7" s="1"/>
  <c r="G5515" i="7" a="1"/>
  <c r="G5515" i="7" s="1"/>
  <c r="G5522" i="7" a="1"/>
  <c r="G5522" i="7" s="1"/>
  <c r="G5525" i="7" a="1"/>
  <c r="G5525" i="7" s="1"/>
  <c r="G5531" i="7" a="1"/>
  <c r="G5531" i="7" s="1"/>
  <c r="G5538" i="7" a="1"/>
  <c r="G5538" i="7" s="1"/>
  <c r="G5541" i="7" a="1"/>
  <c r="G5541" i="7" s="1"/>
  <c r="G5547" i="7" a="1"/>
  <c r="G5547" i="7" s="1"/>
  <c r="G5554" i="7" a="1"/>
  <c r="G5554" i="7" s="1"/>
  <c r="G5557" i="7" a="1"/>
  <c r="G5557" i="7" s="1"/>
  <c r="G5563" i="7" a="1"/>
  <c r="G5563" i="7" s="1"/>
  <c r="G5570" i="7" a="1"/>
  <c r="G5570" i="7" s="1"/>
  <c r="G5573" i="7" a="1"/>
  <c r="G5573" i="7" s="1"/>
  <c r="G5579" i="7" a="1"/>
  <c r="G5579" i="7" s="1"/>
  <c r="G5586" i="7" a="1"/>
  <c r="G5586" i="7" s="1"/>
  <c r="G5589" i="7" a="1"/>
  <c r="G5589" i="7" s="1"/>
  <c r="G5595" i="7" a="1"/>
  <c r="G5595" i="7" s="1"/>
  <c r="G5602" i="7" a="1"/>
  <c r="G5602" i="7" s="1"/>
  <c r="G5605" i="7" a="1"/>
  <c r="G5605" i="7" s="1"/>
  <c r="G5611" i="7" a="1"/>
  <c r="G5611" i="7" s="1"/>
  <c r="G5618" i="7" a="1"/>
  <c r="G5618" i="7" s="1"/>
  <c r="G5621" i="7" a="1"/>
  <c r="G5621" i="7" s="1"/>
  <c r="G5627" i="7" a="1"/>
  <c r="G5627" i="7" s="1"/>
  <c r="G5634" i="7" a="1"/>
  <c r="G5634" i="7" s="1"/>
  <c r="G5637" i="7" a="1"/>
  <c r="G5637" i="7" s="1"/>
  <c r="G5643" i="7" a="1"/>
  <c r="G5643" i="7" s="1"/>
  <c r="G5650" i="7" a="1"/>
  <c r="G5650" i="7" s="1"/>
  <c r="G5653" i="7" a="1"/>
  <c r="G5653" i="7" s="1"/>
  <c r="G5659" i="7" a="1"/>
  <c r="G5659" i="7" s="1"/>
  <c r="G5666" i="7" a="1"/>
  <c r="G5666" i="7" s="1"/>
  <c r="G5669" i="7" a="1"/>
  <c r="G5669" i="7" s="1"/>
  <c r="G5675" i="7" a="1"/>
  <c r="G5675" i="7" s="1"/>
  <c r="G5682" i="7" a="1"/>
  <c r="G5682" i="7" s="1"/>
  <c r="G5685" i="7" a="1"/>
  <c r="G5685" i="7" s="1"/>
  <c r="G5691" i="7" a="1"/>
  <c r="G5691" i="7" s="1"/>
  <c r="G5698" i="7" a="1"/>
  <c r="G5698" i="7" s="1"/>
  <c r="G5701" i="7" a="1"/>
  <c r="G5701" i="7" s="1"/>
  <c r="G5707" i="7" a="1"/>
  <c r="G5707" i="7" s="1"/>
  <c r="G5714" i="7" a="1"/>
  <c r="G5714" i="7" s="1"/>
  <c r="G5717" i="7" a="1"/>
  <c r="G5717" i="7" s="1"/>
  <c r="G5723" i="7" a="1"/>
  <c r="G5723" i="7" s="1"/>
  <c r="G5730" i="7" a="1"/>
  <c r="G5730" i="7" s="1"/>
  <c r="G5733" i="7" a="1"/>
  <c r="G5733" i="7" s="1"/>
  <c r="G5739" i="7" a="1"/>
  <c r="G5739" i="7" s="1"/>
  <c r="G5746" i="7" a="1"/>
  <c r="G5746" i="7" s="1"/>
  <c r="G5749" i="7" a="1"/>
  <c r="G5749" i="7" s="1"/>
  <c r="G5759" i="7" a="1"/>
  <c r="G5759" i="7" s="1"/>
  <c r="G5762" i="7" a="1"/>
  <c r="G5762" i="7" s="1"/>
  <c r="G5769" i="7" a="1"/>
  <c r="G5769" i="7" s="1"/>
  <c r="G5771" i="7" a="1"/>
  <c r="G5771" i="7" s="1"/>
  <c r="G5779" i="7" a="1"/>
  <c r="G5779" i="7" s="1"/>
  <c r="G5789" i="7" a="1"/>
  <c r="G5789" i="7" s="1"/>
  <c r="G5794" i="7" a="1"/>
  <c r="G5794" i="7" s="1"/>
  <c r="G5799" i="7" a="1"/>
  <c r="G5799" i="7" s="1"/>
  <c r="G5801" i="7" a="1"/>
  <c r="G5801" i="7" s="1"/>
  <c r="G5805" i="7" a="1"/>
  <c r="G5805" i="7" s="1"/>
  <c r="G5806" i="7" a="1"/>
  <c r="G5806" i="7" s="1"/>
  <c r="G5809" i="7" a="1"/>
  <c r="G5809" i="7" s="1"/>
  <c r="G5812" i="7" a="1"/>
  <c r="G5812" i="7" s="1"/>
  <c r="G5815" i="7" a="1"/>
  <c r="G5815" i="7" s="1"/>
  <c r="G5817" i="7" a="1"/>
  <c r="G5817" i="7" s="1"/>
  <c r="G5820" i="7" a="1"/>
  <c r="G5820" i="7" s="1"/>
  <c r="G5822" i="7" a="1"/>
  <c r="G5822" i="7" s="1"/>
  <c r="G5825" i="7" a="1"/>
  <c r="G5825" i="7" s="1"/>
  <c r="G5833" i="7" a="1"/>
  <c r="G5833" i="7" s="1"/>
  <c r="G5835" i="7" a="1"/>
  <c r="G5835" i="7" s="1"/>
  <c r="G5843" i="7" a="1"/>
  <c r="G5843" i="7" s="1"/>
  <c r="G5853" i="7" a="1"/>
  <c r="G5853" i="7" s="1"/>
  <c r="G5858" i="7" a="1"/>
  <c r="G5858" i="7" s="1"/>
  <c r="G5863" i="7" a="1"/>
  <c r="G5863" i="7" s="1"/>
  <c r="G5865" i="7" a="1"/>
  <c r="G5865" i="7" s="1"/>
  <c r="G5869" i="7" a="1"/>
  <c r="G5869" i="7" s="1"/>
  <c r="G5870" i="7" a="1"/>
  <c r="G5870" i="7" s="1"/>
  <c r="G5873" i="7" a="1"/>
  <c r="G5873" i="7" s="1"/>
  <c r="G5876" i="7" a="1"/>
  <c r="G5876" i="7" s="1"/>
  <c r="G5879" i="7" a="1"/>
  <c r="G5879" i="7" s="1"/>
  <c r="G5881" i="7" a="1"/>
  <c r="G5881" i="7" s="1"/>
  <c r="G5884" i="7" a="1"/>
  <c r="G5884" i="7" s="1"/>
  <c r="G5886" i="7" a="1"/>
  <c r="G5886" i="7" s="1"/>
  <c r="G5889" i="7" a="1"/>
  <c r="G5889" i="7" s="1"/>
  <c r="G5897" i="7" a="1"/>
  <c r="G5897" i="7" s="1"/>
  <c r="G5899" i="7" a="1"/>
  <c r="G5899" i="7" s="1"/>
  <c r="G5907" i="7" a="1"/>
  <c r="G5907" i="7" s="1"/>
  <c r="G5917" i="7" a="1"/>
  <c r="G5917" i="7" s="1"/>
  <c r="G5922" i="7" a="1"/>
  <c r="G5922" i="7" s="1"/>
  <c r="G5927" i="7" a="1"/>
  <c r="G5927" i="7" s="1"/>
  <c r="G5929" i="7" a="1"/>
  <c r="G5929" i="7" s="1"/>
  <c r="G5933" i="7" a="1"/>
  <c r="G5933" i="7" s="1"/>
  <c r="G5934" i="7" a="1"/>
  <c r="G5934" i="7" s="1"/>
  <c r="G5937" i="7" a="1"/>
  <c r="G5937" i="7" s="1"/>
  <c r="G5940" i="7" a="1"/>
  <c r="G5940" i="7" s="1"/>
  <c r="G5943" i="7" a="1"/>
  <c r="G5943" i="7" s="1"/>
  <c r="G5945" i="7" a="1"/>
  <c r="G5945" i="7" s="1"/>
  <c r="G5948" i="7" a="1"/>
  <c r="G5948" i="7" s="1"/>
  <c r="G5950" i="7" a="1"/>
  <c r="G5950" i="7" s="1"/>
  <c r="G5953" i="7" a="1"/>
  <c r="G5953" i="7" s="1"/>
  <c r="G5960" i="7" a="1"/>
  <c r="G5960" i="7" s="1"/>
  <c r="G5965" i="7" a="1"/>
  <c r="G5965" i="7" s="1"/>
  <c r="G5966" i="7" a="1"/>
  <c r="G5966" i="7" s="1"/>
  <c r="G5969" i="7" a="1"/>
  <c r="G5969" i="7" s="1"/>
  <c r="G5973" i="7" a="1"/>
  <c r="G5973" i="7" s="1"/>
  <c r="G5975" i="7" a="1"/>
  <c r="G5975" i="7" s="1"/>
  <c r="G5978" i="7" a="1"/>
  <c r="G5978" i="7" s="1"/>
  <c r="G5980" i="7" a="1"/>
  <c r="G5980" i="7" s="1"/>
  <c r="G5983" i="7" a="1"/>
  <c r="G5983" i="7" s="1"/>
  <c r="G5987" i="7" a="1"/>
  <c r="G5987" i="7" s="1"/>
  <c r="G5994" i="7" a="1"/>
  <c r="G5994" i="7" s="1"/>
  <c r="G5996" i="7" a="1"/>
  <c r="G5996" i="7" s="1"/>
  <c r="G6002" i="7" a="1"/>
  <c r="G6002" i="7" s="1"/>
  <c r="G6010" i="7" a="1"/>
  <c r="G6010" i="7" s="1"/>
  <c r="G6018" i="7" a="1"/>
  <c r="G6018" i="7" s="1"/>
  <c r="G6020" i="7" a="1"/>
  <c r="G6020" i="7" s="1"/>
  <c r="G6022" i="7" a="1"/>
  <c r="G6022" i="7" s="1"/>
  <c r="G6024" i="7" a="1"/>
  <c r="G6024" i="7" s="1"/>
  <c r="G6029" i="7" a="1"/>
  <c r="G6029" i="7" s="1"/>
  <c r="G6030" i="7" a="1"/>
  <c r="G6030" i="7" s="1"/>
  <c r="G6033" i="7" a="1"/>
  <c r="G6033" i="7" s="1"/>
  <c r="G6045" i="7" a="1"/>
  <c r="G6045" i="7" s="1"/>
  <c r="G6046" i="7" a="1"/>
  <c r="G6046" i="7" s="1"/>
  <c r="G6050" i="7" a="1"/>
  <c r="G6050" i="7" s="1"/>
  <c r="G6053" i="7" a="1"/>
  <c r="G6053" i="7" s="1"/>
  <c r="G6054" i="7" a="1"/>
  <c r="G6054" i="7" s="1"/>
  <c r="G6058" i="7" a="1"/>
  <c r="G6058" i="7" s="1"/>
  <c r="G6061" i="7" a="1"/>
  <c r="G6061" i="7" s="1"/>
  <c r="G6062" i="7" a="1"/>
  <c r="G6062" i="7" s="1"/>
  <c r="G6064" i="7" a="1"/>
  <c r="G6064" i="7" s="1"/>
  <c r="G6066" i="7" a="1"/>
  <c r="G6066" i="7" s="1"/>
  <c r="G6071" i="7" a="1"/>
  <c r="G6071" i="7" s="1"/>
  <c r="G6076" i="7" a="1"/>
  <c r="G6076" i="7" s="1"/>
  <c r="G6081" i="7" a="1"/>
  <c r="G6081" i="7" s="1"/>
  <c r="G6085" i="7" a="1"/>
  <c r="G6085" i="7" s="1"/>
  <c r="G6086" i="7" a="1"/>
  <c r="G6086" i="7" s="1"/>
  <c r="G6090" i="7" a="1"/>
  <c r="G6090" i="7" s="1"/>
  <c r="G6093" i="7" a="1"/>
  <c r="G6093" i="7" s="1"/>
  <c r="G6097" i="7" a="1"/>
  <c r="G6097" i="7" s="1"/>
  <c r="G6101" i="7" a="1"/>
  <c r="G6101" i="7" s="1"/>
  <c r="G6105" i="7" a="1"/>
  <c r="G6105" i="7" s="1"/>
  <c r="G2301" i="7" a="1"/>
  <c r="G2301" i="7" s="1"/>
  <c r="G2630" i="7" a="1"/>
  <c r="G2630" i="7" s="1"/>
  <c r="G2812" i="7" a="1"/>
  <c r="G2812" i="7" s="1"/>
  <c r="G3098" i="7" a="1"/>
  <c r="G3098" i="7" s="1"/>
  <c r="G3535" i="7" a="1"/>
  <c r="G3535" i="7" s="1"/>
  <c r="G3692" i="7" a="1"/>
  <c r="G3692" i="7" s="1"/>
  <c r="G4063" i="7" a="1"/>
  <c r="G4063" i="7" s="1"/>
  <c r="G4158" i="7" a="1"/>
  <c r="G4158" i="7" s="1"/>
  <c r="G4187" i="7" a="1"/>
  <c r="G4187" i="7" s="1"/>
  <c r="G4218" i="7" a="1"/>
  <c r="G4218" i="7" s="1"/>
  <c r="G4247" i="7" a="1"/>
  <c r="G4247" i="7" s="1"/>
  <c r="G4277" i="7" a="1"/>
  <c r="G4277" i="7" s="1"/>
  <c r="G4404" i="7" a="1"/>
  <c r="G4404" i="7" s="1"/>
  <c r="G4474" i="7" a="1"/>
  <c r="G4474" i="7" s="1"/>
  <c r="G4511" i="7" a="1"/>
  <c r="G4511" i="7" s="1"/>
  <c r="G4583" i="7" a="1"/>
  <c r="G4583" i="7" s="1"/>
  <c r="G4659" i="7" a="1"/>
  <c r="G4659" i="7" s="1"/>
  <c r="G4711" i="7" a="1"/>
  <c r="G4711" i="7" s="1"/>
  <c r="G4751" i="7" a="1"/>
  <c r="G4751" i="7" s="1"/>
  <c r="G4763" i="7" a="1"/>
  <c r="G4763" i="7" s="1"/>
  <c r="G4818" i="7" a="1"/>
  <c r="G4818" i="7" s="1"/>
  <c r="G4828" i="7" a="1"/>
  <c r="G4828" i="7" s="1"/>
  <c r="G4883" i="7" a="1"/>
  <c r="G4883" i="7" s="1"/>
  <c r="G4895" i="7" a="1"/>
  <c r="G4895" i="7" s="1"/>
  <c r="G4906" i="7" a="1"/>
  <c r="G4906" i="7" s="1"/>
  <c r="G4928" i="7" a="1"/>
  <c r="G4928" i="7" s="1"/>
  <c r="G4963" i="7" a="1"/>
  <c r="G4963" i="7" s="1"/>
  <c r="G4997" i="7" a="1"/>
  <c r="G4997" i="7" s="1"/>
  <c r="G5024" i="7" a="1"/>
  <c r="G5024" i="7" s="1"/>
  <c r="G5071" i="7" a="1"/>
  <c r="G5071" i="7" s="1"/>
  <c r="G5080" i="7" a="1"/>
  <c r="G5080" i="7" s="1"/>
  <c r="G5090" i="7" a="1"/>
  <c r="G5090" i="7" s="1"/>
  <c r="G5109" i="7" a="1"/>
  <c r="G5109" i="7" s="1"/>
  <c r="G5118" i="7" a="1"/>
  <c r="G5118" i="7" s="1"/>
  <c r="G5127" i="7" a="1"/>
  <c r="G5127" i="7" s="1"/>
  <c r="G5154" i="7" a="1"/>
  <c r="G5154" i="7" s="1"/>
  <c r="G5190" i="7" a="1"/>
  <c r="G5190" i="7" s="1"/>
  <c r="G5244" i="7" a="1"/>
  <c r="G5244" i="7" s="1"/>
  <c r="G5262" i="7" a="1"/>
  <c r="G5262" i="7" s="1"/>
  <c r="G5298" i="7" a="1"/>
  <c r="G5298" i="7" s="1"/>
  <c r="G5307" i="7" a="1"/>
  <c r="G5307" i="7" s="1"/>
  <c r="G5316" i="7" a="1"/>
  <c r="G5316" i="7" s="1"/>
  <c r="G5325" i="7" a="1"/>
  <c r="G5325" i="7" s="1"/>
  <c r="G5342" i="7" a="1"/>
  <c r="G5342" i="7" s="1"/>
  <c r="G5351" i="7" a="1"/>
  <c r="G5351" i="7" s="1"/>
  <c r="G5361" i="7" a="1"/>
  <c r="G5361" i="7" s="1"/>
  <c r="G5406" i="7" a="1"/>
  <c r="G5406" i="7" s="1"/>
  <c r="G5415" i="7" a="1"/>
  <c r="G5415" i="7" s="1"/>
  <c r="G5425" i="7" a="1"/>
  <c r="G5425" i="7" s="1"/>
  <c r="G5470" i="7" a="1"/>
  <c r="G5470" i="7" s="1"/>
  <c r="G5479" i="7" a="1"/>
  <c r="G5479" i="7" s="1"/>
  <c r="G5489" i="7" a="1"/>
  <c r="G5489" i="7" s="1"/>
  <c r="G5534" i="7" a="1"/>
  <c r="G5534" i="7" s="1"/>
  <c r="G5543" i="7" a="1"/>
  <c r="G5543" i="7" s="1"/>
  <c r="G5553" i="7" a="1"/>
  <c r="G5553" i="7" s="1"/>
  <c r="G5598" i="7" a="1"/>
  <c r="G5598" i="7" s="1"/>
  <c r="G5607" i="7" a="1"/>
  <c r="G5607" i="7" s="1"/>
  <c r="G5617" i="7" a="1"/>
  <c r="G5617" i="7" s="1"/>
  <c r="G5662" i="7" a="1"/>
  <c r="G5662" i="7" s="1"/>
  <c r="G5671" i="7" a="1"/>
  <c r="G5671" i="7" s="1"/>
  <c r="G5681" i="7" a="1"/>
  <c r="G5681" i="7" s="1"/>
  <c r="G5726" i="7" a="1"/>
  <c r="G5726" i="7" s="1"/>
  <c r="G5735" i="7" a="1"/>
  <c r="G5735" i="7" s="1"/>
  <c r="G5745" i="7" a="1"/>
  <c r="G5745" i="7" s="1"/>
  <c r="G5770" i="7" a="1"/>
  <c r="G5770" i="7" s="1"/>
  <c r="G5793" i="7" a="1"/>
  <c r="G5793" i="7" s="1"/>
  <c r="G5814" i="7" a="1"/>
  <c r="G5814" i="7" s="1"/>
  <c r="G5821" i="7" a="1"/>
  <c r="G5821" i="7" s="1"/>
  <c r="G5829" i="7" a="1"/>
  <c r="G5829" i="7" s="1"/>
  <c r="G5851" i="7" a="1"/>
  <c r="G5851" i="7" s="1"/>
  <c r="G5895" i="7" a="1"/>
  <c r="G5895" i="7" s="1"/>
  <c r="G5910" i="7" a="1"/>
  <c r="G5910" i="7" s="1"/>
  <c r="G5924" i="7" a="1"/>
  <c r="G5924" i="7" s="1"/>
  <c r="G5931" i="7" a="1"/>
  <c r="G5931" i="7" s="1"/>
  <c r="G5957" i="7" a="1"/>
  <c r="G5957" i="7" s="1"/>
  <c r="G5961" i="7" a="1"/>
  <c r="G5961" i="7" s="1"/>
  <c r="G5963" i="7" a="1"/>
  <c r="G5963" i="7" s="1"/>
  <c r="G5971" i="7" a="1"/>
  <c r="G5971" i="7" s="1"/>
  <c r="G5986" i="7" a="1"/>
  <c r="G5986" i="7" s="1"/>
  <c r="G5993" i="7" a="1"/>
  <c r="G5993" i="7" s="1"/>
  <c r="G5997" i="7" a="1"/>
  <c r="G5997" i="7" s="1"/>
  <c r="G6001" i="7" a="1"/>
  <c r="G6001" i="7" s="1"/>
  <c r="G6004" i="7" a="1"/>
  <c r="G6004" i="7" s="1"/>
  <c r="G6007" i="7" a="1"/>
  <c r="G6007" i="7" s="1"/>
  <c r="G6014" i="7" a="1"/>
  <c r="G6014" i="7" s="1"/>
  <c r="G6041" i="7" a="1"/>
  <c r="G6041" i="7" s="1"/>
  <c r="G6049" i="7" a="1"/>
  <c r="G6049" i="7" s="1"/>
  <c r="G6057" i="7" a="1"/>
  <c r="G6057" i="7" s="1"/>
  <c r="G6069" i="7" a="1"/>
  <c r="G6069" i="7" s="1"/>
  <c r="G6072" i="7" a="1"/>
  <c r="G6072" i="7" s="1"/>
  <c r="G6079" i="7" a="1"/>
  <c r="G6079" i="7" s="1"/>
  <c r="G6094" i="7" a="1"/>
  <c r="G6094" i="7" s="1"/>
  <c r="G6114" i="7" a="1"/>
  <c r="G6114" i="7" s="1"/>
  <c r="G6117" i="7" a="1"/>
  <c r="G6117" i="7" s="1"/>
  <c r="G6118" i="7" a="1"/>
  <c r="G6118" i="7" s="1"/>
  <c r="G6120" i="7" a="1"/>
  <c r="G6120" i="7" s="1"/>
  <c r="G6122" i="7" a="1"/>
  <c r="G6122" i="7" s="1"/>
  <c r="G6128" i="7" a="1"/>
  <c r="G6128" i="7" s="1"/>
  <c r="G6132" i="7" a="1"/>
  <c r="G6132" i="7" s="1"/>
  <c r="G6136" i="7" a="1"/>
  <c r="G6136" i="7" s="1"/>
  <c r="G6140" i="7" a="1"/>
  <c r="G6140" i="7" s="1"/>
  <c r="G6143" i="7" a="1"/>
  <c r="G6143" i="7" s="1"/>
  <c r="G6148" i="7" a="1"/>
  <c r="G6148" i="7" s="1"/>
  <c r="G6153" i="7" a="1"/>
  <c r="G6153" i="7" s="1"/>
  <c r="G6161" i="7" a="1"/>
  <c r="G6161" i="7" s="1"/>
  <c r="G6169" i="7" a="1"/>
  <c r="G6169" i="7" s="1"/>
  <c r="G6181" i="7" a="1"/>
  <c r="G6181" i="7" s="1"/>
  <c r="G6182" i="7" a="1"/>
  <c r="G6182" i="7" s="1"/>
  <c r="G6184" i="7" a="1"/>
  <c r="G6184" i="7" s="1"/>
  <c r="G6186" i="7" a="1"/>
  <c r="G6186" i="7" s="1"/>
  <c r="G6192" i="7" a="1"/>
  <c r="G6192" i="7" s="1"/>
  <c r="G6196" i="7" a="1"/>
  <c r="G6196" i="7" s="1"/>
  <c r="G6200" i="7" a="1"/>
  <c r="G6200" i="7" s="1"/>
  <c r="G6204" i="7" a="1"/>
  <c r="G6204" i="7" s="1"/>
  <c r="G6207" i="7" a="1"/>
  <c r="G6207" i="7" s="1"/>
  <c r="G6212" i="7" a="1"/>
  <c r="G6212" i="7" s="1"/>
  <c r="G6217" i="7" a="1"/>
  <c r="G6217" i="7" s="1"/>
  <c r="G6225" i="7" a="1"/>
  <c r="G6225" i="7" s="1"/>
  <c r="G6233" i="7" a="1"/>
  <c r="G6233" i="7" s="1"/>
  <c r="G6245" i="7" a="1"/>
  <c r="G6245" i="7" s="1"/>
  <c r="G6246" i="7" a="1"/>
  <c r="G6246" i="7" s="1"/>
  <c r="G6248" i="7" a="1"/>
  <c r="G6248" i="7" s="1"/>
  <c r="G6250" i="7" a="1"/>
  <c r="G6250" i="7" s="1"/>
  <c r="G6256" i="7" a="1"/>
  <c r="G6256" i="7" s="1"/>
  <c r="G6260" i="7" a="1"/>
  <c r="G6260" i="7" s="1"/>
  <c r="G6264" i="7" a="1"/>
  <c r="G6264" i="7" s="1"/>
  <c r="G6268" i="7" a="1"/>
  <c r="G6268" i="7" s="1"/>
  <c r="G6271" i="7" a="1"/>
  <c r="G6271" i="7" s="1"/>
  <c r="G6276" i="7" a="1"/>
  <c r="G6276" i="7" s="1"/>
  <c r="G6281" i="7" a="1"/>
  <c r="G6281" i="7" s="1"/>
  <c r="G6289" i="7" a="1"/>
  <c r="G6289" i="7" s="1"/>
  <c r="G6297" i="7" a="1"/>
  <c r="G6297" i="7" s="1"/>
  <c r="G6309" i="7" a="1"/>
  <c r="G6309" i="7" s="1"/>
  <c r="G6310" i="7" a="1"/>
  <c r="G6310" i="7" s="1"/>
  <c r="G6312" i="7" a="1"/>
  <c r="G6312" i="7" s="1"/>
  <c r="G6314" i="7" a="1"/>
  <c r="G6314" i="7" s="1"/>
  <c r="G6320" i="7" a="1"/>
  <c r="G6320" i="7" s="1"/>
  <c r="G6324" i="7" a="1"/>
  <c r="G6324" i="7" s="1"/>
  <c r="G6329" i="7" a="1"/>
  <c r="G6329" i="7" s="1"/>
  <c r="G6341" i="7" a="1"/>
  <c r="G6341" i="7" s="1"/>
  <c r="G6342" i="7" a="1"/>
  <c r="G6342" i="7" s="1"/>
  <c r="G6344" i="7" a="1"/>
  <c r="G6344" i="7" s="1"/>
  <c r="G6346" i="7" a="1"/>
  <c r="G6346" i="7" s="1"/>
  <c r="G6352" i="7" a="1"/>
  <c r="G6352" i="7" s="1"/>
  <c r="G6356" i="7" a="1"/>
  <c r="G6356" i="7" s="1"/>
  <c r="G6362" i="7" a="1"/>
  <c r="G6362" i="7" s="1"/>
  <c r="G6365" i="7" a="1"/>
  <c r="G6365" i="7" s="1"/>
  <c r="G6366" i="7" a="1"/>
  <c r="G6366" i="7" s="1"/>
  <c r="G6368" i="7" a="1"/>
  <c r="G6368" i="7" s="1"/>
  <c r="G6370" i="7" a="1"/>
  <c r="G6370" i="7" s="1"/>
  <c r="G6377" i="7" a="1"/>
  <c r="G6377" i="7" s="1"/>
  <c r="G6385" i="7" a="1"/>
  <c r="G6385" i="7" s="1"/>
  <c r="G6390" i="7" a="1"/>
  <c r="G6390" i="7" s="1"/>
  <c r="G6391" i="7" a="1"/>
  <c r="G6391" i="7" s="1"/>
  <c r="G6401" i="7" a="1"/>
  <c r="G6401" i="7" s="1"/>
  <c r="G6406" i="7" a="1"/>
  <c r="G6406" i="7" s="1"/>
  <c r="G6408" i="7" a="1"/>
  <c r="G6408" i="7" s="1"/>
  <c r="G6410" i="7" a="1"/>
  <c r="G6410" i="7" s="1"/>
  <c r="G6416" i="7" a="1"/>
  <c r="G6416" i="7" s="1"/>
  <c r="G6420" i="7" a="1"/>
  <c r="G6420" i="7" s="1"/>
  <c r="G6426" i="7" a="1"/>
  <c r="G6426" i="7" s="1"/>
  <c r="G6429" i="7" a="1"/>
  <c r="G6429" i="7" s="1"/>
  <c r="G6430" i="7" a="1"/>
  <c r="G6430" i="7" s="1"/>
  <c r="G6432" i="7" a="1"/>
  <c r="G6432" i="7" s="1"/>
  <c r="G6434" i="7" a="1"/>
  <c r="G6434" i="7" s="1"/>
  <c r="G6441" i="7" a="1"/>
  <c r="G6441" i="7" s="1"/>
  <c r="G6449" i="7" a="1"/>
  <c r="G6449" i="7" s="1"/>
  <c r="G6454" i="7" a="1"/>
  <c r="G6454" i="7" s="1"/>
  <c r="G6455" i="7" a="1"/>
  <c r="G6455" i="7" s="1"/>
  <c r="G6465" i="7" a="1"/>
  <c r="G6465" i="7" s="1"/>
  <c r="G6470" i="7" a="1"/>
  <c r="G6470" i="7" s="1"/>
  <c r="G6472" i="7" a="1"/>
  <c r="G6472" i="7" s="1"/>
  <c r="G6474" i="7" a="1"/>
  <c r="G6474" i="7" s="1"/>
  <c r="G6480" i="7" a="1"/>
  <c r="G6480" i="7" s="1"/>
  <c r="G6484" i="7" a="1"/>
  <c r="G6484" i="7" s="1"/>
  <c r="G6490" i="7" a="1"/>
  <c r="G6490" i="7" s="1"/>
  <c r="G6493" i="7" a="1"/>
  <c r="G6493" i="7" s="1"/>
  <c r="G6494" i="7" a="1"/>
  <c r="G6494" i="7" s="1"/>
  <c r="G6496" i="7" a="1"/>
  <c r="G6496" i="7" s="1"/>
  <c r="G6498" i="7" a="1"/>
  <c r="G6498" i="7" s="1"/>
  <c r="G6505" i="7" a="1"/>
  <c r="G6505" i="7" s="1"/>
  <c r="G6557" i="7" a="1"/>
  <c r="G6557" i="7" s="1"/>
  <c r="G6561" i="7" a="1"/>
  <c r="G6561" i="7" s="1"/>
  <c r="G6571" i="7" a="1"/>
  <c r="G6571" i="7" s="1"/>
  <c r="G6574" i="7" a="1"/>
  <c r="G6574" i="7" s="1"/>
  <c r="G6575" i="7" a="1"/>
  <c r="G6575" i="7" s="1"/>
  <c r="G6578" i="7" a="1"/>
  <c r="G6578" i="7" s="1"/>
  <c r="G6589" i="7" a="1"/>
  <c r="G6589" i="7" s="1"/>
  <c r="G6597" i="7" a="1"/>
  <c r="G6597" i="7" s="1"/>
  <c r="G6605" i="7" a="1"/>
  <c r="G6605" i="7" s="1"/>
  <c r="G6615" i="7" a="1"/>
  <c r="G6615" i="7" s="1"/>
  <c r="G6618" i="7" a="1"/>
  <c r="G6618" i="7" s="1"/>
  <c r="G6623" i="7" a="1"/>
  <c r="G6623" i="7" s="1"/>
  <c r="G6626" i="7" a="1"/>
  <c r="G6626" i="7" s="1"/>
  <c r="G6631" i="7" a="1"/>
  <c r="G6631" i="7" s="1"/>
  <c r="G6634" i="7" a="1"/>
  <c r="G6634" i="7" s="1"/>
  <c r="G6639" i="7" a="1"/>
  <c r="G6639" i="7" s="1"/>
  <c r="G6642" i="7" a="1"/>
  <c r="G6642" i="7" s="1"/>
  <c r="G6647" i="7" a="1"/>
  <c r="G6647" i="7" s="1"/>
  <c r="G6650" i="7" a="1"/>
  <c r="G6650" i="7" s="1"/>
  <c r="G6655" i="7" a="1"/>
  <c r="G6655" i="7" s="1"/>
  <c r="G6658" i="7" a="1"/>
  <c r="G6658" i="7" s="1"/>
  <c r="G6663" i="7" a="1"/>
  <c r="G6663" i="7" s="1"/>
  <c r="G6666" i="7" a="1"/>
  <c r="G6666" i="7" s="1"/>
  <c r="G6671" i="7" a="1"/>
  <c r="G6671" i="7" s="1"/>
  <c r="G6674" i="7" a="1"/>
  <c r="G6674" i="7" s="1"/>
  <c r="G6679" i="7" a="1"/>
  <c r="G6679" i="7" s="1"/>
  <c r="G6682" i="7" a="1"/>
  <c r="G6682" i="7" s="1"/>
  <c r="G6687" i="7" a="1"/>
  <c r="G6687" i="7" s="1"/>
  <c r="G6690" i="7" a="1"/>
  <c r="G6690" i="7" s="1"/>
  <c r="G6695" i="7" a="1"/>
  <c r="G6695" i="7" s="1"/>
  <c r="G6698" i="7" a="1"/>
  <c r="G6698" i="7" s="1"/>
  <c r="G6703" i="7" a="1"/>
  <c r="G6703" i="7" s="1"/>
  <c r="G6706" i="7" a="1"/>
  <c r="G6706" i="7" s="1"/>
  <c r="G6711" i="7" a="1"/>
  <c r="G6711" i="7" s="1"/>
  <c r="G6714" i="7" a="1"/>
  <c r="G6714" i="7" s="1"/>
  <c r="G6719" i="7" a="1"/>
  <c r="G6719" i="7" s="1"/>
  <c r="G6722" i="7" a="1"/>
  <c r="G6722" i="7" s="1"/>
  <c r="G6727" i="7" a="1"/>
  <c r="G6727" i="7" s="1"/>
  <c r="G6730" i="7" a="1"/>
  <c r="G6730" i="7" s="1"/>
  <c r="G6735" i="7" a="1"/>
  <c r="G6735" i="7" s="1"/>
  <c r="G6738" i="7" a="1"/>
  <c r="G6738" i="7" s="1"/>
  <c r="G6743" i="7" a="1"/>
  <c r="G6743" i="7" s="1"/>
  <c r="G6746" i="7" a="1"/>
  <c r="G6746" i="7" s="1"/>
  <c r="G6751" i="7" a="1"/>
  <c r="G6751" i="7" s="1"/>
  <c r="G6754" i="7" a="1"/>
  <c r="G6754" i="7" s="1"/>
  <c r="G6759" i="7" a="1"/>
  <c r="G6759" i="7" s="1"/>
  <c r="G6762" i="7" a="1"/>
  <c r="G6762" i="7" s="1"/>
  <c r="G6767" i="7" a="1"/>
  <c r="G6767" i="7" s="1"/>
  <c r="G6770" i="7" a="1"/>
  <c r="G6770" i="7" s="1"/>
  <c r="G6775" i="7" a="1"/>
  <c r="G6775" i="7" s="1"/>
  <c r="G6778" i="7" a="1"/>
  <c r="G6778" i="7" s="1"/>
  <c r="G6783" i="7" a="1"/>
  <c r="G6783" i="7" s="1"/>
  <c r="G6786" i="7" a="1"/>
  <c r="G6786" i="7" s="1"/>
  <c r="G6791" i="7" a="1"/>
  <c r="G6791" i="7" s="1"/>
  <c r="G6794" i="7" a="1"/>
  <c r="G6794" i="7" s="1"/>
  <c r="G6799" i="7" a="1"/>
  <c r="G6799" i="7" s="1"/>
  <c r="G6802" i="7" a="1"/>
  <c r="G6802" i="7" s="1"/>
  <c r="G6807" i="7" a="1"/>
  <c r="G6807" i="7" s="1"/>
  <c r="G6810" i="7" a="1"/>
  <c r="G6810" i="7" s="1"/>
  <c r="G6815" i="7" a="1"/>
  <c r="G6815" i="7" s="1"/>
  <c r="G6818" i="7" a="1"/>
  <c r="G6818" i="7" s="1"/>
  <c r="G6823" i="7" a="1"/>
  <c r="G6823" i="7" s="1"/>
  <c r="G6826" i="7" a="1"/>
  <c r="G6826" i="7" s="1"/>
  <c r="G6831" i="7" a="1"/>
  <c r="G6831" i="7" s="1"/>
  <c r="G6834" i="7" a="1"/>
  <c r="G6834" i="7" s="1"/>
  <c r="G6839" i="7" a="1"/>
  <c r="G6839" i="7" s="1"/>
  <c r="G6842" i="7" a="1"/>
  <c r="G6842" i="7" s="1"/>
  <c r="G6847" i="7" a="1"/>
  <c r="G6847" i="7" s="1"/>
  <c r="G6850" i="7" a="1"/>
  <c r="G6850" i="7" s="1"/>
  <c r="G6855" i="7" a="1"/>
  <c r="G6855" i="7" s="1"/>
  <c r="G6858" i="7" a="1"/>
  <c r="G6858" i="7" s="1"/>
  <c r="G6863" i="7" a="1"/>
  <c r="G6863" i="7" s="1"/>
  <c r="G6866" i="7" a="1"/>
  <c r="G6866" i="7" s="1"/>
  <c r="G6871" i="7" a="1"/>
  <c r="G6871" i="7" s="1"/>
  <c r="G6874" i="7" a="1"/>
  <c r="G6874" i="7" s="1"/>
  <c r="G6879" i="7" a="1"/>
  <c r="G6879" i="7" s="1"/>
  <c r="G6890" i="7" a="1"/>
  <c r="G6890" i="7" s="1"/>
  <c r="G6891" i="7" a="1"/>
  <c r="G6891" i="7" s="1"/>
  <c r="G6895" i="7" a="1"/>
  <c r="G6895" i="7" s="1"/>
  <c r="G6899" i="7" a="1"/>
  <c r="G6899" i="7" s="1"/>
  <c r="G6905" i="7" a="1"/>
  <c r="G6905" i="7" s="1"/>
  <c r="G6910" i="7" a="1"/>
  <c r="G6910" i="7" s="1"/>
  <c r="G6913" i="7" a="1"/>
  <c r="G6913" i="7" s="1"/>
  <c r="G6918" i="7" a="1"/>
  <c r="G6918" i="7" s="1"/>
  <c r="G6919" i="7" a="1"/>
  <c r="G6919" i="7" s="1"/>
  <c r="G6925" i="7" a="1"/>
  <c r="G6925" i="7" s="1"/>
  <c r="G6929" i="7" a="1"/>
  <c r="G6929" i="7" s="1"/>
  <c r="G6933" i="7" a="1"/>
  <c r="G6933" i="7" s="1"/>
  <c r="G6937" i="7" a="1"/>
  <c r="G6937" i="7" s="1"/>
  <c r="G6943" i="7" a="1"/>
  <c r="G6943" i="7" s="1"/>
  <c r="G6954" i="7" a="1"/>
  <c r="G6954" i="7" s="1"/>
  <c r="G6955" i="7" a="1"/>
  <c r="G6955" i="7" s="1"/>
  <c r="G6959" i="7" a="1"/>
  <c r="G6959" i="7" s="1"/>
  <c r="G6965" i="7" a="1"/>
  <c r="G6965" i="7" s="1"/>
  <c r="G6971" i="7" a="1"/>
  <c r="G6971" i="7" s="1"/>
  <c r="G6979" i="7" a="1"/>
  <c r="G6979" i="7" s="1"/>
  <c r="G6985" i="7" a="1"/>
  <c r="G6985" i="7" s="1"/>
  <c r="G7006" i="7" a="1"/>
  <c r="G7006" i="7" s="1"/>
  <c r="G7009" i="7" a="1"/>
  <c r="G7009" i="7" s="1"/>
  <c r="G7014" i="7" a="1"/>
  <c r="G7014" i="7" s="1"/>
  <c r="G7015" i="7" a="1"/>
  <c r="G7015" i="7" s="1"/>
  <c r="G7021" i="7" a="1"/>
  <c r="G7021" i="7" s="1"/>
  <c r="G7025" i="7" a="1"/>
  <c r="G7025" i="7" s="1"/>
  <c r="G7034" i="7" a="1"/>
  <c r="G7034" i="7" s="1"/>
  <c r="G7037" i="7" a="1"/>
  <c r="G7037" i="7" s="1"/>
  <c r="G7042" i="7" a="1"/>
  <c r="G7042" i="7" s="1"/>
  <c r="G7045" i="7" a="1"/>
  <c r="G7045" i="7" s="1"/>
  <c r="G7054" i="7" a="1"/>
  <c r="G7054" i="7" s="1"/>
  <c r="G7058" i="7" a="1"/>
  <c r="G7058" i="7" s="1"/>
  <c r="G7062" i="7" a="1"/>
  <c r="G7062" i="7" s="1"/>
  <c r="G7066" i="7" a="1"/>
  <c r="G7066" i="7" s="1"/>
  <c r="G7067" i="7" a="1"/>
  <c r="G7067" i="7" s="1"/>
  <c r="G7075" i="7" a="1"/>
  <c r="G7075" i="7" s="1"/>
  <c r="G7081" i="7" a="1"/>
  <c r="G7081" i="7" s="1"/>
  <c r="G7094" i="7" a="1"/>
  <c r="G7094" i="7" s="1"/>
  <c r="G7098" i="7" a="1"/>
  <c r="G7098" i="7" s="1"/>
  <c r="G7099" i="7" a="1"/>
  <c r="G7099" i="7" s="1"/>
  <c r="G7107" i="7" a="1"/>
  <c r="G7107" i="7" s="1"/>
  <c r="G7113" i="7" a="1"/>
  <c r="G7113" i="7" s="1"/>
  <c r="G7134" i="7" a="1"/>
  <c r="G7134" i="7" s="1"/>
  <c r="G7137" i="7" a="1"/>
  <c r="G7137" i="7" s="1"/>
  <c r="G7142" i="7" a="1"/>
  <c r="G7142" i="7" s="1"/>
  <c r="G7143" i="7" a="1"/>
  <c r="G7143" i="7" s="1"/>
  <c r="G7149" i="7" a="1"/>
  <c r="G7149" i="7" s="1"/>
  <c r="G7153" i="7" a="1"/>
  <c r="G7153" i="7" s="1"/>
  <c r="G7166" i="7" a="1"/>
  <c r="G7166" i="7" s="1"/>
  <c r="G7169" i="7" a="1"/>
  <c r="G7169" i="7" s="1"/>
  <c r="G7176" i="7" a="1"/>
  <c r="G7176" i="7" s="1"/>
  <c r="G7179" i="7" a="1"/>
  <c r="G7179" i="7" s="1"/>
  <c r="G7182" i="7" a="1"/>
  <c r="G7182" i="7" s="1"/>
  <c r="G7186" i="7" a="1"/>
  <c r="G7186" i="7" s="1"/>
  <c r="G7192" i="7" a="1"/>
  <c r="G7192" i="7" s="1"/>
  <c r="G7195" i="7" a="1"/>
  <c r="G7195" i="7" s="1"/>
  <c r="G7198" i="7" a="1"/>
  <c r="G7198" i="7" s="1"/>
  <c r="G7205" i="7" a="1"/>
  <c r="G7205" i="7" s="1"/>
  <c r="G7232" i="7" a="1"/>
  <c r="G7232" i="7" s="1"/>
  <c r="G7235" i="7" a="1"/>
  <c r="G7235" i="7" s="1"/>
  <c r="G7238" i="7" a="1"/>
  <c r="G7238" i="7" s="1"/>
  <c r="G7239" i="7" a="1"/>
  <c r="G7239" i="7" s="1"/>
  <c r="G7242" i="7" a="1"/>
  <c r="G7242" i="7" s="1"/>
  <c r="G7248" i="7" a="1"/>
  <c r="G7248" i="7" s="1"/>
  <c r="G7253" i="7" a="1"/>
  <c r="G7253" i="7" s="1"/>
  <c r="G7255" i="7" a="1"/>
  <c r="G7255" i="7" s="1"/>
  <c r="G7258" i="7" a="1"/>
  <c r="G7258" i="7" s="1"/>
  <c r="G7277" i="7" a="1"/>
  <c r="G7277" i="7" s="1"/>
  <c r="G7279" i="7" a="1"/>
  <c r="G7279" i="7" s="1"/>
  <c r="G7283" i="7" a="1"/>
  <c r="G7283" i="7" s="1"/>
  <c r="G7286" i="7" a="1"/>
  <c r="G7286" i="7" s="1"/>
  <c r="G7293" i="7" a="1"/>
  <c r="G7293" i="7" s="1"/>
  <c r="G7295" i="7" a="1"/>
  <c r="G7295" i="7" s="1"/>
  <c r="G7298" i="7" a="1"/>
  <c r="G7298" i="7" s="1"/>
  <c r="G7304" i="7" a="1"/>
  <c r="G7304" i="7" s="1"/>
  <c r="G7307" i="7" a="1"/>
  <c r="G7307" i="7" s="1"/>
  <c r="G7310" i="7" a="1"/>
  <c r="G7310" i="7" s="1"/>
  <c r="G7314" i="7" a="1"/>
  <c r="G7314" i="7" s="1"/>
  <c r="G7320" i="7" a="1"/>
  <c r="G7320" i="7" s="1"/>
  <c r="G7323" i="7" a="1"/>
  <c r="G7323" i="7" s="1"/>
  <c r="G7326" i="7" a="1"/>
  <c r="G7326" i="7" s="1"/>
  <c r="G7333" i="7" a="1"/>
  <c r="G7333" i="7" s="1"/>
  <c r="G7360" i="7" a="1"/>
  <c r="G7360" i="7" s="1"/>
  <c r="G7363" i="7" a="1"/>
  <c r="G7363" i="7" s="1"/>
  <c r="G7366" i="7" a="1"/>
  <c r="G7366" i="7" s="1"/>
  <c r="G7367" i="7" a="1"/>
  <c r="G7367" i="7" s="1"/>
  <c r="G7370" i="7" a="1"/>
  <c r="G7370" i="7" s="1"/>
  <c r="G7376" i="7" a="1"/>
  <c r="G7376" i="7" s="1"/>
  <c r="G7381" i="7" a="1"/>
  <c r="G7381" i="7" s="1"/>
  <c r="G7383" i="7" a="1"/>
  <c r="G7383" i="7" s="1"/>
  <c r="G7386" i="7" a="1"/>
  <c r="G7386" i="7" s="1"/>
  <c r="G7405" i="7" a="1"/>
  <c r="G7405" i="7" s="1"/>
  <c r="G7407" i="7" a="1"/>
  <c r="G7407" i="7" s="1"/>
  <c r="G7411" i="7" a="1"/>
  <c r="G7411" i="7" s="1"/>
  <c r="G7414" i="7" a="1"/>
  <c r="G7414" i="7" s="1"/>
  <c r="G7421" i="7" a="1"/>
  <c r="G7421" i="7" s="1"/>
  <c r="G7423" i="7" a="1"/>
  <c r="G7423" i="7" s="1"/>
  <c r="G7426" i="7" a="1"/>
  <c r="G7426" i="7" s="1"/>
  <c r="G7432" i="7" a="1"/>
  <c r="G7432" i="7" s="1"/>
  <c r="G7435" i="7" a="1"/>
  <c r="G7435" i="7" s="1"/>
  <c r="G7438" i="7" a="1"/>
  <c r="G7438" i="7" s="1"/>
  <c r="G7442" i="7" a="1"/>
  <c r="G7442" i="7" s="1"/>
  <c r="G7448" i="7" a="1"/>
  <c r="G7448" i="7" s="1"/>
  <c r="G7451" i="7" a="1"/>
  <c r="G7451" i="7" s="1"/>
  <c r="G7454" i="7" a="1"/>
  <c r="G7454" i="7" s="1"/>
  <c r="G7461" i="7" a="1"/>
  <c r="G7461" i="7" s="1"/>
  <c r="G7482" i="7" a="1"/>
  <c r="G7482" i="7" s="1"/>
  <c r="G7491" i="7" a="1"/>
  <c r="G7491" i="7" s="1"/>
  <c r="G7493" i="7" a="1"/>
  <c r="G7493" i="7" s="1"/>
  <c r="G7498" i="7" a="1"/>
  <c r="G7498" i="7" s="1"/>
  <c r="G7500" i="7" a="1"/>
  <c r="G7500" i="7" s="1"/>
  <c r="G7502" i="7" a="1"/>
  <c r="G7502" i="7" s="1"/>
  <c r="G7508" i="7" a="1"/>
  <c r="G7508" i="7" s="1"/>
  <c r="G7515" i="7" a="1"/>
  <c r="G7515" i="7" s="1"/>
  <c r="G7523" i="7" a="1"/>
  <c r="G7523" i="7" s="1"/>
  <c r="G7525" i="7" a="1"/>
  <c r="G7525" i="7" s="1"/>
  <c r="G7533" i="7" a="1"/>
  <c r="G7533" i="7" s="1"/>
  <c r="G7535" i="7" a="1"/>
  <c r="G7535" i="7" s="1"/>
  <c r="G7538" i="7" a="1"/>
  <c r="G7538" i="7" s="1"/>
  <c r="G7542" i="7" a="1"/>
  <c r="G7542" i="7" s="1"/>
  <c r="G7558" i="7" a="1"/>
  <c r="G7558" i="7" s="1"/>
  <c r="G7574" i="7" a="1"/>
  <c r="G7574" i="7" s="1"/>
  <c r="G7590" i="7" a="1"/>
  <c r="G7590" i="7" s="1"/>
  <c r="G7606" i="7" a="1"/>
  <c r="G7606" i="7" s="1"/>
  <c r="G7622" i="7" a="1"/>
  <c r="G7622" i="7" s="1"/>
  <c r="G7638" i="7" a="1"/>
  <c r="G7638" i="7" s="1"/>
  <c r="G7654" i="7" a="1"/>
  <c r="G7654" i="7" s="1"/>
  <c r="G7659" i="7" a="1"/>
  <c r="G7659" i="7" s="1"/>
  <c r="G7665" i="7" a="1"/>
  <c r="G7665" i="7" s="1"/>
  <c r="G7672" i="7" a="1"/>
  <c r="G7672" i="7" s="1"/>
  <c r="G7675" i="7" a="1"/>
  <c r="G7675" i="7" s="1"/>
  <c r="G7681" i="7" a="1"/>
  <c r="G7681" i="7" s="1"/>
  <c r="G7688" i="7" a="1"/>
  <c r="G7688" i="7" s="1"/>
  <c r="G7691" i="7" a="1"/>
  <c r="G7691" i="7" s="1"/>
  <c r="G7697" i="7" a="1"/>
  <c r="G7697" i="7" s="1"/>
  <c r="G7704" i="7" a="1"/>
  <c r="G7704" i="7" s="1"/>
  <c r="G7707" i="7" a="1"/>
  <c r="G7707" i="7" s="1"/>
  <c r="G7713" i="7" a="1"/>
  <c r="G7713" i="7" s="1"/>
  <c r="G7815" i="7" a="1"/>
  <c r="G7815" i="7" s="1"/>
  <c r="G7723" i="7" a="1"/>
  <c r="G7723" i="7" s="1"/>
  <c r="G7729" i="7" a="1"/>
  <c r="G7729" i="7" s="1"/>
  <c r="G7736" i="7" a="1"/>
  <c r="G7736" i="7" s="1"/>
  <c r="G7739" i="7" a="1"/>
  <c r="G7739" i="7" s="1"/>
  <c r="G7745" i="7" a="1"/>
  <c r="G7745" i="7" s="1"/>
  <c r="G7752" i="7" a="1"/>
  <c r="G7752" i="7" s="1"/>
  <c r="G7755" i="7" a="1"/>
  <c r="G7755" i="7" s="1"/>
  <c r="G7761" i="7" a="1"/>
  <c r="G7761" i="7" s="1"/>
  <c r="G7768" i="7" a="1"/>
  <c r="G7768" i="7" s="1"/>
  <c r="G7771" i="7" a="1"/>
  <c r="G7771" i="7" s="1"/>
  <c r="G7777" i="7" a="1"/>
  <c r="G7777" i="7" s="1"/>
  <c r="G7784" i="7" a="1"/>
  <c r="G7784" i="7" s="1"/>
  <c r="G7787" i="7" a="1"/>
  <c r="G7787" i="7" s="1"/>
  <c r="G7793" i="7" a="1"/>
  <c r="G7793" i="7" s="1"/>
  <c r="G7800" i="7" a="1"/>
  <c r="G7800" i="7" s="1"/>
  <c r="G7803" i="7" a="1"/>
  <c r="G7803" i="7" s="1"/>
  <c r="G7809" i="7" a="1"/>
  <c r="G7809" i="7" s="1"/>
  <c r="G7910" i="7" a="1"/>
  <c r="G7910" i="7" s="1"/>
  <c r="G7820" i="7" a="1"/>
  <c r="G7820" i="7" s="1"/>
  <c r="G7825" i="7" a="1"/>
  <c r="G7825" i="7" s="1"/>
  <c r="G7832" i="7" a="1"/>
  <c r="G7832" i="7" s="1"/>
  <c r="G7835" i="7" a="1"/>
  <c r="G7835" i="7" s="1"/>
  <c r="G7841" i="7" a="1"/>
  <c r="G7841" i="7" s="1"/>
  <c r="G7848" i="7" a="1"/>
  <c r="G7848" i="7" s="1"/>
  <c r="G7851" i="7" a="1"/>
  <c r="G7851" i="7" s="1"/>
  <c r="G7857" i="7" a="1"/>
  <c r="G7857" i="7" s="1"/>
  <c r="G7864" i="7" a="1"/>
  <c r="G7864" i="7" s="1"/>
  <c r="G7867" i="7" a="1"/>
  <c r="G7867" i="7" s="1"/>
  <c r="G7873" i="7" a="1"/>
  <c r="G7873" i="7" s="1"/>
  <c r="G7880" i="7" a="1"/>
  <c r="G7880" i="7" s="1"/>
  <c r="G7883" i="7" a="1"/>
  <c r="G7883" i="7" s="1"/>
  <c r="G7889" i="7" a="1"/>
  <c r="G7889" i="7" s="1"/>
  <c r="G7896" i="7" a="1"/>
  <c r="G7896" i="7" s="1"/>
  <c r="G7899" i="7" a="1"/>
  <c r="G7899" i="7" s="1"/>
  <c r="G7905" i="7" a="1"/>
  <c r="G7905" i="7" s="1"/>
  <c r="G7921" i="7" a="1"/>
  <c r="G7921" i="7" s="1"/>
  <c r="G7915" i="7" a="1"/>
  <c r="G7915" i="7" s="1"/>
  <c r="G7821" i="7" a="1"/>
  <c r="G7821" i="7" s="1"/>
  <c r="G7928" i="7" a="1"/>
  <c r="G7928" i="7" s="1"/>
  <c r="G7931" i="7" a="1"/>
  <c r="G7931" i="7" s="1"/>
  <c r="G7937" i="7" a="1"/>
  <c r="G7937" i="7" s="1"/>
  <c r="G7944" i="7" a="1"/>
  <c r="G7944" i="7" s="1"/>
  <c r="G7947" i="7" a="1"/>
  <c r="G7947" i="7" s="1"/>
  <c r="G7953" i="7" a="1"/>
  <c r="G7953" i="7" s="1"/>
  <c r="G7960" i="7" a="1"/>
  <c r="G7960" i="7" s="1"/>
  <c r="G7963" i="7" a="1"/>
  <c r="G7963" i="7" s="1"/>
  <c r="G7969" i="7" a="1"/>
  <c r="G7969" i="7" s="1"/>
  <c r="G7976" i="7" a="1"/>
  <c r="G7976" i="7" s="1"/>
  <c r="G7979" i="7" a="1"/>
  <c r="G7979" i="7" s="1"/>
  <c r="G7985" i="7" a="1"/>
  <c r="G7985" i="7" s="1"/>
  <c r="G7992" i="7" a="1"/>
  <c r="G7992" i="7" s="1"/>
  <c r="G7995" i="7" a="1"/>
  <c r="G7995" i="7" s="1"/>
  <c r="G8001" i="7" a="1"/>
  <c r="G8001" i="7" s="1"/>
  <c r="G8008" i="7" a="1"/>
  <c r="G8008" i="7" s="1"/>
  <c r="G8015" i="7" a="1"/>
  <c r="G8015" i="7" s="1"/>
  <c r="G7916" i="7" a="1"/>
  <c r="G7916" i="7" s="1"/>
  <c r="G8024" i="7" a="1"/>
  <c r="G8024" i="7" s="1"/>
  <c r="G8027" i="7" a="1"/>
  <c r="G8027" i="7" s="1"/>
  <c r="G8033" i="7" a="1"/>
  <c r="G8033" i="7" s="1"/>
  <c r="G8040" i="7" a="1"/>
  <c r="G8040" i="7" s="1"/>
  <c r="G8043" i="7" a="1"/>
  <c r="G8043" i="7" s="1"/>
  <c r="G8049" i="7" a="1"/>
  <c r="G8049" i="7" s="1"/>
  <c r="G8056" i="7" a="1"/>
  <c r="G8056" i="7" s="1"/>
  <c r="G8059" i="7" a="1"/>
  <c r="G8059" i="7" s="1"/>
  <c r="G8065" i="7" a="1"/>
  <c r="G8065" i="7" s="1"/>
  <c r="G8072" i="7" a="1"/>
  <c r="G8072" i="7" s="1"/>
  <c r="G8075" i="7" a="1"/>
  <c r="G8075" i="7" s="1"/>
  <c r="G8081" i="7" a="1"/>
  <c r="G8081" i="7" s="1"/>
  <c r="G8088" i="7" a="1"/>
  <c r="G8088" i="7" s="1"/>
  <c r="G8091" i="7" a="1"/>
  <c r="G8091" i="7" s="1"/>
  <c r="G8097" i="7" a="1"/>
  <c r="G8097" i="7" s="1"/>
  <c r="G8104" i="7" a="1"/>
  <c r="G8104" i="7" s="1"/>
  <c r="G8107" i="7" a="1"/>
  <c r="G8107" i="7" s="1"/>
  <c r="G8113" i="7" a="1"/>
  <c r="G8113" i="7" s="1"/>
  <c r="G8120" i="7" a="1"/>
  <c r="G8120" i="7" s="1"/>
  <c r="G8123" i="7" a="1"/>
  <c r="G8123" i="7" s="1"/>
  <c r="G8129" i="7" a="1"/>
  <c r="G8129" i="7" s="1"/>
  <c r="G8136" i="7" a="1"/>
  <c r="G8136" i="7" s="1"/>
  <c r="G8139" i="7" a="1"/>
  <c r="G8139" i="7" s="1"/>
  <c r="G8145" i="7" a="1"/>
  <c r="G8145" i="7" s="1"/>
  <c r="G8152" i="7" a="1"/>
  <c r="G8152" i="7" s="1"/>
  <c r="G8155" i="7" a="1"/>
  <c r="G8155" i="7" s="1"/>
  <c r="G8161" i="7" a="1"/>
  <c r="G8161" i="7" s="1"/>
  <c r="G8168" i="7" a="1"/>
  <c r="G8168" i="7" s="1"/>
  <c r="G8171" i="7" a="1"/>
  <c r="G8171" i="7" s="1"/>
  <c r="G8177" i="7" a="1"/>
  <c r="G8177" i="7" s="1"/>
  <c r="G8184" i="7" a="1"/>
  <c r="G8184" i="7" s="1"/>
  <c r="G8187" i="7" a="1"/>
  <c r="G8187" i="7" s="1"/>
  <c r="G8193" i="7" a="1"/>
  <c r="G8193" i="7" s="1"/>
  <c r="G8200" i="7" a="1"/>
  <c r="G8200" i="7" s="1"/>
  <c r="G8203" i="7" a="1"/>
  <c r="G8203" i="7" s="1"/>
  <c r="G8209" i="7" a="1"/>
  <c r="G8209" i="7" s="1"/>
  <c r="G8216" i="7" a="1"/>
  <c r="G8216" i="7" s="1"/>
  <c r="G8219" i="7" a="1"/>
  <c r="G8219" i="7" s="1"/>
  <c r="G8225" i="7" a="1"/>
  <c r="G8225" i="7" s="1"/>
  <c r="G8232" i="7" a="1"/>
  <c r="G8232" i="7" s="1"/>
  <c r="G8235" i="7" a="1"/>
  <c r="G8235" i="7" s="1"/>
  <c r="G8241" i="7" a="1"/>
  <c r="G8241" i="7" s="1"/>
  <c r="G8248" i="7" a="1"/>
  <c r="G8248" i="7" s="1"/>
  <c r="G8251" i="7" a="1"/>
  <c r="G8251" i="7" s="1"/>
  <c r="G8257" i="7" a="1"/>
  <c r="G8257" i="7" s="1"/>
  <c r="G8264" i="7" a="1"/>
  <c r="G8264" i="7" s="1"/>
  <c r="G8267" i="7" a="1"/>
  <c r="G8267" i="7" s="1"/>
  <c r="G8273" i="7" a="1"/>
  <c r="G8273" i="7" s="1"/>
  <c r="G8280" i="7" a="1"/>
  <c r="G8280" i="7" s="1"/>
  <c r="G8283" i="7" a="1"/>
  <c r="G8283" i="7" s="1"/>
  <c r="G8289" i="7" a="1"/>
  <c r="G8289" i="7" s="1"/>
  <c r="G8292" i="7" a="1"/>
  <c r="G8292" i="7" s="1"/>
  <c r="G8297" i="7" a="1"/>
  <c r="G8297" i="7" s="1"/>
  <c r="G8303" i="7" a="1"/>
  <c r="G8303" i="7" s="1"/>
  <c r="G8304" i="7" a="1"/>
  <c r="G8304" i="7" s="1"/>
  <c r="G8309" i="7" a="1"/>
  <c r="G8309" i="7" s="1"/>
  <c r="G8312" i="7" a="1"/>
  <c r="G8312" i="7" s="1"/>
  <c r="G8321" i="7" a="1"/>
  <c r="G8321" i="7" s="1"/>
  <c r="G8324" i="7" a="1"/>
  <c r="G8324" i="7" s="1"/>
  <c r="G8329" i="7" a="1"/>
  <c r="G8329" i="7" s="1"/>
  <c r="G8335" i="7" a="1"/>
  <c r="G8335" i="7" s="1"/>
  <c r="G8336" i="7" a="1"/>
  <c r="G8336" i="7" s="1"/>
  <c r="G8341" i="7" a="1"/>
  <c r="G8341" i="7" s="1"/>
  <c r="G8344" i="7" a="1"/>
  <c r="G8344" i="7" s="1"/>
  <c r="G8353" i="7" a="1"/>
  <c r="G8353" i="7" s="1"/>
  <c r="G8356" i="7" a="1"/>
  <c r="G8356" i="7" s="1"/>
  <c r="G8361" i="7" a="1"/>
  <c r="G8361" i="7" s="1"/>
  <c r="G8367" i="7" a="1"/>
  <c r="G8367" i="7" s="1"/>
  <c r="G8368" i="7" a="1"/>
  <c r="G8368" i="7" s="1"/>
  <c r="G8373" i="7" a="1"/>
  <c r="G8373" i="7" s="1"/>
  <c r="G8376" i="7" a="1"/>
  <c r="G8376" i="7" s="1"/>
  <c r="G8385" i="7" a="1"/>
  <c r="G8385" i="7" s="1"/>
  <c r="G8388" i="7" a="1"/>
  <c r="G8388" i="7" s="1"/>
  <c r="G8393" i="7" a="1"/>
  <c r="G8393" i="7" s="1"/>
  <c r="G8399" i="7" a="1"/>
  <c r="G8399" i="7" s="1"/>
  <c r="G8400" i="7" a="1"/>
  <c r="G8400" i="7" s="1"/>
  <c r="G8405" i="7" a="1"/>
  <c r="G8405" i="7" s="1"/>
  <c r="G8408" i="7" a="1"/>
  <c r="G8408" i="7" s="1"/>
  <c r="G8417" i="7" a="1"/>
  <c r="G8417" i="7" s="1"/>
  <c r="G8420" i="7" a="1"/>
  <c r="G8420" i="7" s="1"/>
  <c r="G8425" i="7" a="1"/>
  <c r="G8425" i="7" s="1"/>
  <c r="G8431" i="7" a="1"/>
  <c r="G8431" i="7" s="1"/>
  <c r="G8432" i="7" a="1"/>
  <c r="G8432" i="7" s="1"/>
  <c r="G8437" i="7" a="1"/>
  <c r="G8437" i="7" s="1"/>
  <c r="G8440" i="7" a="1"/>
  <c r="G8440" i="7" s="1"/>
  <c r="G8449" i="7" a="1"/>
  <c r="G8449" i="7" s="1"/>
  <c r="G8452" i="7" a="1"/>
  <c r="G8452" i="7" s="1"/>
  <c r="G8457" i="7" a="1"/>
  <c r="G8457" i="7" s="1"/>
  <c r="G8463" i="7" a="1"/>
  <c r="G8463" i="7" s="1"/>
  <c r="G8464" i="7" a="1"/>
  <c r="G8464" i="7" s="1"/>
  <c r="G8469" i="7" a="1"/>
  <c r="G8469" i="7" s="1"/>
  <c r="G8472" i="7" a="1"/>
  <c r="G8472" i="7" s="1"/>
  <c r="G8481" i="7" a="1"/>
  <c r="G8481" i="7" s="1"/>
  <c r="G8484" i="7" a="1"/>
  <c r="G8484" i="7" s="1"/>
  <c r="G8489" i="7" a="1"/>
  <c r="G8489" i="7" s="1"/>
  <c r="G8495" i="7" a="1"/>
  <c r="G8495" i="7" s="1"/>
  <c r="G8496" i="7" a="1"/>
  <c r="G8496" i="7" s="1"/>
  <c r="G8501" i="7" a="1"/>
  <c r="G8501" i="7" s="1"/>
  <c r="G8504" i="7" a="1"/>
  <c r="G8504" i="7" s="1"/>
  <c r="G8513" i="7" a="1"/>
  <c r="G8513" i="7" s="1"/>
  <c r="G8515" i="7" a="1"/>
  <c r="G8515" i="7" s="1"/>
  <c r="G8521" i="7" a="1"/>
  <c r="G8521" i="7" s="1"/>
  <c r="G8527" i="7" a="1"/>
  <c r="G8527" i="7" s="1"/>
  <c r="G8535" i="7" a="1"/>
  <c r="G8535" i="7" s="1"/>
  <c r="G8541" i="7" a="1"/>
  <c r="G8541" i="7" s="1"/>
  <c r="G8550" i="7" a="1"/>
  <c r="G8550" i="7" s="1"/>
  <c r="G8553" i="7" a="1"/>
  <c r="G8553" i="7" s="1"/>
  <c r="G8556" i="7" a="1"/>
  <c r="G8556" i="7" s="1"/>
  <c r="G8559" i="7" a="1"/>
  <c r="G8559" i="7" s="1"/>
  <c r="G8565" i="7" a="1"/>
  <c r="G8565" i="7" s="1"/>
  <c r="G8573" i="7" a="1"/>
  <c r="G8573" i="7" s="1"/>
  <c r="G8583" i="7" a="1"/>
  <c r="G8583" i="7" s="1"/>
  <c r="G8587" i="7" a="1"/>
  <c r="G8587" i="7" s="1"/>
  <c r="G3266" i="7" a="1"/>
  <c r="G3266" i="7" s="1"/>
  <c r="G3414" i="7" a="1"/>
  <c r="G3414" i="7" s="1"/>
  <c r="G3966" i="7" a="1"/>
  <c r="G3966" i="7" s="1"/>
  <c r="G4006" i="7" a="1"/>
  <c r="G4006" i="7" s="1"/>
  <c r="G4038" i="7" a="1"/>
  <c r="G4038" i="7" s="1"/>
  <c r="G4071" i="7" a="1"/>
  <c r="G4071" i="7" s="1"/>
  <c r="G4105" i="7" a="1"/>
  <c r="G4105" i="7" s="1"/>
  <c r="G4195" i="7" a="1"/>
  <c r="G4195" i="7" s="1"/>
  <c r="G4225" i="7" a="1"/>
  <c r="G4225" i="7" s="1"/>
  <c r="G4379" i="7" a="1"/>
  <c r="G4379" i="7" s="1"/>
  <c r="G4521" i="7" a="1"/>
  <c r="G4521" i="7" s="1"/>
  <c r="G4594" i="7" a="1"/>
  <c r="G4594" i="7" s="1"/>
  <c r="G4631" i="7" a="1"/>
  <c r="G4631" i="7" s="1"/>
  <c r="G4665" i="7" a="1"/>
  <c r="G4665" i="7" s="1"/>
  <c r="G4682" i="7" a="1"/>
  <c r="G4682" i="7" s="1"/>
  <c r="G4731" i="7" a="1"/>
  <c r="G4731" i="7" s="1"/>
  <c r="G4754" i="7" a="1"/>
  <c r="G4754" i="7" s="1"/>
  <c r="G4776" i="7" a="1"/>
  <c r="G4776" i="7" s="1"/>
  <c r="G4799" i="7" a="1"/>
  <c r="G4799" i="7" s="1"/>
  <c r="G4810" i="7" a="1"/>
  <c r="G4810" i="7" s="1"/>
  <c r="G4853" i="7" a="1"/>
  <c r="G4853" i="7" s="1"/>
  <c r="G4864" i="7" a="1"/>
  <c r="G4864" i="7" s="1"/>
  <c r="G4898" i="7" a="1"/>
  <c r="G4898" i="7" s="1"/>
  <c r="G4919" i="7" a="1"/>
  <c r="G4919" i="7" s="1"/>
  <c r="G4942" i="7" a="1"/>
  <c r="G4942" i="7" s="1"/>
  <c r="G4965" i="7" a="1"/>
  <c r="G4965" i="7" s="1"/>
  <c r="G4976" i="7" a="1"/>
  <c r="G4976" i="7" s="1"/>
  <c r="G4999" i="7" a="1"/>
  <c r="G4999" i="7" s="1"/>
  <c r="G5008" i="7" a="1"/>
  <c r="G5008" i="7" s="1"/>
  <c r="G5018" i="7" a="1"/>
  <c r="G5018" i="7" s="1"/>
  <c r="G5027" i="7" a="1"/>
  <c r="G5027" i="7" s="1"/>
  <c r="G5037" i="7" a="1"/>
  <c r="G5037" i="7" s="1"/>
  <c r="G5064" i="7" a="1"/>
  <c r="G5064" i="7" s="1"/>
  <c r="G5074" i="7" a="1"/>
  <c r="G5074" i="7" s="1"/>
  <c r="G5111" i="7" a="1"/>
  <c r="G5111" i="7" s="1"/>
  <c r="G5147" i="7" a="1"/>
  <c r="G5147" i="7" s="1"/>
  <c r="G5165" i="7" a="1"/>
  <c r="G5165" i="7" s="1"/>
  <c r="G5200" i="7" a="1"/>
  <c r="G5200" i="7" s="1"/>
  <c r="G5210" i="7" a="1"/>
  <c r="G5210" i="7" s="1"/>
  <c r="G5219" i="7" a="1"/>
  <c r="G5219" i="7" s="1"/>
  <c r="G5237" i="7" a="1"/>
  <c r="G5237" i="7" s="1"/>
  <c r="G5263" i="7" a="1"/>
  <c r="G5263" i="7" s="1"/>
  <c r="G5282" i="7" a="1"/>
  <c r="G5282" i="7" s="1"/>
  <c r="G5291" i="7" a="1"/>
  <c r="G5291" i="7" s="1"/>
  <c r="G5300" i="7" a="1"/>
  <c r="G5300" i="7" s="1"/>
  <c r="G5309" i="7" a="1"/>
  <c r="G5309" i="7" s="1"/>
  <c r="G5327" i="7" a="1"/>
  <c r="G5327" i="7" s="1"/>
  <c r="G5337" i="7" a="1"/>
  <c r="G5337" i="7" s="1"/>
  <c r="G5345" i="7" a="1"/>
  <c r="G5345" i="7" s="1"/>
  <c r="G5390" i="7" a="1"/>
  <c r="G5390" i="7" s="1"/>
  <c r="G5399" i="7" a="1"/>
  <c r="G5399" i="7" s="1"/>
  <c r="G5409" i="7" a="1"/>
  <c r="G5409" i="7" s="1"/>
  <c r="G5454" i="7" a="1"/>
  <c r="G5454" i="7" s="1"/>
  <c r="G5463" i="7" a="1"/>
  <c r="G5463" i="7" s="1"/>
  <c r="G5473" i="7" a="1"/>
  <c r="G5473" i="7" s="1"/>
  <c r="G5518" i="7" a="1"/>
  <c r="G5518" i="7" s="1"/>
  <c r="G5527" i="7" a="1"/>
  <c r="G5527" i="7" s="1"/>
  <c r="G5537" i="7" a="1"/>
  <c r="G5537" i="7" s="1"/>
  <c r="G5582" i="7" a="1"/>
  <c r="G5582" i="7" s="1"/>
  <c r="G5591" i="7" a="1"/>
  <c r="G5591" i="7" s="1"/>
  <c r="G5601" i="7" a="1"/>
  <c r="G5601" i="7" s="1"/>
  <c r="G5646" i="7" a="1"/>
  <c r="G5646" i="7" s="1"/>
  <c r="G5655" i="7" a="1"/>
  <c r="G5655" i="7" s="1"/>
  <c r="G5665" i="7" a="1"/>
  <c r="G5665" i="7" s="1"/>
  <c r="G5710" i="7" a="1"/>
  <c r="G5710" i="7" s="1"/>
  <c r="G5719" i="7" a="1"/>
  <c r="G5719" i="7" s="1"/>
  <c r="G5729" i="7" a="1"/>
  <c r="G5729" i="7" s="1"/>
  <c r="G5755" i="7" a="1"/>
  <c r="G5755" i="7" s="1"/>
  <c r="G5787" i="7" a="1"/>
  <c r="G5787" i="7" s="1"/>
  <c r="G5831" i="7" a="1"/>
  <c r="G5831" i="7" s="1"/>
  <c r="G5846" i="7" a="1"/>
  <c r="G5846" i="7" s="1"/>
  <c r="G5860" i="7" a="1"/>
  <c r="G5860" i="7" s="1"/>
  <c r="G5867" i="7" a="1"/>
  <c r="G5867" i="7" s="1"/>
  <c r="G5903" i="7" a="1"/>
  <c r="G5903" i="7" s="1"/>
  <c r="G5912" i="7" a="1"/>
  <c r="G5912" i="7" s="1"/>
  <c r="G5918" i="7" a="1"/>
  <c r="G5918" i="7" s="1"/>
  <c r="G5926" i="7" a="1"/>
  <c r="G5926" i="7" s="1"/>
  <c r="G5954" i="7" a="1"/>
  <c r="G5954" i="7" s="1"/>
  <c r="G5958" i="7" a="1"/>
  <c r="G5958" i="7" s="1"/>
  <c r="G5964" i="7" a="1"/>
  <c r="G5964" i="7" s="1"/>
  <c r="G5972" i="7" a="1"/>
  <c r="G5972" i="7" s="1"/>
  <c r="G5977" i="7" a="1"/>
  <c r="G5977" i="7" s="1"/>
  <c r="G6005" i="7" a="1"/>
  <c r="G6005" i="7" s="1"/>
  <c r="G6008" i="7" a="1"/>
  <c r="G6008" i="7" s="1"/>
  <c r="G6011" i="7" a="1"/>
  <c r="G6011" i="7" s="1"/>
  <c r="G6015" i="7" a="1"/>
  <c r="G6015" i="7" s="1"/>
  <c r="G6038" i="7" a="1"/>
  <c r="G6038" i="7" s="1"/>
  <c r="G6042" i="7" a="1"/>
  <c r="G6042" i="7" s="1"/>
  <c r="G6073" i="7" a="1"/>
  <c r="G6073" i="7" s="1"/>
  <c r="G6088" i="7" a="1"/>
  <c r="G6088" i="7" s="1"/>
  <c r="G6092" i="7" a="1"/>
  <c r="G6092" i="7" s="1"/>
  <c r="G6098" i="7" a="1"/>
  <c r="G6098" i="7" s="1"/>
  <c r="G6102" i="7" a="1"/>
  <c r="G6102" i="7" s="1"/>
  <c r="G6110" i="7" a="1"/>
  <c r="G6110" i="7" s="1"/>
  <c r="G6113" i="7" a="1"/>
  <c r="G6113" i="7" s="1"/>
  <c r="G6125" i="7" a="1"/>
  <c r="G6125" i="7" s="1"/>
  <c r="G6126" i="7" a="1"/>
  <c r="G6126" i="7" s="1"/>
  <c r="G6130" i="7" a="1"/>
  <c r="G6130" i="7" s="1"/>
  <c r="G6133" i="7" a="1"/>
  <c r="G6133" i="7" s="1"/>
  <c r="G6134" i="7" a="1"/>
  <c r="G6134" i="7" s="1"/>
  <c r="G6138" i="7" a="1"/>
  <c r="G6138" i="7" s="1"/>
  <c r="G6141" i="7" a="1"/>
  <c r="G6141" i="7" s="1"/>
  <c r="G6142" i="7" a="1"/>
  <c r="G6142" i="7" s="1"/>
  <c r="G6144" i="7" a="1"/>
  <c r="G6144" i="7" s="1"/>
  <c r="G6146" i="7" a="1"/>
  <c r="G6146" i="7" s="1"/>
  <c r="G6151" i="7" a="1"/>
  <c r="G6151" i="7" s="1"/>
  <c r="G6156" i="7" a="1"/>
  <c r="G6156" i="7" s="1"/>
  <c r="G6159" i="7" a="1"/>
  <c r="G6159" i="7" s="1"/>
  <c r="G6167" i="7" a="1"/>
  <c r="G6167" i="7" s="1"/>
  <c r="G6177" i="7" a="1"/>
  <c r="G6177" i="7" s="1"/>
  <c r="G6189" i="7" a="1"/>
  <c r="G6189" i="7" s="1"/>
  <c r="G6190" i="7" a="1"/>
  <c r="G6190" i="7" s="1"/>
  <c r="G6194" i="7" a="1"/>
  <c r="G6194" i="7" s="1"/>
  <c r="G6197" i="7" a="1"/>
  <c r="G6197" i="7" s="1"/>
  <c r="G6198" i="7" a="1"/>
  <c r="G6198" i="7" s="1"/>
  <c r="G6202" i="7" a="1"/>
  <c r="G6202" i="7" s="1"/>
  <c r="G6205" i="7" a="1"/>
  <c r="G6205" i="7" s="1"/>
  <c r="G6206" i="7" a="1"/>
  <c r="G6206" i="7" s="1"/>
  <c r="G6208" i="7" a="1"/>
  <c r="G6208" i="7" s="1"/>
  <c r="G6210" i="7" a="1"/>
  <c r="G6210" i="7" s="1"/>
  <c r="G6215" i="7" a="1"/>
  <c r="G6215" i="7" s="1"/>
  <c r="G6220" i="7" a="1"/>
  <c r="G6220" i="7" s="1"/>
  <c r="G6223" i="7" a="1"/>
  <c r="G6223" i="7" s="1"/>
  <c r="G6231" i="7" a="1"/>
  <c r="G6231" i="7" s="1"/>
  <c r="G6241" i="7" a="1"/>
  <c r="G6241" i="7" s="1"/>
  <c r="G6253" i="7" a="1"/>
  <c r="G6253" i="7" s="1"/>
  <c r="G6254" i="7" a="1"/>
  <c r="G6254" i="7" s="1"/>
  <c r="G6258" i="7" a="1"/>
  <c r="G6258" i="7" s="1"/>
  <c r="G6261" i="7" a="1"/>
  <c r="G6261" i="7" s="1"/>
  <c r="G6262" i="7" a="1"/>
  <c r="G6262" i="7" s="1"/>
  <c r="G6266" i="7" a="1"/>
  <c r="G6266" i="7" s="1"/>
  <c r="G6269" i="7" a="1"/>
  <c r="G6269" i="7" s="1"/>
  <c r="G6270" i="7" a="1"/>
  <c r="G6270" i="7" s="1"/>
  <c r="G6272" i="7" a="1"/>
  <c r="G6272" i="7" s="1"/>
  <c r="G6274" i="7" a="1"/>
  <c r="G6274" i="7" s="1"/>
  <c r="G6279" i="7" a="1"/>
  <c r="G6279" i="7" s="1"/>
  <c r="G6284" i="7" a="1"/>
  <c r="G6284" i="7" s="1"/>
  <c r="G6287" i="7" a="1"/>
  <c r="G6287" i="7" s="1"/>
  <c r="G6295" i="7" a="1"/>
  <c r="G6295" i="7" s="1"/>
  <c r="G6305" i="7" a="1"/>
  <c r="G6305" i="7" s="1"/>
  <c r="G6317" i="7" a="1"/>
  <c r="G6317" i="7" s="1"/>
  <c r="G6318" i="7" a="1"/>
  <c r="G6318" i="7" s="1"/>
  <c r="G6322" i="7" a="1"/>
  <c r="G6322" i="7" s="1"/>
  <c r="G6325" i="7" a="1"/>
  <c r="G6325" i="7" s="1"/>
  <c r="G6327" i="7" a="1"/>
  <c r="G6327" i="7" s="1"/>
  <c r="G6337" i="7" a="1"/>
  <c r="G6337" i="7" s="1"/>
  <c r="G6349" i="7" a="1"/>
  <c r="G6349" i="7" s="1"/>
  <c r="G6350" i="7" a="1"/>
  <c r="G6350" i="7" s="1"/>
  <c r="G6354" i="7" a="1"/>
  <c r="G6354" i="7" s="1"/>
  <c r="G6357" i="7" a="1"/>
  <c r="G6357" i="7" s="1"/>
  <c r="G6361" i="7" a="1"/>
  <c r="G6361" i="7" s="1"/>
  <c r="G6373" i="7" a="1"/>
  <c r="G6373" i="7" s="1"/>
  <c r="G6375" i="7" a="1"/>
  <c r="G6375" i="7" s="1"/>
  <c r="G6380" i="7" a="1"/>
  <c r="G6380" i="7" s="1"/>
  <c r="G6383" i="7" a="1"/>
  <c r="G6383" i="7" s="1"/>
  <c r="G6392" i="7" a="1"/>
  <c r="G6392" i="7" s="1"/>
  <c r="G6396" i="7" a="1"/>
  <c r="G6396" i="7" s="1"/>
  <c r="G6399" i="7" a="1"/>
  <c r="G6399" i="7" s="1"/>
  <c r="G6404" i="7" a="1"/>
  <c r="G6404" i="7" s="1"/>
  <c r="G6413" i="7" a="1"/>
  <c r="G6413" i="7" s="1"/>
  <c r="G6414" i="7" a="1"/>
  <c r="G6414" i="7" s="1"/>
  <c r="G6418" i="7" a="1"/>
  <c r="G6418" i="7" s="1"/>
  <c r="G6421" i="7" a="1"/>
  <c r="G6421" i="7" s="1"/>
  <c r="G6425" i="7" a="1"/>
  <c r="G6425" i="7" s="1"/>
  <c r="G6437" i="7" a="1"/>
  <c r="G6437" i="7" s="1"/>
  <c r="G6439" i="7" a="1"/>
  <c r="G6439" i="7" s="1"/>
  <c r="G6444" i="7" a="1"/>
  <c r="G6444" i="7" s="1"/>
  <c r="G6447" i="7" a="1"/>
  <c r="G6447" i="7" s="1"/>
  <c r="G6456" i="7" a="1"/>
  <c r="G6456" i="7" s="1"/>
  <c r="G6460" i="7" a="1"/>
  <c r="G6460" i="7" s="1"/>
  <c r="G6463" i="7" a="1"/>
  <c r="G6463" i="7" s="1"/>
  <c r="G6468" i="7" a="1"/>
  <c r="G6468" i="7" s="1"/>
  <c r="G6477" i="7" a="1"/>
  <c r="G6477" i="7" s="1"/>
  <c r="G6478" i="7" a="1"/>
  <c r="G6478" i="7" s="1"/>
  <c r="G6482" i="7" a="1"/>
  <c r="G6482" i="7" s="1"/>
  <c r="G6485" i="7" a="1"/>
  <c r="G6485" i="7" s="1"/>
  <c r="G6489" i="7" a="1"/>
  <c r="G6489" i="7" s="1"/>
  <c r="G6501" i="7" a="1"/>
  <c r="G6501" i="7" s="1"/>
  <c r="G6503" i="7" a="1"/>
  <c r="G6503" i="7" s="1"/>
  <c r="G6508" i="7" a="1"/>
  <c r="G6508" i="7" s="1"/>
  <c r="G6511" i="7" a="1"/>
  <c r="G6511" i="7" s="1"/>
  <c r="G6514" i="7" a="1"/>
  <c r="G6514" i="7" s="1"/>
  <c r="G6515" i="7" a="1"/>
  <c r="G6515" i="7" s="1"/>
  <c r="G6518" i="7" a="1"/>
  <c r="G6518" i="7" s="1"/>
  <c r="G6519" i="7" a="1"/>
  <c r="G6519" i="7" s="1"/>
  <c r="G6522" i="7" a="1"/>
  <c r="G6522" i="7" s="1"/>
  <c r="G6523" i="7" a="1"/>
  <c r="G6523" i="7" s="1"/>
  <c r="G6526" i="7" a="1"/>
  <c r="G6526" i="7" s="1"/>
  <c r="G6527" i="7" a="1"/>
  <c r="G6527" i="7" s="1"/>
  <c r="G6530" i="7" a="1"/>
  <c r="G6530" i="7" s="1"/>
  <c r="G6531" i="7" a="1"/>
  <c r="G6531" i="7" s="1"/>
  <c r="G6534" i="7" a="1"/>
  <c r="G6534" i="7" s="1"/>
  <c r="G6535" i="7" a="1"/>
  <c r="G6535" i="7" s="1"/>
  <c r="G6538" i="7" a="1"/>
  <c r="G6538" i="7" s="1"/>
  <c r="G6539" i="7" a="1"/>
  <c r="G6539" i="7" s="1"/>
  <c r="G6542" i="7" a="1"/>
  <c r="G6542" i="7" s="1"/>
  <c r="G6543" i="7" a="1"/>
  <c r="G6543" i="7" s="1"/>
  <c r="G6546" i="7" a="1"/>
  <c r="G6546" i="7" s="1"/>
  <c r="G6547" i="7" a="1"/>
  <c r="G6547" i="7" s="1"/>
  <c r="G6550" i="7" a="1"/>
  <c r="G6550" i="7" s="1"/>
  <c r="G6551" i="7" a="1"/>
  <c r="G6551" i="7" s="1"/>
  <c r="G6554" i="7" a="1"/>
  <c r="G6554" i="7" s="1"/>
  <c r="G6565" i="7" a="1"/>
  <c r="G6565" i="7" s="1"/>
  <c r="G6569" i="7" a="1"/>
  <c r="G6569" i="7" s="1"/>
  <c r="G6579" i="7" a="1"/>
  <c r="G6579" i="7" s="1"/>
  <c r="G6582" i="7" a="1"/>
  <c r="G6582" i="7" s="1"/>
  <c r="G6583" i="7" a="1"/>
  <c r="G6583" i="7" s="1"/>
  <c r="G6586" i="7" a="1"/>
  <c r="G6586" i="7" s="1"/>
  <c r="G6591" i="7" a="1"/>
  <c r="G6591" i="7" s="1"/>
  <c r="G6594" i="7" a="1"/>
  <c r="G6594" i="7" s="1"/>
  <c r="G6599" i="7" a="1"/>
  <c r="G6599" i="7" s="1"/>
  <c r="G6602" i="7" a="1"/>
  <c r="G6602" i="7" s="1"/>
  <c r="G6607" i="7" a="1"/>
  <c r="G6607" i="7" s="1"/>
  <c r="G6610" i="7" a="1"/>
  <c r="G6610" i="7" s="1"/>
  <c r="G6611" i="7" a="1"/>
  <c r="G6611" i="7" s="1"/>
  <c r="G6614" i="7" a="1"/>
  <c r="G6614" i="7" s="1"/>
  <c r="G6619" i="7" a="1"/>
  <c r="G6619" i="7" s="1"/>
  <c r="G6622" i="7" a="1"/>
  <c r="G6622" i="7" s="1"/>
  <c r="G6627" i="7" a="1"/>
  <c r="G6627" i="7" s="1"/>
  <c r="G6630" i="7" a="1"/>
  <c r="G6630" i="7" s="1"/>
  <c r="G6635" i="7" a="1"/>
  <c r="G6635" i="7" s="1"/>
  <c r="G6638" i="7" a="1"/>
  <c r="G6638" i="7" s="1"/>
  <c r="G6643" i="7" a="1"/>
  <c r="G6643" i="7" s="1"/>
  <c r="G6646" i="7" a="1"/>
  <c r="G6646" i="7" s="1"/>
  <c r="G6651" i="7" a="1"/>
  <c r="G6651" i="7" s="1"/>
  <c r="G6654" i="7" a="1"/>
  <c r="G6654" i="7" s="1"/>
  <c r="G6659" i="7" a="1"/>
  <c r="G6659" i="7" s="1"/>
  <c r="G6662" i="7" a="1"/>
  <c r="G6662" i="7" s="1"/>
  <c r="G6667" i="7" a="1"/>
  <c r="G6667" i="7" s="1"/>
  <c r="G6670" i="7" a="1"/>
  <c r="G6670" i="7" s="1"/>
  <c r="G6675" i="7" a="1"/>
  <c r="G6675" i="7" s="1"/>
  <c r="G6678" i="7" a="1"/>
  <c r="G6678" i="7" s="1"/>
  <c r="G6683" i="7" a="1"/>
  <c r="G6683" i="7" s="1"/>
  <c r="G6686" i="7" a="1"/>
  <c r="G6686" i="7" s="1"/>
  <c r="G6691" i="7" a="1"/>
  <c r="G6691" i="7" s="1"/>
  <c r="G6694" i="7" a="1"/>
  <c r="G6694" i="7" s="1"/>
  <c r="G6699" i="7" a="1"/>
  <c r="G6699" i="7" s="1"/>
  <c r="G6702" i="7" a="1"/>
  <c r="G6702" i="7" s="1"/>
  <c r="G6707" i="7" a="1"/>
  <c r="G6707" i="7" s="1"/>
  <c r="G6710" i="7" a="1"/>
  <c r="G6710" i="7" s="1"/>
  <c r="G6715" i="7" a="1"/>
  <c r="G6715" i="7" s="1"/>
  <c r="G6718" i="7" a="1"/>
  <c r="G6718" i="7" s="1"/>
  <c r="G6723" i="7" a="1"/>
  <c r="G6723" i="7" s="1"/>
  <c r="G6726" i="7" a="1"/>
  <c r="G6726" i="7" s="1"/>
  <c r="G6731" i="7" a="1"/>
  <c r="G6731" i="7" s="1"/>
  <c r="G6734" i="7" a="1"/>
  <c r="G6734" i="7" s="1"/>
  <c r="G6739" i="7" a="1"/>
  <c r="G6739" i="7" s="1"/>
  <c r="G6742" i="7" a="1"/>
  <c r="G6742" i="7" s="1"/>
  <c r="G6747" i="7" a="1"/>
  <c r="G6747" i="7" s="1"/>
  <c r="G6750" i="7" a="1"/>
  <c r="G6750" i="7" s="1"/>
  <c r="G6755" i="7" a="1"/>
  <c r="G6755" i="7" s="1"/>
  <c r="G6758" i="7" a="1"/>
  <c r="G6758" i="7" s="1"/>
  <c r="G6763" i="7" a="1"/>
  <c r="G6763" i="7" s="1"/>
  <c r="G6766" i="7" a="1"/>
  <c r="G6766" i="7" s="1"/>
  <c r="G6771" i="7" a="1"/>
  <c r="G6771" i="7" s="1"/>
  <c r="G6774" i="7" a="1"/>
  <c r="G6774" i="7" s="1"/>
  <c r="G6779" i="7" a="1"/>
  <c r="G6779" i="7" s="1"/>
  <c r="G6782" i="7" a="1"/>
  <c r="G6782" i="7" s="1"/>
  <c r="G6787" i="7" a="1"/>
  <c r="G6787" i="7" s="1"/>
  <c r="G6790" i="7" a="1"/>
  <c r="G6790" i="7" s="1"/>
  <c r="G6795" i="7" a="1"/>
  <c r="G6795" i="7" s="1"/>
  <c r="G6798" i="7" a="1"/>
  <c r="G6798" i="7" s="1"/>
  <c r="G6803" i="7" a="1"/>
  <c r="G6803" i="7" s="1"/>
  <c r="G6806" i="7" a="1"/>
  <c r="G6806" i="7" s="1"/>
  <c r="G6811" i="7" a="1"/>
  <c r="G6811" i="7" s="1"/>
  <c r="G6814" i="7" a="1"/>
  <c r="G6814" i="7" s="1"/>
  <c r="G6819" i="7" a="1"/>
  <c r="G6819" i="7" s="1"/>
  <c r="G6822" i="7" a="1"/>
  <c r="G6822" i="7" s="1"/>
  <c r="G6827" i="7" a="1"/>
  <c r="G6827" i="7" s="1"/>
  <c r="G6830" i="7" a="1"/>
  <c r="G6830" i="7" s="1"/>
  <c r="G6835" i="7" a="1"/>
  <c r="G6835" i="7" s="1"/>
  <c r="G6838" i="7" a="1"/>
  <c r="G6838" i="7" s="1"/>
  <c r="G6843" i="7" a="1"/>
  <c r="G6843" i="7" s="1"/>
  <c r="G6846" i="7" a="1"/>
  <c r="G6846" i="7" s="1"/>
  <c r="G6851" i="7" a="1"/>
  <c r="G6851" i="7" s="1"/>
  <c r="G6854" i="7" a="1"/>
  <c r="G6854" i="7" s="1"/>
  <c r="G6859" i="7" a="1"/>
  <c r="G6859" i="7" s="1"/>
  <c r="G6862" i="7" a="1"/>
  <c r="G6862" i="7" s="1"/>
  <c r="G6867" i="7" a="1"/>
  <c r="G6867" i="7" s="1"/>
  <c r="G6870" i="7" a="1"/>
  <c r="G6870" i="7" s="1"/>
  <c r="G6875" i="7" a="1"/>
  <c r="G6875" i="7" s="1"/>
  <c r="G6878" i="7" a="1"/>
  <c r="G6878" i="7" s="1"/>
  <c r="G6881" i="7" a="1"/>
  <c r="G6881" i="7" s="1"/>
  <c r="G6886" i="7" a="1"/>
  <c r="G6886" i="7" s="1"/>
  <c r="G6887" i="7" a="1"/>
  <c r="G6887" i="7" s="1"/>
  <c r="G6893" i="7" a="1"/>
  <c r="G6893" i="7" s="1"/>
  <c r="G6897" i="7" a="1"/>
  <c r="G6897" i="7" s="1"/>
  <c r="G6901" i="7" a="1"/>
  <c r="G6901" i="7" s="1"/>
  <c r="G6907" i="7" a="1"/>
  <c r="G6907" i="7" s="1"/>
  <c r="G6915" i="7" a="1"/>
  <c r="G6915" i="7" s="1"/>
  <c r="G6921" i="7" a="1"/>
  <c r="G6921" i="7" s="1"/>
  <c r="G6942" i="7" a="1"/>
  <c r="G6942" i="7" s="1"/>
  <c r="G6945" i="7" a="1"/>
  <c r="G6945" i="7" s="1"/>
  <c r="G6950" i="7" a="1"/>
  <c r="G6950" i="7" s="1"/>
  <c r="G6951" i="7" a="1"/>
  <c r="G6951" i="7" s="1"/>
  <c r="G6957" i="7" a="1"/>
  <c r="G6957" i="7" s="1"/>
  <c r="G6961" i="7" a="1"/>
  <c r="G6961" i="7" s="1"/>
  <c r="G6970" i="7" a="1"/>
  <c r="G6970" i="7" s="1"/>
  <c r="G6973" i="7" a="1"/>
  <c r="G6973" i="7" s="1"/>
  <c r="G6978" i="7" a="1"/>
  <c r="G6978" i="7" s="1"/>
  <c r="G6981" i="7" a="1"/>
  <c r="G6981" i="7" s="1"/>
  <c r="G6990" i="7" a="1"/>
  <c r="G6990" i="7" s="1"/>
  <c r="G6994" i="7" a="1"/>
  <c r="G6994" i="7" s="1"/>
  <c r="G7002" i="7" a="1"/>
  <c r="G7002" i="7" s="1"/>
  <c r="G7003" i="7" a="1"/>
  <c r="G7003" i="7" s="1"/>
  <c r="G7011" i="7" a="1"/>
  <c r="G7011" i="7" s="1"/>
  <c r="G7017" i="7" a="1"/>
  <c r="G7017" i="7" s="1"/>
  <c r="G7030" i="7" a="1"/>
  <c r="G7030" i="7" s="1"/>
  <c r="G7031" i="7" a="1"/>
  <c r="G7031" i="7" s="1"/>
  <c r="G7039" i="7" a="1"/>
  <c r="G7039" i="7" s="1"/>
  <c r="G7050" i="7" a="1"/>
  <c r="G7050" i="7" s="1"/>
  <c r="G7051" i="7" a="1"/>
  <c r="G7051" i="7" s="1"/>
  <c r="G7055" i="7" a="1"/>
  <c r="G7055" i="7" s="1"/>
  <c r="G7059" i="7" a="1"/>
  <c r="G7059" i="7" s="1"/>
  <c r="G7063" i="7" a="1"/>
  <c r="G7063" i="7" s="1"/>
  <c r="G7069" i="7" a="1"/>
  <c r="G7069" i="7" s="1"/>
  <c r="G7074" i="7" a="1"/>
  <c r="G7074" i="7" s="1"/>
  <c r="G7077" i="7" a="1"/>
  <c r="G7077" i="7" s="1"/>
  <c r="G7086" i="7" a="1"/>
  <c r="G7086" i="7" s="1"/>
  <c r="G7090" i="7" a="1"/>
  <c r="G7090" i="7" s="1"/>
  <c r="G7091" i="7" a="1"/>
  <c r="G7091" i="7" s="1"/>
  <c r="G7095" i="7" a="1"/>
  <c r="G7095" i="7" s="1"/>
  <c r="G7101" i="7" a="1"/>
  <c r="G7101" i="7" s="1"/>
  <c r="G7106" i="7" a="1"/>
  <c r="G7106" i="7" s="1"/>
  <c r="G7109" i="7" a="1"/>
  <c r="G7109" i="7" s="1"/>
  <c r="G7118" i="7" a="1"/>
  <c r="G7118" i="7" s="1"/>
  <c r="G7122" i="7" a="1"/>
  <c r="G7122" i="7" s="1"/>
  <c r="G7126" i="7" a="1"/>
  <c r="G7126" i="7" s="1"/>
  <c r="G7130" i="7" a="1"/>
  <c r="G7130" i="7" s="1"/>
  <c r="G7131" i="7" a="1"/>
  <c r="G7131" i="7" s="1"/>
  <c r="G7139" i="7" a="1"/>
  <c r="G7139" i="7" s="1"/>
  <c r="G7145" i="7" a="1"/>
  <c r="G7145" i="7" s="1"/>
  <c r="G7158" i="7" a="1"/>
  <c r="G7158" i="7" s="1"/>
  <c r="G7162" i="7" a="1"/>
  <c r="G7162" i="7" s="1"/>
  <c r="G7163" i="7" a="1"/>
  <c r="G7163" i="7" s="1"/>
  <c r="G7171" i="7" a="1"/>
  <c r="G7171" i="7" s="1"/>
  <c r="G7173" i="7" a="1"/>
  <c r="G7173" i="7" s="1"/>
  <c r="G7200" i="7" a="1"/>
  <c r="G7200" i="7" s="1"/>
  <c r="G7203" i="7" a="1"/>
  <c r="G7203" i="7" s="1"/>
  <c r="G7206" i="7" a="1"/>
  <c r="G7206" i="7" s="1"/>
  <c r="G7207" i="7" a="1"/>
  <c r="G7207" i="7" s="1"/>
  <c r="G7210" i="7" a="1"/>
  <c r="G7210" i="7" s="1"/>
  <c r="G7216" i="7" a="1"/>
  <c r="G7216" i="7" s="1"/>
  <c r="G7221" i="7" a="1"/>
  <c r="G7221" i="7" s="1"/>
  <c r="G7223" i="7" a="1"/>
  <c r="G7223" i="7" s="1"/>
  <c r="G7226" i="7" a="1"/>
  <c r="G7226" i="7" s="1"/>
  <c r="G7245" i="7" a="1"/>
  <c r="G7245" i="7" s="1"/>
  <c r="G7247" i="7" a="1"/>
  <c r="G7247" i="7" s="1"/>
  <c r="G7251" i="7" a="1"/>
  <c r="G7251" i="7" s="1"/>
  <c r="G7254" i="7" a="1"/>
  <c r="G7254" i="7" s="1"/>
  <c r="G7261" i="7" a="1"/>
  <c r="G7261" i="7" s="1"/>
  <c r="G7263" i="7" a="1"/>
  <c r="G7263" i="7" s="1"/>
  <c r="G7266" i="7" a="1"/>
  <c r="G7266" i="7" s="1"/>
  <c r="G7272" i="7" a="1"/>
  <c r="G7272" i="7" s="1"/>
  <c r="G7275" i="7" a="1"/>
  <c r="G7275" i="7" s="1"/>
  <c r="G7278" i="7" a="1"/>
  <c r="G7278" i="7" s="1"/>
  <c r="G7282" i="7" a="1"/>
  <c r="G7282" i="7" s="1"/>
  <c r="G7288" i="7" a="1"/>
  <c r="G7288" i="7" s="1"/>
  <c r="G7291" i="7" a="1"/>
  <c r="G7291" i="7" s="1"/>
  <c r="G7294" i="7" a="1"/>
  <c r="G7294" i="7" s="1"/>
  <c r="G7301" i="7" a="1"/>
  <c r="G7301" i="7" s="1"/>
  <c r="G7328" i="7" a="1"/>
  <c r="G7328" i="7" s="1"/>
  <c r="G7331" i="7" a="1"/>
  <c r="G7331" i="7" s="1"/>
  <c r="G7334" i="7" a="1"/>
  <c r="G7334" i="7" s="1"/>
  <c r="G7335" i="7" a="1"/>
  <c r="G7335" i="7" s="1"/>
  <c r="G7338" i="7" a="1"/>
  <c r="G7338" i="7" s="1"/>
  <c r="G7344" i="7" a="1"/>
  <c r="G7344" i="7" s="1"/>
  <c r="G7349" i="7" a="1"/>
  <c r="G7349" i="7" s="1"/>
  <c r="G7351" i="7" a="1"/>
  <c r="G7351" i="7" s="1"/>
  <c r="G7354" i="7" a="1"/>
  <c r="G7354" i="7" s="1"/>
  <c r="G7373" i="7" a="1"/>
  <c r="G7373" i="7" s="1"/>
  <c r="G7375" i="7" a="1"/>
  <c r="G7375" i="7" s="1"/>
  <c r="G7379" i="7" a="1"/>
  <c r="G7379" i="7" s="1"/>
  <c r="G7382" i="7" a="1"/>
  <c r="G7382" i="7" s="1"/>
  <c r="G7389" i="7" a="1"/>
  <c r="G7389" i="7" s="1"/>
  <c r="G7391" i="7" a="1"/>
  <c r="G7391" i="7" s="1"/>
  <c r="G7394" i="7" a="1"/>
  <c r="G7394" i="7" s="1"/>
  <c r="G7400" i="7" a="1"/>
  <c r="G7400" i="7" s="1"/>
  <c r="G7403" i="7" a="1"/>
  <c r="G7403" i="7" s="1"/>
  <c r="G7406" i="7" a="1"/>
  <c r="G7406" i="7" s="1"/>
  <c r="G7410" i="7" a="1"/>
  <c r="G7410" i="7" s="1"/>
  <c r="G7416" i="7" a="1"/>
  <c r="G7416" i="7" s="1"/>
  <c r="G7419" i="7" a="1"/>
  <c r="G7419" i="7" s="1"/>
  <c r="G7422" i="7" a="1"/>
  <c r="G7422" i="7" s="1"/>
  <c r="G7429" i="7" a="1"/>
  <c r="G7429" i="7" s="1"/>
  <c r="G7456" i="7" a="1"/>
  <c r="G7456" i="7" s="1"/>
  <c r="G7459" i="7" a="1"/>
  <c r="G7459" i="7" s="1"/>
  <c r="G7462" i="7" a="1"/>
  <c r="G7462" i="7" s="1"/>
  <c r="G7463" i="7" a="1"/>
  <c r="G7463" i="7" s="1"/>
  <c r="G7466" i="7" a="1"/>
  <c r="G7466" i="7" s="1"/>
  <c r="G7472" i="7" a="1"/>
  <c r="G7472" i="7" s="1"/>
  <c r="G7477" i="7" a="1"/>
  <c r="G7477" i="7" s="1"/>
  <c r="G7479" i="7" a="1"/>
  <c r="G7479" i="7" s="1"/>
  <c r="G7490" i="7" a="1"/>
  <c r="G7490" i="7" s="1"/>
  <c r="G7494" i="7" a="1"/>
  <c r="G7494" i="7" s="1"/>
  <c r="G7495" i="7" a="1"/>
  <c r="G7495" i="7" s="1"/>
  <c r="G7517" i="7" a="1"/>
  <c r="G7517" i="7" s="1"/>
  <c r="G7519" i="7" a="1"/>
  <c r="G7519" i="7" s="1"/>
  <c r="G7522" i="7" a="1"/>
  <c r="G7522" i="7" s="1"/>
  <c r="G7526" i="7" a="1"/>
  <c r="G7526" i="7" s="1"/>
  <c r="G7527" i="7" a="1"/>
  <c r="G7527" i="7" s="1"/>
  <c r="G7530" i="7" a="1"/>
  <c r="G7530" i="7" s="1"/>
  <c r="G7528" i="7" a="1"/>
  <c r="G7528" i="7" s="1"/>
  <c r="G7534" i="7" a="1"/>
  <c r="G7534" i="7" s="1"/>
  <c r="G7540" i="7" a="1"/>
  <c r="G7540" i="7" s="1"/>
  <c r="G7547" i="7" a="1"/>
  <c r="G7547" i="7" s="1"/>
  <c r="G7549" i="7" a="1"/>
  <c r="G7549" i="7" s="1"/>
  <c r="G7551" i="7" a="1"/>
  <c r="G7551" i="7" s="1"/>
  <c r="G7554" i="7" a="1"/>
  <c r="G7554" i="7" s="1"/>
  <c r="G7556" i="7" a="1"/>
  <c r="G7556" i="7" s="1"/>
  <c r="G7563" i="7" a="1"/>
  <c r="G7563" i="7" s="1"/>
  <c r="G7565" i="7" a="1"/>
  <c r="G7565" i="7" s="1"/>
  <c r="G7567" i="7" a="1"/>
  <c r="G7567" i="7" s="1"/>
  <c r="G7570" i="7" a="1"/>
  <c r="G7570" i="7" s="1"/>
  <c r="G7572" i="7" a="1"/>
  <c r="G7572" i="7" s="1"/>
  <c r="G7579" i="7" a="1"/>
  <c r="G7579" i="7" s="1"/>
  <c r="G7581" i="7" a="1"/>
  <c r="G7581" i="7" s="1"/>
  <c r="G7583" i="7" a="1"/>
  <c r="G7583" i="7" s="1"/>
  <c r="G7586" i="7" a="1"/>
  <c r="G7586" i="7" s="1"/>
  <c r="G7588" i="7" a="1"/>
  <c r="G7588" i="7" s="1"/>
  <c r="G7595" i="7" a="1"/>
  <c r="G7595" i="7" s="1"/>
  <c r="G7597" i="7" a="1"/>
  <c r="G7597" i="7" s="1"/>
  <c r="G7599" i="7" a="1"/>
  <c r="G7599" i="7" s="1"/>
  <c r="G7602" i="7" a="1"/>
  <c r="G7602" i="7" s="1"/>
  <c r="G7604" i="7" a="1"/>
  <c r="G7604" i="7" s="1"/>
  <c r="G7611" i="7" a="1"/>
  <c r="G7611" i="7" s="1"/>
  <c r="G7613" i="7" a="1"/>
  <c r="G7613" i="7" s="1"/>
  <c r="G7615" i="7" a="1"/>
  <c r="G7615" i="7" s="1"/>
  <c r="G7618" i="7" a="1"/>
  <c r="G7618" i="7" s="1"/>
  <c r="G7620" i="7" a="1"/>
  <c r="G7620" i="7" s="1"/>
  <c r="G7627" i="7" a="1"/>
  <c r="G7627" i="7" s="1"/>
  <c r="G7625" i="7" a="1"/>
  <c r="G7625" i="7" s="1"/>
  <c r="G7532" i="7" a="1"/>
  <c r="G7532" i="7" s="1"/>
  <c r="G7634" i="7" a="1"/>
  <c r="G7634" i="7" s="1"/>
  <c r="G7636" i="7" a="1"/>
  <c r="G7636" i="7" s="1"/>
  <c r="G7643" i="7" a="1"/>
  <c r="G7643" i="7" s="1"/>
  <c r="G7645" i="7" a="1"/>
  <c r="G7645" i="7" s="1"/>
  <c r="G7647" i="7" a="1"/>
  <c r="G7647" i="7" s="1"/>
  <c r="G7650" i="7" a="1"/>
  <c r="G7650" i="7" s="1"/>
  <c r="G7652" i="7" a="1"/>
  <c r="G7652" i="7" s="1"/>
  <c r="G7661" i="7" a="1"/>
  <c r="G7661" i="7" s="1"/>
  <c r="G7668" i="7" a="1"/>
  <c r="G7668" i="7" s="1"/>
  <c r="G7671" i="7" a="1"/>
  <c r="G7671" i="7" s="1"/>
  <c r="G7677" i="7" a="1"/>
  <c r="G7677" i="7" s="1"/>
  <c r="G7684" i="7" a="1"/>
  <c r="G7684" i="7" s="1"/>
  <c r="G7687" i="7" a="1"/>
  <c r="G7687" i="7" s="1"/>
  <c r="G7693" i="7" a="1"/>
  <c r="G7693" i="7" s="1"/>
  <c r="G7700" i="7" a="1"/>
  <c r="G7700" i="7" s="1"/>
  <c r="G7703" i="7" a="1"/>
  <c r="G7703" i="7" s="1"/>
  <c r="G7709" i="7" a="1"/>
  <c r="G7709" i="7" s="1"/>
  <c r="G7716" i="7" a="1"/>
  <c r="G7716" i="7" s="1"/>
  <c r="G7817" i="7" a="1"/>
  <c r="G7817" i="7" s="1"/>
  <c r="G7721" i="7" a="1"/>
  <c r="G7721" i="7" s="1"/>
  <c r="G7732" i="7" a="1"/>
  <c r="G7732" i="7" s="1"/>
  <c r="G7735" i="7" a="1"/>
  <c r="G7735" i="7" s="1"/>
  <c r="G7741" i="7" a="1"/>
  <c r="G7741" i="7" s="1"/>
  <c r="G7748" i="7" a="1"/>
  <c r="G7748" i="7" s="1"/>
  <c r="G7751" i="7" a="1"/>
  <c r="G7751" i="7" s="1"/>
  <c r="G7757" i="7" a="1"/>
  <c r="G7757" i="7" s="1"/>
  <c r="G7764" i="7" a="1"/>
  <c r="G7764" i="7" s="1"/>
  <c r="G7767" i="7" a="1"/>
  <c r="G7767" i="7" s="1"/>
  <c r="G7773" i="7" a="1"/>
  <c r="G7773" i="7" s="1"/>
  <c r="G7780" i="7" a="1"/>
  <c r="G7780" i="7" s="1"/>
  <c r="G7783" i="7" a="1"/>
  <c r="G7783" i="7" s="1"/>
  <c r="G7789" i="7" a="1"/>
  <c r="G7789" i="7" s="1"/>
  <c r="G7796" i="7" a="1"/>
  <c r="G7796" i="7" s="1"/>
  <c r="G7799" i="7" a="1"/>
  <c r="G7799" i="7" s="1"/>
  <c r="G7805" i="7" a="1"/>
  <c r="G7805" i="7" s="1"/>
  <c r="G7812" i="7" a="1"/>
  <c r="G7812" i="7" s="1"/>
  <c r="G7912" i="7" a="1"/>
  <c r="G7912" i="7" s="1"/>
  <c r="G7818" i="7" a="1"/>
  <c r="G7818" i="7" s="1"/>
  <c r="G7828" i="7" a="1"/>
  <c r="G7828" i="7" s="1"/>
  <c r="G7831" i="7" a="1"/>
  <c r="G7831" i="7" s="1"/>
  <c r="G7837" i="7" a="1"/>
  <c r="G7837" i="7" s="1"/>
  <c r="G7844" i="7" a="1"/>
  <c r="G7844" i="7" s="1"/>
  <c r="G7847" i="7" a="1"/>
  <c r="G7847" i="7" s="1"/>
  <c r="G7853" i="7" a="1"/>
  <c r="G7853" i="7" s="1"/>
  <c r="G7860" i="7" a="1"/>
  <c r="G7860" i="7" s="1"/>
  <c r="G7863" i="7" a="1"/>
  <c r="G7863" i="7" s="1"/>
  <c r="G7869" i="7" a="1"/>
  <c r="G7869" i="7" s="1"/>
  <c r="G7876" i="7" a="1"/>
  <c r="G7876" i="7" s="1"/>
  <c r="G7879" i="7" a="1"/>
  <c r="G7879" i="7" s="1"/>
  <c r="G7885" i="7" a="1"/>
  <c r="G7885" i="7" s="1"/>
  <c r="G7892" i="7" a="1"/>
  <c r="G7892" i="7" s="1"/>
  <c r="G7895" i="7" a="1"/>
  <c r="G7895" i="7" s="1"/>
  <c r="G7901" i="7" a="1"/>
  <c r="G7901" i="7" s="1"/>
  <c r="G7908" i="7" a="1"/>
  <c r="G7908" i="7" s="1"/>
  <c r="G8011" i="7" a="1"/>
  <c r="G8011" i="7" s="1"/>
  <c r="G7913" i="7" a="1"/>
  <c r="G7913" i="7" s="1"/>
  <c r="G7924" i="7" a="1"/>
  <c r="G7924" i="7" s="1"/>
  <c r="G7927" i="7" a="1"/>
  <c r="G7927" i="7" s="1"/>
  <c r="G7933" i="7" a="1"/>
  <c r="G7933" i="7" s="1"/>
  <c r="G7940" i="7" a="1"/>
  <c r="G7940" i="7" s="1"/>
  <c r="G7943" i="7" a="1"/>
  <c r="G7943" i="7" s="1"/>
  <c r="G7949" i="7" a="1"/>
  <c r="G7949" i="7" s="1"/>
  <c r="G7956" i="7" a="1"/>
  <c r="G7956" i="7" s="1"/>
  <c r="G7959" i="7" a="1"/>
  <c r="G7959" i="7" s="1"/>
  <c r="G7965" i="7" a="1"/>
  <c r="G7965" i="7" s="1"/>
  <c r="G7972" i="7" a="1"/>
  <c r="G7972" i="7" s="1"/>
  <c r="G7975" i="7" a="1"/>
  <c r="G7975" i="7" s="1"/>
  <c r="G7981" i="7" a="1"/>
  <c r="G7981" i="7" s="1"/>
  <c r="G7988" i="7" a="1"/>
  <c r="G7988" i="7" s="1"/>
  <c r="G7991" i="7" a="1"/>
  <c r="G7991" i="7" s="1"/>
  <c r="G7997" i="7" a="1"/>
  <c r="G7997" i="7" s="1"/>
  <c r="G8004" i="7" a="1"/>
  <c r="G8004" i="7" s="1"/>
  <c r="G8007" i="7" a="1"/>
  <c r="G8007" i="7" s="1"/>
  <c r="G8012" i="7" a="1"/>
  <c r="G8012" i="7" s="1"/>
  <c r="G8020" i="7" a="1"/>
  <c r="G8020" i="7" s="1"/>
  <c r="G8023" i="7" a="1"/>
  <c r="G8023" i="7" s="1"/>
  <c r="G8029" i="7" a="1"/>
  <c r="G8029" i="7" s="1"/>
  <c r="G8036" i="7" a="1"/>
  <c r="G8036" i="7" s="1"/>
  <c r="G8039" i="7" a="1"/>
  <c r="G8039" i="7" s="1"/>
  <c r="G8045" i="7" a="1"/>
  <c r="G8045" i="7" s="1"/>
  <c r="G8052" i="7" a="1"/>
  <c r="G8052" i="7" s="1"/>
  <c r="G8055" i="7" a="1"/>
  <c r="G8055" i="7" s="1"/>
  <c r="G8061" i="7" a="1"/>
  <c r="G8061" i="7" s="1"/>
  <c r="G8068" i="7" a="1"/>
  <c r="G8068" i="7" s="1"/>
  <c r="G8071" i="7" a="1"/>
  <c r="G8071" i="7" s="1"/>
  <c r="G8077" i="7" a="1"/>
  <c r="G8077" i="7" s="1"/>
  <c r="G8084" i="7" a="1"/>
  <c r="G8084" i="7" s="1"/>
  <c r="G8087" i="7" a="1"/>
  <c r="G8087" i="7" s="1"/>
  <c r="G8093" i="7" a="1"/>
  <c r="G8093" i="7" s="1"/>
  <c r="G8100" i="7" a="1"/>
  <c r="G8100" i="7" s="1"/>
  <c r="G8103" i="7" a="1"/>
  <c r="G8103" i="7" s="1"/>
  <c r="G8109" i="7" a="1"/>
  <c r="G8109" i="7" s="1"/>
  <c r="G8116" i="7" a="1"/>
  <c r="G8116" i="7" s="1"/>
  <c r="G8119" i="7" a="1"/>
  <c r="G8119" i="7" s="1"/>
  <c r="G8125" i="7" a="1"/>
  <c r="G8125" i="7" s="1"/>
  <c r="G8132" i="7" a="1"/>
  <c r="G8132" i="7" s="1"/>
  <c r="G8135" i="7" a="1"/>
  <c r="G8135" i="7" s="1"/>
  <c r="G8141" i="7" a="1"/>
  <c r="G8141" i="7" s="1"/>
  <c r="G8148" i="7" a="1"/>
  <c r="G8148" i="7" s="1"/>
  <c r="G8151" i="7" a="1"/>
  <c r="G8151" i="7" s="1"/>
  <c r="G8157" i="7" a="1"/>
  <c r="G8157" i="7" s="1"/>
  <c r="G8164" i="7" a="1"/>
  <c r="G8164" i="7" s="1"/>
  <c r="G8167" i="7" a="1"/>
  <c r="G8167" i="7" s="1"/>
  <c r="G8173" i="7" a="1"/>
  <c r="G8173" i="7" s="1"/>
  <c r="G8180" i="7" a="1"/>
  <c r="G8180" i="7" s="1"/>
  <c r="G8183" i="7" a="1"/>
  <c r="G8183" i="7" s="1"/>
  <c r="G8189" i="7" a="1"/>
  <c r="G8189" i="7" s="1"/>
  <c r="G8196" i="7" a="1"/>
  <c r="G8196" i="7" s="1"/>
  <c r="G8199" i="7" a="1"/>
  <c r="G8199" i="7" s="1"/>
  <c r="G8205" i="7" a="1"/>
  <c r="G8205" i="7" s="1"/>
  <c r="G8213" i="7" a="1"/>
  <c r="G8213" i="7" s="1"/>
  <c r="G8215" i="7" a="1"/>
  <c r="G8215" i="7" s="1"/>
  <c r="G8221" i="7" a="1"/>
  <c r="G8221" i="7" s="1"/>
  <c r="G8228" i="7" a="1"/>
  <c r="G8228" i="7" s="1"/>
  <c r="G8231" i="7" a="1"/>
  <c r="G8231" i="7" s="1"/>
  <c r="G8237" i="7" a="1"/>
  <c r="G8237" i="7" s="1"/>
  <c r="G8244" i="7" a="1"/>
  <c r="G8244" i="7" s="1"/>
  <c r="G8247" i="7" a="1"/>
  <c r="G8247" i="7" s="1"/>
  <c r="G8253" i="7" a="1"/>
  <c r="G8253" i="7" s="1"/>
  <c r="G8260" i="7" a="1"/>
  <c r="G8260" i="7" s="1"/>
  <c r="G8263" i="7" a="1"/>
  <c r="G8263" i="7" s="1"/>
  <c r="G8269" i="7" a="1"/>
  <c r="G8269" i="7" s="1"/>
  <c r="G8276" i="7" a="1"/>
  <c r="G8276" i="7" s="1"/>
  <c r="G8279" i="7" a="1"/>
  <c r="G8279" i="7" s="1"/>
  <c r="G8285" i="7" a="1"/>
  <c r="G8285" i="7" s="1"/>
  <c r="G8291" i="7" a="1"/>
  <c r="G8291" i="7" s="1"/>
  <c r="G8299" i="7" a="1"/>
  <c r="G8299" i="7" s="1"/>
  <c r="G8300" i="7" a="1"/>
  <c r="G8300" i="7" s="1"/>
  <c r="G8311" i="7" a="1"/>
  <c r="G8311" i="7" s="1"/>
  <c r="G8317" i="7" a="1"/>
  <c r="G8317" i="7" s="1"/>
  <c r="G8323" i="7" a="1"/>
  <c r="G8323" i="7" s="1"/>
  <c r="G8331" i="7" a="1"/>
  <c r="G8331" i="7" s="1"/>
  <c r="G8332" i="7" a="1"/>
  <c r="G8332" i="7" s="1"/>
  <c r="G8343" i="7" a="1"/>
  <c r="G8343" i="7" s="1"/>
  <c r="G8349" i="7" a="1"/>
  <c r="G8349" i="7" s="1"/>
  <c r="G8355" i="7" a="1"/>
  <c r="G8355" i="7" s="1"/>
  <c r="G8363" i="7" a="1"/>
  <c r="G8363" i="7" s="1"/>
  <c r="G8364" i="7" a="1"/>
  <c r="G8364" i="7" s="1"/>
  <c r="G8375" i="7" a="1"/>
  <c r="G8375" i="7" s="1"/>
  <c r="G8381" i="7" a="1"/>
  <c r="G8381" i="7" s="1"/>
  <c r="G8387" i="7" a="1"/>
  <c r="G8387" i="7" s="1"/>
  <c r="G8395" i="7" a="1"/>
  <c r="G8395" i="7" s="1"/>
  <c r="G8396" i="7" a="1"/>
  <c r="G8396" i="7" s="1"/>
  <c r="G8407" i="7" a="1"/>
  <c r="G8407" i="7" s="1"/>
  <c r="G8413" i="7" a="1"/>
  <c r="G8413" i="7" s="1"/>
  <c r="G8419" i="7" a="1"/>
  <c r="G8419" i="7" s="1"/>
  <c r="G8427" i="7" a="1"/>
  <c r="G8427" i="7" s="1"/>
  <c r="G8428" i="7" a="1"/>
  <c r="G8428" i="7" s="1"/>
  <c r="G8439" i="7" a="1"/>
  <c r="G8439" i="7" s="1"/>
  <c r="G8445" i="7" a="1"/>
  <c r="G8445" i="7" s="1"/>
  <c r="G8451" i="7" a="1"/>
  <c r="G8451" i="7" s="1"/>
  <c r="G8459" i="7" a="1"/>
  <c r="G8459" i="7" s="1"/>
  <c r="G8460" i="7" a="1"/>
  <c r="G8460" i="7" s="1"/>
  <c r="G8471" i="7" a="1"/>
  <c r="G8471" i="7" s="1"/>
  <c r="G8477" i="7" a="1"/>
  <c r="G8477" i="7" s="1"/>
  <c r="G8483" i="7" a="1"/>
  <c r="G8483" i="7" s="1"/>
  <c r="G8491" i="7" a="1"/>
  <c r="G8491" i="7" s="1"/>
  <c r="G8492" i="7" a="1"/>
  <c r="G8492" i="7" s="1"/>
  <c r="G8503" i="7" a="1"/>
  <c r="G8503" i="7" s="1"/>
  <c r="G8509" i="7" a="1"/>
  <c r="G8509" i="7" s="1"/>
  <c r="G8516" i="7" a="1"/>
  <c r="G8516" i="7" s="1"/>
  <c r="G8523" i="7" a="1"/>
  <c r="G8523" i="7" s="1"/>
  <c r="G8524" i="7" a="1"/>
  <c r="G8524" i="7" s="1"/>
  <c r="G8529" i="7" a="1"/>
  <c r="G8529" i="7" s="1"/>
  <c r="G8532" i="7" a="1"/>
  <c r="G8532" i="7" s="1"/>
  <c r="G8537" i="7" a="1"/>
  <c r="G8537" i="7" s="1"/>
  <c r="G8544" i="7" a="1"/>
  <c r="G8544" i="7" s="1"/>
  <c r="G8547" i="7" a="1"/>
  <c r="G8547" i="7" s="1"/>
  <c r="G8552" i="7" a="1"/>
  <c r="G8552" i="7" s="1"/>
  <c r="G8561" i="7" a="1"/>
  <c r="G8561" i="7" s="1"/>
  <c r="G8564" i="7" a="1"/>
  <c r="G8564" i="7" s="1"/>
  <c r="G8568" i="7" a="1"/>
  <c r="G8568" i="7" s="1"/>
  <c r="G8570" i="7" a="1"/>
  <c r="G8570" i="7" s="1"/>
  <c r="G8576" i="7" a="1"/>
  <c r="G8576" i="7" s="1"/>
  <c r="G8579" i="7" a="1"/>
  <c r="G8579" i="7" s="1"/>
  <c r="G8581" i="7" a="1"/>
  <c r="G8581" i="7" s="1"/>
  <c r="G8585" i="7" a="1"/>
  <c r="G8585" i="7" s="1"/>
  <c r="G8589" i="7" a="1"/>
  <c r="G8589" i="7" s="1"/>
  <c r="G8599" i="7" a="1"/>
  <c r="G8599" i="7" s="1"/>
  <c r="G8603" i="7" a="1"/>
  <c r="G8603" i="7" s="1"/>
  <c r="G8604" i="7" a="1"/>
  <c r="G8604" i="7" s="1"/>
  <c r="G8607" i="7" a="1"/>
  <c r="G8607" i="7" s="1"/>
  <c r="G8613" i="7" a="1"/>
  <c r="G8613" i="7" s="1"/>
  <c r="G8615" i="7" a="1"/>
  <c r="G8615" i="7" s="1"/>
  <c r="G8618" i="7" a="1"/>
  <c r="G8618" i="7" s="1"/>
  <c r="G2738" i="7" a="1"/>
  <c r="G2738" i="7" s="1"/>
  <c r="G3025" i="7" a="1"/>
  <c r="G3025" i="7" s="1"/>
  <c r="G3454" i="7" a="1"/>
  <c r="G3454" i="7" s="1"/>
  <c r="G3771" i="7" a="1"/>
  <c r="G3771" i="7" s="1"/>
  <c r="G3852" i="7" a="1"/>
  <c r="G3852" i="7" s="1"/>
  <c r="G3917" i="7" a="1"/>
  <c r="G3917" i="7" s="1"/>
  <c r="G4014" i="7" a="1"/>
  <c r="G4014" i="7" s="1"/>
  <c r="G4046" i="7" a="1"/>
  <c r="G4046" i="7" s="1"/>
  <c r="G4080" i="7" a="1"/>
  <c r="G4080" i="7" s="1"/>
  <c r="G4173" i="7" a="1"/>
  <c r="G4173" i="7" s="1"/>
  <c r="G4262" i="7" a="1"/>
  <c r="G4262" i="7" s="1"/>
  <c r="G4565" i="7" a="1"/>
  <c r="G4565" i="7" s="1"/>
  <c r="G4603" i="7" a="1"/>
  <c r="G4603" i="7" s="1"/>
  <c r="G4686" i="7" a="1"/>
  <c r="G4686" i="7" s="1"/>
  <c r="G4768" i="7" a="1"/>
  <c r="G4768" i="7" s="1"/>
  <c r="G4790" i="7" a="1"/>
  <c r="G4790" i="7" s="1"/>
  <c r="G4802" i="7" a="1"/>
  <c r="G4802" i="7" s="1"/>
  <c r="G4846" i="7" a="1"/>
  <c r="G4846" i="7" s="1"/>
  <c r="G4855" i="7" a="1"/>
  <c r="G4855" i="7" s="1"/>
  <c r="G4900" i="7" a="1"/>
  <c r="G4900" i="7" s="1"/>
  <c r="G4933" i="7" a="1"/>
  <c r="G4933" i="7" s="1"/>
  <c r="G4945" i="7" a="1"/>
  <c r="G4945" i="7" s="1"/>
  <c r="G4956" i="7" a="1"/>
  <c r="G4956" i="7" s="1"/>
  <c r="G4967" i="7" a="1"/>
  <c r="G4967" i="7" s="1"/>
  <c r="G4991" i="7" a="1"/>
  <c r="G4991" i="7" s="1"/>
  <c r="G5002" i="7" a="1"/>
  <c r="G5002" i="7" s="1"/>
  <c r="G5011" i="7" a="1"/>
  <c r="G5011" i="7" s="1"/>
  <c r="G5030" i="7" a="1"/>
  <c r="G5030" i="7" s="1"/>
  <c r="G5067" i="7" a="1"/>
  <c r="G5067" i="7" s="1"/>
  <c r="G5085" i="7" a="1"/>
  <c r="G5085" i="7" s="1"/>
  <c r="G5141" i="7" a="1"/>
  <c r="G5141" i="7" s="1"/>
  <c r="G5150" i="7" a="1"/>
  <c r="G5150" i="7" s="1"/>
  <c r="G5184" i="7" a="1"/>
  <c r="G5184" i="7" s="1"/>
  <c r="G5194" i="7" a="1"/>
  <c r="G5194" i="7" s="1"/>
  <c r="G5203" i="7" a="1"/>
  <c r="G5203" i="7" s="1"/>
  <c r="G5222" i="7" a="1"/>
  <c r="G5222" i="7" s="1"/>
  <c r="G5239" i="7" a="1"/>
  <c r="G5239" i="7" s="1"/>
  <c r="G5258" i="7" a="1"/>
  <c r="G5258" i="7" s="1"/>
  <c r="G5284" i="7" a="1"/>
  <c r="G5284" i="7" s="1"/>
  <c r="G5293" i="7" a="1"/>
  <c r="G5293" i="7" s="1"/>
  <c r="G5311" i="7" a="1"/>
  <c r="G5311" i="7" s="1"/>
  <c r="G5330" i="7" a="1"/>
  <c r="G5330" i="7" s="1"/>
  <c r="G5338" i="7" a="1"/>
  <c r="G5338" i="7" s="1"/>
  <c r="G5374" i="7" a="1"/>
  <c r="G5374" i="7" s="1"/>
  <c r="G5383" i="7" a="1"/>
  <c r="G5383" i="7" s="1"/>
  <c r="G5393" i="7" a="1"/>
  <c r="G5393" i="7" s="1"/>
  <c r="G5438" i="7" a="1"/>
  <c r="G5438" i="7" s="1"/>
  <c r="G5447" i="7" a="1"/>
  <c r="G5447" i="7" s="1"/>
  <c r="G5457" i="7" a="1"/>
  <c r="G5457" i="7" s="1"/>
  <c r="G5502" i="7" a="1"/>
  <c r="G5502" i="7" s="1"/>
  <c r="G5511" i="7" a="1"/>
  <c r="G5511" i="7" s="1"/>
  <c r="G5521" i="7" a="1"/>
  <c r="G5521" i="7" s="1"/>
  <c r="G5566" i="7" a="1"/>
  <c r="G5566" i="7" s="1"/>
  <c r="G5575" i="7" a="1"/>
  <c r="G5575" i="7" s="1"/>
  <c r="G5585" i="7" a="1"/>
  <c r="G5585" i="7" s="1"/>
  <c r="G5630" i="7" a="1"/>
  <c r="G5630" i="7" s="1"/>
  <c r="G5639" i="7" a="1"/>
  <c r="G5639" i="7" s="1"/>
  <c r="G5649" i="7" a="1"/>
  <c r="G5649" i="7" s="1"/>
  <c r="G5694" i="7" a="1"/>
  <c r="G5694" i="7" s="1"/>
  <c r="G5703" i="7" a="1"/>
  <c r="G5703" i="7" s="1"/>
  <c r="G5713" i="7" a="1"/>
  <c r="G5713" i="7" s="1"/>
  <c r="G5767" i="7" a="1"/>
  <c r="G5767" i="7" s="1"/>
  <c r="G5782" i="7" a="1"/>
  <c r="G5782" i="7" s="1"/>
  <c r="G5796" i="7" a="1"/>
  <c r="G5796" i="7" s="1"/>
  <c r="G5803" i="7" a="1"/>
  <c r="G5803" i="7" s="1"/>
  <c r="G5839" i="7" a="1"/>
  <c r="G5839" i="7" s="1"/>
  <c r="G5848" i="7" a="1"/>
  <c r="G5848" i="7" s="1"/>
  <c r="G5854" i="7" a="1"/>
  <c r="G5854" i="7" s="1"/>
  <c r="G5862" i="7" a="1"/>
  <c r="G5862" i="7" s="1"/>
  <c r="G5891" i="7" a="1"/>
  <c r="G5891" i="7" s="1"/>
  <c r="G5898" i="7" a="1"/>
  <c r="G5898" i="7" s="1"/>
  <c r="G5921" i="7" a="1"/>
  <c r="G5921" i="7" s="1"/>
  <c r="G5942" i="7" a="1"/>
  <c r="G5942" i="7" s="1"/>
  <c r="G5949" i="7" a="1"/>
  <c r="G5949" i="7" s="1"/>
  <c r="G5955" i="7" a="1"/>
  <c r="G5955" i="7" s="1"/>
  <c r="G5981" i="7" a="1"/>
  <c r="G5981" i="7" s="1"/>
  <c r="G5991" i="7" a="1"/>
  <c r="G5991" i="7" s="1"/>
  <c r="G5998" i="7" a="1"/>
  <c r="G5998" i="7" s="1"/>
  <c r="G6009" i="7" a="1"/>
  <c r="G6009" i="7" s="1"/>
  <c r="G6012" i="7" a="1"/>
  <c r="G6012" i="7" s="1"/>
  <c r="G6017" i="7" a="1"/>
  <c r="G6017" i="7" s="1"/>
  <c r="G6025" i="7" a="1"/>
  <c r="G6025" i="7" s="1"/>
  <c r="G6027" i="7" a="1"/>
  <c r="G6027" i="7" s="1"/>
  <c r="G6036" i="7" a="1"/>
  <c r="G6036" i="7" s="1"/>
  <c r="G6070" i="7" a="1"/>
  <c r="G6070" i="7" s="1"/>
  <c r="G6074" i="7" a="1"/>
  <c r="G6074" i="7" s="1"/>
  <c r="G6089" i="7" a="1"/>
  <c r="G6089" i="7" s="1"/>
  <c r="G6095" i="7" a="1"/>
  <c r="G6095" i="7" s="1"/>
  <c r="G6103" i="7" a="1"/>
  <c r="G6103" i="7" s="1"/>
  <c r="G6108" i="7" a="1"/>
  <c r="G6108" i="7" s="1"/>
  <c r="G6121" i="7" a="1"/>
  <c r="G6121" i="7" s="1"/>
  <c r="G6129" i="7" a="1"/>
  <c r="G6129" i="7" s="1"/>
  <c r="G6137" i="7" a="1"/>
  <c r="G6137" i="7" s="1"/>
  <c r="G6149" i="7" a="1"/>
  <c r="G6149" i="7" s="1"/>
  <c r="G6150" i="7" a="1"/>
  <c r="G6150" i="7" s="1"/>
  <c r="G6152" i="7" a="1"/>
  <c r="G6152" i="7" s="1"/>
  <c r="G6154" i="7" a="1"/>
  <c r="G6154" i="7" s="1"/>
  <c r="G6160" i="7" a="1"/>
  <c r="G6160" i="7" s="1"/>
  <c r="G6164" i="7" a="1"/>
  <c r="G6164" i="7" s="1"/>
  <c r="G6168" i="7" a="1"/>
  <c r="G6168" i="7" s="1"/>
  <c r="G6172" i="7" a="1"/>
  <c r="G6172" i="7" s="1"/>
  <c r="G6175" i="7" a="1"/>
  <c r="G6175" i="7" s="1"/>
  <c r="G6180" i="7" a="1"/>
  <c r="G6180" i="7" s="1"/>
  <c r="G6185" i="7" a="1"/>
  <c r="G6185" i="7" s="1"/>
  <c r="G6193" i="7" a="1"/>
  <c r="G6193" i="7" s="1"/>
  <c r="G6201" i="7" a="1"/>
  <c r="G6201" i="7" s="1"/>
  <c r="G6213" i="7" a="1"/>
  <c r="G6213" i="7" s="1"/>
  <c r="G6214" i="7" a="1"/>
  <c r="G6214" i="7" s="1"/>
  <c r="G6216" i="7" a="1"/>
  <c r="G6216" i="7" s="1"/>
  <c r="G6218" i="7" a="1"/>
  <c r="G6218" i="7" s="1"/>
  <c r="G6224" i="7" a="1"/>
  <c r="G6224" i="7" s="1"/>
  <c r="G6228" i="7" a="1"/>
  <c r="G6228" i="7" s="1"/>
  <c r="G6232" i="7" a="1"/>
  <c r="G6232" i="7" s="1"/>
  <c r="G6236" i="7" a="1"/>
  <c r="G6236" i="7" s="1"/>
  <c r="G6239" i="7" a="1"/>
  <c r="G6239" i="7" s="1"/>
  <c r="G6244" i="7" a="1"/>
  <c r="G6244" i="7" s="1"/>
  <c r="G6249" i="7" a="1"/>
  <c r="G6249" i="7" s="1"/>
  <c r="G6257" i="7" a="1"/>
  <c r="G6257" i="7" s="1"/>
  <c r="G6265" i="7" a="1"/>
  <c r="G6265" i="7" s="1"/>
  <c r="G6277" i="7" a="1"/>
  <c r="G6277" i="7" s="1"/>
  <c r="G6278" i="7" a="1"/>
  <c r="G6278" i="7" s="1"/>
  <c r="G6280" i="7" a="1"/>
  <c r="G6280" i="7" s="1"/>
  <c r="G6282" i="7" a="1"/>
  <c r="G6282" i="7" s="1"/>
  <c r="G6288" i="7" a="1"/>
  <c r="G6288" i="7" s="1"/>
  <c r="G6292" i="7" a="1"/>
  <c r="G6292" i="7" s="1"/>
  <c r="G6296" i="7" a="1"/>
  <c r="G6296" i="7" s="1"/>
  <c r="G6300" i="7" a="1"/>
  <c r="G6300" i="7" s="1"/>
  <c r="G6303" i="7" a="1"/>
  <c r="G6303" i="7" s="1"/>
  <c r="G6308" i="7" a="1"/>
  <c r="G6308" i="7" s="1"/>
  <c r="G6313" i="7" a="1"/>
  <c r="G6313" i="7" s="1"/>
  <c r="G6321" i="7" a="1"/>
  <c r="G6321" i="7" s="1"/>
  <c r="G6326" i="7" a="1"/>
  <c r="G6326" i="7" s="1"/>
  <c r="G6328" i="7" a="1"/>
  <c r="G6328" i="7" s="1"/>
  <c r="G6332" i="7" a="1"/>
  <c r="G6332" i="7" s="1"/>
  <c r="G6335" i="7" a="1"/>
  <c r="G6335" i="7" s="1"/>
  <c r="G6340" i="7" a="1"/>
  <c r="G6340" i="7" s="1"/>
  <c r="G6345" i="7" a="1"/>
  <c r="G6345" i="7" s="1"/>
  <c r="G6353" i="7" a="1"/>
  <c r="G6353" i="7" s="1"/>
  <c r="G6358" i="7" a="1"/>
  <c r="G6358" i="7" s="1"/>
  <c r="G6359" i="7" a="1"/>
  <c r="G6359" i="7" s="1"/>
  <c r="G6369" i="7" a="1"/>
  <c r="G6369" i="7" s="1"/>
  <c r="G6374" i="7" a="1"/>
  <c r="G6374" i="7" s="1"/>
  <c r="G6376" i="7" a="1"/>
  <c r="G6376" i="7" s="1"/>
  <c r="G6378" i="7" a="1"/>
  <c r="G6378" i="7" s="1"/>
  <c r="G6384" i="7" a="1"/>
  <c r="G6384" i="7" s="1"/>
  <c r="G6388" i="7" a="1"/>
  <c r="G6388" i="7" s="1"/>
  <c r="G6394" i="7" a="1"/>
  <c r="G6394" i="7" s="1"/>
  <c r="G6397" i="7" a="1"/>
  <c r="G6397" i="7" s="1"/>
  <c r="G6398" i="7" a="1"/>
  <c r="G6398" i="7" s="1"/>
  <c r="G6400" i="7" a="1"/>
  <c r="G6400" i="7" s="1"/>
  <c r="G6402" i="7" a="1"/>
  <c r="G6402" i="7" s="1"/>
  <c r="G6409" i="7" a="1"/>
  <c r="G6409" i="7" s="1"/>
  <c r="G6417" i="7" a="1"/>
  <c r="G6417" i="7" s="1"/>
  <c r="G6422" i="7" a="1"/>
  <c r="G6422" i="7" s="1"/>
  <c r="G6423" i="7" a="1"/>
  <c r="G6423" i="7" s="1"/>
  <c r="G6433" i="7" a="1"/>
  <c r="G6433" i="7" s="1"/>
  <c r="G6438" i="7" a="1"/>
  <c r="G6438" i="7" s="1"/>
  <c r="G6440" i="7" a="1"/>
  <c r="G6440" i="7" s="1"/>
  <c r="G6442" i="7" a="1"/>
  <c r="G6442" i="7" s="1"/>
  <c r="G6448" i="7" a="1"/>
  <c r="G6448" i="7" s="1"/>
  <c r="G6452" i="7" a="1"/>
  <c r="G6452" i="7" s="1"/>
  <c r="G6458" i="7" a="1"/>
  <c r="G6458" i="7" s="1"/>
  <c r="G6461" i="7" a="1"/>
  <c r="G6461" i="7" s="1"/>
  <c r="G6462" i="7" a="1"/>
  <c r="G6462" i="7" s="1"/>
  <c r="G6464" i="7" a="1"/>
  <c r="G6464" i="7" s="1"/>
  <c r="G6466" i="7" a="1"/>
  <c r="G6466" i="7" s="1"/>
  <c r="G6473" i="7" a="1"/>
  <c r="G6473" i="7" s="1"/>
  <c r="G6481" i="7" a="1"/>
  <c r="G6481" i="7" s="1"/>
  <c r="G6486" i="7" a="1"/>
  <c r="G6486" i="7" s="1"/>
  <c r="G6487" i="7" a="1"/>
  <c r="G6487" i="7" s="1"/>
  <c r="G6497" i="7" a="1"/>
  <c r="G6497" i="7" s="1"/>
  <c r="G6502" i="7" a="1"/>
  <c r="G6502" i="7" s="1"/>
  <c r="G6504" i="7" a="1"/>
  <c r="G6504" i="7" s="1"/>
  <c r="G6506" i="7" a="1"/>
  <c r="G6506" i="7" s="1"/>
  <c r="G6555" i="7" a="1"/>
  <c r="G6555" i="7" s="1"/>
  <c r="G6558" i="7" a="1"/>
  <c r="G6558" i="7" s="1"/>
  <c r="G6559" i="7" a="1"/>
  <c r="G6559" i="7" s="1"/>
  <c r="G6562" i="7" a="1"/>
  <c r="G6562" i="7" s="1"/>
  <c r="G6573" i="7" a="1"/>
  <c r="G6573" i="7" s="1"/>
  <c r="G6577" i="7" a="1"/>
  <c r="G6577" i="7" s="1"/>
  <c r="G6587" i="7" a="1"/>
  <c r="G6587" i="7" s="1"/>
  <c r="G6590" i="7" a="1"/>
  <c r="G6590" i="7" s="1"/>
  <c r="G6595" i="7" a="1"/>
  <c r="G6595" i="7" s="1"/>
  <c r="G6598" i="7" a="1"/>
  <c r="G6598" i="7" s="1"/>
  <c r="G6603" i="7" a="1"/>
  <c r="G6603" i="7" s="1"/>
  <c r="G6606" i="7" a="1"/>
  <c r="G6606" i="7" s="1"/>
  <c r="G6617" i="7" a="1"/>
  <c r="G6617" i="7" s="1"/>
  <c r="G6625" i="7" a="1"/>
  <c r="G6625" i="7" s="1"/>
  <c r="G6633" i="7" a="1"/>
  <c r="G6633" i="7" s="1"/>
  <c r="G6641" i="7" a="1"/>
  <c r="G6641" i="7" s="1"/>
  <c r="G6649" i="7" a="1"/>
  <c r="G6649" i="7" s="1"/>
  <c r="G6657" i="7" a="1"/>
  <c r="G6657" i="7" s="1"/>
  <c r="G6665" i="7" a="1"/>
  <c r="G6665" i="7" s="1"/>
  <c r="G6673" i="7" a="1"/>
  <c r="G6673" i="7" s="1"/>
  <c r="G6681" i="7" a="1"/>
  <c r="G6681" i="7" s="1"/>
  <c r="G6689" i="7" a="1"/>
  <c r="G6689" i="7" s="1"/>
  <c r="G6697" i="7" a="1"/>
  <c r="G6697" i="7" s="1"/>
  <c r="G6705" i="7" a="1"/>
  <c r="G6705" i="7" s="1"/>
  <c r="G6713" i="7" a="1"/>
  <c r="G6713" i="7" s="1"/>
  <c r="G6721" i="7" a="1"/>
  <c r="G6721" i="7" s="1"/>
  <c r="G6729" i="7" a="1"/>
  <c r="G6729" i="7" s="1"/>
  <c r="G6737" i="7" a="1"/>
  <c r="G6737" i="7" s="1"/>
  <c r="G6745" i="7" a="1"/>
  <c r="G6745" i="7" s="1"/>
  <c r="G6753" i="7" a="1"/>
  <c r="G6753" i="7" s="1"/>
  <c r="G6761" i="7" a="1"/>
  <c r="G6761" i="7" s="1"/>
  <c r="G6769" i="7" a="1"/>
  <c r="G6769" i="7" s="1"/>
  <c r="G6777" i="7" a="1"/>
  <c r="G6777" i="7" s="1"/>
  <c r="G6785" i="7" a="1"/>
  <c r="G6785" i="7" s="1"/>
  <c r="G6793" i="7" a="1"/>
  <c r="G6793" i="7" s="1"/>
  <c r="G6801" i="7" a="1"/>
  <c r="G6801" i="7" s="1"/>
  <c r="G6809" i="7" a="1"/>
  <c r="G6809" i="7" s="1"/>
  <c r="G6817" i="7" a="1"/>
  <c r="G6817" i="7" s="1"/>
  <c r="G6825" i="7" a="1"/>
  <c r="G6825" i="7" s="1"/>
  <c r="G6833" i="7" a="1"/>
  <c r="G6833" i="7" s="1"/>
  <c r="G6841" i="7" a="1"/>
  <c r="G6841" i="7" s="1"/>
  <c r="G6849" i="7" a="1"/>
  <c r="G6849" i="7" s="1"/>
  <c r="G6857" i="7" a="1"/>
  <c r="G6857" i="7" s="1"/>
  <c r="G6865" i="7" a="1"/>
  <c r="G6865" i="7" s="1"/>
  <c r="G6873" i="7" a="1"/>
  <c r="G6873" i="7" s="1"/>
  <c r="G6883" i="7" a="1"/>
  <c r="G6883" i="7" s="1"/>
  <c r="G6889" i="7" a="1"/>
  <c r="G6889" i="7" s="1"/>
  <c r="G6906" i="7" a="1"/>
  <c r="G6906" i="7" s="1"/>
  <c r="G6909" i="7" a="1"/>
  <c r="G6909" i="7" s="1"/>
  <c r="G6914" i="7" a="1"/>
  <c r="G6914" i="7" s="1"/>
  <c r="G6917" i="7" a="1"/>
  <c r="G6917" i="7" s="1"/>
  <c r="G6926" i="7" a="1"/>
  <c r="G6926" i="7" s="1"/>
  <c r="G6930" i="7" a="1"/>
  <c r="G6930" i="7" s="1"/>
  <c r="G6938" i="7" a="1"/>
  <c r="G6938" i="7" s="1"/>
  <c r="G6939" i="7" a="1"/>
  <c r="G6939" i="7" s="1"/>
  <c r="G6947" i="7" a="1"/>
  <c r="G6947" i="7" s="1"/>
  <c r="G6953" i="7" a="1"/>
  <c r="G6953" i="7" s="1"/>
  <c r="G6966" i="7" a="1"/>
  <c r="G6966" i="7" s="1"/>
  <c r="G6967" i="7" a="1"/>
  <c r="G6967" i="7" s="1"/>
  <c r="G6975" i="7" a="1"/>
  <c r="G6975" i="7" s="1"/>
  <c r="G6986" i="7" a="1"/>
  <c r="G6986" i="7" s="1"/>
  <c r="G6987" i="7" a="1"/>
  <c r="G6987" i="7" s="1"/>
  <c r="G6991" i="7" a="1"/>
  <c r="G6991" i="7" s="1"/>
  <c r="G6995" i="7" a="1"/>
  <c r="G6995" i="7" s="1"/>
  <c r="G6998" i="7" a="1"/>
  <c r="G6998" i="7" s="1"/>
  <c r="G6999" i="7" a="1"/>
  <c r="G6999" i="7" s="1"/>
  <c r="G7005" i="7" a="1"/>
  <c r="G7005" i="7" s="1"/>
  <c r="G7010" i="7" a="1"/>
  <c r="G7010" i="7" s="1"/>
  <c r="G7013" i="7" a="1"/>
  <c r="G7013" i="7" s="1"/>
  <c r="G7022" i="7" a="1"/>
  <c r="G7022" i="7" s="1"/>
  <c r="G7026" i="7" a="1"/>
  <c r="G7026" i="7" s="1"/>
  <c r="G7027" i="7" a="1"/>
  <c r="G7027" i="7" s="1"/>
  <c r="G7033" i="7" a="1"/>
  <c r="G7033" i="7" s="1"/>
  <c r="G7038" i="7" a="1"/>
  <c r="G7038" i="7" s="1"/>
  <c r="G7041" i="7" a="1"/>
  <c r="G7041" i="7" s="1"/>
  <c r="G7046" i="7" a="1"/>
  <c r="G7046" i="7" s="1"/>
  <c r="G7047" i="7" a="1"/>
  <c r="G7047" i="7" s="1"/>
  <c r="G7053" i="7" a="1"/>
  <c r="G7053" i="7" s="1"/>
  <c r="G7057" i="7" a="1"/>
  <c r="G7057" i="7" s="1"/>
  <c r="G7061" i="7" a="1"/>
  <c r="G7061" i="7" s="1"/>
  <c r="G7065" i="7" a="1"/>
  <c r="G7065" i="7" s="1"/>
  <c r="G7071" i="7" a="1"/>
  <c r="G7071" i="7" s="1"/>
  <c r="G7082" i="7" a="1"/>
  <c r="G7082" i="7" s="1"/>
  <c r="G7083" i="7" a="1"/>
  <c r="G7083" i="7" s="1"/>
  <c r="G7087" i="7" a="1"/>
  <c r="G7087" i="7" s="1"/>
  <c r="G7093" i="7" a="1"/>
  <c r="G7093" i="7" s="1"/>
  <c r="G7097" i="7" a="1"/>
  <c r="G7097" i="7" s="1"/>
  <c r="G7103" i="7" a="1"/>
  <c r="G7103" i="7" s="1"/>
  <c r="G7114" i="7" a="1"/>
  <c r="G7114" i="7" s="1"/>
  <c r="G7115" i="7" a="1"/>
  <c r="G7115" i="7" s="1"/>
  <c r="G7119" i="7" a="1"/>
  <c r="G7119" i="7" s="1"/>
  <c r="G7123" i="7" a="1"/>
  <c r="G7123" i="7" s="1"/>
  <c r="G7127" i="7" a="1"/>
  <c r="G7127" i="7" s="1"/>
  <c r="G7133" i="7" a="1"/>
  <c r="G7133" i="7" s="1"/>
  <c r="G7138" i="7" a="1"/>
  <c r="G7138" i="7" s="1"/>
  <c r="G7141" i="7" a="1"/>
  <c r="G7141" i="7" s="1"/>
  <c r="G7150" i="7" a="1"/>
  <c r="G7150" i="7" s="1"/>
  <c r="G7154" i="7" a="1"/>
  <c r="G7154" i="7" s="1"/>
  <c r="G7155" i="7" a="1"/>
  <c r="G7155" i="7" s="1"/>
  <c r="G7159" i="7" a="1"/>
  <c r="G7159" i="7" s="1"/>
  <c r="G7165" i="7" a="1"/>
  <c r="G7165" i="7" s="1"/>
  <c r="G7170" i="7" a="1"/>
  <c r="G7170" i="7" s="1"/>
  <c r="G7174" i="7" a="1"/>
  <c r="G7174" i="7" s="1"/>
  <c r="G7175" i="7" a="1"/>
  <c r="G7175" i="7" s="1"/>
  <c r="G7178" i="7" a="1"/>
  <c r="G7178" i="7" s="1"/>
  <c r="G7184" i="7" a="1"/>
  <c r="G7184" i="7" s="1"/>
  <c r="G7189" i="7" a="1"/>
  <c r="G7189" i="7" s="1"/>
  <c r="G7191" i="7" a="1"/>
  <c r="G7191" i="7" s="1"/>
  <c r="G7194" i="7" a="1"/>
  <c r="G7194" i="7" s="1"/>
  <c r="G7213" i="7" a="1"/>
  <c r="G7213" i="7" s="1"/>
  <c r="G7215" i="7" a="1"/>
  <c r="G7215" i="7" s="1"/>
  <c r="G7219" i="7" a="1"/>
  <c r="G7219" i="7" s="1"/>
  <c r="G7222" i="7" a="1"/>
  <c r="G7222" i="7" s="1"/>
  <c r="G7229" i="7" a="1"/>
  <c r="G7229" i="7" s="1"/>
  <c r="G7231" i="7" a="1"/>
  <c r="G7231" i="7" s="1"/>
  <c r="G7234" i="7" a="1"/>
  <c r="G7234" i="7" s="1"/>
  <c r="G7240" i="7" a="1"/>
  <c r="G7240" i="7" s="1"/>
  <c r="G7243" i="7" a="1"/>
  <c r="G7243" i="7" s="1"/>
  <c r="G7246" i="7" a="1"/>
  <c r="G7246" i="7" s="1"/>
  <c r="G7250" i="7" a="1"/>
  <c r="G7250" i="7" s="1"/>
  <c r="G7256" i="7" a="1"/>
  <c r="G7256" i="7" s="1"/>
  <c r="G7259" i="7" a="1"/>
  <c r="G7259" i="7" s="1"/>
  <c r="G7262" i="7" a="1"/>
  <c r="G7262" i="7" s="1"/>
  <c r="G7269" i="7" a="1"/>
  <c r="G7269" i="7" s="1"/>
  <c r="G7296" i="7" a="1"/>
  <c r="G7296" i="7" s="1"/>
  <c r="G7299" i="7" a="1"/>
  <c r="G7299" i="7" s="1"/>
  <c r="G7302" i="7" a="1"/>
  <c r="G7302" i="7" s="1"/>
  <c r="G7303" i="7" a="1"/>
  <c r="G7303" i="7" s="1"/>
  <c r="G7306" i="7" a="1"/>
  <c r="G7306" i="7" s="1"/>
  <c r="G7312" i="7" a="1"/>
  <c r="G7312" i="7" s="1"/>
  <c r="G7317" i="7" a="1"/>
  <c r="G7317" i="7" s="1"/>
  <c r="G7319" i="7" a="1"/>
  <c r="G7319" i="7" s="1"/>
  <c r="G7322" i="7" a="1"/>
  <c r="G7322" i="7" s="1"/>
  <c r="G7341" i="7" a="1"/>
  <c r="G7341" i="7" s="1"/>
  <c r="G7343" i="7" a="1"/>
  <c r="G7343" i="7" s="1"/>
  <c r="G7347" i="7" a="1"/>
  <c r="G7347" i="7" s="1"/>
  <c r="G7350" i="7" a="1"/>
  <c r="G7350" i="7" s="1"/>
  <c r="G7357" i="7" a="1"/>
  <c r="G7357" i="7" s="1"/>
  <c r="G7359" i="7" a="1"/>
  <c r="G7359" i="7" s="1"/>
  <c r="G7362" i="7" a="1"/>
  <c r="G7362" i="7" s="1"/>
  <c r="G7368" i="7" a="1"/>
  <c r="G7368" i="7" s="1"/>
  <c r="G7371" i="7" a="1"/>
  <c r="G7371" i="7" s="1"/>
  <c r="G7374" i="7" a="1"/>
  <c r="G7374" i="7" s="1"/>
  <c r="G7378" i="7" a="1"/>
  <c r="G7378" i="7" s="1"/>
  <c r="G7384" i="7" a="1"/>
  <c r="G7384" i="7" s="1"/>
  <c r="G7387" i="7" a="1"/>
  <c r="G7387" i="7" s="1"/>
  <c r="G7390" i="7" a="1"/>
  <c r="G7390" i="7" s="1"/>
  <c r="G7397" i="7" a="1"/>
  <c r="G7397" i="7" s="1"/>
  <c r="G7424" i="7" a="1"/>
  <c r="G7424" i="7" s="1"/>
  <c r="G7427" i="7" a="1"/>
  <c r="G7427" i="7" s="1"/>
  <c r="G7430" i="7" a="1"/>
  <c r="G7430" i="7" s="1"/>
  <c r="G7431" i="7" a="1"/>
  <c r="G7431" i="7" s="1"/>
  <c r="G7434" i="7" a="1"/>
  <c r="G7434" i="7" s="1"/>
  <c r="G3337" i="7" a="1"/>
  <c r="G3337" i="7" s="1"/>
  <c r="G4054" i="7" a="1"/>
  <c r="G4054" i="7" s="1"/>
  <c r="G4180" i="7" a="1"/>
  <c r="G4180" i="7" s="1"/>
  <c r="G4299" i="7" a="1"/>
  <c r="G4299" i="7" s="1"/>
  <c r="G4689" i="7" a="1"/>
  <c r="G4689" i="7" s="1"/>
  <c r="G4748" i="7" a="1"/>
  <c r="G4748" i="7" s="1"/>
  <c r="G4792" i="7" a="1"/>
  <c r="G4792" i="7" s="1"/>
  <c r="G4837" i="7" a="1"/>
  <c r="G4837" i="7" s="1"/>
  <c r="G5014" i="7" a="1"/>
  <c r="G5014" i="7" s="1"/>
  <c r="G5087" i="7" a="1"/>
  <c r="G5087" i="7" s="1"/>
  <c r="G5125" i="7" a="1"/>
  <c r="G5125" i="7" s="1"/>
  <c r="G5160" i="7" a="1"/>
  <c r="G5160" i="7" s="1"/>
  <c r="G5341" i="7" a="1"/>
  <c r="G5341" i="7" s="1"/>
  <c r="G5377" i="7" a="1"/>
  <c r="G5377" i="7" s="1"/>
  <c r="G5486" i="7" a="1"/>
  <c r="G5486" i="7" s="1"/>
  <c r="G5559" i="7" a="1"/>
  <c r="G5559" i="7" s="1"/>
  <c r="G5633" i="7" a="1"/>
  <c r="G5633" i="7" s="1"/>
  <c r="G5742" i="7" a="1"/>
  <c r="G5742" i="7" s="1"/>
  <c r="G5775" i="7" a="1"/>
  <c r="G5775" i="7" s="1"/>
  <c r="G5834" i="7" a="1"/>
  <c r="G5834" i="7" s="1"/>
  <c r="G5893" i="7" a="1"/>
  <c r="G5893" i="7" s="1"/>
  <c r="G6040" i="7" a="1"/>
  <c r="G6040" i="7" s="1"/>
  <c r="G6056" i="7" a="1"/>
  <c r="G6056" i="7" s="1"/>
  <c r="G6145" i="7" a="1"/>
  <c r="G6145" i="7" s="1"/>
  <c r="G6176" i="7" a="1"/>
  <c r="G6176" i="7" s="1"/>
  <c r="G6183" i="7" a="1"/>
  <c r="G6183" i="7" s="1"/>
  <c r="G6191" i="7" a="1"/>
  <c r="G6191" i="7" s="1"/>
  <c r="G6199" i="7" a="1"/>
  <c r="G6199" i="7" s="1"/>
  <c r="G6222" i="7" a="1"/>
  <c r="G6222" i="7" s="1"/>
  <c r="G6230" i="7" a="1"/>
  <c r="G6230" i="7" s="1"/>
  <c r="G6238" i="7" a="1"/>
  <c r="G6238" i="7" s="1"/>
  <c r="G6285" i="7" a="1"/>
  <c r="G6285" i="7" s="1"/>
  <c r="G6293" i="7" a="1"/>
  <c r="G6293" i="7" s="1"/>
  <c r="G6301" i="7" a="1"/>
  <c r="G6301" i="7" s="1"/>
  <c r="G6316" i="7" a="1"/>
  <c r="G6316" i="7" s="1"/>
  <c r="G6330" i="7" a="1"/>
  <c r="G6330" i="7" s="1"/>
  <c r="G6338" i="7" a="1"/>
  <c r="G6338" i="7" s="1"/>
  <c r="G6360" i="7" a="1"/>
  <c r="G6360" i="7" s="1"/>
  <c r="G6367" i="7" a="1"/>
  <c r="G6367" i="7" s="1"/>
  <c r="G6382" i="7" a="1"/>
  <c r="G6382" i="7" s="1"/>
  <c r="G6405" i="7" a="1"/>
  <c r="G6405" i="7" s="1"/>
  <c r="G6412" i="7" a="1"/>
  <c r="G6412" i="7" s="1"/>
  <c r="G6492" i="7" a="1"/>
  <c r="G6492" i="7" s="1"/>
  <c r="G6500" i="7" a="1"/>
  <c r="G6500" i="7" s="1"/>
  <c r="G6570" i="7" a="1"/>
  <c r="G6570" i="7" s="1"/>
  <c r="G6585" i="7" a="1"/>
  <c r="G6585" i="7" s="1"/>
  <c r="G6593" i="7" a="1"/>
  <c r="G6593" i="7" s="1"/>
  <c r="G6601" i="7" a="1"/>
  <c r="G6601" i="7" s="1"/>
  <c r="G6609" i="7" a="1"/>
  <c r="G6609" i="7" s="1"/>
  <c r="G6882" i="7" a="1"/>
  <c r="G6882" i="7" s="1"/>
  <c r="G6927" i="7" a="1"/>
  <c r="G6927" i="7" s="1"/>
  <c r="G6935" i="7" a="1"/>
  <c r="G6935" i="7" s="1"/>
  <c r="G6946" i="7" a="1"/>
  <c r="G6946" i="7" s="1"/>
  <c r="G6963" i="7" a="1"/>
  <c r="G6963" i="7" s="1"/>
  <c r="G6974" i="7" a="1"/>
  <c r="G6974" i="7" s="1"/>
  <c r="G6983" i="7" a="1"/>
  <c r="G6983" i="7" s="1"/>
  <c r="G6993" i="7" a="1"/>
  <c r="G6993" i="7" s="1"/>
  <c r="G7001" i="7" a="1"/>
  <c r="G7001" i="7" s="1"/>
  <c r="G7019" i="7" a="1"/>
  <c r="G7019" i="7" s="1"/>
  <c r="G7029" i="7" a="1"/>
  <c r="G7029" i="7" s="1"/>
  <c r="G7049" i="7" a="1"/>
  <c r="G7049" i="7" s="1"/>
  <c r="G7085" i="7" a="1"/>
  <c r="G7085" i="7" s="1"/>
  <c r="G7102" i="7" a="1"/>
  <c r="G7102" i="7" s="1"/>
  <c r="G7111" i="7" a="1"/>
  <c r="G7111" i="7" s="1"/>
  <c r="G7121" i="7" a="1"/>
  <c r="G7121" i="7" s="1"/>
  <c r="G7129" i="7" a="1"/>
  <c r="G7129" i="7" s="1"/>
  <c r="G7147" i="7" a="1"/>
  <c r="G7147" i="7" s="1"/>
  <c r="G7157" i="7" a="1"/>
  <c r="G7157" i="7" s="1"/>
  <c r="G7183" i="7" a="1"/>
  <c r="G7183" i="7" s="1"/>
  <c r="G7202" i="7" a="1"/>
  <c r="G7202" i="7" s="1"/>
  <c r="G7211" i="7" a="1"/>
  <c r="G7211" i="7" s="1"/>
  <c r="G7230" i="7" a="1"/>
  <c r="G7230" i="7" s="1"/>
  <c r="G7267" i="7" a="1"/>
  <c r="G7267" i="7" s="1"/>
  <c r="G7285" i="7" a="1"/>
  <c r="G7285" i="7" s="1"/>
  <c r="G7342" i="7" a="1"/>
  <c r="G7342" i="7" s="1"/>
  <c r="G7398" i="7" a="1"/>
  <c r="G7398" i="7" s="1"/>
  <c r="G7415" i="7" a="1"/>
  <c r="G7415" i="7" s="1"/>
  <c r="G7439" i="7" a="1"/>
  <c r="G7439" i="7" s="1"/>
  <c r="G7443" i="7" a="1"/>
  <c r="G7443" i="7" s="1"/>
  <c r="G7453" i="7" a="1"/>
  <c r="G7453" i="7" s="1"/>
  <c r="G7458" i="7" a="1"/>
  <c r="G7458" i="7" s="1"/>
  <c r="G7467" i="7" a="1"/>
  <c r="G7467" i="7" s="1"/>
  <c r="G7486" i="7" a="1"/>
  <c r="G7486" i="7" s="1"/>
  <c r="G7503" i="7" a="1"/>
  <c r="G7503" i="7" s="1"/>
  <c r="G7511" i="7" a="1"/>
  <c r="G7511" i="7" s="1"/>
  <c r="G7541" i="7" a="1"/>
  <c r="G7541" i="7" s="1"/>
  <c r="G7546" i="7" a="1"/>
  <c r="G7546" i="7" s="1"/>
  <c r="G7555" i="7" a="1"/>
  <c r="G7555" i="7" s="1"/>
  <c r="G7559" i="7" a="1"/>
  <c r="G7559" i="7" s="1"/>
  <c r="G7564" i="7" a="1"/>
  <c r="G7564" i="7" s="1"/>
  <c r="G7573" i="7" a="1"/>
  <c r="G7573" i="7" s="1"/>
  <c r="G7578" i="7" a="1"/>
  <c r="G7578" i="7" s="1"/>
  <c r="G7587" i="7" a="1"/>
  <c r="G7587" i="7" s="1"/>
  <c r="G7591" i="7" a="1"/>
  <c r="G7591" i="7" s="1"/>
  <c r="G7596" i="7" a="1"/>
  <c r="G7596" i="7" s="1"/>
  <c r="G7605" i="7" a="1"/>
  <c r="G7605" i="7" s="1"/>
  <c r="G7610" i="7" a="1"/>
  <c r="G7610" i="7" s="1"/>
  <c r="G7619" i="7" a="1"/>
  <c r="G7619" i="7" s="1"/>
  <c r="G7720" i="7" a="1"/>
  <c r="G7720" i="7" s="1"/>
  <c r="G7626" i="7" a="1"/>
  <c r="G7626" i="7" s="1"/>
  <c r="G7637" i="7" a="1"/>
  <c r="G7637" i="7" s="1"/>
  <c r="G7642" i="7" a="1"/>
  <c r="G7642" i="7" s="1"/>
  <c r="G7651" i="7" a="1"/>
  <c r="G7651" i="7" s="1"/>
  <c r="G7655" i="7" a="1"/>
  <c r="G7655" i="7" s="1"/>
  <c r="G7660" i="7" a="1"/>
  <c r="G7660" i="7" s="1"/>
  <c r="G7669" i="7" a="1"/>
  <c r="G7669" i="7" s="1"/>
  <c r="G7679" i="7" a="1"/>
  <c r="G7679" i="7" s="1"/>
  <c r="G7692" i="7" a="1"/>
  <c r="G7692" i="7" s="1"/>
  <c r="G7701" i="7" a="1"/>
  <c r="G7701" i="7" s="1"/>
  <c r="G7711" i="7" a="1"/>
  <c r="G7711" i="7" s="1"/>
  <c r="G7722" i="7" a="1"/>
  <c r="G7722" i="7" s="1"/>
  <c r="G7733" i="7" a="1"/>
  <c r="G7733" i="7" s="1"/>
  <c r="G7743" i="7" a="1"/>
  <c r="G7743" i="7" s="1"/>
  <c r="G7756" i="7" a="1"/>
  <c r="G7756" i="7" s="1"/>
  <c r="G7765" i="7" a="1"/>
  <c r="G7765" i="7" s="1"/>
  <c r="G7775" i="7" a="1"/>
  <c r="G7775" i="7" s="1"/>
  <c r="G7788" i="7" a="1"/>
  <c r="G7788" i="7" s="1"/>
  <c r="G7797" i="7" a="1"/>
  <c r="G7797" i="7" s="1"/>
  <c r="G7807" i="7" a="1"/>
  <c r="G7807" i="7" s="1"/>
  <c r="G7819" i="7" a="1"/>
  <c r="G7819" i="7" s="1"/>
  <c r="G7829" i="7" a="1"/>
  <c r="G7829" i="7" s="1"/>
  <c r="G7839" i="7" a="1"/>
  <c r="G7839" i="7" s="1"/>
  <c r="G7852" i="7" a="1"/>
  <c r="G7852" i="7" s="1"/>
  <c r="G7861" i="7" a="1"/>
  <c r="G7861" i="7" s="1"/>
  <c r="G7871" i="7" a="1"/>
  <c r="G7871" i="7" s="1"/>
  <c r="G7884" i="7" a="1"/>
  <c r="G7884" i="7" s="1"/>
  <c r="G7893" i="7" a="1"/>
  <c r="G7893" i="7" s="1"/>
  <c r="G7903" i="7" a="1"/>
  <c r="G7903" i="7" s="1"/>
  <c r="G7914" i="7" a="1"/>
  <c r="G7914" i="7" s="1"/>
  <c r="G7925" i="7" a="1"/>
  <c r="G7925" i="7" s="1"/>
  <c r="G7935" i="7" a="1"/>
  <c r="G7935" i="7" s="1"/>
  <c r="G7948" i="7" a="1"/>
  <c r="G7948" i="7" s="1"/>
  <c r="G7957" i="7" a="1"/>
  <c r="G7957" i="7" s="1"/>
  <c r="G7967" i="7" a="1"/>
  <c r="G7967" i="7" s="1"/>
  <c r="G7980" i="7" a="1"/>
  <c r="G7980" i="7" s="1"/>
  <c r="G7989" i="7" a="1"/>
  <c r="G7989" i="7" s="1"/>
  <c r="G7999" i="7" a="1"/>
  <c r="G7999" i="7" s="1"/>
  <c r="G8013" i="7" a="1"/>
  <c r="G8013" i="7" s="1"/>
  <c r="G8021" i="7" a="1"/>
  <c r="G8021" i="7" s="1"/>
  <c r="G8031" i="7" a="1"/>
  <c r="G8031" i="7" s="1"/>
  <c r="G8044" i="7" a="1"/>
  <c r="G8044" i="7" s="1"/>
  <c r="G8053" i="7" a="1"/>
  <c r="G8053" i="7" s="1"/>
  <c r="G8063" i="7" a="1"/>
  <c r="G8063" i="7" s="1"/>
  <c r="G8076" i="7" a="1"/>
  <c r="G8076" i="7" s="1"/>
  <c r="G8085" i="7" a="1"/>
  <c r="G8085" i="7" s="1"/>
  <c r="G8095" i="7" a="1"/>
  <c r="G8095" i="7" s="1"/>
  <c r="G8108" i="7" a="1"/>
  <c r="G8108" i="7" s="1"/>
  <c r="G8117" i="7" a="1"/>
  <c r="G8117" i="7" s="1"/>
  <c r="G8127" i="7" a="1"/>
  <c r="G8127" i="7" s="1"/>
  <c r="G8140" i="7" a="1"/>
  <c r="G8140" i="7" s="1"/>
  <c r="G8149" i="7" a="1"/>
  <c r="G8149" i="7" s="1"/>
  <c r="G8159" i="7" a="1"/>
  <c r="G8159" i="7" s="1"/>
  <c r="G8172" i="7" a="1"/>
  <c r="G8172" i="7" s="1"/>
  <c r="G8181" i="7" a="1"/>
  <c r="G8181" i="7" s="1"/>
  <c r="G8191" i="7" a="1"/>
  <c r="G8191" i="7" s="1"/>
  <c r="G8204" i="7" a="1"/>
  <c r="G8204" i="7" s="1"/>
  <c r="G8212" i="7" a="1"/>
  <c r="G8212" i="7" s="1"/>
  <c r="G8223" i="7" a="1"/>
  <c r="G8223" i="7" s="1"/>
  <c r="G8236" i="7" a="1"/>
  <c r="G8236" i="7" s="1"/>
  <c r="G8245" i="7" a="1"/>
  <c r="G8245" i="7" s="1"/>
  <c r="G8255" i="7" a="1"/>
  <c r="G8255" i="7" s="1"/>
  <c r="G8268" i="7" a="1"/>
  <c r="G8268" i="7" s="1"/>
  <c r="G8277" i="7" a="1"/>
  <c r="G8277" i="7" s="1"/>
  <c r="G8287" i="7" a="1"/>
  <c r="G8287" i="7" s="1"/>
  <c r="G8301" i="7" a="1"/>
  <c r="G8301" i="7" s="1"/>
  <c r="G8307" i="7" a="1"/>
  <c r="G8307" i="7" s="1"/>
  <c r="G8316" i="7" a="1"/>
  <c r="G8316" i="7" s="1"/>
  <c r="G8327" i="7" a="1"/>
  <c r="G8327" i="7" s="1"/>
  <c r="G8347" i="7" a="1"/>
  <c r="G8347" i="7" s="1"/>
  <c r="G8365" i="7" a="1"/>
  <c r="G8365" i="7" s="1"/>
  <c r="G8371" i="7" a="1"/>
  <c r="G8371" i="7" s="1"/>
  <c r="G8380" i="7" a="1"/>
  <c r="G8380" i="7" s="1"/>
  <c r="G8391" i="7" a="1"/>
  <c r="G8391" i="7" s="1"/>
  <c r="G8411" i="7" a="1"/>
  <c r="G8411" i="7" s="1"/>
  <c r="G8429" i="7" a="1"/>
  <c r="G8429" i="7" s="1"/>
  <c r="G8435" i="7" a="1"/>
  <c r="G8435" i="7" s="1"/>
  <c r="G8444" i="7" a="1"/>
  <c r="G8444" i="7" s="1"/>
  <c r="G8455" i="7" a="1"/>
  <c r="G8455" i="7" s="1"/>
  <c r="G8475" i="7" a="1"/>
  <c r="G8475" i="7" s="1"/>
  <c r="G8493" i="7" a="1"/>
  <c r="G8493" i="7" s="1"/>
  <c r="G8499" i="7" a="1"/>
  <c r="G8499" i="7" s="1"/>
  <c r="G8508" i="7" a="1"/>
  <c r="G8508" i="7" s="1"/>
  <c r="G8519" i="7" a="1"/>
  <c r="G8519" i="7" s="1"/>
  <c r="G8528" i="7" a="1"/>
  <c r="G8528" i="7" s="1"/>
  <c r="G8533" i="7" a="1"/>
  <c r="G8533" i="7" s="1"/>
  <c r="G8548" i="7" a="1"/>
  <c r="G8548" i="7" s="1"/>
  <c r="G8555" i="7" a="1"/>
  <c r="G8555" i="7" s="1"/>
  <c r="G8563" i="7" a="1"/>
  <c r="G8563" i="7" s="1"/>
  <c r="G8567" i="7" a="1"/>
  <c r="G8567" i="7" s="1"/>
  <c r="G8580" i="7" a="1"/>
  <c r="G8580" i="7" s="1"/>
  <c r="G8584" i="7" a="1"/>
  <c r="G8584" i="7" s="1"/>
  <c r="G8588" i="7" a="1"/>
  <c r="G8588" i="7" s="1"/>
  <c r="G8592" i="7" a="1"/>
  <c r="G8592" i="7" s="1"/>
  <c r="G8598" i="7" a="1"/>
  <c r="G8598" i="7" s="1"/>
  <c r="G8601" i="7" a="1"/>
  <c r="G8601" i="7" s="1"/>
  <c r="G8609" i="7" a="1"/>
  <c r="G8609" i="7" s="1"/>
  <c r="G8620" i="7" a="1"/>
  <c r="G8620" i="7" s="1"/>
  <c r="G8623" i="7" a="1"/>
  <c r="G8623" i="7" s="1"/>
  <c r="G8632" i="7" a="1"/>
  <c r="G8632" i="7" s="1"/>
  <c r="G8634" i="7" a="1"/>
  <c r="G8634" i="7" s="1"/>
  <c r="G8640" i="7" a="1"/>
  <c r="G8640" i="7" s="1"/>
  <c r="G8643" i="7" a="1"/>
  <c r="G8643" i="7" s="1"/>
  <c r="G8645" i="7" a="1"/>
  <c r="G8645" i="7" s="1"/>
  <c r="G8649" i="7" a="1"/>
  <c r="G8649" i="7" s="1"/>
  <c r="G8653" i="7" a="1"/>
  <c r="G8653" i="7" s="1"/>
  <c r="G8663" i="7" a="1"/>
  <c r="G8663" i="7" s="1"/>
  <c r="G8667" i="7" a="1"/>
  <c r="G8667" i="7" s="1"/>
  <c r="G8668" i="7" a="1"/>
  <c r="G8668" i="7" s="1"/>
  <c r="G8671" i="7" a="1"/>
  <c r="G8671" i="7" s="1"/>
  <c r="G8677" i="7" a="1"/>
  <c r="G8677" i="7" s="1"/>
  <c r="G8679" i="7" a="1"/>
  <c r="G8679" i="7" s="1"/>
  <c r="G8682" i="7" a="1"/>
  <c r="G8682" i="7" s="1"/>
  <c r="G8685" i="7" a="1"/>
  <c r="G8685" i="7" s="1"/>
  <c r="G8695" i="7" a="1"/>
  <c r="G8695" i="7" s="1"/>
  <c r="G8697" i="7" a="1"/>
  <c r="G8697" i="7" s="1"/>
  <c r="G8705" i="7" a="1"/>
  <c r="G8705" i="7" s="1"/>
  <c r="G8708" i="7" a="1"/>
  <c r="G8708" i="7" s="1"/>
  <c r="G8710" i="7" a="1"/>
  <c r="G8710" i="7" s="1"/>
  <c r="G8712" i="7" a="1"/>
  <c r="G8712" i="7" s="1"/>
  <c r="G8714" i="7" a="1"/>
  <c r="G8714" i="7" s="1"/>
  <c r="G8716" i="7" a="1"/>
  <c r="G8716" i="7" s="1"/>
  <c r="G8719" i="7" a="1"/>
  <c r="G8719" i="7" s="1"/>
  <c r="G8725" i="7" a="1"/>
  <c r="G8725" i="7" s="1"/>
  <c r="G8727" i="7" a="1"/>
  <c r="G8727" i="7" s="1"/>
  <c r="G8730" i="7" a="1"/>
  <c r="G8730" i="7" s="1"/>
  <c r="G8736" i="7" a="1"/>
  <c r="G8736" i="7" s="1"/>
  <c r="G8739" i="7" a="1"/>
  <c r="G8739" i="7" s="1"/>
  <c r="G8741" i="7" a="1"/>
  <c r="G8741" i="7" s="1"/>
  <c r="G8745" i="7" a="1"/>
  <c r="G8745" i="7" s="1"/>
  <c r="G8749" i="7" a="1"/>
  <c r="G8749" i="7" s="1"/>
  <c r="G8752" i="7" a="1"/>
  <c r="G8752" i="7" s="1"/>
  <c r="G8755" i="7" a="1"/>
  <c r="G8755" i="7" s="1"/>
  <c r="G8756" i="7" a="1"/>
  <c r="G8756" i="7" s="1"/>
  <c r="G8759" i="7" a="1"/>
  <c r="G8759" i="7" s="1"/>
  <c r="G8765" i="7" a="1"/>
  <c r="G8765" i="7" s="1"/>
  <c r="G8770" i="7" a="1"/>
  <c r="G8770" i="7" s="1"/>
  <c r="G8774" i="7" a="1"/>
  <c r="G8774" i="7" s="1"/>
  <c r="G8786" i="7" a="1"/>
  <c r="G8786" i="7" s="1"/>
  <c r="G8790" i="7" a="1"/>
  <c r="G8790" i="7" s="1"/>
  <c r="G8797" i="7" a="1"/>
  <c r="G8797" i="7" s="1"/>
  <c r="G8800" i="7" a="1"/>
  <c r="G8800" i="7" s="1"/>
  <c r="G8803" i="7" a="1"/>
  <c r="G8803" i="7" s="1"/>
  <c r="G8804" i="7" a="1"/>
  <c r="G8804" i="7" s="1"/>
  <c r="G8807" i="7" a="1"/>
  <c r="G8807" i="7" s="1"/>
  <c r="G8814" i="7" a="1"/>
  <c r="G8814" i="7" s="1"/>
  <c r="G8826" i="7" a="1"/>
  <c r="G8826" i="7" s="1"/>
  <c r="G8828" i="7" a="1"/>
  <c r="G8828" i="7" s="1"/>
  <c r="G8831" i="7" a="1"/>
  <c r="G8831" i="7" s="1"/>
  <c r="G8837" i="7" a="1"/>
  <c r="G8837" i="7" s="1"/>
  <c r="G8840" i="7" a="1"/>
  <c r="G8840" i="7" s="1"/>
  <c r="G8843" i="7" a="1"/>
  <c r="G8843" i="7" s="1"/>
  <c r="G8850" i="7" a="1"/>
  <c r="G8850" i="7" s="1"/>
  <c r="G8854" i="7" a="1"/>
  <c r="G8854" i="7" s="1"/>
  <c r="G8861" i="7" a="1"/>
  <c r="G8861" i="7" s="1"/>
  <c r="G8864" i="7" a="1"/>
  <c r="G8864" i="7" s="1"/>
  <c r="G8867" i="7" a="1"/>
  <c r="G8867" i="7" s="1"/>
  <c r="G8868" i="7" a="1"/>
  <c r="G8868" i="7" s="1"/>
  <c r="G8871" i="7" a="1"/>
  <c r="G8871" i="7" s="1"/>
  <c r="G8878" i="7" a="1"/>
  <c r="G8878" i="7" s="1"/>
  <c r="G8890" i="7" a="1"/>
  <c r="G8890" i="7" s="1"/>
  <c r="G8892" i="7" a="1"/>
  <c r="G8892" i="7" s="1"/>
  <c r="G8895" i="7" a="1"/>
  <c r="G8895" i="7" s="1"/>
  <c r="G8901" i="7" a="1"/>
  <c r="G8901" i="7" s="1"/>
  <c r="G8904" i="7" a="1"/>
  <c r="G8904" i="7" s="1"/>
  <c r="G8907" i="7" a="1"/>
  <c r="G8907" i="7" s="1"/>
  <c r="G8914" i="7" a="1"/>
  <c r="G8914" i="7" s="1"/>
  <c r="G8918" i="7" a="1"/>
  <c r="G8918" i="7" s="1"/>
  <c r="G8925" i="7" a="1"/>
  <c r="G8925" i="7" s="1"/>
  <c r="G8928" i="7" a="1"/>
  <c r="G8928" i="7" s="1"/>
  <c r="G8931" i="7" a="1"/>
  <c r="G8931" i="7" s="1"/>
  <c r="G8932" i="7" a="1"/>
  <c r="G8932" i="7" s="1"/>
  <c r="G8935" i="7" a="1"/>
  <c r="G8935" i="7" s="1"/>
  <c r="G8942" i="7" a="1"/>
  <c r="G8942" i="7" s="1"/>
  <c r="G8954" i="7" a="1"/>
  <c r="G8954" i="7" s="1"/>
  <c r="G8956" i="7" a="1"/>
  <c r="G8956" i="7" s="1"/>
  <c r="G8959" i="7" a="1"/>
  <c r="G8959" i="7" s="1"/>
  <c r="G8965" i="7" a="1"/>
  <c r="G8965" i="7" s="1"/>
  <c r="G8968" i="7" a="1"/>
  <c r="G8968" i="7" s="1"/>
  <c r="G8971" i="7" a="1"/>
  <c r="G8971" i="7" s="1"/>
  <c r="G8978" i="7" a="1"/>
  <c r="G8978" i="7" s="1"/>
  <c r="G8982" i="7" a="1"/>
  <c r="G8982" i="7" s="1"/>
  <c r="G8989" i="7" a="1"/>
  <c r="G8989" i="7" s="1"/>
  <c r="G8992" i="7" a="1"/>
  <c r="G8992" i="7" s="1"/>
  <c r="G8995" i="7" a="1"/>
  <c r="G8995" i="7" s="1"/>
  <c r="G8996" i="7" a="1"/>
  <c r="G8996" i="7" s="1"/>
  <c r="G8999" i="7" a="1"/>
  <c r="G8999" i="7" s="1"/>
  <c r="G9006" i="7" a="1"/>
  <c r="G9006" i="7" s="1"/>
  <c r="G9018" i="7" a="1"/>
  <c r="G9018" i="7" s="1"/>
  <c r="G9020" i="7" a="1"/>
  <c r="G9020" i="7" s="1"/>
  <c r="G9023" i="7" a="1"/>
  <c r="G9023" i="7" s="1"/>
  <c r="G9029" i="7" a="1"/>
  <c r="G9029" i="7" s="1"/>
  <c r="G9032" i="7" a="1"/>
  <c r="G9032" i="7" s="1"/>
  <c r="G9035" i="7" a="1"/>
  <c r="G9035" i="7" s="1"/>
  <c r="G9042" i="7" a="1"/>
  <c r="G9042" i="7" s="1"/>
  <c r="G9046" i="7" a="1"/>
  <c r="G9046" i="7" s="1"/>
  <c r="G9056" i="7" a="1"/>
  <c r="G9056" i="7" s="1"/>
  <c r="G9058" i="7" a="1"/>
  <c r="G9058" i="7" s="1"/>
  <c r="G9063" i="7" a="1"/>
  <c r="G9063" i="7" s="1"/>
  <c r="G9065" i="7" a="1"/>
  <c r="G9065" i="7" s="1"/>
  <c r="G9072" i="7" a="1"/>
  <c r="G9072" i="7" s="1"/>
  <c r="G9074" i="7" a="1"/>
  <c r="G9074" i="7" s="1"/>
  <c r="G9079" i="7" a="1"/>
  <c r="G9079" i="7" s="1"/>
  <c r="G9081" i="7" a="1"/>
  <c r="G9081" i="7" s="1"/>
  <c r="G9088" i="7" a="1"/>
  <c r="G9088" i="7" s="1"/>
  <c r="G9090" i="7" a="1"/>
  <c r="G9090" i="7" s="1"/>
  <c r="G9095" i="7" a="1"/>
  <c r="G9095" i="7" s="1"/>
  <c r="G9097" i="7" a="1"/>
  <c r="G9097" i="7" s="1"/>
  <c r="G9104" i="7" a="1"/>
  <c r="G9104" i="7" s="1"/>
  <c r="G9106" i="7" a="1"/>
  <c r="G9106" i="7" s="1"/>
  <c r="G9111" i="7" a="1"/>
  <c r="G9111" i="7" s="1"/>
  <c r="G9113" i="7" a="1"/>
  <c r="G9113" i="7" s="1"/>
  <c r="G9120" i="7" a="1"/>
  <c r="G9120" i="7" s="1"/>
  <c r="G9122" i="7" a="1"/>
  <c r="G9122" i="7" s="1"/>
  <c r="G9127" i="7" a="1"/>
  <c r="G9127" i="7" s="1"/>
  <c r="G9129" i="7" a="1"/>
  <c r="G9129" i="7" s="1"/>
  <c r="G9136" i="7" a="1"/>
  <c r="G9136" i="7" s="1"/>
  <c r="G9138" i="7" a="1"/>
  <c r="G9138" i="7" s="1"/>
  <c r="G9143" i="7" a="1"/>
  <c r="G9143" i="7" s="1"/>
  <c r="G9145" i="7" a="1"/>
  <c r="G9145" i="7" s="1"/>
  <c r="G9152" i="7" a="1"/>
  <c r="G9152" i="7" s="1"/>
  <c r="G9154" i="7" a="1"/>
  <c r="G9154" i="7" s="1"/>
  <c r="G9159" i="7" a="1"/>
  <c r="G9159" i="7" s="1"/>
  <c r="G9161" i="7" a="1"/>
  <c r="G9161" i="7" s="1"/>
  <c r="G9168" i="7" a="1"/>
  <c r="G9168" i="7" s="1"/>
  <c r="G9170" i="7" a="1"/>
  <c r="G9170" i="7" s="1"/>
  <c r="G9175" i="7" a="1"/>
  <c r="G9175" i="7" s="1"/>
  <c r="G9177" i="7" a="1"/>
  <c r="G9177" i="7" s="1"/>
  <c r="G9184" i="7" a="1"/>
  <c r="G9184" i="7" s="1"/>
  <c r="G9186" i="7" a="1"/>
  <c r="G9186" i="7" s="1"/>
  <c r="G9191" i="7" a="1"/>
  <c r="G9191" i="7" s="1"/>
  <c r="G9193" i="7" a="1"/>
  <c r="G9193" i="7" s="1"/>
  <c r="G9200" i="7" a="1"/>
  <c r="G9200" i="7" s="1"/>
  <c r="G9202" i="7" a="1"/>
  <c r="G9202" i="7" s="1"/>
  <c r="G9207" i="7" a="1"/>
  <c r="G9207" i="7" s="1"/>
  <c r="G9209" i="7" a="1"/>
  <c r="G9209" i="7" s="1"/>
  <c r="G9216" i="7" a="1"/>
  <c r="G9216" i="7" s="1"/>
  <c r="G9218" i="7" a="1"/>
  <c r="G9218" i="7" s="1"/>
  <c r="G9223" i="7" a="1"/>
  <c r="G9223" i="7" s="1"/>
  <c r="G9225" i="7" a="1"/>
  <c r="G9225" i="7" s="1"/>
  <c r="G9232" i="7" a="1"/>
  <c r="G9232" i="7" s="1"/>
  <c r="G9234" i="7" a="1"/>
  <c r="G9234" i="7" s="1"/>
  <c r="G9239" i="7" a="1"/>
  <c r="G9239" i="7" s="1"/>
  <c r="G9241" i="7" a="1"/>
  <c r="G9241" i="7" s="1"/>
  <c r="G9248" i="7" a="1"/>
  <c r="G9248" i="7" s="1"/>
  <c r="G9250" i="7" a="1"/>
  <c r="G9250" i="7" s="1"/>
  <c r="G9255" i="7" a="1"/>
  <c r="G9255" i="7" s="1"/>
  <c r="G9257" i="7" a="1"/>
  <c r="G9257" i="7" s="1"/>
  <c r="G9264" i="7" a="1"/>
  <c r="G9264" i="7" s="1"/>
  <c r="G9266" i="7" a="1"/>
  <c r="G9266" i="7" s="1"/>
  <c r="G9271" i="7" a="1"/>
  <c r="G9271" i="7" s="1"/>
  <c r="G9273" i="7" a="1"/>
  <c r="G9273" i="7" s="1"/>
  <c r="G9280" i="7" a="1"/>
  <c r="G9280" i="7" s="1"/>
  <c r="G9282" i="7" a="1"/>
  <c r="G9282" i="7" s="1"/>
  <c r="G9287" i="7" a="1"/>
  <c r="G9287" i="7" s="1"/>
  <c r="G9289" i="7" a="1"/>
  <c r="G9289" i="7" s="1"/>
  <c r="G9296" i="7" a="1"/>
  <c r="G9296" i="7" s="1"/>
  <c r="G9298" i="7" a="1"/>
  <c r="G9298" i="7" s="1"/>
  <c r="G9303" i="7" a="1"/>
  <c r="G9303" i="7" s="1"/>
  <c r="G9305" i="7" a="1"/>
  <c r="G9305" i="7" s="1"/>
  <c r="G9312" i="7" a="1"/>
  <c r="G9312" i="7" s="1"/>
  <c r="G9314" i="7" a="1"/>
  <c r="G9314" i="7" s="1"/>
  <c r="G9319" i="7" a="1"/>
  <c r="G9319" i="7" s="1"/>
  <c r="G9321" i="7" a="1"/>
  <c r="G9321" i="7" s="1"/>
  <c r="G9328" i="7" a="1"/>
  <c r="G9328" i="7" s="1"/>
  <c r="G9330" i="7" a="1"/>
  <c r="G9330" i="7" s="1"/>
  <c r="G9335" i="7" a="1"/>
  <c r="G9335" i="7" s="1"/>
  <c r="G9337" i="7" a="1"/>
  <c r="G9337" i="7" s="1"/>
  <c r="G9344" i="7" a="1"/>
  <c r="G9344" i="7" s="1"/>
  <c r="G9346" i="7" a="1"/>
  <c r="G9346" i="7" s="1"/>
  <c r="G9351" i="7" a="1"/>
  <c r="G9351" i="7" s="1"/>
  <c r="G9353" i="7" a="1"/>
  <c r="G9353" i="7" s="1"/>
  <c r="G9360" i="7" a="1"/>
  <c r="G9360" i="7" s="1"/>
  <c r="G9362" i="7" a="1"/>
  <c r="G9362" i="7" s="1"/>
  <c r="G9367" i="7" a="1"/>
  <c r="G9367" i="7" s="1"/>
  <c r="G9369" i="7" a="1"/>
  <c r="G9369" i="7" s="1"/>
  <c r="G9376" i="7" a="1"/>
  <c r="G9376" i="7" s="1"/>
  <c r="G9378" i="7" a="1"/>
  <c r="G9378" i="7" s="1"/>
  <c r="G9383" i="7" a="1"/>
  <c r="G9383" i="7" s="1"/>
  <c r="G9385" i="7" a="1"/>
  <c r="G9385" i="7" s="1"/>
  <c r="G9392" i="7" a="1"/>
  <c r="G9392" i="7" s="1"/>
  <c r="G9394" i="7" a="1"/>
  <c r="G9394" i="7" s="1"/>
  <c r="G9399" i="7" a="1"/>
  <c r="G9399" i="7" s="1"/>
  <c r="G9401" i="7" a="1"/>
  <c r="G9401" i="7" s="1"/>
  <c r="G9408" i="7" a="1"/>
  <c r="G9408" i="7" s="1"/>
  <c r="G9410" i="7" a="1"/>
  <c r="G9410" i="7" s="1"/>
  <c r="G9415" i="7" a="1"/>
  <c r="G9415" i="7" s="1"/>
  <c r="G9417" i="7" a="1"/>
  <c r="G9417" i="7" s="1"/>
  <c r="G9424" i="7" a="1"/>
  <c r="G9424" i="7" s="1"/>
  <c r="G9426" i="7" a="1"/>
  <c r="G9426" i="7" s="1"/>
  <c r="G9431" i="7" a="1"/>
  <c r="G9431" i="7" s="1"/>
  <c r="G9433" i="7" a="1"/>
  <c r="G9433" i="7" s="1"/>
  <c r="G9440" i="7" a="1"/>
  <c r="G9440" i="7" s="1"/>
  <c r="G9442" i="7" a="1"/>
  <c r="G9442" i="7" s="1"/>
  <c r="G9447" i="7" a="1"/>
  <c r="G9447" i="7" s="1"/>
  <c r="G9449" i="7" a="1"/>
  <c r="G9449" i="7" s="1"/>
  <c r="G9452" i="7" a="1"/>
  <c r="G9452" i="7" s="1"/>
  <c r="G9453" i="7" a="1"/>
  <c r="G9453" i="7" s="1"/>
  <c r="G9456" i="7" a="1"/>
  <c r="G9456" i="7" s="1"/>
  <c r="G9457" i="7" a="1"/>
  <c r="G9457" i="7" s="1"/>
  <c r="G9460" i="7" a="1"/>
  <c r="G9460" i="7" s="1"/>
  <c r="G9461" i="7" a="1"/>
  <c r="G9461" i="7" s="1"/>
  <c r="G9464" i="7" a="1"/>
  <c r="G9464" i="7" s="1"/>
  <c r="G9465" i="7" a="1"/>
  <c r="G9465" i="7" s="1"/>
  <c r="G9468" i="7" a="1"/>
  <c r="G9468" i="7" s="1"/>
  <c r="G9469" i="7" a="1"/>
  <c r="G9469" i="7" s="1"/>
  <c r="G9472" i="7" a="1"/>
  <c r="G9472" i="7" s="1"/>
  <c r="G9473" i="7" a="1"/>
  <c r="G9473" i="7" s="1"/>
  <c r="G9476" i="7" a="1"/>
  <c r="G9476" i="7" s="1"/>
  <c r="G9477" i="7" a="1"/>
  <c r="G9477" i="7" s="1"/>
  <c r="G9480" i="7" a="1"/>
  <c r="G9480" i="7" s="1"/>
  <c r="G9481" i="7" a="1"/>
  <c r="G9481" i="7" s="1"/>
  <c r="G9484" i="7" a="1"/>
  <c r="G9484" i="7" s="1"/>
  <c r="G9485" i="7" a="1"/>
  <c r="G9485" i="7" s="1"/>
  <c r="G9488" i="7" a="1"/>
  <c r="G9488" i="7" s="1"/>
  <c r="G9489" i="7" a="1"/>
  <c r="G9489" i="7" s="1"/>
  <c r="G9492" i="7" a="1"/>
  <c r="G9492" i="7" s="1"/>
  <c r="G9493" i="7" a="1"/>
  <c r="G9493" i="7" s="1"/>
  <c r="G9496" i="7" a="1"/>
  <c r="G9496" i="7" s="1"/>
  <c r="G9497" i="7" a="1"/>
  <c r="G9497" i="7" s="1"/>
  <c r="G9500" i="7" a="1"/>
  <c r="G9500" i="7" s="1"/>
  <c r="G9501" i="7" a="1"/>
  <c r="G9501" i="7" s="1"/>
  <c r="G9504" i="7" a="1"/>
  <c r="G9504" i="7" s="1"/>
  <c r="G9505" i="7" a="1"/>
  <c r="G9505" i="7" s="1"/>
  <c r="G9508" i="7" a="1"/>
  <c r="G9508" i="7" s="1"/>
  <c r="G9509" i="7" a="1"/>
  <c r="G9509" i="7" s="1"/>
  <c r="G9512" i="7" a="1"/>
  <c r="G9512" i="7" s="1"/>
  <c r="G9513" i="7" a="1"/>
  <c r="G9513" i="7" s="1"/>
  <c r="G9516" i="7" a="1"/>
  <c r="G9516" i="7" s="1"/>
  <c r="G9517" i="7" a="1"/>
  <c r="G9517" i="7" s="1"/>
  <c r="G9520" i="7" a="1"/>
  <c r="G9520" i="7" s="1"/>
  <c r="G9521" i="7" a="1"/>
  <c r="G9521" i="7" s="1"/>
  <c r="G9524" i="7" a="1"/>
  <c r="G9524" i="7" s="1"/>
  <c r="G9525" i="7" a="1"/>
  <c r="G9525" i="7" s="1"/>
  <c r="G9528" i="7" a="1"/>
  <c r="G9528" i="7" s="1"/>
  <c r="G9529" i="7" a="1"/>
  <c r="G9529" i="7" s="1"/>
  <c r="G9532" i="7" a="1"/>
  <c r="G9532" i="7" s="1"/>
  <c r="G9533" i="7" a="1"/>
  <c r="G9533" i="7" s="1"/>
  <c r="G9542" i="7" a="1"/>
  <c r="G9542" i="7" s="1"/>
  <c r="G9548" i="7" a="1"/>
  <c r="G9548" i="7" s="1"/>
  <c r="G9549" i="7" a="1"/>
  <c r="G9549" i="7" s="1"/>
  <c r="G9558" i="7" a="1"/>
  <c r="G9558" i="7" s="1"/>
  <c r="G9564" i="7" a="1"/>
  <c r="G9564" i="7" s="1"/>
  <c r="G9565" i="7" a="1"/>
  <c r="G9565" i="7" s="1"/>
  <c r="G9574" i="7" a="1"/>
  <c r="G9574" i="7" s="1"/>
  <c r="G9580" i="7" a="1"/>
  <c r="G9580" i="7" s="1"/>
  <c r="G9581" i="7" a="1"/>
  <c r="G9581" i="7" s="1"/>
  <c r="G9590" i="7" a="1"/>
  <c r="G9590" i="7" s="1"/>
  <c r="G9596" i="7" a="1"/>
  <c r="G9596" i="7" s="1"/>
  <c r="G9597" i="7" a="1"/>
  <c r="G9597" i="7" s="1"/>
  <c r="G9606" i="7" a="1"/>
  <c r="G9606" i="7" s="1"/>
  <c r="G9612" i="7" a="1"/>
  <c r="G9612" i="7" s="1"/>
  <c r="G9613" i="7" a="1"/>
  <c r="G9613" i="7" s="1"/>
  <c r="G9622" i="7" a="1"/>
  <c r="G9622" i="7" s="1"/>
  <c r="G9628" i="7" a="1"/>
  <c r="G9628" i="7" s="1"/>
  <c r="G9629" i="7" a="1"/>
  <c r="G9629" i="7" s="1"/>
  <c r="G9638" i="7" a="1"/>
  <c r="G9638" i="7" s="1"/>
  <c r="G9644" i="7" a="1"/>
  <c r="G9644" i="7" s="1"/>
  <c r="G9645" i="7" a="1"/>
  <c r="G9645" i="7" s="1"/>
  <c r="G9654" i="7" a="1"/>
  <c r="G9654" i="7" s="1"/>
  <c r="G9660" i="7" a="1"/>
  <c r="G9660" i="7" s="1"/>
  <c r="G9661" i="7" a="1"/>
  <c r="G9661" i="7" s="1"/>
  <c r="G9670" i="7" a="1"/>
  <c r="G9670" i="7" s="1"/>
  <c r="G9676" i="7" a="1"/>
  <c r="G9676" i="7" s="1"/>
  <c r="G9677" i="7" a="1"/>
  <c r="G9677" i="7" s="1"/>
  <c r="G9686" i="7" a="1"/>
  <c r="G9686" i="7" s="1"/>
  <c r="G9692" i="7" a="1"/>
  <c r="G9692" i="7" s="1"/>
  <c r="G9693" i="7" a="1"/>
  <c r="G9693" i="7" s="1"/>
  <c r="G9702" i="7" a="1"/>
  <c r="G9702" i="7" s="1"/>
  <c r="G9708" i="7" a="1"/>
  <c r="G9708" i="7" s="1"/>
  <c r="G9709" i="7" a="1"/>
  <c r="G9709" i="7" s="1"/>
  <c r="G9718" i="7" a="1"/>
  <c r="G9718" i="7" s="1"/>
  <c r="G9724" i="7" a="1"/>
  <c r="G9724" i="7" s="1"/>
  <c r="G9725" i="7" a="1"/>
  <c r="G9725" i="7" s="1"/>
  <c r="G9734" i="7" a="1"/>
  <c r="G9734" i="7" s="1"/>
  <c r="G9740" i="7" a="1"/>
  <c r="G9740" i="7" s="1"/>
  <c r="G9741" i="7" a="1"/>
  <c r="G9741" i="7" s="1"/>
  <c r="G9750" i="7" a="1"/>
  <c r="G9750" i="7" s="1"/>
  <c r="G9756" i="7" a="1"/>
  <c r="G9756" i="7" s="1"/>
  <c r="G9757" i="7" a="1"/>
  <c r="G9757" i="7" s="1"/>
  <c r="G9766" i="7" a="1"/>
  <c r="G9766" i="7" s="1"/>
  <c r="G9772" i="7" a="1"/>
  <c r="G9772" i="7" s="1"/>
  <c r="G9773" i="7" a="1"/>
  <c r="G9773" i="7" s="1"/>
  <c r="G9782" i="7" a="1"/>
  <c r="G9782" i="7" s="1"/>
  <c r="G9788" i="7" a="1"/>
  <c r="G9788" i="7" s="1"/>
  <c r="G9789" i="7" a="1"/>
  <c r="G9789" i="7" s="1"/>
  <c r="G9798" i="7" a="1"/>
  <c r="G9798" i="7" s="1"/>
  <c r="G9804" i="7" a="1"/>
  <c r="G9804" i="7" s="1"/>
  <c r="G9805" i="7" a="1"/>
  <c r="G9805" i="7" s="1"/>
  <c r="G9814" i="7" a="1"/>
  <c r="G9814" i="7" s="1"/>
  <c r="G9820" i="7" a="1"/>
  <c r="G9820" i="7" s="1"/>
  <c r="G9821" i="7" a="1"/>
  <c r="G9821" i="7" s="1"/>
  <c r="G9830" i="7" a="1"/>
  <c r="G9830" i="7" s="1"/>
  <c r="G9836" i="7" a="1"/>
  <c r="G9836" i="7" s="1"/>
  <c r="G9837" i="7" a="1"/>
  <c r="G9837" i="7" s="1"/>
  <c r="G9846" i="7" a="1"/>
  <c r="G9846" i="7" s="1"/>
  <c r="G9851" i="7" a="1"/>
  <c r="G9851" i="7" s="1"/>
  <c r="G9855" i="7" a="1"/>
  <c r="G9855" i="7" s="1"/>
  <c r="G9862" i="7" a="1"/>
  <c r="G9862" i="7" s="1"/>
  <c r="G9864" i="7" a="1"/>
  <c r="G9864" i="7" s="1"/>
  <c r="G9865" i="7" a="1"/>
  <c r="G9865" i="7" s="1"/>
  <c r="G9869" i="7" a="1"/>
  <c r="G9869" i="7" s="1"/>
  <c r="G9873" i="7" a="1"/>
  <c r="G9873" i="7" s="1"/>
  <c r="G9880" i="7" a="1"/>
  <c r="G9880" i="7" s="1"/>
  <c r="G9884" i="7" a="1"/>
  <c r="G9884" i="7" s="1"/>
  <c r="G9888" i="7" a="1"/>
  <c r="G9888" i="7" s="1"/>
  <c r="G9892" i="7" a="1"/>
  <c r="G9892" i="7" s="1"/>
  <c r="G9894" i="7" a="1"/>
  <c r="G9894" i="7" s="1"/>
  <c r="G9902" i="7" a="1"/>
  <c r="G9902" i="7" s="1"/>
  <c r="G9911" i="7" a="1"/>
  <c r="G9911" i="7" s="1"/>
  <c r="G9915" i="7" a="1"/>
  <c r="G9915" i="7" s="1"/>
  <c r="G9919" i="7" a="1"/>
  <c r="G9919" i="7" s="1"/>
  <c r="G9923" i="7" a="1"/>
  <c r="G9923" i="7" s="1"/>
  <c r="G9925" i="7" a="1"/>
  <c r="G9925" i="7" s="1"/>
  <c r="G9929" i="7" a="1"/>
  <c r="G9929" i="7" s="1"/>
  <c r="G9933" i="7" a="1"/>
  <c r="G9933" i="7" s="1"/>
  <c r="G9937" i="7" a="1"/>
  <c r="G9937" i="7" s="1"/>
  <c r="G9944" i="7" a="1"/>
  <c r="G9944" i="7" s="1"/>
  <c r="G9948" i="7" a="1"/>
  <c r="G9948" i="7" s="1"/>
  <c r="G9949" i="7" a="1"/>
  <c r="G9949" i="7" s="1"/>
  <c r="G9953" i="7" a="1"/>
  <c r="G9953" i="7" s="1"/>
  <c r="G9959" i="7" a="1"/>
  <c r="G9959" i="7" s="1"/>
  <c r="G9963" i="7" a="1"/>
  <c r="G9963" i="7" s="1"/>
  <c r="G9966" i="7" a="1"/>
  <c r="G9966" i="7" s="1"/>
  <c r="G9977" i="7" a="1"/>
  <c r="G9977" i="7" s="1"/>
  <c r="G9980" i="7" a="1"/>
  <c r="G9980" i="7" s="1"/>
  <c r="G9984" i="7" a="1"/>
  <c r="G9984" i="7" s="1"/>
  <c r="G9992" i="7" a="1"/>
  <c r="G9992" i="7" s="1"/>
  <c r="G9998" i="7" a="1"/>
  <c r="G9998" i="7" s="1"/>
  <c r="G10003" i="7" a="1"/>
  <c r="G10003" i="7" s="1"/>
  <c r="G10006" i="7" a="1"/>
  <c r="G10006" i="7" s="1"/>
  <c r="G10015" i="7" a="1"/>
  <c r="G10015" i="7" s="1"/>
  <c r="G10017" i="7" a="1"/>
  <c r="G10017" i="7" s="1"/>
  <c r="G10021" i="7" a="1"/>
  <c r="G10021" i="7" s="1"/>
  <c r="G10025" i="7" a="1"/>
  <c r="G10025" i="7" s="1"/>
  <c r="G10028" i="7" a="1"/>
  <c r="G10028" i="7" s="1"/>
  <c r="G10032" i="7" a="1"/>
  <c r="G10032" i="7" s="1"/>
  <c r="G10039" i="7" a="1"/>
  <c r="G10039" i="7" s="1"/>
  <c r="G10041" i="7" a="1"/>
  <c r="G10041" i="7" s="1"/>
  <c r="G10045" i="7" a="1"/>
  <c r="G10045" i="7" s="1"/>
  <c r="G10048" i="7" a="1"/>
  <c r="G10048" i="7" s="1"/>
  <c r="G10050" i="7" a="1"/>
  <c r="G10050" i="7" s="1"/>
  <c r="G10055" i="7" a="1"/>
  <c r="G10055" i="7" s="1"/>
  <c r="G10063" i="7" a="1"/>
  <c r="G10063" i="7" s="1"/>
  <c r="G10065" i="7" a="1"/>
  <c r="G10065" i="7" s="1"/>
  <c r="G10073" i="7" a="1"/>
  <c r="G10073" i="7" s="1"/>
  <c r="G10075" i="7" a="1"/>
  <c r="G10075" i="7" s="1"/>
  <c r="G10077" i="7" a="1"/>
  <c r="G10077" i="7" s="1"/>
  <c r="G10080" i="7" a="1"/>
  <c r="G10080" i="7" s="1"/>
  <c r="G10084" i="7" a="1"/>
  <c r="G10084" i="7" s="1"/>
  <c r="G10090" i="7" a="1"/>
  <c r="G10090" i="7" s="1"/>
  <c r="G10092" i="7" a="1"/>
  <c r="G10092" i="7" s="1"/>
  <c r="G10101" i="7" a="1"/>
  <c r="G10101" i="7" s="1"/>
  <c r="G10104" i="7" a="1"/>
  <c r="G10104" i="7" s="1"/>
  <c r="G10109" i="7" a="1"/>
  <c r="G10109" i="7" s="1"/>
  <c r="G10112" i="7" a="1"/>
  <c r="G10112" i="7" s="1"/>
  <c r="G10114" i="7" a="1"/>
  <c r="G10114" i="7" s="1"/>
  <c r="G10119" i="7" a="1"/>
  <c r="G10119" i="7" s="1"/>
  <c r="G10121" i="7" a="1"/>
  <c r="G10121" i="7" s="1"/>
  <c r="G10123" i="7" a="1"/>
  <c r="G10123" i="7" s="1"/>
  <c r="G10131" i="7" a="1"/>
  <c r="G10131" i="7" s="1"/>
  <c r="G9907" i="7" a="1"/>
  <c r="G9907" i="7" s="1"/>
  <c r="G9917" i="7" a="1"/>
  <c r="G9917" i="7" s="1"/>
  <c r="G9921" i="7" a="1"/>
  <c r="G9921" i="7" s="1"/>
  <c r="G9928" i="7" a="1"/>
  <c r="G9928" i="7" s="1"/>
  <c r="G9932" i="7" a="1"/>
  <c r="G9932" i="7" s="1"/>
  <c r="G9936" i="7" a="1"/>
  <c r="G9936" i="7" s="1"/>
  <c r="G9940" i="7" a="1"/>
  <c r="G9940" i="7" s="1"/>
  <c r="G9952" i="7" a="1"/>
  <c r="G9952" i="7" s="1"/>
  <c r="G9957" i="7" a="1"/>
  <c r="G9957" i="7" s="1"/>
  <c r="G9961" i="7" a="1"/>
  <c r="G9961" i="7" s="1"/>
  <c r="G9967" i="7" a="1"/>
  <c r="G9967" i="7" s="1"/>
  <c r="G9976" i="7" a="1"/>
  <c r="G9976" i="7" s="1"/>
  <c r="G9987" i="7" a="1"/>
  <c r="G9987" i="7" s="1"/>
  <c r="G9999" i="7" a="1"/>
  <c r="G9999" i="7" s="1"/>
  <c r="G10005" i="7" a="1"/>
  <c r="G10005" i="7" s="1"/>
  <c r="G10011" i="7" a="1"/>
  <c r="G10011" i="7" s="1"/>
  <c r="G10020" i="7" a="1"/>
  <c r="G10020" i="7" s="1"/>
  <c r="G10024" i="7" a="1"/>
  <c r="G10024" i="7" s="1"/>
  <c r="G10044" i="7" a="1"/>
  <c r="G10044" i="7" s="1"/>
  <c r="G10059" i="7" a="1"/>
  <c r="G10059" i="7" s="1"/>
  <c r="G10069" i="7" a="1"/>
  <c r="G10069" i="7" s="1"/>
  <c r="G10076" i="7" a="1"/>
  <c r="G10076" i="7" s="1"/>
  <c r="G10095" i="7" a="1"/>
  <c r="G10095" i="7" s="1"/>
  <c r="G10099" i="7" a="1"/>
  <c r="G10099" i="7" s="1"/>
  <c r="G10106" i="7" a="1"/>
  <c r="G10106" i="7" s="1"/>
  <c r="G10128" i="7" a="1"/>
  <c r="G10128" i="7" s="1"/>
  <c r="G6545" i="7" a="1"/>
  <c r="G6545" i="7" s="1"/>
  <c r="G6962" i="7" a="1"/>
  <c r="G6962" i="7" s="1"/>
  <c r="G6982" i="7" a="1"/>
  <c r="G6982" i="7" s="1"/>
  <c r="G7007" i="7" a="1"/>
  <c r="G7007" i="7" s="1"/>
  <c r="G7135" i="7" a="1"/>
  <c r="G7135" i="7" s="1"/>
  <c r="G7172" i="7" a="1"/>
  <c r="G7172" i="7" s="1"/>
  <c r="G7190" i="7" a="1"/>
  <c r="G7190" i="7" s="1"/>
  <c r="G7208" i="7" a="1"/>
  <c r="G7208" i="7" s="1"/>
  <c r="G7237" i="7" a="1"/>
  <c r="G7237" i="7" s="1"/>
  <c r="G7274" i="7" a="1"/>
  <c r="G7274" i="7" s="1"/>
  <c r="G2921" i="7" a="1"/>
  <c r="G2921" i="7" s="1"/>
  <c r="G3934" i="7" a="1"/>
  <c r="G3934" i="7" s="1"/>
  <c r="G4089" i="7" a="1"/>
  <c r="G4089" i="7" s="1"/>
  <c r="G4612" i="7" a="1"/>
  <c r="G4612" i="7" s="1"/>
  <c r="G4848" i="7" a="1"/>
  <c r="G4848" i="7" s="1"/>
  <c r="G4891" i="7" a="1"/>
  <c r="G4891" i="7" s="1"/>
  <c r="G5206" i="7" a="1"/>
  <c r="G5206" i="7" s="1"/>
  <c r="G5314" i="7" a="1"/>
  <c r="G5314" i="7" s="1"/>
  <c r="G5422" i="7" a="1"/>
  <c r="G5422" i="7" s="1"/>
  <c r="G5495" i="7" a="1"/>
  <c r="G5495" i="7" s="1"/>
  <c r="G5569" i="7" a="1"/>
  <c r="G5569" i="7" s="1"/>
  <c r="G5678" i="7" a="1"/>
  <c r="G5678" i="7" s="1"/>
  <c r="G5751" i="7" a="1"/>
  <c r="G5751" i="7" s="1"/>
  <c r="G5784" i="7" a="1"/>
  <c r="G5784" i="7" s="1"/>
  <c r="G5956" i="7" a="1"/>
  <c r="G5956" i="7" s="1"/>
  <c r="G5970" i="7" a="1"/>
  <c r="G5970" i="7" s="1"/>
  <c r="G5999" i="7" a="1"/>
  <c r="G5999" i="7" s="1"/>
  <c r="G6028" i="7" a="1"/>
  <c r="G6028" i="7" s="1"/>
  <c r="G6060" i="7" a="1"/>
  <c r="G6060" i="7" s="1"/>
  <c r="G6116" i="7" a="1"/>
  <c r="G6116" i="7" s="1"/>
  <c r="G6124" i="7" a="1"/>
  <c r="G6124" i="7" s="1"/>
  <c r="G6162" i="7" a="1"/>
  <c r="G6162" i="7" s="1"/>
  <c r="G6170" i="7" a="1"/>
  <c r="G6170" i="7" s="1"/>
  <c r="G6178" i="7" a="1"/>
  <c r="G6178" i="7" s="1"/>
  <c r="G6209" i="7" a="1"/>
  <c r="G6209" i="7" s="1"/>
  <c r="G6240" i="7" a="1"/>
  <c r="G6240" i="7" s="1"/>
  <c r="G6247" i="7" a="1"/>
  <c r="G6247" i="7" s="1"/>
  <c r="G6255" i="7" a="1"/>
  <c r="G6255" i="7" s="1"/>
  <c r="G6263" i="7" a="1"/>
  <c r="G6263" i="7" s="1"/>
  <c r="G6286" i="7" a="1"/>
  <c r="G6286" i="7" s="1"/>
  <c r="G6294" i="7" a="1"/>
  <c r="G6294" i="7" s="1"/>
  <c r="G6302" i="7" a="1"/>
  <c r="G6302" i="7" s="1"/>
  <c r="G6333" i="7" a="1"/>
  <c r="G6333" i="7" s="1"/>
  <c r="G6348" i="7" a="1"/>
  <c r="G6348" i="7" s="1"/>
  <c r="G6428" i="7" a="1"/>
  <c r="G6428" i="7" s="1"/>
  <c r="G6436" i="7" a="1"/>
  <c r="G6436" i="7" s="1"/>
  <c r="G6450" i="7" a="1"/>
  <c r="G6450" i="7" s="1"/>
  <c r="G6457" i="7" a="1"/>
  <c r="G6457" i="7" s="1"/>
  <c r="G6471" i="7" a="1"/>
  <c r="G6471" i="7" s="1"/>
  <c r="G6479" i="7" a="1"/>
  <c r="G6479" i="7" s="1"/>
  <c r="G6509" i="7" a="1"/>
  <c r="G6509" i="7" s="1"/>
  <c r="G6517" i="7" a="1"/>
  <c r="G6517" i="7" s="1"/>
  <c r="G6525" i="7" a="1"/>
  <c r="G6525" i="7" s="1"/>
  <c r="G6533" i="7" a="1"/>
  <c r="G6533" i="7" s="1"/>
  <c r="G6541" i="7" a="1"/>
  <c r="G6541" i="7" s="1"/>
  <c r="G6549" i="7" a="1"/>
  <c r="G6549" i="7" s="1"/>
  <c r="G6563" i="7" a="1"/>
  <c r="G6563" i="7" s="1"/>
  <c r="G6885" i="7" a="1"/>
  <c r="G6885" i="7" s="1"/>
  <c r="G6894" i="7" a="1"/>
  <c r="G6894" i="7" s="1"/>
  <c r="G6902" i="7" a="1"/>
  <c r="G6902" i="7" s="1"/>
  <c r="G6911" i="7" a="1"/>
  <c r="G6911" i="7" s="1"/>
  <c r="G6922" i="7" a="1"/>
  <c r="G6922" i="7" s="1"/>
  <c r="G6949" i="7" a="1"/>
  <c r="G6949" i="7" s="1"/>
  <c r="G6958" i="7" a="1"/>
  <c r="G6958" i="7" s="1"/>
  <c r="G6977" i="7" a="1"/>
  <c r="G6977" i="7" s="1"/>
  <c r="G7078" i="7" a="1"/>
  <c r="G7078" i="7" s="1"/>
  <c r="G7105" i="7" a="1"/>
  <c r="G7105" i="7" s="1"/>
  <c r="G7167" i="7" a="1"/>
  <c r="G7167" i="7" s="1"/>
  <c r="G7214" i="7" a="1"/>
  <c r="G7214" i="7" s="1"/>
  <c r="G7270" i="7" a="1"/>
  <c r="G7270" i="7" s="1"/>
  <c r="G7287" i="7" a="1"/>
  <c r="G7287" i="7" s="1"/>
  <c r="G7315" i="7" a="1"/>
  <c r="G7315" i="7" s="1"/>
  <c r="G7325" i="7" a="1"/>
  <c r="G7325" i="7" s="1"/>
  <c r="G7352" i="7" a="1"/>
  <c r="G7352" i="7" s="1"/>
  <c r="G7399" i="7" a="1"/>
  <c r="G7399" i="7" s="1"/>
  <c r="G7408" i="7" a="1"/>
  <c r="G7408" i="7" s="1"/>
  <c r="G7418" i="7" a="1"/>
  <c r="G7418" i="7" s="1"/>
  <c r="G7440" i="7" a="1"/>
  <c r="G7440" i="7" s="1"/>
  <c r="G7445" i="7" a="1"/>
  <c r="G7445" i="7" s="1"/>
  <c r="G7450" i="7" a="1"/>
  <c r="G7450" i="7" s="1"/>
  <c r="G7469" i="7" a="1"/>
  <c r="G7469" i="7" s="1"/>
  <c r="G7478" i="7" a="1"/>
  <c r="G7478" i="7" s="1"/>
  <c r="G7487" i="7" a="1"/>
  <c r="G7487" i="7" s="1"/>
  <c r="G7492" i="7" a="1"/>
  <c r="G7492" i="7" s="1"/>
  <c r="G7509" i="7" a="1"/>
  <c r="G7509" i="7" s="1"/>
  <c r="G7514" i="7" a="1"/>
  <c r="G7514" i="7" s="1"/>
  <c r="G7518" i="7" a="1"/>
  <c r="G7518" i="7" s="1"/>
  <c r="G7566" i="7" a="1"/>
  <c r="G7566" i="7" s="1"/>
  <c r="G7598" i="7" a="1"/>
  <c r="G7598" i="7" s="1"/>
  <c r="G7624" i="7" a="1"/>
  <c r="G7624" i="7" s="1"/>
  <c r="G7667" i="7" a="1"/>
  <c r="G7667" i="7" s="1"/>
  <c r="G7680" i="7" a="1"/>
  <c r="G7680" i="7" s="1"/>
  <c r="G7689" i="7" a="1"/>
  <c r="G7689" i="7" s="1"/>
  <c r="G7699" i="7" a="1"/>
  <c r="G7699" i="7" s="1"/>
  <c r="G7712" i="7" a="1"/>
  <c r="G7712" i="7" s="1"/>
  <c r="G7726" i="7" a="1"/>
  <c r="G7726" i="7" s="1"/>
  <c r="G7731" i="7" a="1"/>
  <c r="G7731" i="7" s="1"/>
  <c r="G7744" i="7" a="1"/>
  <c r="G7744" i="7" s="1"/>
  <c r="G7753" i="7" a="1"/>
  <c r="G7753" i="7" s="1"/>
  <c r="G7763" i="7" a="1"/>
  <c r="G7763" i="7" s="1"/>
  <c r="G7776" i="7" a="1"/>
  <c r="G7776" i="7" s="1"/>
  <c r="G7785" i="7" a="1"/>
  <c r="G7785" i="7" s="1"/>
  <c r="G7795" i="7" a="1"/>
  <c r="G7795" i="7" s="1"/>
  <c r="G7808" i="7" a="1"/>
  <c r="G7808" i="7" s="1"/>
  <c r="G7824" i="7" a="1"/>
  <c r="G7824" i="7" s="1"/>
  <c r="G7827" i="7" a="1"/>
  <c r="G7827" i="7" s="1"/>
  <c r="G7840" i="7" a="1"/>
  <c r="G7840" i="7" s="1"/>
  <c r="G7849" i="7" a="1"/>
  <c r="G7849" i="7" s="1"/>
  <c r="G7859" i="7" a="1"/>
  <c r="G7859" i="7" s="1"/>
  <c r="G7872" i="7" a="1"/>
  <c r="G7872" i="7" s="1"/>
  <c r="G7881" i="7" a="1"/>
  <c r="G7881" i="7" s="1"/>
  <c r="G7891" i="7" a="1"/>
  <c r="G7891" i="7" s="1"/>
  <c r="G7904" i="7" a="1"/>
  <c r="G7904" i="7" s="1"/>
  <c r="G7919" i="7" a="1"/>
  <c r="G7919" i="7" s="1"/>
  <c r="G7923" i="7" a="1"/>
  <c r="G7923" i="7" s="1"/>
  <c r="G7936" i="7" a="1"/>
  <c r="G7936" i="7" s="1"/>
  <c r="G7945" i="7" a="1"/>
  <c r="G7945" i="7" s="1"/>
  <c r="G7955" i="7" a="1"/>
  <c r="G7955" i="7" s="1"/>
  <c r="G7968" i="7" a="1"/>
  <c r="G7968" i="7" s="1"/>
  <c r="G7977" i="7" a="1"/>
  <c r="G7977" i="7" s="1"/>
  <c r="G7987" i="7" a="1"/>
  <c r="G7987" i="7" s="1"/>
  <c r="G8000" i="7" a="1"/>
  <c r="G8000" i="7" s="1"/>
  <c r="G8009" i="7" a="1"/>
  <c r="G8009" i="7" s="1"/>
  <c r="G8019" i="7" a="1"/>
  <c r="G8019" i="7" s="1"/>
  <c r="G8032" i="7" a="1"/>
  <c r="G8032" i="7" s="1"/>
  <c r="G8041" i="7" a="1"/>
  <c r="G8041" i="7" s="1"/>
  <c r="G8051" i="7" a="1"/>
  <c r="G8051" i="7" s="1"/>
  <c r="G8064" i="7" a="1"/>
  <c r="G8064" i="7" s="1"/>
  <c r="G8073" i="7" a="1"/>
  <c r="G8073" i="7" s="1"/>
  <c r="G8083" i="7" a="1"/>
  <c r="G8083" i="7" s="1"/>
  <c r="G8096" i="7" a="1"/>
  <c r="G8096" i="7" s="1"/>
  <c r="G8105" i="7" a="1"/>
  <c r="G8105" i="7" s="1"/>
  <c r="G8115" i="7" a="1"/>
  <c r="G8115" i="7" s="1"/>
  <c r="G8128" i="7" a="1"/>
  <c r="G8128" i="7" s="1"/>
  <c r="G8137" i="7" a="1"/>
  <c r="G8137" i="7" s="1"/>
  <c r="G8147" i="7" a="1"/>
  <c r="G8147" i="7" s="1"/>
  <c r="G8160" i="7" a="1"/>
  <c r="G8160" i="7" s="1"/>
  <c r="G8169" i="7" a="1"/>
  <c r="G8169" i="7" s="1"/>
  <c r="G8179" i="7" a="1"/>
  <c r="G8179" i="7" s="1"/>
  <c r="G8192" i="7" a="1"/>
  <c r="G8192" i="7" s="1"/>
  <c r="G8201" i="7" a="1"/>
  <c r="G8201" i="7" s="1"/>
  <c r="G8211" i="7" a="1"/>
  <c r="G8211" i="7" s="1"/>
  <c r="G8224" i="7" a="1"/>
  <c r="G8224" i="7" s="1"/>
  <c r="G8233" i="7" a="1"/>
  <c r="G8233" i="7" s="1"/>
  <c r="G8243" i="7" a="1"/>
  <c r="G8243" i="7" s="1"/>
  <c r="G8256" i="7" a="1"/>
  <c r="G8256" i="7" s="1"/>
  <c r="G8265" i="7" a="1"/>
  <c r="G8265" i="7" s="1"/>
  <c r="G8275" i="7" a="1"/>
  <c r="G8275" i="7" s="1"/>
  <c r="G8288" i="7" a="1"/>
  <c r="G8288" i="7" s="1"/>
  <c r="G8293" i="7" a="1"/>
  <c r="G8293" i="7" s="1"/>
  <c r="G8308" i="7" a="1"/>
  <c r="G8308" i="7" s="1"/>
  <c r="G8314" i="7" a="1"/>
  <c r="G8314" i="7" s="1"/>
  <c r="G8319" i="7" a="1"/>
  <c r="G8319" i="7" s="1"/>
  <c r="G8328" i="7" a="1"/>
  <c r="G8328" i="7" s="1"/>
  <c r="G8337" i="7" a="1"/>
  <c r="G8337" i="7" s="1"/>
  <c r="G8352" i="7" a="1"/>
  <c r="G8352" i="7" s="1"/>
  <c r="G8357" i="7" a="1"/>
  <c r="G8357" i="7" s="1"/>
  <c r="G8372" i="7" a="1"/>
  <c r="G8372" i="7" s="1"/>
  <c r="G8377" i="7" a="1"/>
  <c r="G8377" i="7" s="1"/>
  <c r="G8383" i="7" a="1"/>
  <c r="G8383" i="7" s="1"/>
  <c r="G8392" i="7" a="1"/>
  <c r="G8392" i="7" s="1"/>
  <c r="G8401" i="7" a="1"/>
  <c r="G8401" i="7" s="1"/>
  <c r="G8416" i="7" a="1"/>
  <c r="G8416" i="7" s="1"/>
  <c r="G8421" i="7" a="1"/>
  <c r="G8421" i="7" s="1"/>
  <c r="G8436" i="7" a="1"/>
  <c r="G8436" i="7" s="1"/>
  <c r="G8441" i="7" a="1"/>
  <c r="G8441" i="7" s="1"/>
  <c r="G8447" i="7" a="1"/>
  <c r="G8447" i="7" s="1"/>
  <c r="G8456" i="7" a="1"/>
  <c r="G8456" i="7" s="1"/>
  <c r="G8465" i="7" a="1"/>
  <c r="G8465" i="7" s="1"/>
  <c r="G8480" i="7" a="1"/>
  <c r="G8480" i="7" s="1"/>
  <c r="G8485" i="7" a="1"/>
  <c r="G8485" i="7" s="1"/>
  <c r="G8500" i="7" a="1"/>
  <c r="G8500" i="7" s="1"/>
  <c r="G8505" i="7" a="1"/>
  <c r="G8505" i="7" s="1"/>
  <c r="G8511" i="7" a="1"/>
  <c r="G8511" i="7" s="1"/>
  <c r="G8520" i="7" a="1"/>
  <c r="G8520" i="7" s="1"/>
  <c r="G8531" i="7" a="1"/>
  <c r="G8531" i="7" s="1"/>
  <c r="G8540" i="7" a="1"/>
  <c r="G8540" i="7" s="1"/>
  <c r="G8549" i="7" a="1"/>
  <c r="G8549" i="7" s="1"/>
  <c r="G8572" i="7" a="1"/>
  <c r="G8572" i="7" s="1"/>
  <c r="G8596" i="7" a="1"/>
  <c r="G8596" i="7" s="1"/>
  <c r="G8616" i="7" a="1"/>
  <c r="G8616" i="7" s="1"/>
  <c r="G8625" i="7" a="1"/>
  <c r="G8625" i="7" s="1"/>
  <c r="G8628" i="7" a="1"/>
  <c r="G8628" i="7" s="1"/>
  <c r="G8630" i="7" a="1"/>
  <c r="G8630" i="7" s="1"/>
  <c r="G8635" i="7" a="1"/>
  <c r="G8635" i="7" s="1"/>
  <c r="G8636" i="7" a="1"/>
  <c r="G8636" i="7" s="1"/>
  <c r="G8639" i="7" a="1"/>
  <c r="G8639" i="7" s="1"/>
  <c r="G8656" i="7" a="1"/>
  <c r="G8656" i="7" s="1"/>
  <c r="G8659" i="7" a="1"/>
  <c r="G8659" i="7" s="1"/>
  <c r="G8661" i="7" a="1"/>
  <c r="G8661" i="7" s="1"/>
  <c r="G8665" i="7" a="1"/>
  <c r="G8665" i="7" s="1"/>
  <c r="G8673" i="7" a="1"/>
  <c r="G8673" i="7" s="1"/>
  <c r="G8676" i="7" a="1"/>
  <c r="G8676" i="7" s="1"/>
  <c r="G8683" i="7" a="1"/>
  <c r="G8683" i="7" s="1"/>
  <c r="G8688" i="7" a="1"/>
  <c r="G8688" i="7" s="1"/>
  <c r="G8691" i="7" a="1"/>
  <c r="G8691" i="7" s="1"/>
  <c r="G8693" i="7" a="1"/>
  <c r="G8693" i="7" s="1"/>
  <c r="G8701" i="7" a="1"/>
  <c r="G8701" i="7" s="1"/>
  <c r="G8711" i="7" a="1"/>
  <c r="G8711" i="7" s="1"/>
  <c r="G8715" i="7" a="1"/>
  <c r="G8715" i="7" s="1"/>
  <c r="G8721" i="7" a="1"/>
  <c r="G8721" i="7" s="1"/>
  <c r="G8724" i="7" a="1"/>
  <c r="G8724" i="7" s="1"/>
  <c r="G8731" i="7" a="1"/>
  <c r="G8731" i="7" s="1"/>
  <c r="G8732" i="7" a="1"/>
  <c r="G8732" i="7" s="1"/>
  <c r="G8735" i="7" a="1"/>
  <c r="G8735" i="7" s="1"/>
  <c r="G8762" i="7" a="1"/>
  <c r="G8762" i="7" s="1"/>
  <c r="G8764" i="7" a="1"/>
  <c r="G8764" i="7" s="1"/>
  <c r="G8766" i="7" a="1"/>
  <c r="G8766" i="7" s="1"/>
  <c r="G8768" i="7" a="1"/>
  <c r="G8768" i="7" s="1"/>
  <c r="G8771" i="7" a="1"/>
  <c r="G8771" i="7" s="1"/>
  <c r="G8772" i="7" a="1"/>
  <c r="G8772" i="7" s="1"/>
  <c r="G8775" i="7" a="1"/>
  <c r="G8775" i="7" s="1"/>
  <c r="G8781" i="7" a="1"/>
  <c r="G8781" i="7" s="1"/>
  <c r="G8784" i="7" a="1"/>
  <c r="G8784" i="7" s="1"/>
  <c r="G8787" i="7" a="1"/>
  <c r="G8787" i="7" s="1"/>
  <c r="G8788" i="7" a="1"/>
  <c r="G8788" i="7" s="1"/>
  <c r="G8791" i="7" a="1"/>
  <c r="G8791" i="7" s="1"/>
  <c r="G8798" i="7" a="1"/>
  <c r="G8798" i="7" s="1"/>
  <c r="G8810" i="7" a="1"/>
  <c r="G8810" i="7" s="1"/>
  <c r="G8812" i="7" a="1"/>
  <c r="G8812" i="7" s="1"/>
  <c r="G8815" i="7" a="1"/>
  <c r="G8815" i="7" s="1"/>
  <c r="G8821" i="7" a="1"/>
  <c r="G8821" i="7" s="1"/>
  <c r="G8824" i="7" a="1"/>
  <c r="G8824" i="7" s="1"/>
  <c r="G8827" i="7" a="1"/>
  <c r="G8827" i="7" s="1"/>
  <c r="G8834" i="7" a="1"/>
  <c r="G8834" i="7" s="1"/>
  <c r="G8838" i="7" a="1"/>
  <c r="G8838" i="7" s="1"/>
  <c r="G8845" i="7" a="1"/>
  <c r="G8845" i="7" s="1"/>
  <c r="G8848" i="7" a="1"/>
  <c r="G8848" i="7" s="1"/>
  <c r="G8851" i="7" a="1"/>
  <c r="G8851" i="7" s="1"/>
  <c r="G8852" i="7" a="1"/>
  <c r="G8852" i="7" s="1"/>
  <c r="G8855" i="7" a="1"/>
  <c r="G8855" i="7" s="1"/>
  <c r="G8862" i="7" a="1"/>
  <c r="G8862" i="7" s="1"/>
  <c r="G8874" i="7" a="1"/>
  <c r="G8874" i="7" s="1"/>
  <c r="G8876" i="7" a="1"/>
  <c r="G8876" i="7" s="1"/>
  <c r="G8879" i="7" a="1"/>
  <c r="G8879" i="7" s="1"/>
  <c r="G8885" i="7" a="1"/>
  <c r="G8885" i="7" s="1"/>
  <c r="G8888" i="7" a="1"/>
  <c r="G8888" i="7" s="1"/>
  <c r="G8891" i="7" a="1"/>
  <c r="G8891" i="7" s="1"/>
  <c r="G8898" i="7" a="1"/>
  <c r="G8898" i="7" s="1"/>
  <c r="G8902" i="7" a="1"/>
  <c r="G8902" i="7" s="1"/>
  <c r="G8909" i="7" a="1"/>
  <c r="G8909" i="7" s="1"/>
  <c r="G8912" i="7" a="1"/>
  <c r="G8912" i="7" s="1"/>
  <c r="G8915" i="7" a="1"/>
  <c r="G8915" i="7" s="1"/>
  <c r="G8916" i="7" a="1"/>
  <c r="G8916" i="7" s="1"/>
  <c r="G8920" i="7" a="1"/>
  <c r="G8920" i="7" s="1"/>
  <c r="G8926" i="7" a="1"/>
  <c r="G8926" i="7" s="1"/>
  <c r="G8938" i="7" a="1"/>
  <c r="G8938" i="7" s="1"/>
  <c r="G8940" i="7" a="1"/>
  <c r="G8940" i="7" s="1"/>
  <c r="G8943" i="7" a="1"/>
  <c r="G8943" i="7" s="1"/>
  <c r="G8949" i="7" a="1"/>
  <c r="G8949" i="7" s="1"/>
  <c r="G8952" i="7" a="1"/>
  <c r="G8952" i="7" s="1"/>
  <c r="G8955" i="7" a="1"/>
  <c r="G8955" i="7" s="1"/>
  <c r="G8962" i="7" a="1"/>
  <c r="G8962" i="7" s="1"/>
  <c r="G8966" i="7" a="1"/>
  <c r="G8966" i="7" s="1"/>
  <c r="G8973" i="7" a="1"/>
  <c r="G8973" i="7" s="1"/>
  <c r="G8976" i="7" a="1"/>
  <c r="G8976" i="7" s="1"/>
  <c r="G8979" i="7" a="1"/>
  <c r="G8979" i="7" s="1"/>
  <c r="G8980" i="7" a="1"/>
  <c r="G8980" i="7" s="1"/>
  <c r="G8983" i="7" a="1"/>
  <c r="G8983" i="7" s="1"/>
  <c r="G8990" i="7" a="1"/>
  <c r="G8990" i="7" s="1"/>
  <c r="G9002" i="7" a="1"/>
  <c r="G9002" i="7" s="1"/>
  <c r="G9004" i="7" a="1"/>
  <c r="G9004" i="7" s="1"/>
  <c r="G9007" i="7" a="1"/>
  <c r="G9007" i="7" s="1"/>
  <c r="G9013" i="7" a="1"/>
  <c r="G9013" i="7" s="1"/>
  <c r="G9016" i="7" a="1"/>
  <c r="G9016" i="7" s="1"/>
  <c r="G9019" i="7" a="1"/>
  <c r="G9019" i="7" s="1"/>
  <c r="G9026" i="7" a="1"/>
  <c r="G9026" i="7" s="1"/>
  <c r="G9030" i="7" a="1"/>
  <c r="G9030" i="7" s="1"/>
  <c r="G9037" i="7" a="1"/>
  <c r="G9037" i="7" s="1"/>
  <c r="G9040" i="7" a="1"/>
  <c r="G9040" i="7" s="1"/>
  <c r="G9043" i="7" a="1"/>
  <c r="G9043" i="7" s="1"/>
  <c r="G9044" i="7" a="1"/>
  <c r="G9044" i="7" s="1"/>
  <c r="G9047" i="7" a="1"/>
  <c r="G9047" i="7" s="1"/>
  <c r="G9052" i="7" a="1"/>
  <c r="G9052" i="7" s="1"/>
  <c r="G9054" i="7" a="1"/>
  <c r="G9054" i="7" s="1"/>
  <c r="G9059" i="7" a="1"/>
  <c r="G9059" i="7" s="1"/>
  <c r="G9061" i="7" a="1"/>
  <c r="G9061" i="7" s="1"/>
  <c r="G9068" i="7" a="1"/>
  <c r="G9068" i="7" s="1"/>
  <c r="G9070" i="7" a="1"/>
  <c r="G9070" i="7" s="1"/>
  <c r="G9075" i="7" a="1"/>
  <c r="G9075" i="7" s="1"/>
  <c r="G9077" i="7" a="1"/>
  <c r="G9077" i="7" s="1"/>
  <c r="G9084" i="7" a="1"/>
  <c r="G9084" i="7" s="1"/>
  <c r="G9086" i="7" a="1"/>
  <c r="G9086" i="7" s="1"/>
  <c r="G9091" i="7" a="1"/>
  <c r="G9091" i="7" s="1"/>
  <c r="G9093" i="7" a="1"/>
  <c r="G9093" i="7" s="1"/>
  <c r="G9100" i="7" a="1"/>
  <c r="G9100" i="7" s="1"/>
  <c r="G9102" i="7" a="1"/>
  <c r="G9102" i="7" s="1"/>
  <c r="G9107" i="7" a="1"/>
  <c r="G9107" i="7" s="1"/>
  <c r="G9109" i="7" a="1"/>
  <c r="G9109" i="7" s="1"/>
  <c r="G9116" i="7" a="1"/>
  <c r="G9116" i="7" s="1"/>
  <c r="G9118" i="7" a="1"/>
  <c r="G9118" i="7" s="1"/>
  <c r="G9123" i="7" a="1"/>
  <c r="G9123" i="7" s="1"/>
  <c r="G9125" i="7" a="1"/>
  <c r="G9125" i="7" s="1"/>
  <c r="G9132" i="7" a="1"/>
  <c r="G9132" i="7" s="1"/>
  <c r="G9134" i="7" a="1"/>
  <c r="G9134" i="7" s="1"/>
  <c r="G9139" i="7" a="1"/>
  <c r="G9139" i="7" s="1"/>
  <c r="G9141" i="7" a="1"/>
  <c r="G9141" i="7" s="1"/>
  <c r="G9148" i="7" a="1"/>
  <c r="G9148" i="7" s="1"/>
  <c r="G9150" i="7" a="1"/>
  <c r="G9150" i="7" s="1"/>
  <c r="G9155" i="7" a="1"/>
  <c r="G9155" i="7" s="1"/>
  <c r="G9157" i="7" a="1"/>
  <c r="G9157" i="7" s="1"/>
  <c r="G9164" i="7" a="1"/>
  <c r="G9164" i="7" s="1"/>
  <c r="G9166" i="7" a="1"/>
  <c r="G9166" i="7" s="1"/>
  <c r="G9171" i="7" a="1"/>
  <c r="G9171" i="7" s="1"/>
  <c r="G9173" i="7" a="1"/>
  <c r="G9173" i="7" s="1"/>
  <c r="G9180" i="7" a="1"/>
  <c r="G9180" i="7" s="1"/>
  <c r="G9182" i="7" a="1"/>
  <c r="G9182" i="7" s="1"/>
  <c r="G9187" i="7" a="1"/>
  <c r="G9187" i="7" s="1"/>
  <c r="G9189" i="7" a="1"/>
  <c r="G9189" i="7" s="1"/>
  <c r="G9196" i="7" a="1"/>
  <c r="G9196" i="7" s="1"/>
  <c r="G9198" i="7" a="1"/>
  <c r="G9198" i="7" s="1"/>
  <c r="G9203" i="7" a="1"/>
  <c r="G9203" i="7" s="1"/>
  <c r="G9205" i="7" a="1"/>
  <c r="G9205" i="7" s="1"/>
  <c r="G9212" i="7" a="1"/>
  <c r="G9212" i="7" s="1"/>
  <c r="G9214" i="7" a="1"/>
  <c r="G9214" i="7" s="1"/>
  <c r="G9219" i="7" a="1"/>
  <c r="G9219" i="7" s="1"/>
  <c r="G9221" i="7" a="1"/>
  <c r="G9221" i="7" s="1"/>
  <c r="G9228" i="7" a="1"/>
  <c r="G9228" i="7" s="1"/>
  <c r="G9230" i="7" a="1"/>
  <c r="G9230" i="7" s="1"/>
  <c r="G9235" i="7" a="1"/>
  <c r="G9235" i="7" s="1"/>
  <c r="G9237" i="7" a="1"/>
  <c r="G9237" i="7" s="1"/>
  <c r="G9244" i="7" a="1"/>
  <c r="G9244" i="7" s="1"/>
  <c r="G9246" i="7" a="1"/>
  <c r="G9246" i="7" s="1"/>
  <c r="G9251" i="7" a="1"/>
  <c r="G9251" i="7" s="1"/>
  <c r="G9253" i="7" a="1"/>
  <c r="G9253" i="7" s="1"/>
  <c r="G9260" i="7" a="1"/>
  <c r="G9260" i="7" s="1"/>
  <c r="G9262" i="7" a="1"/>
  <c r="G9262" i="7" s="1"/>
  <c r="G9267" i="7" a="1"/>
  <c r="G9267" i="7" s="1"/>
  <c r="G9269" i="7" a="1"/>
  <c r="G9269" i="7" s="1"/>
  <c r="G9276" i="7" a="1"/>
  <c r="G9276" i="7" s="1"/>
  <c r="G9278" i="7" a="1"/>
  <c r="G9278" i="7" s="1"/>
  <c r="G9283" i="7" a="1"/>
  <c r="G9283" i="7" s="1"/>
  <c r="G9285" i="7" a="1"/>
  <c r="G9285" i="7" s="1"/>
  <c r="G9292" i="7" a="1"/>
  <c r="G9292" i="7" s="1"/>
  <c r="G9294" i="7" a="1"/>
  <c r="G9294" i="7" s="1"/>
  <c r="G9299" i="7" a="1"/>
  <c r="G9299" i="7" s="1"/>
  <c r="G9301" i="7" a="1"/>
  <c r="G9301" i="7" s="1"/>
  <c r="G9308" i="7" a="1"/>
  <c r="G9308" i="7" s="1"/>
  <c r="G9310" i="7" a="1"/>
  <c r="G9310" i="7" s="1"/>
  <c r="G9315" i="7" a="1"/>
  <c r="G9315" i="7" s="1"/>
  <c r="G9317" i="7" a="1"/>
  <c r="G9317" i="7" s="1"/>
  <c r="G9324" i="7" a="1"/>
  <c r="G9324" i="7" s="1"/>
  <c r="G9326" i="7" a="1"/>
  <c r="G9326" i="7" s="1"/>
  <c r="G9331" i="7" a="1"/>
  <c r="G9331" i="7" s="1"/>
  <c r="G9333" i="7" a="1"/>
  <c r="G9333" i="7" s="1"/>
  <c r="G9340" i="7" a="1"/>
  <c r="G9340" i="7" s="1"/>
  <c r="G9342" i="7" a="1"/>
  <c r="G9342" i="7" s="1"/>
  <c r="G9347" i="7" a="1"/>
  <c r="G9347" i="7" s="1"/>
  <c r="G9349" i="7" a="1"/>
  <c r="G9349" i="7" s="1"/>
  <c r="G9356" i="7" a="1"/>
  <c r="G9356" i="7" s="1"/>
  <c r="G9358" i="7" a="1"/>
  <c r="G9358" i="7" s="1"/>
  <c r="G9363" i="7" a="1"/>
  <c r="G9363" i="7" s="1"/>
  <c r="G9365" i="7" a="1"/>
  <c r="G9365" i="7" s="1"/>
  <c r="G9372" i="7" a="1"/>
  <c r="G9372" i="7" s="1"/>
  <c r="G9374" i="7" a="1"/>
  <c r="G9374" i="7" s="1"/>
  <c r="G9379" i="7" a="1"/>
  <c r="G9379" i="7" s="1"/>
  <c r="G9381" i="7" a="1"/>
  <c r="G9381" i="7" s="1"/>
  <c r="G9388" i="7" a="1"/>
  <c r="G9388" i="7" s="1"/>
  <c r="G9390" i="7" a="1"/>
  <c r="G9390" i="7" s="1"/>
  <c r="G9395" i="7" a="1"/>
  <c r="G9395" i="7" s="1"/>
  <c r="G9397" i="7" a="1"/>
  <c r="G9397" i="7" s="1"/>
  <c r="G9404" i="7" a="1"/>
  <c r="G9404" i="7" s="1"/>
  <c r="G9406" i="7" a="1"/>
  <c r="G9406" i="7" s="1"/>
  <c r="G9411" i="7" a="1"/>
  <c r="G9411" i="7" s="1"/>
  <c r="G9413" i="7" a="1"/>
  <c r="G9413" i="7" s="1"/>
  <c r="G9420" i="7" a="1"/>
  <c r="G9420" i="7" s="1"/>
  <c r="G9422" i="7" a="1"/>
  <c r="G9422" i="7" s="1"/>
  <c r="G9427" i="7" a="1"/>
  <c r="G9427" i="7" s="1"/>
  <c r="G9429" i="7" a="1"/>
  <c r="G9429" i="7" s="1"/>
  <c r="G9436" i="7" a="1"/>
  <c r="G9436" i="7" s="1"/>
  <c r="G9438" i="7" a="1"/>
  <c r="G9438" i="7" s="1"/>
  <c r="G9443" i="7" a="1"/>
  <c r="G9443" i="7" s="1"/>
  <c r="G9445" i="7" a="1"/>
  <c r="G9445" i="7" s="1"/>
  <c r="G9538" i="7" a="1"/>
  <c r="G9538" i="7" s="1"/>
  <c r="G9544" i="7" a="1"/>
  <c r="G9544" i="7" s="1"/>
  <c r="G9545" i="7" a="1"/>
  <c r="G9545" i="7" s="1"/>
  <c r="G9554" i="7" a="1"/>
  <c r="G9554" i="7" s="1"/>
  <c r="G9560" i="7" a="1"/>
  <c r="G9560" i="7" s="1"/>
  <c r="G9561" i="7" a="1"/>
  <c r="G9561" i="7" s="1"/>
  <c r="G9570" i="7" a="1"/>
  <c r="G9570" i="7" s="1"/>
  <c r="G9576" i="7" a="1"/>
  <c r="G9576" i="7" s="1"/>
  <c r="G9577" i="7" a="1"/>
  <c r="G9577" i="7" s="1"/>
  <c r="G9586" i="7" a="1"/>
  <c r="G9586" i="7" s="1"/>
  <c r="G9592" i="7" a="1"/>
  <c r="G9592" i="7" s="1"/>
  <c r="G9593" i="7" a="1"/>
  <c r="G9593" i="7" s="1"/>
  <c r="G9602" i="7" a="1"/>
  <c r="G9602" i="7" s="1"/>
  <c r="G9608" i="7" a="1"/>
  <c r="G9608" i="7" s="1"/>
  <c r="G9609" i="7" a="1"/>
  <c r="G9609" i="7" s="1"/>
  <c r="G9618" i="7" a="1"/>
  <c r="G9618" i="7" s="1"/>
  <c r="G9624" i="7" a="1"/>
  <c r="G9624" i="7" s="1"/>
  <c r="G9625" i="7" a="1"/>
  <c r="G9625" i="7" s="1"/>
  <c r="G9634" i="7" a="1"/>
  <c r="G9634" i="7" s="1"/>
  <c r="G9640" i="7" a="1"/>
  <c r="G9640" i="7" s="1"/>
  <c r="G9641" i="7" a="1"/>
  <c r="G9641" i="7" s="1"/>
  <c r="G9650" i="7" a="1"/>
  <c r="G9650" i="7" s="1"/>
  <c r="G9656" i="7" a="1"/>
  <c r="G9656" i="7" s="1"/>
  <c r="G9657" i="7" a="1"/>
  <c r="G9657" i="7" s="1"/>
  <c r="G9666" i="7" a="1"/>
  <c r="G9666" i="7" s="1"/>
  <c r="G9672" i="7" a="1"/>
  <c r="G9672" i="7" s="1"/>
  <c r="G9673" i="7" a="1"/>
  <c r="G9673" i="7" s="1"/>
  <c r="G9682" i="7" a="1"/>
  <c r="G9682" i="7" s="1"/>
  <c r="G9688" i="7" a="1"/>
  <c r="G9688" i="7" s="1"/>
  <c r="G9689" i="7" a="1"/>
  <c r="G9689" i="7" s="1"/>
  <c r="G9698" i="7" a="1"/>
  <c r="G9698" i="7" s="1"/>
  <c r="G9704" i="7" a="1"/>
  <c r="G9704" i="7" s="1"/>
  <c r="G9705" i="7" a="1"/>
  <c r="G9705" i="7" s="1"/>
  <c r="G9714" i="7" a="1"/>
  <c r="G9714" i="7" s="1"/>
  <c r="G9720" i="7" a="1"/>
  <c r="G9720" i="7" s="1"/>
  <c r="G9721" i="7" a="1"/>
  <c r="G9721" i="7" s="1"/>
  <c r="G9730" i="7" a="1"/>
  <c r="G9730" i="7" s="1"/>
  <c r="G9736" i="7" a="1"/>
  <c r="G9736" i="7" s="1"/>
  <c r="G9737" i="7" a="1"/>
  <c r="G9737" i="7" s="1"/>
  <c r="G9746" i="7" a="1"/>
  <c r="G9746" i="7" s="1"/>
  <c r="G9752" i="7" a="1"/>
  <c r="G9752" i="7" s="1"/>
  <c r="G9753" i="7" a="1"/>
  <c r="G9753" i="7" s="1"/>
  <c r="G9762" i="7" a="1"/>
  <c r="G9762" i="7" s="1"/>
  <c r="G9768" i="7" a="1"/>
  <c r="G9768" i="7" s="1"/>
  <c r="G9769" i="7" a="1"/>
  <c r="G9769" i="7" s="1"/>
  <c r="G9778" i="7" a="1"/>
  <c r="G9778" i="7" s="1"/>
  <c r="G9784" i="7" a="1"/>
  <c r="G9784" i="7" s="1"/>
  <c r="G9785" i="7" a="1"/>
  <c r="G9785" i="7" s="1"/>
  <c r="G9794" i="7" a="1"/>
  <c r="G9794" i="7" s="1"/>
  <c r="G9800" i="7" a="1"/>
  <c r="G9800" i="7" s="1"/>
  <c r="G9801" i="7" a="1"/>
  <c r="G9801" i="7" s="1"/>
  <c r="G9810" i="7" a="1"/>
  <c r="G9810" i="7" s="1"/>
  <c r="G9816" i="7" a="1"/>
  <c r="G9816" i="7" s="1"/>
  <c r="G9817" i="7" a="1"/>
  <c r="G9817" i="7" s="1"/>
  <c r="G9826" i="7" a="1"/>
  <c r="G9826" i="7" s="1"/>
  <c r="G9832" i="7" a="1"/>
  <c r="G9832" i="7" s="1"/>
  <c r="G9833" i="7" a="1"/>
  <c r="G9833" i="7" s="1"/>
  <c r="G9842" i="7" a="1"/>
  <c r="G9842" i="7" s="1"/>
  <c r="G9848" i="7" a="1"/>
  <c r="G9848" i="7" s="1"/>
  <c r="G9849" i="7" a="1"/>
  <c r="G9849" i="7" s="1"/>
  <c r="G9857" i="7" a="1"/>
  <c r="G9857" i="7" s="1"/>
  <c r="G9859" i="7" a="1"/>
  <c r="G9859" i="7" s="1"/>
  <c r="G9863" i="7" a="1"/>
  <c r="G9863" i="7" s="1"/>
  <c r="G9868" i="7" a="1"/>
  <c r="G9868" i="7" s="1"/>
  <c r="G9872" i="7" a="1"/>
  <c r="G9872" i="7" s="1"/>
  <c r="G9876" i="7" a="1"/>
  <c r="G9876" i="7" s="1"/>
  <c r="G9878" i="7" a="1"/>
  <c r="G9878" i="7" s="1"/>
  <c r="G9886" i="7" a="1"/>
  <c r="G9886" i="7" s="1"/>
  <c r="G9895" i="7" a="1"/>
  <c r="G9895" i="7" s="1"/>
  <c r="G9899" i="7" a="1"/>
  <c r="G9899" i="7" s="1"/>
  <c r="G9903" i="7" a="1"/>
  <c r="G9903" i="7" s="1"/>
  <c r="G9909" i="7" a="1"/>
  <c r="G9909" i="7" s="1"/>
  <c r="G9913" i="7" a="1"/>
  <c r="G9913" i="7" s="1"/>
  <c r="G9942" i="7" a="1"/>
  <c r="G9942" i="7" s="1"/>
  <c r="G9956" i="7" a="1"/>
  <c r="G9956" i="7" s="1"/>
  <c r="G9971" i="7" a="1"/>
  <c r="G9971" i="7" s="1"/>
  <c r="G9982" i="7" a="1"/>
  <c r="G9982" i="7" s="1"/>
  <c r="G9990" i="7" a="1"/>
  <c r="G9990" i="7" s="1"/>
  <c r="G10001" i="7" a="1"/>
  <c r="G10001" i="7" s="1"/>
  <c r="G10007" i="7" a="1"/>
  <c r="G10007" i="7" s="1"/>
  <c r="G10013" i="7" a="1"/>
  <c r="G10013" i="7" s="1"/>
  <c r="G10030" i="7" a="1"/>
  <c r="G10030" i="7" s="1"/>
  <c r="G10035" i="7" a="1"/>
  <c r="G10035" i="7" s="1"/>
  <c r="G10057" i="7" a="1"/>
  <c r="G10057" i="7" s="1"/>
  <c r="G10067" i="7" a="1"/>
  <c r="G10067" i="7" s="1"/>
  <c r="G10072" i="7" a="1"/>
  <c r="G10072" i="7" s="1"/>
  <c r="G10082" i="7" a="1"/>
  <c r="G10082" i="7" s="1"/>
  <c r="G10087" i="7" a="1"/>
  <c r="G10087" i="7" s="1"/>
  <c r="G10097" i="7" a="1"/>
  <c r="G10097" i="7" s="1"/>
  <c r="G10108" i="7" a="1"/>
  <c r="G10108" i="7" s="1"/>
  <c r="G10125" i="7" a="1"/>
  <c r="G10125" i="7" s="1"/>
  <c r="G7218" i="7" a="1"/>
  <c r="G7218" i="7" s="1"/>
  <c r="G2140" i="7" a="1"/>
  <c r="G2140" i="7" s="1"/>
  <c r="G3062" i="7" a="1"/>
  <c r="G3062" i="7" s="1"/>
  <c r="G3654" i="7" a="1"/>
  <c r="G3654" i="7" s="1"/>
  <c r="G4364" i="7" a="1"/>
  <c r="G4364" i="7" s="1"/>
  <c r="G4501" i="7" a="1"/>
  <c r="G4501" i="7" s="1"/>
  <c r="G4722" i="7" a="1"/>
  <c r="G4722" i="7" s="1"/>
  <c r="G4771" i="7" a="1"/>
  <c r="G4771" i="7" s="1"/>
  <c r="G4948" i="7" a="1"/>
  <c r="G4948" i="7" s="1"/>
  <c r="G5070" i="7" a="1"/>
  <c r="G5070" i="7" s="1"/>
  <c r="G5143" i="7" a="1"/>
  <c r="G5143" i="7" s="1"/>
  <c r="G5251" i="7" a="1"/>
  <c r="G5251" i="7" s="1"/>
  <c r="G5323" i="7" a="1"/>
  <c r="G5323" i="7" s="1"/>
  <c r="G5358" i="7" a="1"/>
  <c r="G5358" i="7" s="1"/>
  <c r="G5431" i="7" a="1"/>
  <c r="G5431" i="7" s="1"/>
  <c r="G5505" i="7" a="1"/>
  <c r="G5505" i="7" s="1"/>
  <c r="G5614" i="7" a="1"/>
  <c r="G5614" i="7" s="1"/>
  <c r="G5687" i="7" a="1"/>
  <c r="G5687" i="7" s="1"/>
  <c r="G5761" i="7" a="1"/>
  <c r="G5761" i="7" s="1"/>
  <c r="G5790" i="7" a="1"/>
  <c r="G5790" i="7" s="1"/>
  <c r="G5878" i="7" a="1"/>
  <c r="G5878" i="7" s="1"/>
  <c r="G5989" i="7" a="1"/>
  <c r="G5989" i="7" s="1"/>
  <c r="G6003" i="7" a="1"/>
  <c r="G6003" i="7" s="1"/>
  <c r="G6048" i="7" a="1"/>
  <c r="G6048" i="7" s="1"/>
  <c r="G6063" i="7" a="1"/>
  <c r="G6063" i="7" s="1"/>
  <c r="G6109" i="7" a="1"/>
  <c r="G6109" i="7" s="1"/>
  <c r="G6157" i="7" a="1"/>
  <c r="G6157" i="7" s="1"/>
  <c r="G6165" i="7" a="1"/>
  <c r="G6165" i="7" s="1"/>
  <c r="G6173" i="7" a="1"/>
  <c r="G6173" i="7" s="1"/>
  <c r="G6188" i="7" a="1"/>
  <c r="G6188" i="7" s="1"/>
  <c r="G6226" i="7" a="1"/>
  <c r="G6226" i="7" s="1"/>
  <c r="G6234" i="7" a="1"/>
  <c r="G6234" i="7" s="1"/>
  <c r="G6242" i="7" a="1"/>
  <c r="G6242" i="7" s="1"/>
  <c r="G6273" i="7" a="1"/>
  <c r="G6273" i="7" s="1"/>
  <c r="G6304" i="7" a="1"/>
  <c r="G6304" i="7" s="1"/>
  <c r="G6311" i="7" a="1"/>
  <c r="G6311" i="7" s="1"/>
  <c r="G6319" i="7" a="1"/>
  <c r="G6319" i="7" s="1"/>
  <c r="G6334" i="7" a="1"/>
  <c r="G6334" i="7" s="1"/>
  <c r="G6364" i="7" a="1"/>
  <c r="G6364" i="7" s="1"/>
  <c r="G6372" i="7" a="1"/>
  <c r="G6372" i="7" s="1"/>
  <c r="G6386" i="7" a="1"/>
  <c r="G6386" i="7" s="1"/>
  <c r="G6393" i="7" a="1"/>
  <c r="G6393" i="7" s="1"/>
  <c r="G6407" i="7" a="1"/>
  <c r="G6407" i="7" s="1"/>
  <c r="G6415" i="7" a="1"/>
  <c r="G6415" i="7" s="1"/>
  <c r="G6445" i="7" a="1"/>
  <c r="G6445" i="7" s="1"/>
  <c r="G6453" i="7" a="1"/>
  <c r="G6453" i="7" s="1"/>
  <c r="G6488" i="7" a="1"/>
  <c r="G6488" i="7" s="1"/>
  <c r="G6495" i="7" a="1"/>
  <c r="G6495" i="7" s="1"/>
  <c r="G6510" i="7" a="1"/>
  <c r="G6510" i="7" s="1"/>
  <c r="G6566" i="7" a="1"/>
  <c r="G6566" i="7" s="1"/>
  <c r="G6581" i="7" a="1"/>
  <c r="G6581" i="7" s="1"/>
  <c r="G6613" i="7" a="1"/>
  <c r="G6613" i="7" s="1"/>
  <c r="G6621" i="7" a="1"/>
  <c r="G6621" i="7" s="1"/>
  <c r="G6629" i="7" a="1"/>
  <c r="G6629" i="7" s="1"/>
  <c r="G6637" i="7" a="1"/>
  <c r="G6637" i="7" s="1"/>
  <c r="G6645" i="7" a="1"/>
  <c r="G6645" i="7" s="1"/>
  <c r="G6653" i="7" a="1"/>
  <c r="G6653" i="7" s="1"/>
  <c r="G6661" i="7" a="1"/>
  <c r="G6661" i="7" s="1"/>
  <c r="G6669" i="7" a="1"/>
  <c r="G6669" i="7" s="1"/>
  <c r="G6677" i="7" a="1"/>
  <c r="G6677" i="7" s="1"/>
  <c r="G6685" i="7" a="1"/>
  <c r="G6685" i="7" s="1"/>
  <c r="G6693" i="7" a="1"/>
  <c r="G6693" i="7" s="1"/>
  <c r="G6701" i="7" a="1"/>
  <c r="G6701" i="7" s="1"/>
  <c r="G6709" i="7" a="1"/>
  <c r="G6709" i="7" s="1"/>
  <c r="G6717" i="7" a="1"/>
  <c r="G6717" i="7" s="1"/>
  <c r="G6725" i="7" a="1"/>
  <c r="G6725" i="7" s="1"/>
  <c r="G6733" i="7" a="1"/>
  <c r="G6733" i="7" s="1"/>
  <c r="G6741" i="7" a="1"/>
  <c r="G6741" i="7" s="1"/>
  <c r="G6749" i="7" a="1"/>
  <c r="G6749" i="7" s="1"/>
  <c r="G6757" i="7" a="1"/>
  <c r="G6757" i="7" s="1"/>
  <c r="G6765" i="7" a="1"/>
  <c r="G6765" i="7" s="1"/>
  <c r="G6773" i="7" a="1"/>
  <c r="G6773" i="7" s="1"/>
  <c r="G6781" i="7" a="1"/>
  <c r="G6781" i="7" s="1"/>
  <c r="G6789" i="7" a="1"/>
  <c r="G6789" i="7" s="1"/>
  <c r="G6797" i="7" a="1"/>
  <c r="G6797" i="7" s="1"/>
  <c r="G6805" i="7" a="1"/>
  <c r="G6805" i="7" s="1"/>
  <c r="G6813" i="7" a="1"/>
  <c r="G6813" i="7" s="1"/>
  <c r="G6821" i="7" a="1"/>
  <c r="G6821" i="7" s="1"/>
  <c r="G6829" i="7" a="1"/>
  <c r="G6829" i="7" s="1"/>
  <c r="G6837" i="7" a="1"/>
  <c r="G6837" i="7" s="1"/>
  <c r="G6845" i="7" a="1"/>
  <c r="G6845" i="7" s="1"/>
  <c r="G6853" i="7" a="1"/>
  <c r="G6853" i="7" s="1"/>
  <c r="G6861" i="7" a="1"/>
  <c r="G6861" i="7" s="1"/>
  <c r="G6869" i="7" a="1"/>
  <c r="G6869" i="7" s="1"/>
  <c r="G6877" i="7" a="1"/>
  <c r="G6877" i="7" s="1"/>
  <c r="G6903" i="7" a="1"/>
  <c r="G6903" i="7" s="1"/>
  <c r="G6923" i="7" a="1"/>
  <c r="G6923" i="7" s="1"/>
  <c r="G6931" i="7" a="1"/>
  <c r="G6931" i="7" s="1"/>
  <c r="G6941" i="7" a="1"/>
  <c r="G6941" i="7" s="1"/>
  <c r="G6969" i="7" a="1"/>
  <c r="G6969" i="7" s="1"/>
  <c r="G6989" i="7" a="1"/>
  <c r="G6989" i="7" s="1"/>
  <c r="G6997" i="7" a="1"/>
  <c r="G6997" i="7" s="1"/>
  <c r="G7023" i="7" a="1"/>
  <c r="G7023" i="7" s="1"/>
  <c r="G7043" i="7" a="1"/>
  <c r="G7043" i="7" s="1"/>
  <c r="G7070" i="7" a="1"/>
  <c r="G7070" i="7" s="1"/>
  <c r="G7079" i="7" a="1"/>
  <c r="G7079" i="7" s="1"/>
  <c r="G7089" i="7" a="1"/>
  <c r="G7089" i="7" s="1"/>
  <c r="G7117" i="7" a="1"/>
  <c r="G7117" i="7" s="1"/>
  <c r="G7125" i="7" a="1"/>
  <c r="G7125" i="7" s="1"/>
  <c r="G7151" i="7" a="1"/>
  <c r="G7151" i="7" s="1"/>
  <c r="G7161" i="7" a="1"/>
  <c r="G7161" i="7" s="1"/>
  <c r="G7187" i="7" a="1"/>
  <c r="G7187" i="7" s="1"/>
  <c r="G7197" i="7" a="1"/>
  <c r="G7197" i="7" s="1"/>
  <c r="G7224" i="7" a="1"/>
  <c r="G7224" i="7" s="1"/>
  <c r="G7271" i="7" a="1"/>
  <c r="G7271" i="7" s="1"/>
  <c r="G7280" i="7" a="1"/>
  <c r="G7280" i="7" s="1"/>
  <c r="G7290" i="7" a="1"/>
  <c r="G7290" i="7" s="1"/>
  <c r="G7309" i="7" a="1"/>
  <c r="G7309" i="7" s="1"/>
  <c r="G7318" i="7" a="1"/>
  <c r="G7318" i="7" s="1"/>
  <c r="G7327" i="7" a="1"/>
  <c r="G7327" i="7" s="1"/>
  <c r="G7336" i="7" a="1"/>
  <c r="G7336" i="7" s="1"/>
  <c r="G7346" i="7" a="1"/>
  <c r="G7346" i="7" s="1"/>
  <c r="G7355" i="7" a="1"/>
  <c r="G7355" i="7" s="1"/>
  <c r="G7365" i="7" a="1"/>
  <c r="G7365" i="7" s="1"/>
  <c r="G7392" i="7" a="1"/>
  <c r="G7392" i="7" s="1"/>
  <c r="G7402" i="7" a="1"/>
  <c r="G7402" i="7" s="1"/>
  <c r="G7437" i="7" a="1"/>
  <c r="G7437" i="7" s="1"/>
  <c r="G7446" i="7" a="1"/>
  <c r="G7446" i="7" s="1"/>
  <c r="G7455" i="7" a="1"/>
  <c r="G7455" i="7" s="1"/>
  <c r="G7464" i="7" a="1"/>
  <c r="G7464" i="7" s="1"/>
  <c r="G7470" i="7" a="1"/>
  <c r="G7470" i="7" s="1"/>
  <c r="G7474" i="7" a="1"/>
  <c r="G7474" i="7" s="1"/>
  <c r="G7483" i="7" a="1"/>
  <c r="G7483" i="7" s="1"/>
  <c r="G7501" i="7" a="1"/>
  <c r="G7501" i="7" s="1"/>
  <c r="G7506" i="7" a="1"/>
  <c r="G7506" i="7" s="1"/>
  <c r="G7510" i="7" a="1"/>
  <c r="G7510" i="7" s="1"/>
  <c r="G7529" i="7" a="1"/>
  <c r="G7529" i="7" s="1"/>
  <c r="G7539" i="7" a="1"/>
  <c r="G7539" i="7" s="1"/>
  <c r="G7543" i="7" a="1"/>
  <c r="G7543" i="7" s="1"/>
  <c r="G7548" i="7" a="1"/>
  <c r="G7548" i="7" s="1"/>
  <c r="G7557" i="7" a="1"/>
  <c r="G7557" i="7" s="1"/>
  <c r="G7562" i="7" a="1"/>
  <c r="G7562" i="7" s="1"/>
  <c r="G7571" i="7" a="1"/>
  <c r="G7571" i="7" s="1"/>
  <c r="G7575" i="7" a="1"/>
  <c r="G7575" i="7" s="1"/>
  <c r="G7580" i="7" a="1"/>
  <c r="G7580" i="7" s="1"/>
  <c r="G7589" i="7" a="1"/>
  <c r="G7589" i="7" s="1"/>
  <c r="G7594" i="7" a="1"/>
  <c r="G7594" i="7" s="1"/>
  <c r="G7603" i="7" a="1"/>
  <c r="G7603" i="7" s="1"/>
  <c r="G7607" i="7" a="1"/>
  <c r="G7607" i="7" s="1"/>
  <c r="G7612" i="7" a="1"/>
  <c r="G7612" i="7" s="1"/>
  <c r="G7621" i="7" a="1"/>
  <c r="G7621" i="7" s="1"/>
  <c r="G7628" i="7" a="1"/>
  <c r="G7628" i="7" s="1"/>
  <c r="G7635" i="7" a="1"/>
  <c r="G7635" i="7" s="1"/>
  <c r="G7639" i="7" a="1"/>
  <c r="G7639" i="7" s="1"/>
  <c r="G7644" i="7" a="1"/>
  <c r="G7644" i="7" s="1"/>
  <c r="G7653" i="7" a="1"/>
  <c r="G7653" i="7" s="1"/>
  <c r="G7658" i="7" a="1"/>
  <c r="G7658" i="7" s="1"/>
  <c r="G7663" i="7" a="1"/>
  <c r="G7663" i="7" s="1"/>
  <c r="G7676" i="7" a="1"/>
  <c r="G7676" i="7" s="1"/>
  <c r="G7685" i="7" a="1"/>
  <c r="G7685" i="7" s="1"/>
  <c r="G7695" i="7" a="1"/>
  <c r="G7695" i="7" s="1"/>
  <c r="G7708" i="7" a="1"/>
  <c r="G7708" i="7" s="1"/>
  <c r="G7717" i="7" a="1"/>
  <c r="G7717" i="7" s="1"/>
  <c r="G7630" i="7" a="1"/>
  <c r="G7630" i="7" s="1"/>
  <c r="G7740" i="7" a="1"/>
  <c r="G7740" i="7" s="1"/>
  <c r="G7749" i="7" a="1"/>
  <c r="G7749" i="7" s="1"/>
  <c r="G7759" i="7" a="1"/>
  <c r="G7759" i="7" s="1"/>
  <c r="G7772" i="7" a="1"/>
  <c r="G7772" i="7" s="1"/>
  <c r="G7781" i="7" a="1"/>
  <c r="G7781" i="7" s="1"/>
  <c r="G7791" i="7" a="1"/>
  <c r="G7791" i="7" s="1"/>
  <c r="G7804" i="7" a="1"/>
  <c r="G7804" i="7" s="1"/>
  <c r="G7813" i="7" a="1"/>
  <c r="G7813" i="7" s="1"/>
  <c r="G7727" i="7" a="1"/>
  <c r="G7727" i="7" s="1"/>
  <c r="G7836" i="7" a="1"/>
  <c r="G7836" i="7" s="1"/>
  <c r="G7845" i="7" a="1"/>
  <c r="G7845" i="7" s="1"/>
  <c r="G7855" i="7" a="1"/>
  <c r="G7855" i="7" s="1"/>
  <c r="G7868" i="7" a="1"/>
  <c r="G7868" i="7" s="1"/>
  <c r="G7877" i="7" a="1"/>
  <c r="G7877" i="7" s="1"/>
  <c r="G7887" i="7" a="1"/>
  <c r="G7887" i="7" s="1"/>
  <c r="G7900" i="7" a="1"/>
  <c r="G7900" i="7" s="1"/>
  <c r="G8016" i="7" a="1"/>
  <c r="G8016" i="7" s="1"/>
  <c r="G7909" i="7" a="1"/>
  <c r="G7909" i="7" s="1"/>
  <c r="G7932" i="7" a="1"/>
  <c r="G7932" i="7" s="1"/>
  <c r="G7941" i="7" a="1"/>
  <c r="G7941" i="7" s="1"/>
  <c r="G7951" i="7" a="1"/>
  <c r="G7951" i="7" s="1"/>
  <c r="G7964" i="7" a="1"/>
  <c r="G7964" i="7" s="1"/>
  <c r="G7973" i="7" a="1"/>
  <c r="G7973" i="7" s="1"/>
  <c r="G7983" i="7" a="1"/>
  <c r="G7983" i="7" s="1"/>
  <c r="G7996" i="7" a="1"/>
  <c r="G7996" i="7" s="1"/>
  <c r="G8005" i="7" a="1"/>
  <c r="G8005" i="7" s="1"/>
  <c r="G7920" i="7" a="1"/>
  <c r="G7920" i="7" s="1"/>
  <c r="G8028" i="7" a="1"/>
  <c r="G8028" i="7" s="1"/>
  <c r="G8037" i="7" a="1"/>
  <c r="G8037" i="7" s="1"/>
  <c r="G8047" i="7" a="1"/>
  <c r="G8047" i="7" s="1"/>
  <c r="G8060" i="7" a="1"/>
  <c r="G8060" i="7" s="1"/>
  <c r="G8069" i="7" a="1"/>
  <c r="G8069" i="7" s="1"/>
  <c r="G8079" i="7" a="1"/>
  <c r="G8079" i="7" s="1"/>
  <c r="G8092" i="7" a="1"/>
  <c r="G8092" i="7" s="1"/>
  <c r="G8101" i="7" a="1"/>
  <c r="G8101" i="7" s="1"/>
  <c r="G8111" i="7" a="1"/>
  <c r="G8111" i="7" s="1"/>
  <c r="G8124" i="7" a="1"/>
  <c r="G8124" i="7" s="1"/>
  <c r="G8133" i="7" a="1"/>
  <c r="G8133" i="7" s="1"/>
  <c r="G8143" i="7" a="1"/>
  <c r="G8143" i="7" s="1"/>
  <c r="G8156" i="7" a="1"/>
  <c r="G8156" i="7" s="1"/>
  <c r="G8165" i="7" a="1"/>
  <c r="G8165" i="7" s="1"/>
  <c r="G8175" i="7" a="1"/>
  <c r="G8175" i="7" s="1"/>
  <c r="G8188" i="7" a="1"/>
  <c r="G8188" i="7" s="1"/>
  <c r="G8197" i="7" a="1"/>
  <c r="G8197" i="7" s="1"/>
  <c r="G8207" i="7" a="1"/>
  <c r="G8207" i="7" s="1"/>
  <c r="G8220" i="7" a="1"/>
  <c r="G8220" i="7" s="1"/>
  <c r="G8229" i="7" a="1"/>
  <c r="G8229" i="7" s="1"/>
  <c r="G8239" i="7" a="1"/>
  <c r="G8239" i="7" s="1"/>
  <c r="G8252" i="7" a="1"/>
  <c r="G8252" i="7" s="1"/>
  <c r="G8261" i="7" a="1"/>
  <c r="G8261" i="7" s="1"/>
  <c r="G8271" i="7" a="1"/>
  <c r="G8271" i="7" s="1"/>
  <c r="G8284" i="7" a="1"/>
  <c r="G8284" i="7" s="1"/>
  <c r="G8295" i="7" a="1"/>
  <c r="G8295" i="7" s="1"/>
  <c r="G8315" i="7" a="1"/>
  <c r="G8315" i="7" s="1"/>
  <c r="G8333" i="7" a="1"/>
  <c r="G8333" i="7" s="1"/>
  <c r="G8339" i="7" a="1"/>
  <c r="G8339" i="7" s="1"/>
  <c r="G8348" i="7" a="1"/>
  <c r="G8348" i="7" s="1"/>
  <c r="G8359" i="7" a="1"/>
  <c r="G8359" i="7" s="1"/>
  <c r="G8379" i="7" a="1"/>
  <c r="G8379" i="7" s="1"/>
  <c r="G8397" i="7" a="1"/>
  <c r="G8397" i="7" s="1"/>
  <c r="G8403" i="7" a="1"/>
  <c r="G8403" i="7" s="1"/>
  <c r="G8412" i="7" a="1"/>
  <c r="G8412" i="7" s="1"/>
  <c r="G8423" i="7" a="1"/>
  <c r="G8423" i="7" s="1"/>
  <c r="G8443" i="7" a="1"/>
  <c r="G8443" i="7" s="1"/>
  <c r="G8461" i="7" a="1"/>
  <c r="G8461" i="7" s="1"/>
  <c r="G8467" i="7" a="1"/>
  <c r="G8467" i="7" s="1"/>
  <c r="G8476" i="7" a="1"/>
  <c r="G8476" i="7" s="1"/>
  <c r="G8487" i="7" a="1"/>
  <c r="G8487" i="7" s="1"/>
  <c r="G8507" i="7" a="1"/>
  <c r="G8507" i="7" s="1"/>
  <c r="G8525" i="7" a="1"/>
  <c r="G8525" i="7" s="1"/>
  <c r="G8536" i="7" a="1"/>
  <c r="G8536" i="7" s="1"/>
  <c r="G8545" i="7" a="1"/>
  <c r="G8545" i="7" s="1"/>
  <c r="G8560" i="7" a="1"/>
  <c r="G8560" i="7" s="1"/>
  <c r="G8569" i="7" a="1"/>
  <c r="G8569" i="7" s="1"/>
  <c r="G8577" i="7" a="1"/>
  <c r="G8577" i="7" s="1"/>
  <c r="G8582" i="7" a="1"/>
  <c r="G8582" i="7" s="1"/>
  <c r="G8586" i="7" a="1"/>
  <c r="G8586" i="7" s="1"/>
  <c r="G8591" i="7" a="1"/>
  <c r="G8591" i="7" s="1"/>
  <c r="G8593" i="7" a="1"/>
  <c r="G8593" i="7" s="1"/>
  <c r="G8597" i="7" a="1"/>
  <c r="G8597" i="7" s="1"/>
  <c r="G8600" i="7" a="1"/>
  <c r="G8600" i="7" s="1"/>
  <c r="G8602" i="7" a="1"/>
  <c r="G8602" i="7" s="1"/>
  <c r="G8611" i="7" a="1"/>
  <c r="G8611" i="7" s="1"/>
  <c r="G8621" i="7" a="1"/>
  <c r="G8621" i="7" s="1"/>
  <c r="G8631" i="7" a="1"/>
  <c r="G8631" i="7" s="1"/>
  <c r="G8633" i="7" a="1"/>
  <c r="G8633" i="7" s="1"/>
  <c r="G8641" i="7" a="1"/>
  <c r="G8641" i="7" s="1"/>
  <c r="G8644" i="7" a="1"/>
  <c r="G8644" i="7" s="1"/>
  <c r="G8646" i="7" a="1"/>
  <c r="G8646" i="7" s="1"/>
  <c r="G8648" i="7" a="1"/>
  <c r="G8648" i="7" s="1"/>
  <c r="G8650" i="7" a="1"/>
  <c r="G8650" i="7" s="1"/>
  <c r="G8652" i="7" a="1"/>
  <c r="G8652" i="7" s="1"/>
  <c r="G8655" i="7" a="1"/>
  <c r="G8655" i="7" s="1"/>
  <c r="G8664" i="7" a="1"/>
  <c r="G8664" i="7" s="1"/>
  <c r="G8669" i="7" a="1"/>
  <c r="G8669" i="7" s="1"/>
  <c r="G8678" i="7" a="1"/>
  <c r="G8678" i="7" s="1"/>
  <c r="G8681" i="7" a="1"/>
  <c r="G8681" i="7" s="1"/>
  <c r="G8684" i="7" a="1"/>
  <c r="G8684" i="7" s="1"/>
  <c r="G8687" i="7" a="1"/>
  <c r="G8687" i="7" s="1"/>
  <c r="G8696" i="7" a="1"/>
  <c r="G8696" i="7" s="1"/>
  <c r="G8698" i="7" a="1"/>
  <c r="G8698" i="7" s="1"/>
  <c r="G8704" i="7" a="1"/>
  <c r="G8704" i="7" s="1"/>
  <c r="G8707" i="7" a="1"/>
  <c r="G8707" i="7" s="1"/>
  <c r="G8709" i="7" a="1"/>
  <c r="G8709" i="7" s="1"/>
  <c r="G8713" i="7" a="1"/>
  <c r="G8713" i="7" s="1"/>
  <c r="G8718" i="7" a="1"/>
  <c r="G8718" i="7" s="1"/>
  <c r="G8726" i="7" a="1"/>
  <c r="G8726" i="7" s="1"/>
  <c r="G8729" i="7" a="1"/>
  <c r="G8729" i="7" s="1"/>
  <c r="G8737" i="7" a="1"/>
  <c r="G8737" i="7" s="1"/>
  <c r="G8740" i="7" a="1"/>
  <c r="G8740" i="7" s="1"/>
  <c r="G8742" i="7" a="1"/>
  <c r="G8742" i="7" s="1"/>
  <c r="G8744" i="7" a="1"/>
  <c r="G8744" i="7" s="1"/>
  <c r="G8746" i="7" a="1"/>
  <c r="G8746" i="7" s="1"/>
  <c r="G8748" i="7" a="1"/>
  <c r="G8748" i="7" s="1"/>
  <c r="G8751" i="7" a="1"/>
  <c r="G8751" i="7" s="1"/>
  <c r="G8757" i="7" a="1"/>
  <c r="G8757" i="7" s="1"/>
  <c r="G8760" i="7" a="1"/>
  <c r="G8760" i="7" s="1"/>
  <c r="G8763" i="7" a="1"/>
  <c r="G8763" i="7" s="1"/>
  <c r="G8767" i="7" a="1"/>
  <c r="G8767" i="7" s="1"/>
  <c r="G8778" i="7" a="1"/>
  <c r="G8778" i="7" s="1"/>
  <c r="G8780" i="7" a="1"/>
  <c r="G8780" i="7" s="1"/>
  <c r="G8782" i="7" a="1"/>
  <c r="G8782" i="7" s="1"/>
  <c r="G8794" i="7" a="1"/>
  <c r="G8794" i="7" s="1"/>
  <c r="G8796" i="7" a="1"/>
  <c r="G8796" i="7" s="1"/>
  <c r="G8799" i="7" a="1"/>
  <c r="G8799" i="7" s="1"/>
  <c r="G8805" i="7" a="1"/>
  <c r="G8805" i="7" s="1"/>
  <c r="G8808" i="7" a="1"/>
  <c r="G8808" i="7" s="1"/>
  <c r="G8811" i="7" a="1"/>
  <c r="G8811" i="7" s="1"/>
  <c r="G8819" i="7" a="1"/>
  <c r="G8819" i="7" s="1"/>
  <c r="G8822" i="7" a="1"/>
  <c r="G8822" i="7" s="1"/>
  <c r="G8829" i="7" a="1"/>
  <c r="G8829" i="7" s="1"/>
  <c r="G8832" i="7" a="1"/>
  <c r="G8832" i="7" s="1"/>
  <c r="G8835" i="7" a="1"/>
  <c r="G8835" i="7" s="1"/>
  <c r="G8836" i="7" a="1"/>
  <c r="G8836" i="7" s="1"/>
  <c r="G8839" i="7" a="1"/>
  <c r="G8839" i="7" s="1"/>
  <c r="G8846" i="7" a="1"/>
  <c r="G8846" i="7" s="1"/>
  <c r="G8858" i="7" a="1"/>
  <c r="G8858" i="7" s="1"/>
  <c r="G8860" i="7" a="1"/>
  <c r="G8860" i="7" s="1"/>
  <c r="G8863" i="7" a="1"/>
  <c r="G8863" i="7" s="1"/>
  <c r="G8869" i="7" a="1"/>
  <c r="G8869" i="7" s="1"/>
  <c r="G8872" i="7" a="1"/>
  <c r="G8872" i="7" s="1"/>
  <c r="G8875" i="7" a="1"/>
  <c r="G8875" i="7" s="1"/>
  <c r="G8882" i="7" a="1"/>
  <c r="G8882" i="7" s="1"/>
  <c r="G8886" i="7" a="1"/>
  <c r="G8886" i="7" s="1"/>
  <c r="G8893" i="7" a="1"/>
  <c r="G8893" i="7" s="1"/>
  <c r="G8896" i="7" a="1"/>
  <c r="G8896" i="7" s="1"/>
  <c r="G8899" i="7" a="1"/>
  <c r="G8899" i="7" s="1"/>
  <c r="G8900" i="7" a="1"/>
  <c r="G8900" i="7" s="1"/>
  <c r="G8903" i="7" a="1"/>
  <c r="G8903" i="7" s="1"/>
  <c r="G8910" i="7" a="1"/>
  <c r="G8910" i="7" s="1"/>
  <c r="G8922" i="7" a="1"/>
  <c r="G8922" i="7" s="1"/>
  <c r="G8924" i="7" a="1"/>
  <c r="G8924" i="7" s="1"/>
  <c r="G8927" i="7" a="1"/>
  <c r="G8927" i="7" s="1"/>
  <c r="G8933" i="7" a="1"/>
  <c r="G8933" i="7" s="1"/>
  <c r="G8936" i="7" a="1"/>
  <c r="G8936" i="7" s="1"/>
  <c r="G8939" i="7" a="1"/>
  <c r="G8939" i="7" s="1"/>
  <c r="G8946" i="7" a="1"/>
  <c r="G8946" i="7" s="1"/>
  <c r="G8950" i="7" a="1"/>
  <c r="G8950" i="7" s="1"/>
  <c r="G8957" i="7" a="1"/>
  <c r="G8957" i="7" s="1"/>
  <c r="G8960" i="7" a="1"/>
  <c r="G8960" i="7" s="1"/>
  <c r="G8963" i="7" a="1"/>
  <c r="G8963" i="7" s="1"/>
  <c r="G8964" i="7" a="1"/>
  <c r="G8964" i="7" s="1"/>
  <c r="G8967" i="7" a="1"/>
  <c r="G8967" i="7" s="1"/>
  <c r="G8974" i="7" a="1"/>
  <c r="G8974" i="7" s="1"/>
  <c r="G8986" i="7" a="1"/>
  <c r="G8986" i="7" s="1"/>
  <c r="G8988" i="7" a="1"/>
  <c r="G8988" i="7" s="1"/>
  <c r="G8991" i="7" a="1"/>
  <c r="G8991" i="7" s="1"/>
  <c r="G8997" i="7" a="1"/>
  <c r="G8997" i="7" s="1"/>
  <c r="G9000" i="7" a="1"/>
  <c r="G9000" i="7" s="1"/>
  <c r="G9003" i="7" a="1"/>
  <c r="G9003" i="7" s="1"/>
  <c r="G9010" i="7" a="1"/>
  <c r="G9010" i="7" s="1"/>
  <c r="G9014" i="7" a="1"/>
  <c r="G9014" i="7" s="1"/>
  <c r="G9021" i="7" a="1"/>
  <c r="G9021" i="7" s="1"/>
  <c r="G9024" i="7" a="1"/>
  <c r="G9024" i="7" s="1"/>
  <c r="G9027" i="7" a="1"/>
  <c r="G9027" i="7" s="1"/>
  <c r="G9028" i="7" a="1"/>
  <c r="G9028" i="7" s="1"/>
  <c r="G9031" i="7" a="1"/>
  <c r="G9031" i="7" s="1"/>
  <c r="G9038" i="7" a="1"/>
  <c r="G9038" i="7" s="1"/>
  <c r="G9050" i="7" a="1"/>
  <c r="G9050" i="7" s="1"/>
  <c r="G9055" i="7" a="1"/>
  <c r="G9055" i="7" s="1"/>
  <c r="G9057" i="7" a="1"/>
  <c r="G9057" i="7" s="1"/>
  <c r="G9064" i="7" a="1"/>
  <c r="G9064" i="7" s="1"/>
  <c r="G9066" i="7" a="1"/>
  <c r="G9066" i="7" s="1"/>
  <c r="G9071" i="7" a="1"/>
  <c r="G9071" i="7" s="1"/>
  <c r="G9073" i="7" a="1"/>
  <c r="G9073" i="7" s="1"/>
  <c r="G9080" i="7" a="1"/>
  <c r="G9080" i="7" s="1"/>
  <c r="G9082" i="7" a="1"/>
  <c r="G9082" i="7" s="1"/>
  <c r="G9087" i="7" a="1"/>
  <c r="G9087" i="7" s="1"/>
  <c r="G9089" i="7" a="1"/>
  <c r="G9089" i="7" s="1"/>
  <c r="G9096" i="7" a="1"/>
  <c r="G9096" i="7" s="1"/>
  <c r="G9098" i="7" a="1"/>
  <c r="G9098" i="7" s="1"/>
  <c r="G9103" i="7" a="1"/>
  <c r="G9103" i="7" s="1"/>
  <c r="G9105" i="7" a="1"/>
  <c r="G9105" i="7" s="1"/>
  <c r="G9112" i="7" a="1"/>
  <c r="G9112" i="7" s="1"/>
  <c r="G9114" i="7" a="1"/>
  <c r="G9114" i="7" s="1"/>
  <c r="G9119" i="7" a="1"/>
  <c r="G9119" i="7" s="1"/>
  <c r="G9121" i="7" a="1"/>
  <c r="G9121" i="7" s="1"/>
  <c r="G9128" i="7" a="1"/>
  <c r="G9128" i="7" s="1"/>
  <c r="G9130" i="7" a="1"/>
  <c r="G9130" i="7" s="1"/>
  <c r="G9135" i="7" a="1"/>
  <c r="G9135" i="7" s="1"/>
  <c r="G9137" i="7" a="1"/>
  <c r="G9137" i="7" s="1"/>
  <c r="G9144" i="7" a="1"/>
  <c r="G9144" i="7" s="1"/>
  <c r="G9146" i="7" a="1"/>
  <c r="G9146" i="7" s="1"/>
  <c r="G9151" i="7" a="1"/>
  <c r="G9151" i="7" s="1"/>
  <c r="G9153" i="7" a="1"/>
  <c r="G9153" i="7" s="1"/>
  <c r="G9160" i="7" a="1"/>
  <c r="G9160" i="7" s="1"/>
  <c r="G9162" i="7" a="1"/>
  <c r="G9162" i="7" s="1"/>
  <c r="G9167" i="7" a="1"/>
  <c r="G9167" i="7" s="1"/>
  <c r="G9169" i="7" a="1"/>
  <c r="G9169" i="7" s="1"/>
  <c r="G9176" i="7" a="1"/>
  <c r="G9176" i="7" s="1"/>
  <c r="G9178" i="7" a="1"/>
  <c r="G9178" i="7" s="1"/>
  <c r="G9183" i="7" a="1"/>
  <c r="G9183" i="7" s="1"/>
  <c r="G9185" i="7" a="1"/>
  <c r="G9185" i="7" s="1"/>
  <c r="G9192" i="7" a="1"/>
  <c r="G9192" i="7" s="1"/>
  <c r="G9194" i="7" a="1"/>
  <c r="G9194" i="7" s="1"/>
  <c r="G9199" i="7" a="1"/>
  <c r="G9199" i="7" s="1"/>
  <c r="G9201" i="7" a="1"/>
  <c r="G9201" i="7" s="1"/>
  <c r="G9208" i="7" a="1"/>
  <c r="G9208" i="7" s="1"/>
  <c r="G9210" i="7" a="1"/>
  <c r="G9210" i="7" s="1"/>
  <c r="G9215" i="7" a="1"/>
  <c r="G9215" i="7" s="1"/>
  <c r="G9217" i="7" a="1"/>
  <c r="G9217" i="7" s="1"/>
  <c r="G9224" i="7" a="1"/>
  <c r="G9224" i="7" s="1"/>
  <c r="G9226" i="7" a="1"/>
  <c r="G9226" i="7" s="1"/>
  <c r="G9231" i="7" a="1"/>
  <c r="G9231" i="7" s="1"/>
  <c r="G9233" i="7" a="1"/>
  <c r="G9233" i="7" s="1"/>
  <c r="G9240" i="7" a="1"/>
  <c r="G9240" i="7" s="1"/>
  <c r="G9242" i="7" a="1"/>
  <c r="G9242" i="7" s="1"/>
  <c r="G9247" i="7" a="1"/>
  <c r="G9247" i="7" s="1"/>
  <c r="G9249" i="7" a="1"/>
  <c r="G9249" i="7" s="1"/>
  <c r="G9256" i="7" a="1"/>
  <c r="G9256" i="7" s="1"/>
  <c r="G9258" i="7" a="1"/>
  <c r="G9258" i="7" s="1"/>
  <c r="G9263" i="7" a="1"/>
  <c r="G9263" i="7" s="1"/>
  <c r="G9265" i="7" a="1"/>
  <c r="G9265" i="7" s="1"/>
  <c r="G9272" i="7" a="1"/>
  <c r="G9272" i="7" s="1"/>
  <c r="G9274" i="7" a="1"/>
  <c r="G9274" i="7" s="1"/>
  <c r="G9279" i="7" a="1"/>
  <c r="G9279" i="7" s="1"/>
  <c r="G9281" i="7" a="1"/>
  <c r="G9281" i="7" s="1"/>
  <c r="G9288" i="7" a="1"/>
  <c r="G9288" i="7" s="1"/>
  <c r="G9290" i="7" a="1"/>
  <c r="G9290" i="7" s="1"/>
  <c r="G9295" i="7" a="1"/>
  <c r="G9295" i="7" s="1"/>
  <c r="G9297" i="7" a="1"/>
  <c r="G9297" i="7" s="1"/>
  <c r="G9304" i="7" a="1"/>
  <c r="G9304" i="7" s="1"/>
  <c r="G9306" i="7" a="1"/>
  <c r="G9306" i="7" s="1"/>
  <c r="G9311" i="7" a="1"/>
  <c r="G9311" i="7" s="1"/>
  <c r="G9313" i="7" a="1"/>
  <c r="G9313" i="7" s="1"/>
  <c r="G9320" i="7" a="1"/>
  <c r="G9320" i="7" s="1"/>
  <c r="G9322" i="7" a="1"/>
  <c r="G9322" i="7" s="1"/>
  <c r="G9327" i="7" a="1"/>
  <c r="G9327" i="7" s="1"/>
  <c r="G9329" i="7" a="1"/>
  <c r="G9329" i="7" s="1"/>
  <c r="G9336" i="7" a="1"/>
  <c r="G9336" i="7" s="1"/>
  <c r="G9338" i="7" a="1"/>
  <c r="G9338" i="7" s="1"/>
  <c r="G9343" i="7" a="1"/>
  <c r="G9343" i="7" s="1"/>
  <c r="G9345" i="7" a="1"/>
  <c r="G9345" i="7" s="1"/>
  <c r="G9352" i="7" a="1"/>
  <c r="G9352" i="7" s="1"/>
  <c r="G9354" i="7" a="1"/>
  <c r="G9354" i="7" s="1"/>
  <c r="G9359" i="7" a="1"/>
  <c r="G9359" i="7" s="1"/>
  <c r="G9361" i="7" a="1"/>
  <c r="G9361" i="7" s="1"/>
  <c r="G9368" i="7" a="1"/>
  <c r="G9368" i="7" s="1"/>
  <c r="G9370" i="7" a="1"/>
  <c r="G9370" i="7" s="1"/>
  <c r="G9375" i="7" a="1"/>
  <c r="G9375" i="7" s="1"/>
  <c r="G9377" i="7" a="1"/>
  <c r="G9377" i="7" s="1"/>
  <c r="G9384" i="7" a="1"/>
  <c r="G9384" i="7" s="1"/>
  <c r="G9386" i="7" a="1"/>
  <c r="G9386" i="7" s="1"/>
  <c r="G9391" i="7" a="1"/>
  <c r="G9391" i="7" s="1"/>
  <c r="G9393" i="7" a="1"/>
  <c r="G9393" i="7" s="1"/>
  <c r="G9400" i="7" a="1"/>
  <c r="G9400" i="7" s="1"/>
  <c r="G9402" i="7" a="1"/>
  <c r="G9402" i="7" s="1"/>
  <c r="G9407" i="7" a="1"/>
  <c r="G9407" i="7" s="1"/>
  <c r="G9409" i="7" a="1"/>
  <c r="G9409" i="7" s="1"/>
  <c r="G9416" i="7" a="1"/>
  <c r="G9416" i="7" s="1"/>
  <c r="G9418" i="7" a="1"/>
  <c r="G9418" i="7" s="1"/>
  <c r="G9423" i="7" a="1"/>
  <c r="G9423" i="7" s="1"/>
  <c r="G9425" i="7" a="1"/>
  <c r="G9425" i="7" s="1"/>
  <c r="G9432" i="7" a="1"/>
  <c r="G9432" i="7" s="1"/>
  <c r="G9434" i="7" a="1"/>
  <c r="G9434" i="7" s="1"/>
  <c r="G9439" i="7" a="1"/>
  <c r="G9439" i="7" s="1"/>
  <c r="G9441" i="7" a="1"/>
  <c r="G9441" i="7" s="1"/>
  <c r="G9448" i="7" a="1"/>
  <c r="G9448" i="7" s="1"/>
  <c r="G9450" i="7" a="1"/>
  <c r="G9450" i="7" s="1"/>
  <c r="G9454" i="7" a="1"/>
  <c r="G9454" i="7" s="1"/>
  <c r="G9458" i="7" a="1"/>
  <c r="G9458" i="7" s="1"/>
  <c r="G9462" i="7" a="1"/>
  <c r="G9462" i="7" s="1"/>
  <c r="G9466" i="7" a="1"/>
  <c r="G9466" i="7" s="1"/>
  <c r="G9470" i="7" a="1"/>
  <c r="G9470" i="7" s="1"/>
  <c r="G9474" i="7" a="1"/>
  <c r="G9474" i="7" s="1"/>
  <c r="G9478" i="7" a="1"/>
  <c r="G9478" i="7" s="1"/>
  <c r="G9482" i="7" a="1"/>
  <c r="G9482" i="7" s="1"/>
  <c r="G9486" i="7" a="1"/>
  <c r="G9486" i="7" s="1"/>
  <c r="G9490" i="7" a="1"/>
  <c r="G9490" i="7" s="1"/>
  <c r="G9494" i="7" a="1"/>
  <c r="G9494" i="7" s="1"/>
  <c r="G9498" i="7" a="1"/>
  <c r="G9498" i="7" s="1"/>
  <c r="G9502" i="7" a="1"/>
  <c r="G9502" i="7" s="1"/>
  <c r="G9506" i="7" a="1"/>
  <c r="G9506" i="7" s="1"/>
  <c r="G9510" i="7" a="1"/>
  <c r="G9510" i="7" s="1"/>
  <c r="G9514" i="7" a="1"/>
  <c r="G9514" i="7" s="1"/>
  <c r="G9518" i="7" a="1"/>
  <c r="G9518" i="7" s="1"/>
  <c r="G9522" i="7" a="1"/>
  <c r="G9522" i="7" s="1"/>
  <c r="G9526" i="7" a="1"/>
  <c r="G9526" i="7" s="1"/>
  <c r="G9530" i="7" a="1"/>
  <c r="G9530" i="7" s="1"/>
  <c r="G9534" i="7" a="1"/>
  <c r="G9534" i="7" s="1"/>
  <c r="G9540" i="7" a="1"/>
  <c r="G9540" i="7" s="1"/>
  <c r="G9541" i="7" a="1"/>
  <c r="G9541" i="7" s="1"/>
  <c r="G9550" i="7" a="1"/>
  <c r="G9550" i="7" s="1"/>
  <c r="G9556" i="7" a="1"/>
  <c r="G9556" i="7" s="1"/>
  <c r="G9557" i="7" a="1"/>
  <c r="G9557" i="7" s="1"/>
  <c r="G9566" i="7" a="1"/>
  <c r="G9566" i="7" s="1"/>
  <c r="G9572" i="7" a="1"/>
  <c r="G9572" i="7" s="1"/>
  <c r="G9573" i="7" a="1"/>
  <c r="G9573" i="7" s="1"/>
  <c r="G9582" i="7" a="1"/>
  <c r="G9582" i="7" s="1"/>
  <c r="G9588" i="7" a="1"/>
  <c r="G9588" i="7" s="1"/>
  <c r="G9589" i="7" a="1"/>
  <c r="G9589" i="7" s="1"/>
  <c r="G9598" i="7" a="1"/>
  <c r="G9598" i="7" s="1"/>
  <c r="G9604" i="7" a="1"/>
  <c r="G9604" i="7" s="1"/>
  <c r="G9605" i="7" a="1"/>
  <c r="G9605" i="7" s="1"/>
  <c r="G9614" i="7" a="1"/>
  <c r="G9614" i="7" s="1"/>
  <c r="G9620" i="7" a="1"/>
  <c r="G9620" i="7" s="1"/>
  <c r="G9621" i="7" a="1"/>
  <c r="G9621" i="7" s="1"/>
  <c r="G9630" i="7" a="1"/>
  <c r="G9630" i="7" s="1"/>
  <c r="G9636" i="7" a="1"/>
  <c r="G9636" i="7" s="1"/>
  <c r="G9637" i="7" a="1"/>
  <c r="G9637" i="7" s="1"/>
  <c r="G9646" i="7" a="1"/>
  <c r="G9646" i="7" s="1"/>
  <c r="G9652" i="7" a="1"/>
  <c r="G9652" i="7" s="1"/>
  <c r="G9653" i="7" a="1"/>
  <c r="G9653" i="7" s="1"/>
  <c r="G9662" i="7" a="1"/>
  <c r="G9662" i="7" s="1"/>
  <c r="G9668" i="7" a="1"/>
  <c r="G9668" i="7" s="1"/>
  <c r="G9669" i="7" a="1"/>
  <c r="G9669" i="7" s="1"/>
  <c r="G9678" i="7" a="1"/>
  <c r="G9678" i="7" s="1"/>
  <c r="G9684" i="7" a="1"/>
  <c r="G9684" i="7" s="1"/>
  <c r="G9685" i="7" a="1"/>
  <c r="G9685" i="7" s="1"/>
  <c r="G9694" i="7" a="1"/>
  <c r="G9694" i="7" s="1"/>
  <c r="G9700" i="7" a="1"/>
  <c r="G9700" i="7" s="1"/>
  <c r="G9701" i="7" a="1"/>
  <c r="G9701" i="7" s="1"/>
  <c r="G9710" i="7" a="1"/>
  <c r="G9710" i="7" s="1"/>
  <c r="G9716" i="7" a="1"/>
  <c r="G9716" i="7" s="1"/>
  <c r="G9717" i="7" a="1"/>
  <c r="G9717" i="7" s="1"/>
  <c r="G9726" i="7" a="1"/>
  <c r="G9726" i="7" s="1"/>
  <c r="G9732" i="7" a="1"/>
  <c r="G9732" i="7" s="1"/>
  <c r="G9733" i="7" a="1"/>
  <c r="G9733" i="7" s="1"/>
  <c r="G9742" i="7" a="1"/>
  <c r="G9742" i="7" s="1"/>
  <c r="G9748" i="7" a="1"/>
  <c r="G9748" i="7" s="1"/>
  <c r="G9749" i="7" a="1"/>
  <c r="G9749" i="7" s="1"/>
  <c r="G9758" i="7" a="1"/>
  <c r="G9758" i="7" s="1"/>
  <c r="G9764" i="7" a="1"/>
  <c r="G9764" i="7" s="1"/>
  <c r="G9765" i="7" a="1"/>
  <c r="G9765" i="7" s="1"/>
  <c r="G9774" i="7" a="1"/>
  <c r="G9774" i="7" s="1"/>
  <c r="G9780" i="7" a="1"/>
  <c r="G9780" i="7" s="1"/>
  <c r="G9781" i="7" a="1"/>
  <c r="G9781" i="7" s="1"/>
  <c r="G9790" i="7" a="1"/>
  <c r="G9790" i="7" s="1"/>
  <c r="G9796" i="7" a="1"/>
  <c r="G9796" i="7" s="1"/>
  <c r="G9797" i="7" a="1"/>
  <c r="G9797" i="7" s="1"/>
  <c r="G9806" i="7" a="1"/>
  <c r="G9806" i="7" s="1"/>
  <c r="G9812" i="7" a="1"/>
  <c r="G9812" i="7" s="1"/>
  <c r="G9813" i="7" a="1"/>
  <c r="G9813" i="7" s="1"/>
  <c r="G9822" i="7" a="1"/>
  <c r="G9822" i="7" s="1"/>
  <c r="G9828" i="7" a="1"/>
  <c r="G9828" i="7" s="1"/>
  <c r="G9829" i="7" a="1"/>
  <c r="G9829" i="7" s="1"/>
  <c r="G9838" i="7" a="1"/>
  <c r="G9838" i="7" s="1"/>
  <c r="G9844" i="7" a="1"/>
  <c r="G9844" i="7" s="1"/>
  <c r="G9845" i="7" a="1"/>
  <c r="G9845" i="7" s="1"/>
  <c r="G9852" i="7" a="1"/>
  <c r="G9852" i="7" s="1"/>
  <c r="G9853" i="7" a="1"/>
  <c r="G9853" i="7" s="1"/>
  <c r="G9856" i="7" a="1"/>
  <c r="G9856" i="7" s="1"/>
  <c r="G9860" i="7" a="1"/>
  <c r="G9860" i="7" s="1"/>
  <c r="G9861" i="7" a="1"/>
  <c r="G9861" i="7" s="1"/>
  <c r="G9870" i="7" a="1"/>
  <c r="G9870" i="7" s="1"/>
  <c r="G9879" i="7" a="1"/>
  <c r="G9879" i="7" s="1"/>
  <c r="G9883" i="7" a="1"/>
  <c r="G9883" i="7" s="1"/>
  <c r="G9887" i="7" a="1"/>
  <c r="G9887" i="7" s="1"/>
  <c r="G9891" i="7" a="1"/>
  <c r="G9891" i="7" s="1"/>
  <c r="G9893" i="7" a="1"/>
  <c r="G9893" i="7" s="1"/>
  <c r="G9897" i="7" a="1"/>
  <c r="G9897" i="7" s="1"/>
  <c r="G9901" i="7" a="1"/>
  <c r="G9901" i="7" s="1"/>
  <c r="G9905" i="7" a="1"/>
  <c r="G9905" i="7" s="1"/>
  <c r="G9912" i="7" a="1"/>
  <c r="G9912" i="7" s="1"/>
  <c r="G9916" i="7" a="1"/>
  <c r="G9916" i="7" s="1"/>
  <c r="G9920" i="7" a="1"/>
  <c r="G9920" i="7" s="1"/>
  <c r="G9924" i="7" a="1"/>
  <c r="G9924" i="7" s="1"/>
  <c r="G9926" i="7" a="1"/>
  <c r="G9926" i="7" s="1"/>
  <c r="G9934" i="7" a="1"/>
  <c r="G9934" i="7" s="1"/>
  <c r="G9943" i="7" a="1"/>
  <c r="G9943" i="7" s="1"/>
  <c r="G9947" i="7" a="1"/>
  <c r="G9947" i="7" s="1"/>
  <c r="G9950" i="7" a="1"/>
  <c r="G9950" i="7" s="1"/>
  <c r="G9960" i="7" a="1"/>
  <c r="G9960" i="7" s="1"/>
  <c r="G9964" i="7" a="1"/>
  <c r="G9964" i="7" s="1"/>
  <c r="G9965" i="7" a="1"/>
  <c r="G9965" i="7" s="1"/>
  <c r="G9969" i="7" a="1"/>
  <c r="G9969" i="7" s="1"/>
  <c r="G9972" i="7" a="1"/>
  <c r="G9972" i="7" s="1"/>
  <c r="G9974" i="7" a="1"/>
  <c r="G9974" i="7" s="1"/>
  <c r="G9983" i="7" a="1"/>
  <c r="G9983" i="7" s="1"/>
  <c r="G9985" i="7" a="1"/>
  <c r="G9985" i="7" s="1"/>
  <c r="G9989" i="7" a="1"/>
  <c r="G9989" i="7" s="1"/>
  <c r="G9991" i="7" a="1"/>
  <c r="G9991" i="7" s="1"/>
  <c r="G9995" i="7" a="1"/>
  <c r="G9995" i="7" s="1"/>
  <c r="G9997" i="7" a="1"/>
  <c r="G9997" i="7" s="1"/>
  <c r="G10004" i="7" a="1"/>
  <c r="G10004" i="7" s="1"/>
  <c r="G10009" i="7" a="1"/>
  <c r="G10009" i="7" s="1"/>
  <c r="G10012" i="7" a="1"/>
  <c r="G10012" i="7" s="1"/>
  <c r="G10016" i="7" a="1"/>
  <c r="G10016" i="7" s="1"/>
  <c r="G10022" i="7" a="1"/>
  <c r="G10022" i="7" s="1"/>
  <c r="G10031" i="7" a="1"/>
  <c r="G10031" i="7" s="1"/>
  <c r="G10033" i="7" a="1"/>
  <c r="G10033" i="7" s="1"/>
  <c r="G10037" i="7" a="1"/>
  <c r="G10037" i="7" s="1"/>
  <c r="G10040" i="7" a="1"/>
  <c r="G10040" i="7" s="1"/>
  <c r="G10047" i="7" a="1"/>
  <c r="G10047" i="7" s="1"/>
  <c r="G10049" i="7" a="1"/>
  <c r="G10049" i="7" s="1"/>
  <c r="G10051" i="7" a="1"/>
  <c r="G10051" i="7" s="1"/>
  <c r="G10053" i="7" a="1"/>
  <c r="G10053" i="7" s="1"/>
  <c r="G10056" i="7" a="1"/>
  <c r="G10056" i="7" s="1"/>
  <c r="G10061" i="7" a="1"/>
  <c r="G10061" i="7" s="1"/>
  <c r="G10064" i="7" a="1"/>
  <c r="G10064" i="7" s="1"/>
  <c r="G10068" i="7" a="1"/>
  <c r="G10068" i="7" s="1"/>
  <c r="G10074" i="7" a="1"/>
  <c r="G10074" i="7" s="1"/>
  <c r="G10079" i="7" a="1"/>
  <c r="G10079" i="7" s="1"/>
  <c r="G10081" i="7" a="1"/>
  <c r="G10081" i="7" s="1"/>
  <c r="G10089" i="7" a="1"/>
  <c r="G10089" i="7" s="1"/>
  <c r="G10091" i="7" a="1"/>
  <c r="G10091" i="7" s="1"/>
  <c r="G10100" i="7" a="1"/>
  <c r="G10100" i="7" s="1"/>
  <c r="G10103" i="7" a="1"/>
  <c r="G10103" i="7" s="1"/>
  <c r="G10111" i="7" a="1"/>
  <c r="G10111" i="7" s="1"/>
  <c r="G10113" i="7" a="1"/>
  <c r="G10113" i="7" s="1"/>
  <c r="G10115" i="7" a="1"/>
  <c r="G10115" i="7" s="1"/>
  <c r="G10117" i="7" a="1"/>
  <c r="G10117" i="7" s="1"/>
  <c r="G10120" i="7" a="1"/>
  <c r="G10120" i="7" s="1"/>
  <c r="G10122" i="7" a="1"/>
  <c r="G10122" i="7" s="1"/>
  <c r="G10124" i="7" a="1"/>
  <c r="G10124" i="7" s="1"/>
  <c r="G10130" i="7" a="1"/>
  <c r="G10130" i="7" s="1"/>
  <c r="G3803" i="7" a="1"/>
  <c r="G3803" i="7" s="1"/>
  <c r="G4782" i="7" a="1"/>
  <c r="G4782" i="7" s="1"/>
  <c r="G4826" i="7" a="1"/>
  <c r="G4826" i="7" s="1"/>
  <c r="G4870" i="7" a="1"/>
  <c r="G4870" i="7" s="1"/>
  <c r="G5115" i="7" a="1"/>
  <c r="G5115" i="7" s="1"/>
  <c r="G5151" i="7" a="1"/>
  <c r="G5151" i="7" s="1"/>
  <c r="G5187" i="7" a="1"/>
  <c r="G5187" i="7" s="1"/>
  <c r="G5295" i="7" a="1"/>
  <c r="G5295" i="7" s="1"/>
  <c r="G5332" i="7" a="1"/>
  <c r="G5332" i="7" s="1"/>
  <c r="G5367" i="7" a="1"/>
  <c r="G5367" i="7" s="1"/>
  <c r="G5441" i="7" a="1"/>
  <c r="G5441" i="7" s="1"/>
  <c r="G5550" i="7" a="1"/>
  <c r="G5550" i="7" s="1"/>
  <c r="G5623" i="7" a="1"/>
  <c r="G5623" i="7" s="1"/>
  <c r="G5697" i="7" a="1"/>
  <c r="G5697" i="7" s="1"/>
  <c r="G5798" i="7" a="1"/>
  <c r="G5798" i="7" s="1"/>
  <c r="G5827" i="7" a="1"/>
  <c r="G5827" i="7" s="1"/>
  <c r="G5857" i="7" a="1"/>
  <c r="G5857" i="7" s="1"/>
  <c r="G5885" i="7" a="1"/>
  <c r="G5885" i="7" s="1"/>
  <c r="G5915" i="7" a="1"/>
  <c r="G5915" i="7" s="1"/>
  <c r="G5992" i="7" a="1"/>
  <c r="G5992" i="7" s="1"/>
  <c r="G6037" i="7" a="1"/>
  <c r="G6037" i="7" s="1"/>
  <c r="G6052" i="7" a="1"/>
  <c r="G6052" i="7" s="1"/>
  <c r="G6068" i="7" a="1"/>
  <c r="G6068" i="7" s="1"/>
  <c r="G6082" i="7" a="1"/>
  <c r="G6082" i="7" s="1"/>
  <c r="G6111" i="7" a="1"/>
  <c r="G6111" i="7" s="1"/>
  <c r="G6119" i="7" a="1"/>
  <c r="G6119" i="7" s="1"/>
  <c r="G6127" i="7" a="1"/>
  <c r="G6127" i="7" s="1"/>
  <c r="G6135" i="7" a="1"/>
  <c r="G6135" i="7" s="1"/>
  <c r="G6158" i="7" a="1"/>
  <c r="G6158" i="7" s="1"/>
  <c r="G6166" i="7" a="1"/>
  <c r="G6166" i="7" s="1"/>
  <c r="G6174" i="7" a="1"/>
  <c r="G6174" i="7" s="1"/>
  <c r="G6221" i="7" a="1"/>
  <c r="G6221" i="7" s="1"/>
  <c r="G6229" i="7" a="1"/>
  <c r="G6229" i="7" s="1"/>
  <c r="G6237" i="7" a="1"/>
  <c r="G6237" i="7" s="1"/>
  <c r="G6252" i="7" a="1"/>
  <c r="G6252" i="7" s="1"/>
  <c r="G6290" i="7" a="1"/>
  <c r="G6290" i="7" s="1"/>
  <c r="G6298" i="7" a="1"/>
  <c r="G6298" i="7" s="1"/>
  <c r="G6306" i="7" a="1"/>
  <c r="G6306" i="7" s="1"/>
  <c r="G6336" i="7" a="1"/>
  <c r="G6336" i="7" s="1"/>
  <c r="G6343" i="7" a="1"/>
  <c r="G6343" i="7" s="1"/>
  <c r="G6351" i="7" a="1"/>
  <c r="G6351" i="7" s="1"/>
  <c r="G6381" i="7" a="1"/>
  <c r="G6381" i="7" s="1"/>
  <c r="G6389" i="7" a="1"/>
  <c r="G6389" i="7" s="1"/>
  <c r="G6424" i="7" a="1"/>
  <c r="G6424" i="7" s="1"/>
  <c r="G6431" i="7" a="1"/>
  <c r="G6431" i="7" s="1"/>
  <c r="G6446" i="7" a="1"/>
  <c r="G6446" i="7" s="1"/>
  <c r="G6469" i="7" a="1"/>
  <c r="G6469" i="7" s="1"/>
  <c r="G6476" i="7" a="1"/>
  <c r="G6476" i="7" s="1"/>
  <c r="G6513" i="7" a="1"/>
  <c r="G6513" i="7" s="1"/>
  <c r="G6521" i="7" a="1"/>
  <c r="G6521" i="7" s="1"/>
  <c r="G6529" i="7" a="1"/>
  <c r="G6529" i="7" s="1"/>
  <c r="G6537" i="7" a="1"/>
  <c r="G6537" i="7" s="1"/>
  <c r="G6553" i="7" a="1"/>
  <c r="G6553" i="7" s="1"/>
  <c r="G6567" i="7" a="1"/>
  <c r="G6567" i="7" s="1"/>
  <c r="G6898" i="7" a="1"/>
  <c r="G6898" i="7" s="1"/>
  <c r="G6934" i="7" a="1"/>
  <c r="G6934" i="7" s="1"/>
  <c r="G7018" i="7" a="1"/>
  <c r="G7018" i="7" s="1"/>
  <c r="G7035" i="7" a="1"/>
  <c r="G7035" i="7" s="1"/>
  <c r="G7073" i="7" a="1"/>
  <c r="G7073" i="7" s="1"/>
  <c r="G7110" i="7" a="1"/>
  <c r="G7110" i="7" s="1"/>
  <c r="G7146" i="7" a="1"/>
  <c r="G7146" i="7" s="1"/>
  <c r="G7181" i="7" a="1"/>
  <c r="G7181" i="7" s="1"/>
  <c r="G7199" i="7" a="1"/>
  <c r="G7199" i="7" s="1"/>
  <c r="G7227" i="7" a="1"/>
  <c r="G7227" i="7" s="1"/>
  <c r="G7264" i="7" a="1"/>
  <c r="G7264" i="7" s="1"/>
  <c r="G7339" i="7" a="1"/>
  <c r="G7339" i="7" s="1"/>
  <c r="G7413" i="7" a="1"/>
  <c r="G7413" i="7" s="1"/>
  <c r="G7499" i="7" a="1"/>
  <c r="G7499" i="7" s="1"/>
  <c r="G7516" i="7" a="1"/>
  <c r="G7516" i="7" s="1"/>
  <c r="G7550" i="7" a="1"/>
  <c r="G7550" i="7" s="1"/>
  <c r="G7696" i="7" a="1"/>
  <c r="G7696" i="7" s="1"/>
  <c r="G7715" i="7" a="1"/>
  <c r="G7715" i="7" s="1"/>
  <c r="G7769" i="7" a="1"/>
  <c r="G7769" i="7" s="1"/>
  <c r="G7725" i="7" a="1"/>
  <c r="G7725" i="7" s="1"/>
  <c r="G7843" i="7" a="1"/>
  <c r="G7843" i="7" s="1"/>
  <c r="G7897" i="7" a="1"/>
  <c r="G7897" i="7" s="1"/>
  <c r="G7952" i="7" a="1"/>
  <c r="G7952" i="7" s="1"/>
  <c r="G7971" i="7" a="1"/>
  <c r="G7971" i="7" s="1"/>
  <c r="G8025" i="7" a="1"/>
  <c r="G8025" i="7" s="1"/>
  <c r="G8080" i="7" a="1"/>
  <c r="G8080" i="7" s="1"/>
  <c r="G8099" i="7" a="1"/>
  <c r="G8099" i="7" s="1"/>
  <c r="G8153" i="7" a="1"/>
  <c r="G8153" i="7" s="1"/>
  <c r="G8208" i="7" a="1"/>
  <c r="G8208" i="7" s="1"/>
  <c r="G8227" i="7" a="1"/>
  <c r="G8227" i="7" s="1"/>
  <c r="G8281" i="7" a="1"/>
  <c r="G8281" i="7" s="1"/>
  <c r="G8320" i="7" a="1"/>
  <c r="G8320" i="7" s="1"/>
  <c r="G8340" i="7" a="1"/>
  <c r="G8340" i="7" s="1"/>
  <c r="G8360" i="7" a="1"/>
  <c r="G8360" i="7" s="1"/>
  <c r="G8479" i="7" a="1"/>
  <c r="G8479" i="7" s="1"/>
  <c r="G8497" i="7" a="1"/>
  <c r="G8497" i="7" s="1"/>
  <c r="G8517" i="7" a="1"/>
  <c r="G8517" i="7" s="1"/>
  <c r="G8539" i="7" a="1"/>
  <c r="G8539" i="7" s="1"/>
  <c r="G8554" i="7" a="1"/>
  <c r="G8554" i="7" s="1"/>
  <c r="G8571" i="7" a="1"/>
  <c r="G8571" i="7" s="1"/>
  <c r="G8612" i="7" a="1"/>
  <c r="G8612" i="7" s="1"/>
  <c r="G8629" i="7" a="1"/>
  <c r="G8629" i="7" s="1"/>
  <c r="G8637" i="7" a="1"/>
  <c r="G8637" i="7" s="1"/>
  <c r="G8647" i="7" a="1"/>
  <c r="G8647" i="7" s="1"/>
  <c r="G8672" i="7" a="1"/>
  <c r="G8672" i="7" s="1"/>
  <c r="G8680" i="7" a="1"/>
  <c r="G8680" i="7" s="1"/>
  <c r="G8723" i="7" a="1"/>
  <c r="G8723" i="7" s="1"/>
  <c r="G8747" i="7" a="1"/>
  <c r="G8747" i="7" s="1"/>
  <c r="G8773" i="7" a="1"/>
  <c r="G8773" i="7" s="1"/>
  <c r="G8783" i="7" a="1"/>
  <c r="G8783" i="7" s="1"/>
  <c r="G8792" i="7" a="1"/>
  <c r="G8792" i="7" s="1"/>
  <c r="G8802" i="7" a="1"/>
  <c r="G8802" i="7" s="1"/>
  <c r="G8820" i="7" a="1"/>
  <c r="G8820" i="7" s="1"/>
  <c r="G8830" i="7" a="1"/>
  <c r="G8830" i="7" s="1"/>
  <c r="G8859" i="7" a="1"/>
  <c r="G8859" i="7" s="1"/>
  <c r="G8877" i="7" a="1"/>
  <c r="G8877" i="7" s="1"/>
  <c r="G8887" i="7" a="1"/>
  <c r="G8887" i="7" s="1"/>
  <c r="G8906" i="7" a="1"/>
  <c r="G8906" i="7" s="1"/>
  <c r="G8934" i="7" a="1"/>
  <c r="G8934" i="7" s="1"/>
  <c r="G8944" i="7" a="1"/>
  <c r="G8944" i="7" s="1"/>
  <c r="G8972" i="7" a="1"/>
  <c r="G8972" i="7" s="1"/>
  <c r="G8981" i="7" a="1"/>
  <c r="G8981" i="7" s="1"/>
  <c r="G9011" i="7" a="1"/>
  <c r="G9011" i="7" s="1"/>
  <c r="G9039" i="7" a="1"/>
  <c r="G9039" i="7" s="1"/>
  <c r="G9048" i="7" a="1"/>
  <c r="G9048" i="7" s="1"/>
  <c r="G9067" i="7" a="1"/>
  <c r="G9067" i="7" s="1"/>
  <c r="G9076" i="7" a="1"/>
  <c r="G9076" i="7" s="1"/>
  <c r="G9085" i="7" a="1"/>
  <c r="G9085" i="7" s="1"/>
  <c r="G9094" i="7" a="1"/>
  <c r="G9094" i="7" s="1"/>
  <c r="G9131" i="7" a="1"/>
  <c r="G9131" i="7" s="1"/>
  <c r="G9140" i="7" a="1"/>
  <c r="G9140" i="7" s="1"/>
  <c r="G9149" i="7" a="1"/>
  <c r="G9149" i="7" s="1"/>
  <c r="G9158" i="7" a="1"/>
  <c r="G9158" i="7" s="1"/>
  <c r="G9195" i="7" a="1"/>
  <c r="G9195" i="7" s="1"/>
  <c r="G9204" i="7" a="1"/>
  <c r="G9204" i="7" s="1"/>
  <c r="G9213" i="7" a="1"/>
  <c r="G9213" i="7" s="1"/>
  <c r="G9222" i="7" a="1"/>
  <c r="G9222" i="7" s="1"/>
  <c r="G9259" i="7" a="1"/>
  <c r="G9259" i="7" s="1"/>
  <c r="G9268" i="7" a="1"/>
  <c r="G9268" i="7" s="1"/>
  <c r="G9277" i="7" a="1"/>
  <c r="G9277" i="7" s="1"/>
  <c r="G9286" i="7" a="1"/>
  <c r="G9286" i="7" s="1"/>
  <c r="G9323" i="7" a="1"/>
  <c r="G9323" i="7" s="1"/>
  <c r="G9332" i="7" a="1"/>
  <c r="G9332" i="7" s="1"/>
  <c r="G9341" i="7" a="1"/>
  <c r="G9341" i="7" s="1"/>
  <c r="G9350" i="7" a="1"/>
  <c r="G9350" i="7" s="1"/>
  <c r="G9387" i="7" a="1"/>
  <c r="G9387" i="7" s="1"/>
  <c r="G9396" i="7" a="1"/>
  <c r="G9396" i="7" s="1"/>
  <c r="G9405" i="7" a="1"/>
  <c r="G9405" i="7" s="1"/>
  <c r="G9414" i="7" a="1"/>
  <c r="G9414" i="7" s="1"/>
  <c r="G9451" i="7" a="1"/>
  <c r="G9451" i="7" s="1"/>
  <c r="G9459" i="7" a="1"/>
  <c r="G9459" i="7" s="1"/>
  <c r="G9467" i="7" a="1"/>
  <c r="G9467" i="7" s="1"/>
  <c r="G9475" i="7" a="1"/>
  <c r="G9475" i="7" s="1"/>
  <c r="G9483" i="7" a="1"/>
  <c r="G9483" i="7" s="1"/>
  <c r="G9491" i="7" a="1"/>
  <c r="G9491" i="7" s="1"/>
  <c r="G9499" i="7" a="1"/>
  <c r="G9499" i="7" s="1"/>
  <c r="G9507" i="7" a="1"/>
  <c r="G9507" i="7" s="1"/>
  <c r="G9515" i="7" a="1"/>
  <c r="G9515" i="7" s="1"/>
  <c r="G9523" i="7" a="1"/>
  <c r="G9523" i="7" s="1"/>
  <c r="G9531" i="7" a="1"/>
  <c r="G9531" i="7" s="1"/>
  <c r="G9568" i="7" a="1"/>
  <c r="G9568" i="7" s="1"/>
  <c r="G9585" i="7" a="1"/>
  <c r="G9585" i="7" s="1"/>
  <c r="G9594" i="7" a="1"/>
  <c r="G9594" i="7" s="1"/>
  <c r="G9632" i="7" a="1"/>
  <c r="G9632" i="7" s="1"/>
  <c r="G9649" i="7" a="1"/>
  <c r="G9649" i="7" s="1"/>
  <c r="G9658" i="7" a="1"/>
  <c r="G9658" i="7" s="1"/>
  <c r="G9696" i="7" a="1"/>
  <c r="G9696" i="7" s="1"/>
  <c r="G9713" i="7" a="1"/>
  <c r="G9713" i="7" s="1"/>
  <c r="G9722" i="7" a="1"/>
  <c r="G9722" i="7" s="1"/>
  <c r="G9760" i="7" a="1"/>
  <c r="G9760" i="7" s="1"/>
  <c r="G9777" i="7" a="1"/>
  <c r="G9777" i="7" s="1"/>
  <c r="G9786" i="7" a="1"/>
  <c r="G9786" i="7" s="1"/>
  <c r="G9824" i="7" a="1"/>
  <c r="G9824" i="7" s="1"/>
  <c r="G9841" i="7" a="1"/>
  <c r="G9841" i="7" s="1"/>
  <c r="G9850" i="7" a="1"/>
  <c r="G9850" i="7" s="1"/>
  <c r="G9858" i="7" a="1"/>
  <c r="G9858" i="7" s="1"/>
  <c r="G9881" i="7" a="1"/>
  <c r="G9881" i="7" s="1"/>
  <c r="G9889" i="7" a="1"/>
  <c r="G9889" i="7" s="1"/>
  <c r="G9931" i="7" a="1"/>
  <c r="G9931" i="7" s="1"/>
  <c r="G9939" i="7" a="1"/>
  <c r="G9939" i="7" s="1"/>
  <c r="G9955" i="7" a="1"/>
  <c r="G9955" i="7" s="1"/>
  <c r="G9993" i="7" a="1"/>
  <c r="G9993" i="7" s="1"/>
  <c r="G10019" i="7" a="1"/>
  <c r="G10019" i="7" s="1"/>
  <c r="G10027" i="7" a="1"/>
  <c r="G10027" i="7" s="1"/>
  <c r="G10036" i="7" a="1"/>
  <c r="G10036" i="7" s="1"/>
  <c r="G10071" i="7" a="1"/>
  <c r="G10071" i="7" s="1"/>
  <c r="G10088" i="7" a="1"/>
  <c r="G10088" i="7" s="1"/>
  <c r="G10096" i="7" a="1"/>
  <c r="G10096" i="7" s="1"/>
  <c r="G10105" i="7" a="1"/>
  <c r="G10105" i="7" s="1"/>
  <c r="G9875" i="7" a="1"/>
  <c r="G9875" i="7" s="1"/>
  <c r="G9908" i="7" a="1"/>
  <c r="G9908" i="7" s="1"/>
  <c r="G9941" i="7" a="1"/>
  <c r="G9941" i="7" s="1"/>
  <c r="G9988" i="7" a="1"/>
  <c r="G9988" i="7" s="1"/>
  <c r="G9996" i="7" a="1"/>
  <c r="G9996" i="7" s="1"/>
  <c r="G10098" i="7" a="1"/>
  <c r="G10098" i="7" s="1"/>
  <c r="G10107" i="7" a="1"/>
  <c r="G10107" i="7" s="1"/>
  <c r="G9172" i="7" a="1"/>
  <c r="G9172" i="7" s="1"/>
  <c r="G9227" i="7" a="1"/>
  <c r="G9227" i="7" s="1"/>
  <c r="G9245" i="7" a="1"/>
  <c r="G9245" i="7" s="1"/>
  <c r="G9300" i="7" a="1"/>
  <c r="G9300" i="7" s="1"/>
  <c r="G9373" i="7" a="1"/>
  <c r="G9373" i="7" s="1"/>
  <c r="G9419" i="7" a="1"/>
  <c r="G9419" i="7" s="1"/>
  <c r="G9446" i="7" a="1"/>
  <c r="G9446" i="7" s="1"/>
  <c r="G9463" i="7" a="1"/>
  <c r="G9463" i="7" s="1"/>
  <c r="G9479" i="7" a="1"/>
  <c r="G9479" i="7" s="1"/>
  <c r="G9503" i="7" a="1"/>
  <c r="G9503" i="7" s="1"/>
  <c r="G9527" i="7" a="1"/>
  <c r="G9527" i="7" s="1"/>
  <c r="G9626" i="7" a="1"/>
  <c r="G9626" i="7" s="1"/>
  <c r="G9664" i="7" a="1"/>
  <c r="G9664" i="7" s="1"/>
  <c r="G9690" i="7" a="1"/>
  <c r="G9690" i="7" s="1"/>
  <c r="G9745" i="7" a="1"/>
  <c r="G9745" i="7" s="1"/>
  <c r="G9809" i="7" a="1"/>
  <c r="G9809" i="7" s="1"/>
  <c r="G9910" i="7" a="1"/>
  <c r="G9910" i="7" s="1"/>
  <c r="G9935" i="7" a="1"/>
  <c r="G9935" i="7" s="1"/>
  <c r="G9958" i="7" a="1"/>
  <c r="G9958" i="7" s="1"/>
  <c r="G9973" i="7" a="1"/>
  <c r="G9973" i="7" s="1"/>
  <c r="G10014" i="7" a="1"/>
  <c r="G10014" i="7" s="1"/>
  <c r="G10066" i="7" a="1"/>
  <c r="G10066" i="7" s="1"/>
  <c r="G10083" i="7" a="1"/>
  <c r="G10083" i="7" s="1"/>
  <c r="G10127" i="7" a="1"/>
  <c r="G10127" i="7" s="1"/>
  <c r="G7330" i="7" a="1"/>
  <c r="G7330" i="7" s="1"/>
  <c r="G7475" i="7" a="1"/>
  <c r="G7475" i="7" s="1"/>
  <c r="G7728" i="7" a="1"/>
  <c r="G7728" i="7" s="1"/>
  <c r="G7875" i="7" a="1"/>
  <c r="G7875" i="7" s="1"/>
  <c r="G7929" i="7" a="1"/>
  <c r="G7929" i="7" s="1"/>
  <c r="G7984" i="7" a="1"/>
  <c r="G7984" i="7" s="1"/>
  <c r="G8057" i="7" a="1"/>
  <c r="G8057" i="7" s="1"/>
  <c r="G8131" i="7" a="1"/>
  <c r="G8131" i="7" s="1"/>
  <c r="G8185" i="7" a="1"/>
  <c r="G8185" i="7" s="1"/>
  <c r="G8240" i="7" a="1"/>
  <c r="G8240" i="7" s="1"/>
  <c r="G8296" i="7" a="1"/>
  <c r="G8296" i="7" s="1"/>
  <c r="G8433" i="7" a="1"/>
  <c r="G8433" i="7" s="1"/>
  <c r="G8619" i="7" a="1"/>
  <c r="G8619" i="7" s="1"/>
  <c r="G8703" i="7" a="1"/>
  <c r="G8703" i="7" s="1"/>
  <c r="G8728" i="7" a="1"/>
  <c r="G8728" i="7" s="1"/>
  <c r="G8754" i="7" a="1"/>
  <c r="G8754" i="7" s="1"/>
  <c r="G8789" i="7" a="1"/>
  <c r="G8789" i="7" s="1"/>
  <c r="G8818" i="7" a="1"/>
  <c r="G8818" i="7" s="1"/>
  <c r="G8856" i="7" a="1"/>
  <c r="G8856" i="7" s="1"/>
  <c r="G8884" i="7" a="1"/>
  <c r="G8884" i="7" s="1"/>
  <c r="G9045" i="7" a="1"/>
  <c r="G9045" i="7" s="1"/>
  <c r="G9083" i="7" a="1"/>
  <c r="G9083" i="7" s="1"/>
  <c r="G9110" i="7" a="1"/>
  <c r="G9110" i="7" s="1"/>
  <c r="G9156" i="7" a="1"/>
  <c r="G9156" i="7" s="1"/>
  <c r="G9174" i="7" a="1"/>
  <c r="G9174" i="7" s="1"/>
  <c r="G9211" i="7" a="1"/>
  <c r="G9211" i="7" s="1"/>
  <c r="G9238" i="7" a="1"/>
  <c r="G9238" i="7" s="1"/>
  <c r="G9275" i="7" a="1"/>
  <c r="G9275" i="7" s="1"/>
  <c r="G9302" i="7" a="1"/>
  <c r="G9302" i="7" s="1"/>
  <c r="G9339" i="7" a="1"/>
  <c r="G9339" i="7" s="1"/>
  <c r="G9366" i="7" a="1"/>
  <c r="G9366" i="7" s="1"/>
  <c r="G9412" i="7" a="1"/>
  <c r="G9412" i="7" s="1"/>
  <c r="G9537" i="7" a="1"/>
  <c r="G9537" i="7" s="1"/>
  <c r="G9584" i="7" a="1"/>
  <c r="G9584" i="7" s="1"/>
  <c r="G9601" i="7" a="1"/>
  <c r="G9601" i="7" s="1"/>
  <c r="G9665" i="7" a="1"/>
  <c r="G9665" i="7" s="1"/>
  <c r="G9945" i="7" a="1"/>
  <c r="G9945" i="7" s="1"/>
  <c r="G9975" i="7" a="1"/>
  <c r="G9975" i="7" s="1"/>
  <c r="G10000" i="7" a="1"/>
  <c r="G10000" i="7" s="1"/>
  <c r="G10052" i="7" a="1"/>
  <c r="G10052" i="7" s="1"/>
  <c r="G10085" i="7" a="1"/>
  <c r="G10085" i="7" s="1"/>
  <c r="G7311" i="7" a="1"/>
  <c r="G7311" i="7" s="1"/>
  <c r="G7447" i="7" a="1"/>
  <c r="G7447" i="7" s="1"/>
  <c r="G7485" i="7" a="1"/>
  <c r="G7485" i="7" s="1"/>
  <c r="G7646" i="7" a="1"/>
  <c r="G7646" i="7" s="1"/>
  <c r="G7664" i="7" a="1"/>
  <c r="G7664" i="7" s="1"/>
  <c r="G7683" i="7" a="1"/>
  <c r="G7683" i="7" s="1"/>
  <c r="G7737" i="7" a="1"/>
  <c r="G7737" i="7" s="1"/>
  <c r="G7792" i="7" a="1"/>
  <c r="G7792" i="7" s="1"/>
  <c r="G7811" i="7" a="1"/>
  <c r="G7811" i="7" s="1"/>
  <c r="G7865" i="7" a="1"/>
  <c r="G7865" i="7" s="1"/>
  <c r="G7823" i="7" a="1"/>
  <c r="G7823" i="7" s="1"/>
  <c r="G7939" i="7" a="1"/>
  <c r="G7939" i="7" s="1"/>
  <c r="G7993" i="7" a="1"/>
  <c r="G7993" i="7" s="1"/>
  <c r="G8048" i="7" a="1"/>
  <c r="G8048" i="7" s="1"/>
  <c r="G8067" i="7" a="1"/>
  <c r="G8067" i="7" s="1"/>
  <c r="G8121" i="7" a="1"/>
  <c r="G8121" i="7" s="1"/>
  <c r="G8176" i="7" a="1"/>
  <c r="G8176" i="7" s="1"/>
  <c r="G8195" i="7" a="1"/>
  <c r="G8195" i="7" s="1"/>
  <c r="G8249" i="7" a="1"/>
  <c r="G8249" i="7" s="1"/>
  <c r="G8305" i="7" a="1"/>
  <c r="G8305" i="7" s="1"/>
  <c r="G8325" i="7" a="1"/>
  <c r="G8325" i="7" s="1"/>
  <c r="G8345" i="7" a="1"/>
  <c r="G8345" i="7" s="1"/>
  <c r="G8384" i="7" a="1"/>
  <c r="G8384" i="7" s="1"/>
  <c r="G8404" i="7" a="1"/>
  <c r="G8404" i="7" s="1"/>
  <c r="G8424" i="7" a="1"/>
  <c r="G8424" i="7" s="1"/>
  <c r="G8543" i="7" a="1"/>
  <c r="G8543" i="7" s="1"/>
  <c r="G8557" i="7" a="1"/>
  <c r="G8557" i="7" s="1"/>
  <c r="G8575" i="7" a="1"/>
  <c r="G8575" i="7" s="1"/>
  <c r="G8614" i="7" a="1"/>
  <c r="G8614" i="7" s="1"/>
  <c r="G8657" i="7" a="1"/>
  <c r="G8657" i="7" s="1"/>
  <c r="G8666" i="7" a="1"/>
  <c r="G8666" i="7" s="1"/>
  <c r="G8675" i="7" a="1"/>
  <c r="G8675" i="7" s="1"/>
  <c r="G8689" i="7" a="1"/>
  <c r="G8689" i="7" s="1"/>
  <c r="G8699" i="7" a="1"/>
  <c r="G8699" i="7" s="1"/>
  <c r="G8758" i="7" a="1"/>
  <c r="G8758" i="7" s="1"/>
  <c r="G8776" i="7" a="1"/>
  <c r="G8776" i="7" s="1"/>
  <c r="G8795" i="7" a="1"/>
  <c r="G8795" i="7" s="1"/>
  <c r="G8813" i="7" a="1"/>
  <c r="G8813" i="7" s="1"/>
  <c r="G8823" i="7" a="1"/>
  <c r="G8823" i="7" s="1"/>
  <c r="G8842" i="7" a="1"/>
  <c r="G8842" i="7" s="1"/>
  <c r="G8870" i="7" a="1"/>
  <c r="G8870" i="7" s="1"/>
  <c r="G8880" i="7" a="1"/>
  <c r="G8880" i="7" s="1"/>
  <c r="G8908" i="7" a="1"/>
  <c r="G8908" i="7" s="1"/>
  <c r="G8917" i="7" a="1"/>
  <c r="G8917" i="7" s="1"/>
  <c r="G8947" i="7" a="1"/>
  <c r="G8947" i="7" s="1"/>
  <c r="G8975" i="7" a="1"/>
  <c r="G8975" i="7" s="1"/>
  <c r="G8984" i="7" a="1"/>
  <c r="G8984" i="7" s="1"/>
  <c r="G8994" i="7" a="1"/>
  <c r="G8994" i="7" s="1"/>
  <c r="G9012" i="7" a="1"/>
  <c r="G9012" i="7" s="1"/>
  <c r="G9022" i="7" a="1"/>
  <c r="G9022" i="7" s="1"/>
  <c r="G9051" i="7" a="1"/>
  <c r="G9051" i="7" s="1"/>
  <c r="G9060" i="7" a="1"/>
  <c r="G9060" i="7" s="1"/>
  <c r="G9069" i="7" a="1"/>
  <c r="G9069" i="7" s="1"/>
  <c r="G9078" i="7" a="1"/>
  <c r="G9078" i="7" s="1"/>
  <c r="G9115" i="7" a="1"/>
  <c r="G9115" i="7" s="1"/>
  <c r="G9124" i="7" a="1"/>
  <c r="G9124" i="7" s="1"/>
  <c r="G9133" i="7" a="1"/>
  <c r="G9133" i="7" s="1"/>
  <c r="G9142" i="7" a="1"/>
  <c r="G9142" i="7" s="1"/>
  <c r="G9179" i="7" a="1"/>
  <c r="G9179" i="7" s="1"/>
  <c r="G9188" i="7" a="1"/>
  <c r="G9188" i="7" s="1"/>
  <c r="G9197" i="7" a="1"/>
  <c r="G9197" i="7" s="1"/>
  <c r="G9206" i="7" a="1"/>
  <c r="G9206" i="7" s="1"/>
  <c r="G9243" i="7" a="1"/>
  <c r="G9243" i="7" s="1"/>
  <c r="G9252" i="7" a="1"/>
  <c r="G9252" i="7" s="1"/>
  <c r="G9261" i="7" a="1"/>
  <c r="G9261" i="7" s="1"/>
  <c r="G9270" i="7" a="1"/>
  <c r="G9270" i="7" s="1"/>
  <c r="G9307" i="7" a="1"/>
  <c r="G9307" i="7" s="1"/>
  <c r="G9316" i="7" a="1"/>
  <c r="G9316" i="7" s="1"/>
  <c r="G9325" i="7" a="1"/>
  <c r="G9325" i="7" s="1"/>
  <c r="G9334" i="7" a="1"/>
  <c r="G9334" i="7" s="1"/>
  <c r="G9371" i="7" a="1"/>
  <c r="G9371" i="7" s="1"/>
  <c r="G9380" i="7" a="1"/>
  <c r="G9380" i="7" s="1"/>
  <c r="G9389" i="7" a="1"/>
  <c r="G9389" i="7" s="1"/>
  <c r="G9398" i="7" a="1"/>
  <c r="G9398" i="7" s="1"/>
  <c r="G9435" i="7" a="1"/>
  <c r="G9435" i="7" s="1"/>
  <c r="G9444" i="7" a="1"/>
  <c r="G9444" i="7" s="1"/>
  <c r="G9552" i="7" a="1"/>
  <c r="G9552" i="7" s="1"/>
  <c r="G9569" i="7" a="1"/>
  <c r="G9569" i="7" s="1"/>
  <c r="G9578" i="7" a="1"/>
  <c r="G9578" i="7" s="1"/>
  <c r="G9616" i="7" a="1"/>
  <c r="G9616" i="7" s="1"/>
  <c r="G9633" i="7" a="1"/>
  <c r="G9633" i="7" s="1"/>
  <c r="G9642" i="7" a="1"/>
  <c r="G9642" i="7" s="1"/>
  <c r="G9680" i="7" a="1"/>
  <c r="G9680" i="7" s="1"/>
  <c r="G9697" i="7" a="1"/>
  <c r="G9697" i="7" s="1"/>
  <c r="G9706" i="7" a="1"/>
  <c r="G9706" i="7" s="1"/>
  <c r="G9744" i="7" a="1"/>
  <c r="G9744" i="7" s="1"/>
  <c r="G9761" i="7" a="1"/>
  <c r="G9761" i="7" s="1"/>
  <c r="G9770" i="7" a="1"/>
  <c r="G9770" i="7" s="1"/>
  <c r="G9808" i="7" a="1"/>
  <c r="G9808" i="7" s="1"/>
  <c r="G9825" i="7" a="1"/>
  <c r="G9825" i="7" s="1"/>
  <c r="G9834" i="7" a="1"/>
  <c r="G9834" i="7" s="1"/>
  <c r="G9867" i="7" a="1"/>
  <c r="G9867" i="7" s="1"/>
  <c r="G9900" i="7" a="1"/>
  <c r="G9900" i="7" s="1"/>
  <c r="G9979" i="7" a="1"/>
  <c r="G9979" i="7" s="1"/>
  <c r="G10029" i="7" a="1"/>
  <c r="G10029" i="7" s="1"/>
  <c r="G10116" i="7" a="1"/>
  <c r="G10116" i="7" s="1"/>
  <c r="G9181" i="7" a="1"/>
  <c r="G9181" i="7" s="1"/>
  <c r="G9254" i="7" a="1"/>
  <c r="G9254" i="7" s="1"/>
  <c r="G9318" i="7" a="1"/>
  <c r="G9318" i="7" s="1"/>
  <c r="G9355" i="7" a="1"/>
  <c r="G9355" i="7" s="1"/>
  <c r="G9382" i="7" a="1"/>
  <c r="G9382" i="7" s="1"/>
  <c r="G9428" i="7" a="1"/>
  <c r="G9428" i="7" s="1"/>
  <c r="G9455" i="7" a="1"/>
  <c r="G9455" i="7" s="1"/>
  <c r="G9487" i="7" a="1"/>
  <c r="G9487" i="7" s="1"/>
  <c r="G9519" i="7" a="1"/>
  <c r="G9519" i="7" s="1"/>
  <c r="G9562" i="7" a="1"/>
  <c r="G9562" i="7" s="1"/>
  <c r="G9600" i="7" a="1"/>
  <c r="G9600" i="7" s="1"/>
  <c r="G9681" i="7" a="1"/>
  <c r="G9681" i="7" s="1"/>
  <c r="G9728" i="7" a="1"/>
  <c r="G9728" i="7" s="1"/>
  <c r="G9885" i="7" a="1"/>
  <c r="G9885" i="7" s="1"/>
  <c r="G9918" i="7" a="1"/>
  <c r="G9918" i="7" s="1"/>
  <c r="G9951" i="7" a="1"/>
  <c r="G9951" i="7" s="1"/>
  <c r="G9981" i="7" a="1"/>
  <c r="G9981" i="7" s="1"/>
  <c r="G10023" i="7" a="1"/>
  <c r="G10023" i="7" s="1"/>
  <c r="G10058" i="7" a="1"/>
  <c r="G10058" i="7" s="1"/>
  <c r="G7747" i="7" a="1"/>
  <c r="G7747" i="7" s="1"/>
  <c r="G8259" i="7" a="1"/>
  <c r="G8259" i="7" s="1"/>
  <c r="G8453" i="7" a="1"/>
  <c r="G8453" i="7" s="1"/>
  <c r="G8512" i="7" a="1"/>
  <c r="G8512" i="7" s="1"/>
  <c r="G8566" i="7" a="1"/>
  <c r="G8566" i="7" s="1"/>
  <c r="G8608" i="7" a="1"/>
  <c r="G8608" i="7" s="1"/>
  <c r="G8662" i="7" a="1"/>
  <c r="G8662" i="7" s="1"/>
  <c r="G8720" i="7" a="1"/>
  <c r="G8720" i="7" s="1"/>
  <c r="G8866" i="7" a="1"/>
  <c r="G8866" i="7" s="1"/>
  <c r="G8894" i="7" a="1"/>
  <c r="G8894" i="7" s="1"/>
  <c r="G8923" i="7" a="1"/>
  <c r="G8923" i="7" s="1"/>
  <c r="G8951" i="7" a="1"/>
  <c r="G8951" i="7" s="1"/>
  <c r="G9008" i="7" a="1"/>
  <c r="G9008" i="7" s="1"/>
  <c r="G9036" i="7" a="1"/>
  <c r="G9036" i="7" s="1"/>
  <c r="G9092" i="7" a="1"/>
  <c r="G9092" i="7" s="1"/>
  <c r="G9165" i="7" a="1"/>
  <c r="G9165" i="7" s="1"/>
  <c r="G9220" i="7" a="1"/>
  <c r="G9220" i="7" s="1"/>
  <c r="G9293" i="7" a="1"/>
  <c r="G9293" i="7" s="1"/>
  <c r="G9357" i="7" a="1"/>
  <c r="G9357" i="7" s="1"/>
  <c r="G9421" i="7" a="1"/>
  <c r="G9421" i="7" s="1"/>
  <c r="G9610" i="7" a="1"/>
  <c r="G9610" i="7" s="1"/>
  <c r="G9729" i="7" a="1"/>
  <c r="G9729" i="7" s="1"/>
  <c r="G9802" i="7" a="1"/>
  <c r="G9802" i="7" s="1"/>
  <c r="G9904" i="7" a="1"/>
  <c r="G9904" i="7" s="1"/>
  <c r="G10008" i="7" a="1"/>
  <c r="G10008" i="7" s="1"/>
  <c r="G10060" i="7" a="1"/>
  <c r="G10060" i="7" s="1"/>
  <c r="G10129" i="7" a="1"/>
  <c r="G10129" i="7" s="1"/>
  <c r="G7358" i="7" a="1"/>
  <c r="G7358" i="7" s="1"/>
  <c r="G7395" i="7" a="1"/>
  <c r="G7395" i="7" s="1"/>
  <c r="G7471" i="7" a="1"/>
  <c r="G7471" i="7" s="1"/>
  <c r="G7507" i="7" a="1"/>
  <c r="G7507" i="7" s="1"/>
  <c r="G7524" i="7" a="1"/>
  <c r="G7524" i="7" s="1"/>
  <c r="G7614" i="7" a="1"/>
  <c r="G7614" i="7" s="1"/>
  <c r="G7705" i="7" a="1"/>
  <c r="G7705" i="7" s="1"/>
  <c r="G7760" i="7" a="1"/>
  <c r="G7760" i="7" s="1"/>
  <c r="G7779" i="7" a="1"/>
  <c r="G7779" i="7" s="1"/>
  <c r="G7833" i="7" a="1"/>
  <c r="G7833" i="7" s="1"/>
  <c r="G7888" i="7" a="1"/>
  <c r="G7888" i="7" s="1"/>
  <c r="G7907" i="7" a="1"/>
  <c r="G7907" i="7" s="1"/>
  <c r="G7961" i="7" a="1"/>
  <c r="G7961" i="7" s="1"/>
  <c r="G7918" i="7" a="1"/>
  <c r="G7918" i="7" s="1"/>
  <c r="G8035" i="7" a="1"/>
  <c r="G8035" i="7" s="1"/>
  <c r="G8089" i="7" a="1"/>
  <c r="G8089" i="7" s="1"/>
  <c r="G8144" i="7" a="1"/>
  <c r="G8144" i="7" s="1"/>
  <c r="G8163" i="7" a="1"/>
  <c r="G8163" i="7" s="1"/>
  <c r="G8217" i="7" a="1"/>
  <c r="G8217" i="7" s="1"/>
  <c r="G8272" i="7" a="1"/>
  <c r="G8272" i="7" s="1"/>
  <c r="G8351" i="7" a="1"/>
  <c r="G8351" i="7" s="1"/>
  <c r="G8369" i="7" a="1"/>
  <c r="G8369" i="7" s="1"/>
  <c r="G8389" i="7" a="1"/>
  <c r="G8389" i="7" s="1"/>
  <c r="G8409" i="7" a="1"/>
  <c r="G8409" i="7" s="1"/>
  <c r="G8448" i="7" a="1"/>
  <c r="G8448" i="7" s="1"/>
  <c r="G8468" i="7" a="1"/>
  <c r="G8468" i="7" s="1"/>
  <c r="G8488" i="7" a="1"/>
  <c r="G8488" i="7" s="1"/>
  <c r="G8595" i="7" a="1"/>
  <c r="G8595" i="7" s="1"/>
  <c r="G8605" i="7" a="1"/>
  <c r="G8605" i="7" s="1"/>
  <c r="G8617" i="7" a="1"/>
  <c r="G8617" i="7" s="1"/>
  <c r="G8624" i="7" a="1"/>
  <c r="G8624" i="7" s="1"/>
  <c r="G8651" i="7" a="1"/>
  <c r="G8651" i="7" s="1"/>
  <c r="G8660" i="7" a="1"/>
  <c r="G8660" i="7" s="1"/>
  <c r="G8692" i="7" a="1"/>
  <c r="G8692" i="7" s="1"/>
  <c r="G8700" i="7" a="1"/>
  <c r="G8700" i="7" s="1"/>
  <c r="G8733" i="7" a="1"/>
  <c r="G8733" i="7" s="1"/>
  <c r="G8743" i="7" a="1"/>
  <c r="G8743" i="7" s="1"/>
  <c r="G8779" i="7" a="1"/>
  <c r="G8779" i="7" s="1"/>
  <c r="G8806" i="7" a="1"/>
  <c r="G8806" i="7" s="1"/>
  <c r="G8816" i="7" a="1"/>
  <c r="G8816" i="7" s="1"/>
  <c r="G8844" i="7" a="1"/>
  <c r="G8844" i="7" s="1"/>
  <c r="G8853" i="7" a="1"/>
  <c r="G8853" i="7" s="1"/>
  <c r="G8883" i="7" a="1"/>
  <c r="G8883" i="7" s="1"/>
  <c r="G8911" i="7" a="1"/>
  <c r="G8911" i="7" s="1"/>
  <c r="G8919" i="7" a="1"/>
  <c r="G8919" i="7" s="1"/>
  <c r="G8930" i="7" a="1"/>
  <c r="G8930" i="7" s="1"/>
  <c r="G8948" i="7" a="1"/>
  <c r="G8948" i="7" s="1"/>
  <c r="G8958" i="7" a="1"/>
  <c r="G8958" i="7" s="1"/>
  <c r="G8987" i="7" a="1"/>
  <c r="G8987" i="7" s="1"/>
  <c r="G9005" i="7" a="1"/>
  <c r="G9005" i="7" s="1"/>
  <c r="G9015" i="7" a="1"/>
  <c r="G9015" i="7" s="1"/>
  <c r="G9034" i="7" a="1"/>
  <c r="G9034" i="7" s="1"/>
  <c r="G9053" i="7" a="1"/>
  <c r="G9053" i="7" s="1"/>
  <c r="G9062" i="7" a="1"/>
  <c r="G9062" i="7" s="1"/>
  <c r="G9099" i="7" a="1"/>
  <c r="G9099" i="7" s="1"/>
  <c r="G9108" i="7" a="1"/>
  <c r="G9108" i="7" s="1"/>
  <c r="G9117" i="7" a="1"/>
  <c r="G9117" i="7" s="1"/>
  <c r="G9126" i="7" a="1"/>
  <c r="G9126" i="7" s="1"/>
  <c r="G9163" i="7" a="1"/>
  <c r="G9163" i="7" s="1"/>
  <c r="G9190" i="7" a="1"/>
  <c r="G9190" i="7" s="1"/>
  <c r="G9236" i="7" a="1"/>
  <c r="G9236" i="7" s="1"/>
  <c r="G9291" i="7" a="1"/>
  <c r="G9291" i="7" s="1"/>
  <c r="G9309" i="7" a="1"/>
  <c r="G9309" i="7" s="1"/>
  <c r="G9364" i="7" a="1"/>
  <c r="G9364" i="7" s="1"/>
  <c r="G9437" i="7" a="1"/>
  <c r="G9437" i="7" s="1"/>
  <c r="G9471" i="7" a="1"/>
  <c r="G9471" i="7" s="1"/>
  <c r="G9495" i="7" a="1"/>
  <c r="G9495" i="7" s="1"/>
  <c r="G9511" i="7" a="1"/>
  <c r="G9511" i="7" s="1"/>
  <c r="G9536" i="7" a="1"/>
  <c r="G9536" i="7" s="1"/>
  <c r="G9553" i="7" a="1"/>
  <c r="G9553" i="7" s="1"/>
  <c r="G9617" i="7" a="1"/>
  <c r="G9617" i="7" s="1"/>
  <c r="G9754" i="7" a="1"/>
  <c r="G9754" i="7" s="1"/>
  <c r="G9792" i="7" a="1"/>
  <c r="G9792" i="7" s="1"/>
  <c r="G9818" i="7" a="1"/>
  <c r="G9818" i="7" s="1"/>
  <c r="G9877" i="7" a="1"/>
  <c r="G9877" i="7" s="1"/>
  <c r="G9927" i="7" a="1"/>
  <c r="G9927" i="7" s="1"/>
  <c r="G7582" i="7" a="1"/>
  <c r="G7582" i="7" s="1"/>
  <c r="G7673" i="7" a="1"/>
  <c r="G7673" i="7" s="1"/>
  <c r="G7801" i="7" a="1"/>
  <c r="G7801" i="7" s="1"/>
  <c r="G7856" i="7" a="1"/>
  <c r="G7856" i="7" s="1"/>
  <c r="G8003" i="7" a="1"/>
  <c r="G8003" i="7" s="1"/>
  <c r="G8112" i="7" a="1"/>
  <c r="G8112" i="7" s="1"/>
  <c r="G8414" i="7" a="1"/>
  <c r="G8414" i="7" s="1"/>
  <c r="G8473" i="7" a="1"/>
  <c r="G8473" i="7" s="1"/>
  <c r="G8551" i="7" a="1"/>
  <c r="G8551" i="7" s="1"/>
  <c r="G8627" i="7" a="1"/>
  <c r="G8627" i="7" s="1"/>
  <c r="G8694" i="7" a="1"/>
  <c r="G8694" i="7" s="1"/>
  <c r="G8847" i="7" a="1"/>
  <c r="G8847" i="7" s="1"/>
  <c r="G8941" i="7" a="1"/>
  <c r="G8941" i="7" s="1"/>
  <c r="G8970" i="7" a="1"/>
  <c r="G8970" i="7" s="1"/>
  <c r="G8998" i="7" a="1"/>
  <c r="G8998" i="7" s="1"/>
  <c r="G9101" i="7" a="1"/>
  <c r="G9101" i="7" s="1"/>
  <c r="G9147" i="7" a="1"/>
  <c r="G9147" i="7" s="1"/>
  <c r="G9229" i="7" a="1"/>
  <c r="G9229" i="7" s="1"/>
  <c r="G9284" i="7" a="1"/>
  <c r="G9284" i="7" s="1"/>
  <c r="G9348" i="7" a="1"/>
  <c r="G9348" i="7" s="1"/>
  <c r="G9403" i="7" a="1"/>
  <c r="G9403" i="7" s="1"/>
  <c r="G9430" i="7" a="1"/>
  <c r="G9430" i="7" s="1"/>
  <c r="G9546" i="7" a="1"/>
  <c r="G9546" i="7" s="1"/>
  <c r="G9648" i="7" a="1"/>
  <c r="G9648" i="7" s="1"/>
  <c r="G9674" i="7" a="1"/>
  <c r="G9674" i="7" s="1"/>
  <c r="G9712" i="7" a="1"/>
  <c r="G9712" i="7" s="1"/>
  <c r="G9738" i="7" a="1"/>
  <c r="G9738" i="7" s="1"/>
  <c r="G9776" i="7" a="1"/>
  <c r="G9776" i="7" s="1"/>
  <c r="G9793" i="7" a="1"/>
  <c r="G9793" i="7" s="1"/>
  <c r="G9840" i="7" a="1"/>
  <c r="G9840" i="7" s="1"/>
  <c r="G9871" i="7" a="1"/>
  <c r="G9871" i="7" s="1"/>
  <c r="G9896" i="7" a="1"/>
  <c r="G9896" i="7" s="1"/>
  <c r="G9968" i="7" a="1"/>
  <c r="G9968" i="7" s="1"/>
  <c r="G10043" i="7" a="1"/>
  <c r="G10043" i="7" s="1"/>
  <c r="G10093" i="7" a="1"/>
  <c r="G10093" i="7" s="1"/>
  <c r="G10110" i="7" a="1"/>
  <c r="G10110" i="7" s="1"/>
  <c r="G10078" i="7" a="1"/>
  <c r="G10078" i="7" s="1"/>
  <c r="G10046" i="7" a="1"/>
  <c r="G10046" i="7" s="1"/>
  <c r="G10042" i="7" a="1"/>
  <c r="G10042" i="7" s="1"/>
  <c r="G10010" i="7" a="1"/>
  <c r="G10010" i="7" s="1"/>
  <c r="G9978" i="7" a="1"/>
  <c r="G9978" i="7" s="1"/>
  <c r="G9946" i="7" a="1"/>
  <c r="G9946" i="7" s="1"/>
  <c r="G9914" i="7" a="1"/>
  <c r="G9914" i="7" s="1"/>
  <c r="G9882" i="7" a="1"/>
  <c r="G9882" i="7" s="1"/>
  <c r="G9049" i="7" a="1"/>
  <c r="G9049" i="7" s="1"/>
  <c r="G9017" i="7" a="1"/>
  <c r="G9017" i="7" s="1"/>
  <c r="G8985" i="7" a="1"/>
  <c r="G8985" i="7" s="1"/>
  <c r="G8953" i="7" a="1"/>
  <c r="G8953" i="7" s="1"/>
  <c r="G8921" i="7" a="1"/>
  <c r="G8921" i="7" s="1"/>
  <c r="G8889" i="7" a="1"/>
  <c r="G8889" i="7" s="1"/>
  <c r="G8857" i="7" a="1"/>
  <c r="G8857" i="7" s="1"/>
  <c r="G8825" i="7" a="1"/>
  <c r="G8825" i="7" s="1"/>
  <c r="G8793" i="7" a="1"/>
  <c r="G8793" i="7" s="1"/>
  <c r="G8761" i="7" a="1"/>
  <c r="G8761" i="7" s="1"/>
  <c r="G8738" i="7" a="1"/>
  <c r="G8738" i="7" s="1"/>
  <c r="G8674" i="7" a="1"/>
  <c r="G8674" i="7" s="1"/>
  <c r="G8610" i="7" a="1"/>
  <c r="G8610" i="7" s="1"/>
  <c r="G8546" i="7" a="1"/>
  <c r="G8546" i="7" s="1"/>
  <c r="G8538" i="7" a="1"/>
  <c r="G8538" i="7" s="1"/>
  <c r="G8534" i="7" a="1"/>
  <c r="G8534" i="7" s="1"/>
  <c r="G8530" i="7" a="1"/>
  <c r="G8530" i="7" s="1"/>
  <c r="G8526" i="7" a="1"/>
  <c r="G8526" i="7" s="1"/>
  <c r="G8522" i="7" a="1"/>
  <c r="G8522" i="7" s="1"/>
  <c r="G8518" i="7" a="1"/>
  <c r="G8518" i="7" s="1"/>
  <c r="G8514" i="7" a="1"/>
  <c r="G8514" i="7" s="1"/>
  <c r="G8510" i="7" a="1"/>
  <c r="G8510" i="7" s="1"/>
  <c r="G8506" i="7" a="1"/>
  <c r="G8506" i="7" s="1"/>
  <c r="G8502" i="7" a="1"/>
  <c r="G8502" i="7" s="1"/>
  <c r="G8498" i="7" a="1"/>
  <c r="G8498" i="7" s="1"/>
  <c r="G8494" i="7" a="1"/>
  <c r="G8494" i="7" s="1"/>
  <c r="G8490" i="7" a="1"/>
  <c r="G8490" i="7" s="1"/>
  <c r="G8486" i="7" a="1"/>
  <c r="G8486" i="7" s="1"/>
  <c r="G8482" i="7" a="1"/>
  <c r="G8482" i="7" s="1"/>
  <c r="G8478" i="7" a="1"/>
  <c r="G8478" i="7" s="1"/>
  <c r="G8474" i="7" a="1"/>
  <c r="G8474" i="7" s="1"/>
  <c r="G8470" i="7" a="1"/>
  <c r="G8470" i="7" s="1"/>
  <c r="G8466" i="7" a="1"/>
  <c r="G8466" i="7" s="1"/>
  <c r="G8462" i="7" a="1"/>
  <c r="G8462" i="7" s="1"/>
  <c r="G8458" i="7" a="1"/>
  <c r="G8458" i="7" s="1"/>
  <c r="G8454" i="7" a="1"/>
  <c r="G8454" i="7" s="1"/>
  <c r="G8450" i="7" a="1"/>
  <c r="G8450" i="7" s="1"/>
  <c r="G8446" i="7" a="1"/>
  <c r="G8446" i="7" s="1"/>
  <c r="G8442" i="7" a="1"/>
  <c r="G8442" i="7" s="1"/>
  <c r="G8438" i="7" a="1"/>
  <c r="G8438" i="7" s="1"/>
  <c r="G8434" i="7" a="1"/>
  <c r="G8434" i="7" s="1"/>
  <c r="G8430" i="7" a="1"/>
  <c r="G8430" i="7" s="1"/>
  <c r="G8426" i="7" a="1"/>
  <c r="G8426" i="7" s="1"/>
  <c r="G8422" i="7" a="1"/>
  <c r="G8422" i="7" s="1"/>
  <c r="G8418" i="7" a="1"/>
  <c r="G8418" i="7" s="1"/>
  <c r="G8415" i="7" a="1"/>
  <c r="G8415" i="7" s="1"/>
  <c r="G8410" i="7" a="1"/>
  <c r="G8410" i="7" s="1"/>
  <c r="G8406" i="7" a="1"/>
  <c r="G8406" i="7" s="1"/>
  <c r="G8402" i="7" a="1"/>
  <c r="G8402" i="7" s="1"/>
  <c r="G8398" i="7" a="1"/>
  <c r="G8398" i="7" s="1"/>
  <c r="G8394" i="7" a="1"/>
  <c r="G8394" i="7" s="1"/>
  <c r="G8390" i="7" a="1"/>
  <c r="G8390" i="7" s="1"/>
  <c r="G8386" i="7" a="1"/>
  <c r="G8386" i="7" s="1"/>
  <c r="G8382" i="7" a="1"/>
  <c r="G8382" i="7" s="1"/>
  <c r="G8378" i="7" a="1"/>
  <c r="G8378" i="7" s="1"/>
  <c r="G8374" i="7" a="1"/>
  <c r="G8374" i="7" s="1"/>
  <c r="G8370" i="7" a="1"/>
  <c r="G8370" i="7" s="1"/>
  <c r="G8366" i="7" a="1"/>
  <c r="G8366" i="7" s="1"/>
  <c r="G8362" i="7" a="1"/>
  <c r="G8362" i="7" s="1"/>
  <c r="G8358" i="7" a="1"/>
  <c r="G8358" i="7" s="1"/>
  <c r="G8354" i="7" a="1"/>
  <c r="G8354" i="7" s="1"/>
  <c r="G8350" i="7" a="1"/>
  <c r="G8350" i="7" s="1"/>
  <c r="G8346" i="7" a="1"/>
  <c r="G8346" i="7" s="1"/>
  <c r="G8342" i="7" a="1"/>
  <c r="G8342" i="7" s="1"/>
  <c r="G8338" i="7" a="1"/>
  <c r="G8338" i="7" s="1"/>
  <c r="G8334" i="7" a="1"/>
  <c r="G8334" i="7" s="1"/>
  <c r="G8330" i="7" a="1"/>
  <c r="G8330" i="7" s="1"/>
  <c r="G8326" i="7" a="1"/>
  <c r="G8326" i="7" s="1"/>
  <c r="G8322" i="7" a="1"/>
  <c r="G8322" i="7" s="1"/>
  <c r="G8318" i="7" a="1"/>
  <c r="G8318" i="7" s="1"/>
  <c r="G8313" i="7" a="1"/>
  <c r="G8313" i="7" s="1"/>
  <c r="G8310" i="7" a="1"/>
  <c r="G8310" i="7" s="1"/>
  <c r="G8306" i="7" a="1"/>
  <c r="G8306" i="7" s="1"/>
  <c r="G8302" i="7" a="1"/>
  <c r="G8302" i="7" s="1"/>
  <c r="G8298" i="7" a="1"/>
  <c r="G8298" i="7" s="1"/>
  <c r="G8294" i="7" a="1"/>
  <c r="G8294" i="7" s="1"/>
  <c r="G8290" i="7" a="1"/>
  <c r="G8290" i="7" s="1"/>
  <c r="G7108" i="7" a="1"/>
  <c r="G7108" i="7" s="1"/>
  <c r="G7044" i="7" a="1"/>
  <c r="G7044" i="7" s="1"/>
  <c r="G6980" i="7" a="1"/>
  <c r="G6980" i="7" s="1"/>
  <c r="G6916" i="7" a="1"/>
  <c r="G6916" i="7" s="1"/>
  <c r="G8282" i="7" a="1"/>
  <c r="G8282" i="7" s="1"/>
  <c r="G8266" i="7" a="1"/>
  <c r="G8266" i="7" s="1"/>
  <c r="G8250" i="7" a="1"/>
  <c r="G8250" i="7" s="1"/>
  <c r="G8234" i="7" a="1"/>
  <c r="G8234" i="7" s="1"/>
  <c r="G8218" i="7" a="1"/>
  <c r="G8218" i="7" s="1"/>
  <c r="G8202" i="7" a="1"/>
  <c r="G8202" i="7" s="1"/>
  <c r="G8186" i="7" a="1"/>
  <c r="G8186" i="7" s="1"/>
  <c r="G8170" i="7" a="1"/>
  <c r="G8170" i="7" s="1"/>
  <c r="G8154" i="7" a="1"/>
  <c r="G8154" i="7" s="1"/>
  <c r="G8138" i="7" a="1"/>
  <c r="G8138" i="7" s="1"/>
  <c r="G8122" i="7" a="1"/>
  <c r="G8122" i="7" s="1"/>
  <c r="G8106" i="7" a="1"/>
  <c r="G8106" i="7" s="1"/>
  <c r="G8090" i="7" a="1"/>
  <c r="G8090" i="7" s="1"/>
  <c r="G8074" i="7" a="1"/>
  <c r="G8074" i="7" s="1"/>
  <c r="G8058" i="7" a="1"/>
  <c r="G8058" i="7" s="1"/>
  <c r="G8042" i="7" a="1"/>
  <c r="G8042" i="7" s="1"/>
  <c r="G8026" i="7" a="1"/>
  <c r="G8026" i="7" s="1"/>
  <c r="G8017" i="7" a="1"/>
  <c r="G8017" i="7" s="1"/>
  <c r="G7994" i="7" a="1"/>
  <c r="G7994" i="7" s="1"/>
  <c r="G7978" i="7" a="1"/>
  <c r="G7978" i="7" s="1"/>
  <c r="G7962" i="7" a="1"/>
  <c r="G7962" i="7" s="1"/>
  <c r="G7946" i="7" a="1"/>
  <c r="G7946" i="7" s="1"/>
  <c r="G7930" i="7" a="1"/>
  <c r="G7930" i="7" s="1"/>
  <c r="G7917" i="7" a="1"/>
  <c r="G7917" i="7" s="1"/>
  <c r="G7898" i="7" a="1"/>
  <c r="G7898" i="7" s="1"/>
  <c r="G7882" i="7" a="1"/>
  <c r="G7882" i="7" s="1"/>
  <c r="G7866" i="7" a="1"/>
  <c r="G7866" i="7" s="1"/>
  <c r="G7850" i="7" a="1"/>
  <c r="G7850" i="7" s="1"/>
  <c r="G7834" i="7" a="1"/>
  <c r="G7834" i="7" s="1"/>
  <c r="G7822" i="7" a="1"/>
  <c r="G7822" i="7" s="1"/>
  <c r="G7802" i="7" a="1"/>
  <c r="G7802" i="7" s="1"/>
  <c r="G7786" i="7" a="1"/>
  <c r="G7786" i="7" s="1"/>
  <c r="G7770" i="7" a="1"/>
  <c r="G7770" i="7" s="1"/>
  <c r="G7754" i="7" a="1"/>
  <c r="G7754" i="7" s="1"/>
  <c r="G7738" i="7" a="1"/>
  <c r="G7738" i="7" s="1"/>
  <c r="G7724" i="7" a="1"/>
  <c r="G7724" i="7" s="1"/>
  <c r="G7706" i="7" a="1"/>
  <c r="G7706" i="7" s="1"/>
  <c r="G7690" i="7" a="1"/>
  <c r="G7690" i="7" s="1"/>
  <c r="G7674" i="7" a="1"/>
  <c r="G7674" i="7" s="1"/>
  <c r="G7484" i="7" a="1"/>
  <c r="G7484" i="7" s="1"/>
  <c r="G7452" i="7" a="1"/>
  <c r="G7452" i="7" s="1"/>
  <c r="G7420" i="7" a="1"/>
  <c r="G7420" i="7" s="1"/>
  <c r="G7388" i="7" a="1"/>
  <c r="G7388" i="7" s="1"/>
  <c r="G7356" i="7" a="1"/>
  <c r="G7356" i="7" s="1"/>
  <c r="G7324" i="7" a="1"/>
  <c r="G7324" i="7" s="1"/>
  <c r="G7292" i="7" a="1"/>
  <c r="G7292" i="7" s="1"/>
  <c r="G7260" i="7" a="1"/>
  <c r="G7260" i="7" s="1"/>
  <c r="G7228" i="7" a="1"/>
  <c r="G7228" i="7" s="1"/>
  <c r="G7196" i="7" a="1"/>
  <c r="G7196" i="7" s="1"/>
  <c r="G7120" i="7" a="1"/>
  <c r="G7120" i="7" s="1"/>
  <c r="G7056" i="7" a="1"/>
  <c r="G7056" i="7" s="1"/>
  <c r="G6992" i="7" a="1"/>
  <c r="G6992" i="7" s="1"/>
  <c r="G6928" i="7" a="1"/>
  <c r="G6928" i="7" s="1"/>
  <c r="G7649" i="7" a="1"/>
  <c r="G7649" i="7" s="1"/>
  <c r="G7633" i="7" a="1"/>
  <c r="G7633" i="7" s="1"/>
  <c r="G7617" i="7" a="1"/>
  <c r="G7617" i="7" s="1"/>
  <c r="G7601" i="7" a="1"/>
  <c r="G7601" i="7" s="1"/>
  <c r="G7585" i="7" a="1"/>
  <c r="G7585" i="7" s="1"/>
  <c r="G7569" i="7" a="1"/>
  <c r="G7569" i="7" s="1"/>
  <c r="G7553" i="7" a="1"/>
  <c r="G7553" i="7" s="1"/>
  <c r="G7537" i="7" a="1"/>
  <c r="G7537" i="7" s="1"/>
  <c r="G7521" i="7" a="1"/>
  <c r="G7521" i="7" s="1"/>
  <c r="G7505" i="7" a="1"/>
  <c r="G7505" i="7" s="1"/>
  <c r="G7489" i="7" a="1"/>
  <c r="G7489" i="7" s="1"/>
  <c r="G7473" i="7" a="1"/>
  <c r="G7473" i="7" s="1"/>
  <c r="G7457" i="7" a="1"/>
  <c r="G7457" i="7" s="1"/>
  <c r="G7441" i="7" a="1"/>
  <c r="G7441" i="7" s="1"/>
  <c r="G7425" i="7" a="1"/>
  <c r="G7425" i="7" s="1"/>
  <c r="G7409" i="7" a="1"/>
  <c r="G7409" i="7" s="1"/>
  <c r="G7393" i="7" a="1"/>
  <c r="G7393" i="7" s="1"/>
  <c r="G7377" i="7" a="1"/>
  <c r="G7377" i="7" s="1"/>
  <c r="G7361" i="7" a="1"/>
  <c r="G7361" i="7" s="1"/>
  <c r="G7345" i="7" a="1"/>
  <c r="G7345" i="7" s="1"/>
  <c r="G7329" i="7" a="1"/>
  <c r="G7329" i="7" s="1"/>
  <c r="G7313" i="7" a="1"/>
  <c r="G7313" i="7" s="1"/>
  <c r="G7297" i="7" a="1"/>
  <c r="G7297" i="7" s="1"/>
  <c r="G7281" i="7" a="1"/>
  <c r="G7281" i="7" s="1"/>
  <c r="G7265" i="7" a="1"/>
  <c r="G7265" i="7" s="1"/>
  <c r="G7249" i="7" a="1"/>
  <c r="G7249" i="7" s="1"/>
  <c r="G7233" i="7" a="1"/>
  <c r="G7233" i="7" s="1"/>
  <c r="G7217" i="7" a="1"/>
  <c r="G7217" i="7" s="1"/>
  <c r="G7201" i="7" a="1"/>
  <c r="G7201" i="7" s="1"/>
  <c r="G7185" i="7" a="1"/>
  <c r="G7185" i="7" s="1"/>
  <c r="G7132" i="7" a="1"/>
  <c r="G7132" i="7" s="1"/>
  <c r="G7068" i="7" a="1"/>
  <c r="G7068" i="7" s="1"/>
  <c r="G7004" i="7" a="1"/>
  <c r="G7004" i="7" s="1"/>
  <c r="G6940" i="7" a="1"/>
  <c r="G6940" i="7" s="1"/>
  <c r="G7632" i="7" a="1"/>
  <c r="G7632" i="7" s="1"/>
  <c r="G7600" i="7" a="1"/>
  <c r="G7600" i="7" s="1"/>
  <c r="G7568" i="7" a="1"/>
  <c r="G7568" i="7" s="1"/>
  <c r="G7536" i="7" a="1"/>
  <c r="G7536" i="7" s="1"/>
  <c r="G7504" i="7" a="1"/>
  <c r="G7504" i="7" s="1"/>
  <c r="G7128" i="7" a="1"/>
  <c r="G7128" i="7" s="1"/>
  <c r="G7064" i="7" a="1"/>
  <c r="G7064" i="7" s="1"/>
  <c r="G7000" i="7" a="1"/>
  <c r="G7000" i="7" s="1"/>
  <c r="G6936" i="7" a="1"/>
  <c r="G6936" i="7" s="1"/>
  <c r="G6864" i="7" a="1"/>
  <c r="G6864" i="7" s="1"/>
  <c r="G6848" i="7" a="1"/>
  <c r="G6848" i="7" s="1"/>
  <c r="G6832" i="7" a="1"/>
  <c r="G6832" i="7" s="1"/>
  <c r="G6816" i="7" a="1"/>
  <c r="G6816" i="7" s="1"/>
  <c r="G6800" i="7" a="1"/>
  <c r="G6800" i="7" s="1"/>
  <c r="G6784" i="7" a="1"/>
  <c r="G6784" i="7" s="1"/>
  <c r="G6768" i="7" a="1"/>
  <c r="G6768" i="7" s="1"/>
  <c r="G6752" i="7" a="1"/>
  <c r="G6752" i="7" s="1"/>
  <c r="G6736" i="7" a="1"/>
  <c r="G6736" i="7" s="1"/>
  <c r="G6720" i="7" a="1"/>
  <c r="G6720" i="7" s="1"/>
  <c r="G6704" i="7" a="1"/>
  <c r="G6704" i="7" s="1"/>
  <c r="G6688" i="7" a="1"/>
  <c r="G6688" i="7" s="1"/>
  <c r="G6672" i="7" a="1"/>
  <c r="G6672" i="7" s="1"/>
  <c r="G6656" i="7" a="1"/>
  <c r="G6656" i="7" s="1"/>
  <c r="G6640" i="7" a="1"/>
  <c r="G6640" i="7" s="1"/>
  <c r="G6624" i="7" a="1"/>
  <c r="G6624" i="7" s="1"/>
  <c r="G6608" i="7" a="1"/>
  <c r="G6608" i="7" s="1"/>
  <c r="G6592" i="7" a="1"/>
  <c r="G6592" i="7" s="1"/>
  <c r="G6576" i="7" a="1"/>
  <c r="G6576" i="7" s="1"/>
  <c r="G6560" i="7" a="1"/>
  <c r="G6560" i="7" s="1"/>
  <c r="G6544" i="7" a="1"/>
  <c r="G6544" i="7" s="1"/>
  <c r="G6528" i="7" a="1"/>
  <c r="G6528" i="7" s="1"/>
  <c r="G6512" i="7" a="1"/>
  <c r="G6512" i="7" s="1"/>
  <c r="G5760" i="7" a="1"/>
  <c r="G5760" i="7" s="1"/>
  <c r="G6499" i="7" a="1"/>
  <c r="G6499" i="7" s="1"/>
  <c r="G6467" i="7" a="1"/>
  <c r="G6467" i="7" s="1"/>
  <c r="G6435" i="7" a="1"/>
  <c r="G6435" i="7" s="1"/>
  <c r="G6403" i="7" a="1"/>
  <c r="G6403" i="7" s="1"/>
  <c r="G6371" i="7" a="1"/>
  <c r="G6371" i="7" s="1"/>
  <c r="G6339" i="7" a="1"/>
  <c r="G6339" i="7" s="1"/>
  <c r="G6307" i="7" a="1"/>
  <c r="G6307" i="7" s="1"/>
  <c r="G6275" i="7" a="1"/>
  <c r="G6275" i="7" s="1"/>
  <c r="G6243" i="7" a="1"/>
  <c r="G6243" i="7" s="1"/>
  <c r="G6211" i="7" a="1"/>
  <c r="G6211" i="7" s="1"/>
  <c r="G6179" i="7" a="1"/>
  <c r="G6179" i="7" s="1"/>
  <c r="G6147" i="7" a="1"/>
  <c r="G6147" i="7" s="1"/>
  <c r="G6115" i="7" a="1"/>
  <c r="G6115" i="7" s="1"/>
  <c r="G6083" i="7" a="1"/>
  <c r="G6083" i="7" s="1"/>
  <c r="G6051" i="7" a="1"/>
  <c r="G6051" i="7" s="1"/>
  <c r="G10102" i="7" a="1"/>
  <c r="G10102" i="7" s="1"/>
  <c r="G10070" i="7" a="1"/>
  <c r="G10070" i="7" s="1"/>
  <c r="G10038" i="7" a="1"/>
  <c r="G10038" i="7" s="1"/>
  <c r="G10034" i="7" a="1"/>
  <c r="G10034" i="7" s="1"/>
  <c r="G10002" i="7" a="1"/>
  <c r="G10002" i="7" s="1"/>
  <c r="G9970" i="7" a="1"/>
  <c r="G9970" i="7" s="1"/>
  <c r="G9938" i="7" a="1"/>
  <c r="G9938" i="7" s="1"/>
  <c r="G9906" i="7" a="1"/>
  <c r="G9906" i="7" s="1"/>
  <c r="G9874" i="7" a="1"/>
  <c r="G9874" i="7" s="1"/>
  <c r="G9854" i="7" a="1"/>
  <c r="G9854" i="7" s="1"/>
  <c r="G9847" i="7" a="1"/>
  <c r="G9847" i="7" s="1"/>
  <c r="G9843" i="7" a="1"/>
  <c r="G9843" i="7" s="1"/>
  <c r="G9839" i="7" a="1"/>
  <c r="G9839" i="7" s="1"/>
  <c r="G9835" i="7" a="1"/>
  <c r="G9835" i="7" s="1"/>
  <c r="G9831" i="7" a="1"/>
  <c r="G9831" i="7" s="1"/>
  <c r="G9827" i="7" a="1"/>
  <c r="G9827" i="7" s="1"/>
  <c r="G9823" i="7" a="1"/>
  <c r="G9823" i="7" s="1"/>
  <c r="G9819" i="7" a="1"/>
  <c r="G9819" i="7" s="1"/>
  <c r="G9815" i="7" a="1"/>
  <c r="G9815" i="7" s="1"/>
  <c r="G9811" i="7" a="1"/>
  <c r="G9811" i="7" s="1"/>
  <c r="G9807" i="7" a="1"/>
  <c r="G9807" i="7" s="1"/>
  <c r="G9803" i="7" a="1"/>
  <c r="G9803" i="7" s="1"/>
  <c r="G9799" i="7" a="1"/>
  <c r="G9799" i="7" s="1"/>
  <c r="G9795" i="7" a="1"/>
  <c r="G9795" i="7" s="1"/>
  <c r="G9791" i="7" a="1"/>
  <c r="G9791" i="7" s="1"/>
  <c r="G9787" i="7" a="1"/>
  <c r="G9787" i="7" s="1"/>
  <c r="G9783" i="7" a="1"/>
  <c r="G9783" i="7" s="1"/>
  <c r="G9779" i="7" a="1"/>
  <c r="G9779" i="7" s="1"/>
  <c r="G9775" i="7" a="1"/>
  <c r="G9775" i="7" s="1"/>
  <c r="G9771" i="7" a="1"/>
  <c r="G9771" i="7" s="1"/>
  <c r="G9767" i="7" a="1"/>
  <c r="G9767" i="7" s="1"/>
  <c r="G9763" i="7" a="1"/>
  <c r="G9763" i="7" s="1"/>
  <c r="G9759" i="7" a="1"/>
  <c r="G9759" i="7" s="1"/>
  <c r="G9755" i="7" a="1"/>
  <c r="G9755" i="7" s="1"/>
  <c r="G9751" i="7" a="1"/>
  <c r="G9751" i="7" s="1"/>
  <c r="G9747" i="7" a="1"/>
  <c r="G9747" i="7" s="1"/>
  <c r="G9743" i="7" a="1"/>
  <c r="G9743" i="7" s="1"/>
  <c r="G9739" i="7" a="1"/>
  <c r="G9739" i="7" s="1"/>
  <c r="G9735" i="7" a="1"/>
  <c r="G9735" i="7" s="1"/>
  <c r="G9731" i="7" a="1"/>
  <c r="G9731" i="7" s="1"/>
  <c r="G9727" i="7" a="1"/>
  <c r="G9727" i="7" s="1"/>
  <c r="G9723" i="7" a="1"/>
  <c r="G9723" i="7" s="1"/>
  <c r="G9719" i="7" a="1"/>
  <c r="G9719" i="7" s="1"/>
  <c r="G9715" i="7" a="1"/>
  <c r="G9715" i="7" s="1"/>
  <c r="G9711" i="7" a="1"/>
  <c r="G9711" i="7" s="1"/>
  <c r="G9707" i="7" a="1"/>
  <c r="G9707" i="7" s="1"/>
  <c r="G9703" i="7" a="1"/>
  <c r="G9703" i="7" s="1"/>
  <c r="G9699" i="7" a="1"/>
  <c r="G9699" i="7" s="1"/>
  <c r="G9695" i="7" a="1"/>
  <c r="G9695" i="7" s="1"/>
  <c r="G9691" i="7" a="1"/>
  <c r="G9691" i="7" s="1"/>
  <c r="G9687" i="7" a="1"/>
  <c r="G9687" i="7" s="1"/>
  <c r="G9683" i="7" a="1"/>
  <c r="G9683" i="7" s="1"/>
  <c r="G9679" i="7" a="1"/>
  <c r="G9679" i="7" s="1"/>
  <c r="G9675" i="7" a="1"/>
  <c r="G9675" i="7" s="1"/>
  <c r="G9671" i="7" a="1"/>
  <c r="G9671" i="7" s="1"/>
  <c r="G9667" i="7" a="1"/>
  <c r="G9667" i="7" s="1"/>
  <c r="G9663" i="7" a="1"/>
  <c r="G9663" i="7" s="1"/>
  <c r="G9659" i="7" a="1"/>
  <c r="G9659" i="7" s="1"/>
  <c r="G9655" i="7" a="1"/>
  <c r="G9655" i="7" s="1"/>
  <c r="G9651" i="7" a="1"/>
  <c r="G9651" i="7" s="1"/>
  <c r="G9647" i="7" a="1"/>
  <c r="G9647" i="7" s="1"/>
  <c r="G9643" i="7" a="1"/>
  <c r="G9643" i="7" s="1"/>
  <c r="G9639" i="7" a="1"/>
  <c r="G9639" i="7" s="1"/>
  <c r="G9635" i="7" a="1"/>
  <c r="G9635" i="7" s="1"/>
  <c r="G9631" i="7" a="1"/>
  <c r="G9631" i="7" s="1"/>
  <c r="G9627" i="7" a="1"/>
  <c r="G9627" i="7" s="1"/>
  <c r="G9623" i="7" a="1"/>
  <c r="G9623" i="7" s="1"/>
  <c r="G9619" i="7" a="1"/>
  <c r="G9619" i="7" s="1"/>
  <c r="G9615" i="7" a="1"/>
  <c r="G9615" i="7" s="1"/>
  <c r="G9611" i="7" a="1"/>
  <c r="G9611" i="7" s="1"/>
  <c r="G9607" i="7" a="1"/>
  <c r="G9607" i="7" s="1"/>
  <c r="G9603" i="7" a="1"/>
  <c r="G9603" i="7" s="1"/>
  <c r="G9599" i="7" a="1"/>
  <c r="G9599" i="7" s="1"/>
  <c r="G9595" i="7" a="1"/>
  <c r="G9595" i="7" s="1"/>
  <c r="G9591" i="7" a="1"/>
  <c r="G9591" i="7" s="1"/>
  <c r="G9587" i="7" a="1"/>
  <c r="G9587" i="7" s="1"/>
  <c r="G9583" i="7" a="1"/>
  <c r="G9583" i="7" s="1"/>
  <c r="G9579" i="7" a="1"/>
  <c r="G9579" i="7" s="1"/>
  <c r="G9575" i="7" a="1"/>
  <c r="G9575" i="7" s="1"/>
  <c r="G9571" i="7" a="1"/>
  <c r="G9571" i="7" s="1"/>
  <c r="G9567" i="7" a="1"/>
  <c r="G9567" i="7" s="1"/>
  <c r="G9563" i="7" a="1"/>
  <c r="G9563" i="7" s="1"/>
  <c r="G9559" i="7" a="1"/>
  <c r="G9559" i="7" s="1"/>
  <c r="G9555" i="7" a="1"/>
  <c r="G9555" i="7" s="1"/>
  <c r="G9551" i="7" a="1"/>
  <c r="G9551" i="7" s="1"/>
  <c r="G9547" i="7" a="1"/>
  <c r="G9547" i="7" s="1"/>
  <c r="G9543" i="7" a="1"/>
  <c r="G9543" i="7" s="1"/>
  <c r="G9539" i="7" a="1"/>
  <c r="G9539" i="7" s="1"/>
  <c r="G9535" i="7" a="1"/>
  <c r="G9535" i="7" s="1"/>
  <c r="G9041" i="7" a="1"/>
  <c r="G9041" i="7" s="1"/>
  <c r="G9009" i="7" a="1"/>
  <c r="G9009" i="7" s="1"/>
  <c r="G8977" i="7" a="1"/>
  <c r="G8977" i="7" s="1"/>
  <c r="G8945" i="7" a="1"/>
  <c r="G8945" i="7" s="1"/>
  <c r="G8913" i="7" a="1"/>
  <c r="G8913" i="7" s="1"/>
  <c r="G8881" i="7" a="1"/>
  <c r="G8881" i="7" s="1"/>
  <c r="G8849" i="7" a="1"/>
  <c r="G8849" i="7" s="1"/>
  <c r="G8817" i="7" a="1"/>
  <c r="G8817" i="7" s="1"/>
  <c r="G8785" i="7" a="1"/>
  <c r="G8785" i="7" s="1"/>
  <c r="G8753" i="7" a="1"/>
  <c r="G8753" i="7" s="1"/>
  <c r="G8690" i="7" a="1"/>
  <c r="G8690" i="7" s="1"/>
  <c r="G8626" i="7" a="1"/>
  <c r="G8626" i="7" s="1"/>
  <c r="G8562" i="7" a="1"/>
  <c r="G8562" i="7" s="1"/>
  <c r="G8750" i="7" a="1"/>
  <c r="G8750" i="7" s="1"/>
  <c r="G8734" i="7" a="1"/>
  <c r="G8734" i="7" s="1"/>
  <c r="G8717" i="7" a="1"/>
  <c r="G8717" i="7" s="1"/>
  <c r="G8702" i="7" a="1"/>
  <c r="G8702" i="7" s="1"/>
  <c r="G8686" i="7" a="1"/>
  <c r="G8686" i="7" s="1"/>
  <c r="G8670" i="7" a="1"/>
  <c r="G8670" i="7" s="1"/>
  <c r="G8654" i="7" a="1"/>
  <c r="G8654" i="7" s="1"/>
  <c r="G8638" i="7" a="1"/>
  <c r="G8638" i="7" s="1"/>
  <c r="G8622" i="7" a="1"/>
  <c r="G8622" i="7" s="1"/>
  <c r="G8606" i="7" a="1"/>
  <c r="G8606" i="7" s="1"/>
  <c r="G8590" i="7" a="1"/>
  <c r="G8590" i="7" s="1"/>
  <c r="G8574" i="7" a="1"/>
  <c r="G8574" i="7" s="1"/>
  <c r="G8558" i="7" a="1"/>
  <c r="G8558" i="7" s="1"/>
  <c r="G8542" i="7" a="1"/>
  <c r="G8542" i="7" s="1"/>
  <c r="G7124" i="7" a="1"/>
  <c r="G7124" i="7" s="1"/>
  <c r="G7060" i="7" a="1"/>
  <c r="G7060" i="7" s="1"/>
  <c r="G6996" i="7" a="1"/>
  <c r="G6996" i="7" s="1"/>
  <c r="G6932" i="7" a="1"/>
  <c r="G6932" i="7" s="1"/>
  <c r="G8278" i="7" a="1"/>
  <c r="G8278" i="7" s="1"/>
  <c r="G8262" i="7" a="1"/>
  <c r="G8262" i="7" s="1"/>
  <c r="G8246" i="7" a="1"/>
  <c r="G8246" i="7" s="1"/>
  <c r="G8230" i="7" a="1"/>
  <c r="G8230" i="7" s="1"/>
  <c r="G8214" i="7" a="1"/>
  <c r="G8214" i="7" s="1"/>
  <c r="G8198" i="7" a="1"/>
  <c r="G8198" i="7" s="1"/>
  <c r="G8182" i="7" a="1"/>
  <c r="G8182" i="7" s="1"/>
  <c r="G8166" i="7" a="1"/>
  <c r="G8166" i="7" s="1"/>
  <c r="G8150" i="7" a="1"/>
  <c r="G8150" i="7" s="1"/>
  <c r="G8134" i="7" a="1"/>
  <c r="G8134" i="7" s="1"/>
  <c r="G8118" i="7" a="1"/>
  <c r="G8118" i="7" s="1"/>
  <c r="G8102" i="7" a="1"/>
  <c r="G8102" i="7" s="1"/>
  <c r="G8086" i="7" a="1"/>
  <c r="G8086" i="7" s="1"/>
  <c r="G8070" i="7" a="1"/>
  <c r="G8070" i="7" s="1"/>
  <c r="G8054" i="7" a="1"/>
  <c r="G8054" i="7" s="1"/>
  <c r="G8038" i="7" a="1"/>
  <c r="G8038" i="7" s="1"/>
  <c r="G8022" i="7" a="1"/>
  <c r="G8022" i="7" s="1"/>
  <c r="G8006" i="7" a="1"/>
  <c r="G8006" i="7" s="1"/>
  <c r="G7990" i="7" a="1"/>
  <c r="G7990" i="7" s="1"/>
  <c r="G7974" i="7" a="1"/>
  <c r="G7974" i="7" s="1"/>
  <c r="G7958" i="7" a="1"/>
  <c r="G7958" i="7" s="1"/>
  <c r="G7942" i="7" a="1"/>
  <c r="G7942" i="7" s="1"/>
  <c r="G7926" i="7" a="1"/>
  <c r="G7926" i="7" s="1"/>
  <c r="G8014" i="7" a="1"/>
  <c r="G8014" i="7" s="1"/>
  <c r="G7894" i="7" a="1"/>
  <c r="G7894" i="7" s="1"/>
  <c r="G7878" i="7" a="1"/>
  <c r="G7878" i="7" s="1"/>
  <c r="G7862" i="7" a="1"/>
  <c r="G7862" i="7" s="1"/>
  <c r="G7846" i="7" a="1"/>
  <c r="G7846" i="7" s="1"/>
  <c r="G7830" i="7" a="1"/>
  <c r="G7830" i="7" s="1"/>
  <c r="G7814" i="7" a="1"/>
  <c r="G7814" i="7" s="1"/>
  <c r="G7798" i="7" a="1"/>
  <c r="G7798" i="7" s="1"/>
  <c r="G7782" i="7" a="1"/>
  <c r="G7782" i="7" s="1"/>
  <c r="G7766" i="7" a="1"/>
  <c r="G7766" i="7" s="1"/>
  <c r="G7750" i="7" a="1"/>
  <c r="G7750" i="7" s="1"/>
  <c r="G7734" i="7" a="1"/>
  <c r="G7734" i="7" s="1"/>
  <c r="G7718" i="7" a="1"/>
  <c r="G7718" i="7" s="1"/>
  <c r="G7702" i="7" a="1"/>
  <c r="G7702" i="7" s="1"/>
  <c r="G7686" i="7" a="1"/>
  <c r="G7686" i="7" s="1"/>
  <c r="G7670" i="7" a="1"/>
  <c r="G7670" i="7" s="1"/>
  <c r="G7476" i="7" a="1"/>
  <c r="G7476" i="7" s="1"/>
  <c r="G7444" i="7" a="1"/>
  <c r="G7444" i="7" s="1"/>
  <c r="G7412" i="7" a="1"/>
  <c r="G7412" i="7" s="1"/>
  <c r="G7380" i="7" a="1"/>
  <c r="G7380" i="7" s="1"/>
  <c r="G7348" i="7" a="1"/>
  <c r="G7348" i="7" s="1"/>
  <c r="G7316" i="7" a="1"/>
  <c r="G7316" i="7" s="1"/>
  <c r="G7284" i="7" a="1"/>
  <c r="G7284" i="7" s="1"/>
  <c r="G7252" i="7" a="1"/>
  <c r="G7252" i="7" s="1"/>
  <c r="G7220" i="7" a="1"/>
  <c r="G7220" i="7" s="1"/>
  <c r="G7188" i="7" a="1"/>
  <c r="G7188" i="7" s="1"/>
  <c r="G7168" i="7" a="1"/>
  <c r="G7168" i="7" s="1"/>
  <c r="G7104" i="7" a="1"/>
  <c r="G7104" i="7" s="1"/>
  <c r="G7040" i="7" a="1"/>
  <c r="G7040" i="7" s="1"/>
  <c r="G6976" i="7" a="1"/>
  <c r="G6976" i="7" s="1"/>
  <c r="G6912" i="7" a="1"/>
  <c r="G6912" i="7" s="1"/>
  <c r="G7116" i="7" a="1"/>
  <c r="G7116" i="7" s="1"/>
  <c r="G7052" i="7" a="1"/>
  <c r="G7052" i="7" s="1"/>
  <c r="G6988" i="7" a="1"/>
  <c r="G6988" i="7" s="1"/>
  <c r="G6924" i="7" a="1"/>
  <c r="G6924" i="7" s="1"/>
  <c r="G7656" i="7" a="1"/>
  <c r="G7656" i="7" s="1"/>
  <c r="G7631" i="7" a="1"/>
  <c r="G7631" i="7" s="1"/>
  <c r="G7592" i="7" a="1"/>
  <c r="G7592" i="7" s="1"/>
  <c r="G7560" i="7" a="1"/>
  <c r="G7560" i="7" s="1"/>
  <c r="G7623" i="7" a="1"/>
  <c r="G7623" i="7" s="1"/>
  <c r="G7496" i="7" a="1"/>
  <c r="G7496" i="7" s="1"/>
  <c r="G7144" i="7" a="1"/>
  <c r="G7144" i="7" s="1"/>
  <c r="G7080" i="7" a="1"/>
  <c r="G7080" i="7" s="1"/>
  <c r="G7016" i="7" a="1"/>
  <c r="G7016" i="7" s="1"/>
  <c r="G6952" i="7" a="1"/>
  <c r="G6952" i="7" s="1"/>
  <c r="G6888" i="7" a="1"/>
  <c r="G6888" i="7" s="1"/>
  <c r="G6876" i="7" a="1"/>
  <c r="G6876" i="7" s="1"/>
  <c r="G6860" i="7" a="1"/>
  <c r="G6860" i="7" s="1"/>
  <c r="G6844" i="7" a="1"/>
  <c r="G6844" i="7" s="1"/>
  <c r="G6828" i="7" a="1"/>
  <c r="G6828" i="7" s="1"/>
  <c r="G6812" i="7" a="1"/>
  <c r="G6812" i="7" s="1"/>
  <c r="G6796" i="7" a="1"/>
  <c r="G6796" i="7" s="1"/>
  <c r="G6780" i="7" a="1"/>
  <c r="G6780" i="7" s="1"/>
  <c r="G6764" i="7" a="1"/>
  <c r="G6764" i="7" s="1"/>
  <c r="G6748" i="7" a="1"/>
  <c r="G6748" i="7" s="1"/>
  <c r="G6732" i="7" a="1"/>
  <c r="G6732" i="7" s="1"/>
  <c r="G6716" i="7" a="1"/>
  <c r="G6716" i="7" s="1"/>
  <c r="G6700" i="7" a="1"/>
  <c r="G6700" i="7" s="1"/>
  <c r="G6684" i="7" a="1"/>
  <c r="G6684" i="7" s="1"/>
  <c r="G6668" i="7" a="1"/>
  <c r="G6668" i="7" s="1"/>
  <c r="G6652" i="7" a="1"/>
  <c r="G6652" i="7" s="1"/>
  <c r="G6636" i="7" a="1"/>
  <c r="G6636" i="7" s="1"/>
  <c r="G6620" i="7" a="1"/>
  <c r="G6620" i="7" s="1"/>
  <c r="G6604" i="7" a="1"/>
  <c r="G6604" i="7" s="1"/>
  <c r="G6588" i="7" a="1"/>
  <c r="G6588" i="7" s="1"/>
  <c r="G6572" i="7" a="1"/>
  <c r="G6572" i="7" s="1"/>
  <c r="G6556" i="7" a="1"/>
  <c r="G6556" i="7" s="1"/>
  <c r="G6540" i="7" a="1"/>
  <c r="G6540" i="7" s="1"/>
  <c r="G6524" i="7" a="1"/>
  <c r="G6524" i="7" s="1"/>
  <c r="G6491" i="7" a="1"/>
  <c r="G6491" i="7" s="1"/>
  <c r="G6459" i="7" a="1"/>
  <c r="G6459" i="7" s="1"/>
  <c r="G6427" i="7" a="1"/>
  <c r="G6427" i="7" s="1"/>
  <c r="G6395" i="7" a="1"/>
  <c r="G6395" i="7" s="1"/>
  <c r="G6363" i="7" a="1"/>
  <c r="G6363" i="7" s="1"/>
  <c r="G6331" i="7" a="1"/>
  <c r="G6331" i="7" s="1"/>
  <c r="G6299" i="7" a="1"/>
  <c r="G6299" i="7" s="1"/>
  <c r="G6267" i="7" a="1"/>
  <c r="G6267" i="7" s="1"/>
  <c r="G6235" i="7" a="1"/>
  <c r="G6235" i="7" s="1"/>
  <c r="G6203" i="7" a="1"/>
  <c r="G6203" i="7" s="1"/>
  <c r="G6171" i="7" a="1"/>
  <c r="G6171" i="7" s="1"/>
  <c r="G6139" i="7" a="1"/>
  <c r="G6139" i="7" s="1"/>
  <c r="G6107" i="7" a="1"/>
  <c r="G6107" i="7" s="1"/>
  <c r="G6075" i="7" a="1"/>
  <c r="G6075" i="7" s="1"/>
  <c r="G6043" i="7" a="1"/>
  <c r="G6043" i="7" s="1"/>
  <c r="G10126" i="7" a="1"/>
  <c r="G10126" i="7" s="1"/>
  <c r="G10094" i="7" a="1"/>
  <c r="G10094" i="7" s="1"/>
  <c r="G10062" i="7" a="1"/>
  <c r="G10062" i="7" s="1"/>
  <c r="G10026" i="7" a="1"/>
  <c r="G10026" i="7" s="1"/>
  <c r="G9994" i="7" a="1"/>
  <c r="G9994" i="7" s="1"/>
  <c r="G9962" i="7" a="1"/>
  <c r="G9962" i="7" s="1"/>
  <c r="G9930" i="7" a="1"/>
  <c r="G9930" i="7" s="1"/>
  <c r="G9898" i="7" a="1"/>
  <c r="G9898" i="7" s="1"/>
  <c r="G9866" i="7" a="1"/>
  <c r="G9866" i="7" s="1"/>
  <c r="G9033" i="7" a="1"/>
  <c r="G9033" i="7" s="1"/>
  <c r="G9001" i="7" a="1"/>
  <c r="G9001" i="7" s="1"/>
  <c r="G8969" i="7" a="1"/>
  <c r="G8969" i="7" s="1"/>
  <c r="G8937" i="7" a="1"/>
  <c r="G8937" i="7" s="1"/>
  <c r="G8905" i="7" a="1"/>
  <c r="G8905" i="7" s="1"/>
  <c r="G8873" i="7" a="1"/>
  <c r="G8873" i="7" s="1"/>
  <c r="G8841" i="7" a="1"/>
  <c r="G8841" i="7" s="1"/>
  <c r="G8809" i="7" a="1"/>
  <c r="G8809" i="7" s="1"/>
  <c r="G8777" i="7" a="1"/>
  <c r="G8777" i="7" s="1"/>
  <c r="G8706" i="7" a="1"/>
  <c r="G8706" i="7" s="1"/>
  <c r="G8642" i="7" a="1"/>
  <c r="G8642" i="7" s="1"/>
  <c r="G8578" i="7" a="1"/>
  <c r="G8578" i="7" s="1"/>
  <c r="G7140" i="7" a="1"/>
  <c r="G7140" i="7" s="1"/>
  <c r="G7076" i="7" a="1"/>
  <c r="G7076" i="7" s="1"/>
  <c r="G7012" i="7" a="1"/>
  <c r="G7012" i="7" s="1"/>
  <c r="G6948" i="7" a="1"/>
  <c r="G6948" i="7" s="1"/>
  <c r="G6884" i="7" a="1"/>
  <c r="G6884" i="7" s="1"/>
  <c r="G8274" i="7" a="1"/>
  <c r="G8274" i="7" s="1"/>
  <c r="G8258" i="7" a="1"/>
  <c r="G8258" i="7" s="1"/>
  <c r="G137" i="7" a="1"/>
  <c r="G137" i="7" s="1"/>
  <c r="G240" i="7" a="1"/>
  <c r="G240" i="7" s="1"/>
  <c r="G248" i="7" a="1"/>
  <c r="G248" i="7" s="1"/>
  <c r="G312" i="7" a="1"/>
  <c r="G312" i="7" s="1"/>
  <c r="G328" i="7" a="1"/>
  <c r="G328" i="7" s="1"/>
  <c r="G397" i="7" a="1"/>
  <c r="G397" i="7" s="1"/>
  <c r="G429" i="7" a="1"/>
  <c r="G429" i="7" s="1"/>
  <c r="G376" i="7" a="1"/>
  <c r="G376" i="7" s="1"/>
  <c r="G356" i="7" a="1"/>
  <c r="G356" i="7" s="1"/>
  <c r="G557" i="7" a="1"/>
  <c r="G557" i="7" s="1"/>
  <c r="G729" i="7" a="1"/>
  <c r="G729" i="7" s="1"/>
  <c r="G777" i="7" a="1"/>
  <c r="G777" i="7" s="1"/>
  <c r="G825" i="7" a="1"/>
  <c r="G825" i="7" s="1"/>
  <c r="G853" i="7" a="1"/>
  <c r="G853" i="7" s="1"/>
  <c r="G933" i="7" a="1"/>
  <c r="G933" i="7" s="1"/>
  <c r="G949" i="7" a="1"/>
  <c r="G949" i="7" s="1"/>
  <c r="G965" i="7" a="1"/>
  <c r="G965" i="7" s="1"/>
  <c r="G981" i="7" a="1"/>
  <c r="G981" i="7" s="1"/>
  <c r="G997" i="7" a="1"/>
  <c r="G997" i="7" s="1"/>
  <c r="G1029" i="7" a="1"/>
  <c r="G1029" i="7" s="1"/>
  <c r="G1123" i="7" a="1"/>
  <c r="G1123" i="7" s="1"/>
  <c r="G1139" i="7" a="1"/>
  <c r="G1139" i="7" s="1"/>
  <c r="G1155" i="7" a="1"/>
  <c r="G1155" i="7" s="1"/>
  <c r="G1171" i="7" a="1"/>
  <c r="G1171" i="7" s="1"/>
  <c r="G1127" i="7" a="1"/>
  <c r="G1127" i="7" s="1"/>
  <c r="G1174" i="7" a="1"/>
  <c r="G1174" i="7" s="1"/>
  <c r="G1190" i="7" a="1"/>
  <c r="G1190" i="7" s="1"/>
  <c r="G1206" i="7" a="1"/>
  <c r="G1206" i="7" s="1"/>
  <c r="G1222" i="7" a="1"/>
  <c r="G1222" i="7" s="1"/>
  <c r="G1238" i="7" a="1"/>
  <c r="G1238" i="7" s="1"/>
  <c r="G1254" i="7" a="1"/>
  <c r="G1254" i="7" s="1"/>
  <c r="G1270" i="7" a="1"/>
  <c r="G1270" i="7" s="1"/>
  <c r="G1286" i="7" a="1"/>
  <c r="G1286" i="7" s="1"/>
  <c r="G1302" i="7" a="1"/>
  <c r="G1302" i="7" s="1"/>
  <c r="G1464" i="7" a="1"/>
  <c r="G1464" i="7" s="1"/>
  <c r="G1496" i="7" a="1"/>
  <c r="G1496" i="7" s="1"/>
  <c r="G1314" i="7" a="1"/>
  <c r="G1314" i="7" s="1"/>
  <c r="G1330" i="7" a="1"/>
  <c r="G1330" i="7" s="1"/>
  <c r="G1457" i="7" a="1"/>
  <c r="G1457" i="7" s="1"/>
  <c r="G1489" i="7" a="1"/>
  <c r="G1489" i="7" s="1"/>
  <c r="G1512" i="7" a="1"/>
  <c r="G1512" i="7" s="1"/>
  <c r="G1528" i="7" a="1"/>
  <c r="G1528" i="7" s="1"/>
  <c r="G1544" i="7" a="1"/>
  <c r="G1544" i="7" s="1"/>
  <c r="G1560" i="7" a="1"/>
  <c r="G1560" i="7" s="1"/>
  <c r="G1576" i="7" a="1"/>
  <c r="G1576" i="7" s="1"/>
  <c r="G1592" i="7" a="1"/>
  <c r="G1592" i="7" s="1"/>
  <c r="G1608" i="7" a="1"/>
  <c r="G1608" i="7" s="1"/>
  <c r="G1632" i="7" a="1"/>
  <c r="G1632" i="7" s="1"/>
  <c r="G1728" i="7" a="1"/>
  <c r="G1728" i="7" s="1"/>
  <c r="G1760" i="7" a="1"/>
  <c r="G1760" i="7" s="1"/>
  <c r="G1792" i="7" a="1"/>
  <c r="G1792" i="7" s="1"/>
  <c r="G1824" i="7" a="1"/>
  <c r="G1824" i="7" s="1"/>
  <c r="G1856" i="7" a="1"/>
  <c r="G1856" i="7" s="1"/>
  <c r="G1652" i="7" a="1"/>
  <c r="G1652" i="7" s="1"/>
  <c r="G1705" i="7" a="1"/>
  <c r="G1705" i="7" s="1"/>
  <c r="G1737" i="7" a="1"/>
  <c r="G1737" i="7" s="1"/>
  <c r="G1769" i="7" a="1"/>
  <c r="G1769" i="7" s="1"/>
  <c r="G1801" i="7" a="1"/>
  <c r="G1801" i="7" s="1"/>
  <c r="G1833" i="7" a="1"/>
  <c r="G1833" i="7" s="1"/>
  <c r="G1640" i="7" a="1"/>
  <c r="G1640" i="7" s="1"/>
  <c r="G1660" i="7" a="1"/>
  <c r="G1660" i="7" s="1"/>
  <c r="G2060" i="7" a="1"/>
  <c r="G2060" i="7" s="1"/>
  <c r="G2082" i="7" a="1"/>
  <c r="G2082" i="7" s="1"/>
  <c r="G2098" i="7" a="1"/>
  <c r="G2098" i="7" s="1"/>
  <c r="G2114" i="7" a="1"/>
  <c r="G2114" i="7" s="1"/>
  <c r="G2130" i="7" a="1"/>
  <c r="G2130" i="7" s="1"/>
  <c r="G2146" i="7" a="1"/>
  <c r="G2146" i="7" s="1"/>
  <c r="G2162" i="7" a="1"/>
  <c r="G2162" i="7" s="1"/>
  <c r="G2178" i="7" a="1"/>
  <c r="G2178" i="7" s="1"/>
  <c r="G2194" i="7" a="1"/>
  <c r="G2194" i="7" s="1"/>
  <c r="G2210" i="7" a="1"/>
  <c r="G2210" i="7" s="1"/>
  <c r="G2226" i="7" a="1"/>
  <c r="G2226" i="7" s="1"/>
  <c r="G2242" i="7" a="1"/>
  <c r="G2242" i="7" s="1"/>
  <c r="G2258" i="7" a="1"/>
  <c r="G2258" i="7" s="1"/>
  <c r="G2274" i="7" a="1"/>
  <c r="G2274" i="7" s="1"/>
  <c r="G2290" i="7" a="1"/>
  <c r="G2290" i="7" s="1"/>
  <c r="G2306" i="7" a="1"/>
  <c r="G2306" i="7" s="1"/>
  <c r="G2537" i="7" a="1"/>
  <c r="G2537" i="7" s="1"/>
  <c r="G2569" i="7" a="1"/>
  <c r="G2569" i="7" s="1"/>
  <c r="G2601" i="7" a="1"/>
  <c r="G2601" i="7" s="1"/>
  <c r="G2633" i="7" a="1"/>
  <c r="G2633" i="7" s="1"/>
  <c r="G2665" i="7" a="1"/>
  <c r="G2665" i="7" s="1"/>
  <c r="G2362" i="7" a="1"/>
  <c r="G2362" i="7" s="1"/>
  <c r="G2426" i="7" a="1"/>
  <c r="G2426" i="7" s="1"/>
  <c r="G2490" i="7" a="1"/>
  <c r="G2490" i="7" s="1"/>
  <c r="G2691" i="7" a="1"/>
  <c r="G2691" i="7" s="1"/>
  <c r="G2707" i="7" a="1"/>
  <c r="G2707" i="7" s="1"/>
  <c r="G2723" i="7" a="1"/>
  <c r="G2723" i="7" s="1"/>
  <c r="G2739" i="7" a="1"/>
  <c r="G2739" i="7" s="1"/>
  <c r="G2755" i="7" a="1"/>
  <c r="G2755" i="7" s="1"/>
  <c r="G2771" i="7" a="1"/>
  <c r="G2771" i="7" s="1"/>
  <c r="G2787" i="7" a="1"/>
  <c r="G2787" i="7" s="1"/>
  <c r="G2803" i="7" a="1"/>
  <c r="G2803" i="7" s="1"/>
  <c r="G2819" i="7" a="1"/>
  <c r="G2819" i="7" s="1"/>
  <c r="G2835" i="7" a="1"/>
  <c r="G2835" i="7" s="1"/>
  <c r="G2851" i="7" a="1"/>
  <c r="G2851" i="7" s="1"/>
  <c r="G2867" i="7" a="1"/>
  <c r="G2867" i="7" s="1"/>
  <c r="G2883" i="7" a="1"/>
  <c r="G2883" i="7" s="1"/>
  <c r="G2899" i="7" a="1"/>
  <c r="G2899" i="7" s="1"/>
  <c r="G2915" i="7" a="1"/>
  <c r="G2915" i="7" s="1"/>
  <c r="G2931" i="7" a="1"/>
  <c r="G2931" i="7" s="1"/>
  <c r="G2947" i="7" a="1"/>
  <c r="G2947" i="7" s="1"/>
  <c r="G2963" i="7" a="1"/>
  <c r="G2963" i="7" s="1"/>
  <c r="G2979" i="7" a="1"/>
  <c r="G2979" i="7" s="1"/>
  <c r="G2995" i="7" a="1"/>
  <c r="G2995" i="7" s="1"/>
  <c r="G3011" i="7" a="1"/>
  <c r="G3011" i="7" s="1"/>
  <c r="G3306" i="7" a="1"/>
  <c r="G3306" i="7" s="1"/>
  <c r="G3338" i="7" a="1"/>
  <c r="G3338" i="7" s="1"/>
  <c r="G3370" i="7" a="1"/>
  <c r="G3370" i="7" s="1"/>
  <c r="G2999" i="7" a="1"/>
  <c r="G2999" i="7" s="1"/>
  <c r="G3063" i="7" a="1"/>
  <c r="G3063" i="7" s="1"/>
  <c r="G3127" i="7" a="1"/>
  <c r="G3127" i="7" s="1"/>
  <c r="G3191" i="7" a="1"/>
  <c r="G3191" i="7" s="1"/>
  <c r="G3255" i="7" a="1"/>
  <c r="G3255" i="7" s="1"/>
  <c r="G2987" i="7" a="1"/>
  <c r="G2987" i="7" s="1"/>
  <c r="G3032" i="7" a="1"/>
  <c r="G3032" i="7" s="1"/>
  <c r="G3139" i="7" a="1"/>
  <c r="G3139" i="7" s="1"/>
  <c r="G3288" i="7" a="1"/>
  <c r="G3288" i="7" s="1"/>
  <c r="G3397" i="7" a="1"/>
  <c r="G3397" i="7" s="1"/>
  <c r="G3413" i="7" a="1"/>
  <c r="G3413" i="7" s="1"/>
  <c r="G3417" i="7" a="1"/>
  <c r="G3417" i="7" s="1"/>
  <c r="G3421" i="7" a="1"/>
  <c r="G3421" i="7" s="1"/>
  <c r="G3425" i="7" a="1"/>
  <c r="G3425" i="7" s="1"/>
  <c r="G3429" i="7" a="1"/>
  <c r="G3429" i="7" s="1"/>
  <c r="G3433" i="7" a="1"/>
  <c r="G3433" i="7" s="1"/>
  <c r="G3437" i="7" a="1"/>
  <c r="G3437" i="7" s="1"/>
  <c r="G3441" i="7" a="1"/>
  <c r="G3441" i="7" s="1"/>
  <c r="G3445" i="7" a="1"/>
  <c r="G3445" i="7" s="1"/>
  <c r="G3449" i="7" a="1"/>
  <c r="G3449" i="7" s="1"/>
  <c r="G3453" i="7" a="1"/>
  <c r="G3453" i="7" s="1"/>
  <c r="G3457" i="7" a="1"/>
  <c r="G3457" i="7" s="1"/>
  <c r="G3461" i="7" a="1"/>
  <c r="G3461" i="7" s="1"/>
  <c r="G3465" i="7" a="1"/>
  <c r="G3465" i="7" s="1"/>
  <c r="G3469" i="7" a="1"/>
  <c r="G3469" i="7" s="1"/>
  <c r="G3473" i="7" a="1"/>
  <c r="G3473" i="7" s="1"/>
  <c r="G3477" i="7" a="1"/>
  <c r="G3477" i="7" s="1"/>
  <c r="G3481" i="7" a="1"/>
  <c r="G3481" i="7" s="1"/>
  <c r="G3485" i="7" a="1"/>
  <c r="G3485" i="7" s="1"/>
  <c r="G3489" i="7" a="1"/>
  <c r="G3489" i="7" s="1"/>
  <c r="G3493" i="7" a="1"/>
  <c r="G3493" i="7" s="1"/>
  <c r="G3497" i="7" a="1"/>
  <c r="G3497" i="7" s="1"/>
  <c r="G3501" i="7" a="1"/>
  <c r="G3501" i="7" s="1"/>
  <c r="G3505" i="7" a="1"/>
  <c r="G3505" i="7" s="1"/>
  <c r="G3509" i="7" a="1"/>
  <c r="G3509" i="7" s="1"/>
  <c r="G3513" i="7" a="1"/>
  <c r="G3513" i="7" s="1"/>
  <c r="G3517" i="7" a="1"/>
  <c r="G3517" i="7" s="1"/>
  <c r="G3521" i="7" a="1"/>
  <c r="G3521" i="7" s="1"/>
  <c r="G3525" i="7" a="1"/>
  <c r="G3525" i="7" s="1"/>
  <c r="G3529" i="7" a="1"/>
  <c r="G3529" i="7" s="1"/>
  <c r="G3533" i="7" a="1"/>
  <c r="G3533" i="7" s="1"/>
  <c r="G3537" i="7" a="1"/>
  <c r="G3537" i="7" s="1"/>
  <c r="G3541" i="7" a="1"/>
  <c r="G3541" i="7" s="1"/>
  <c r="G3545" i="7" a="1"/>
  <c r="G3545" i="7" s="1"/>
  <c r="G3549" i="7" a="1"/>
  <c r="G3549" i="7" s="1"/>
  <c r="G3553" i="7" a="1"/>
  <c r="G3553" i="7" s="1"/>
  <c r="G3557" i="7" a="1"/>
  <c r="G3557" i="7" s="1"/>
  <c r="G3561" i="7" a="1"/>
  <c r="G3561" i="7" s="1"/>
  <c r="G3565" i="7" a="1"/>
  <c r="G3565" i="7" s="1"/>
  <c r="G3569" i="7" a="1"/>
  <c r="G3569" i="7" s="1"/>
  <c r="G3573" i="7" a="1"/>
  <c r="G3573" i="7" s="1"/>
  <c r="G3577" i="7" a="1"/>
  <c r="G3577" i="7" s="1"/>
  <c r="G3581" i="7" a="1"/>
  <c r="G3581" i="7" s="1"/>
  <c r="G3585" i="7" a="1"/>
  <c r="G3585" i="7" s="1"/>
  <c r="G3589" i="7" a="1"/>
  <c r="G3589" i="7" s="1"/>
  <c r="G3593" i="7" a="1"/>
  <c r="G3593" i="7" s="1"/>
  <c r="G3597" i="7" a="1"/>
  <c r="G3597" i="7" s="1"/>
  <c r="G3601" i="7" a="1"/>
  <c r="G3601" i="7" s="1"/>
  <c r="G3605" i="7" a="1"/>
  <c r="G3605" i="7" s="1"/>
  <c r="G3609" i="7" a="1"/>
  <c r="G3609" i="7" s="1"/>
  <c r="G3613" i="7" a="1"/>
  <c r="G3613" i="7" s="1"/>
  <c r="G3617" i="7" a="1"/>
  <c r="G3617" i="7" s="1"/>
  <c r="G3621" i="7" a="1"/>
  <c r="G3621" i="7" s="1"/>
  <c r="G3625" i="7" a="1"/>
  <c r="G3625" i="7" s="1"/>
  <c r="G3629" i="7" a="1"/>
  <c r="G3629" i="7" s="1"/>
  <c r="G3633" i="7" a="1"/>
  <c r="G3633" i="7" s="1"/>
  <c r="G3637" i="7" a="1"/>
  <c r="G3637" i="7" s="1"/>
  <c r="G3641" i="7" a="1"/>
  <c r="G3641" i="7" s="1"/>
  <c r="G3645" i="7" a="1"/>
  <c r="G3645" i="7" s="1"/>
  <c r="G3649" i="7" a="1"/>
  <c r="G3649" i="7" s="1"/>
  <c r="G3653" i="7" a="1"/>
  <c r="G3653" i="7" s="1"/>
  <c r="G3657" i="7" a="1"/>
  <c r="G3657" i="7" s="1"/>
  <c r="G3661" i="7" a="1"/>
  <c r="G3661" i="7" s="1"/>
  <c r="G3665" i="7" a="1"/>
  <c r="G3665" i="7" s="1"/>
  <c r="G3669" i="7" a="1"/>
  <c r="G3669" i="7" s="1"/>
  <c r="G3673" i="7" a="1"/>
  <c r="G3673" i="7" s="1"/>
  <c r="G3677" i="7" a="1"/>
  <c r="G3677" i="7" s="1"/>
  <c r="G3681" i="7" a="1"/>
  <c r="G3681" i="7" s="1"/>
  <c r="G3685" i="7" a="1"/>
  <c r="G3685" i="7" s="1"/>
  <c r="G3689" i="7" a="1"/>
  <c r="G3689" i="7" s="1"/>
  <c r="G3693" i="7" a="1"/>
  <c r="G3693" i="7" s="1"/>
  <c r="G3697" i="7" a="1"/>
  <c r="G3697" i="7" s="1"/>
  <c r="G3701" i="7" a="1"/>
  <c r="G3701" i="7" s="1"/>
  <c r="G3705" i="7" a="1"/>
  <c r="G3705" i="7" s="1"/>
  <c r="G3709" i="7" a="1"/>
  <c r="G3709" i="7" s="1"/>
  <c r="G3713" i="7" a="1"/>
  <c r="G3713" i="7" s="1"/>
  <c r="G3717" i="7" a="1"/>
  <c r="G3717" i="7" s="1"/>
  <c r="G3721" i="7" a="1"/>
  <c r="G3721" i="7" s="1"/>
  <c r="G3725" i="7" a="1"/>
  <c r="G3725" i="7" s="1"/>
  <c r="G3729" i="7" a="1"/>
  <c r="G3729" i="7" s="1"/>
  <c r="G3733" i="7" a="1"/>
  <c r="G3733" i="7" s="1"/>
  <c r="G3737" i="7" a="1"/>
  <c r="G3737" i="7" s="1"/>
  <c r="G3741" i="7" a="1"/>
  <c r="G3741" i="7" s="1"/>
  <c r="G3745" i="7" a="1"/>
  <c r="G3745" i="7" s="1"/>
  <c r="G3749" i="7" a="1"/>
  <c r="G3749" i="7" s="1"/>
  <c r="G3753" i="7" a="1"/>
  <c r="G3753" i="7" s="1"/>
  <c r="G3757" i="7" a="1"/>
  <c r="G3757" i="7" s="1"/>
  <c r="G3761" i="7" a="1"/>
  <c r="G3761" i="7" s="1"/>
  <c r="G3765" i="7" a="1"/>
  <c r="G3765" i="7" s="1"/>
  <c r="G3769" i="7" a="1"/>
  <c r="G3769" i="7" s="1"/>
  <c r="G3773" i="7" a="1"/>
  <c r="G3773" i="7" s="1"/>
  <c r="G3777" i="7" a="1"/>
  <c r="G3777" i="7" s="1"/>
  <c r="G3781" i="7" a="1"/>
  <c r="G3781" i="7" s="1"/>
  <c r="G3785" i="7" a="1"/>
  <c r="G3785" i="7" s="1"/>
  <c r="G3789" i="7" a="1"/>
  <c r="G3789" i="7" s="1"/>
  <c r="G3793" i="7" a="1"/>
  <c r="G3793" i="7" s="1"/>
  <c r="G3797" i="7" a="1"/>
  <c r="G3797" i="7" s="1"/>
  <c r="G3801" i="7" a="1"/>
  <c r="G3801" i="7" s="1"/>
  <c r="G3805" i="7" a="1"/>
  <c r="G3805" i="7" s="1"/>
  <c r="G3091" i="7" a="1"/>
  <c r="G3091" i="7" s="1"/>
  <c r="G3176" i="7" a="1"/>
  <c r="G3176" i="7" s="1"/>
  <c r="G3283" i="7" a="1"/>
  <c r="G3283" i="7" s="1"/>
  <c r="G3849" i="7" a="1"/>
  <c r="G3849" i="7" s="1"/>
  <c r="G3913" i="7" a="1"/>
  <c r="G3913" i="7" s="1"/>
  <c r="G3977" i="7" a="1"/>
  <c r="G3977" i="7" s="1"/>
  <c r="G4041" i="7" a="1"/>
  <c r="G4041" i="7" s="1"/>
  <c r="G4112" i="7" a="1"/>
  <c r="G4112" i="7" s="1"/>
  <c r="G4144" i="7" a="1"/>
  <c r="G4144" i="7" s="1"/>
  <c r="G4176" i="7" a="1"/>
  <c r="G4176" i="7" s="1"/>
  <c r="G4208" i="7" a="1"/>
  <c r="G4208" i="7" s="1"/>
  <c r="G4240" i="7" a="1"/>
  <c r="G4240" i="7" s="1"/>
  <c r="G4272" i="7" a="1"/>
  <c r="G4272" i="7" s="1"/>
  <c r="G4304" i="7" a="1"/>
  <c r="G4304" i="7" s="1"/>
  <c r="G3107" i="7" a="1"/>
  <c r="G3107" i="7" s="1"/>
  <c r="G3235" i="7" a="1"/>
  <c r="G3235" i="7" s="1"/>
  <c r="G3059" i="7" a="1"/>
  <c r="G3059" i="7" s="1"/>
  <c r="G3187" i="7" a="1"/>
  <c r="G3187" i="7" s="1"/>
  <c r="G3347" i="7" a="1"/>
  <c r="G3347" i="7" s="1"/>
  <c r="G4336" i="7" a="1"/>
  <c r="G4336" i="7" s="1"/>
  <c r="G4352" i="7" a="1"/>
  <c r="G4352" i="7" s="1"/>
  <c r="G4368" i="7" a="1"/>
  <c r="G4368" i="7" s="1"/>
  <c r="G4384" i="7" a="1"/>
  <c r="G4384" i="7" s="1"/>
  <c r="G4400" i="7" a="1"/>
  <c r="G4400" i="7" s="1"/>
  <c r="G4416" i="7" a="1"/>
  <c r="G4416" i="7" s="1"/>
  <c r="G4432" i="7" a="1"/>
  <c r="G4432" i="7" s="1"/>
  <c r="G4448" i="7" a="1"/>
  <c r="G4448" i="7" s="1"/>
  <c r="G5240" i="7" a="1"/>
  <c r="G5240" i="7" s="1"/>
  <c r="G5272" i="7" a="1"/>
  <c r="G5272" i="7" s="1"/>
  <c r="G5304" i="7" a="1"/>
  <c r="G5304" i="7" s="1"/>
  <c r="G4318" i="7" a="1"/>
  <c r="G4318" i="7" s="1"/>
  <c r="G4382" i="7" a="1"/>
  <c r="G4382" i="7" s="1"/>
  <c r="G4446" i="7" a="1"/>
  <c r="G4446" i="7" s="1"/>
  <c r="G4528" i="7" a="1"/>
  <c r="G4528" i="7" s="1"/>
  <c r="G4558" i="7" a="1"/>
  <c r="G4558" i="7" s="1"/>
  <c r="G4656" i="7" a="1"/>
  <c r="G4656" i="7" s="1"/>
  <c r="G4669" i="7" a="1"/>
  <c r="G4669" i="7" s="1"/>
  <c r="G4685" i="7" a="1"/>
  <c r="G4685" i="7" s="1"/>
  <c r="G4701" i="7" a="1"/>
  <c r="G4701" i="7" s="1"/>
  <c r="G4717" i="7" a="1"/>
  <c r="G4717" i="7" s="1"/>
  <c r="G4733" i="7" a="1"/>
  <c r="G4733" i="7" s="1"/>
  <c r="G4749" i="7" a="1"/>
  <c r="G4749" i="7" s="1"/>
  <c r="G4765" i="7" a="1"/>
  <c r="G4765" i="7" s="1"/>
  <c r="G4781" i="7" a="1"/>
  <c r="G4781" i="7" s="1"/>
  <c r="G4797" i="7" a="1"/>
  <c r="G4797" i="7" s="1"/>
  <c r="G4813" i="7" a="1"/>
  <c r="G4813" i="7" s="1"/>
  <c r="G4829" i="7" a="1"/>
  <c r="G4829" i="7" s="1"/>
  <c r="G4845" i="7" a="1"/>
  <c r="G4845" i="7" s="1"/>
  <c r="G4861" i="7" a="1"/>
  <c r="G4861" i="7" s="1"/>
  <c r="G4877" i="7" a="1"/>
  <c r="G4877" i="7" s="1"/>
  <c r="G4893" i="7" a="1"/>
  <c r="G4893" i="7" s="1"/>
  <c r="G4909" i="7" a="1"/>
  <c r="G4909" i="7" s="1"/>
  <c r="G4925" i="7" a="1"/>
  <c r="G4925" i="7" s="1"/>
  <c r="G4941" i="7" a="1"/>
  <c r="G4941" i="7" s="1"/>
  <c r="G4957" i="7" a="1"/>
  <c r="G4957" i="7" s="1"/>
  <c r="G4973" i="7" a="1"/>
  <c r="G4973" i="7" s="1"/>
  <c r="G4993" i="7" a="1"/>
  <c r="G4993" i="7" s="1"/>
  <c r="G5009" i="7" a="1"/>
  <c r="G5009" i="7" s="1"/>
  <c r="G5025" i="7" a="1"/>
  <c r="G5025" i="7" s="1"/>
  <c r="G5041" i="7" a="1"/>
  <c r="G5041" i="7" s="1"/>
  <c r="G5057" i="7" a="1"/>
  <c r="G5057" i="7" s="1"/>
  <c r="G5073" i="7" a="1"/>
  <c r="G5073" i="7" s="1"/>
  <c r="G5089" i="7" a="1"/>
  <c r="G5089" i="7" s="1"/>
  <c r="G5105" i="7" a="1"/>
  <c r="G5105" i="7" s="1"/>
  <c r="G5121" i="7" a="1"/>
  <c r="G5121" i="7" s="1"/>
  <c r="G5137" i="7" a="1"/>
  <c r="G5137" i="7" s="1"/>
  <c r="G5153" i="7" a="1"/>
  <c r="G5153" i="7" s="1"/>
  <c r="G5169" i="7" a="1"/>
  <c r="G5169" i="7" s="1"/>
  <c r="G5185" i="7" a="1"/>
  <c r="G5185" i="7" s="1"/>
  <c r="G5201" i="7" a="1"/>
  <c r="G5201" i="7" s="1"/>
  <c r="G5217" i="7" a="1"/>
  <c r="G5217" i="7" s="1"/>
  <c r="G5233" i="7" a="1"/>
  <c r="G5233" i="7" s="1"/>
  <c r="G5249" i="7" a="1"/>
  <c r="G5249" i="7" s="1"/>
  <c r="G5265" i="7" a="1"/>
  <c r="G5265" i="7" s="1"/>
  <c r="G5281" i="7" a="1"/>
  <c r="G5281" i="7" s="1"/>
  <c r="G5297" i="7" a="1"/>
  <c r="G5297" i="7" s="1"/>
  <c r="G5313" i="7" a="1"/>
  <c r="G5313" i="7" s="1"/>
  <c r="G5329" i="7" a="1"/>
  <c r="G5329" i="7" s="1"/>
  <c r="G4470" i="7" a="1"/>
  <c r="G4470" i="7" s="1"/>
  <c r="G4502" i="7" a="1"/>
  <c r="G4502" i="7" s="1"/>
  <c r="G4534" i="7" a="1"/>
  <c r="G4534" i="7" s="1"/>
  <c r="G4566" i="7" a="1"/>
  <c r="G4566" i="7" s="1"/>
  <c r="G4598" i="7" a="1"/>
  <c r="G4598" i="7" s="1"/>
  <c r="G4630" i="7" a="1"/>
  <c r="G4630" i="7" s="1"/>
  <c r="G4662" i="7" a="1"/>
  <c r="G4662" i="7" s="1"/>
  <c r="G5004" i="7" a="1"/>
  <c r="G5004" i="7" s="1"/>
  <c r="G5036" i="7" a="1"/>
  <c r="G5036" i="7" s="1"/>
  <c r="G5068" i="7" a="1"/>
  <c r="G5068" i="7" s="1"/>
  <c r="G5100" i="7" a="1"/>
  <c r="G5100" i="7" s="1"/>
  <c r="G5132" i="7" a="1"/>
  <c r="G5132" i="7" s="1"/>
  <c r="G5164" i="7" a="1"/>
  <c r="G5164" i="7" s="1"/>
  <c r="G5196" i="7" a="1"/>
  <c r="G5196" i="7" s="1"/>
  <c r="G5336" i="7" a="1"/>
  <c r="G5336" i="7" s="1"/>
  <c r="G5352" i="7" a="1"/>
  <c r="G5352" i="7" s="1"/>
  <c r="G5368" i="7" a="1"/>
  <c r="G5368" i="7" s="1"/>
  <c r="G5384" i="7" a="1"/>
  <c r="G5384" i="7" s="1"/>
  <c r="G5400" i="7" a="1"/>
  <c r="G5400" i="7" s="1"/>
  <c r="G5416" i="7" a="1"/>
  <c r="G5416" i="7" s="1"/>
  <c r="G5432" i="7" a="1"/>
  <c r="G5432" i="7" s="1"/>
  <c r="G5448" i="7" a="1"/>
  <c r="G5448" i="7" s="1"/>
  <c r="G5464" i="7" a="1"/>
  <c r="G5464" i="7" s="1"/>
  <c r="G5480" i="7" a="1"/>
  <c r="G5480" i="7" s="1"/>
  <c r="G5496" i="7" a="1"/>
  <c r="G5496" i="7" s="1"/>
  <c r="G5512" i="7" a="1"/>
  <c r="G5512" i="7" s="1"/>
  <c r="G5528" i="7" a="1"/>
  <c r="G5528" i="7" s="1"/>
  <c r="G5544" i="7" a="1"/>
  <c r="G5544" i="7" s="1"/>
  <c r="G5560" i="7" a="1"/>
  <c r="G5560" i="7" s="1"/>
  <c r="G5576" i="7" a="1"/>
  <c r="G5576" i="7" s="1"/>
  <c r="G5592" i="7" a="1"/>
  <c r="G5592" i="7" s="1"/>
  <c r="G5608" i="7" a="1"/>
  <c r="G5608" i="7" s="1"/>
  <c r="G5624" i="7" a="1"/>
  <c r="G5624" i="7" s="1"/>
  <c r="G5640" i="7" a="1"/>
  <c r="G5640" i="7" s="1"/>
  <c r="G5656" i="7" a="1"/>
  <c r="G5656" i="7" s="1"/>
  <c r="G5672" i="7" a="1"/>
  <c r="G5672" i="7" s="1"/>
  <c r="G5688" i="7" a="1"/>
  <c r="G5688" i="7" s="1"/>
  <c r="G5704" i="7" a="1"/>
  <c r="G5704" i="7" s="1"/>
  <c r="G5720" i="7" a="1"/>
  <c r="G5720" i="7" s="1"/>
  <c r="G5736" i="7" a="1"/>
  <c r="G5736" i="7" s="1"/>
  <c r="G5752" i="7" a="1"/>
  <c r="G5752" i="7" s="1"/>
  <c r="G4358" i="7" a="1"/>
  <c r="G4358" i="7" s="1"/>
  <c r="G4422" i="7" a="1"/>
  <c r="G4422" i="7" s="1"/>
  <c r="G4478" i="7" a="1"/>
  <c r="G4478" i="7" s="1"/>
  <c r="G4542" i="7" a="1"/>
  <c r="G4542" i="7" s="1"/>
  <c r="G4606" i="7" a="1"/>
  <c r="G4606" i="7" s="1"/>
  <c r="G4725" i="7" a="1"/>
  <c r="G4725" i="7" s="1"/>
  <c r="G4789" i="7" a="1"/>
  <c r="G4789" i="7" s="1"/>
  <c r="G6067" i="7" a="1"/>
  <c r="G6067" i="7" s="1"/>
  <c r="G6131" i="7" a="1"/>
  <c r="G6131" i="7" s="1"/>
  <c r="G6195" i="7" a="1"/>
  <c r="G6195" i="7" s="1"/>
  <c r="G6259" i="7" a="1"/>
  <c r="G6259" i="7" s="1"/>
  <c r="G6323" i="7" a="1"/>
  <c r="G6323" i="7" s="1"/>
  <c r="G6387" i="7" a="1"/>
  <c r="G6387" i="7" s="1"/>
  <c r="G6451" i="7" a="1"/>
  <c r="G6451" i="7" s="1"/>
  <c r="G5756" i="7" a="1"/>
  <c r="G5756" i="7" s="1"/>
  <c r="G6520" i="7" a="1"/>
  <c r="G6520" i="7" s="1"/>
  <c r="G6552" i="7" a="1"/>
  <c r="G6552" i="7" s="1"/>
  <c r="G6584" i="7" a="1"/>
  <c r="G6584" i="7" s="1"/>
  <c r="G6616" i="7" a="1"/>
  <c r="G6616" i="7" s="1"/>
  <c r="G6648" i="7" a="1"/>
  <c r="G6648" i="7" s="1"/>
  <c r="G6680" i="7" a="1"/>
  <c r="G6680" i="7" s="1"/>
  <c r="G6712" i="7" a="1"/>
  <c r="G6712" i="7" s="1"/>
  <c r="G6744" i="7" a="1"/>
  <c r="G6744" i="7" s="1"/>
  <c r="G6776" i="7" a="1"/>
  <c r="G6776" i="7" s="1"/>
  <c r="G6808" i="7" a="1"/>
  <c r="G6808" i="7" s="1"/>
  <c r="G6840" i="7" a="1"/>
  <c r="G6840" i="7" s="1"/>
  <c r="G6872" i="7" a="1"/>
  <c r="G6872" i="7" s="1"/>
  <c r="G6904" i="7" a="1"/>
  <c r="G6904" i="7" s="1"/>
  <c r="G7032" i="7" a="1"/>
  <c r="G7032" i="7" s="1"/>
  <c r="G7160" i="7" a="1"/>
  <c r="G7160" i="7" s="1"/>
  <c r="G7520" i="7" a="1"/>
  <c r="G7520" i="7" s="1"/>
  <c r="G7584" i="7" a="1"/>
  <c r="G7584" i="7" s="1"/>
  <c r="G7648" i="7" a="1"/>
  <c r="G7648" i="7" s="1"/>
  <c r="G6908" i="7" a="1"/>
  <c r="G6908" i="7" s="1"/>
  <c r="G7036" i="7" a="1"/>
  <c r="G7036" i="7" s="1"/>
  <c r="G7164" i="7" a="1"/>
  <c r="G7164" i="7" s="1"/>
  <c r="G7193" i="7" a="1"/>
  <c r="G7193" i="7" s="1"/>
  <c r="G7225" i="7" a="1"/>
  <c r="G7225" i="7" s="1"/>
  <c r="G7257" i="7" a="1"/>
  <c r="G7257" i="7" s="1"/>
  <c r="G7289" i="7" a="1"/>
  <c r="G7289" i="7" s="1"/>
  <c r="G7321" i="7" a="1"/>
  <c r="G7321" i="7" s="1"/>
  <c r="G7353" i="7" a="1"/>
  <c r="G7353" i="7" s="1"/>
  <c r="G7385" i="7" a="1"/>
  <c r="G7385" i="7" s="1"/>
  <c r="G7417" i="7" a="1"/>
  <c r="G7417" i="7" s="1"/>
  <c r="G7449" i="7" a="1"/>
  <c r="G7449" i="7" s="1"/>
  <c r="G7481" i="7" a="1"/>
  <c r="G7481" i="7" s="1"/>
  <c r="G7513" i="7" a="1"/>
  <c r="G7513" i="7" s="1"/>
  <c r="G7545" i="7" a="1"/>
  <c r="G7545" i="7" s="1"/>
  <c r="G7577" i="7" a="1"/>
  <c r="G7577" i="7" s="1"/>
  <c r="G7609" i="7" a="1"/>
  <c r="G7609" i="7" s="1"/>
  <c r="G7641" i="7" a="1"/>
  <c r="G7641" i="7" s="1"/>
  <c r="G6960" i="7" a="1"/>
  <c r="G6960" i="7" s="1"/>
  <c r="G7088" i="7" a="1"/>
  <c r="G7088" i="7" s="1"/>
  <c r="G7212" i="7" a="1"/>
  <c r="G7212" i="7" s="1"/>
  <c r="G7276" i="7" a="1"/>
  <c r="G7276" i="7" s="1"/>
  <c r="G7340" i="7" a="1"/>
  <c r="G7340" i="7" s="1"/>
  <c r="G7404" i="7" a="1"/>
  <c r="G7404" i="7" s="1"/>
  <c r="G7468" i="7" a="1"/>
  <c r="G7468" i="7" s="1"/>
  <c r="G7682" i="7" a="1"/>
  <c r="G7682" i="7" s="1"/>
  <c r="G7714" i="7" a="1"/>
  <c r="G7714" i="7" s="1"/>
  <c r="G7746" i="7" a="1"/>
  <c r="G7746" i="7" s="1"/>
  <c r="G7778" i="7" a="1"/>
  <c r="G7778" i="7" s="1"/>
  <c r="G7810" i="7" a="1"/>
  <c r="G7810" i="7" s="1"/>
  <c r="G7842" i="7" a="1"/>
  <c r="G7842" i="7" s="1"/>
  <c r="G7874" i="7" a="1"/>
  <c r="G7874" i="7" s="1"/>
  <c r="G7906" i="7" a="1"/>
  <c r="G7906" i="7" s="1"/>
  <c r="G7938" i="7" a="1"/>
  <c r="G7938" i="7" s="1"/>
  <c r="G7970" i="7" a="1"/>
  <c r="G7970" i="7" s="1"/>
  <c r="G8002" i="7" a="1"/>
  <c r="G8002" i="7" s="1"/>
  <c r="G8034" i="7" a="1"/>
  <c r="G8034" i="7" s="1"/>
  <c r="G8066" i="7" a="1"/>
  <c r="G8066" i="7" s="1"/>
  <c r="G8098" i="7" a="1"/>
  <c r="G8098" i="7" s="1"/>
  <c r="G8130" i="7" a="1"/>
  <c r="G8130" i="7" s="1"/>
  <c r="G8162" i="7" a="1"/>
  <c r="G8162" i="7" s="1"/>
  <c r="G8194" i="7" a="1"/>
  <c r="G8194" i="7" s="1"/>
  <c r="G8226" i="7" a="1"/>
  <c r="G8226" i="7" s="1"/>
  <c r="G8270" i="7" a="1"/>
  <c r="G8270" i="7" s="1"/>
  <c r="G6964" i="7" a="1"/>
  <c r="G6964" i="7" s="1"/>
  <c r="G8722" i="7" a="1"/>
  <c r="G8722" i="7" s="1"/>
  <c r="G8833" i="7" a="1"/>
  <c r="G8833" i="7" s="1"/>
  <c r="G8961" i="7" a="1"/>
  <c r="G8961" i="7" s="1"/>
  <c r="G9890" i="7" a="1"/>
  <c r="G9890" i="7" s="1"/>
  <c r="G10018" i="7" a="1"/>
  <c r="G10018" i="7" s="1"/>
  <c r="G10054" i="7" a="1"/>
  <c r="G10054" i="7" s="1"/>
  <c r="G77" i="7" a="1"/>
  <c r="G77" i="7" s="1"/>
  <c r="G69" i="7" a="1"/>
  <c r="G69" i="7" s="1"/>
  <c r="G76" i="7" a="1"/>
  <c r="G76" i="7" s="1"/>
  <c r="G84" i="7" a="1"/>
  <c r="G84" i="7" s="1"/>
  <c r="G157" i="7" a="1"/>
  <c r="G157" i="7" s="1"/>
  <c r="G182" i="7" a="1"/>
  <c r="G182" i="7" s="1"/>
  <c r="G207" i="7" a="1"/>
  <c r="G207" i="7" s="1"/>
  <c r="G256" i="7" a="1"/>
  <c r="G256" i="7" s="1"/>
  <c r="G244" i="7" a="1"/>
  <c r="G244" i="7" s="1"/>
  <c r="G308" i="7" a="1"/>
  <c r="G308" i="7" s="1"/>
  <c r="G375" i="7" a="1"/>
  <c r="G375" i="7" s="1"/>
  <c r="G320" i="7" a="1"/>
  <c r="G320" i="7" s="1"/>
  <c r="G340" i="7" a="1"/>
  <c r="G340" i="7" s="1"/>
  <c r="G413" i="7" a="1"/>
  <c r="G413" i="7" s="1"/>
  <c r="G449" i="7" a="1"/>
  <c r="G449" i="7" s="1"/>
  <c r="G417" i="7" a="1"/>
  <c r="G417" i="7" s="1"/>
  <c r="G329" i="7" a="1"/>
  <c r="G329" i="7" s="1"/>
  <c r="G522" i="7" a="1"/>
  <c r="G522" i="7" s="1"/>
  <c r="G525" i="7" a="1"/>
  <c r="G525" i="7" s="1"/>
  <c r="G626" i="7" a="1"/>
  <c r="G626" i="7" s="1"/>
  <c r="G695" i="7" a="1"/>
  <c r="G695" i="7" s="1"/>
  <c r="G687" i="7" a="1"/>
  <c r="G687" i="7" s="1"/>
  <c r="G758" i="7" a="1"/>
  <c r="G758" i="7" s="1"/>
  <c r="G761" i="7" a="1"/>
  <c r="G761" i="7" s="1"/>
  <c r="G793" i="7" a="1"/>
  <c r="G793" i="7" s="1"/>
  <c r="G809" i="7" a="1"/>
  <c r="G809" i="7" s="1"/>
  <c r="G841" i="7" a="1"/>
  <c r="G841" i="7" s="1"/>
  <c r="G123" i="7" a="1"/>
  <c r="G123" i="7" s="1"/>
  <c r="G115" i="7" a="1"/>
  <c r="G115" i="7" s="1"/>
  <c r="G107" i="7" a="1"/>
  <c r="G107" i="7" s="1"/>
  <c r="G99" i="7" a="1"/>
  <c r="G99" i="7" s="1"/>
  <c r="G91" i="7" a="1"/>
  <c r="G91" i="7" s="1"/>
  <c r="G68" i="7" a="1"/>
  <c r="G68" i="7" s="1"/>
  <c r="G63" i="7" a="1"/>
  <c r="G63" i="7" s="1"/>
  <c r="G58" i="7" a="1"/>
  <c r="G58" i="7" s="1"/>
  <c r="G125" i="7" a="1"/>
  <c r="G125" i="7" s="1"/>
  <c r="G116" i="7" a="1"/>
  <c r="G116" i="7" s="1"/>
  <c r="G108" i="7" a="1"/>
  <c r="G108" i="7" s="1"/>
  <c r="G100" i="7" a="1"/>
  <c r="G100" i="7" s="1"/>
  <c r="G92" i="7" a="1"/>
  <c r="G92" i="7" s="1"/>
  <c r="G33" i="7" a="1"/>
  <c r="G33" i="7" s="1"/>
  <c r="G37" i="7" a="1"/>
  <c r="G37" i="7" s="1"/>
  <c r="G41" i="7" a="1"/>
  <c r="G41" i="7" s="1"/>
  <c r="G45" i="7" a="1"/>
  <c r="G45" i="7" s="1"/>
  <c r="G49" i="7" a="1"/>
  <c r="G49" i="7" s="1"/>
  <c r="G124" i="7" a="1"/>
  <c r="G124" i="7" s="1"/>
  <c r="G83" i="7" a="1"/>
  <c r="G83" i="7" s="1"/>
  <c r="G75" i="7" a="1"/>
  <c r="G75" i="7" s="1"/>
  <c r="G70" i="7" a="1"/>
  <c r="G70" i="7" s="1"/>
  <c r="G78" i="7" a="1"/>
  <c r="G78" i="7" s="1"/>
  <c r="G86" i="7" a="1"/>
  <c r="G86" i="7" s="1"/>
  <c r="G141" i="7" a="1"/>
  <c r="G141" i="7" s="1"/>
  <c r="G133" i="7" a="1"/>
  <c r="G133" i="7" s="1"/>
  <c r="G153" i="7" a="1"/>
  <c r="G153" i="7" s="1"/>
  <c r="G195" i="7" a="1"/>
  <c r="G195" i="7" s="1"/>
  <c r="G215" i="7" a="1"/>
  <c r="G215" i="7" s="1"/>
  <c r="G276" i="7" a="1"/>
  <c r="G276" i="7" s="1"/>
  <c r="G260" i="7" a="1"/>
  <c r="G260" i="7" s="1"/>
  <c r="G284" i="7" a="1"/>
  <c r="G284" i="7" s="1"/>
  <c r="G232" i="7" a="1"/>
  <c r="G232" i="7" s="1"/>
  <c r="G272" i="7" a="1"/>
  <c r="G272" i="7" s="1"/>
  <c r="G383" i="7" a="1"/>
  <c r="G383" i="7" s="1"/>
  <c r="G203" i="7" a="1"/>
  <c r="G203" i="7" s="1"/>
  <c r="G457" i="7" a="1"/>
  <c r="G457" i="7" s="1"/>
  <c r="G401" i="7" a="1"/>
  <c r="G401" i="7" s="1"/>
  <c r="G384" i="7" a="1"/>
  <c r="G384" i="7" s="1"/>
  <c r="G510" i="7" a="1"/>
  <c r="G510" i="7" s="1"/>
  <c r="G533" i="7" a="1"/>
  <c r="G533" i="7" s="1"/>
  <c r="G450" i="7" a="1"/>
  <c r="G450" i="7" s="1"/>
  <c r="G442" i="7" a="1"/>
  <c r="G442" i="7" s="1"/>
  <c r="G610" i="7" a="1"/>
  <c r="G610" i="7" s="1"/>
  <c r="G674" i="7" a="1"/>
  <c r="G674" i="7" s="1"/>
  <c r="G690" i="7" a="1"/>
  <c r="G690" i="7" s="1"/>
  <c r="G706" i="7" a="1"/>
  <c r="G706" i="7" s="1"/>
  <c r="G722" i="7" a="1"/>
  <c r="G722" i="7" s="1"/>
  <c r="G705" i="7" a="1"/>
  <c r="G705" i="7" s="1"/>
  <c r="G765" i="7" a="1"/>
  <c r="G765" i="7" s="1"/>
  <c r="G781" i="7" a="1"/>
  <c r="G781" i="7" s="1"/>
  <c r="G797" i="7" a="1"/>
  <c r="G797" i="7" s="1"/>
  <c r="G813" i="7" a="1"/>
  <c r="G813" i="7" s="1"/>
  <c r="G829" i="7" a="1"/>
  <c r="G829" i="7" s="1"/>
  <c r="G845" i="7" a="1"/>
  <c r="G845" i="7" s="1"/>
  <c r="G689" i="7" a="1"/>
  <c r="G689" i="7" s="1"/>
  <c r="G929" i="7" a="1"/>
  <c r="G929" i="7" s="1"/>
  <c r="G945" i="7" a="1"/>
  <c r="G945" i="7" s="1"/>
  <c r="G961" i="7" a="1"/>
  <c r="G961" i="7" s="1"/>
  <c r="G977" i="7" a="1"/>
  <c r="G977" i="7" s="1"/>
  <c r="G993" i="7" a="1"/>
  <c r="G993" i="7" s="1"/>
  <c r="G1004" i="7" a="1"/>
  <c r="G1004" i="7" s="1"/>
  <c r="G1005" i="7" a="1"/>
  <c r="G1005" i="7" s="1"/>
  <c r="G1037" i="7" a="1"/>
  <c r="G1037" i="7" s="1"/>
  <c r="G1034" i="7" a="1"/>
  <c r="G1034" i="7" s="1"/>
  <c r="G1052" i="7" a="1"/>
  <c r="G1052" i="7" s="1"/>
  <c r="G1059" i="7" a="1"/>
  <c r="G1059" i="7" s="1"/>
  <c r="G1111" i="7" a="1"/>
  <c r="G1111" i="7" s="1"/>
  <c r="G1178" i="7" a="1"/>
  <c r="G1178" i="7" s="1"/>
  <c r="G1194" i="7" a="1"/>
  <c r="G1194" i="7" s="1"/>
  <c r="G1210" i="7" a="1"/>
  <c r="G1210" i="7" s="1"/>
  <c r="G1226" i="7" a="1"/>
  <c r="G1226" i="7" s="1"/>
  <c r="G1242" i="7" a="1"/>
  <c r="G1242" i="7" s="1"/>
  <c r="G1258" i="7" a="1"/>
  <c r="G1258" i="7" s="1"/>
  <c r="G1274" i="7" a="1"/>
  <c r="G1274" i="7" s="1"/>
  <c r="G1290" i="7" a="1"/>
  <c r="G1290" i="7" s="1"/>
  <c r="G1306" i="7" a="1"/>
  <c r="G1306" i="7" s="1"/>
  <c r="G1044" i="7" a="1"/>
  <c r="G1044" i="7" s="1"/>
  <c r="G1341" i="7" a="1"/>
  <c r="G1341" i="7" s="1"/>
  <c r="G1357" i="7" a="1"/>
  <c r="G1357" i="7" s="1"/>
  <c r="G1373" i="7" a="1"/>
  <c r="G1373" i="7" s="1"/>
  <c r="G1389" i="7" a="1"/>
  <c r="G1389" i="7" s="1"/>
  <c r="G1405" i="7" a="1"/>
  <c r="G1405" i="7" s="1"/>
  <c r="G1421" i="7" a="1"/>
  <c r="G1421" i="7" s="1"/>
  <c r="G1437" i="7" a="1"/>
  <c r="G1437" i="7" s="1"/>
  <c r="G1472" i="7" a="1"/>
  <c r="G1472" i="7" s="1"/>
  <c r="G1504" i="7" a="1"/>
  <c r="G1504" i="7" s="1"/>
  <c r="G1326" i="7" a="1"/>
  <c r="G1326" i="7" s="1"/>
  <c r="G1465" i="7" a="1"/>
  <c r="G1465" i="7" s="1"/>
  <c r="G1497" i="7" a="1"/>
  <c r="G1497" i="7" s="1"/>
  <c r="G1516" i="7" a="1"/>
  <c r="G1516" i="7" s="1"/>
  <c r="G1532" i="7" a="1"/>
  <c r="G1532" i="7" s="1"/>
  <c r="G1548" i="7" a="1"/>
  <c r="G1548" i="7" s="1"/>
  <c r="G1564" i="7" a="1"/>
  <c r="G1564" i="7" s="1"/>
  <c r="G1580" i="7" a="1"/>
  <c r="G1580" i="7" s="1"/>
  <c r="G1596" i="7" a="1"/>
  <c r="G1596" i="7" s="1"/>
  <c r="G1648" i="7" a="1"/>
  <c r="G1648" i="7" s="1"/>
  <c r="G1684" i="7" a="1"/>
  <c r="G1684" i="7" s="1"/>
  <c r="G1704" i="7" a="1"/>
  <c r="G1704" i="7" s="1"/>
  <c r="G1736" i="7" a="1"/>
  <c r="G1736" i="7" s="1"/>
  <c r="G1768" i="7" a="1"/>
  <c r="G1768" i="7" s="1"/>
  <c r="G1800" i="7" a="1"/>
  <c r="G1800" i="7" s="1"/>
  <c r="G1832" i="7" a="1"/>
  <c r="G1832" i="7" s="1"/>
  <c r="G1668" i="7" a="1"/>
  <c r="G1668" i="7" s="1"/>
  <c r="G1713" i="7" a="1"/>
  <c r="G1713" i="7" s="1"/>
  <c r="G1745" i="7" a="1"/>
  <c r="G1745" i="7" s="1"/>
  <c r="G1777" i="7" a="1"/>
  <c r="G1777" i="7" s="1"/>
  <c r="G1809" i="7" a="1"/>
  <c r="G1809" i="7" s="1"/>
  <c r="G1841" i="7" a="1"/>
  <c r="G1841" i="7" s="1"/>
  <c r="G1624" i="7" a="1"/>
  <c r="G1624" i="7" s="1"/>
  <c r="G1644" i="7" a="1"/>
  <c r="G1644" i="7" s="1"/>
  <c r="G1941" i="7" a="1"/>
  <c r="G1941" i="7" s="1"/>
  <c r="G1945" i="7" a="1"/>
  <c r="G1945" i="7" s="1"/>
  <c r="G1949" i="7" a="1"/>
  <c r="G1949" i="7" s="1"/>
  <c r="G1953" i="7" a="1"/>
  <c r="G1953" i="7" s="1"/>
  <c r="G1957" i="7" a="1"/>
  <c r="G1957" i="7" s="1"/>
  <c r="G1961" i="7" a="1"/>
  <c r="G1961" i="7" s="1"/>
  <c r="G1965" i="7" a="1"/>
  <c r="G1965" i="7" s="1"/>
  <c r="G1969" i="7" a="1"/>
  <c r="G1969" i="7" s="1"/>
  <c r="G1973" i="7" a="1"/>
  <c r="G1973" i="7" s="1"/>
  <c r="G1977" i="7" a="1"/>
  <c r="G1977" i="7" s="1"/>
  <c r="G1981" i="7" a="1"/>
  <c r="G1981" i="7" s="1"/>
  <c r="G1985" i="7" a="1"/>
  <c r="G1985" i="7" s="1"/>
  <c r="G1989" i="7" a="1"/>
  <c r="G1989" i="7" s="1"/>
  <c r="G1993" i="7" a="1"/>
  <c r="G1993" i="7" s="1"/>
  <c r="G1997" i="7" a="1"/>
  <c r="G1997" i="7" s="1"/>
  <c r="G2001" i="7" a="1"/>
  <c r="G2001" i="7" s="1"/>
  <c r="G2005" i="7" a="1"/>
  <c r="G2005" i="7" s="1"/>
  <c r="G2009" i="7" a="1"/>
  <c r="G2009" i="7" s="1"/>
  <c r="G2013" i="7" a="1"/>
  <c r="G2013" i="7" s="1"/>
  <c r="G2068" i="7" a="1"/>
  <c r="G2068" i="7" s="1"/>
  <c r="G2053" i="7" a="1"/>
  <c r="G2053" i="7" s="1"/>
  <c r="G2070" i="7" a="1"/>
  <c r="G2070" i="7" s="1"/>
  <c r="G2086" i="7" a="1"/>
  <c r="G2086" i="7" s="1"/>
  <c r="G2102" i="7" a="1"/>
  <c r="G2102" i="7" s="1"/>
  <c r="G2118" i="7" a="1"/>
  <c r="G2118" i="7" s="1"/>
  <c r="G2134" i="7" a="1"/>
  <c r="G2134" i="7" s="1"/>
  <c r="G2150" i="7" a="1"/>
  <c r="G2150" i="7" s="1"/>
  <c r="G2166" i="7" a="1"/>
  <c r="G2166" i="7" s="1"/>
  <c r="G2182" i="7" a="1"/>
  <c r="G2182" i="7" s="1"/>
  <c r="G2198" i="7" a="1"/>
  <c r="G2198" i="7" s="1"/>
  <c r="G2214" i="7" a="1"/>
  <c r="G2214" i="7" s="1"/>
  <c r="G2230" i="7" a="1"/>
  <c r="G2230" i="7" s="1"/>
  <c r="G2246" i="7" a="1"/>
  <c r="G2246" i="7" s="1"/>
  <c r="G2262" i="7" a="1"/>
  <c r="G2262" i="7" s="1"/>
  <c r="G2278" i="7" a="1"/>
  <c r="G2278" i="7" s="1"/>
  <c r="G2294" i="7" a="1"/>
  <c r="G2294" i="7" s="1"/>
  <c r="G2310" i="7" a="1"/>
  <c r="G2310" i="7" s="1"/>
  <c r="G2545" i="7" a="1"/>
  <c r="G2545" i="7" s="1"/>
  <c r="G2577" i="7" a="1"/>
  <c r="G2577" i="7" s="1"/>
  <c r="G2609" i="7" a="1"/>
  <c r="G2609" i="7" s="1"/>
  <c r="G2641" i="7" a="1"/>
  <c r="G2641" i="7" s="1"/>
  <c r="G2673" i="7" a="1"/>
  <c r="G2673" i="7" s="1"/>
  <c r="G2410" i="7" a="1"/>
  <c r="G2410" i="7" s="1"/>
  <c r="G2474" i="7" a="1"/>
  <c r="G2474" i="7" s="1"/>
  <c r="G2538" i="7" a="1"/>
  <c r="G2538" i="7" s="1"/>
  <c r="G2554" i="7" a="1"/>
  <c r="G2554" i="7" s="1"/>
  <c r="G2570" i="7" a="1"/>
  <c r="G2570" i="7" s="1"/>
  <c r="G2586" i="7" a="1"/>
  <c r="G2586" i="7" s="1"/>
  <c r="G2602" i="7" a="1"/>
  <c r="G2602" i="7" s="1"/>
  <c r="G2618" i="7" a="1"/>
  <c r="G2618" i="7" s="1"/>
  <c r="G2634" i="7" a="1"/>
  <c r="G2634" i="7" s="1"/>
  <c r="G2650" i="7" a="1"/>
  <c r="G2650" i="7" s="1"/>
  <c r="G2666" i="7" a="1"/>
  <c r="G2666" i="7" s="1"/>
  <c r="G2318" i="7" a="1"/>
  <c r="G2318" i="7" s="1"/>
  <c r="G2326" i="7" a="1"/>
  <c r="G2326" i="7" s="1"/>
  <c r="G2679" i="7" a="1"/>
  <c r="G2679" i="7" s="1"/>
  <c r="G2695" i="7" a="1"/>
  <c r="G2695" i="7" s="1"/>
  <c r="G2711" i="7" a="1"/>
  <c r="G2711" i="7" s="1"/>
  <c r="G2727" i="7" a="1"/>
  <c r="G2727" i="7" s="1"/>
  <c r="G2743" i="7" a="1"/>
  <c r="G2743" i="7" s="1"/>
  <c r="G2759" i="7" a="1"/>
  <c r="G2759" i="7" s="1"/>
  <c r="G2775" i="7" a="1"/>
  <c r="G2775" i="7" s="1"/>
  <c r="G2791" i="7" a="1"/>
  <c r="G2791" i="7" s="1"/>
  <c r="G2807" i="7" a="1"/>
  <c r="G2807" i="7" s="1"/>
  <c r="G2823" i="7" a="1"/>
  <c r="G2823" i="7" s="1"/>
  <c r="G2839" i="7" a="1"/>
  <c r="G2839" i="7" s="1"/>
  <c r="G2855" i="7" a="1"/>
  <c r="G2855" i="7" s="1"/>
  <c r="G2871" i="7" a="1"/>
  <c r="G2871" i="7" s="1"/>
  <c r="G2887" i="7" a="1"/>
  <c r="G2887" i="7" s="1"/>
  <c r="G2903" i="7" a="1"/>
  <c r="G2903" i="7" s="1"/>
  <c r="G2919" i="7" a="1"/>
  <c r="G2919" i="7" s="1"/>
  <c r="G2935" i="7" a="1"/>
  <c r="G2935" i="7" s="1"/>
  <c r="G2951" i="7" a="1"/>
  <c r="G2951" i="7" s="1"/>
  <c r="G2967" i="7" a="1"/>
  <c r="G2967" i="7" s="1"/>
  <c r="G2983" i="7" a="1"/>
  <c r="G2983" i="7" s="1"/>
  <c r="G3314" i="7" a="1"/>
  <c r="G3314" i="7" s="1"/>
  <c r="G3346" i="7" a="1"/>
  <c r="G3346" i="7" s="1"/>
  <c r="G3378" i="7" a="1"/>
  <c r="G3378" i="7" s="1"/>
  <c r="G3047" i="7" a="1"/>
  <c r="G3047" i="7" s="1"/>
  <c r="G3111" i="7" a="1"/>
  <c r="G3111" i="7" s="1"/>
  <c r="G3175" i="7" a="1"/>
  <c r="G3175" i="7" s="1"/>
  <c r="G3239" i="7" a="1"/>
  <c r="G3239" i="7" s="1"/>
  <c r="G3075" i="7" a="1"/>
  <c r="G3075" i="7" s="1"/>
  <c r="G3224" i="7" a="1"/>
  <c r="G3224" i="7" s="1"/>
  <c r="G3307" i="7" a="1"/>
  <c r="G3307" i="7" s="1"/>
  <c r="G3393" i="7" a="1"/>
  <c r="G3393" i="7" s="1"/>
  <c r="G3409" i="7" a="1"/>
  <c r="G3409" i="7" s="1"/>
  <c r="G3112" i="7" a="1"/>
  <c r="G3112" i="7" s="1"/>
  <c r="G3219" i="7" a="1"/>
  <c r="G3219" i="7" s="1"/>
  <c r="G3331" i="7" a="1"/>
  <c r="G3331" i="7" s="1"/>
  <c r="G3833" i="7" a="1"/>
  <c r="G3833" i="7" s="1"/>
  <c r="G3897" i="7" a="1"/>
  <c r="G3897" i="7" s="1"/>
  <c r="G3961" i="7" a="1"/>
  <c r="G3961" i="7" s="1"/>
  <c r="G4025" i="7" a="1"/>
  <c r="G4025" i="7" s="1"/>
  <c r="G4088" i="7" a="1"/>
  <c r="G4088" i="7" s="1"/>
  <c r="G4120" i="7" a="1"/>
  <c r="G4120" i="7" s="1"/>
  <c r="G4152" i="7" a="1"/>
  <c r="G4152" i="7" s="1"/>
  <c r="G4184" i="7" a="1"/>
  <c r="G4184" i="7" s="1"/>
  <c r="G4216" i="7" a="1"/>
  <c r="G4216" i="7" s="1"/>
  <c r="G4248" i="7" a="1"/>
  <c r="G4248" i="7" s="1"/>
  <c r="G4280" i="7" a="1"/>
  <c r="G4280" i="7" s="1"/>
  <c r="G4312" i="7" a="1"/>
  <c r="G4312" i="7" s="1"/>
  <c r="G3128" i="7" a="1"/>
  <c r="G3128" i="7" s="1"/>
  <c r="G3256" i="7" a="1"/>
  <c r="G3256" i="7" s="1"/>
  <c r="G3355" i="7" a="1"/>
  <c r="G3355" i="7" s="1"/>
  <c r="G3080" i="7" a="1"/>
  <c r="G3080" i="7" s="1"/>
  <c r="G3208" i="7" a="1"/>
  <c r="G3208" i="7" s="1"/>
  <c r="G3379" i="7" a="1"/>
  <c r="G3379" i="7" s="1"/>
  <c r="G4454" i="7" a="1"/>
  <c r="G4454" i="7" s="1"/>
  <c r="G4486" i="7" a="1"/>
  <c r="G4486" i="7" s="1"/>
  <c r="G4518" i="7" a="1"/>
  <c r="G4518" i="7" s="1"/>
  <c r="G4550" i="7" a="1"/>
  <c r="G4550" i="7" s="1"/>
  <c r="G4582" i="7" a="1"/>
  <c r="G4582" i="7" s="1"/>
  <c r="G4614" i="7" a="1"/>
  <c r="G4614" i="7" s="1"/>
  <c r="G4646" i="7" a="1"/>
  <c r="G4646" i="7" s="1"/>
  <c r="G5216" i="7" a="1"/>
  <c r="G5216" i="7" s="1"/>
  <c r="G5248" i="7" a="1"/>
  <c r="G5248" i="7" s="1"/>
  <c r="G5280" i="7" a="1"/>
  <c r="G5280" i="7" s="1"/>
  <c r="G5312" i="7" a="1"/>
  <c r="G5312" i="7" s="1"/>
  <c r="G4366" i="7" a="1"/>
  <c r="G4366" i="7" s="1"/>
  <c r="G4430" i="7" a="1"/>
  <c r="G4430" i="7" s="1"/>
  <c r="G4462" i="7" a="1"/>
  <c r="G4462" i="7" s="1"/>
  <c r="G4560" i="7" a="1"/>
  <c r="G4560" i="7" s="1"/>
  <c r="G4590" i="7" a="1"/>
  <c r="G4590" i="7" s="1"/>
  <c r="G4472" i="7" a="1"/>
  <c r="G4472" i="7" s="1"/>
  <c r="G4504" i="7" a="1"/>
  <c r="G4504" i="7" s="1"/>
  <c r="G4536" i="7" a="1"/>
  <c r="G4536" i="7" s="1"/>
  <c r="G4568" i="7" a="1"/>
  <c r="G4568" i="7" s="1"/>
  <c r="G4600" i="7" a="1"/>
  <c r="G4600" i="7" s="1"/>
  <c r="G4632" i="7" a="1"/>
  <c r="G4632" i="7" s="1"/>
  <c r="G4980" i="7" a="1"/>
  <c r="G4980" i="7" s="1"/>
  <c r="G5012" i="7" a="1"/>
  <c r="G5012" i="7" s="1"/>
  <c r="G5044" i="7" a="1"/>
  <c r="G5044" i="7" s="1"/>
  <c r="G5076" i="7" a="1"/>
  <c r="G5076" i="7" s="1"/>
  <c r="G5108" i="7" a="1"/>
  <c r="G5108" i="7" s="1"/>
  <c r="G5140" i="7" a="1"/>
  <c r="G5140" i="7" s="1"/>
  <c r="G5172" i="7" a="1"/>
  <c r="G5172" i="7" s="1"/>
  <c r="G5204" i="7" a="1"/>
  <c r="G5204" i="7" s="1"/>
  <c r="G5340" i="7" a="1"/>
  <c r="G5340" i="7" s="1"/>
  <c r="G5356" i="7" a="1"/>
  <c r="G5356" i="7" s="1"/>
  <c r="G5372" i="7" a="1"/>
  <c r="G5372" i="7" s="1"/>
  <c r="G5388" i="7" a="1"/>
  <c r="G5388" i="7" s="1"/>
  <c r="G5404" i="7" a="1"/>
  <c r="G5404" i="7" s="1"/>
  <c r="G5420" i="7" a="1"/>
  <c r="G5420" i="7" s="1"/>
  <c r="G5436" i="7" a="1"/>
  <c r="G5436" i="7" s="1"/>
  <c r="G5452" i="7" a="1"/>
  <c r="G5452" i="7" s="1"/>
  <c r="G5468" i="7" a="1"/>
  <c r="G5468" i="7" s="1"/>
  <c r="G5484" i="7" a="1"/>
  <c r="G5484" i="7" s="1"/>
  <c r="G5500" i="7" a="1"/>
  <c r="G5500" i="7" s="1"/>
  <c r="G5516" i="7" a="1"/>
  <c r="G5516" i="7" s="1"/>
  <c r="G5532" i="7" a="1"/>
  <c r="G5532" i="7" s="1"/>
  <c r="G5548" i="7" a="1"/>
  <c r="G5548" i="7" s="1"/>
  <c r="G5564" i="7" a="1"/>
  <c r="G5564" i="7" s="1"/>
  <c r="G5580" i="7" a="1"/>
  <c r="G5580" i="7" s="1"/>
  <c r="G5596" i="7" a="1"/>
  <c r="G5596" i="7" s="1"/>
  <c r="G5612" i="7" a="1"/>
  <c r="G5612" i="7" s="1"/>
  <c r="G5628" i="7" a="1"/>
  <c r="G5628" i="7" s="1"/>
  <c r="G5644" i="7" a="1"/>
  <c r="G5644" i="7" s="1"/>
  <c r="G5660" i="7" a="1"/>
  <c r="G5660" i="7" s="1"/>
  <c r="G5676" i="7" a="1"/>
  <c r="G5676" i="7" s="1"/>
  <c r="G5692" i="7" a="1"/>
  <c r="G5692" i="7" s="1"/>
  <c r="G5708" i="7" a="1"/>
  <c r="G5708" i="7" s="1"/>
  <c r="G5724" i="7" a="1"/>
  <c r="G5724" i="7" s="1"/>
  <c r="G5740" i="7" a="1"/>
  <c r="G5740" i="7" s="1"/>
  <c r="G4342" i="7" a="1"/>
  <c r="G4342" i="7" s="1"/>
  <c r="G4406" i="7" a="1"/>
  <c r="G4406" i="7" s="1"/>
  <c r="G4480" i="7" a="1"/>
  <c r="G4480" i="7" s="1"/>
  <c r="G4544" i="7" a="1"/>
  <c r="G4544" i="7" s="1"/>
  <c r="G4608" i="7" a="1"/>
  <c r="G4608" i="7" s="1"/>
  <c r="G4709" i="7" a="1"/>
  <c r="G4709" i="7" s="1"/>
  <c r="G4773" i="7" a="1"/>
  <c r="G4773" i="7" s="1"/>
  <c r="G5792" i="7" a="1"/>
  <c r="G5792" i="7" s="1"/>
  <c r="G5824" i="7" a="1"/>
  <c r="G5824" i="7" s="1"/>
  <c r="G5856" i="7" a="1"/>
  <c r="G5856" i="7" s="1"/>
  <c r="G5888" i="7" a="1"/>
  <c r="G5888" i="7" s="1"/>
  <c r="G5920" i="7" a="1"/>
  <c r="G5920" i="7" s="1"/>
  <c r="G5952" i="7" a="1"/>
  <c r="G5952" i="7" s="1"/>
  <c r="G5984" i="7" a="1"/>
  <c r="G5984" i="7" s="1"/>
  <c r="G6016" i="7" a="1"/>
  <c r="G6016" i="7" s="1"/>
  <c r="G6091" i="7" a="1"/>
  <c r="G6091" i="7" s="1"/>
  <c r="G6155" i="7" a="1"/>
  <c r="G6155" i="7" s="1"/>
  <c r="G6219" i="7" a="1"/>
  <c r="G6219" i="7" s="1"/>
  <c r="G6283" i="7" a="1"/>
  <c r="G6283" i="7" s="1"/>
  <c r="G6347" i="7" a="1"/>
  <c r="G6347" i="7" s="1"/>
  <c r="G6411" i="7" a="1"/>
  <c r="G6411" i="7" s="1"/>
  <c r="G6475" i="7" a="1"/>
  <c r="G6475" i="7" s="1"/>
  <c r="G6532" i="7" a="1"/>
  <c r="G6532" i="7" s="1"/>
  <c r="G6564" i="7" a="1"/>
  <c r="G6564" i="7" s="1"/>
  <c r="G6596" i="7" a="1"/>
  <c r="G6596" i="7" s="1"/>
  <c r="G6628" i="7" a="1"/>
  <c r="G6628" i="7" s="1"/>
  <c r="G6660" i="7" a="1"/>
  <c r="G6660" i="7" s="1"/>
  <c r="G6692" i="7" a="1"/>
  <c r="G6692" i="7" s="1"/>
  <c r="G6724" i="7" a="1"/>
  <c r="G6724" i="7" s="1"/>
  <c r="G6756" i="7" a="1"/>
  <c r="G6756" i="7" s="1"/>
  <c r="G6788" i="7" a="1"/>
  <c r="G6788" i="7" s="1"/>
  <c r="G6820" i="7" a="1"/>
  <c r="G6820" i="7" s="1"/>
  <c r="G6852" i="7" a="1"/>
  <c r="G6852" i="7" s="1"/>
  <c r="G6920" i="7" a="1"/>
  <c r="G6920" i="7" s="1"/>
  <c r="G7048" i="7" a="1"/>
  <c r="G7048" i="7" s="1"/>
  <c r="G7480" i="7" a="1"/>
  <c r="G7480" i="7" s="1"/>
  <c r="G7544" i="7" a="1"/>
  <c r="G7544" i="7" s="1"/>
  <c r="G7608" i="7" a="1"/>
  <c r="G7608" i="7" s="1"/>
  <c r="G6892" i="7" a="1"/>
  <c r="G6892" i="7" s="1"/>
  <c r="G7020" i="7" a="1"/>
  <c r="G7020" i="7" s="1"/>
  <c r="G7148" i="7" a="1"/>
  <c r="G7148" i="7" s="1"/>
  <c r="G6944" i="7" a="1"/>
  <c r="G6944" i="7" s="1"/>
  <c r="G7072" i="7" a="1"/>
  <c r="G7072" i="7" s="1"/>
  <c r="G7236" i="7" a="1"/>
  <c r="G7236" i="7" s="1"/>
  <c r="G7300" i="7" a="1"/>
  <c r="G7300" i="7" s="1"/>
  <c r="G7364" i="7" a="1"/>
  <c r="G7364" i="7" s="1"/>
  <c r="G7428" i="7" a="1"/>
  <c r="G7428" i="7" s="1"/>
  <c r="G7662" i="7" a="1"/>
  <c r="G7662" i="7" s="1"/>
  <c r="G7694" i="7" a="1"/>
  <c r="G7694" i="7" s="1"/>
  <c r="G7719" i="7" a="1"/>
  <c r="G7719" i="7" s="1"/>
  <c r="G7758" i="7" a="1"/>
  <c r="G7758" i="7" s="1"/>
  <c r="G7790" i="7" a="1"/>
  <c r="G7790" i="7" s="1"/>
  <c r="G7816" i="7" a="1"/>
  <c r="G7816" i="7" s="1"/>
  <c r="G7854" i="7" a="1"/>
  <c r="G7854" i="7" s="1"/>
  <c r="G7886" i="7" a="1"/>
  <c r="G7886" i="7" s="1"/>
  <c r="G7911" i="7" a="1"/>
  <c r="G7911" i="7" s="1"/>
  <c r="G7950" i="7" a="1"/>
  <c r="G7950" i="7" s="1"/>
  <c r="G7982" i="7" a="1"/>
  <c r="G7982" i="7" s="1"/>
  <c r="G8010" i="7" a="1"/>
  <c r="G8010" i="7" s="1"/>
  <c r="G8046" i="7" a="1"/>
  <c r="G8046" i="7" s="1"/>
  <c r="G8078" i="7" a="1"/>
  <c r="G8078" i="7" s="1"/>
  <c r="G8110" i="7" a="1"/>
  <c r="G8110" i="7" s="1"/>
  <c r="G8142" i="7" a="1"/>
  <c r="G8142" i="7" s="1"/>
  <c r="G8174" i="7" a="1"/>
  <c r="G8174" i="7" s="1"/>
  <c r="G8206" i="7" a="1"/>
  <c r="G8206" i="7" s="1"/>
  <c r="G8238" i="7" a="1"/>
  <c r="G8238" i="7" s="1"/>
  <c r="G8286" i="7" a="1"/>
  <c r="G8286" i="7" s="1"/>
  <c r="G6900" i="7" a="1"/>
  <c r="G6900" i="7" s="1"/>
  <c r="G7156" i="7" a="1"/>
  <c r="G7156" i="7" s="1"/>
  <c r="G8658" i="7" a="1"/>
  <c r="G8658" i="7" s="1"/>
  <c r="G8865" i="7" a="1"/>
  <c r="G8865" i="7" s="1"/>
  <c r="G8993" i="7" a="1"/>
  <c r="G8993" i="7" s="1"/>
  <c r="G9922" i="7" a="1"/>
  <c r="G9922" i="7" s="1"/>
  <c r="G10086" i="7" a="1"/>
  <c r="G10086" i="7" s="1"/>
  <c r="C13" i="7"/>
  <c r="E13" i="7"/>
  <c r="D11" i="7"/>
  <c r="D13" i="7" s="1"/>
  <c r="G65" i="7" a="1"/>
  <c r="G65" i="7" s="1"/>
  <c r="G57" i="7" a="1"/>
  <c r="G57" i="7" s="1"/>
  <c r="G53" i="7" a="1"/>
  <c r="G53" i="7" s="1"/>
  <c r="G60" i="7" a="1"/>
  <c r="G60" i="7" s="1"/>
  <c r="G56" i="7" a="1"/>
  <c r="G56" i="7" s="1"/>
  <c r="G55" i="7" a="1"/>
  <c r="G55" i="7" s="1"/>
  <c r="D10" i="5"/>
  <c r="C9" i="5"/>
  <c r="C11" i="5" s="1"/>
  <c r="F39" i="4"/>
  <c r="H39" i="4" s="1"/>
  <c r="J39" i="4" s="1"/>
  <c r="E41" i="4"/>
  <c r="G41" i="4" s="1"/>
  <c r="I41" i="4" s="1"/>
  <c r="F31" i="4"/>
  <c r="H31" i="4" s="1"/>
  <c r="J31" i="4" s="1"/>
  <c r="F44" i="4"/>
  <c r="H44" i="4" s="1"/>
  <c r="J44" i="4" s="1"/>
  <c r="F20" i="4"/>
  <c r="H20" i="4" s="1"/>
  <c r="J20" i="4" s="1"/>
  <c r="F45" i="4"/>
  <c r="H45" i="4" s="1"/>
  <c r="J45" i="4" s="1"/>
  <c r="F37" i="4"/>
  <c r="H37" i="4" s="1"/>
  <c r="J37" i="4" s="1"/>
  <c r="F29" i="4"/>
  <c r="H29" i="4" s="1"/>
  <c r="J29" i="4" s="1"/>
  <c r="F21" i="4"/>
  <c r="H21" i="4" s="1"/>
  <c r="J21" i="4" s="1"/>
  <c r="F13" i="4"/>
  <c r="H13" i="4" s="1"/>
  <c r="J13" i="4" s="1"/>
  <c r="F42" i="4"/>
  <c r="H42" i="4" s="1"/>
  <c r="J42" i="4" s="1"/>
  <c r="F34" i="4"/>
  <c r="H34" i="4" s="1"/>
  <c r="J34" i="4" s="1"/>
  <c r="F26" i="4"/>
  <c r="H26" i="4" s="1"/>
  <c r="J26" i="4" s="1"/>
  <c r="F18" i="4"/>
  <c r="H18" i="4" s="1"/>
  <c r="J18" i="4" s="1"/>
  <c r="F10" i="4"/>
  <c r="H10" i="4" s="1"/>
  <c r="J10" i="4" s="1"/>
  <c r="F15" i="4"/>
  <c r="H15" i="4" s="1"/>
  <c r="J15" i="4" s="1"/>
  <c r="F28" i="4"/>
  <c r="H28" i="4" s="1"/>
  <c r="J28" i="4" s="1"/>
  <c r="F43" i="4"/>
  <c r="H43" i="4" s="1"/>
  <c r="J43" i="4" s="1"/>
  <c r="F35" i="4"/>
  <c r="H35" i="4" s="1"/>
  <c r="J35" i="4" s="1"/>
  <c r="F27" i="4"/>
  <c r="H27" i="4" s="1"/>
  <c r="J27" i="4" s="1"/>
  <c r="F19" i="4"/>
  <c r="H19" i="4" s="1"/>
  <c r="J19" i="4" s="1"/>
  <c r="F11" i="4"/>
  <c r="H11" i="4" s="1"/>
  <c r="J11" i="4" s="1"/>
  <c r="F40" i="4"/>
  <c r="H40" i="4" s="1"/>
  <c r="J40" i="4" s="1"/>
  <c r="F32" i="4"/>
  <c r="H32" i="4" s="1"/>
  <c r="J32" i="4" s="1"/>
  <c r="F24" i="4"/>
  <c r="H24" i="4" s="1"/>
  <c r="J24" i="4" s="1"/>
  <c r="F16" i="4"/>
  <c r="H16" i="4" s="1"/>
  <c r="J16" i="4" s="1"/>
  <c r="F23" i="4"/>
  <c r="H23" i="4" s="1"/>
  <c r="J23" i="4" s="1"/>
  <c r="F36" i="4"/>
  <c r="H36" i="4" s="1"/>
  <c r="J36" i="4" s="1"/>
  <c r="F12" i="4"/>
  <c r="H12" i="4" s="1"/>
  <c r="J12" i="4" s="1"/>
  <c r="F41" i="4"/>
  <c r="H41" i="4" s="1"/>
  <c r="J41" i="4" s="1"/>
  <c r="F33" i="4"/>
  <c r="H33" i="4" s="1"/>
  <c r="J33" i="4" s="1"/>
  <c r="F25" i="4"/>
  <c r="H25" i="4" s="1"/>
  <c r="J25" i="4" s="1"/>
  <c r="F17" i="4"/>
  <c r="H17" i="4" s="1"/>
  <c r="J17" i="4" s="1"/>
  <c r="F38" i="4"/>
  <c r="H38" i="4" s="1"/>
  <c r="J38" i="4" s="1"/>
  <c r="F30" i="4"/>
  <c r="H30" i="4" s="1"/>
  <c r="J30" i="4" s="1"/>
  <c r="F22" i="4"/>
  <c r="H22" i="4" s="1"/>
  <c r="J22" i="4" s="1"/>
  <c r="F14" i="4"/>
  <c r="H14" i="4" s="1"/>
  <c r="J14" i="4" s="1"/>
  <c r="E33" i="4"/>
  <c r="G33" i="4" s="1"/>
  <c r="I33" i="4" s="1"/>
  <c r="E14" i="4"/>
  <c r="G14" i="4" s="1"/>
  <c r="I14" i="4" s="1"/>
  <c r="E26" i="4"/>
  <c r="G26" i="4" s="1"/>
  <c r="I26" i="4" s="1"/>
  <c r="E39" i="4"/>
  <c r="G39" i="4" s="1"/>
  <c r="I39" i="4" s="1"/>
  <c r="E31" i="4"/>
  <c r="G31" i="4" s="1"/>
  <c r="I31" i="4" s="1"/>
  <c r="E23" i="4"/>
  <c r="G23" i="4" s="1"/>
  <c r="I23" i="4" s="1"/>
  <c r="E15" i="4"/>
  <c r="G15" i="4" s="1"/>
  <c r="I15" i="4" s="1"/>
  <c r="E38" i="4"/>
  <c r="G38" i="4" s="1"/>
  <c r="I38" i="4" s="1"/>
  <c r="E44" i="4"/>
  <c r="G44" i="4" s="1"/>
  <c r="I44" i="4" s="1"/>
  <c r="E12" i="4"/>
  <c r="G12" i="4" s="1"/>
  <c r="I12" i="4" s="1"/>
  <c r="E18" i="4"/>
  <c r="G18" i="4" s="1"/>
  <c r="I18" i="4" s="1"/>
  <c r="E24" i="4"/>
  <c r="G24" i="4" s="1"/>
  <c r="I24" i="4" s="1"/>
  <c r="E25" i="4"/>
  <c r="G25" i="4" s="1"/>
  <c r="I25" i="4" s="1"/>
  <c r="E40" i="4"/>
  <c r="G40" i="4" s="1"/>
  <c r="I40" i="4" s="1"/>
  <c r="E37" i="4"/>
  <c r="G37" i="4" s="1"/>
  <c r="I37" i="4" s="1"/>
  <c r="E29" i="4"/>
  <c r="G29" i="4" s="1"/>
  <c r="I29" i="4" s="1"/>
  <c r="E21" i="4"/>
  <c r="G21" i="4" s="1"/>
  <c r="I21" i="4" s="1"/>
  <c r="E13" i="4"/>
  <c r="G13" i="4" s="1"/>
  <c r="I13" i="4" s="1"/>
  <c r="E30" i="4"/>
  <c r="G30" i="4" s="1"/>
  <c r="I30" i="4" s="1"/>
  <c r="E36" i="4"/>
  <c r="G36" i="4" s="1"/>
  <c r="I36" i="4" s="1"/>
  <c r="E42" i="4"/>
  <c r="G42" i="4" s="1"/>
  <c r="I42" i="4" s="1"/>
  <c r="E10" i="4"/>
  <c r="G10" i="4" s="1"/>
  <c r="I10" i="4" s="1"/>
  <c r="E16" i="4"/>
  <c r="G16" i="4" s="1"/>
  <c r="I16" i="4" s="1"/>
  <c r="E17" i="4"/>
  <c r="G17" i="4" s="1"/>
  <c r="I17" i="4" s="1"/>
  <c r="E20" i="4"/>
  <c r="G20" i="4" s="1"/>
  <c r="I20" i="4" s="1"/>
  <c r="E43" i="4"/>
  <c r="G43" i="4" s="1"/>
  <c r="I43" i="4" s="1"/>
  <c r="E35" i="4"/>
  <c r="G35" i="4" s="1"/>
  <c r="I35" i="4" s="1"/>
  <c r="E27" i="4"/>
  <c r="G27" i="4" s="1"/>
  <c r="I27" i="4" s="1"/>
  <c r="E19" i="4"/>
  <c r="G19" i="4" s="1"/>
  <c r="I19" i="4" s="1"/>
  <c r="E11" i="4"/>
  <c r="G11" i="4" s="1"/>
  <c r="I11" i="4" s="1"/>
  <c r="E22" i="4"/>
  <c r="G22" i="4" s="1"/>
  <c r="I22" i="4" s="1"/>
  <c r="E28" i="4"/>
  <c r="G28" i="4" s="1"/>
  <c r="I28" i="4" s="1"/>
  <c r="E34" i="4"/>
  <c r="G34" i="4" s="1"/>
  <c r="I34" i="4" s="1"/>
  <c r="E32" i="4"/>
  <c r="G32" i="4" s="1"/>
  <c r="I32" i="4" s="1"/>
  <c r="E45" i="4"/>
  <c r="G45" i="4" s="1"/>
  <c r="I45" i="4" s="1"/>
  <c r="H8" i="2"/>
  <c r="H17" i="2"/>
  <c r="H13" i="2"/>
  <c r="H9" i="2"/>
  <c r="H16" i="2"/>
  <c r="H12" i="2"/>
  <c r="H14" i="2"/>
  <c r="H10" i="2"/>
  <c r="H15" i="2"/>
  <c r="H11" i="2"/>
  <c r="M7" i="2"/>
  <c r="I7" i="2"/>
  <c r="N7" i="2" s="1"/>
  <c r="J7" i="2"/>
  <c r="O7" i="2" s="1"/>
  <c r="I19" i="1"/>
  <c r="H19" i="1"/>
  <c r="C10" i="5" l="1"/>
  <c r="D12" i="7"/>
  <c r="F129" i="7" s="1" a="1"/>
  <c r="F129" i="7" s="1"/>
  <c r="H129" i="7" s="1"/>
  <c r="D14" i="7"/>
  <c r="F43" i="7" s="1" a="1"/>
  <c r="F43" i="7" s="1"/>
  <c r="H43" i="7" s="1"/>
  <c r="F110" i="7" a="1"/>
  <c r="F110" i="7" s="1"/>
  <c r="H110" i="7" s="1"/>
  <c r="F114" i="7" a="1"/>
  <c r="F114" i="7" s="1"/>
  <c r="H114" i="7" s="1"/>
  <c r="F128" i="7" a="1"/>
  <c r="F128" i="7" s="1"/>
  <c r="H128" i="7" s="1"/>
  <c r="F113" i="7" a="1"/>
  <c r="F113" i="7" s="1"/>
  <c r="H113" i="7" s="1"/>
  <c r="F94" i="7" a="1"/>
  <c r="F94" i="7" s="1"/>
  <c r="H94" i="7" s="1"/>
  <c r="F54" i="7" a="1"/>
  <c r="F54" i="7" s="1"/>
  <c r="H54" i="7" s="1"/>
  <c r="F104" i="7" a="1"/>
  <c r="F104" i="7" s="1"/>
  <c r="H104" i="7" s="1"/>
  <c r="E125" i="5" a="1"/>
  <c r="E125" i="5" s="1"/>
  <c r="G125" i="5" s="1"/>
  <c r="E121" i="5" a="1"/>
  <c r="E121" i="5" s="1"/>
  <c r="G121" i="5" s="1"/>
  <c r="E117" i="5" a="1"/>
  <c r="E117" i="5" s="1"/>
  <c r="G117" i="5" s="1"/>
  <c r="E113" i="5" a="1"/>
  <c r="E113" i="5" s="1"/>
  <c r="G113" i="5" s="1"/>
  <c r="E109" i="5" a="1"/>
  <c r="E109" i="5" s="1"/>
  <c r="G109" i="5" s="1"/>
  <c r="E105" i="5" a="1"/>
  <c r="E105" i="5" s="1"/>
  <c r="G105" i="5" s="1"/>
  <c r="E101" i="5" a="1"/>
  <c r="E101" i="5" s="1"/>
  <c r="G101" i="5" s="1"/>
  <c r="E97" i="5" a="1"/>
  <c r="E97" i="5" s="1"/>
  <c r="G97" i="5" s="1"/>
  <c r="E93" i="5" a="1"/>
  <c r="E93" i="5" s="1"/>
  <c r="G93" i="5" s="1"/>
  <c r="E89" i="5" a="1"/>
  <c r="E89" i="5" s="1"/>
  <c r="G89" i="5" s="1"/>
  <c r="E85" i="5" a="1"/>
  <c r="E85" i="5" s="1"/>
  <c r="G85" i="5" s="1"/>
  <c r="E81" i="5" a="1"/>
  <c r="E81" i="5" s="1"/>
  <c r="G81" i="5" s="1"/>
  <c r="E77" i="5" a="1"/>
  <c r="E77" i="5" s="1"/>
  <c r="G77" i="5" s="1"/>
  <c r="E73" i="5" a="1"/>
  <c r="E73" i="5" s="1"/>
  <c r="G73" i="5" s="1"/>
  <c r="E69" i="5" a="1"/>
  <c r="E69" i="5" s="1"/>
  <c r="G69" i="5" s="1"/>
  <c r="E65" i="5" a="1"/>
  <c r="E65" i="5" s="1"/>
  <c r="G65" i="5" s="1"/>
  <c r="E61" i="5" a="1"/>
  <c r="E61" i="5" s="1"/>
  <c r="G61" i="5" s="1"/>
  <c r="E57" i="5" a="1"/>
  <c r="E57" i="5" s="1"/>
  <c r="G57" i="5" s="1"/>
  <c r="E53" i="5" a="1"/>
  <c r="E53" i="5" s="1"/>
  <c r="G53" i="5" s="1"/>
  <c r="E49" i="5" a="1"/>
  <c r="E49" i="5" s="1"/>
  <c r="G49" i="5" s="1"/>
  <c r="E45" i="5" a="1"/>
  <c r="E45" i="5" s="1"/>
  <c r="G45" i="5" s="1"/>
  <c r="E41" i="5" a="1"/>
  <c r="E41" i="5" s="1"/>
  <c r="G41" i="5" s="1"/>
  <c r="E37" i="5" a="1"/>
  <c r="E37" i="5" s="1"/>
  <c r="G37" i="5" s="1"/>
  <c r="E33" i="5" a="1"/>
  <c r="E33" i="5" s="1"/>
  <c r="G33" i="5" s="1"/>
  <c r="E29" i="5" a="1"/>
  <c r="E29" i="5" s="1"/>
  <c r="G29" i="5" s="1"/>
  <c r="E116" i="5" a="1"/>
  <c r="E116" i="5" s="1"/>
  <c r="G116" i="5" s="1"/>
  <c r="E104" i="5" a="1"/>
  <c r="E104" i="5" s="1"/>
  <c r="G104" i="5" s="1"/>
  <c r="E96" i="5" a="1"/>
  <c r="E96" i="5" s="1"/>
  <c r="G96" i="5" s="1"/>
  <c r="E88" i="5" a="1"/>
  <c r="E88" i="5" s="1"/>
  <c r="G88" i="5" s="1"/>
  <c r="E76" i="5" a="1"/>
  <c r="E76" i="5" s="1"/>
  <c r="G76" i="5" s="1"/>
  <c r="E126" i="5" a="1"/>
  <c r="E126" i="5" s="1"/>
  <c r="G126" i="5" s="1"/>
  <c r="E122" i="5" a="1"/>
  <c r="E122" i="5" s="1"/>
  <c r="G122" i="5" s="1"/>
  <c r="E118" i="5" a="1"/>
  <c r="E118" i="5" s="1"/>
  <c r="G118" i="5" s="1"/>
  <c r="E114" i="5" a="1"/>
  <c r="E114" i="5" s="1"/>
  <c r="G114" i="5" s="1"/>
  <c r="E110" i="5" a="1"/>
  <c r="E110" i="5" s="1"/>
  <c r="G110" i="5" s="1"/>
  <c r="E106" i="5" a="1"/>
  <c r="E106" i="5" s="1"/>
  <c r="G106" i="5" s="1"/>
  <c r="E102" i="5" a="1"/>
  <c r="E102" i="5" s="1"/>
  <c r="G102" i="5" s="1"/>
  <c r="E98" i="5" a="1"/>
  <c r="E98" i="5" s="1"/>
  <c r="G98" i="5" s="1"/>
  <c r="E94" i="5" a="1"/>
  <c r="E94" i="5" s="1"/>
  <c r="G94" i="5" s="1"/>
  <c r="E90" i="5" a="1"/>
  <c r="E90" i="5" s="1"/>
  <c r="G90" i="5" s="1"/>
  <c r="E86" i="5" a="1"/>
  <c r="E86" i="5" s="1"/>
  <c r="G86" i="5" s="1"/>
  <c r="E82" i="5" a="1"/>
  <c r="E82" i="5" s="1"/>
  <c r="G82" i="5" s="1"/>
  <c r="E78" i="5" a="1"/>
  <c r="E78" i="5" s="1"/>
  <c r="G78" i="5" s="1"/>
  <c r="E74" i="5" a="1"/>
  <c r="E74" i="5" s="1"/>
  <c r="G74" i="5" s="1"/>
  <c r="E70" i="5" a="1"/>
  <c r="E70" i="5" s="1"/>
  <c r="G70" i="5" s="1"/>
  <c r="E66" i="5" a="1"/>
  <c r="E66" i="5" s="1"/>
  <c r="G66" i="5" s="1"/>
  <c r="E62" i="5" a="1"/>
  <c r="E62" i="5" s="1"/>
  <c r="G62" i="5" s="1"/>
  <c r="E58" i="5" a="1"/>
  <c r="E58" i="5" s="1"/>
  <c r="G58" i="5" s="1"/>
  <c r="E54" i="5" a="1"/>
  <c r="E54" i="5" s="1"/>
  <c r="G54" i="5" s="1"/>
  <c r="E50" i="5" a="1"/>
  <c r="E50" i="5" s="1"/>
  <c r="G50" i="5" s="1"/>
  <c r="E46" i="5" a="1"/>
  <c r="E46" i="5" s="1"/>
  <c r="G46" i="5" s="1"/>
  <c r="E42" i="5" a="1"/>
  <c r="E42" i="5" s="1"/>
  <c r="G42" i="5" s="1"/>
  <c r="E38" i="5" a="1"/>
  <c r="E38" i="5" s="1"/>
  <c r="G38" i="5" s="1"/>
  <c r="E34" i="5" a="1"/>
  <c r="E34" i="5" s="1"/>
  <c r="G34" i="5" s="1"/>
  <c r="E30" i="5" a="1"/>
  <c r="E30" i="5" s="1"/>
  <c r="G30" i="5" s="1"/>
  <c r="E124" i="5" a="1"/>
  <c r="E124" i="5" s="1"/>
  <c r="G124" i="5" s="1"/>
  <c r="E120" i="5" a="1"/>
  <c r="E120" i="5" s="1"/>
  <c r="G120" i="5" s="1"/>
  <c r="E84" i="5" a="1"/>
  <c r="E84" i="5" s="1"/>
  <c r="G84" i="5" s="1"/>
  <c r="E127" i="5" a="1"/>
  <c r="E127" i="5" s="1"/>
  <c r="G127" i="5" s="1"/>
  <c r="E123" i="5" a="1"/>
  <c r="E123" i="5" s="1"/>
  <c r="G123" i="5" s="1"/>
  <c r="E119" i="5" a="1"/>
  <c r="E119" i="5" s="1"/>
  <c r="G119" i="5" s="1"/>
  <c r="E115" i="5" a="1"/>
  <c r="E115" i="5" s="1"/>
  <c r="G115" i="5" s="1"/>
  <c r="E111" i="5" a="1"/>
  <c r="E111" i="5" s="1"/>
  <c r="G111" i="5" s="1"/>
  <c r="E107" i="5" a="1"/>
  <c r="E107" i="5" s="1"/>
  <c r="G107" i="5" s="1"/>
  <c r="E103" i="5" a="1"/>
  <c r="E103" i="5" s="1"/>
  <c r="G103" i="5" s="1"/>
  <c r="E99" i="5" a="1"/>
  <c r="E99" i="5" s="1"/>
  <c r="G99" i="5" s="1"/>
  <c r="E95" i="5" a="1"/>
  <c r="E95" i="5" s="1"/>
  <c r="G95" i="5" s="1"/>
  <c r="E91" i="5" a="1"/>
  <c r="E91" i="5" s="1"/>
  <c r="G91" i="5" s="1"/>
  <c r="E87" i="5" a="1"/>
  <c r="E87" i="5" s="1"/>
  <c r="G87" i="5" s="1"/>
  <c r="E83" i="5" a="1"/>
  <c r="E83" i="5" s="1"/>
  <c r="G83" i="5" s="1"/>
  <c r="E79" i="5" a="1"/>
  <c r="E79" i="5" s="1"/>
  <c r="G79" i="5" s="1"/>
  <c r="E75" i="5" a="1"/>
  <c r="E75" i="5" s="1"/>
  <c r="G75" i="5" s="1"/>
  <c r="E71" i="5" a="1"/>
  <c r="E71" i="5" s="1"/>
  <c r="G71" i="5" s="1"/>
  <c r="E67" i="5" a="1"/>
  <c r="E67" i="5" s="1"/>
  <c r="G67" i="5" s="1"/>
  <c r="E63" i="5" a="1"/>
  <c r="E63" i="5" s="1"/>
  <c r="G63" i="5" s="1"/>
  <c r="E59" i="5" a="1"/>
  <c r="E59" i="5" s="1"/>
  <c r="G59" i="5" s="1"/>
  <c r="E55" i="5" a="1"/>
  <c r="E55" i="5" s="1"/>
  <c r="G55" i="5" s="1"/>
  <c r="E51" i="5" a="1"/>
  <c r="E51" i="5" s="1"/>
  <c r="G51" i="5" s="1"/>
  <c r="E47" i="5" a="1"/>
  <c r="E47" i="5" s="1"/>
  <c r="G47" i="5" s="1"/>
  <c r="E43" i="5" a="1"/>
  <c r="E43" i="5" s="1"/>
  <c r="G43" i="5" s="1"/>
  <c r="E39" i="5" a="1"/>
  <c r="E39" i="5" s="1"/>
  <c r="G39" i="5" s="1"/>
  <c r="E35" i="5" a="1"/>
  <c r="E35" i="5" s="1"/>
  <c r="G35" i="5" s="1"/>
  <c r="E31" i="5" a="1"/>
  <c r="E31" i="5" s="1"/>
  <c r="G31" i="5" s="1"/>
  <c r="E112" i="5" a="1"/>
  <c r="E112" i="5" s="1"/>
  <c r="G112" i="5" s="1"/>
  <c r="E108" i="5" a="1"/>
  <c r="E108" i="5" s="1"/>
  <c r="G108" i="5" s="1"/>
  <c r="E100" i="5" a="1"/>
  <c r="E100" i="5" s="1"/>
  <c r="G100" i="5" s="1"/>
  <c r="E92" i="5" a="1"/>
  <c r="E92" i="5" s="1"/>
  <c r="G92" i="5" s="1"/>
  <c r="E80" i="5" a="1"/>
  <c r="E80" i="5" s="1"/>
  <c r="G80" i="5" s="1"/>
  <c r="E72" i="5" a="1"/>
  <c r="E72" i="5" s="1"/>
  <c r="G72" i="5" s="1"/>
  <c r="E56" i="5" a="1"/>
  <c r="E56" i="5" s="1"/>
  <c r="G56" i="5" s="1"/>
  <c r="E40" i="5" a="1"/>
  <c r="E40" i="5" s="1"/>
  <c r="G40" i="5" s="1"/>
  <c r="E60" i="5" a="1"/>
  <c r="E60" i="5" s="1"/>
  <c r="G60" i="5" s="1"/>
  <c r="E44" i="5" a="1"/>
  <c r="E44" i="5" s="1"/>
  <c r="G44" i="5" s="1"/>
  <c r="E28" i="5" a="1"/>
  <c r="E28" i="5" s="1"/>
  <c r="G28" i="5" s="1"/>
  <c r="E64" i="5" a="1"/>
  <c r="E64" i="5" s="1"/>
  <c r="G64" i="5" s="1"/>
  <c r="E48" i="5" a="1"/>
  <c r="E48" i="5" s="1"/>
  <c r="G48" i="5" s="1"/>
  <c r="E32" i="5" a="1"/>
  <c r="E32" i="5" s="1"/>
  <c r="G32" i="5" s="1"/>
  <c r="E68" i="5" a="1"/>
  <c r="E68" i="5" s="1"/>
  <c r="G68" i="5" s="1"/>
  <c r="E52" i="5" a="1"/>
  <c r="E52" i="5" s="1"/>
  <c r="G52" i="5" s="1"/>
  <c r="E36" i="5" a="1"/>
  <c r="E36" i="5" s="1"/>
  <c r="G36" i="5" s="1"/>
  <c r="E27" i="5" a="1"/>
  <c r="E27" i="5" s="1"/>
  <c r="G27" i="5" s="1"/>
  <c r="I9" i="2"/>
  <c r="M9" i="2"/>
  <c r="J9" i="2"/>
  <c r="I14" i="2"/>
  <c r="M14" i="2"/>
  <c r="J14" i="2"/>
  <c r="I13" i="2"/>
  <c r="M13" i="2"/>
  <c r="J13" i="2"/>
  <c r="M11" i="2"/>
  <c r="J11" i="2"/>
  <c r="I11" i="2"/>
  <c r="J12" i="2"/>
  <c r="M12" i="2"/>
  <c r="I12" i="2"/>
  <c r="I17" i="2"/>
  <c r="J17" i="2"/>
  <c r="M17" i="2"/>
  <c r="I10" i="2"/>
  <c r="M10" i="2"/>
  <c r="J10" i="2"/>
  <c r="M15" i="2"/>
  <c r="J15" i="2"/>
  <c r="I15" i="2"/>
  <c r="J16" i="2"/>
  <c r="I16" i="2"/>
  <c r="M16" i="2"/>
  <c r="J8" i="2"/>
  <c r="O8" i="2" s="1"/>
  <c r="M8" i="2"/>
  <c r="I8" i="2"/>
  <c r="N8" i="2" s="1"/>
  <c r="F119" i="7" l="1" a="1"/>
  <c r="F119" i="7" s="1"/>
  <c r="H119" i="7" s="1"/>
  <c r="F97" i="7" a="1"/>
  <c r="F97" i="7" s="1"/>
  <c r="H97" i="7" s="1"/>
  <c r="F118" i="7" a="1"/>
  <c r="F118" i="7" s="1"/>
  <c r="H118" i="7" s="1"/>
  <c r="F76" i="7" a="1"/>
  <c r="F76" i="7" s="1"/>
  <c r="H76" i="7" s="1"/>
  <c r="F96" i="7" a="1"/>
  <c r="F96" i="7" s="1"/>
  <c r="H96" i="7" s="1"/>
  <c r="F68" i="7" a="1"/>
  <c r="F68" i="7" s="1"/>
  <c r="H68" i="7" s="1"/>
  <c r="F105" i="7" a="1"/>
  <c r="F105" i="7" s="1"/>
  <c r="H105" i="7" s="1"/>
  <c r="F103" i="7" a="1"/>
  <c r="F103" i="7" s="1"/>
  <c r="H103" i="7" s="1"/>
  <c r="F111" i="7" a="1"/>
  <c r="F111" i="7" s="1"/>
  <c r="H111" i="7" s="1"/>
  <c r="F45" i="7" a="1"/>
  <c r="F45" i="7" s="1"/>
  <c r="H45" i="7" s="1"/>
  <c r="F37" i="7" a="1"/>
  <c r="F37" i="7" s="1"/>
  <c r="H37" i="7" s="1"/>
  <c r="F55" i="7" a="1"/>
  <c r="F55" i="7" s="1"/>
  <c r="H55" i="7" s="1"/>
  <c r="F59" i="7" a="1"/>
  <c r="F59" i="7" s="1"/>
  <c r="H59" i="7" s="1"/>
  <c r="F108" i="7" a="1"/>
  <c r="F108" i="7" s="1"/>
  <c r="H108" i="7" s="1"/>
  <c r="F65" i="7" a="1"/>
  <c r="F65" i="7" s="1"/>
  <c r="H65" i="7" s="1"/>
  <c r="F88" i="7" a="1"/>
  <c r="F88" i="7" s="1"/>
  <c r="H88" i="7" s="1"/>
  <c r="F100" i="7" a="1"/>
  <c r="F100" i="7" s="1"/>
  <c r="H100" i="7" s="1"/>
  <c r="F63" i="7" a="1"/>
  <c r="F63" i="7" s="1"/>
  <c r="H63" i="7" s="1"/>
  <c r="F124" i="7" a="1"/>
  <c r="F124" i="7" s="1"/>
  <c r="H124" i="7" s="1"/>
  <c r="F116" i="7" a="1"/>
  <c r="F116" i="7" s="1"/>
  <c r="H116" i="7" s="1"/>
  <c r="F57" i="7" a="1"/>
  <c r="F57" i="7" s="1"/>
  <c r="H57" i="7" s="1"/>
  <c r="F74" i="7" a="1"/>
  <c r="F74" i="7" s="1"/>
  <c r="H74" i="7" s="1"/>
  <c r="F44" i="7" a="1"/>
  <c r="F44" i="7" s="1"/>
  <c r="H44" i="7" s="1"/>
  <c r="F72" i="7" a="1"/>
  <c r="F72" i="7" s="1"/>
  <c r="H72" i="7" s="1"/>
  <c r="F85" i="7" a="1"/>
  <c r="F85" i="7" s="1"/>
  <c r="H85" i="7" s="1"/>
  <c r="F46" i="7" a="1"/>
  <c r="F46" i="7" s="1"/>
  <c r="H46" i="7" s="1"/>
  <c r="F34" i="7" a="1"/>
  <c r="F34" i="7" s="1"/>
  <c r="H34" i="7" s="1"/>
  <c r="F117" i="7" a="1"/>
  <c r="F117" i="7" s="1"/>
  <c r="H117" i="7" s="1"/>
  <c r="F112" i="7" a="1"/>
  <c r="F112" i="7" s="1"/>
  <c r="H112" i="7" s="1"/>
  <c r="F69" i="7" a="1"/>
  <c r="F69" i="7" s="1"/>
  <c r="H69" i="7" s="1"/>
  <c r="F66" i="7" a="1"/>
  <c r="F66" i="7" s="1"/>
  <c r="H66" i="7" s="1"/>
  <c r="F73" i="7" a="1"/>
  <c r="F73" i="7" s="1"/>
  <c r="H73" i="7" s="1"/>
  <c r="F82" i="7" a="1"/>
  <c r="F82" i="7" s="1"/>
  <c r="H82" i="7" s="1"/>
  <c r="F107" i="7" a="1"/>
  <c r="F107" i="7" s="1"/>
  <c r="H107" i="7" s="1"/>
  <c r="F35" i="7" a="1"/>
  <c r="F35" i="7" s="1"/>
  <c r="H35" i="7" s="1"/>
  <c r="F89" i="7" a="1"/>
  <c r="F89" i="7" s="1"/>
  <c r="H89" i="7" s="1"/>
  <c r="F53" i="7" a="1"/>
  <c r="F53" i="7" s="1"/>
  <c r="H53" i="7" s="1"/>
  <c r="F64" i="7" a="1"/>
  <c r="F64" i="7" s="1"/>
  <c r="H64" i="7" s="1"/>
  <c r="F80" i="7" a="1"/>
  <c r="F80" i="7" s="1"/>
  <c r="H80" i="7" s="1"/>
  <c r="F91" i="7" a="1"/>
  <c r="F91" i="7" s="1"/>
  <c r="H91" i="7" s="1"/>
  <c r="F39" i="7" a="1"/>
  <c r="F39" i="7" s="1"/>
  <c r="H39" i="7" s="1"/>
  <c r="F98" i="7" a="1"/>
  <c r="F98" i="7" s="1"/>
  <c r="H98" i="7" s="1"/>
  <c r="F130" i="7" a="1"/>
  <c r="F130" i="7" s="1"/>
  <c r="H130" i="7" s="1"/>
  <c r="F84" i="7" a="1"/>
  <c r="F84" i="7" s="1"/>
  <c r="H84" i="7" s="1"/>
  <c r="F115" i="7" a="1"/>
  <c r="F115" i="7" s="1"/>
  <c r="H115" i="7" s="1"/>
  <c r="F31" i="7" a="1"/>
  <c r="F31" i="7" s="1"/>
  <c r="H31" i="7" s="1"/>
  <c r="F67" i="7" a="1"/>
  <c r="F67" i="7" s="1"/>
  <c r="H67" i="7" s="1"/>
  <c r="F131" i="7" a="1"/>
  <c r="F131" i="7" s="1"/>
  <c r="H131" i="7" s="1"/>
  <c r="F38" i="7" a="1"/>
  <c r="F38" i="7" s="1"/>
  <c r="H38" i="7" s="1"/>
  <c r="F109" i="7" a="1"/>
  <c r="F109" i="7" s="1"/>
  <c r="H109" i="7" s="1"/>
  <c r="F52" i="7" a="1"/>
  <c r="F52" i="7" s="1"/>
  <c r="H52" i="7" s="1"/>
  <c r="F47" i="7" a="1"/>
  <c r="F47" i="7" s="1"/>
  <c r="H47" i="7" s="1"/>
  <c r="F62" i="7" a="1"/>
  <c r="F62" i="7" s="1"/>
  <c r="H62" i="7" s="1"/>
  <c r="F33" i="7" a="1"/>
  <c r="F33" i="7" s="1"/>
  <c r="H33" i="7" s="1"/>
  <c r="F83" i="7" a="1"/>
  <c r="F83" i="7" s="1"/>
  <c r="H83" i="7" s="1"/>
  <c r="F101" i="7" a="1"/>
  <c r="F101" i="7" s="1"/>
  <c r="H101" i="7" s="1"/>
  <c r="F90" i="7" a="1"/>
  <c r="F90" i="7" s="1"/>
  <c r="H90" i="7" s="1"/>
  <c r="F58" i="7" a="1"/>
  <c r="F58" i="7" s="1"/>
  <c r="H58" i="7" s="1"/>
  <c r="F127" i="7" a="1"/>
  <c r="F127" i="7" s="1"/>
  <c r="H127" i="7" s="1"/>
  <c r="F134" i="7" a="1"/>
  <c r="F134" i="7" s="1"/>
  <c r="H134" i="7" s="1"/>
  <c r="F155" i="7" a="1"/>
  <c r="F155" i="7" s="1"/>
  <c r="H155" i="7" s="1"/>
  <c r="F186" i="7" a="1"/>
  <c r="F186" i="7" s="1"/>
  <c r="H186" i="7" s="1"/>
  <c r="F205" i="7" a="1"/>
  <c r="F205" i="7" s="1"/>
  <c r="H205" i="7" s="1"/>
  <c r="F222" i="7" a="1"/>
  <c r="F222" i="7" s="1"/>
  <c r="H222" i="7" s="1"/>
  <c r="F239" i="7" a="1"/>
  <c r="F239" i="7" s="1"/>
  <c r="H239" i="7" s="1"/>
  <c r="F247" i="7" a="1"/>
  <c r="F247" i="7" s="1"/>
  <c r="H247" i="7" s="1"/>
  <c r="F257" i="7" a="1"/>
  <c r="F257" i="7" s="1"/>
  <c r="H257" i="7" s="1"/>
  <c r="F286" i="7" a="1"/>
  <c r="F286" i="7" s="1"/>
  <c r="H286" i="7" s="1"/>
  <c r="F308" i="7" a="1"/>
  <c r="F308" i="7" s="1"/>
  <c r="H308" i="7" s="1"/>
  <c r="F156" i="7" a="1"/>
  <c r="F156" i="7" s="1"/>
  <c r="H156" i="7" s="1"/>
  <c r="F182" i="7" a="1"/>
  <c r="F182" i="7" s="1"/>
  <c r="H182" i="7" s="1"/>
  <c r="F226" i="7" a="1"/>
  <c r="F226" i="7" s="1"/>
  <c r="H226" i="7" s="1"/>
  <c r="F254" i="7" a="1"/>
  <c r="F254" i="7" s="1"/>
  <c r="H254" i="7" s="1"/>
  <c r="F269" i="7" a="1"/>
  <c r="F269" i="7" s="1"/>
  <c r="H269" i="7" s="1"/>
  <c r="F292" i="7" a="1"/>
  <c r="F292" i="7" s="1"/>
  <c r="H292" i="7" s="1"/>
  <c r="F309" i="7" a="1"/>
  <c r="F309" i="7" s="1"/>
  <c r="H309" i="7" s="1"/>
  <c r="F147" i="7" a="1"/>
  <c r="F147" i="7" s="1"/>
  <c r="H147" i="7" s="1"/>
  <c r="F185" i="7" a="1"/>
  <c r="F185" i="7" s="1"/>
  <c r="H185" i="7" s="1"/>
  <c r="F202" i="7" a="1"/>
  <c r="F202" i="7" s="1"/>
  <c r="H202" i="7" s="1"/>
  <c r="F274" i="7" a="1"/>
  <c r="F274" i="7" s="1"/>
  <c r="H274" i="7" s="1"/>
  <c r="F325" i="7" a="1"/>
  <c r="F325" i="7" s="1"/>
  <c r="H325" i="7" s="1"/>
  <c r="F346" i="7" a="1"/>
  <c r="F346" i="7" s="1"/>
  <c r="H346" i="7" s="1"/>
  <c r="F362" i="7" a="1"/>
  <c r="F362" i="7" s="1"/>
  <c r="H362" i="7" s="1"/>
  <c r="F391" i="7" a="1"/>
  <c r="F391" i="7" s="1"/>
  <c r="H391" i="7" s="1"/>
  <c r="F410" i="7" a="1"/>
  <c r="F410" i="7" s="1"/>
  <c r="H410" i="7" s="1"/>
  <c r="F428" i="7" a="1"/>
  <c r="F428" i="7" s="1"/>
  <c r="H428" i="7" s="1"/>
  <c r="F444" i="7" a="1"/>
  <c r="F444" i="7" s="1"/>
  <c r="H444" i="7" s="1"/>
  <c r="F457" i="7" a="1"/>
  <c r="F457" i="7" s="1"/>
  <c r="H457" i="7" s="1"/>
  <c r="F473" i="7" a="1"/>
  <c r="F473" i="7" s="1"/>
  <c r="H473" i="7" s="1"/>
  <c r="F489" i="7" a="1"/>
  <c r="F489" i="7" s="1"/>
  <c r="H489" i="7" s="1"/>
  <c r="F505" i="7" a="1"/>
  <c r="F505" i="7" s="1"/>
  <c r="H505" i="7" s="1"/>
  <c r="F526" i="7" a="1"/>
  <c r="F526" i="7" s="1"/>
  <c r="H526" i="7" s="1"/>
  <c r="F543" i="7" a="1"/>
  <c r="F543" i="7" s="1"/>
  <c r="H543" i="7" s="1"/>
  <c r="F563" i="7" a="1"/>
  <c r="F563" i="7" s="1"/>
  <c r="H563" i="7" s="1"/>
  <c r="F581" i="7" a="1"/>
  <c r="F581" i="7" s="1"/>
  <c r="H581" i="7" s="1"/>
  <c r="F151" i="7" a="1"/>
  <c r="F151" i="7" s="1"/>
  <c r="H151" i="7" s="1"/>
  <c r="F173" i="7" a="1"/>
  <c r="F173" i="7" s="1"/>
  <c r="H173" i="7" s="1"/>
  <c r="F208" i="7" a="1"/>
  <c r="F208" i="7" s="1"/>
  <c r="H208" i="7" s="1"/>
  <c r="F287" i="7" a="1"/>
  <c r="F287" i="7" s="1"/>
  <c r="H287" i="7" s="1"/>
  <c r="F323" i="7" a="1"/>
  <c r="F323" i="7" s="1"/>
  <c r="H323" i="7" s="1"/>
  <c r="F365" i="7" a="1"/>
  <c r="F365" i="7" s="1"/>
  <c r="H365" i="7" s="1"/>
  <c r="F385" i="7" a="1"/>
  <c r="F385" i="7" s="1"/>
  <c r="H385" i="7" s="1"/>
  <c r="F396" i="7" a="1"/>
  <c r="F396" i="7" s="1"/>
  <c r="H396" i="7" s="1"/>
  <c r="F409" i="7" a="1"/>
  <c r="F409" i="7" s="1"/>
  <c r="H409" i="7" s="1"/>
  <c r="F430" i="7" a="1"/>
  <c r="F430" i="7" s="1"/>
  <c r="H430" i="7" s="1"/>
  <c r="F163" i="7" a="1"/>
  <c r="F163" i="7" s="1"/>
  <c r="H163" i="7" s="1"/>
  <c r="F238" i="7" a="1"/>
  <c r="F238" i="7" s="1"/>
  <c r="H238" i="7" s="1"/>
  <c r="F310" i="7" a="1"/>
  <c r="F310" i="7" s="1"/>
  <c r="H310" i="7" s="1"/>
  <c r="F343" i="7" a="1"/>
  <c r="F343" i="7" s="1"/>
  <c r="H343" i="7" s="1"/>
  <c r="F374" i="7" a="1"/>
  <c r="F374" i="7" s="1"/>
  <c r="H374" i="7" s="1"/>
  <c r="F408" i="7" a="1"/>
  <c r="F408" i="7" s="1"/>
  <c r="H408" i="7" s="1"/>
  <c r="F462" i="7" a="1"/>
  <c r="F462" i="7" s="1"/>
  <c r="H462" i="7" s="1"/>
  <c r="F493" i="7" a="1"/>
  <c r="F493" i="7" s="1"/>
  <c r="H493" i="7" s="1"/>
  <c r="F517" i="7" a="1"/>
  <c r="F517" i="7" s="1"/>
  <c r="H517" i="7" s="1"/>
  <c r="F146" i="7" a="1"/>
  <c r="F146" i="7" s="1"/>
  <c r="H146" i="7" s="1"/>
  <c r="F194" i="7" a="1"/>
  <c r="F194" i="7" s="1"/>
  <c r="H194" i="7" s="1"/>
  <c r="F318" i="7" a="1"/>
  <c r="F318" i="7" s="1"/>
  <c r="H318" i="7" s="1"/>
  <c r="F351" i="7" a="1"/>
  <c r="F351" i="7" s="1"/>
  <c r="H351" i="7" s="1"/>
  <c r="F393" i="7" a="1"/>
  <c r="F393" i="7" s="1"/>
  <c r="H393" i="7" s="1"/>
  <c r="F431" i="7" a="1"/>
  <c r="F431" i="7" s="1"/>
  <c r="H431" i="7" s="1"/>
  <c r="F463" i="7" a="1"/>
  <c r="F463" i="7" s="1"/>
  <c r="H463" i="7" s="1"/>
  <c r="F491" i="7" a="1"/>
  <c r="F491" i="7" s="1"/>
  <c r="H491" i="7" s="1"/>
  <c r="F521" i="7" a="1"/>
  <c r="F521" i="7" s="1"/>
  <c r="H521" i="7" s="1"/>
  <c r="F550" i="7" a="1"/>
  <c r="F550" i="7" s="1"/>
  <c r="H550" i="7" s="1"/>
  <c r="F564" i="7" a="1"/>
  <c r="F564" i="7" s="1"/>
  <c r="H564" i="7" s="1"/>
  <c r="F602" i="7" a="1"/>
  <c r="F602" i="7" s="1"/>
  <c r="H602" i="7" s="1"/>
  <c r="F638" i="7" a="1"/>
  <c r="F638" i="7" s="1"/>
  <c r="H638" i="7" s="1"/>
  <c r="F650" i="7" a="1"/>
  <c r="F650" i="7" s="1"/>
  <c r="H650" i="7" s="1"/>
  <c r="F714" i="7" a="1"/>
  <c r="F714" i="7" s="1"/>
  <c r="H714" i="7" s="1"/>
  <c r="F732" i="7" a="1"/>
  <c r="F732" i="7" s="1"/>
  <c r="H732" i="7" s="1"/>
  <c r="F751" i="7" a="1"/>
  <c r="F751" i="7" s="1"/>
  <c r="H751" i="7" s="1"/>
  <c r="F765" i="7" a="1"/>
  <c r="F765" i="7" s="1"/>
  <c r="H765" i="7" s="1"/>
  <c r="F781" i="7" a="1"/>
  <c r="F781" i="7" s="1"/>
  <c r="H781" i="7" s="1"/>
  <c r="F213" i="7" a="1"/>
  <c r="F213" i="7" s="1"/>
  <c r="H213" i="7" s="1"/>
  <c r="F280" i="7" a="1"/>
  <c r="F280" i="7" s="1"/>
  <c r="H280" i="7" s="1"/>
  <c r="F383" i="7" a="1"/>
  <c r="F383" i="7" s="1"/>
  <c r="H383" i="7" s="1"/>
  <c r="F452" i="7" a="1"/>
  <c r="F452" i="7" s="1"/>
  <c r="H452" i="7" s="1"/>
  <c r="F524" i="7" a="1"/>
  <c r="F524" i="7" s="1"/>
  <c r="H524" i="7" s="1"/>
  <c r="F572" i="7" a="1"/>
  <c r="F572" i="7" s="1"/>
  <c r="H572" i="7" s="1"/>
  <c r="F605" i="7" a="1"/>
  <c r="F605" i="7" s="1"/>
  <c r="H605" i="7" s="1"/>
  <c r="F630" i="7" a="1"/>
  <c r="F630" i="7" s="1"/>
  <c r="H630" i="7" s="1"/>
  <c r="F176" i="7" a="1"/>
  <c r="F176" i="7" s="1"/>
  <c r="H176" i="7" s="1"/>
  <c r="F331" i="7" a="1"/>
  <c r="F331" i="7" s="1"/>
  <c r="H331" i="7" s="1"/>
  <c r="F372" i="7" a="1"/>
  <c r="F372" i="7" s="1"/>
  <c r="H372" i="7" s="1"/>
  <c r="F421" i="7" a="1"/>
  <c r="F421" i="7" s="1"/>
  <c r="H421" i="7" s="1"/>
  <c r="F503" i="7" a="1"/>
  <c r="F503" i="7" s="1"/>
  <c r="H503" i="7" s="1"/>
  <c r="F540" i="7" a="1"/>
  <c r="F540" i="7" s="1"/>
  <c r="H540" i="7" s="1"/>
  <c r="F573" i="7" a="1"/>
  <c r="F573" i="7" s="1"/>
  <c r="H573" i="7" s="1"/>
  <c r="F594" i="7" a="1"/>
  <c r="F594" i="7" s="1"/>
  <c r="H594" i="7" s="1"/>
  <c r="F618" i="7" a="1"/>
  <c r="F618" i="7" s="1"/>
  <c r="H618" i="7" s="1"/>
  <c r="F642" i="7" a="1"/>
  <c r="F642" i="7" s="1"/>
  <c r="H642" i="7" s="1"/>
  <c r="F262" i="7" a="1"/>
  <c r="F262" i="7" s="1"/>
  <c r="H262" i="7" s="1"/>
  <c r="F469" i="7" a="1"/>
  <c r="F469" i="7" s="1"/>
  <c r="H469" i="7" s="1"/>
  <c r="F580" i="7" a="1"/>
  <c r="F580" i="7" s="1"/>
  <c r="H580" i="7" s="1"/>
  <c r="F622" i="7" a="1"/>
  <c r="F622" i="7" s="1"/>
  <c r="H622" i="7" s="1"/>
  <c r="F668" i="7" a="1"/>
  <c r="F668" i="7" s="1"/>
  <c r="H668" i="7" s="1"/>
  <c r="F692" i="7" a="1"/>
  <c r="F692" i="7" s="1"/>
  <c r="H692" i="7" s="1"/>
  <c r="F725" i="7" a="1"/>
  <c r="F725" i="7" s="1"/>
  <c r="H725" i="7" s="1"/>
  <c r="F757" i="7" a="1"/>
  <c r="F757" i="7" s="1"/>
  <c r="H757" i="7" s="1"/>
  <c r="F790" i="7" a="1"/>
  <c r="F790" i="7" s="1"/>
  <c r="H790" i="7" s="1"/>
  <c r="F806" i="7" a="1"/>
  <c r="F806" i="7" s="1"/>
  <c r="H806" i="7" s="1"/>
  <c r="F822" i="7" a="1"/>
  <c r="F822" i="7" s="1"/>
  <c r="H822" i="7" s="1"/>
  <c r="F838" i="7" a="1"/>
  <c r="F838" i="7" s="1"/>
  <c r="H838" i="7" s="1"/>
  <c r="F855" i="7" a="1"/>
  <c r="F855" i="7" s="1"/>
  <c r="H855" i="7" s="1"/>
  <c r="F871" i="7" a="1"/>
  <c r="F871" i="7" s="1"/>
  <c r="H871" i="7" s="1"/>
  <c r="F887" i="7" a="1"/>
  <c r="F887" i="7" s="1"/>
  <c r="H887" i="7" s="1"/>
  <c r="F903" i="7" a="1"/>
  <c r="F903" i="7" s="1"/>
  <c r="H903" i="7" s="1"/>
  <c r="F921" i="7" a="1"/>
  <c r="F921" i="7" s="1"/>
  <c r="H921" i="7" s="1"/>
  <c r="F930" i="7" a="1"/>
  <c r="F930" i="7" s="1"/>
  <c r="H930" i="7" s="1"/>
  <c r="F944" i="7" a="1"/>
  <c r="F944" i="7" s="1"/>
  <c r="H944" i="7" s="1"/>
  <c r="F953" i="7" a="1"/>
  <c r="F953" i="7" s="1"/>
  <c r="H953" i="7" s="1"/>
  <c r="F964" i="7" a="1"/>
  <c r="F964" i="7" s="1"/>
  <c r="H964" i="7" s="1"/>
  <c r="F977" i="7" a="1"/>
  <c r="F977" i="7" s="1"/>
  <c r="H977" i="7" s="1"/>
  <c r="F1001" i="7" a="1"/>
  <c r="F1001" i="7" s="1"/>
  <c r="H1001" i="7" s="1"/>
  <c r="F1020" i="7" a="1"/>
  <c r="F1020" i="7" s="1"/>
  <c r="H1020" i="7" s="1"/>
  <c r="F1048" i="7" a="1"/>
  <c r="F1048" i="7" s="1"/>
  <c r="H1048" i="7" s="1"/>
  <c r="F1061" i="7" a="1"/>
  <c r="F1061" i="7" s="1"/>
  <c r="H1061" i="7" s="1"/>
  <c r="F1088" i="7" a="1"/>
  <c r="F1088" i="7" s="1"/>
  <c r="H1088" i="7" s="1"/>
  <c r="F1106" i="7" a="1"/>
  <c r="F1106" i="7" s="1"/>
  <c r="H1106" i="7" s="1"/>
  <c r="F1119" i="7" a="1"/>
  <c r="F1119" i="7" s="1"/>
  <c r="H1119" i="7" s="1"/>
  <c r="F1129" i="7" a="1"/>
  <c r="F1129" i="7" s="1"/>
  <c r="H1129" i="7" s="1"/>
  <c r="F1151" i="7" a="1"/>
  <c r="F1151" i="7" s="1"/>
  <c r="H1151" i="7" s="1"/>
  <c r="F1165" i="7" a="1"/>
  <c r="F1165" i="7" s="1"/>
  <c r="H1165" i="7" s="1"/>
  <c r="F1187" i="7" a="1"/>
  <c r="F1187" i="7" s="1"/>
  <c r="H1187" i="7" s="1"/>
  <c r="F1203" i="7" a="1"/>
  <c r="F1203" i="7" s="1"/>
  <c r="H1203" i="7" s="1"/>
  <c r="F1219" i="7" a="1"/>
  <c r="F1219" i="7" s="1"/>
  <c r="H1219" i="7" s="1"/>
  <c r="F1235" i="7" a="1"/>
  <c r="F1235" i="7" s="1"/>
  <c r="H1235" i="7" s="1"/>
  <c r="F1251" i="7" a="1"/>
  <c r="F1251" i="7" s="1"/>
  <c r="H1251" i="7" s="1"/>
  <c r="F1267" i="7" a="1"/>
  <c r="F1267" i="7" s="1"/>
  <c r="H1267" i="7" s="1"/>
  <c r="F1283" i="7" a="1"/>
  <c r="F1283" i="7" s="1"/>
  <c r="H1283" i="7" s="1"/>
  <c r="F1299" i="7" a="1"/>
  <c r="F1299" i="7" s="1"/>
  <c r="H1299" i="7" s="1"/>
  <c r="F278" i="7" a="1"/>
  <c r="F278" i="7" s="1"/>
  <c r="H278" i="7" s="1"/>
  <c r="F363" i="7" a="1"/>
  <c r="F363" i="7" s="1"/>
  <c r="H363" i="7" s="1"/>
  <c r="F423" i="7" a="1"/>
  <c r="F423" i="7" s="1"/>
  <c r="H423" i="7" s="1"/>
  <c r="F522" i="7" a="1"/>
  <c r="F522" i="7" s="1"/>
  <c r="H522" i="7" s="1"/>
  <c r="F567" i="7" a="1"/>
  <c r="F567" i="7" s="1"/>
  <c r="H567" i="7" s="1"/>
  <c r="F601" i="7" a="1"/>
  <c r="F601" i="7" s="1"/>
  <c r="H601" i="7" s="1"/>
  <c r="F637" i="7" a="1"/>
  <c r="F637" i="7" s="1"/>
  <c r="H637" i="7" s="1"/>
  <c r="F673" i="7" a="1"/>
  <c r="F673" i="7" s="1"/>
  <c r="H673" i="7" s="1"/>
  <c r="F690" i="7" a="1"/>
  <c r="F690" i="7" s="1"/>
  <c r="H690" i="7" s="1"/>
  <c r="F716" i="7" a="1"/>
  <c r="F716" i="7" s="1"/>
  <c r="H716" i="7" s="1"/>
  <c r="F745" i="7" a="1"/>
  <c r="F745" i="7" s="1"/>
  <c r="H745" i="7" s="1"/>
  <c r="F764" i="7" a="1"/>
  <c r="F764" i="7" s="1"/>
  <c r="H764" i="7" s="1"/>
  <c r="F776" i="7" a="1"/>
  <c r="F776" i="7" s="1"/>
  <c r="H776" i="7" s="1"/>
  <c r="F796" i="7" a="1"/>
  <c r="F796" i="7" s="1"/>
  <c r="H796" i="7" s="1"/>
  <c r="F812" i="7" a="1"/>
  <c r="F812" i="7" s="1"/>
  <c r="H812" i="7" s="1"/>
  <c r="F828" i="7" a="1"/>
  <c r="F828" i="7" s="1"/>
  <c r="H828" i="7" s="1"/>
  <c r="F844" i="7" a="1"/>
  <c r="F844" i="7" s="1"/>
  <c r="H844" i="7" s="1"/>
  <c r="F859" i="7" a="1"/>
  <c r="F859" i="7" s="1"/>
  <c r="H859" i="7" s="1"/>
  <c r="F875" i="7" a="1"/>
  <c r="F875" i="7" s="1"/>
  <c r="H875" i="7" s="1"/>
  <c r="F891" i="7" a="1"/>
  <c r="F891" i="7" s="1"/>
  <c r="H891" i="7" s="1"/>
  <c r="F907" i="7" a="1"/>
  <c r="F907" i="7" s="1"/>
  <c r="H907" i="7" s="1"/>
  <c r="F929" i="7" a="1"/>
  <c r="F929" i="7" s="1"/>
  <c r="H929" i="7" s="1"/>
  <c r="F949" i="7" a="1"/>
  <c r="F949" i="7" s="1"/>
  <c r="H949" i="7" s="1"/>
  <c r="F963" i="7" a="1"/>
  <c r="F963" i="7" s="1"/>
  <c r="H963" i="7" s="1"/>
  <c r="F976" i="7" a="1"/>
  <c r="F976" i="7" s="1"/>
  <c r="H976" i="7" s="1"/>
  <c r="F456" i="7" a="1"/>
  <c r="F456" i="7" s="1"/>
  <c r="H456" i="7" s="1"/>
  <c r="F646" i="7" a="1"/>
  <c r="F646" i="7" s="1"/>
  <c r="H646" i="7" s="1"/>
  <c r="F674" i="7" a="1"/>
  <c r="F674" i="7" s="1"/>
  <c r="H674" i="7" s="1"/>
  <c r="F717" i="7" a="1"/>
  <c r="F717" i="7" s="1"/>
  <c r="H717" i="7" s="1"/>
  <c r="F768" i="7" a="1"/>
  <c r="F768" i="7" s="1"/>
  <c r="H768" i="7" s="1"/>
  <c r="F799" i="7" a="1"/>
  <c r="F799" i="7" s="1"/>
  <c r="H799" i="7" s="1"/>
  <c r="F831" i="7" a="1"/>
  <c r="F831" i="7" s="1"/>
  <c r="H831" i="7" s="1"/>
  <c r="F870" i="7" a="1"/>
  <c r="F870" i="7" s="1"/>
  <c r="H870" i="7" s="1"/>
  <c r="F935" i="7" a="1"/>
  <c r="F935" i="7" s="1"/>
  <c r="H935" i="7" s="1"/>
  <c r="F993" i="7" a="1"/>
  <c r="F993" i="7" s="1"/>
  <c r="H993" i="7" s="1"/>
  <c r="F1017" i="7" a="1"/>
  <c r="F1017" i="7" s="1"/>
  <c r="H1017" i="7" s="1"/>
  <c r="F1045" i="7" a="1"/>
  <c r="F1045" i="7" s="1"/>
  <c r="H1045" i="7" s="1"/>
  <c r="F1060" i="7" a="1"/>
  <c r="F1060" i="7" s="1"/>
  <c r="H1060" i="7" s="1"/>
  <c r="F1085" i="7" a="1"/>
  <c r="F1085" i="7" s="1"/>
  <c r="H1085" i="7" s="1"/>
  <c r="F1130" i="7" a="1"/>
  <c r="F1130" i="7" s="1"/>
  <c r="H1130" i="7" s="1"/>
  <c r="F1157" i="7" a="1"/>
  <c r="F1157" i="7" s="1"/>
  <c r="H1157" i="7" s="1"/>
  <c r="F1177" i="7" a="1"/>
  <c r="F1177" i="7" s="1"/>
  <c r="H1177" i="7" s="1"/>
  <c r="F1211" i="7" a="1"/>
  <c r="F1211" i="7" s="1"/>
  <c r="H1211" i="7" s="1"/>
  <c r="F1226" i="7" a="1"/>
  <c r="F1226" i="7" s="1"/>
  <c r="H1226" i="7" s="1"/>
  <c r="F1241" i="7" a="1"/>
  <c r="F1241" i="7" s="1"/>
  <c r="H1241" i="7" s="1"/>
  <c r="F1275" i="7" a="1"/>
  <c r="F1275" i="7" s="1"/>
  <c r="H1275" i="7" s="1"/>
  <c r="F1290" i="7" a="1"/>
  <c r="F1290" i="7" s="1"/>
  <c r="H1290" i="7" s="1"/>
  <c r="F485" i="7" a="1"/>
  <c r="F485" i="7" s="1"/>
  <c r="H485" i="7" s="1"/>
  <c r="F625" i="7" a="1"/>
  <c r="F625" i="7" s="1"/>
  <c r="H625" i="7" s="1"/>
  <c r="F676" i="7" a="1"/>
  <c r="F676" i="7" s="1"/>
  <c r="H676" i="7" s="1"/>
  <c r="F736" i="7" a="1"/>
  <c r="F736" i="7" s="1"/>
  <c r="H736" i="7" s="1"/>
  <c r="F786" i="7" a="1"/>
  <c r="F786" i="7" s="1"/>
  <c r="H786" i="7" s="1"/>
  <c r="F818" i="7" a="1"/>
  <c r="F818" i="7" s="1"/>
  <c r="H818" i="7" s="1"/>
  <c r="F850" i="7" a="1"/>
  <c r="F850" i="7" s="1"/>
  <c r="H850" i="7" s="1"/>
  <c r="F914" i="7" a="1"/>
  <c r="F914" i="7" s="1"/>
  <c r="H914" i="7" s="1"/>
  <c r="F943" i="7" a="1"/>
  <c r="F943" i="7" s="1"/>
  <c r="H943" i="7" s="1"/>
  <c r="F989" i="7" a="1"/>
  <c r="F989" i="7" s="1"/>
  <c r="H989" i="7" s="1"/>
  <c r="F1007" i="7" a="1"/>
  <c r="F1007" i="7" s="1"/>
  <c r="H1007" i="7" s="1"/>
  <c r="F1021" i="7" a="1"/>
  <c r="F1021" i="7" s="1"/>
  <c r="H1021" i="7" s="1"/>
  <c r="F1051" i="7" a="1"/>
  <c r="F1051" i="7" s="1"/>
  <c r="H1051" i="7" s="1"/>
  <c r="F1082" i="7" a="1"/>
  <c r="F1082" i="7" s="1"/>
  <c r="H1082" i="7" s="1"/>
  <c r="F1113" i="7" a="1"/>
  <c r="F1113" i="7" s="1"/>
  <c r="H1113" i="7" s="1"/>
  <c r="F1139" i="7" a="1"/>
  <c r="F1139" i="7" s="1"/>
  <c r="H1139" i="7" s="1"/>
  <c r="F1167" i="7" a="1"/>
  <c r="F1167" i="7" s="1"/>
  <c r="H1167" i="7" s="1"/>
  <c r="F1184" i="7" a="1"/>
  <c r="F1184" i="7" s="1"/>
  <c r="H1184" i="7" s="1"/>
  <c r="F1215" i="7" a="1"/>
  <c r="F1215" i="7" s="1"/>
  <c r="H1215" i="7" s="1"/>
  <c r="F1236" i="7" a="1"/>
  <c r="F1236" i="7" s="1"/>
  <c r="H1236" i="7" s="1"/>
  <c r="F534" i="7" a="1"/>
  <c r="F534" i="7" s="1"/>
  <c r="H534" i="7" s="1"/>
  <c r="F629" i="7" a="1"/>
  <c r="F629" i="7" s="1"/>
  <c r="H629" i="7" s="1"/>
  <c r="F684" i="7" a="1"/>
  <c r="F684" i="7" s="1"/>
  <c r="H684" i="7" s="1"/>
  <c r="F771" i="7" a="1"/>
  <c r="F771" i="7" s="1"/>
  <c r="H771" i="7" s="1"/>
  <c r="F619" i="7" a="1"/>
  <c r="F619" i="7" s="1"/>
  <c r="H619" i="7" s="1"/>
  <c r="F760" i="7" a="1"/>
  <c r="F760" i="7" s="1"/>
  <c r="H760" i="7" s="1"/>
  <c r="F825" i="7" a="1"/>
  <c r="F825" i="7" s="1"/>
  <c r="H825" i="7" s="1"/>
  <c r="F925" i="7" a="1"/>
  <c r="F925" i="7" s="1"/>
  <c r="H925" i="7" s="1"/>
  <c r="F979" i="7" a="1"/>
  <c r="F979" i="7" s="1"/>
  <c r="H979" i="7" s="1"/>
  <c r="F1025" i="7" a="1"/>
  <c r="F1025" i="7" s="1"/>
  <c r="H1025" i="7" s="1"/>
  <c r="F1096" i="7" a="1"/>
  <c r="F1096" i="7" s="1"/>
  <c r="H1096" i="7" s="1"/>
  <c r="F1145" i="7" a="1"/>
  <c r="F1145" i="7" s="1"/>
  <c r="H1145" i="7" s="1"/>
  <c r="F1192" i="7" a="1"/>
  <c r="F1192" i="7" s="1"/>
  <c r="H1192" i="7" s="1"/>
  <c r="F1222" i="7" a="1"/>
  <c r="F1222" i="7" s="1"/>
  <c r="H1222" i="7" s="1"/>
  <c r="F1252" i="7" a="1"/>
  <c r="F1252" i="7" s="1"/>
  <c r="H1252" i="7" s="1"/>
  <c r="F1280" i="7" a="1"/>
  <c r="F1280" i="7" s="1"/>
  <c r="H1280" i="7" s="1"/>
  <c r="F1305" i="7" a="1"/>
  <c r="F1305" i="7" s="1"/>
  <c r="H1305" i="7" s="1"/>
  <c r="F1320" i="7" a="1"/>
  <c r="F1320" i="7" s="1"/>
  <c r="H1320" i="7" s="1"/>
  <c r="F1331" i="7" a="1"/>
  <c r="F1331" i="7" s="1"/>
  <c r="H1331" i="7" s="1"/>
  <c r="F1341" i="7" a="1"/>
  <c r="F1341" i="7" s="1"/>
  <c r="H1341" i="7" s="1"/>
  <c r="F1359" i="7" a="1"/>
  <c r="F1359" i="7" s="1"/>
  <c r="H1359" i="7" s="1"/>
  <c r="F1372" i="7" a="1"/>
  <c r="F1372" i="7" s="1"/>
  <c r="H1372" i="7" s="1"/>
  <c r="F1387" i="7" a="1"/>
  <c r="F1387" i="7" s="1"/>
  <c r="H1387" i="7" s="1"/>
  <c r="F1402" i="7" a="1"/>
  <c r="F1402" i="7" s="1"/>
  <c r="H1402" i="7" s="1"/>
  <c r="F1416" i="7" a="1"/>
  <c r="F1416" i="7" s="1"/>
  <c r="H1416" i="7" s="1"/>
  <c r="F1437" i="7" a="1"/>
  <c r="F1437" i="7" s="1"/>
  <c r="H1437" i="7" s="1"/>
  <c r="F1449" i="7" a="1"/>
  <c r="F1449" i="7" s="1"/>
  <c r="H1449" i="7" s="1"/>
  <c r="F1464" i="7" a="1"/>
  <c r="F1464" i="7" s="1"/>
  <c r="H1464" i="7" s="1"/>
  <c r="F1474" i="7" a="1"/>
  <c r="F1474" i="7" s="1"/>
  <c r="H1474" i="7" s="1"/>
  <c r="F1488" i="7" a="1"/>
  <c r="F1488" i="7" s="1"/>
  <c r="H1488" i="7" s="1"/>
  <c r="F1499" i="7" a="1"/>
  <c r="F1499" i="7" s="1"/>
  <c r="H1499" i="7" s="1"/>
  <c r="F1509" i="7" a="1"/>
  <c r="F1509" i="7" s="1"/>
  <c r="H1509" i="7" s="1"/>
  <c r="F1517" i="7" a="1"/>
  <c r="F1517" i="7" s="1"/>
  <c r="H1517" i="7" s="1"/>
  <c r="F1529" i="7" a="1"/>
  <c r="F1529" i="7" s="1"/>
  <c r="H1529" i="7" s="1"/>
  <c r="F1541" i="7" a="1"/>
  <c r="F1541" i="7" s="1"/>
  <c r="H1541" i="7" s="1"/>
  <c r="F1549" i="7" a="1"/>
  <c r="F1549" i="7" s="1"/>
  <c r="H1549" i="7" s="1"/>
  <c r="F810" i="7" a="1"/>
  <c r="F810" i="7" s="1"/>
  <c r="H810" i="7" s="1"/>
  <c r="F981" i="7" a="1"/>
  <c r="F981" i="7" s="1"/>
  <c r="H981" i="7" s="1"/>
  <c r="F1029" i="7" a="1"/>
  <c r="F1029" i="7" s="1"/>
  <c r="H1029" i="7" s="1"/>
  <c r="F1080" i="7" a="1"/>
  <c r="F1080" i="7" s="1"/>
  <c r="H1080" i="7" s="1"/>
  <c r="F1105" i="7" a="1"/>
  <c r="F1105" i="7" s="1"/>
  <c r="H1105" i="7" s="1"/>
  <c r="F1152" i="7" a="1"/>
  <c r="F1152" i="7" s="1"/>
  <c r="H1152" i="7" s="1"/>
  <c r="F1194" i="7" a="1"/>
  <c r="F1194" i="7" s="1"/>
  <c r="H1194" i="7" s="1"/>
  <c r="F1231" i="7" a="1"/>
  <c r="F1231" i="7" s="1"/>
  <c r="H1231" i="7" s="1"/>
  <c r="F1261" i="7" a="1"/>
  <c r="F1261" i="7" s="1"/>
  <c r="H1261" i="7" s="1"/>
  <c r="F1289" i="7" a="1"/>
  <c r="F1289" i="7" s="1"/>
  <c r="H1289" i="7" s="1"/>
  <c r="F1349" i="7" a="1"/>
  <c r="F1349" i="7" s="1"/>
  <c r="H1349" i="7" s="1"/>
  <c r="F1361" i="7" a="1"/>
  <c r="F1361" i="7" s="1"/>
  <c r="H1361" i="7" s="1"/>
  <c r="F1377" i="7" a="1"/>
  <c r="F1377" i="7" s="1"/>
  <c r="H1377" i="7" s="1"/>
  <c r="F1389" i="7" a="1"/>
  <c r="F1389" i="7" s="1"/>
  <c r="H1389" i="7" s="1"/>
  <c r="F1407" i="7" a="1"/>
  <c r="F1407" i="7" s="1"/>
  <c r="H1407" i="7" s="1"/>
  <c r="F1422" i="7" a="1"/>
  <c r="F1422" i="7" s="1"/>
  <c r="H1422" i="7" s="1"/>
  <c r="F1444" i="7" a="1"/>
  <c r="F1444" i="7" s="1"/>
  <c r="H1444" i="7" s="1"/>
  <c r="F1461" i="7" a="1"/>
  <c r="F1461" i="7" s="1"/>
  <c r="H1461" i="7" s="1"/>
  <c r="F1471" i="7" a="1"/>
  <c r="F1471" i="7" s="1"/>
  <c r="H1471" i="7" s="1"/>
  <c r="F1489" i="7" a="1"/>
  <c r="F1489" i="7" s="1"/>
  <c r="H1489" i="7" s="1"/>
  <c r="F1501" i="7" a="1"/>
  <c r="F1501" i="7" s="1"/>
  <c r="H1501" i="7" s="1"/>
  <c r="F1617" i="7" a="1"/>
  <c r="F1617" i="7" s="1"/>
  <c r="H1617" i="7" s="1"/>
  <c r="F1633" i="7" a="1"/>
  <c r="F1633" i="7" s="1"/>
  <c r="H1633" i="7" s="1"/>
  <c r="F1657" i="7" a="1"/>
  <c r="F1657" i="7" s="1"/>
  <c r="H1657" i="7" s="1"/>
  <c r="F1679" i="7" a="1"/>
  <c r="F1679" i="7" s="1"/>
  <c r="H1679" i="7" s="1"/>
  <c r="F1688" i="7" a="1"/>
  <c r="F1688" i="7" s="1"/>
  <c r="H1688" i="7" s="1"/>
  <c r="F1696" i="7" a="1"/>
  <c r="F1696" i="7" s="1"/>
  <c r="H1696" i="7" s="1"/>
  <c r="F1712" i="7" a="1"/>
  <c r="F1712" i="7" s="1"/>
  <c r="H1712" i="7" s="1"/>
  <c r="F1723" i="7" a="1"/>
  <c r="F1723" i="7" s="1"/>
  <c r="H1723" i="7" s="1"/>
  <c r="F1735" i="7" a="1"/>
  <c r="F1735" i="7" s="1"/>
  <c r="H1735" i="7" s="1"/>
  <c r="F1752" i="7" a="1"/>
  <c r="F1752" i="7" s="1"/>
  <c r="H1752" i="7" s="1"/>
  <c r="F1767" i="7" a="1"/>
  <c r="F1767" i="7" s="1"/>
  <c r="H1767" i="7" s="1"/>
  <c r="F1784" i="7" a="1"/>
  <c r="F1784" i="7" s="1"/>
  <c r="H1784" i="7" s="1"/>
  <c r="F1799" i="7" a="1"/>
  <c r="F1799" i="7" s="1"/>
  <c r="H1799" i="7" s="1"/>
  <c r="F727" i="7" a="1"/>
  <c r="F727" i="7" s="1"/>
  <c r="H727" i="7" s="1"/>
  <c r="F848" i="7" a="1"/>
  <c r="F848" i="7" s="1"/>
  <c r="H848" i="7" s="1"/>
  <c r="F983" i="7" a="1"/>
  <c r="F983" i="7" s="1"/>
  <c r="H983" i="7" s="1"/>
  <c r="F1037" i="7" a="1"/>
  <c r="F1037" i="7" s="1"/>
  <c r="H1037" i="7" s="1"/>
  <c r="F1081" i="7" a="1"/>
  <c r="F1081" i="7" s="1"/>
  <c r="H1081" i="7" s="1"/>
  <c r="F1183" i="7" a="1"/>
  <c r="F1183" i="7" s="1"/>
  <c r="H1183" i="7" s="1"/>
  <c r="F1213" i="7" a="1"/>
  <c r="F1213" i="7" s="1"/>
  <c r="H1213" i="7" s="1"/>
  <c r="F1258" i="7" a="1"/>
  <c r="F1258" i="7" s="1"/>
  <c r="H1258" i="7" s="1"/>
  <c r="F1279" i="7" a="1"/>
  <c r="F1279" i="7" s="1"/>
  <c r="H1279" i="7" s="1"/>
  <c r="F1295" i="7" a="1"/>
  <c r="F1295" i="7" s="1"/>
  <c r="H1295" i="7" s="1"/>
  <c r="F1311" i="7" a="1"/>
  <c r="F1311" i="7" s="1"/>
  <c r="H1311" i="7" s="1"/>
  <c r="F1321" i="7" a="1"/>
  <c r="F1321" i="7" s="1"/>
  <c r="H1321" i="7" s="1"/>
  <c r="F1332" i="7" a="1"/>
  <c r="F1332" i="7" s="1"/>
  <c r="H1332" i="7" s="1"/>
  <c r="F1342" i="7" a="1"/>
  <c r="F1342" i="7" s="1"/>
  <c r="H1342" i="7" s="1"/>
  <c r="F1368" i="7" a="1"/>
  <c r="F1368" i="7" s="1"/>
  <c r="H1368" i="7" s="1"/>
  <c r="F1383" i="7" a="1"/>
  <c r="F1383" i="7" s="1"/>
  <c r="H1383" i="7" s="1"/>
  <c r="F1409" i="7" a="1"/>
  <c r="F1409" i="7" s="1"/>
  <c r="H1409" i="7" s="1"/>
  <c r="F1428" i="7" a="1"/>
  <c r="F1428" i="7" s="1"/>
  <c r="H1428" i="7" s="1"/>
  <c r="F1438" i="7" a="1"/>
  <c r="F1438" i="7" s="1"/>
  <c r="H1438" i="7" s="1"/>
  <c r="F1455" i="7" a="1"/>
  <c r="F1455" i="7" s="1"/>
  <c r="H1455" i="7" s="1"/>
  <c r="F1480" i="7" a="1"/>
  <c r="F1480" i="7" s="1"/>
  <c r="H1480" i="7" s="1"/>
  <c r="F1492" i="7" a="1"/>
  <c r="F1492" i="7" s="1"/>
  <c r="H1492" i="7" s="1"/>
  <c r="F1514" i="7" a="1"/>
  <c r="F1514" i="7" s="1"/>
  <c r="H1514" i="7" s="1"/>
  <c r="F1522" i="7" a="1"/>
  <c r="F1522" i="7" s="1"/>
  <c r="H1522" i="7" s="1"/>
  <c r="F1530" i="7" a="1"/>
  <c r="F1530" i="7" s="1"/>
  <c r="H1530" i="7" s="1"/>
  <c r="F1538" i="7" a="1"/>
  <c r="F1538" i="7" s="1"/>
  <c r="H1538" i="7" s="1"/>
  <c r="F1546" i="7" a="1"/>
  <c r="F1546" i="7" s="1"/>
  <c r="H1546" i="7" s="1"/>
  <c r="F1554" i="7" a="1"/>
  <c r="F1554" i="7" s="1"/>
  <c r="H1554" i="7" s="1"/>
  <c r="F1562" i="7" a="1"/>
  <c r="F1562" i="7" s="1"/>
  <c r="H1562" i="7" s="1"/>
  <c r="F1570" i="7" a="1"/>
  <c r="F1570" i="7" s="1"/>
  <c r="H1570" i="7" s="1"/>
  <c r="F1578" i="7" a="1"/>
  <c r="F1578" i="7" s="1"/>
  <c r="H1578" i="7" s="1"/>
  <c r="F1586" i="7" a="1"/>
  <c r="F1586" i="7" s="1"/>
  <c r="H1586" i="7" s="1"/>
  <c r="F1594" i="7" a="1"/>
  <c r="F1594" i="7" s="1"/>
  <c r="H1594" i="7" s="1"/>
  <c r="F1602" i="7" a="1"/>
  <c r="F1602" i="7" s="1"/>
  <c r="H1602" i="7" s="1"/>
  <c r="F1610" i="7" a="1"/>
  <c r="F1610" i="7" s="1"/>
  <c r="H1610" i="7" s="1"/>
  <c r="F1638" i="7" a="1"/>
  <c r="F1638" i="7" s="1"/>
  <c r="H1638" i="7" s="1"/>
  <c r="F1666" i="7" a="1"/>
  <c r="F1666" i="7" s="1"/>
  <c r="H1666" i="7" s="1"/>
  <c r="F1687" i="7" a="1"/>
  <c r="F1687" i="7" s="1"/>
  <c r="H1687" i="7" s="1"/>
  <c r="F1700" i="7" a="1"/>
  <c r="F1700" i="7" s="1"/>
  <c r="H1700" i="7" s="1"/>
  <c r="F1717" i="7" a="1"/>
  <c r="F1717" i="7" s="1"/>
  <c r="H1717" i="7" s="1"/>
  <c r="F1727" i="7" a="1"/>
  <c r="F1727" i="7" s="1"/>
  <c r="H1727" i="7" s="1"/>
  <c r="F1746" i="7" a="1"/>
  <c r="F1746" i="7" s="1"/>
  <c r="H1746" i="7" s="1"/>
  <c r="F1765" i="7" a="1"/>
  <c r="F1765" i="7" s="1"/>
  <c r="H1765" i="7" s="1"/>
  <c r="F1791" i="7" a="1"/>
  <c r="F1791" i="7" s="1"/>
  <c r="H1791" i="7" s="1"/>
  <c r="F824" i="7" a="1"/>
  <c r="F824" i="7" s="1"/>
  <c r="H824" i="7" s="1"/>
  <c r="F1191" i="7" a="1"/>
  <c r="F1191" i="7" s="1"/>
  <c r="H1191" i="7" s="1"/>
  <c r="F1288" i="7" a="1"/>
  <c r="F1288" i="7" s="1"/>
  <c r="H1288" i="7" s="1"/>
  <c r="F1400" i="7" a="1"/>
  <c r="F1400" i="7" s="1"/>
  <c r="H1400" i="7" s="1"/>
  <c r="F1478" i="7" a="1"/>
  <c r="F1478" i="7" s="1"/>
  <c r="H1478" i="7" s="1"/>
  <c r="F1579" i="7" a="1"/>
  <c r="F1579" i="7" s="1"/>
  <c r="H1579" i="7" s="1"/>
  <c r="F1621" i="7" a="1"/>
  <c r="F1621" i="7" s="1"/>
  <c r="H1621" i="7" s="1"/>
  <c r="F1661" i="7" a="1"/>
  <c r="F1661" i="7" s="1"/>
  <c r="H1661" i="7" s="1"/>
  <c r="F1737" i="7" a="1"/>
  <c r="F1737" i="7" s="1"/>
  <c r="H1737" i="7" s="1"/>
  <c r="F1762" i="7" a="1"/>
  <c r="F1762" i="7" s="1"/>
  <c r="H1762" i="7" s="1"/>
  <c r="F1808" i="7" a="1"/>
  <c r="F1808" i="7" s="1"/>
  <c r="H1808" i="7" s="1"/>
  <c r="F1826" i="7" a="1"/>
  <c r="F1826" i="7" s="1"/>
  <c r="H1826" i="7" s="1"/>
  <c r="F1844" i="7" a="1"/>
  <c r="F1844" i="7" s="1"/>
  <c r="H1844" i="7" s="1"/>
  <c r="F1940" i="7" a="1"/>
  <c r="F1940" i="7" s="1"/>
  <c r="H1940" i="7" s="1"/>
  <c r="F1955" i="7" a="1"/>
  <c r="F1955" i="7" s="1"/>
  <c r="H1955" i="7" s="1"/>
  <c r="F1972" i="7" a="1"/>
  <c r="F1972" i="7" s="1"/>
  <c r="H1972" i="7" s="1"/>
  <c r="F1992" i="7" a="1"/>
  <c r="F1992" i="7" s="1"/>
  <c r="H1992" i="7" s="1"/>
  <c r="F2007" i="7" a="1"/>
  <c r="F2007" i="7" s="1"/>
  <c r="H2007" i="7" s="1"/>
  <c r="F2021" i="7" a="1"/>
  <c r="F2021" i="7" s="1"/>
  <c r="H2021" i="7" s="1"/>
  <c r="F2034" i="7" a="1"/>
  <c r="F2034" i="7" s="1"/>
  <c r="H2034" i="7" s="1"/>
  <c r="F2048" i="7" a="1"/>
  <c r="F2048" i="7" s="1"/>
  <c r="H2048" i="7" s="1"/>
  <c r="F2059" i="7" a="1"/>
  <c r="F2059" i="7" s="1"/>
  <c r="H2059" i="7" s="1"/>
  <c r="F2076" i="7" a="1"/>
  <c r="F2076" i="7" s="1"/>
  <c r="H2076" i="7" s="1"/>
  <c r="F2092" i="7" a="1"/>
  <c r="F2092" i="7" s="1"/>
  <c r="H2092" i="7" s="1"/>
  <c r="F833" i="7" a="1"/>
  <c r="F833" i="7" s="1"/>
  <c r="H833" i="7" s="1"/>
  <c r="F1197" i="7" a="1"/>
  <c r="F1197" i="7" s="1"/>
  <c r="H1197" i="7" s="1"/>
  <c r="F1365" i="7" a="1"/>
  <c r="F1365" i="7" s="1"/>
  <c r="H1365" i="7" s="1"/>
  <c r="F1458" i="7" a="1"/>
  <c r="F1458" i="7" s="1"/>
  <c r="H1458" i="7" s="1"/>
  <c r="F1535" i="7" a="1"/>
  <c r="F1535" i="7" s="1"/>
  <c r="H1535" i="7" s="1"/>
  <c r="F1627" i="7" a="1"/>
  <c r="F1627" i="7" s="1"/>
  <c r="H1627" i="7" s="1"/>
  <c r="F1658" i="7" a="1"/>
  <c r="F1658" i="7" s="1"/>
  <c r="H1658" i="7" s="1"/>
  <c r="F1685" i="7" a="1"/>
  <c r="F1685" i="7" s="1"/>
  <c r="H1685" i="7" s="1"/>
  <c r="F1747" i="7" a="1"/>
  <c r="F1747" i="7" s="1"/>
  <c r="H1747" i="7" s="1"/>
  <c r="F1768" i="7" a="1"/>
  <c r="F1768" i="7" s="1"/>
  <c r="H1768" i="7" s="1"/>
  <c r="F1801" i="7" a="1"/>
  <c r="F1801" i="7" s="1"/>
  <c r="H1801" i="7" s="1"/>
  <c r="F1820" i="7" a="1"/>
  <c r="F1820" i="7" s="1"/>
  <c r="H1820" i="7" s="1"/>
  <c r="F1834" i="7" a="1"/>
  <c r="F1834" i="7" s="1"/>
  <c r="H1834" i="7" s="1"/>
  <c r="F1853" i="7" a="1"/>
  <c r="F1853" i="7" s="1"/>
  <c r="H1853" i="7" s="1"/>
  <c r="F1958" i="7" a="1"/>
  <c r="F1958" i="7" s="1"/>
  <c r="H1958" i="7" s="1"/>
  <c r="F1978" i="7" a="1"/>
  <c r="F1978" i="7" s="1"/>
  <c r="H1978" i="7" s="1"/>
  <c r="F2003" i="7" a="1"/>
  <c r="F2003" i="7" s="1"/>
  <c r="H2003" i="7" s="1"/>
  <c r="F2031" i="7" a="1"/>
  <c r="F2031" i="7" s="1"/>
  <c r="H2031" i="7" s="1"/>
  <c r="F2045" i="7" a="1"/>
  <c r="F2045" i="7" s="1"/>
  <c r="H2045" i="7" s="1"/>
  <c r="F2070" i="7" a="1"/>
  <c r="F2070" i="7" s="1"/>
  <c r="H2070" i="7" s="1"/>
  <c r="F2086" i="7" a="1"/>
  <c r="F2086" i="7" s="1"/>
  <c r="H2086" i="7" s="1"/>
  <c r="F2102" i="7" a="1"/>
  <c r="F2102" i="7" s="1"/>
  <c r="H2102" i="7" s="1"/>
  <c r="F2118" i="7" a="1"/>
  <c r="F2118" i="7" s="1"/>
  <c r="H2118" i="7" s="1"/>
  <c r="F2134" i="7" a="1"/>
  <c r="F2134" i="7" s="1"/>
  <c r="H2134" i="7" s="1"/>
  <c r="F2150" i="7" a="1"/>
  <c r="F2150" i="7" s="1"/>
  <c r="H2150" i="7" s="1"/>
  <c r="F2166" i="7" a="1"/>
  <c r="F2166" i="7" s="1"/>
  <c r="H2166" i="7" s="1"/>
  <c r="F2182" i="7" a="1"/>
  <c r="F2182" i="7" s="1"/>
  <c r="H2182" i="7" s="1"/>
  <c r="F2198" i="7" a="1"/>
  <c r="F2198" i="7" s="1"/>
  <c r="H2198" i="7" s="1"/>
  <c r="F2214" i="7" a="1"/>
  <c r="F2214" i="7" s="1"/>
  <c r="H2214" i="7" s="1"/>
  <c r="F2230" i="7" a="1"/>
  <c r="F2230" i="7" s="1"/>
  <c r="H2230" i="7" s="1"/>
  <c r="F2246" i="7" a="1"/>
  <c r="F2246" i="7" s="1"/>
  <c r="H2246" i="7" s="1"/>
  <c r="F2262" i="7" a="1"/>
  <c r="F2262" i="7" s="1"/>
  <c r="H2262" i="7" s="1"/>
  <c r="F606" i="7" a="1"/>
  <c r="F606" i="7" s="1"/>
  <c r="H606" i="7" s="1"/>
  <c r="F1131" i="7" a="1"/>
  <c r="F1131" i="7" s="1"/>
  <c r="H1131" i="7" s="1"/>
  <c r="F1307" i="7" a="1"/>
  <c r="F1307" i="7" s="1"/>
  <c r="H1307" i="7" s="1"/>
  <c r="F1397" i="7" a="1"/>
  <c r="F1397" i="7" s="1"/>
  <c r="H1397" i="7" s="1"/>
  <c r="F1475" i="7" a="1"/>
  <c r="F1475" i="7" s="1"/>
  <c r="H1475" i="7" s="1"/>
  <c r="F1561" i="7" a="1"/>
  <c r="F1561" i="7" s="1"/>
  <c r="H1561" i="7" s="1"/>
  <c r="F1577" i="7" a="1"/>
  <c r="F1577" i="7" s="1"/>
  <c r="H1577" i="7" s="1"/>
  <c r="F1593" i="7" a="1"/>
  <c r="F1593" i="7" s="1"/>
  <c r="H1593" i="7" s="1"/>
  <c r="F1609" i="7" a="1"/>
  <c r="F1609" i="7" s="1"/>
  <c r="H1609" i="7" s="1"/>
  <c r="F1659" i="7" a="1"/>
  <c r="F1659" i="7" s="1"/>
  <c r="H1659" i="7" s="1"/>
  <c r="F1702" i="7" a="1"/>
  <c r="F1702" i="7" s="1"/>
  <c r="H1702" i="7" s="1"/>
  <c r="F1743" i="7" a="1"/>
  <c r="F1743" i="7" s="1"/>
  <c r="H1743" i="7" s="1"/>
  <c r="F1786" i="7" a="1"/>
  <c r="F1786" i="7" s="1"/>
  <c r="H1786" i="7" s="1"/>
  <c r="F1812" i="7" a="1"/>
  <c r="F1812" i="7" s="1"/>
  <c r="H1812" i="7" s="1"/>
  <c r="F1832" i="7" a="1"/>
  <c r="F1832" i="7" s="1"/>
  <c r="H1832" i="7" s="1"/>
  <c r="F1845" i="7" a="1"/>
  <c r="F1845" i="7" s="1"/>
  <c r="H1845" i="7" s="1"/>
  <c r="F1862" i="7" a="1"/>
  <c r="F1862" i="7" s="1"/>
  <c r="H1862" i="7" s="1"/>
  <c r="F1870" i="7" a="1"/>
  <c r="F1870" i="7" s="1"/>
  <c r="H1870" i="7" s="1"/>
  <c r="F1878" i="7" a="1"/>
  <c r="F1878" i="7" s="1"/>
  <c r="H1878" i="7" s="1"/>
  <c r="F1886" i="7" a="1"/>
  <c r="F1886" i="7" s="1"/>
  <c r="H1886" i="7" s="1"/>
  <c r="F1894" i="7" a="1"/>
  <c r="F1894" i="7" s="1"/>
  <c r="H1894" i="7" s="1"/>
  <c r="F1902" i="7" a="1"/>
  <c r="F1902" i="7" s="1"/>
  <c r="H1902" i="7" s="1"/>
  <c r="F1910" i="7" a="1"/>
  <c r="F1910" i="7" s="1"/>
  <c r="H1910" i="7" s="1"/>
  <c r="F1918" i="7" a="1"/>
  <c r="F1918" i="7" s="1"/>
  <c r="H1918" i="7" s="1"/>
  <c r="F1926" i="7" a="1"/>
  <c r="F1926" i="7" s="1"/>
  <c r="H1926" i="7" s="1"/>
  <c r="F1934" i="7" a="1"/>
  <c r="F1934" i="7" s="1"/>
  <c r="H1934" i="7" s="1"/>
  <c r="F1956" i="7" a="1"/>
  <c r="F1956" i="7" s="1"/>
  <c r="H1956" i="7" s="1"/>
  <c r="F1976" i="7" a="1"/>
  <c r="F1976" i="7" s="1"/>
  <c r="H1976" i="7" s="1"/>
  <c r="F1991" i="7" a="1"/>
  <c r="F1991" i="7" s="1"/>
  <c r="H1991" i="7" s="1"/>
  <c r="F2011" i="7" a="1"/>
  <c r="F2011" i="7" s="1"/>
  <c r="H2011" i="7" s="1"/>
  <c r="F2033" i="7" a="1"/>
  <c r="F2033" i="7" s="1"/>
  <c r="H2033" i="7" s="1"/>
  <c r="F1484" i="7" a="1"/>
  <c r="F1484" i="7" s="1"/>
  <c r="H1484" i="7" s="1"/>
  <c r="F1634" i="7" a="1"/>
  <c r="F1634" i="7" s="1"/>
  <c r="H1634" i="7" s="1"/>
  <c r="F1744" i="7" a="1"/>
  <c r="F1744" i="7" s="1"/>
  <c r="H1744" i="7" s="1"/>
  <c r="F1833" i="7" a="1"/>
  <c r="F1833" i="7" s="1"/>
  <c r="H1833" i="7" s="1"/>
  <c r="F1875" i="7" a="1"/>
  <c r="F1875" i="7" s="1"/>
  <c r="H1875" i="7" s="1"/>
  <c r="F1907" i="7" a="1"/>
  <c r="F1907" i="7" s="1"/>
  <c r="H1907" i="7" s="1"/>
  <c r="F2018" i="7" a="1"/>
  <c r="F2018" i="7" s="1"/>
  <c r="H2018" i="7" s="1"/>
  <c r="F2065" i="7" a="1"/>
  <c r="F2065" i="7" s="1"/>
  <c r="H2065" i="7" s="1"/>
  <c r="F2081" i="7" a="1"/>
  <c r="F2081" i="7" s="1"/>
  <c r="H2081" i="7" s="1"/>
  <c r="F2097" i="7" a="1"/>
  <c r="F2097" i="7" s="1"/>
  <c r="H2097" i="7" s="1"/>
  <c r="F2112" i="7" a="1"/>
  <c r="F2112" i="7" s="1"/>
  <c r="H2112" i="7" s="1"/>
  <c r="F2128" i="7" a="1"/>
  <c r="F2128" i="7" s="1"/>
  <c r="H2128" i="7" s="1"/>
  <c r="F2144" i="7" a="1"/>
  <c r="F2144" i="7" s="1"/>
  <c r="H2144" i="7" s="1"/>
  <c r="F2160" i="7" a="1"/>
  <c r="F2160" i="7" s="1"/>
  <c r="H2160" i="7" s="1"/>
  <c r="F2176" i="7" a="1"/>
  <c r="F2176" i="7" s="1"/>
  <c r="H2176" i="7" s="1"/>
  <c r="F2192" i="7" a="1"/>
  <c r="F2192" i="7" s="1"/>
  <c r="H2192" i="7" s="1"/>
  <c r="F2208" i="7" a="1"/>
  <c r="F2208" i="7" s="1"/>
  <c r="H2208" i="7" s="1"/>
  <c r="F2224" i="7" a="1"/>
  <c r="F2224" i="7" s="1"/>
  <c r="H2224" i="7" s="1"/>
  <c r="F2240" i="7" a="1"/>
  <c r="F2240" i="7" s="1"/>
  <c r="H2240" i="7" s="1"/>
  <c r="F2256" i="7" a="1"/>
  <c r="F2256" i="7" s="1"/>
  <c r="H2256" i="7" s="1"/>
  <c r="F2272" i="7" a="1"/>
  <c r="F2272" i="7" s="1"/>
  <c r="H2272" i="7" s="1"/>
  <c r="F2286" i="7" a="1"/>
  <c r="F2286" i="7" s="1"/>
  <c r="H2286" i="7" s="1"/>
  <c r="F2302" i="7" a="1"/>
  <c r="F2302" i="7" s="1"/>
  <c r="H2302" i="7" s="1"/>
  <c r="F2321" i="7" a="1"/>
  <c r="F2321" i="7" s="1"/>
  <c r="H2321" i="7" s="1"/>
  <c r="F2345" i="7" a="1"/>
  <c r="F2345" i="7" s="1"/>
  <c r="H2345" i="7" s="1"/>
  <c r="F2364" i="7" a="1"/>
  <c r="F2364" i="7" s="1"/>
  <c r="H2364" i="7" s="1"/>
  <c r="F2382" i="7" a="1"/>
  <c r="F2382" i="7" s="1"/>
  <c r="H2382" i="7" s="1"/>
  <c r="F2390" i="7" a="1"/>
  <c r="F2390" i="7" s="1"/>
  <c r="H2390" i="7" s="1"/>
  <c r="F2420" i="7" a="1"/>
  <c r="F2420" i="7" s="1"/>
  <c r="H2420" i="7" s="1"/>
  <c r="F2434" i="7" a="1"/>
  <c r="F2434" i="7" s="1"/>
  <c r="H2434" i="7" s="1"/>
  <c r="F2449" i="7" a="1"/>
  <c r="F2449" i="7" s="1"/>
  <c r="H2449" i="7" s="1"/>
  <c r="F2468" i="7" a="1"/>
  <c r="F2468" i="7" s="1"/>
  <c r="H2468" i="7" s="1"/>
  <c r="F2483" i="7" a="1"/>
  <c r="F2483" i="7" s="1"/>
  <c r="H2483" i="7" s="1"/>
  <c r="F2505" i="7" a="1"/>
  <c r="F2505" i="7" s="1"/>
  <c r="H2505" i="7" s="1"/>
  <c r="F2514" i="7" a="1"/>
  <c r="F2514" i="7" s="1"/>
  <c r="H2514" i="7" s="1"/>
  <c r="F2540" i="7" a="1"/>
  <c r="F2540" i="7" s="1"/>
  <c r="H2540" i="7" s="1"/>
  <c r="F2552" i="7" a="1"/>
  <c r="F2552" i="7" s="1"/>
  <c r="H2552" i="7" s="1"/>
  <c r="F2574" i="7" a="1"/>
  <c r="F2574" i="7" s="1"/>
  <c r="H2574" i="7" s="1"/>
  <c r="F2589" i="7" a="1"/>
  <c r="F2589" i="7" s="1"/>
  <c r="H2589" i="7" s="1"/>
  <c r="F2608" i="7" a="1"/>
  <c r="F2608" i="7" s="1"/>
  <c r="H2608" i="7" s="1"/>
  <c r="F2633" i="7" a="1"/>
  <c r="F2633" i="7" s="1"/>
  <c r="H2633" i="7" s="1"/>
  <c r="F2646" i="7" a="1"/>
  <c r="F2646" i="7" s="1"/>
  <c r="H2646" i="7" s="1"/>
  <c r="F2668" i="7" a="1"/>
  <c r="F2668" i="7" s="1"/>
  <c r="H2668" i="7" s="1"/>
  <c r="F2681" i="7" a="1"/>
  <c r="F2681" i="7" s="1"/>
  <c r="H2681" i="7" s="1"/>
  <c r="F2697" i="7" a="1"/>
  <c r="F2697" i="7" s="1"/>
  <c r="H2697" i="7" s="1"/>
  <c r="F1161" i="7" a="1"/>
  <c r="F1161" i="7" s="1"/>
  <c r="H1161" i="7" s="1"/>
  <c r="F1523" i="7" a="1"/>
  <c r="F1523" i="7" s="1"/>
  <c r="H1523" i="7" s="1"/>
  <c r="F1603" i="7" a="1"/>
  <c r="F1603" i="7" s="1"/>
  <c r="H1603" i="7" s="1"/>
  <c r="F1783" i="7" a="1"/>
  <c r="F1783" i="7" s="1"/>
  <c r="H1783" i="7" s="1"/>
  <c r="F1982" i="7" a="1"/>
  <c r="F1982" i="7" s="1"/>
  <c r="H1982" i="7" s="1"/>
  <c r="F2063" i="7" a="1"/>
  <c r="F2063" i="7" s="1"/>
  <c r="H2063" i="7" s="1"/>
  <c r="F2123" i="7" a="1"/>
  <c r="F2123" i="7" s="1"/>
  <c r="H2123" i="7" s="1"/>
  <c r="F2155" i="7" a="1"/>
  <c r="F2155" i="7" s="1"/>
  <c r="H2155" i="7" s="1"/>
  <c r="F2187" i="7" a="1"/>
  <c r="F2187" i="7" s="1"/>
  <c r="H2187" i="7" s="1"/>
  <c r="F2219" i="7" a="1"/>
  <c r="F2219" i="7" s="1"/>
  <c r="H2219" i="7" s="1"/>
  <c r="F2251" i="7" a="1"/>
  <c r="F2251" i="7" s="1"/>
  <c r="H2251" i="7" s="1"/>
  <c r="F2324" i="7" a="1"/>
  <c r="F2324" i="7" s="1"/>
  <c r="H2324" i="7" s="1"/>
  <c r="F2341" i="7" a="1"/>
  <c r="F2341" i="7" s="1"/>
  <c r="H2341" i="7" s="1"/>
  <c r="F2357" i="7" a="1"/>
  <c r="F2357" i="7" s="1"/>
  <c r="H2357" i="7" s="1"/>
  <c r="F2371" i="7" a="1"/>
  <c r="F2371" i="7" s="1"/>
  <c r="H2371" i="7" s="1"/>
  <c r="F2396" i="7" a="1"/>
  <c r="F2396" i="7" s="1"/>
  <c r="H2396" i="7" s="1"/>
  <c r="F2405" i="7" a="1"/>
  <c r="F2405" i="7" s="1"/>
  <c r="H2405" i="7" s="1"/>
  <c r="F2422" i="7" a="1"/>
  <c r="F2422" i="7" s="1"/>
  <c r="H2422" i="7" s="1"/>
  <c r="F2456" i="7" a="1"/>
  <c r="F2456" i="7" s="1"/>
  <c r="H2456" i="7" s="1"/>
  <c r="F2470" i="7" a="1"/>
  <c r="F2470" i="7" s="1"/>
  <c r="H2470" i="7" s="1"/>
  <c r="F2494" i="7" a="1"/>
  <c r="F2494" i="7" s="1"/>
  <c r="H2494" i="7" s="1"/>
  <c r="F2503" i="7" a="1"/>
  <c r="F2503" i="7" s="1"/>
  <c r="H2503" i="7" s="1"/>
  <c r="F2528" i="7" a="1"/>
  <c r="F2528" i="7" s="1"/>
  <c r="H2528" i="7" s="1"/>
  <c r="F2538" i="7" a="1"/>
  <c r="F2538" i="7" s="1"/>
  <c r="H2538" i="7" s="1"/>
  <c r="F2561" i="7" a="1"/>
  <c r="F2561" i="7" s="1"/>
  <c r="H2561" i="7" s="1"/>
  <c r="F2578" i="7" a="1"/>
  <c r="F2578" i="7" s="1"/>
  <c r="H2578" i="7" s="1"/>
  <c r="F2596" i="7" a="1"/>
  <c r="F2596" i="7" s="1"/>
  <c r="H2596" i="7" s="1"/>
  <c r="F2613" i="7" a="1"/>
  <c r="F2613" i="7" s="1"/>
  <c r="H2613" i="7" s="1"/>
  <c r="F2631" i="7" a="1"/>
  <c r="F2631" i="7" s="1"/>
  <c r="H2631" i="7" s="1"/>
  <c r="F2655" i="7" a="1"/>
  <c r="F2655" i="7" s="1"/>
  <c r="H2655" i="7" s="1"/>
  <c r="F2666" i="7" a="1"/>
  <c r="F2666" i="7" s="1"/>
  <c r="H2666" i="7" s="1"/>
  <c r="F2686" i="7" a="1"/>
  <c r="F2686" i="7" s="1"/>
  <c r="H2686" i="7" s="1"/>
  <c r="F2702" i="7" a="1"/>
  <c r="F2702" i="7" s="1"/>
  <c r="H2702" i="7" s="1"/>
  <c r="F1413" i="7" a="1"/>
  <c r="F1413" i="7" s="1"/>
  <c r="H1413" i="7" s="1"/>
  <c r="F1736" i="7" a="1"/>
  <c r="F1736" i="7" s="1"/>
  <c r="H1736" i="7" s="1"/>
  <c r="F1819" i="7" a="1"/>
  <c r="F1819" i="7" s="1"/>
  <c r="H1819" i="7" s="1"/>
  <c r="F1879" i="7" a="1"/>
  <c r="F1879" i="7" s="1"/>
  <c r="H1879" i="7" s="1"/>
  <c r="F1911" i="7" a="1"/>
  <c r="F1911" i="7" s="1"/>
  <c r="H1911" i="7" s="1"/>
  <c r="F1944" i="7" a="1"/>
  <c r="F1944" i="7" s="1"/>
  <c r="H1944" i="7" s="1"/>
  <c r="F1994" i="7" a="1"/>
  <c r="F1994" i="7" s="1"/>
  <c r="H1994" i="7" s="1"/>
  <c r="F2067" i="7" a="1"/>
  <c r="F2067" i="7" s="1"/>
  <c r="H2067" i="7" s="1"/>
  <c r="F2083" i="7" a="1"/>
  <c r="F2083" i="7" s="1"/>
  <c r="H2083" i="7" s="1"/>
  <c r="F2099" i="7" a="1"/>
  <c r="F2099" i="7" s="1"/>
  <c r="H2099" i="7" s="1"/>
  <c r="F2116" i="7" a="1"/>
  <c r="F2116" i="7" s="1"/>
  <c r="H2116" i="7" s="1"/>
  <c r="F2132" i="7" a="1"/>
  <c r="F2132" i="7" s="1"/>
  <c r="H2132" i="7" s="1"/>
  <c r="F2148" i="7" a="1"/>
  <c r="F2148" i="7" s="1"/>
  <c r="H2148" i="7" s="1"/>
  <c r="F2164" i="7" a="1"/>
  <c r="F2164" i="7" s="1"/>
  <c r="H2164" i="7" s="1"/>
  <c r="F2180" i="7" a="1"/>
  <c r="F2180" i="7" s="1"/>
  <c r="H2180" i="7" s="1"/>
  <c r="F2196" i="7" a="1"/>
  <c r="F2196" i="7" s="1"/>
  <c r="H2196" i="7" s="1"/>
  <c r="F2212" i="7" a="1"/>
  <c r="F2212" i="7" s="1"/>
  <c r="H2212" i="7" s="1"/>
  <c r="F2228" i="7" a="1"/>
  <c r="F2228" i="7" s="1"/>
  <c r="H2228" i="7" s="1"/>
  <c r="F2244" i="7" a="1"/>
  <c r="F2244" i="7" s="1"/>
  <c r="H2244" i="7" s="1"/>
  <c r="F2260" i="7" a="1"/>
  <c r="F2260" i="7" s="1"/>
  <c r="H2260" i="7" s="1"/>
  <c r="F2275" i="7" a="1"/>
  <c r="F2275" i="7" s="1"/>
  <c r="H2275" i="7" s="1"/>
  <c r="F2283" i="7" a="1"/>
  <c r="F2283" i="7" s="1"/>
  <c r="H2283" i="7" s="1"/>
  <c r="F2291" i="7" a="1"/>
  <c r="F2291" i="7" s="1"/>
  <c r="H2291" i="7" s="1"/>
  <c r="F2299" i="7" a="1"/>
  <c r="F2299" i="7" s="1"/>
  <c r="H2299" i="7" s="1"/>
  <c r="F2307" i="7" a="1"/>
  <c r="F2307" i="7" s="1"/>
  <c r="H2307" i="7" s="1"/>
  <c r="F2315" i="7" a="1"/>
  <c r="F2315" i="7" s="1"/>
  <c r="H2315" i="7" s="1"/>
  <c r="F2329" i="7" a="1"/>
  <c r="F2329" i="7" s="1"/>
  <c r="H2329" i="7" s="1"/>
  <c r="F2344" i="7" a="1"/>
  <c r="F2344" i="7" s="1"/>
  <c r="H2344" i="7" s="1"/>
  <c r="F2362" i="7" a="1"/>
  <c r="F2362" i="7" s="1"/>
  <c r="H2362" i="7" s="1"/>
  <c r="F2378" i="7" a="1"/>
  <c r="F2378" i="7" s="1"/>
  <c r="H2378" i="7" s="1"/>
  <c r="F2391" i="7" a="1"/>
  <c r="F2391" i="7" s="1"/>
  <c r="H2391" i="7" s="1"/>
  <c r="F2410" i="7" a="1"/>
  <c r="F2410" i="7" s="1"/>
  <c r="H2410" i="7" s="1"/>
  <c r="F2428" i="7" a="1"/>
  <c r="F2428" i="7" s="1"/>
  <c r="H2428" i="7" s="1"/>
  <c r="F1848" i="7" a="1"/>
  <c r="F1848" i="7" s="1"/>
  <c r="H1848" i="7" s="1"/>
  <c r="F2111" i="7" a="1"/>
  <c r="F2111" i="7" s="1"/>
  <c r="H2111" i="7" s="1"/>
  <c r="F2239" i="7" a="1"/>
  <c r="F2239" i="7" s="1"/>
  <c r="H2239" i="7" s="1"/>
  <c r="F2296" i="7" a="1"/>
  <c r="F2296" i="7" s="1"/>
  <c r="H2296" i="7" s="1"/>
  <c r="F2374" i="7" a="1"/>
  <c r="F2374" i="7" s="1"/>
  <c r="H2374" i="7" s="1"/>
  <c r="F2444" i="7" a="1"/>
  <c r="F2444" i="7" s="1"/>
  <c r="H2444" i="7" s="1"/>
  <c r="F2481" i="7" a="1"/>
  <c r="F2481" i="7" s="1"/>
  <c r="H2481" i="7" s="1"/>
  <c r="F2504" i="7" a="1"/>
  <c r="F2504" i="7" s="1"/>
  <c r="H2504" i="7" s="1"/>
  <c r="F2530" i="7" a="1"/>
  <c r="F2530" i="7" s="1"/>
  <c r="H2530" i="7" s="1"/>
  <c r="F2573" i="7" a="1"/>
  <c r="F2573" i="7" s="1"/>
  <c r="H2573" i="7" s="1"/>
  <c r="F2620" i="7" a="1"/>
  <c r="F2620" i="7" s="1"/>
  <c r="H2620" i="7" s="1"/>
  <c r="F2649" i="7" a="1"/>
  <c r="F2649" i="7" s="1"/>
  <c r="H2649" i="7" s="1"/>
  <c r="F2689" i="7" a="1"/>
  <c r="F2689" i="7" s="1"/>
  <c r="H2689" i="7" s="1"/>
  <c r="F2714" i="7" a="1"/>
  <c r="F2714" i="7" s="1"/>
  <c r="H2714" i="7" s="1"/>
  <c r="F2730" i="7" a="1"/>
  <c r="F2730" i="7" s="1"/>
  <c r="H2730" i="7" s="1"/>
  <c r="F2746" i="7" a="1"/>
  <c r="F2746" i="7" s="1"/>
  <c r="H2746" i="7" s="1"/>
  <c r="F2762" i="7" a="1"/>
  <c r="F2762" i="7" s="1"/>
  <c r="H2762" i="7" s="1"/>
  <c r="F2778" i="7" a="1"/>
  <c r="F2778" i="7" s="1"/>
  <c r="H2778" i="7" s="1"/>
  <c r="F2794" i="7" a="1"/>
  <c r="F2794" i="7" s="1"/>
  <c r="H2794" i="7" s="1"/>
  <c r="F2810" i="7" a="1"/>
  <c r="F2810" i="7" s="1"/>
  <c r="H2810" i="7" s="1"/>
  <c r="F2826" i="7" a="1"/>
  <c r="F2826" i="7" s="1"/>
  <c r="H2826" i="7" s="1"/>
  <c r="F2842" i="7" a="1"/>
  <c r="F2842" i="7" s="1"/>
  <c r="H2842" i="7" s="1"/>
  <c r="F2858" i="7" a="1"/>
  <c r="F2858" i="7" s="1"/>
  <c r="H2858" i="7" s="1"/>
  <c r="F2874" i="7" a="1"/>
  <c r="F2874" i="7" s="1"/>
  <c r="H2874" i="7" s="1"/>
  <c r="F2890" i="7" a="1"/>
  <c r="F2890" i="7" s="1"/>
  <c r="H2890" i="7" s="1"/>
  <c r="F2906" i="7" a="1"/>
  <c r="F2906" i="7" s="1"/>
  <c r="H2906" i="7" s="1"/>
  <c r="F2922" i="7" a="1"/>
  <c r="F2922" i="7" s="1"/>
  <c r="H2922" i="7" s="1"/>
  <c r="F2938" i="7" a="1"/>
  <c r="F2938" i="7" s="1"/>
  <c r="H2938" i="7" s="1"/>
  <c r="F2954" i="7" a="1"/>
  <c r="F2954" i="7" s="1"/>
  <c r="H2954" i="7" s="1"/>
  <c r="F2970" i="7" a="1"/>
  <c r="F2970" i="7" s="1"/>
  <c r="H2970" i="7" s="1"/>
  <c r="F2986" i="7" a="1"/>
  <c r="F2986" i="7" s="1"/>
  <c r="H2986" i="7" s="1"/>
  <c r="F3002" i="7" a="1"/>
  <c r="F3002" i="7" s="1"/>
  <c r="H3002" i="7" s="1"/>
  <c r="F3026" i="7" a="1"/>
  <c r="F3026" i="7" s="1"/>
  <c r="H3026" i="7" s="1"/>
  <c r="F3050" i="7" a="1"/>
  <c r="F3050" i="7" s="1"/>
  <c r="H3050" i="7" s="1"/>
  <c r="F3063" i="7" a="1"/>
  <c r="F3063" i="7" s="1"/>
  <c r="H3063" i="7" s="1"/>
  <c r="F3089" i="7" a="1"/>
  <c r="F3089" i="7" s="1"/>
  <c r="H3089" i="7" s="1"/>
  <c r="F3103" i="7" a="1"/>
  <c r="F3103" i="7" s="1"/>
  <c r="H3103" i="7" s="1"/>
  <c r="F3117" i="7" a="1"/>
  <c r="F3117" i="7" s="1"/>
  <c r="H3117" i="7" s="1"/>
  <c r="F3127" i="7" a="1"/>
  <c r="F3127" i="7" s="1"/>
  <c r="H3127" i="7" s="1"/>
  <c r="F3143" i="7" a="1"/>
  <c r="F3143" i="7" s="1"/>
  <c r="H3143" i="7" s="1"/>
  <c r="F3162" i="7" a="1"/>
  <c r="F3162" i="7" s="1"/>
  <c r="H3162" i="7" s="1"/>
  <c r="F3182" i="7" a="1"/>
  <c r="F3182" i="7" s="1"/>
  <c r="H3182" i="7" s="1"/>
  <c r="F3209" i="7" a="1"/>
  <c r="F3209" i="7" s="1"/>
  <c r="H3209" i="7" s="1"/>
  <c r="F3229" i="7" a="1"/>
  <c r="F3229" i="7" s="1"/>
  <c r="H3229" i="7" s="1"/>
  <c r="F3254" i="7" a="1"/>
  <c r="F3254" i="7" s="1"/>
  <c r="H3254" i="7" s="1"/>
  <c r="F3275" i="7" a="1"/>
  <c r="F3275" i="7" s="1"/>
  <c r="H3275" i="7" s="1"/>
  <c r="F3297" i="7" a="1"/>
  <c r="F3297" i="7" s="1"/>
  <c r="H3297" i="7" s="1"/>
  <c r="F3317" i="7" a="1"/>
  <c r="F3317" i="7" s="1"/>
  <c r="H3317" i="7" s="1"/>
  <c r="F3343" i="7" a="1"/>
  <c r="F3343" i="7" s="1"/>
  <c r="H3343" i="7" s="1"/>
  <c r="F3359" i="7" a="1"/>
  <c r="F3359" i="7" s="1"/>
  <c r="H3359" i="7" s="1"/>
  <c r="F3383" i="7" a="1"/>
  <c r="F3383" i="7" s="1"/>
  <c r="H3383" i="7" s="1"/>
  <c r="F3402" i="7" a="1"/>
  <c r="F3402" i="7" s="1"/>
  <c r="H3402" i="7" s="1"/>
  <c r="F3426" i="7" a="1"/>
  <c r="F3426" i="7" s="1"/>
  <c r="H3426" i="7" s="1"/>
  <c r="F3444" i="7" a="1"/>
  <c r="F3444" i="7" s="1"/>
  <c r="H3444" i="7" s="1"/>
  <c r="F3472" i="7" a="1"/>
  <c r="F3472" i="7" s="1"/>
  <c r="H3472" i="7" s="1"/>
  <c r="F3490" i="7" a="1"/>
  <c r="F3490" i="7" s="1"/>
  <c r="H3490" i="7" s="1"/>
  <c r="F3508" i="7" a="1"/>
  <c r="F3508" i="7" s="1"/>
  <c r="H3508" i="7" s="1"/>
  <c r="F3536" i="7" a="1"/>
  <c r="F3536" i="7" s="1"/>
  <c r="H3536" i="7" s="1"/>
  <c r="F3551" i="7" a="1"/>
  <c r="F3551" i="7" s="1"/>
  <c r="H3551" i="7" s="1"/>
  <c r="F3578" i="7" a="1"/>
  <c r="F3578" i="7" s="1"/>
  <c r="H3578" i="7" s="1"/>
  <c r="F3600" i="7" a="1"/>
  <c r="F3600" i="7" s="1"/>
  <c r="H3600" i="7" s="1"/>
  <c r="F3615" i="7" a="1"/>
  <c r="F3615" i="7" s="1"/>
  <c r="H3615" i="7" s="1"/>
  <c r="F3642" i="7" a="1"/>
  <c r="F3642" i="7" s="1"/>
  <c r="H3642" i="7" s="1"/>
  <c r="F3664" i="7" a="1"/>
  <c r="F3664" i="7" s="1"/>
  <c r="H3664" i="7" s="1"/>
  <c r="F3679" i="7" a="1"/>
  <c r="F3679" i="7" s="1"/>
  <c r="H3679" i="7" s="1"/>
  <c r="F3706" i="7" a="1"/>
  <c r="F3706" i="7" s="1"/>
  <c r="H3706" i="7" s="1"/>
  <c r="F3728" i="7" a="1"/>
  <c r="F3728" i="7" s="1"/>
  <c r="H3728" i="7" s="1"/>
  <c r="F3743" i="7" a="1"/>
  <c r="F3743" i="7" s="1"/>
  <c r="H3743" i="7" s="1"/>
  <c r="F3770" i="7" a="1"/>
  <c r="F3770" i="7" s="1"/>
  <c r="H3770" i="7" s="1"/>
  <c r="F3792" i="7" a="1"/>
  <c r="F3792" i="7" s="1"/>
  <c r="H3792" i="7" s="1"/>
  <c r="F1821" i="7" a="1"/>
  <c r="F1821" i="7" s="1"/>
  <c r="H1821" i="7" s="1"/>
  <c r="F2135" i="7" a="1"/>
  <c r="F2135" i="7" s="1"/>
  <c r="H2135" i="7" s="1"/>
  <c r="F2263" i="7" a="1"/>
  <c r="F2263" i="7" s="1"/>
  <c r="H2263" i="7" s="1"/>
  <c r="F2394" i="7" a="1"/>
  <c r="F2394" i="7" s="1"/>
  <c r="H2394" i="7" s="1"/>
  <c r="F2439" i="7" a="1"/>
  <c r="F2439" i="7" s="1"/>
  <c r="H2439" i="7" s="1"/>
  <c r="F2478" i="7" a="1"/>
  <c r="F2478" i="7" s="1"/>
  <c r="H2478" i="7" s="1"/>
  <c r="F2543" i="7" a="1"/>
  <c r="F2543" i="7" s="1"/>
  <c r="H2543" i="7" s="1"/>
  <c r="F2577" i="7" a="1"/>
  <c r="F2577" i="7" s="1"/>
  <c r="H2577" i="7" s="1"/>
  <c r="F2612" i="7" a="1"/>
  <c r="F2612" i="7" s="1"/>
  <c r="H2612" i="7" s="1"/>
  <c r="F2650" i="7" a="1"/>
  <c r="F2650" i="7" s="1"/>
  <c r="H2650" i="7" s="1"/>
  <c r="F2685" i="7" a="1"/>
  <c r="F2685" i="7" s="1"/>
  <c r="H2685" i="7" s="1"/>
  <c r="F2717" i="7" a="1"/>
  <c r="F2717" i="7" s="1"/>
  <c r="H2717" i="7" s="1"/>
  <c r="F2733" i="7" a="1"/>
  <c r="F2733" i="7" s="1"/>
  <c r="H2733" i="7" s="1"/>
  <c r="F2749" i="7" a="1"/>
  <c r="F2749" i="7" s="1"/>
  <c r="H2749" i="7" s="1"/>
  <c r="F2765" i="7" a="1"/>
  <c r="F2765" i="7" s="1"/>
  <c r="H2765" i="7" s="1"/>
  <c r="F2781" i="7" a="1"/>
  <c r="F2781" i="7" s="1"/>
  <c r="H2781" i="7" s="1"/>
  <c r="F2797" i="7" a="1"/>
  <c r="F2797" i="7" s="1"/>
  <c r="H2797" i="7" s="1"/>
  <c r="F2813" i="7" a="1"/>
  <c r="F2813" i="7" s="1"/>
  <c r="H2813" i="7" s="1"/>
  <c r="F2829" i="7" a="1"/>
  <c r="F2829" i="7" s="1"/>
  <c r="H2829" i="7" s="1"/>
  <c r="F2845" i="7" a="1"/>
  <c r="F2845" i="7" s="1"/>
  <c r="H2845" i="7" s="1"/>
  <c r="F2861" i="7" a="1"/>
  <c r="F2861" i="7" s="1"/>
  <c r="H2861" i="7" s="1"/>
  <c r="F2877" i="7" a="1"/>
  <c r="F2877" i="7" s="1"/>
  <c r="H2877" i="7" s="1"/>
  <c r="F2893" i="7" a="1"/>
  <c r="F2893" i="7" s="1"/>
  <c r="H2893" i="7" s="1"/>
  <c r="F2909" i="7" a="1"/>
  <c r="F2909" i="7" s="1"/>
  <c r="H2909" i="7" s="1"/>
  <c r="F2925" i="7" a="1"/>
  <c r="F2925" i="7" s="1"/>
  <c r="H2925" i="7" s="1"/>
  <c r="F2941" i="7" a="1"/>
  <c r="F2941" i="7" s="1"/>
  <c r="H2941" i="7" s="1"/>
  <c r="F2957" i="7" a="1"/>
  <c r="F2957" i="7" s="1"/>
  <c r="H2957" i="7" s="1"/>
  <c r="F2973" i="7" a="1"/>
  <c r="F2973" i="7" s="1"/>
  <c r="H2973" i="7" s="1"/>
  <c r="F2989" i="7" a="1"/>
  <c r="F2989" i="7" s="1"/>
  <c r="H2989" i="7" s="1"/>
  <c r="F3014" i="7" a="1"/>
  <c r="F3014" i="7" s="1"/>
  <c r="H3014" i="7" s="1"/>
  <c r="F3033" i="7" a="1"/>
  <c r="F3033" i="7" s="1"/>
  <c r="H3033" i="7" s="1"/>
  <c r="F3042" i="7" a="1"/>
  <c r="F3042" i="7" s="1"/>
  <c r="H3042" i="7" s="1"/>
  <c r="F3065" i="7" a="1"/>
  <c r="F3065" i="7" s="1"/>
  <c r="H3065" i="7" s="1"/>
  <c r="F3086" i="7" a="1"/>
  <c r="F3086" i="7" s="1"/>
  <c r="H3086" i="7" s="1"/>
  <c r="F3119" i="7" a="1"/>
  <c r="F3119" i="7" s="1"/>
  <c r="H3119" i="7" s="1"/>
  <c r="F3145" i="7" a="1"/>
  <c r="F3145" i="7" s="1"/>
  <c r="H3145" i="7" s="1"/>
  <c r="F3159" i="7" a="1"/>
  <c r="F3159" i="7" s="1"/>
  <c r="H3159" i="7" s="1"/>
  <c r="F3175" i="7" a="1"/>
  <c r="F3175" i="7" s="1"/>
  <c r="H3175" i="7" s="1"/>
  <c r="F3206" i="7" a="1"/>
  <c r="F3206" i="7" s="1"/>
  <c r="H3206" i="7" s="1"/>
  <c r="F3227" i="7" a="1"/>
  <c r="F3227" i="7" s="1"/>
  <c r="H3227" i="7" s="1"/>
  <c r="F3246" i="7" a="1"/>
  <c r="F3246" i="7" s="1"/>
  <c r="H3246" i="7" s="1"/>
  <c r="F3268" i="7" a="1"/>
  <c r="F3268" i="7" s="1"/>
  <c r="H3268" i="7" s="1"/>
  <c r="F3294" i="7" a="1"/>
  <c r="F3294" i="7" s="1"/>
  <c r="H3294" i="7" s="1"/>
  <c r="F3321" i="7" a="1"/>
  <c r="F3321" i="7" s="1"/>
  <c r="H3321" i="7" s="1"/>
  <c r="F3342" i="7" a="1"/>
  <c r="F3342" i="7" s="1"/>
  <c r="H3342" i="7" s="1"/>
  <c r="F3367" i="7" a="1"/>
  <c r="F3367" i="7" s="1"/>
  <c r="H3367" i="7" s="1"/>
  <c r="F3382" i="7" a="1"/>
  <c r="F3382" i="7" s="1"/>
  <c r="H3382" i="7" s="1"/>
  <c r="F3403" i="7" a="1"/>
  <c r="F3403" i="7" s="1"/>
  <c r="H3403" i="7" s="1"/>
  <c r="F3424" i="7" a="1"/>
  <c r="F3424" i="7" s="1"/>
  <c r="H3424" i="7" s="1"/>
  <c r="F3442" i="7" a="1"/>
  <c r="F3442" i="7" s="1"/>
  <c r="H3442" i="7" s="1"/>
  <c r="F3460" i="7" a="1"/>
  <c r="F3460" i="7" s="1"/>
  <c r="H3460" i="7" s="1"/>
  <c r="F3488" i="7" a="1"/>
  <c r="F3488" i="7" s="1"/>
  <c r="H3488" i="7" s="1"/>
  <c r="F3506" i="7" a="1"/>
  <c r="F3506" i="7" s="1"/>
  <c r="H3506" i="7" s="1"/>
  <c r="F3524" i="7" a="1"/>
  <c r="F3524" i="7" s="1"/>
  <c r="H3524" i="7" s="1"/>
  <c r="F3547" i="7" a="1"/>
  <c r="F3547" i="7" s="1"/>
  <c r="H3547" i="7" s="1"/>
  <c r="F3566" i="7" a="1"/>
  <c r="F3566" i="7" s="1"/>
  <c r="H3566" i="7" s="1"/>
  <c r="F3588" i="7" a="1"/>
  <c r="F3588" i="7" s="1"/>
  <c r="H3588" i="7" s="1"/>
  <c r="F3611" i="7" a="1"/>
  <c r="F3611" i="7" s="1"/>
  <c r="H3611" i="7" s="1"/>
  <c r="F3630" i="7" a="1"/>
  <c r="F3630" i="7" s="1"/>
  <c r="H3630" i="7" s="1"/>
  <c r="F3652" i="7" a="1"/>
  <c r="F3652" i="7" s="1"/>
  <c r="H3652" i="7" s="1"/>
  <c r="F3675" i="7" a="1"/>
  <c r="F3675" i="7" s="1"/>
  <c r="H3675" i="7" s="1"/>
  <c r="F3694" i="7" a="1"/>
  <c r="F3694" i="7" s="1"/>
  <c r="H3694" i="7" s="1"/>
  <c r="F3716" i="7" a="1"/>
  <c r="F3716" i="7" s="1"/>
  <c r="H3716" i="7" s="1"/>
  <c r="F3739" i="7" a="1"/>
  <c r="F3739" i="7" s="1"/>
  <c r="H3739" i="7" s="1"/>
  <c r="F3758" i="7" a="1"/>
  <c r="F3758" i="7" s="1"/>
  <c r="H3758" i="7" s="1"/>
  <c r="F3780" i="7" a="1"/>
  <c r="F3780" i="7" s="1"/>
  <c r="H3780" i="7" s="1"/>
  <c r="F3803" i="7" a="1"/>
  <c r="F3803" i="7" s="1"/>
  <c r="H3803" i="7" s="1"/>
  <c r="F3821" i="7" a="1"/>
  <c r="F3821" i="7" s="1"/>
  <c r="H3821" i="7" s="1"/>
  <c r="F3837" i="7" a="1"/>
  <c r="F3837" i="7" s="1"/>
  <c r="H3837" i="7" s="1"/>
  <c r="F3849" i="7" a="1"/>
  <c r="F3849" i="7" s="1"/>
  <c r="H3849" i="7" s="1"/>
  <c r="F3863" i="7" a="1"/>
  <c r="F3863" i="7" s="1"/>
  <c r="H3863" i="7" s="1"/>
  <c r="F3889" i="7" a="1"/>
  <c r="F3889" i="7" s="1"/>
  <c r="H3889" i="7" s="1"/>
  <c r="F3912" i="7" a="1"/>
  <c r="F3912" i="7" s="1"/>
  <c r="H3912" i="7" s="1"/>
  <c r="F3933" i="7" a="1"/>
  <c r="F3933" i="7" s="1"/>
  <c r="H3933" i="7" s="1"/>
  <c r="F3949" i="7" a="1"/>
  <c r="F3949" i="7" s="1"/>
  <c r="H3949" i="7" s="1"/>
  <c r="F3965" i="7" a="1"/>
  <c r="F3965" i="7" s="1"/>
  <c r="H3965" i="7" s="1"/>
  <c r="F3977" i="7" a="1"/>
  <c r="F3977" i="7" s="1"/>
  <c r="H3977" i="7" s="1"/>
  <c r="F1390" i="7" a="1"/>
  <c r="F1390" i="7" s="1"/>
  <c r="H1390" i="7" s="1"/>
  <c r="F2127" i="7" a="1"/>
  <c r="F2127" i="7" s="1"/>
  <c r="H2127" i="7" s="1"/>
  <c r="F2255" i="7" a="1"/>
  <c r="F2255" i="7" s="1"/>
  <c r="H2255" i="7" s="1"/>
  <c r="F2300" i="7" a="1"/>
  <c r="F2300" i="7" s="1"/>
  <c r="H2300" i="7" s="1"/>
  <c r="F2340" i="7" a="1"/>
  <c r="F2340" i="7" s="1"/>
  <c r="H2340" i="7" s="1"/>
  <c r="F2433" i="7" a="1"/>
  <c r="F2433" i="7" s="1"/>
  <c r="H2433" i="7" s="1"/>
  <c r="F2454" i="7" a="1"/>
  <c r="F2454" i="7" s="1"/>
  <c r="H2454" i="7" s="1"/>
  <c r="F2506" i="7" a="1"/>
  <c r="F2506" i="7" s="1"/>
  <c r="H2506" i="7" s="1"/>
  <c r="F2541" i="7" a="1"/>
  <c r="F2541" i="7" s="1"/>
  <c r="H2541" i="7" s="1"/>
  <c r="F2588" i="7" a="1"/>
  <c r="F2588" i="7" s="1"/>
  <c r="H2588" i="7" s="1"/>
  <c r="F2617" i="7" a="1"/>
  <c r="F2617" i="7" s="1"/>
  <c r="H2617" i="7" s="1"/>
  <c r="F2656" i="7" a="1"/>
  <c r="F2656" i="7" s="1"/>
  <c r="H2656" i="7" s="1"/>
  <c r="F2691" i="7" a="1"/>
  <c r="F2691" i="7" s="1"/>
  <c r="H2691" i="7" s="1"/>
  <c r="F2708" i="7" a="1"/>
  <c r="F2708" i="7" s="1"/>
  <c r="H2708" i="7" s="1"/>
  <c r="F2724" i="7" a="1"/>
  <c r="F2724" i="7" s="1"/>
  <c r="H2724" i="7" s="1"/>
  <c r="F2740" i="7" a="1"/>
  <c r="F2740" i="7" s="1"/>
  <c r="H2740" i="7" s="1"/>
  <c r="F2756" i="7" a="1"/>
  <c r="F2756" i="7" s="1"/>
  <c r="H2756" i="7" s="1"/>
  <c r="F2772" i="7" a="1"/>
  <c r="F2772" i="7" s="1"/>
  <c r="H2772" i="7" s="1"/>
  <c r="F2788" i="7" a="1"/>
  <c r="F2788" i="7" s="1"/>
  <c r="H2788" i="7" s="1"/>
  <c r="F2804" i="7" a="1"/>
  <c r="F2804" i="7" s="1"/>
  <c r="H2804" i="7" s="1"/>
  <c r="F2820" i="7" a="1"/>
  <c r="F2820" i="7" s="1"/>
  <c r="H2820" i="7" s="1"/>
  <c r="F2836" i="7" a="1"/>
  <c r="F2836" i="7" s="1"/>
  <c r="H2836" i="7" s="1"/>
  <c r="F2852" i="7" a="1"/>
  <c r="F2852" i="7" s="1"/>
  <c r="H2852" i="7" s="1"/>
  <c r="F2868" i="7" a="1"/>
  <c r="F2868" i="7" s="1"/>
  <c r="H2868" i="7" s="1"/>
  <c r="F2884" i="7" a="1"/>
  <c r="F2884" i="7" s="1"/>
  <c r="H2884" i="7" s="1"/>
  <c r="F2900" i="7" a="1"/>
  <c r="F2900" i="7" s="1"/>
  <c r="H2900" i="7" s="1"/>
  <c r="F2916" i="7" a="1"/>
  <c r="F2916" i="7" s="1"/>
  <c r="H2916" i="7" s="1"/>
  <c r="F2932" i="7" a="1"/>
  <c r="F2932" i="7" s="1"/>
  <c r="H2932" i="7" s="1"/>
  <c r="F2948" i="7" a="1"/>
  <c r="F2948" i="7" s="1"/>
  <c r="H2948" i="7" s="1"/>
  <c r="F2964" i="7" a="1"/>
  <c r="F2964" i="7" s="1"/>
  <c r="H2964" i="7" s="1"/>
  <c r="F2980" i="7" a="1"/>
  <c r="F2980" i="7" s="1"/>
  <c r="H2980" i="7" s="1"/>
  <c r="F3003" i="7" a="1"/>
  <c r="F3003" i="7" s="1"/>
  <c r="H3003" i="7" s="1"/>
  <c r="F3012" i="7" a="1"/>
  <c r="F3012" i="7" s="1"/>
  <c r="H3012" i="7" s="1"/>
  <c r="F3039" i="7" a="1"/>
  <c r="F3039" i="7" s="1"/>
  <c r="H3039" i="7" s="1"/>
  <c r="F3053" i="7" a="1"/>
  <c r="F3053" i="7" s="1"/>
  <c r="H3053" i="7" s="1"/>
  <c r="F3067" i="7" a="1"/>
  <c r="F3067" i="7" s="1"/>
  <c r="H3067" i="7" s="1"/>
  <c r="F3077" i="7" a="1"/>
  <c r="F3077" i="7" s="1"/>
  <c r="H3077" i="7" s="1"/>
  <c r="F3102" i="7" a="1"/>
  <c r="F3102" i="7" s="1"/>
  <c r="H3102" i="7" s="1"/>
  <c r="F3121" i="7" a="1"/>
  <c r="F3121" i="7" s="1"/>
  <c r="H3121" i="7" s="1"/>
  <c r="F3142" i="7" a="1"/>
  <c r="F3142" i="7" s="1"/>
  <c r="H3142" i="7" s="1"/>
  <c r="F3153" i="7" a="1"/>
  <c r="F3153" i="7" s="1"/>
  <c r="H3153" i="7" s="1"/>
  <c r="F3177" i="7" a="1"/>
  <c r="F3177" i="7" s="1"/>
  <c r="H3177" i="7" s="1"/>
  <c r="F3186" i="7" a="1"/>
  <c r="F3186" i="7" s="1"/>
  <c r="H3186" i="7" s="1"/>
  <c r="F3210" i="7" a="1"/>
  <c r="F3210" i="7" s="1"/>
  <c r="H3210" i="7" s="1"/>
  <c r="F3236" i="7" a="1"/>
  <c r="F3236" i="7" s="1"/>
  <c r="H3236" i="7" s="1"/>
  <c r="F3250" i="7" a="1"/>
  <c r="F3250" i="7" s="1"/>
  <c r="H3250" i="7" s="1"/>
  <c r="F3266" i="7" a="1"/>
  <c r="F3266" i="7" s="1"/>
  <c r="H3266" i="7" s="1"/>
  <c r="F3280" i="7" a="1"/>
  <c r="F3280" i="7" s="1"/>
  <c r="H3280" i="7" s="1"/>
  <c r="F3293" i="7" a="1"/>
  <c r="F3293" i="7" s="1"/>
  <c r="H3293" i="7" s="1"/>
  <c r="F3312" i="7" a="1"/>
  <c r="F3312" i="7" s="1"/>
  <c r="H3312" i="7" s="1"/>
  <c r="F3335" i="7" a="1"/>
  <c r="F3335" i="7" s="1"/>
  <c r="H3335" i="7" s="1"/>
  <c r="F3353" i="7" a="1"/>
  <c r="F3353" i="7" s="1"/>
  <c r="H3353" i="7" s="1"/>
  <c r="F3410" i="7" a="1"/>
  <c r="F3410" i="7" s="1"/>
  <c r="H3410" i="7" s="1"/>
  <c r="F3430" i="7" a="1"/>
  <c r="F3430" i="7" s="1"/>
  <c r="H3430" i="7" s="1"/>
  <c r="F3451" i="7" a="1"/>
  <c r="F3451" i="7" s="1"/>
  <c r="H3451" i="7" s="1"/>
  <c r="F3471" i="7" a="1"/>
  <c r="F3471" i="7" s="1"/>
  <c r="H3471" i="7" s="1"/>
  <c r="F3494" i="7" a="1"/>
  <c r="F3494" i="7" s="1"/>
  <c r="H3494" i="7" s="1"/>
  <c r="F3515" i="7" a="1"/>
  <c r="F3515" i="7" s="1"/>
  <c r="H3515" i="7" s="1"/>
  <c r="F3535" i="7" a="1"/>
  <c r="F3535" i="7" s="1"/>
  <c r="H3535" i="7" s="1"/>
  <c r="F3562" i="7" a="1"/>
  <c r="F3562" i="7" s="1"/>
  <c r="H3562" i="7" s="1"/>
  <c r="F3584" i="7" a="1"/>
  <c r="F3584" i="7" s="1"/>
  <c r="H3584" i="7" s="1"/>
  <c r="F3599" i="7" a="1"/>
  <c r="F3599" i="7" s="1"/>
  <c r="H3599" i="7" s="1"/>
  <c r="F3626" i="7" a="1"/>
  <c r="F3626" i="7" s="1"/>
  <c r="H3626" i="7" s="1"/>
  <c r="F3648" i="7" a="1"/>
  <c r="F3648" i="7" s="1"/>
  <c r="H3648" i="7" s="1"/>
  <c r="F3663" i="7" a="1"/>
  <c r="F3663" i="7" s="1"/>
  <c r="H3663" i="7" s="1"/>
  <c r="F3690" i="7" a="1"/>
  <c r="F3690" i="7" s="1"/>
  <c r="H3690" i="7" s="1"/>
  <c r="F3712" i="7" a="1"/>
  <c r="F3712" i="7" s="1"/>
  <c r="H3712" i="7" s="1"/>
  <c r="F3727" i="7" a="1"/>
  <c r="F3727" i="7" s="1"/>
  <c r="H3727" i="7" s="1"/>
  <c r="F3754" i="7" a="1"/>
  <c r="F3754" i="7" s="1"/>
  <c r="H3754" i="7" s="1"/>
  <c r="F3776" i="7" a="1"/>
  <c r="F3776" i="7" s="1"/>
  <c r="H3776" i="7" s="1"/>
  <c r="F3791" i="7" a="1"/>
  <c r="F3791" i="7" s="1"/>
  <c r="H3791" i="7" s="1"/>
  <c r="F3815" i="7" a="1"/>
  <c r="F3815" i="7" s="1"/>
  <c r="H3815" i="7" s="1"/>
  <c r="F3826" i="7" a="1"/>
  <c r="F3826" i="7" s="1"/>
  <c r="H3826" i="7" s="1"/>
  <c r="F3845" i="7" a="1"/>
  <c r="F3845" i="7" s="1"/>
  <c r="H3845" i="7" s="1"/>
  <c r="F3871" i="7" a="1"/>
  <c r="F3871" i="7" s="1"/>
  <c r="H3871" i="7" s="1"/>
  <c r="F3891" i="7" a="1"/>
  <c r="F3891" i="7" s="1"/>
  <c r="H3891" i="7" s="1"/>
  <c r="F3908" i="7" a="1"/>
  <c r="F3908" i="7" s="1"/>
  <c r="H3908" i="7" s="1"/>
  <c r="F3924" i="7" a="1"/>
  <c r="F3924" i="7" s="1"/>
  <c r="H3924" i="7" s="1"/>
  <c r="F3943" i="7" a="1"/>
  <c r="F3943" i="7" s="1"/>
  <c r="H3943" i="7" s="1"/>
  <c r="F3954" i="7" a="1"/>
  <c r="F3954" i="7" s="1"/>
  <c r="H3954" i="7" s="1"/>
  <c r="F3973" i="7" a="1"/>
  <c r="F3973" i="7" s="1"/>
  <c r="H3973" i="7" s="1"/>
  <c r="F2151" i="7" a="1"/>
  <c r="F2151" i="7" s="1"/>
  <c r="H2151" i="7" s="1"/>
  <c r="F2467" i="7" a="1"/>
  <c r="F2467" i="7" s="1"/>
  <c r="H2467" i="7" s="1"/>
  <c r="F2687" i="7" a="1"/>
  <c r="F2687" i="7" s="1"/>
  <c r="H2687" i="7" s="1"/>
  <c r="F2768" i="7" a="1"/>
  <c r="F2768" i="7" s="1"/>
  <c r="H2768" i="7" s="1"/>
  <c r="F2832" i="7" a="1"/>
  <c r="F2832" i="7" s="1"/>
  <c r="H2832" i="7" s="1"/>
  <c r="F2896" i="7" a="1"/>
  <c r="F2896" i="7" s="1"/>
  <c r="H2896" i="7" s="1"/>
  <c r="F2960" i="7" a="1"/>
  <c r="F2960" i="7" s="1"/>
  <c r="H2960" i="7" s="1"/>
  <c r="F3028" i="7" a="1"/>
  <c r="F3028" i="7" s="1"/>
  <c r="H3028" i="7" s="1"/>
  <c r="F3083" i="7" a="1"/>
  <c r="F3083" i="7" s="1"/>
  <c r="H3083" i="7" s="1"/>
  <c r="F3195" i="7" a="1"/>
  <c r="F3195" i="7" s="1"/>
  <c r="H3195" i="7" s="1"/>
  <c r="F3262" i="7" a="1"/>
  <c r="F3262" i="7" s="1"/>
  <c r="H3262" i="7" s="1"/>
  <c r="F3304" i="7" a="1"/>
  <c r="F3304" i="7" s="1"/>
  <c r="H3304" i="7" s="1"/>
  <c r="F3386" i="7" a="1"/>
  <c r="F3386" i="7" s="1"/>
  <c r="H3386" i="7" s="1"/>
  <c r="F3446" i="7" a="1"/>
  <c r="F3446" i="7" s="1"/>
  <c r="H3446" i="7" s="1"/>
  <c r="F3528" i="7" a="1"/>
  <c r="F3528" i="7" s="1"/>
  <c r="H3528" i="7" s="1"/>
  <c r="F3636" i="7" a="1"/>
  <c r="F3636" i="7" s="1"/>
  <c r="H3636" i="7" s="1"/>
  <c r="F3735" i="7" a="1"/>
  <c r="F3735" i="7" s="1"/>
  <c r="H3735" i="7" s="1"/>
  <c r="F3784" i="7" a="1"/>
  <c r="F3784" i="7" s="1"/>
  <c r="H3784" i="7" s="1"/>
  <c r="F3827" i="7" a="1"/>
  <c r="F3827" i="7" s="1"/>
  <c r="H3827" i="7" s="1"/>
  <c r="F3860" i="7" a="1"/>
  <c r="F3860" i="7" s="1"/>
  <c r="H3860" i="7" s="1"/>
  <c r="F3921" i="7" a="1"/>
  <c r="F3921" i="7" s="1"/>
  <c r="H3921" i="7" s="1"/>
  <c r="F3947" i="7" a="1"/>
  <c r="F3947" i="7" s="1"/>
  <c r="H3947" i="7" s="1"/>
  <c r="F3974" i="7" a="1"/>
  <c r="F3974" i="7" s="1"/>
  <c r="H3974" i="7" s="1"/>
  <c r="F4001" i="7" a="1"/>
  <c r="F4001" i="7" s="1"/>
  <c r="H4001" i="7" s="1"/>
  <c r="F4016" i="7" a="1"/>
  <c r="F4016" i="7" s="1"/>
  <c r="H4016" i="7" s="1"/>
  <c r="F4033" i="7" a="1"/>
  <c r="F4033" i="7" s="1"/>
  <c r="H4033" i="7" s="1"/>
  <c r="F4048" i="7" a="1"/>
  <c r="F4048" i="7" s="1"/>
  <c r="H4048" i="7" s="1"/>
  <c r="F4072" i="7" a="1"/>
  <c r="F4072" i="7" s="1"/>
  <c r="H4072" i="7" s="1"/>
  <c r="F4091" i="7" a="1"/>
  <c r="F4091" i="7" s="1"/>
  <c r="H4091" i="7" s="1"/>
  <c r="F4116" i="7" a="1"/>
  <c r="F4116" i="7" s="1"/>
  <c r="H4116" i="7" s="1"/>
  <c r="F4131" i="7" a="1"/>
  <c r="F4131" i="7" s="1"/>
  <c r="H4131" i="7" s="1"/>
  <c r="F4145" i="7" a="1"/>
  <c r="F4145" i="7" s="1"/>
  <c r="H4145" i="7" s="1"/>
  <c r="F4159" i="7" a="1"/>
  <c r="F4159" i="7" s="1"/>
  <c r="H4159" i="7" s="1"/>
  <c r="F4173" i="7" a="1"/>
  <c r="F4173" i="7" s="1"/>
  <c r="H4173" i="7" s="1"/>
  <c r="F4194" i="7" a="1"/>
  <c r="F4194" i="7" s="1"/>
  <c r="H4194" i="7" s="1"/>
  <c r="F4215" i="7" a="1"/>
  <c r="F4215" i="7" s="1"/>
  <c r="H4215" i="7" s="1"/>
  <c r="F4235" i="7" a="1"/>
  <c r="F4235" i="7" s="1"/>
  <c r="H4235" i="7" s="1"/>
  <c r="F4259" i="7" a="1"/>
  <c r="F4259" i="7" s="1"/>
  <c r="H4259" i="7" s="1"/>
  <c r="F4273" i="7" a="1"/>
  <c r="F4273" i="7" s="1"/>
  <c r="H4273" i="7" s="1"/>
  <c r="F4287" i="7" a="1"/>
  <c r="F4287" i="7" s="1"/>
  <c r="H4287" i="7" s="1"/>
  <c r="F4301" i="7" a="1"/>
  <c r="F4301" i="7" s="1"/>
  <c r="H4301" i="7" s="1"/>
  <c r="F4324" i="7" a="1"/>
  <c r="F4324" i="7" s="1"/>
  <c r="H4324" i="7" s="1"/>
  <c r="F4346" i="7" a="1"/>
  <c r="F4346" i="7" s="1"/>
  <c r="H4346" i="7" s="1"/>
  <c r="F4375" i="7" a="1"/>
  <c r="F4375" i="7" s="1"/>
  <c r="H4375" i="7" s="1"/>
  <c r="F4391" i="7" a="1"/>
  <c r="F4391" i="7" s="1"/>
  <c r="H4391" i="7" s="1"/>
  <c r="F4415" i="7" a="1"/>
  <c r="F4415" i="7" s="1"/>
  <c r="H4415" i="7" s="1"/>
  <c r="F4444" i="7" a="1"/>
  <c r="F4444" i="7" s="1"/>
  <c r="H4444" i="7" s="1"/>
  <c r="F4467" i="7" a="1"/>
  <c r="F4467" i="7" s="1"/>
  <c r="H4467" i="7" s="1"/>
  <c r="F4500" i="7" a="1"/>
  <c r="F4500" i="7" s="1"/>
  <c r="H4500" i="7" s="1"/>
  <c r="F4514" i="7" a="1"/>
  <c r="F4514" i="7" s="1"/>
  <c r="H4514" i="7" s="1"/>
  <c r="F4535" i="7" a="1"/>
  <c r="F4535" i="7" s="1"/>
  <c r="H4535" i="7" s="1"/>
  <c r="F4571" i="7" a="1"/>
  <c r="F4571" i="7" s="1"/>
  <c r="H4571" i="7" s="1"/>
  <c r="F4599" i="7" a="1"/>
  <c r="F4599" i="7" s="1"/>
  <c r="H4599" i="7" s="1"/>
  <c r="F4617" i="7" a="1"/>
  <c r="F4617" i="7" s="1"/>
  <c r="H4617" i="7" s="1"/>
  <c r="F4645" i="7" a="1"/>
  <c r="F4645" i="7" s="1"/>
  <c r="H4645" i="7" s="1"/>
  <c r="F4661" i="7" a="1"/>
  <c r="F4661" i="7" s="1"/>
  <c r="H4661" i="7" s="1"/>
  <c r="F4684" i="7" a="1"/>
  <c r="F4684" i="7" s="1"/>
  <c r="H4684" i="7" s="1"/>
  <c r="F4712" i="7" a="1"/>
  <c r="F4712" i="7" s="1"/>
  <c r="H4712" i="7" s="1"/>
  <c r="F4725" i="7" a="1"/>
  <c r="F4725" i="7" s="1"/>
  <c r="H4725" i="7" s="1"/>
  <c r="F4740" i="7" a="1"/>
  <c r="F4740" i="7" s="1"/>
  <c r="H4740" i="7" s="1"/>
  <c r="F4758" i="7" a="1"/>
  <c r="F4758" i="7" s="1"/>
  <c r="H4758" i="7" s="1"/>
  <c r="F4769" i="7" a="1"/>
  <c r="F4769" i="7" s="1"/>
  <c r="H4769" i="7" s="1"/>
  <c r="F4791" i="7" a="1"/>
  <c r="F4791" i="7" s="1"/>
  <c r="H4791" i="7" s="1"/>
  <c r="F4808" i="7" a="1"/>
  <c r="F4808" i="7" s="1"/>
  <c r="H4808" i="7" s="1"/>
  <c r="F4822" i="7" a="1"/>
  <c r="F4822" i="7" s="1"/>
  <c r="H4822" i="7" s="1"/>
  <c r="F4831" i="7" a="1"/>
  <c r="F4831" i="7" s="1"/>
  <c r="H4831" i="7" s="1"/>
  <c r="F4841" i="7" a="1"/>
  <c r="F4841" i="7" s="1"/>
  <c r="H4841" i="7" s="1"/>
  <c r="F4853" i="7" a="1"/>
  <c r="F4853" i="7" s="1"/>
  <c r="H4853" i="7" s="1"/>
  <c r="F4884" i="7" a="1"/>
  <c r="F4884" i="7" s="1"/>
  <c r="H4884" i="7" s="1"/>
  <c r="F4895" i="7" a="1"/>
  <c r="F4895" i="7" s="1"/>
  <c r="H4895" i="7" s="1"/>
  <c r="F4919" i="7" a="1"/>
  <c r="F4919" i="7" s="1"/>
  <c r="H4919" i="7" s="1"/>
  <c r="F4943" i="7" a="1"/>
  <c r="F4943" i="7" s="1"/>
  <c r="H4943" i="7" s="1"/>
  <c r="F4968" i="7" a="1"/>
  <c r="F4968" i="7" s="1"/>
  <c r="H4968" i="7" s="1"/>
  <c r="F4977" i="7" a="1"/>
  <c r="F4977" i="7" s="1"/>
  <c r="H4977" i="7" s="1"/>
  <c r="F1539" i="7" a="1"/>
  <c r="F1539" i="7" s="1"/>
  <c r="H1539" i="7" s="1"/>
  <c r="F2437" i="7" a="1"/>
  <c r="F2437" i="7" s="1"/>
  <c r="H2437" i="7" s="1"/>
  <c r="F2520" i="7" a="1"/>
  <c r="F2520" i="7" s="1"/>
  <c r="H2520" i="7" s="1"/>
  <c r="F2725" i="7" a="1"/>
  <c r="F2725" i="7" s="1"/>
  <c r="H2725" i="7" s="1"/>
  <c r="F2789" i="7" a="1"/>
  <c r="F2789" i="7" s="1"/>
  <c r="H2789" i="7" s="1"/>
  <c r="F2853" i="7" a="1"/>
  <c r="F2853" i="7" s="1"/>
  <c r="H2853" i="7" s="1"/>
  <c r="F2917" i="7" a="1"/>
  <c r="F2917" i="7" s="1"/>
  <c r="H2917" i="7" s="1"/>
  <c r="F2981" i="7" a="1"/>
  <c r="F2981" i="7" s="1"/>
  <c r="H2981" i="7" s="1"/>
  <c r="F3085" i="7" a="1"/>
  <c r="F3085" i="7" s="1"/>
  <c r="H3085" i="7" s="1"/>
  <c r="F3136" i="7" a="1"/>
  <c r="F3136" i="7" s="1"/>
  <c r="H3136" i="7" s="1"/>
  <c r="F3221" i="7" a="1"/>
  <c r="F3221" i="7" s="1"/>
  <c r="H3221" i="7" s="1"/>
  <c r="F3273" i="7" a="1"/>
  <c r="F3273" i="7" s="1"/>
  <c r="H3273" i="7" s="1"/>
  <c r="F3334" i="7" a="1"/>
  <c r="F3334" i="7" s="1"/>
  <c r="H3334" i="7" s="1"/>
  <c r="F3399" i="7" a="1"/>
  <c r="F3399" i="7" s="1"/>
  <c r="H3399" i="7" s="1"/>
  <c r="F3438" i="7" a="1"/>
  <c r="F3438" i="7" s="1"/>
  <c r="H3438" i="7" s="1"/>
  <c r="F3531" i="7" a="1"/>
  <c r="F3531" i="7" s="1"/>
  <c r="H3531" i="7" s="1"/>
  <c r="F3570" i="7" a="1"/>
  <c r="F3570" i="7" s="1"/>
  <c r="H3570" i="7" s="1"/>
  <c r="F3678" i="7" a="1"/>
  <c r="F3678" i="7" s="1"/>
  <c r="H3678" i="7" s="1"/>
  <c r="F3787" i="7" a="1"/>
  <c r="F3787" i="7" s="1"/>
  <c r="H3787" i="7" s="1"/>
  <c r="F3825" i="7" a="1"/>
  <c r="F3825" i="7" s="1"/>
  <c r="H3825" i="7" s="1"/>
  <c r="F3878" i="7" a="1"/>
  <c r="F3878" i="7" s="1"/>
  <c r="H3878" i="7" s="1"/>
  <c r="F3916" i="7" a="1"/>
  <c r="F3916" i="7" s="1"/>
  <c r="H3916" i="7" s="1"/>
  <c r="F3932" i="7" a="1"/>
  <c r="F3932" i="7" s="1"/>
  <c r="H3932" i="7" s="1"/>
  <c r="F3984" i="7" a="1"/>
  <c r="F3984" i="7" s="1"/>
  <c r="H3984" i="7" s="1"/>
  <c r="F4003" i="7" a="1"/>
  <c r="F4003" i="7" s="1"/>
  <c r="H4003" i="7" s="1"/>
  <c r="F4015" i="7" a="1"/>
  <c r="F4015" i="7" s="1"/>
  <c r="H4015" i="7" s="1"/>
  <c r="F4032" i="7" a="1"/>
  <c r="F4032" i="7" s="1"/>
  <c r="H4032" i="7" s="1"/>
  <c r="F4044" i="7" a="1"/>
  <c r="F4044" i="7" s="1"/>
  <c r="H4044" i="7" s="1"/>
  <c r="F4057" i="7" a="1"/>
  <c r="F4057" i="7" s="1"/>
  <c r="H4057" i="7" s="1"/>
  <c r="F4070" i="7" a="1"/>
  <c r="F4070" i="7" s="1"/>
  <c r="H4070" i="7" s="1"/>
  <c r="F4088" i="7" a="1"/>
  <c r="F4088" i="7" s="1"/>
  <c r="H4088" i="7" s="1"/>
  <c r="F4101" i="7" a="1"/>
  <c r="F4101" i="7" s="1"/>
  <c r="H4101" i="7" s="1"/>
  <c r="F4114" i="7" a="1"/>
  <c r="F4114" i="7" s="1"/>
  <c r="H4114" i="7" s="1"/>
  <c r="F4139" i="7" a="1"/>
  <c r="F4139" i="7" s="1"/>
  <c r="H4139" i="7" s="1"/>
  <c r="F4163" i="7" a="1"/>
  <c r="F4163" i="7" s="1"/>
  <c r="H4163" i="7" s="1"/>
  <c r="F4177" i="7" a="1"/>
  <c r="F4177" i="7" s="1"/>
  <c r="H4177" i="7" s="1"/>
  <c r="F4191" i="7" a="1"/>
  <c r="F4191" i="7" s="1"/>
  <c r="H4191" i="7" s="1"/>
  <c r="F4205" i="7" a="1"/>
  <c r="F4205" i="7" s="1"/>
  <c r="H4205" i="7" s="1"/>
  <c r="F4226" i="7" a="1"/>
  <c r="F4226" i="7" s="1"/>
  <c r="H4226" i="7" s="1"/>
  <c r="F4247" i="7" a="1"/>
  <c r="F4247" i="7" s="1"/>
  <c r="H4247" i="7" s="1"/>
  <c r="F4267" i="7" a="1"/>
  <c r="F4267" i="7" s="1"/>
  <c r="H4267" i="7" s="1"/>
  <c r="F4291" i="7" a="1"/>
  <c r="F4291" i="7" s="1"/>
  <c r="H4291" i="7" s="1"/>
  <c r="F4305" i="7" a="1"/>
  <c r="F4305" i="7" s="1"/>
  <c r="H4305" i="7" s="1"/>
  <c r="F4323" i="7" a="1"/>
  <c r="F4323" i="7" s="1"/>
  <c r="H4323" i="7" s="1"/>
  <c r="F4347" i="7" a="1"/>
  <c r="F4347" i="7" s="1"/>
  <c r="H4347" i="7" s="1"/>
  <c r="F4369" i="7" a="1"/>
  <c r="F4369" i="7" s="1"/>
  <c r="H4369" i="7" s="1"/>
  <c r="F4404" i="7" a="1"/>
  <c r="F4404" i="7" s="1"/>
  <c r="H4404" i="7" s="1"/>
  <c r="F4428" i="7" a="1"/>
  <c r="F4428" i="7" s="1"/>
  <c r="H4428" i="7" s="1"/>
  <c r="F4451" i="7" a="1"/>
  <c r="F4451" i="7" s="1"/>
  <c r="H4451" i="7" s="1"/>
  <c r="F4475" i="7" a="1"/>
  <c r="F4475" i="7" s="1"/>
  <c r="H4475" i="7" s="1"/>
  <c r="F4497" i="7" a="1"/>
  <c r="F4497" i="7" s="1"/>
  <c r="H4497" i="7" s="1"/>
  <c r="F4522" i="7" a="1"/>
  <c r="F4522" i="7" s="1"/>
  <c r="H4522" i="7" s="1"/>
  <c r="F4549" i="7" a="1"/>
  <c r="F4549" i="7" s="1"/>
  <c r="H4549" i="7" s="1"/>
  <c r="F4567" i="7" a="1"/>
  <c r="F4567" i="7" s="1"/>
  <c r="H4567" i="7" s="1"/>
  <c r="F4581" i="7" a="1"/>
  <c r="F4581" i="7" s="1"/>
  <c r="H4581" i="7" s="1"/>
  <c r="F4613" i="7" a="1"/>
  <c r="F4613" i="7" s="1"/>
  <c r="H4613" i="7" s="1"/>
  <c r="F4635" i="7" a="1"/>
  <c r="F4635" i="7" s="1"/>
  <c r="H4635" i="7" s="1"/>
  <c r="F4652" i="7" a="1"/>
  <c r="F4652" i="7" s="1"/>
  <c r="H4652" i="7" s="1"/>
  <c r="F4669" i="7" a="1"/>
  <c r="F4669" i="7" s="1"/>
  <c r="H4669" i="7" s="1"/>
  <c r="F4687" i="7" a="1"/>
  <c r="F4687" i="7" s="1"/>
  <c r="H4687" i="7" s="1"/>
  <c r="F4702" i="7" a="1"/>
  <c r="F4702" i="7" s="1"/>
  <c r="H4702" i="7" s="1"/>
  <c r="F4721" i="7" a="1"/>
  <c r="F4721" i="7" s="1"/>
  <c r="H4721" i="7" s="1"/>
  <c r="F1611" i="7" a="1"/>
  <c r="F1611" i="7" s="1"/>
  <c r="H1611" i="7" s="1"/>
  <c r="F2421" i="7" a="1"/>
  <c r="F2421" i="7" s="1"/>
  <c r="H2421" i="7" s="1"/>
  <c r="F2609" i="7" a="1"/>
  <c r="F2609" i="7" s="1"/>
  <c r="H2609" i="7" s="1"/>
  <c r="F2678" i="7" a="1"/>
  <c r="F2678" i="7" s="1"/>
  <c r="H2678" i="7" s="1"/>
  <c r="F2727" i="7" a="1"/>
  <c r="F2727" i="7" s="1"/>
  <c r="H2727" i="7" s="1"/>
  <c r="F2791" i="7" a="1"/>
  <c r="F2791" i="7" s="1"/>
  <c r="H2791" i="7" s="1"/>
  <c r="F2855" i="7" a="1"/>
  <c r="F2855" i="7" s="1"/>
  <c r="H2855" i="7" s="1"/>
  <c r="F2919" i="7" a="1"/>
  <c r="F2919" i="7" s="1"/>
  <c r="H2919" i="7" s="1"/>
  <c r="F2983" i="7" a="1"/>
  <c r="F2983" i="7" s="1"/>
  <c r="H2983" i="7" s="1"/>
  <c r="F3034" i="7" a="1"/>
  <c r="F3034" i="7" s="1"/>
  <c r="H3034" i="7" s="1"/>
  <c r="F3165" i="7" a="1"/>
  <c r="F3165" i="7" s="1"/>
  <c r="H3165" i="7" s="1"/>
  <c r="F3232" i="7" a="1"/>
  <c r="F3232" i="7" s="1"/>
  <c r="H3232" i="7" s="1"/>
  <c r="F3344" i="7" a="1"/>
  <c r="F3344" i="7" s="1"/>
  <c r="H3344" i="7" s="1"/>
  <c r="F3482" i="7" a="1"/>
  <c r="F3482" i="7" s="1"/>
  <c r="H3482" i="7" s="1"/>
  <c r="F3543" i="7" a="1"/>
  <c r="F3543" i="7" s="1"/>
  <c r="H3543" i="7" s="1"/>
  <c r="F3592" i="7" a="1"/>
  <c r="F3592" i="7" s="1"/>
  <c r="H3592" i="7" s="1"/>
  <c r="F3700" i="7" a="1"/>
  <c r="F3700" i="7" s="1"/>
  <c r="H3700" i="7" s="1"/>
  <c r="F3802" i="7" a="1"/>
  <c r="F3802" i="7" s="1"/>
  <c r="H3802" i="7" s="1"/>
  <c r="F3829" i="7" a="1"/>
  <c r="F3829" i="7" s="1"/>
  <c r="H3829" i="7" s="1"/>
  <c r="F3862" i="7" a="1"/>
  <c r="F3862" i="7" s="1"/>
  <c r="H3862" i="7" s="1"/>
  <c r="F3884" i="7" a="1"/>
  <c r="F3884" i="7" s="1"/>
  <c r="H3884" i="7" s="1"/>
  <c r="F3904" i="7" a="1"/>
  <c r="F3904" i="7" s="1"/>
  <c r="H3904" i="7" s="1"/>
  <c r="F3972" i="7" a="1"/>
  <c r="F3972" i="7" s="1"/>
  <c r="H3972" i="7" s="1"/>
  <c r="F3991" i="7" a="1"/>
  <c r="F3991" i="7" s="1"/>
  <c r="H3991" i="7" s="1"/>
  <c r="F4017" i="7" a="1"/>
  <c r="F4017" i="7" s="1"/>
  <c r="H4017" i="7" s="1"/>
  <c r="F4037" i="7" a="1"/>
  <c r="F4037" i="7" s="1"/>
  <c r="H4037" i="7" s="1"/>
  <c r="F4063" i="7" a="1"/>
  <c r="F4063" i="7" s="1"/>
  <c r="H4063" i="7" s="1"/>
  <c r="F4076" i="7" a="1"/>
  <c r="F4076" i="7" s="1"/>
  <c r="H4076" i="7" s="1"/>
  <c r="F4098" i="7" a="1"/>
  <c r="F4098" i="7" s="1"/>
  <c r="H4098" i="7" s="1"/>
  <c r="F4115" i="7" a="1"/>
  <c r="F4115" i="7" s="1"/>
  <c r="H4115" i="7" s="1"/>
  <c r="F4130" i="7" a="1"/>
  <c r="F4130" i="7" s="1"/>
  <c r="H4130" i="7" s="1"/>
  <c r="F4151" i="7" a="1"/>
  <c r="F4151" i="7" s="1"/>
  <c r="H4151" i="7" s="1"/>
  <c r="F4171" i="7" a="1"/>
  <c r="F4171" i="7" s="1"/>
  <c r="H4171" i="7" s="1"/>
  <c r="F4195" i="7" a="1"/>
  <c r="F4195" i="7" s="1"/>
  <c r="H4195" i="7" s="1"/>
  <c r="F4209" i="7" a="1"/>
  <c r="F4209" i="7" s="1"/>
  <c r="H4209" i="7" s="1"/>
  <c r="F4223" i="7" a="1"/>
  <c r="F4223" i="7" s="1"/>
  <c r="H4223" i="7" s="1"/>
  <c r="F4237" i="7" a="1"/>
  <c r="F4237" i="7" s="1"/>
  <c r="H4237" i="7" s="1"/>
  <c r="F4258" i="7" a="1"/>
  <c r="F4258" i="7" s="1"/>
  <c r="H4258" i="7" s="1"/>
  <c r="F4279" i="7" a="1"/>
  <c r="F4279" i="7" s="1"/>
  <c r="H4279" i="7" s="1"/>
  <c r="F4299" i="7" a="1"/>
  <c r="F4299" i="7" s="1"/>
  <c r="H4299" i="7" s="1"/>
  <c r="F4337" i="7" a="1"/>
  <c r="F4337" i="7" s="1"/>
  <c r="H4337" i="7" s="1"/>
  <c r="F4356" i="7" a="1"/>
  <c r="F4356" i="7" s="1"/>
  <c r="H4356" i="7" s="1"/>
  <c r="F4379" i="7" a="1"/>
  <c r="F4379" i="7" s="1"/>
  <c r="H4379" i="7" s="1"/>
  <c r="F4418" i="7" a="1"/>
  <c r="F4418" i="7" s="1"/>
  <c r="H4418" i="7" s="1"/>
  <c r="F4431" i="7" a="1"/>
  <c r="F4431" i="7" s="1"/>
  <c r="H4431" i="7" s="1"/>
  <c r="F4468" i="7" a="1"/>
  <c r="F4468" i="7" s="1"/>
  <c r="H4468" i="7" s="1"/>
  <c r="F4492" i="7" a="1"/>
  <c r="F4492" i="7" s="1"/>
  <c r="H4492" i="7" s="1"/>
  <c r="F4511" i="7" a="1"/>
  <c r="F4511" i="7" s="1"/>
  <c r="H4511" i="7" s="1"/>
  <c r="F4545" i="7" a="1"/>
  <c r="F4545" i="7" s="1"/>
  <c r="H4545" i="7" s="1"/>
  <c r="F4570" i="7" a="1"/>
  <c r="F4570" i="7" s="1"/>
  <c r="H4570" i="7" s="1"/>
  <c r="F4591" i="7" a="1"/>
  <c r="F4591" i="7" s="1"/>
  <c r="H4591" i="7" s="1"/>
  <c r="F4612" i="7" a="1"/>
  <c r="F4612" i="7" s="1"/>
  <c r="H4612" i="7" s="1"/>
  <c r="F4631" i="7" a="1"/>
  <c r="F4631" i="7" s="1"/>
  <c r="H4631" i="7" s="1"/>
  <c r="F2183" i="7" a="1"/>
  <c r="F2183" i="7" s="1"/>
  <c r="H2183" i="7" s="1"/>
  <c r="F2784" i="7" a="1"/>
  <c r="F2784" i="7" s="1"/>
  <c r="H2784" i="7" s="1"/>
  <c r="F3071" i="7" a="1"/>
  <c r="F3071" i="7" s="1"/>
  <c r="H3071" i="7" s="1"/>
  <c r="F3311" i="7" a="1"/>
  <c r="F3311" i="7" s="1"/>
  <c r="H3311" i="7" s="1"/>
  <c r="F3624" i="7" a="1"/>
  <c r="F3624" i="7" s="1"/>
  <c r="H3624" i="7" s="1"/>
  <c r="F3888" i="7" a="1"/>
  <c r="F3888" i="7" s="1"/>
  <c r="H3888" i="7" s="1"/>
  <c r="F4040" i="7" a="1"/>
  <c r="F4040" i="7" s="1"/>
  <c r="H4040" i="7" s="1"/>
  <c r="F4160" i="7" a="1"/>
  <c r="F4160" i="7" s="1"/>
  <c r="H4160" i="7" s="1"/>
  <c r="F4227" i="7" a="1"/>
  <c r="F4227" i="7" s="1"/>
  <c r="H4227" i="7" s="1"/>
  <c r="F4264" i="7" a="1"/>
  <c r="F4264" i="7" s="1"/>
  <c r="H4264" i="7" s="1"/>
  <c r="F4349" i="7" a="1"/>
  <c r="F4349" i="7" s="1"/>
  <c r="H4349" i="7" s="1"/>
  <c r="F4389" i="7" a="1"/>
  <c r="F4389" i="7" s="1"/>
  <c r="H4389" i="7" s="1"/>
  <c r="F4449" i="7" a="1"/>
  <c r="F4449" i="7" s="1"/>
  <c r="H4449" i="7" s="1"/>
  <c r="F4532" i="7" a="1"/>
  <c r="F4532" i="7" s="1"/>
  <c r="H4532" i="7" s="1"/>
  <c r="F4586" i="7" a="1"/>
  <c r="F4586" i="7" s="1"/>
  <c r="H4586" i="7" s="1"/>
  <c r="F4680" i="7" a="1"/>
  <c r="F4680" i="7" s="1"/>
  <c r="H4680" i="7" s="1"/>
  <c r="F4724" i="7" a="1"/>
  <c r="F4724" i="7" s="1"/>
  <c r="H4724" i="7" s="1"/>
  <c r="F4749" i="7" a="1"/>
  <c r="F4749" i="7" s="1"/>
  <c r="H4749" i="7" s="1"/>
  <c r="F4772" i="7" a="1"/>
  <c r="F4772" i="7" s="1"/>
  <c r="H4772" i="7" s="1"/>
  <c r="F4800" i="7" a="1"/>
  <c r="F4800" i="7" s="1"/>
  <c r="H4800" i="7" s="1"/>
  <c r="F4849" i="7" a="1"/>
  <c r="F4849" i="7" s="1"/>
  <c r="H4849" i="7" s="1"/>
  <c r="F4865" i="7" a="1"/>
  <c r="F4865" i="7" s="1"/>
  <c r="H4865" i="7" s="1"/>
  <c r="F4887" i="7" a="1"/>
  <c r="F4887" i="7" s="1"/>
  <c r="H4887" i="7" s="1"/>
  <c r="F4909" i="7" a="1"/>
  <c r="F4909" i="7" s="1"/>
  <c r="H4909" i="7" s="1"/>
  <c r="F4929" i="7" a="1"/>
  <c r="F4929" i="7" s="1"/>
  <c r="H4929" i="7" s="1"/>
  <c r="F4957" i="7" a="1"/>
  <c r="F4957" i="7" s="1"/>
  <c r="H4957" i="7" s="1"/>
  <c r="F4981" i="7" a="1"/>
  <c r="F4981" i="7" s="1"/>
  <c r="H4981" i="7" s="1"/>
  <c r="F5009" i="7" a="1"/>
  <c r="F5009" i="7" s="1"/>
  <c r="H5009" i="7" s="1"/>
  <c r="F5023" i="7" a="1"/>
  <c r="F5023" i="7" s="1"/>
  <c r="H5023" i="7" s="1"/>
  <c r="F5045" i="7" a="1"/>
  <c r="F5045" i="7" s="1"/>
  <c r="H5045" i="7" s="1"/>
  <c r="F5063" i="7" a="1"/>
  <c r="F5063" i="7" s="1"/>
  <c r="H5063" i="7" s="1"/>
  <c r="F5072" i="7" a="1"/>
  <c r="F5072" i="7" s="1"/>
  <c r="H5072" i="7" s="1"/>
  <c r="F5091" i="7" a="1"/>
  <c r="F5091" i="7" s="1"/>
  <c r="H5091" i="7" s="1"/>
  <c r="F5116" i="7" a="1"/>
  <c r="F5116" i="7" s="1"/>
  <c r="H5116" i="7" s="1"/>
  <c r="F5135" i="7" a="1"/>
  <c r="F5135" i="7" s="1"/>
  <c r="H5135" i="7" s="1"/>
  <c r="F5152" i="7" a="1"/>
  <c r="F5152" i="7" s="1"/>
  <c r="H5152" i="7" s="1"/>
  <c r="F5175" i="7" a="1"/>
  <c r="F5175" i="7" s="1"/>
  <c r="H5175" i="7" s="1"/>
  <c r="F5190" i="7" a="1"/>
  <c r="F5190" i="7" s="1"/>
  <c r="H5190" i="7" s="1"/>
  <c r="F5206" i="7" a="1"/>
  <c r="F5206" i="7" s="1"/>
  <c r="H5206" i="7" s="1"/>
  <c r="F5222" i="7" a="1"/>
  <c r="F5222" i="7" s="1"/>
  <c r="H5222" i="7" s="1"/>
  <c r="F5245" i="7" a="1"/>
  <c r="F5245" i="7" s="1"/>
  <c r="H5245" i="7" s="1"/>
  <c r="F5262" i="7" a="1"/>
  <c r="F5262" i="7" s="1"/>
  <c r="H5262" i="7" s="1"/>
  <c r="F5273" i="7" a="1"/>
  <c r="F5273" i="7" s="1"/>
  <c r="H5273" i="7" s="1"/>
  <c r="F5289" i="7" a="1"/>
  <c r="F5289" i="7" s="1"/>
  <c r="H5289" i="7" s="1"/>
  <c r="F5301" i="7" a="1"/>
  <c r="F5301" i="7" s="1"/>
  <c r="H5301" i="7" s="1"/>
  <c r="F5312" i="7" a="1"/>
  <c r="F5312" i="7" s="1"/>
  <c r="H5312" i="7" s="1"/>
  <c r="F5321" i="7" a="1"/>
  <c r="F5321" i="7" s="1"/>
  <c r="H5321" i="7" s="1"/>
  <c r="F5333" i="7" a="1"/>
  <c r="F5333" i="7" s="1"/>
  <c r="H5333" i="7" s="1"/>
  <c r="F5341" i="7" a="1"/>
  <c r="F5341" i="7" s="1"/>
  <c r="H5341" i="7" s="1"/>
  <c r="F5352" i="7" a="1"/>
  <c r="F5352" i="7" s="1"/>
  <c r="H5352" i="7" s="1"/>
  <c r="F5368" i="7" a="1"/>
  <c r="F5368" i="7" s="1"/>
  <c r="H5368" i="7" s="1"/>
  <c r="F5384" i="7" a="1"/>
  <c r="F5384" i="7" s="1"/>
  <c r="H5384" i="7" s="1"/>
  <c r="F5400" i="7" a="1"/>
  <c r="F5400" i="7" s="1"/>
  <c r="H5400" i="7" s="1"/>
  <c r="F5416" i="7" a="1"/>
  <c r="F5416" i="7" s="1"/>
  <c r="H5416" i="7" s="1"/>
  <c r="F5432" i="7" a="1"/>
  <c r="F5432" i="7" s="1"/>
  <c r="H5432" i="7" s="1"/>
  <c r="F5448" i="7" a="1"/>
  <c r="F5448" i="7" s="1"/>
  <c r="H5448" i="7" s="1"/>
  <c r="F5464" i="7" a="1"/>
  <c r="F5464" i="7" s="1"/>
  <c r="H5464" i="7" s="1"/>
  <c r="F5480" i="7" a="1"/>
  <c r="F5480" i="7" s="1"/>
  <c r="H5480" i="7" s="1"/>
  <c r="F5496" i="7" a="1"/>
  <c r="F5496" i="7" s="1"/>
  <c r="H5496" i="7" s="1"/>
  <c r="F5512" i="7" a="1"/>
  <c r="F5512" i="7" s="1"/>
  <c r="H5512" i="7" s="1"/>
  <c r="F5528" i="7" a="1"/>
  <c r="F5528" i="7" s="1"/>
  <c r="H5528" i="7" s="1"/>
  <c r="F5544" i="7" a="1"/>
  <c r="F5544" i="7" s="1"/>
  <c r="H5544" i="7" s="1"/>
  <c r="F5560" i="7" a="1"/>
  <c r="F5560" i="7" s="1"/>
  <c r="H5560" i="7" s="1"/>
  <c r="F5576" i="7" a="1"/>
  <c r="F5576" i="7" s="1"/>
  <c r="H5576" i="7" s="1"/>
  <c r="F5592" i="7" a="1"/>
  <c r="F5592" i="7" s="1"/>
  <c r="H5592" i="7" s="1"/>
  <c r="F5608" i="7" a="1"/>
  <c r="F5608" i="7" s="1"/>
  <c r="H5608" i="7" s="1"/>
  <c r="F5624" i="7" a="1"/>
  <c r="F5624" i="7" s="1"/>
  <c r="H5624" i="7" s="1"/>
  <c r="F5640" i="7" a="1"/>
  <c r="F5640" i="7" s="1"/>
  <c r="H5640" i="7" s="1"/>
  <c r="F5656" i="7" a="1"/>
  <c r="F5656" i="7" s="1"/>
  <c r="H5656" i="7" s="1"/>
  <c r="F5672" i="7" a="1"/>
  <c r="F5672" i="7" s="1"/>
  <c r="H5672" i="7" s="1"/>
  <c r="F5688" i="7" a="1"/>
  <c r="F5688" i="7" s="1"/>
  <c r="H5688" i="7" s="1"/>
  <c r="F5704" i="7" a="1"/>
  <c r="F5704" i="7" s="1"/>
  <c r="H5704" i="7" s="1"/>
  <c r="F5720" i="7" a="1"/>
  <c r="F5720" i="7" s="1"/>
  <c r="H5720" i="7" s="1"/>
  <c r="F5736" i="7" a="1"/>
  <c r="F5736" i="7" s="1"/>
  <c r="H5736" i="7" s="1"/>
  <c r="F5752" i="7" a="1"/>
  <c r="F5752" i="7" s="1"/>
  <c r="H5752" i="7" s="1"/>
  <c r="F5771" i="7" a="1"/>
  <c r="F5771" i="7" s="1"/>
  <c r="H5771" i="7" s="1"/>
  <c r="F5791" i="7" a="1"/>
  <c r="F5791" i="7" s="1"/>
  <c r="H5791" i="7" s="1"/>
  <c r="F5804" i="7" a="1"/>
  <c r="F5804" i="7" s="1"/>
  <c r="H5804" i="7" s="1"/>
  <c r="F5821" i="7" a="1"/>
  <c r="F5821" i="7" s="1"/>
  <c r="H5821" i="7" s="1"/>
  <c r="F5832" i="7" a="1"/>
  <c r="F5832" i="7" s="1"/>
  <c r="H5832" i="7" s="1"/>
  <c r="F5852" i="7" a="1"/>
  <c r="F5852" i="7" s="1"/>
  <c r="H5852" i="7" s="1"/>
  <c r="F5866" i="7" a="1"/>
  <c r="F5866" i="7" s="1"/>
  <c r="H5866" i="7" s="1"/>
  <c r="F5882" i="7" a="1"/>
  <c r="F5882" i="7" s="1"/>
  <c r="H5882" i="7" s="1"/>
  <c r="F5894" i="7" a="1"/>
  <c r="F5894" i="7" s="1"/>
  <c r="H5894" i="7" s="1"/>
  <c r="F5911" i="7" a="1"/>
  <c r="F5911" i="7" s="1"/>
  <c r="H5911" i="7" s="1"/>
  <c r="F5927" i="7" a="1"/>
  <c r="F5927" i="7" s="1"/>
  <c r="H5927" i="7" s="1"/>
  <c r="F5943" i="7" a="1"/>
  <c r="F5943" i="7" s="1"/>
  <c r="H5943" i="7" s="1"/>
  <c r="F5956" i="7" a="1"/>
  <c r="F5956" i="7" s="1"/>
  <c r="H5956" i="7" s="1"/>
  <c r="F5966" i="7" a="1"/>
  <c r="F5966" i="7" s="1"/>
  <c r="H5966" i="7" s="1"/>
  <c r="F5981" i="7" a="1"/>
  <c r="F5981" i="7" s="1"/>
  <c r="H5981" i="7" s="1"/>
  <c r="F5997" i="7" a="1"/>
  <c r="F5997" i="7" s="1"/>
  <c r="H5997" i="7" s="1"/>
  <c r="F6009" i="7" a="1"/>
  <c r="F6009" i="7" s="1"/>
  <c r="H6009" i="7" s="1"/>
  <c r="F6028" i="7" a="1"/>
  <c r="F6028" i="7" s="1"/>
  <c r="H6028" i="7" s="1"/>
  <c r="F6052" i="7" a="1"/>
  <c r="F6052" i="7" s="1"/>
  <c r="H6052" i="7" s="1"/>
  <c r="F6068" i="7" a="1"/>
  <c r="F6068" i="7" s="1"/>
  <c r="H6068" i="7" s="1"/>
  <c r="F6075" i="7" a="1"/>
  <c r="F6075" i="7" s="1"/>
  <c r="H6075" i="7" s="1"/>
  <c r="F6110" i="7" a="1"/>
  <c r="F6110" i="7" s="1"/>
  <c r="H6110" i="7" s="1"/>
  <c r="F2597" i="7" a="1"/>
  <c r="F2597" i="7" s="1"/>
  <c r="H2597" i="7" s="1"/>
  <c r="F2903" i="7" a="1"/>
  <c r="F2903" i="7" s="1"/>
  <c r="H2903" i="7" s="1"/>
  <c r="F3357" i="7" a="1"/>
  <c r="F3357" i="7" s="1"/>
  <c r="H3357" i="7" s="1"/>
  <c r="F3634" i="7" a="1"/>
  <c r="F3634" i="7" s="1"/>
  <c r="H3634" i="7" s="1"/>
  <c r="F3985" i="7" a="1"/>
  <c r="F3985" i="7" s="1"/>
  <c r="H3985" i="7" s="1"/>
  <c r="F4043" i="7" a="1"/>
  <c r="F4043" i="7" s="1"/>
  <c r="H4043" i="7" s="1"/>
  <c r="F4140" i="7" a="1"/>
  <c r="F4140" i="7" s="1"/>
  <c r="H4140" i="7" s="1"/>
  <c r="F4244" i="7" a="1"/>
  <c r="F4244" i="7" s="1"/>
  <c r="H4244" i="7" s="1"/>
  <c r="F4325" i="7" a="1"/>
  <c r="F4325" i="7" s="1"/>
  <c r="H4325" i="7" s="1"/>
  <c r="F4385" i="7" a="1"/>
  <c r="F4385" i="7" s="1"/>
  <c r="H4385" i="7" s="1"/>
  <c r="F4450" i="7" a="1"/>
  <c r="F4450" i="7" s="1"/>
  <c r="H4450" i="7" s="1"/>
  <c r="F4533" i="7" a="1"/>
  <c r="F4533" i="7" s="1"/>
  <c r="H4533" i="7" s="1"/>
  <c r="F4597" i="7" a="1"/>
  <c r="F4597" i="7" s="1"/>
  <c r="H4597" i="7" s="1"/>
  <c r="F4664" i="7" a="1"/>
  <c r="F4664" i="7" s="1"/>
  <c r="H4664" i="7" s="1"/>
  <c r="F4692" i="7" a="1"/>
  <c r="F4692" i="7" s="1"/>
  <c r="H4692" i="7" s="1"/>
  <c r="F4713" i="7" a="1"/>
  <c r="F4713" i="7" s="1"/>
  <c r="H4713" i="7" s="1"/>
  <c r="F4750" i="7" a="1"/>
  <c r="F4750" i="7" s="1"/>
  <c r="H4750" i="7" s="1"/>
  <c r="F4783" i="7" a="1"/>
  <c r="F4783" i="7" s="1"/>
  <c r="H4783" i="7" s="1"/>
  <c r="F4801" i="7" a="1"/>
  <c r="F4801" i="7" s="1"/>
  <c r="H4801" i="7" s="1"/>
  <c r="F4836" i="7" a="1"/>
  <c r="F4836" i="7" s="1"/>
  <c r="H4836" i="7" s="1"/>
  <c r="F4857" i="7" a="1"/>
  <c r="F4857" i="7" s="1"/>
  <c r="H4857" i="7" s="1"/>
  <c r="F4893" i="7" a="1"/>
  <c r="F4893" i="7" s="1"/>
  <c r="H4893" i="7" s="1"/>
  <c r="F4913" i="7" a="1"/>
  <c r="F4913" i="7" s="1"/>
  <c r="H4913" i="7" s="1"/>
  <c r="F4937" i="7" a="1"/>
  <c r="F4937" i="7" s="1"/>
  <c r="H4937" i="7" s="1"/>
  <c r="F4959" i="7" a="1"/>
  <c r="F4959" i="7" s="1"/>
  <c r="H4959" i="7" s="1"/>
  <c r="F4993" i="7" a="1"/>
  <c r="F4993" i="7" s="1"/>
  <c r="H4993" i="7" s="1"/>
  <c r="F5015" i="7" a="1"/>
  <c r="F5015" i="7" s="1"/>
  <c r="H5015" i="7" s="1"/>
  <c r="F5033" i="7" a="1"/>
  <c r="F5033" i="7" s="1"/>
  <c r="H5033" i="7" s="1"/>
  <c r="F5043" i="7" a="1"/>
  <c r="F5043" i="7" s="1"/>
  <c r="H5043" i="7" s="1"/>
  <c r="F5069" i="7" a="1"/>
  <c r="F5069" i="7" s="1"/>
  <c r="H5069" i="7" s="1"/>
  <c r="F5086" i="7" a="1"/>
  <c r="F5086" i="7" s="1"/>
  <c r="H5086" i="7" s="1"/>
  <c r="F5108" i="7" a="1"/>
  <c r="F5108" i="7" s="1"/>
  <c r="H5108" i="7" s="1"/>
  <c r="F5121" i="7" a="1"/>
  <c r="F5121" i="7" s="1"/>
  <c r="H5121" i="7" s="1"/>
  <c r="F5137" i="7" a="1"/>
  <c r="F5137" i="7" s="1"/>
  <c r="H5137" i="7" s="1"/>
  <c r="F5151" i="7" a="1"/>
  <c r="F5151" i="7" s="1"/>
  <c r="H5151" i="7" s="1"/>
  <c r="F5168" i="7" a="1"/>
  <c r="F5168" i="7" s="1"/>
  <c r="H5168" i="7" s="1"/>
  <c r="F5191" i="7" a="1"/>
  <c r="F5191" i="7" s="1"/>
  <c r="H5191" i="7" s="1"/>
  <c r="F5221" i="7" a="1"/>
  <c r="F5221" i="7" s="1"/>
  <c r="H5221" i="7" s="1"/>
  <c r="F5238" i="7" a="1"/>
  <c r="F5238" i="7" s="1"/>
  <c r="H5238" i="7" s="1"/>
  <c r="F5261" i="7" a="1"/>
  <c r="F5261" i="7" s="1"/>
  <c r="H5261" i="7" s="1"/>
  <c r="F5276" i="7" a="1"/>
  <c r="F5276" i="7" s="1"/>
  <c r="H5276" i="7" s="1"/>
  <c r="F5326" i="7" a="1"/>
  <c r="F5326" i="7" s="1"/>
  <c r="H5326" i="7" s="1"/>
  <c r="F5348" i="7" a="1"/>
  <c r="F5348" i="7" s="1"/>
  <c r="H5348" i="7" s="1"/>
  <c r="F5364" i="7" a="1"/>
  <c r="F5364" i="7" s="1"/>
  <c r="H5364" i="7" s="1"/>
  <c r="F5380" i="7" a="1"/>
  <c r="F5380" i="7" s="1"/>
  <c r="H5380" i="7" s="1"/>
  <c r="F5396" i="7" a="1"/>
  <c r="F5396" i="7" s="1"/>
  <c r="H5396" i="7" s="1"/>
  <c r="F5412" i="7" a="1"/>
  <c r="F5412" i="7" s="1"/>
  <c r="H5412" i="7" s="1"/>
  <c r="F5428" i="7" a="1"/>
  <c r="F5428" i="7" s="1"/>
  <c r="H5428" i="7" s="1"/>
  <c r="F5444" i="7" a="1"/>
  <c r="F5444" i="7" s="1"/>
  <c r="H5444" i="7" s="1"/>
  <c r="F5460" i="7" a="1"/>
  <c r="F5460" i="7" s="1"/>
  <c r="H5460" i="7" s="1"/>
  <c r="F5476" i="7" a="1"/>
  <c r="F5476" i="7" s="1"/>
  <c r="H5476" i="7" s="1"/>
  <c r="F5492" i="7" a="1"/>
  <c r="F5492" i="7" s="1"/>
  <c r="H5492" i="7" s="1"/>
  <c r="F5508" i="7" a="1"/>
  <c r="F5508" i="7" s="1"/>
  <c r="H5508" i="7" s="1"/>
  <c r="F5524" i="7" a="1"/>
  <c r="F5524" i="7" s="1"/>
  <c r="H5524" i="7" s="1"/>
  <c r="F5540" i="7" a="1"/>
  <c r="F5540" i="7" s="1"/>
  <c r="H5540" i="7" s="1"/>
  <c r="F5556" i="7" a="1"/>
  <c r="F5556" i="7" s="1"/>
  <c r="H5556" i="7" s="1"/>
  <c r="F5572" i="7" a="1"/>
  <c r="F5572" i="7" s="1"/>
  <c r="H5572" i="7" s="1"/>
  <c r="F5588" i="7" a="1"/>
  <c r="F5588" i="7" s="1"/>
  <c r="H5588" i="7" s="1"/>
  <c r="F5604" i="7" a="1"/>
  <c r="F5604" i="7" s="1"/>
  <c r="H5604" i="7" s="1"/>
  <c r="F5620" i="7" a="1"/>
  <c r="F5620" i="7" s="1"/>
  <c r="H5620" i="7" s="1"/>
  <c r="F5636" i="7" a="1"/>
  <c r="F5636" i="7" s="1"/>
  <c r="H5636" i="7" s="1"/>
  <c r="F5652" i="7" a="1"/>
  <c r="F5652" i="7" s="1"/>
  <c r="H5652" i="7" s="1"/>
  <c r="F5668" i="7" a="1"/>
  <c r="F5668" i="7" s="1"/>
  <c r="H5668" i="7" s="1"/>
  <c r="F5684" i="7" a="1"/>
  <c r="F5684" i="7" s="1"/>
  <c r="H5684" i="7" s="1"/>
  <c r="F5700" i="7" a="1"/>
  <c r="F5700" i="7" s="1"/>
  <c r="H5700" i="7" s="1"/>
  <c r="F5716" i="7" a="1"/>
  <c r="F5716" i="7" s="1"/>
  <c r="H5716" i="7" s="1"/>
  <c r="F5732" i="7" a="1"/>
  <c r="F5732" i="7" s="1"/>
  <c r="H5732" i="7" s="1"/>
  <c r="F5748" i="7" a="1"/>
  <c r="F5748" i="7" s="1"/>
  <c r="H5748" i="7" s="1"/>
  <c r="F5770" i="7" a="1"/>
  <c r="F5770" i="7" s="1"/>
  <c r="H5770" i="7" s="1"/>
  <c r="F5794" i="7" a="1"/>
  <c r="F5794" i="7" s="1"/>
  <c r="H5794" i="7" s="1"/>
  <c r="F5812" i="7" a="1"/>
  <c r="F5812" i="7" s="1"/>
  <c r="H5812" i="7" s="1"/>
  <c r="F5824" i="7" a="1"/>
  <c r="F5824" i="7" s="1"/>
  <c r="H5824" i="7" s="1"/>
  <c r="F5854" i="7" a="1"/>
  <c r="F5854" i="7" s="1"/>
  <c r="H5854" i="7" s="1"/>
  <c r="F5872" i="7" a="1"/>
  <c r="F5872" i="7" s="1"/>
  <c r="H5872" i="7" s="1"/>
  <c r="F5886" i="7" a="1"/>
  <c r="F5886" i="7" s="1"/>
  <c r="H5886" i="7" s="1"/>
  <c r="F5913" i="7" a="1"/>
  <c r="F5913" i="7" s="1"/>
  <c r="H5913" i="7" s="1"/>
  <c r="F5934" i="7" a="1"/>
  <c r="F5934" i="7" s="1"/>
  <c r="H5934" i="7" s="1"/>
  <c r="F5948" i="7" a="1"/>
  <c r="F5948" i="7" s="1"/>
  <c r="H5948" i="7" s="1"/>
  <c r="F2545" i="7" a="1"/>
  <c r="F2545" i="7" s="1"/>
  <c r="H2545" i="7" s="1"/>
  <c r="F2949" i="7" a="1"/>
  <c r="F2949" i="7" s="1"/>
  <c r="H2949" i="7" s="1"/>
  <c r="F3193" i="7" a="1"/>
  <c r="F3193" i="7" s="1"/>
  <c r="H3193" i="7" s="1"/>
  <c r="F3484" i="7" a="1"/>
  <c r="F3484" i="7" s="1"/>
  <c r="H3484" i="7" s="1"/>
  <c r="F3799" i="7" a="1"/>
  <c r="F3799" i="7" s="1"/>
  <c r="H3799" i="7" s="1"/>
  <c r="F3896" i="7" a="1"/>
  <c r="F3896" i="7" s="1"/>
  <c r="H3896" i="7" s="1"/>
  <c r="F3979" i="7" a="1"/>
  <c r="F3979" i="7" s="1"/>
  <c r="H3979" i="7" s="1"/>
  <c r="F4069" i="7" a="1"/>
  <c r="F4069" i="7" s="1"/>
  <c r="H4069" i="7" s="1"/>
  <c r="F4103" i="7" a="1"/>
  <c r="F4103" i="7" s="1"/>
  <c r="H4103" i="7" s="1"/>
  <c r="F4164" i="7" a="1"/>
  <c r="F4164" i="7" s="1"/>
  <c r="H4164" i="7" s="1"/>
  <c r="F4231" i="7" a="1"/>
  <c r="F4231" i="7" s="1"/>
  <c r="H4231" i="7" s="1"/>
  <c r="F4313" i="7" a="1"/>
  <c r="F4313" i="7" s="1"/>
  <c r="H4313" i="7" s="1"/>
  <c r="F4378" i="7" a="1"/>
  <c r="F4378" i="7" s="1"/>
  <c r="H4378" i="7" s="1"/>
  <c r="F4412" i="7" a="1"/>
  <c r="F4412" i="7" s="1"/>
  <c r="H4412" i="7" s="1"/>
  <c r="F4508" i="7" a="1"/>
  <c r="F4508" i="7" s="1"/>
  <c r="H4508" i="7" s="1"/>
  <c r="F4563" i="7" a="1"/>
  <c r="F4563" i="7" s="1"/>
  <c r="H4563" i="7" s="1"/>
  <c r="F4665" i="7" a="1"/>
  <c r="F4665" i="7" s="1"/>
  <c r="H4665" i="7" s="1"/>
  <c r="F4711" i="7" a="1"/>
  <c r="F4711" i="7" s="1"/>
  <c r="H4711" i="7" s="1"/>
  <c r="F4748" i="7" a="1"/>
  <c r="F4748" i="7" s="1"/>
  <c r="H4748" i="7" s="1"/>
  <c r="F4771" i="7" a="1"/>
  <c r="F4771" i="7" s="1"/>
  <c r="H4771" i="7" s="1"/>
  <c r="F4795" i="7" a="1"/>
  <c r="F4795" i="7" s="1"/>
  <c r="H4795" i="7" s="1"/>
  <c r="F4812" i="7" a="1"/>
  <c r="F4812" i="7" s="1"/>
  <c r="H4812" i="7" s="1"/>
  <c r="F4842" i="7" a="1"/>
  <c r="F4842" i="7" s="1"/>
  <c r="H4842" i="7" s="1"/>
  <c r="F4869" i="7" a="1"/>
  <c r="F4869" i="7" s="1"/>
  <c r="H4869" i="7" s="1"/>
  <c r="F4891" i="7" a="1"/>
  <c r="F4891" i="7" s="1"/>
  <c r="H4891" i="7" s="1"/>
  <c r="F4928" i="7" a="1"/>
  <c r="F4928" i="7" s="1"/>
  <c r="H4928" i="7" s="1"/>
  <c r="F4941" i="7" a="1"/>
  <c r="F4941" i="7" s="1"/>
  <c r="H4941" i="7" s="1"/>
  <c r="F4956" i="7" a="1"/>
  <c r="F4956" i="7" s="1"/>
  <c r="H4956" i="7" s="1"/>
  <c r="F4982" i="7" a="1"/>
  <c r="F4982" i="7" s="1"/>
  <c r="H4982" i="7" s="1"/>
  <c r="F5001" i="7" a="1"/>
  <c r="F5001" i="7" s="1"/>
  <c r="H5001" i="7" s="1"/>
  <c r="F5011" i="7" a="1"/>
  <c r="F5011" i="7" s="1"/>
  <c r="H5011" i="7" s="1"/>
  <c r="F5037" i="7" a="1"/>
  <c r="F5037" i="7" s="1"/>
  <c r="H5037" i="7" s="1"/>
  <c r="F5054" i="7" a="1"/>
  <c r="F5054" i="7" s="1"/>
  <c r="H5054" i="7" s="1"/>
  <c r="F5076" i="7" a="1"/>
  <c r="F5076" i="7" s="1"/>
  <c r="H5076" i="7" s="1"/>
  <c r="F5089" i="7" a="1"/>
  <c r="F5089" i="7" s="1"/>
  <c r="H5089" i="7" s="1"/>
  <c r="F5111" i="7" a="1"/>
  <c r="F5111" i="7" s="1"/>
  <c r="H5111" i="7" s="1"/>
  <c r="F5141" i="7" a="1"/>
  <c r="F5141" i="7" s="1"/>
  <c r="H5141" i="7" s="1"/>
  <c r="F5156" i="7" a="1"/>
  <c r="F5156" i="7" s="1"/>
  <c r="H5156" i="7" s="1"/>
  <c r="F5176" i="7" a="1"/>
  <c r="F5176" i="7" s="1"/>
  <c r="H5176" i="7" s="1"/>
  <c r="F5187" i="7" a="1"/>
  <c r="F5187" i="7" s="1"/>
  <c r="H5187" i="7" s="1"/>
  <c r="F5200" i="7" a="1"/>
  <c r="F5200" i="7" s="1"/>
  <c r="H5200" i="7" s="1"/>
  <c r="F5219" i="7" a="1"/>
  <c r="F5219" i="7" s="1"/>
  <c r="H5219" i="7" s="1"/>
  <c r="F5239" i="7" a="1"/>
  <c r="F5239" i="7" s="1"/>
  <c r="H5239" i="7" s="1"/>
  <c r="F5257" i="7" a="1"/>
  <c r="F5257" i="7" s="1"/>
  <c r="H5257" i="7" s="1"/>
  <c r="F5284" i="7" a="1"/>
  <c r="F5284" i="7" s="1"/>
  <c r="H5284" i="7" s="1"/>
  <c r="F5295" i="7" a="1"/>
  <c r="F5295" i="7" s="1"/>
  <c r="H5295" i="7" s="1"/>
  <c r="F5307" i="7" a="1"/>
  <c r="F5307" i="7" s="1"/>
  <c r="H5307" i="7" s="1"/>
  <c r="F5316" i="7" a="1"/>
  <c r="F5316" i="7" s="1"/>
  <c r="H5316" i="7" s="1"/>
  <c r="F5327" i="7" a="1"/>
  <c r="F5327" i="7" s="1"/>
  <c r="H5327" i="7" s="1"/>
  <c r="F5340" i="7" a="1"/>
  <c r="F5340" i="7" s="1"/>
  <c r="H5340" i="7" s="1"/>
  <c r="F5358" i="7" a="1"/>
  <c r="F5358" i="7" s="1"/>
  <c r="H5358" i="7" s="1"/>
  <c r="F5374" i="7" a="1"/>
  <c r="F5374" i="7" s="1"/>
  <c r="H5374" i="7" s="1"/>
  <c r="F5390" i="7" a="1"/>
  <c r="F5390" i="7" s="1"/>
  <c r="H5390" i="7" s="1"/>
  <c r="F5406" i="7" a="1"/>
  <c r="F5406" i="7" s="1"/>
  <c r="H5406" i="7" s="1"/>
  <c r="F5422" i="7" a="1"/>
  <c r="F5422" i="7" s="1"/>
  <c r="H5422" i="7" s="1"/>
  <c r="F5438" i="7" a="1"/>
  <c r="F5438" i="7" s="1"/>
  <c r="H5438" i="7" s="1"/>
  <c r="F5454" i="7" a="1"/>
  <c r="F5454" i="7" s="1"/>
  <c r="H5454" i="7" s="1"/>
  <c r="F5470" i="7" a="1"/>
  <c r="F5470" i="7" s="1"/>
  <c r="H5470" i="7" s="1"/>
  <c r="F5486" i="7" a="1"/>
  <c r="F5486" i="7" s="1"/>
  <c r="H5486" i="7" s="1"/>
  <c r="F5502" i="7" a="1"/>
  <c r="F5502" i="7" s="1"/>
  <c r="H5502" i="7" s="1"/>
  <c r="F5518" i="7" a="1"/>
  <c r="F5518" i="7" s="1"/>
  <c r="H5518" i="7" s="1"/>
  <c r="F5534" i="7" a="1"/>
  <c r="F5534" i="7" s="1"/>
  <c r="H5534" i="7" s="1"/>
  <c r="F5550" i="7" a="1"/>
  <c r="F5550" i="7" s="1"/>
  <c r="H5550" i="7" s="1"/>
  <c r="F5566" i="7" a="1"/>
  <c r="F5566" i="7" s="1"/>
  <c r="H5566" i="7" s="1"/>
  <c r="F5582" i="7" a="1"/>
  <c r="F5582" i="7" s="1"/>
  <c r="H5582" i="7" s="1"/>
  <c r="F5598" i="7" a="1"/>
  <c r="F5598" i="7" s="1"/>
  <c r="H5598" i="7" s="1"/>
  <c r="F5614" i="7" a="1"/>
  <c r="F5614" i="7" s="1"/>
  <c r="H5614" i="7" s="1"/>
  <c r="F5630" i="7" a="1"/>
  <c r="F5630" i="7" s="1"/>
  <c r="H5630" i="7" s="1"/>
  <c r="F5646" i="7" a="1"/>
  <c r="F5646" i="7" s="1"/>
  <c r="H5646" i="7" s="1"/>
  <c r="F5662" i="7" a="1"/>
  <c r="F5662" i="7" s="1"/>
  <c r="H5662" i="7" s="1"/>
  <c r="F5678" i="7" a="1"/>
  <c r="F5678" i="7" s="1"/>
  <c r="H5678" i="7" s="1"/>
  <c r="F5694" i="7" a="1"/>
  <c r="F5694" i="7" s="1"/>
  <c r="H5694" i="7" s="1"/>
  <c r="F5710" i="7" a="1"/>
  <c r="F5710" i="7" s="1"/>
  <c r="H5710" i="7" s="1"/>
  <c r="F5726" i="7" a="1"/>
  <c r="F5726" i="7" s="1"/>
  <c r="H5726" i="7" s="1"/>
  <c r="F5742" i="7" a="1"/>
  <c r="F5742" i="7" s="1"/>
  <c r="H5742" i="7" s="1"/>
  <c r="F5755" i="7" a="1"/>
  <c r="F5755" i="7" s="1"/>
  <c r="H5755" i="7" s="1"/>
  <c r="F5773" i="7" a="1"/>
  <c r="F5773" i="7" s="1"/>
  <c r="H5773" i="7" s="1"/>
  <c r="F5784" i="7" a="1"/>
  <c r="F5784" i="7" s="1"/>
  <c r="H5784" i="7" s="1"/>
  <c r="F5803" i="7" a="1"/>
  <c r="F5803" i="7" s="1"/>
  <c r="H5803" i="7" s="1"/>
  <c r="F5831" i="7" a="1"/>
  <c r="F5831" i="7" s="1"/>
  <c r="H5831" i="7" s="1"/>
  <c r="F5846" i="7" a="1"/>
  <c r="F5846" i="7" s="1"/>
  <c r="H5846" i="7" s="1"/>
  <c r="F5860" i="7" a="1"/>
  <c r="F5860" i="7" s="1"/>
  <c r="H5860" i="7" s="1"/>
  <c r="F5891" i="7" a="1"/>
  <c r="F5891" i="7" s="1"/>
  <c r="H5891" i="7" s="1"/>
  <c r="F5905" i="7" a="1"/>
  <c r="F5905" i="7" s="1"/>
  <c r="H5905" i="7" s="1"/>
  <c r="F5920" i="7" a="1"/>
  <c r="F5920" i="7" s="1"/>
  <c r="H5920" i="7" s="1"/>
  <c r="F5947" i="7" a="1"/>
  <c r="F5947" i="7" s="1"/>
  <c r="H5947" i="7" s="1"/>
  <c r="F5977" i="7" a="1"/>
  <c r="F5977" i="7" s="1"/>
  <c r="H5977" i="7" s="1"/>
  <c r="F5998" i="7" a="1"/>
  <c r="F5998" i="7" s="1"/>
  <c r="H5998" i="7" s="1"/>
  <c r="F6012" i="7" a="1"/>
  <c r="F6012" i="7" s="1"/>
  <c r="H6012" i="7" s="1"/>
  <c r="F6036" i="7" a="1"/>
  <c r="F6036" i="7" s="1"/>
  <c r="H6036" i="7" s="1"/>
  <c r="F6043" i="7" a="1"/>
  <c r="F6043" i="7" s="1"/>
  <c r="H6043" i="7" s="1"/>
  <c r="F6083" i="7" a="1"/>
  <c r="F6083" i="7" s="1"/>
  <c r="H6083" i="7" s="1"/>
  <c r="F6108" i="7" a="1"/>
  <c r="F6108" i="7" s="1"/>
  <c r="H6108" i="7" s="1"/>
  <c r="F3375" i="7" a="1"/>
  <c r="F3375" i="7" s="1"/>
  <c r="H3375" i="7" s="1"/>
  <c r="F4097" i="7" a="1"/>
  <c r="F4097" i="7" s="1"/>
  <c r="H4097" i="7" s="1"/>
  <c r="F4372" i="7" a="1"/>
  <c r="F4372" i="7" s="1"/>
  <c r="H4372" i="7" s="1"/>
  <c r="F4678" i="7" a="1"/>
  <c r="F4678" i="7" s="1"/>
  <c r="H4678" i="7" s="1"/>
  <c r="F4774" i="7" a="1"/>
  <c r="F4774" i="7" s="1"/>
  <c r="H4774" i="7" s="1"/>
  <c r="F4840" i="7" a="1"/>
  <c r="F4840" i="7" s="1"/>
  <c r="H4840" i="7" s="1"/>
  <c r="F4917" i="7" a="1"/>
  <c r="F4917" i="7" s="1"/>
  <c r="H4917" i="7" s="1"/>
  <c r="F4985" i="7" a="1"/>
  <c r="F4985" i="7" s="1"/>
  <c r="H4985" i="7" s="1"/>
  <c r="F5044" i="7" a="1"/>
  <c r="F5044" i="7" s="1"/>
  <c r="H5044" i="7" s="1"/>
  <c r="F5136" i="7" a="1"/>
  <c r="F5136" i="7" s="1"/>
  <c r="H5136" i="7" s="1"/>
  <c r="F5181" i="7" a="1"/>
  <c r="F5181" i="7" s="1"/>
  <c r="H5181" i="7" s="1"/>
  <c r="F5227" i="7" a="1"/>
  <c r="F5227" i="7" s="1"/>
  <c r="H5227" i="7" s="1"/>
  <c r="F5279" i="7" a="1"/>
  <c r="F5279" i="7" s="1"/>
  <c r="H5279" i="7" s="1"/>
  <c r="F5388" i="7" a="1"/>
  <c r="F5388" i="7" s="1"/>
  <c r="H5388" i="7" s="1"/>
  <c r="F5452" i="7" a="1"/>
  <c r="F5452" i="7" s="1"/>
  <c r="H5452" i="7" s="1"/>
  <c r="F5516" i="7" a="1"/>
  <c r="F5516" i="7" s="1"/>
  <c r="H5516" i="7" s="1"/>
  <c r="F5580" i="7" a="1"/>
  <c r="F5580" i="7" s="1"/>
  <c r="H5580" i="7" s="1"/>
  <c r="F5644" i="7" a="1"/>
  <c r="F5644" i="7" s="1"/>
  <c r="H5644" i="7" s="1"/>
  <c r="F5708" i="7" a="1"/>
  <c r="F5708" i="7" s="1"/>
  <c r="H5708" i="7" s="1"/>
  <c r="F5778" i="7" a="1"/>
  <c r="F5778" i="7" s="1"/>
  <c r="H5778" i="7" s="1"/>
  <c r="F5836" i="7" a="1"/>
  <c r="F5836" i="7" s="1"/>
  <c r="H5836" i="7" s="1"/>
  <c r="F5873" i="7" a="1"/>
  <c r="F5873" i="7" s="1"/>
  <c r="H5873" i="7" s="1"/>
  <c r="F5917" i="7" a="1"/>
  <c r="F5917" i="7" s="1"/>
  <c r="H5917" i="7" s="1"/>
  <c r="F5976" i="7" a="1"/>
  <c r="F5976" i="7" s="1"/>
  <c r="H5976" i="7" s="1"/>
  <c r="F6023" i="7" a="1"/>
  <c r="F6023" i="7" s="1"/>
  <c r="H6023" i="7" s="1"/>
  <c r="F6045" i="7" a="1"/>
  <c r="F6045" i="7" s="1"/>
  <c r="H6045" i="7" s="1"/>
  <c r="F6084" i="7" a="1"/>
  <c r="F6084" i="7" s="1"/>
  <c r="H6084" i="7" s="1"/>
  <c r="F6101" i="7" a="1"/>
  <c r="F6101" i="7" s="1"/>
  <c r="H6101" i="7" s="1"/>
  <c r="F6134" i="7" a="1"/>
  <c r="F6134" i="7" s="1"/>
  <c r="H6134" i="7" s="1"/>
  <c r="F6157" i="7" a="1"/>
  <c r="F6157" i="7" s="1"/>
  <c r="H6157" i="7" s="1"/>
  <c r="F6167" i="7" a="1"/>
  <c r="F6167" i="7" s="1"/>
  <c r="H6167" i="7" s="1"/>
  <c r="F6176" i="7" a="1"/>
  <c r="F6176" i="7" s="1"/>
  <c r="H6176" i="7" s="1"/>
  <c r="F6210" i="7" a="1"/>
  <c r="F6210" i="7" s="1"/>
  <c r="H6210" i="7" s="1"/>
  <c r="F6223" i="7" a="1"/>
  <c r="F6223" i="7" s="1"/>
  <c r="H6223" i="7" s="1"/>
  <c r="F6235" i="7" a="1"/>
  <c r="F6235" i="7" s="1"/>
  <c r="H6235" i="7" s="1"/>
  <c r="F6243" i="7" a="1"/>
  <c r="F6243" i="7" s="1"/>
  <c r="H6243" i="7" s="1"/>
  <c r="F6278" i="7" a="1"/>
  <c r="F6278" i="7" s="1"/>
  <c r="H6278" i="7" s="1"/>
  <c r="F6291" i="7" a="1"/>
  <c r="F6291" i="7" s="1"/>
  <c r="H6291" i="7" s="1"/>
  <c r="F6301" i="7" a="1"/>
  <c r="F6301" i="7" s="1"/>
  <c r="H6301" i="7" s="1"/>
  <c r="F6318" i="7" a="1"/>
  <c r="F6318" i="7" s="1"/>
  <c r="H6318" i="7" s="1"/>
  <c r="F6333" i="7" a="1"/>
  <c r="F6333" i="7" s="1"/>
  <c r="H6333" i="7" s="1"/>
  <c r="F6350" i="7" a="1"/>
  <c r="F6350" i="7" s="1"/>
  <c r="H6350" i="7" s="1"/>
  <c r="F6374" i="7" a="1"/>
  <c r="F6374" i="7" s="1"/>
  <c r="H6374" i="7" s="1"/>
  <c r="F6387" i="7" a="1"/>
  <c r="F6387" i="7" s="1"/>
  <c r="H6387" i="7" s="1"/>
  <c r="F6398" i="7" a="1"/>
  <c r="F6398" i="7" s="1"/>
  <c r="H6398" i="7" s="1"/>
  <c r="F6422" i="7" a="1"/>
  <c r="F6422" i="7" s="1"/>
  <c r="H6422" i="7" s="1"/>
  <c r="F6444" i="7" a="1"/>
  <c r="F6444" i="7" s="1"/>
  <c r="H6444" i="7" s="1"/>
  <c r="F6453" i="7" a="1"/>
  <c r="F6453" i="7" s="1"/>
  <c r="H6453" i="7" s="1"/>
  <c r="F6468" i="7" a="1"/>
  <c r="F6468" i="7" s="1"/>
  <c r="H6468" i="7" s="1"/>
  <c r="F6487" i="7" a="1"/>
  <c r="F6487" i="7" s="1"/>
  <c r="H6487" i="7" s="1"/>
  <c r="F6509" i="7" a="1"/>
  <c r="F6509" i="7" s="1"/>
  <c r="H6509" i="7" s="1"/>
  <c r="F6517" i="7" a="1"/>
  <c r="F6517" i="7" s="1"/>
  <c r="H6517" i="7" s="1"/>
  <c r="F6529" i="7" a="1"/>
  <c r="F6529" i="7" s="1"/>
  <c r="H6529" i="7" s="1"/>
  <c r="F6541" i="7" a="1"/>
  <c r="F6541" i="7" s="1"/>
  <c r="H6541" i="7" s="1"/>
  <c r="F6549" i="7" a="1"/>
  <c r="F6549" i="7" s="1"/>
  <c r="H6549" i="7" s="1"/>
  <c r="F6566" i="7" a="1"/>
  <c r="F6566" i="7" s="1"/>
  <c r="H6566" i="7" s="1"/>
  <c r="F6585" i="7" a="1"/>
  <c r="F6585" i="7" s="1"/>
  <c r="H6585" i="7" s="1"/>
  <c r="F6595" i="7" a="1"/>
  <c r="F6595" i="7" s="1"/>
  <c r="H6595" i="7" s="1"/>
  <c r="F6607" i="7" a="1"/>
  <c r="F6607" i="7" s="1"/>
  <c r="H6607" i="7" s="1"/>
  <c r="F6621" i="7" a="1"/>
  <c r="F6621" i="7" s="1"/>
  <c r="H6621" i="7" s="1"/>
  <c r="F6653" i="7" a="1"/>
  <c r="F6653" i="7" s="1"/>
  <c r="H6653" i="7" s="1"/>
  <c r="F6685" i="7" a="1"/>
  <c r="F6685" i="7" s="1"/>
  <c r="H6685" i="7" s="1"/>
  <c r="F6717" i="7" a="1"/>
  <c r="F6717" i="7" s="1"/>
  <c r="H6717" i="7" s="1"/>
  <c r="F6749" i="7" a="1"/>
  <c r="F6749" i="7" s="1"/>
  <c r="H6749" i="7" s="1"/>
  <c r="F6781" i="7" a="1"/>
  <c r="F6781" i="7" s="1"/>
  <c r="H6781" i="7" s="1"/>
  <c r="F6813" i="7" a="1"/>
  <c r="F6813" i="7" s="1"/>
  <c r="H6813" i="7" s="1"/>
  <c r="F6845" i="7" a="1"/>
  <c r="F6845" i="7" s="1"/>
  <c r="H6845" i="7" s="1"/>
  <c r="F6877" i="7" a="1"/>
  <c r="F6877" i="7" s="1"/>
  <c r="H6877" i="7" s="1"/>
  <c r="F6894" i="7" a="1"/>
  <c r="F6894" i="7" s="1"/>
  <c r="H6894" i="7" s="1"/>
  <c r="F6915" i="7" a="1"/>
  <c r="F6915" i="7" s="1"/>
  <c r="H6915" i="7" s="1"/>
  <c r="F6946" i="7" a="1"/>
  <c r="F6946" i="7" s="1"/>
  <c r="H6946" i="7" s="1"/>
  <c r="F6962" i="7" a="1"/>
  <c r="F6962" i="7" s="1"/>
  <c r="H6962" i="7" s="1"/>
  <c r="F6977" i="7" a="1"/>
  <c r="F6977" i="7" s="1"/>
  <c r="H6977" i="7" s="1"/>
  <c r="F6991" i="7" a="1"/>
  <c r="F6991" i="7" s="1"/>
  <c r="H6991" i="7" s="1"/>
  <c r="F6999" i="7" a="1"/>
  <c r="F6999" i="7" s="1"/>
  <c r="H6999" i="7" s="1"/>
  <c r="F7029" i="7" a="1"/>
  <c r="F7029" i="7" s="1"/>
  <c r="H7029" i="7" s="1"/>
  <c r="F7073" i="7" a="1"/>
  <c r="F7073" i="7" s="1"/>
  <c r="H7073" i="7" s="1"/>
  <c r="F7087" i="7" a="1"/>
  <c r="F7087" i="7" s="1"/>
  <c r="H7087" i="7" s="1"/>
  <c r="F7105" i="7" a="1"/>
  <c r="F7105" i="7" s="1"/>
  <c r="H7105" i="7" s="1"/>
  <c r="F7119" i="7" a="1"/>
  <c r="F7119" i="7" s="1"/>
  <c r="H7119" i="7" s="1"/>
  <c r="F7127" i="7" a="1"/>
  <c r="F7127" i="7" s="1"/>
  <c r="H7127" i="7" s="1"/>
  <c r="F7157" i="7" a="1"/>
  <c r="F7157" i="7" s="1"/>
  <c r="H7157" i="7" s="1"/>
  <c r="F7173" i="7" a="1"/>
  <c r="F7173" i="7" s="1"/>
  <c r="H7173" i="7" s="1"/>
  <c r="F7190" i="7" a="1"/>
  <c r="F7190" i="7" s="1"/>
  <c r="H7190" i="7" s="1"/>
  <c r="F7212" i="7" a="1"/>
  <c r="F7212" i="7" s="1"/>
  <c r="H7212" i="7" s="1"/>
  <c r="F7225" i="7" a="1"/>
  <c r="F7225" i="7" s="1"/>
  <c r="H7225" i="7" s="1"/>
  <c r="F7247" i="7" a="1"/>
  <c r="F7247" i="7" s="1"/>
  <c r="H7247" i="7" s="1"/>
  <c r="F7265" i="7" a="1"/>
  <c r="F7265" i="7" s="1"/>
  <c r="H7265" i="7" s="1"/>
  <c r="F7275" i="7" a="1"/>
  <c r="F7275" i="7" s="1"/>
  <c r="H7275" i="7" s="1"/>
  <c r="F7301" i="7" a="1"/>
  <c r="F7301" i="7" s="1"/>
  <c r="H7301" i="7" s="1"/>
  <c r="F7318" i="7" a="1"/>
  <c r="F7318" i="7" s="1"/>
  <c r="H7318" i="7" s="1"/>
  <c r="F7340" i="7" a="1"/>
  <c r="F7340" i="7" s="1"/>
  <c r="H7340" i="7" s="1"/>
  <c r="F7353" i="7" a="1"/>
  <c r="F7353" i="7" s="1"/>
  <c r="H7353" i="7" s="1"/>
  <c r="F7375" i="7" a="1"/>
  <c r="F7375" i="7" s="1"/>
  <c r="H7375" i="7" s="1"/>
  <c r="F7393" i="7" a="1"/>
  <c r="F7393" i="7" s="1"/>
  <c r="H7393" i="7" s="1"/>
  <c r="F7403" i="7" a="1"/>
  <c r="F7403" i="7" s="1"/>
  <c r="H7403" i="7" s="1"/>
  <c r="F7429" i="7" a="1"/>
  <c r="F7429" i="7" s="1"/>
  <c r="H7429" i="7" s="1"/>
  <c r="F7446" i="7" a="1"/>
  <c r="F7446" i="7" s="1"/>
  <c r="H7446" i="7" s="1"/>
  <c r="F7468" i="7" a="1"/>
  <c r="F7468" i="7" s="1"/>
  <c r="H7468" i="7" s="1"/>
  <c r="F7484" i="7" a="1"/>
  <c r="F7484" i="7" s="1"/>
  <c r="H7484" i="7" s="1"/>
  <c r="F7510" i="7" a="1"/>
  <c r="F7510" i="7" s="1"/>
  <c r="H7510" i="7" s="1"/>
  <c r="F7521" i="7" a="1"/>
  <c r="F7521" i="7" s="1"/>
  <c r="H7521" i="7" s="1"/>
  <c r="F7544" i="7" a="1"/>
  <c r="F7544" i="7" s="1"/>
  <c r="H7544" i="7" s="1"/>
  <c r="F7553" i="7" a="1"/>
  <c r="F7553" i="7" s="1"/>
  <c r="H7553" i="7" s="1"/>
  <c r="F7565" i="7" a="1"/>
  <c r="F7565" i="7" s="1"/>
  <c r="H7565" i="7" s="1"/>
  <c r="F7576" i="7" a="1"/>
  <c r="F7576" i="7" s="1"/>
  <c r="H7576" i="7" s="1"/>
  <c r="F7585" i="7" a="1"/>
  <c r="F7585" i="7" s="1"/>
  <c r="H7585" i="7" s="1"/>
  <c r="F7597" i="7" a="1"/>
  <c r="F7597" i="7" s="1"/>
  <c r="H7597" i="7" s="1"/>
  <c r="F7608" i="7" a="1"/>
  <c r="F7608" i="7" s="1"/>
  <c r="H7608" i="7" s="1"/>
  <c r="F7617" i="7" a="1"/>
  <c r="F7617" i="7" s="1"/>
  <c r="H7617" i="7" s="1"/>
  <c r="F7625" i="7" a="1"/>
  <c r="F7625" i="7" s="1"/>
  <c r="H7625" i="7" s="1"/>
  <c r="F7640" i="7" a="1"/>
  <c r="F7640" i="7" s="1"/>
  <c r="H7640" i="7" s="1"/>
  <c r="F7649" i="7" a="1"/>
  <c r="F7649" i="7" s="1"/>
  <c r="H7649" i="7" s="1"/>
  <c r="F7663" i="7" a="1"/>
  <c r="F7663" i="7" s="1"/>
  <c r="H7663" i="7" s="1"/>
  <c r="F7679" i="7" a="1"/>
  <c r="F7679" i="7" s="1"/>
  <c r="H7679" i="7" s="1"/>
  <c r="F7695" i="7" a="1"/>
  <c r="F7695" i="7" s="1"/>
  <c r="H7695" i="7" s="1"/>
  <c r="F7711" i="7" a="1"/>
  <c r="F7711" i="7" s="1"/>
  <c r="H7711" i="7" s="1"/>
  <c r="F7630" i="7" a="1"/>
  <c r="F7630" i="7" s="1"/>
  <c r="H7630" i="7" s="1"/>
  <c r="F7743" i="7" a="1"/>
  <c r="F7743" i="7" s="1"/>
  <c r="H7743" i="7" s="1"/>
  <c r="F7759" i="7" a="1"/>
  <c r="F7759" i="7" s="1"/>
  <c r="H7759" i="7" s="1"/>
  <c r="F7775" i="7" a="1"/>
  <c r="F7775" i="7" s="1"/>
  <c r="H7775" i="7" s="1"/>
  <c r="F7791" i="7" a="1"/>
  <c r="F7791" i="7" s="1"/>
  <c r="H7791" i="7" s="1"/>
  <c r="F7807" i="7" a="1"/>
  <c r="F7807" i="7" s="1"/>
  <c r="H7807" i="7" s="1"/>
  <c r="F7727" i="7" a="1"/>
  <c r="F7727" i="7" s="1"/>
  <c r="H7727" i="7" s="1"/>
  <c r="F7839" i="7" a="1"/>
  <c r="F7839" i="7" s="1"/>
  <c r="H7839" i="7" s="1"/>
  <c r="F7855" i="7" a="1"/>
  <c r="F7855" i="7" s="1"/>
  <c r="H7855" i="7" s="1"/>
  <c r="F7871" i="7" a="1"/>
  <c r="F7871" i="7" s="1"/>
  <c r="H7871" i="7" s="1"/>
  <c r="F7887" i="7" a="1"/>
  <c r="F7887" i="7" s="1"/>
  <c r="H7887" i="7" s="1"/>
  <c r="F7903" i="7" a="1"/>
  <c r="F7903" i="7" s="1"/>
  <c r="H7903" i="7" s="1"/>
  <c r="F7909" i="7" a="1"/>
  <c r="F7909" i="7" s="1"/>
  <c r="H7909" i="7" s="1"/>
  <c r="F7935" i="7" a="1"/>
  <c r="F7935" i="7" s="1"/>
  <c r="H7935" i="7" s="1"/>
  <c r="F7951" i="7" a="1"/>
  <c r="F7951" i="7" s="1"/>
  <c r="H7951" i="7" s="1"/>
  <c r="F7967" i="7" a="1"/>
  <c r="F7967" i="7" s="1"/>
  <c r="H7967" i="7" s="1"/>
  <c r="F7983" i="7" a="1"/>
  <c r="F7983" i="7" s="1"/>
  <c r="H7983" i="7" s="1"/>
  <c r="F7999" i="7" a="1"/>
  <c r="F7999" i="7" s="1"/>
  <c r="H7999" i="7" s="1"/>
  <c r="F7920" i="7" a="1"/>
  <c r="F7920" i="7" s="1"/>
  <c r="H7920" i="7" s="1"/>
  <c r="F8031" i="7" a="1"/>
  <c r="F8031" i="7" s="1"/>
  <c r="H8031" i="7" s="1"/>
  <c r="F8047" i="7" a="1"/>
  <c r="F8047" i="7" s="1"/>
  <c r="H8047" i="7" s="1"/>
  <c r="F8063" i="7" a="1"/>
  <c r="F8063" i="7" s="1"/>
  <c r="H8063" i="7" s="1"/>
  <c r="F8079" i="7" a="1"/>
  <c r="F8079" i="7" s="1"/>
  <c r="H8079" i="7" s="1"/>
  <c r="F8095" i="7" a="1"/>
  <c r="F8095" i="7" s="1"/>
  <c r="H8095" i="7" s="1"/>
  <c r="F8111" i="7" a="1"/>
  <c r="F8111" i="7" s="1"/>
  <c r="H8111" i="7" s="1"/>
  <c r="F8127" i="7" a="1"/>
  <c r="F8127" i="7" s="1"/>
  <c r="H8127" i="7" s="1"/>
  <c r="F8143" i="7" a="1"/>
  <c r="F8143" i="7" s="1"/>
  <c r="H8143" i="7" s="1"/>
  <c r="F8159" i="7" a="1"/>
  <c r="F8159" i="7" s="1"/>
  <c r="H8159" i="7" s="1"/>
  <c r="F8175" i="7" a="1"/>
  <c r="F8175" i="7" s="1"/>
  <c r="H8175" i="7" s="1"/>
  <c r="F8191" i="7" a="1"/>
  <c r="F8191" i="7" s="1"/>
  <c r="H8191" i="7" s="1"/>
  <c r="F8207" i="7" a="1"/>
  <c r="F8207" i="7" s="1"/>
  <c r="H8207" i="7" s="1"/>
  <c r="F8223" i="7" a="1"/>
  <c r="F8223" i="7" s="1"/>
  <c r="H8223" i="7" s="1"/>
  <c r="F8239" i="7" a="1"/>
  <c r="F8239" i="7" s="1"/>
  <c r="H8239" i="7" s="1"/>
  <c r="F8255" i="7" a="1"/>
  <c r="F8255" i="7" s="1"/>
  <c r="H8255" i="7" s="1"/>
  <c r="F8271" i="7" a="1"/>
  <c r="F8271" i="7" s="1"/>
  <c r="H8271" i="7" s="1"/>
  <c r="F8287" i="7" a="1"/>
  <c r="F8287" i="7" s="1"/>
  <c r="H8287" i="7" s="1"/>
  <c r="F8317" i="7" a="1"/>
  <c r="F8317" i="7" s="1"/>
  <c r="H8317" i="7" s="1"/>
  <c r="F8347" i="7" a="1"/>
  <c r="F8347" i="7" s="1"/>
  <c r="H8347" i="7" s="1"/>
  <c r="F8371" i="7" a="1"/>
  <c r="F8371" i="7" s="1"/>
  <c r="H8371" i="7" s="1"/>
  <c r="F8391" i="7" a="1"/>
  <c r="F8391" i="7" s="1"/>
  <c r="H8391" i="7" s="1"/>
  <c r="F8416" i="7" a="1"/>
  <c r="F8416" i="7" s="1"/>
  <c r="H8416" i="7" s="1"/>
  <c r="F8445" i="7" a="1"/>
  <c r="F8445" i="7" s="1"/>
  <c r="H8445" i="7" s="1"/>
  <c r="F8475" i="7" a="1"/>
  <c r="F8475" i="7" s="1"/>
  <c r="H8475" i="7" s="1"/>
  <c r="F8499" i="7" a="1"/>
  <c r="F8499" i="7" s="1"/>
  <c r="H8499" i="7" s="1"/>
  <c r="F8519" i="7" a="1"/>
  <c r="F8519" i="7" s="1"/>
  <c r="H8519" i="7" s="1"/>
  <c r="F8540" i="7" a="1"/>
  <c r="F8540" i="7" s="1"/>
  <c r="H8540" i="7" s="1"/>
  <c r="F8555" i="7" a="1"/>
  <c r="F8555" i="7" s="1"/>
  <c r="H8555" i="7" s="1"/>
  <c r="F8570" i="7" a="1"/>
  <c r="F8570" i="7" s="1"/>
  <c r="H8570" i="7" s="1"/>
  <c r="F8585" i="7" a="1"/>
  <c r="F8585" i="7" s="1"/>
  <c r="H8585" i="7" s="1"/>
  <c r="F2848" i="7" a="1"/>
  <c r="F2848" i="7" s="1"/>
  <c r="H2848" i="7" s="1"/>
  <c r="F3836" i="7" a="1"/>
  <c r="F3836" i="7" s="1"/>
  <c r="H3836" i="7" s="1"/>
  <c r="F4255" i="7" a="1"/>
  <c r="F4255" i="7" s="1"/>
  <c r="H4255" i="7" s="1"/>
  <c r="F4413" i="7" a="1"/>
  <c r="F4413" i="7" s="1"/>
  <c r="H4413" i="7" s="1"/>
  <c r="F4699" i="7" a="1"/>
  <c r="F4699" i="7" s="1"/>
  <c r="H4699" i="7" s="1"/>
  <c r="F4787" i="7" a="1"/>
  <c r="F4787" i="7" s="1"/>
  <c r="H4787" i="7" s="1"/>
  <c r="F4886" i="7" a="1"/>
  <c r="F4886" i="7" s="1"/>
  <c r="H4886" i="7" s="1"/>
  <c r="F4989" i="7" a="1"/>
  <c r="F4989" i="7" s="1"/>
  <c r="H4989" i="7" s="1"/>
  <c r="F5093" i="7" a="1"/>
  <c r="F5093" i="7" s="1"/>
  <c r="H5093" i="7" s="1"/>
  <c r="F5139" i="7" a="1"/>
  <c r="F5139" i="7" s="1"/>
  <c r="H5139" i="7" s="1"/>
  <c r="F5192" i="7" a="1"/>
  <c r="F5192" i="7" s="1"/>
  <c r="H5192" i="7" s="1"/>
  <c r="F5318" i="7" a="1"/>
  <c r="F5318" i="7" s="1"/>
  <c r="H5318" i="7" s="1"/>
  <c r="F5381" i="7" a="1"/>
  <c r="F5381" i="7" s="1"/>
  <c r="H5381" i="7" s="1"/>
  <c r="F5445" i="7" a="1"/>
  <c r="F5445" i="7" s="1"/>
  <c r="H5445" i="7" s="1"/>
  <c r="F5509" i="7" a="1"/>
  <c r="F5509" i="7" s="1"/>
  <c r="H5509" i="7" s="1"/>
  <c r="F5573" i="7" a="1"/>
  <c r="F5573" i="7" s="1"/>
  <c r="H5573" i="7" s="1"/>
  <c r="F5637" i="7" a="1"/>
  <c r="F5637" i="7" s="1"/>
  <c r="H5637" i="7" s="1"/>
  <c r="F5701" i="7" a="1"/>
  <c r="F5701" i="7" s="1"/>
  <c r="H5701" i="7" s="1"/>
  <c r="F5780" i="7" a="1"/>
  <c r="F5780" i="7" s="1"/>
  <c r="H5780" i="7" s="1"/>
  <c r="F5816" i="7" a="1"/>
  <c r="F5816" i="7" s="1"/>
  <c r="H5816" i="7" s="1"/>
  <c r="F5881" i="7" a="1"/>
  <c r="F5881" i="7" s="1"/>
  <c r="H5881" i="7" s="1"/>
  <c r="F5968" i="7" a="1"/>
  <c r="F5968" i="7" s="1"/>
  <c r="H5968" i="7" s="1"/>
  <c r="F5994" i="7" a="1"/>
  <c r="F5994" i="7" s="1"/>
  <c r="H5994" i="7" s="1"/>
  <c r="F6027" i="7" a="1"/>
  <c r="F6027" i="7" s="1"/>
  <c r="H6027" i="7" s="1"/>
  <c r="F6066" i="7" a="1"/>
  <c r="F6066" i="7" s="1"/>
  <c r="H6066" i="7" s="1"/>
  <c r="F6095" i="7" a="1"/>
  <c r="F6095" i="7" s="1"/>
  <c r="H6095" i="7" s="1"/>
  <c r="F6120" i="7" a="1"/>
  <c r="F6120" i="7" s="1"/>
  <c r="H6120" i="7" s="1"/>
  <c r="F6154" i="7" a="1"/>
  <c r="F6154" i="7" s="1"/>
  <c r="H6154" i="7" s="1"/>
  <c r="F6172" i="7" a="1"/>
  <c r="F6172" i="7" s="1"/>
  <c r="H6172" i="7" s="1"/>
  <c r="F6183" i="7" a="1"/>
  <c r="F6183" i="7" s="1"/>
  <c r="H6183" i="7" s="1"/>
  <c r="F6200" i="7" a="1"/>
  <c r="F6200" i="7" s="1"/>
  <c r="H6200" i="7" s="1"/>
  <c r="F6234" i="7" a="1"/>
  <c r="F6234" i="7" s="1"/>
  <c r="H6234" i="7" s="1"/>
  <c r="F6245" i="7" a="1"/>
  <c r="F6245" i="7" s="1"/>
  <c r="H6245" i="7" s="1"/>
  <c r="F6256" i="7" a="1"/>
  <c r="F6256" i="7" s="1"/>
  <c r="H6256" i="7" s="1"/>
  <c r="F6292" i="7" a="1"/>
  <c r="F6292" i="7" s="1"/>
  <c r="H6292" i="7" s="1"/>
  <c r="F6308" i="7" a="1"/>
  <c r="F6308" i="7" s="1"/>
  <c r="H6308" i="7" s="1"/>
  <c r="F6315" i="7" a="1"/>
  <c r="F6315" i="7" s="1"/>
  <c r="H6315" i="7" s="1"/>
  <c r="F6334" i="7" a="1"/>
  <c r="F6334" i="7" s="1"/>
  <c r="H6334" i="7" s="1"/>
  <c r="F6344" i="7" a="1"/>
  <c r="F6344" i="7" s="1"/>
  <c r="H6344" i="7" s="1"/>
  <c r="F6365" i="7" a="1"/>
  <c r="F6365" i="7" s="1"/>
  <c r="H6365" i="7" s="1"/>
  <c r="F6378" i="7" a="1"/>
  <c r="F6378" i="7" s="1"/>
  <c r="H6378" i="7" s="1"/>
  <c r="F6407" i="7" a="1"/>
  <c r="F6407" i="7" s="1"/>
  <c r="H6407" i="7" s="1"/>
  <c r="F6427" i="7" a="1"/>
  <c r="F6427" i="7" s="1"/>
  <c r="H6427" i="7" s="1"/>
  <c r="F6435" i="7" a="1"/>
  <c r="F6435" i="7" s="1"/>
  <c r="H6435" i="7" s="1"/>
  <c r="F6466" i="7" a="1"/>
  <c r="F6466" i="7" s="1"/>
  <c r="H6466" i="7" s="1"/>
  <c r="F6480" i="7" a="1"/>
  <c r="F6480" i="7" s="1"/>
  <c r="H6480" i="7" s="1"/>
  <c r="F6496" i="7" a="1"/>
  <c r="F6496" i="7" s="1"/>
  <c r="H6496" i="7" s="1"/>
  <c r="F6559" i="7" a="1"/>
  <c r="F6559" i="7" s="1"/>
  <c r="H6559" i="7" s="1"/>
  <c r="F6572" i="7" a="1"/>
  <c r="F6572" i="7" s="1"/>
  <c r="H6572" i="7" s="1"/>
  <c r="F6589" i="7" a="1"/>
  <c r="F6589" i="7" s="1"/>
  <c r="H6589" i="7" s="1"/>
  <c r="F6618" i="7" a="1"/>
  <c r="F6618" i="7" s="1"/>
  <c r="H6618" i="7" s="1"/>
  <c r="F6634" i="7" a="1"/>
  <c r="F6634" i="7" s="1"/>
  <c r="H6634" i="7" s="1"/>
  <c r="F6650" i="7" a="1"/>
  <c r="F6650" i="7" s="1"/>
  <c r="H6650" i="7" s="1"/>
  <c r="F6666" i="7" a="1"/>
  <c r="F6666" i="7" s="1"/>
  <c r="H6666" i="7" s="1"/>
  <c r="F6682" i="7" a="1"/>
  <c r="F6682" i="7" s="1"/>
  <c r="H6682" i="7" s="1"/>
  <c r="F6698" i="7" a="1"/>
  <c r="F6698" i="7" s="1"/>
  <c r="H6698" i="7" s="1"/>
  <c r="F6714" i="7" a="1"/>
  <c r="F6714" i="7" s="1"/>
  <c r="H6714" i="7" s="1"/>
  <c r="F6730" i="7" a="1"/>
  <c r="F6730" i="7" s="1"/>
  <c r="H6730" i="7" s="1"/>
  <c r="F6746" i="7" a="1"/>
  <c r="F6746" i="7" s="1"/>
  <c r="H6746" i="7" s="1"/>
  <c r="F6762" i="7" a="1"/>
  <c r="F6762" i="7" s="1"/>
  <c r="H6762" i="7" s="1"/>
  <c r="F6778" i="7" a="1"/>
  <c r="F6778" i="7" s="1"/>
  <c r="H6778" i="7" s="1"/>
  <c r="F6794" i="7" a="1"/>
  <c r="F6794" i="7" s="1"/>
  <c r="H6794" i="7" s="1"/>
  <c r="F6810" i="7" a="1"/>
  <c r="F6810" i="7" s="1"/>
  <c r="H6810" i="7" s="1"/>
  <c r="F6826" i="7" a="1"/>
  <c r="F6826" i="7" s="1"/>
  <c r="H6826" i="7" s="1"/>
  <c r="F6842" i="7" a="1"/>
  <c r="F6842" i="7" s="1"/>
  <c r="H6842" i="7" s="1"/>
  <c r="F6858" i="7" a="1"/>
  <c r="F6858" i="7" s="1"/>
  <c r="H6858" i="7" s="1"/>
  <c r="F6874" i="7" a="1"/>
  <c r="F6874" i="7" s="1"/>
  <c r="H6874" i="7" s="1"/>
  <c r="F6905" i="7" a="1"/>
  <c r="F6905" i="7" s="1"/>
  <c r="H6905" i="7" s="1"/>
  <c r="F6923" i="7" a="1"/>
  <c r="F6923" i="7" s="1"/>
  <c r="H6923" i="7" s="1"/>
  <c r="F6931" i="7" a="1"/>
  <c r="F6931" i="7" s="1"/>
  <c r="H6931" i="7" s="1"/>
  <c r="F6939" i="7" a="1"/>
  <c r="F6939" i="7" s="1"/>
  <c r="H6939" i="7" s="1"/>
  <c r="F6975" i="7" a="1"/>
  <c r="F6975" i="7" s="1"/>
  <c r="H6975" i="7" s="1"/>
  <c r="F7014" i="7" a="1"/>
  <c r="F7014" i="7" s="1"/>
  <c r="H7014" i="7" s="1"/>
  <c r="F7025" i="7" a="1"/>
  <c r="F7025" i="7" s="1"/>
  <c r="H7025" i="7" s="1"/>
  <c r="F7042" i="7" a="1"/>
  <c r="F7042" i="7" s="1"/>
  <c r="H7042" i="7" s="1"/>
  <c r="F7058" i="7" a="1"/>
  <c r="F7058" i="7" s="1"/>
  <c r="H7058" i="7" s="1"/>
  <c r="F7081" i="7" a="1"/>
  <c r="F7081" i="7" s="1"/>
  <c r="H7081" i="7" s="1"/>
  <c r="F7113" i="7" a="1"/>
  <c r="F7113" i="7" s="1"/>
  <c r="H7113" i="7" s="1"/>
  <c r="F7147" i="7" a="1"/>
  <c r="F7147" i="7" s="1"/>
  <c r="H7147" i="7" s="1"/>
  <c r="F7155" i="7" a="1"/>
  <c r="F7155" i="7" s="1"/>
  <c r="H7155" i="7" s="1"/>
  <c r="F7180" i="7" a="1"/>
  <c r="F7180" i="7" s="1"/>
  <c r="H7180" i="7" s="1"/>
  <c r="F7193" i="7" a="1"/>
  <c r="F7193" i="7" s="1"/>
  <c r="H7193" i="7" s="1"/>
  <c r="F7215" i="7" a="1"/>
  <c r="F7215" i="7" s="1"/>
  <c r="H7215" i="7" s="1"/>
  <c r="F7233" i="7" a="1"/>
  <c r="F7233" i="7" s="1"/>
  <c r="H7233" i="7" s="1"/>
  <c r="F7243" i="7" a="1"/>
  <c r="F7243" i="7" s="1"/>
  <c r="H7243" i="7" s="1"/>
  <c r="F7269" i="7" a="1"/>
  <c r="F7269" i="7" s="1"/>
  <c r="H7269" i="7" s="1"/>
  <c r="F7286" i="7" a="1"/>
  <c r="F7286" i="7" s="1"/>
  <c r="H7286" i="7" s="1"/>
  <c r="F7308" i="7" a="1"/>
  <c r="F7308" i="7" s="1"/>
  <c r="H7308" i="7" s="1"/>
  <c r="F7321" i="7" a="1"/>
  <c r="F7321" i="7" s="1"/>
  <c r="H7321" i="7" s="1"/>
  <c r="F7343" i="7" a="1"/>
  <c r="F7343" i="7" s="1"/>
  <c r="H7343" i="7" s="1"/>
  <c r="F7361" i="7" a="1"/>
  <c r="F7361" i="7" s="1"/>
  <c r="H7361" i="7" s="1"/>
  <c r="F7371" i="7" a="1"/>
  <c r="F7371" i="7" s="1"/>
  <c r="H7371" i="7" s="1"/>
  <c r="F7397" i="7" a="1"/>
  <c r="F7397" i="7" s="1"/>
  <c r="H7397" i="7" s="1"/>
  <c r="F7414" i="7" a="1"/>
  <c r="F7414" i="7" s="1"/>
  <c r="H7414" i="7" s="1"/>
  <c r="F7436" i="7" a="1"/>
  <c r="F7436" i="7" s="1"/>
  <c r="H7436" i="7" s="1"/>
  <c r="F7449" i="7" a="1"/>
  <c r="F7449" i="7" s="1"/>
  <c r="H7449" i="7" s="1"/>
  <c r="F7471" i="7" a="1"/>
  <c r="F7471" i="7" s="1"/>
  <c r="H7471" i="7" s="1"/>
  <c r="F7492" i="7" a="1"/>
  <c r="F7492" i="7" s="1"/>
  <c r="H7492" i="7" s="1"/>
  <c r="F7509" i="7" a="1"/>
  <c r="F7509" i="7" s="1"/>
  <c r="H7509" i="7" s="1"/>
  <c r="F7524" i="7" a="1"/>
  <c r="F7524" i="7" s="1"/>
  <c r="H7524" i="7" s="1"/>
  <c r="F7574" i="7" a="1"/>
  <c r="F7574" i="7" s="1"/>
  <c r="H7574" i="7" s="1"/>
  <c r="F7638" i="7" a="1"/>
  <c r="F7638" i="7" s="1"/>
  <c r="H7638" i="7" s="1"/>
  <c r="F7666" i="7" a="1"/>
  <c r="F7666" i="7" s="1"/>
  <c r="H7666" i="7" s="1"/>
  <c r="F7682" i="7" a="1"/>
  <c r="F7682" i="7" s="1"/>
  <c r="H7682" i="7" s="1"/>
  <c r="F7698" i="7" a="1"/>
  <c r="F7698" i="7" s="1"/>
  <c r="H7698" i="7" s="1"/>
  <c r="F7714" i="7" a="1"/>
  <c r="F7714" i="7" s="1"/>
  <c r="H7714" i="7" s="1"/>
  <c r="F7730" i="7" a="1"/>
  <c r="F7730" i="7" s="1"/>
  <c r="H7730" i="7" s="1"/>
  <c r="F7746" i="7" a="1"/>
  <c r="F7746" i="7" s="1"/>
  <c r="H7746" i="7" s="1"/>
  <c r="F7762" i="7" a="1"/>
  <c r="F7762" i="7" s="1"/>
  <c r="H7762" i="7" s="1"/>
  <c r="F7778" i="7" a="1"/>
  <c r="F7778" i="7" s="1"/>
  <c r="H7778" i="7" s="1"/>
  <c r="F7794" i="7" a="1"/>
  <c r="F7794" i="7" s="1"/>
  <c r="H7794" i="7" s="1"/>
  <c r="F7810" i="7" a="1"/>
  <c r="F7810" i="7" s="1"/>
  <c r="H7810" i="7" s="1"/>
  <c r="F7826" i="7" a="1"/>
  <c r="F7826" i="7" s="1"/>
  <c r="H7826" i="7" s="1"/>
  <c r="F7842" i="7" a="1"/>
  <c r="F7842" i="7" s="1"/>
  <c r="H7842" i="7" s="1"/>
  <c r="F7858" i="7" a="1"/>
  <c r="F7858" i="7" s="1"/>
  <c r="H7858" i="7" s="1"/>
  <c r="F7874" i="7" a="1"/>
  <c r="F7874" i="7" s="1"/>
  <c r="H7874" i="7" s="1"/>
  <c r="F7890" i="7" a="1"/>
  <c r="F7890" i="7" s="1"/>
  <c r="H7890" i="7" s="1"/>
  <c r="F7906" i="7" a="1"/>
  <c r="F7906" i="7" s="1"/>
  <c r="H7906" i="7" s="1"/>
  <c r="F7922" i="7" a="1"/>
  <c r="F7922" i="7" s="1"/>
  <c r="H7922" i="7" s="1"/>
  <c r="F7938" i="7" a="1"/>
  <c r="F7938" i="7" s="1"/>
  <c r="H7938" i="7" s="1"/>
  <c r="F7954" i="7" a="1"/>
  <c r="F7954" i="7" s="1"/>
  <c r="H7954" i="7" s="1"/>
  <c r="F7970" i="7" a="1"/>
  <c r="F7970" i="7" s="1"/>
  <c r="H7970" i="7" s="1"/>
  <c r="F7986" i="7" a="1"/>
  <c r="F7986" i="7" s="1"/>
  <c r="H7986" i="7" s="1"/>
  <c r="F8002" i="7" a="1"/>
  <c r="F8002" i="7" s="1"/>
  <c r="H8002" i="7" s="1"/>
  <c r="F8018" i="7" a="1"/>
  <c r="F8018" i="7" s="1"/>
  <c r="H8018" i="7" s="1"/>
  <c r="F8034" i="7" a="1"/>
  <c r="F8034" i="7" s="1"/>
  <c r="H8034" i="7" s="1"/>
  <c r="F8050" i="7" a="1"/>
  <c r="F8050" i="7" s="1"/>
  <c r="H8050" i="7" s="1"/>
  <c r="F8066" i="7" a="1"/>
  <c r="F8066" i="7" s="1"/>
  <c r="H8066" i="7" s="1"/>
  <c r="F8082" i="7" a="1"/>
  <c r="F8082" i="7" s="1"/>
  <c r="H8082" i="7" s="1"/>
  <c r="F8098" i="7" a="1"/>
  <c r="F8098" i="7" s="1"/>
  <c r="H8098" i="7" s="1"/>
  <c r="F8114" i="7" a="1"/>
  <c r="F8114" i="7" s="1"/>
  <c r="H8114" i="7" s="1"/>
  <c r="F8130" i="7" a="1"/>
  <c r="F8130" i="7" s="1"/>
  <c r="H8130" i="7" s="1"/>
  <c r="F8146" i="7" a="1"/>
  <c r="F8146" i="7" s="1"/>
  <c r="H8146" i="7" s="1"/>
  <c r="F8162" i="7" a="1"/>
  <c r="F8162" i="7" s="1"/>
  <c r="H8162" i="7" s="1"/>
  <c r="F8178" i="7" a="1"/>
  <c r="F8178" i="7" s="1"/>
  <c r="H8178" i="7" s="1"/>
  <c r="F8194" i="7" a="1"/>
  <c r="F8194" i="7" s="1"/>
  <c r="H8194" i="7" s="1"/>
  <c r="F8210" i="7" a="1"/>
  <c r="F8210" i="7" s="1"/>
  <c r="H8210" i="7" s="1"/>
  <c r="F8226" i="7" a="1"/>
  <c r="F8226" i="7" s="1"/>
  <c r="H8226" i="7" s="1"/>
  <c r="F8242" i="7" a="1"/>
  <c r="F8242" i="7" s="1"/>
  <c r="H8242" i="7" s="1"/>
  <c r="F8258" i="7" a="1"/>
  <c r="F8258" i="7" s="1"/>
  <c r="H8258" i="7" s="1"/>
  <c r="F8274" i="7" a="1"/>
  <c r="F8274" i="7" s="1"/>
  <c r="H8274" i="7" s="1"/>
  <c r="F8293" i="7" a="1"/>
  <c r="F8293" i="7" s="1"/>
  <c r="H8293" i="7" s="1"/>
  <c r="F8308" i="7" a="1"/>
  <c r="F8308" i="7" s="1"/>
  <c r="H8308" i="7" s="1"/>
  <c r="F8328" i="7" a="1"/>
  <c r="F8328" i="7" s="1"/>
  <c r="H8328" i="7" s="1"/>
  <c r="F8345" i="7" a="1"/>
  <c r="F8345" i="7" s="1"/>
  <c r="H8345" i="7" s="1"/>
  <c r="F8367" i="7" a="1"/>
  <c r="F8367" i="7" s="1"/>
  <c r="H8367" i="7" s="1"/>
  <c r="F8380" i="7" a="1"/>
  <c r="F8380" i="7" s="1"/>
  <c r="H8380" i="7" s="1"/>
  <c r="F8401" i="7" a="1"/>
  <c r="F8401" i="7" s="1"/>
  <c r="H8401" i="7" s="1"/>
  <c r="F8421" i="7" a="1"/>
  <c r="F8421" i="7" s="1"/>
  <c r="H8421" i="7" s="1"/>
  <c r="F8436" i="7" a="1"/>
  <c r="F8436" i="7" s="1"/>
  <c r="H8436" i="7" s="1"/>
  <c r="F8456" i="7" a="1"/>
  <c r="F8456" i="7" s="1"/>
  <c r="H8456" i="7" s="1"/>
  <c r="F8473" i="7" a="1"/>
  <c r="F8473" i="7" s="1"/>
  <c r="H8473" i="7" s="1"/>
  <c r="F8495" i="7" a="1"/>
  <c r="F8495" i="7" s="1"/>
  <c r="H8495" i="7" s="1"/>
  <c r="F8508" i="7" a="1"/>
  <c r="F8508" i="7" s="1"/>
  <c r="H8508" i="7" s="1"/>
  <c r="F8535" i="7" a="1"/>
  <c r="F8535" i="7" s="1"/>
  <c r="H8535" i="7" s="1"/>
  <c r="F8559" i="7" a="1"/>
  <c r="F8559" i="7" s="1"/>
  <c r="H8559" i="7" s="1"/>
  <c r="F8587" i="7" a="1"/>
  <c r="F8587" i="7" s="1"/>
  <c r="H8587" i="7" s="1"/>
  <c r="F8609" i="7" a="1"/>
  <c r="F8609" i="7" s="1"/>
  <c r="H8609" i="7" s="1"/>
  <c r="F2885" i="7" a="1"/>
  <c r="F2885" i="7" s="1"/>
  <c r="H2885" i="7" s="1"/>
  <c r="F4233" i="7" a="1"/>
  <c r="F4233" i="7" s="1"/>
  <c r="H4233" i="7" s="1"/>
  <c r="F4453" i="7" a="1"/>
  <c r="F4453" i="7" s="1"/>
  <c r="H4453" i="7" s="1"/>
  <c r="F4736" i="7" a="1"/>
  <c r="F4736" i="7" s="1"/>
  <c r="H4736" i="7" s="1"/>
  <c r="F4879" i="7" a="1"/>
  <c r="F4879" i="7" s="1"/>
  <c r="H4879" i="7" s="1"/>
  <c r="F4980" i="7" a="1"/>
  <c r="F4980" i="7" s="1"/>
  <c r="H4980" i="7" s="1"/>
  <c r="F5095" i="7" a="1"/>
  <c r="F5095" i="7" s="1"/>
  <c r="H5095" i="7" s="1"/>
  <c r="F5132" i="7" a="1"/>
  <c r="F5132" i="7" s="1"/>
  <c r="H5132" i="7" s="1"/>
  <c r="F5248" i="7" a="1"/>
  <c r="F5248" i="7" s="1"/>
  <c r="H5248" i="7" s="1"/>
  <c r="F5347" i="7" a="1"/>
  <c r="F5347" i="7" s="1"/>
  <c r="H5347" i="7" s="1"/>
  <c r="F5411" i="7" a="1"/>
  <c r="F5411" i="7" s="1"/>
  <c r="H5411" i="7" s="1"/>
  <c r="F5475" i="7" a="1"/>
  <c r="F5475" i="7" s="1"/>
  <c r="H5475" i="7" s="1"/>
  <c r="F5539" i="7" a="1"/>
  <c r="F5539" i="7" s="1"/>
  <c r="H5539" i="7" s="1"/>
  <c r="F5603" i="7" a="1"/>
  <c r="F5603" i="7" s="1"/>
  <c r="H5603" i="7" s="1"/>
  <c r="F5667" i="7" a="1"/>
  <c r="F5667" i="7" s="1"/>
  <c r="H5667" i="7" s="1"/>
  <c r="F5731" i="7" a="1"/>
  <c r="F5731" i="7" s="1"/>
  <c r="H5731" i="7" s="1"/>
  <c r="F5789" i="7" a="1"/>
  <c r="F5789" i="7" s="1"/>
  <c r="H5789" i="7" s="1"/>
  <c r="F5869" i="7" a="1"/>
  <c r="F5869" i="7" s="1"/>
  <c r="H5869" i="7" s="1"/>
  <c r="F5935" i="7" a="1"/>
  <c r="F5935" i="7" s="1"/>
  <c r="H5935" i="7" s="1"/>
  <c r="F5974" i="7" a="1"/>
  <c r="F5974" i="7" s="1"/>
  <c r="H5974" i="7" s="1"/>
  <c r="F6003" i="7" a="1"/>
  <c r="F6003" i="7" s="1"/>
  <c r="H6003" i="7" s="1"/>
  <c r="F6051" i="7" a="1"/>
  <c r="F6051" i="7" s="1"/>
  <c r="H6051" i="7" s="1"/>
  <c r="F6067" i="7" a="1"/>
  <c r="F6067" i="7" s="1"/>
  <c r="H6067" i="7" s="1"/>
  <c r="F6093" i="7" a="1"/>
  <c r="F6093" i="7" s="1"/>
  <c r="H6093" i="7" s="1"/>
  <c r="F6116" i="7" a="1"/>
  <c r="F6116" i="7" s="1"/>
  <c r="H6116" i="7" s="1"/>
  <c r="F6127" i="7" a="1"/>
  <c r="F6127" i="7" s="1"/>
  <c r="H6127" i="7" s="1"/>
  <c r="F6139" i="7" a="1"/>
  <c r="F6139" i="7" s="1"/>
  <c r="H6139" i="7" s="1"/>
  <c r="F6147" i="7" a="1"/>
  <c r="F6147" i="7" s="1"/>
  <c r="H6147" i="7" s="1"/>
  <c r="F6182" i="7" a="1"/>
  <c r="F6182" i="7" s="1"/>
  <c r="H6182" i="7" s="1"/>
  <c r="F6195" i="7" a="1"/>
  <c r="F6195" i="7" s="1"/>
  <c r="H6195" i="7" s="1"/>
  <c r="F6205" i="7" a="1"/>
  <c r="F6205" i="7" s="1"/>
  <c r="H6205" i="7" s="1"/>
  <c r="F6222" i="7" a="1"/>
  <c r="F6222" i="7" s="1"/>
  <c r="H6222" i="7" s="1"/>
  <c r="F6252" i="7" a="1"/>
  <c r="F6252" i="7" s="1"/>
  <c r="H6252" i="7" s="1"/>
  <c r="F6261" i="7" a="1"/>
  <c r="F6261" i="7" s="1"/>
  <c r="H6261" i="7" s="1"/>
  <c r="F6271" i="7" a="1"/>
  <c r="F6271" i="7" s="1"/>
  <c r="H6271" i="7" s="1"/>
  <c r="F6294" i="7" a="1"/>
  <c r="F6294" i="7" s="1"/>
  <c r="H6294" i="7" s="1"/>
  <c r="F6317" i="7" a="1"/>
  <c r="F6317" i="7" s="1"/>
  <c r="H6317" i="7" s="1"/>
  <c r="F6338" i="7" a="1"/>
  <c r="F6338" i="7" s="1"/>
  <c r="H6338" i="7" s="1"/>
  <c r="F6351" i="7" a="1"/>
  <c r="F6351" i="7" s="1"/>
  <c r="H6351" i="7" s="1"/>
  <c r="F6364" i="7" a="1"/>
  <c r="F6364" i="7" s="1"/>
  <c r="H6364" i="7" s="1"/>
  <c r="F6382" i="7" a="1"/>
  <c r="F6382" i="7" s="1"/>
  <c r="H6382" i="7" s="1"/>
  <c r="F6406" i="7" a="1"/>
  <c r="F6406" i="7" s="1"/>
  <c r="H6406" i="7" s="1"/>
  <c r="F6419" i="7" a="1"/>
  <c r="F6419" i="7" s="1"/>
  <c r="H6419" i="7" s="1"/>
  <c r="F6430" i="7" a="1"/>
  <c r="F6430" i="7" s="1"/>
  <c r="H6430" i="7" s="1"/>
  <c r="F6454" i="7" a="1"/>
  <c r="F6454" i="7" s="1"/>
  <c r="H6454" i="7" s="1"/>
  <c r="F6476" i="7" a="1"/>
  <c r="F6476" i="7" s="1"/>
  <c r="H6476" i="7" s="1"/>
  <c r="F6485" i="7" a="1"/>
  <c r="F6485" i="7" s="1"/>
  <c r="H6485" i="7" s="1"/>
  <c r="F6500" i="7" a="1"/>
  <c r="F6500" i="7" s="1"/>
  <c r="H6500" i="7" s="1"/>
  <c r="F6514" i="7" a="1"/>
  <c r="F6514" i="7" s="1"/>
  <c r="H6514" i="7" s="1"/>
  <c r="F6522" i="7" a="1"/>
  <c r="F6522" i="7" s="1"/>
  <c r="H6522" i="7" s="1"/>
  <c r="F6530" i="7" a="1"/>
  <c r="F6530" i="7" s="1"/>
  <c r="H6530" i="7" s="1"/>
  <c r="F6538" i="7" a="1"/>
  <c r="F6538" i="7" s="1"/>
  <c r="H6538" i="7" s="1"/>
  <c r="F6546" i="7" a="1"/>
  <c r="F6546" i="7" s="1"/>
  <c r="H6546" i="7" s="1"/>
  <c r="F6554" i="7" a="1"/>
  <c r="F6554" i="7" s="1"/>
  <c r="H6554" i="7" s="1"/>
  <c r="F6580" i="7" a="1"/>
  <c r="F6580" i="7" s="1"/>
  <c r="H6580" i="7" s="1"/>
  <c r="F6592" i="7" a="1"/>
  <c r="F6592" i="7" s="1"/>
  <c r="H6592" i="7" s="1"/>
  <c r="F6608" i="7" a="1"/>
  <c r="F6608" i="7" s="1"/>
  <c r="H6608" i="7" s="1"/>
  <c r="F6620" i="7" a="1"/>
  <c r="F6620" i="7" s="1"/>
  <c r="H6620" i="7" s="1"/>
  <c r="F6636" i="7" a="1"/>
  <c r="F6636" i="7" s="1"/>
  <c r="H6636" i="7" s="1"/>
  <c r="F6652" i="7" a="1"/>
  <c r="F6652" i="7" s="1"/>
  <c r="H6652" i="7" s="1"/>
  <c r="F6668" i="7" a="1"/>
  <c r="F6668" i="7" s="1"/>
  <c r="H6668" i="7" s="1"/>
  <c r="F6684" i="7" a="1"/>
  <c r="F6684" i="7" s="1"/>
  <c r="H6684" i="7" s="1"/>
  <c r="F6700" i="7" a="1"/>
  <c r="F6700" i="7" s="1"/>
  <c r="H6700" i="7" s="1"/>
  <c r="F6716" i="7" a="1"/>
  <c r="F6716" i="7" s="1"/>
  <c r="H6716" i="7" s="1"/>
  <c r="F6732" i="7" a="1"/>
  <c r="F6732" i="7" s="1"/>
  <c r="H6732" i="7" s="1"/>
  <c r="F6748" i="7" a="1"/>
  <c r="F6748" i="7" s="1"/>
  <c r="H6748" i="7" s="1"/>
  <c r="F6764" i="7" a="1"/>
  <c r="F6764" i="7" s="1"/>
  <c r="H6764" i="7" s="1"/>
  <c r="F6780" i="7" a="1"/>
  <c r="F6780" i="7" s="1"/>
  <c r="H6780" i="7" s="1"/>
  <c r="F6796" i="7" a="1"/>
  <c r="F6796" i="7" s="1"/>
  <c r="H6796" i="7" s="1"/>
  <c r="F6812" i="7" a="1"/>
  <c r="F6812" i="7" s="1"/>
  <c r="H6812" i="7" s="1"/>
  <c r="F6828" i="7" a="1"/>
  <c r="F6828" i="7" s="1"/>
  <c r="H6828" i="7" s="1"/>
  <c r="F6844" i="7" a="1"/>
  <c r="F6844" i="7" s="1"/>
  <c r="H6844" i="7" s="1"/>
  <c r="F6860" i="7" a="1"/>
  <c r="F6860" i="7" s="1"/>
  <c r="H6860" i="7" s="1"/>
  <c r="F6876" i="7" a="1"/>
  <c r="F6876" i="7" s="1"/>
  <c r="H6876" i="7" s="1"/>
  <c r="F6891" i="7" a="1"/>
  <c r="F6891" i="7" s="1"/>
  <c r="H6891" i="7" s="1"/>
  <c r="F6899" i="7" a="1"/>
  <c r="F6899" i="7" s="1"/>
  <c r="H6899" i="7" s="1"/>
  <c r="F6942" i="7" a="1"/>
  <c r="F6942" i="7" s="1"/>
  <c r="H6942" i="7" s="1"/>
  <c r="F6957" i="7" a="1"/>
  <c r="F6957" i="7" s="1"/>
  <c r="H6957" i="7" s="1"/>
  <c r="F6970" i="7" a="1"/>
  <c r="F6970" i="7" s="1"/>
  <c r="H6970" i="7" s="1"/>
  <c r="F6983" i="7" a="1"/>
  <c r="F6983" i="7" s="1"/>
  <c r="H6983" i="7" s="1"/>
  <c r="F7007" i="7" a="1"/>
  <c r="F7007" i="7" s="1"/>
  <c r="H7007" i="7" s="1"/>
  <c r="F7043" i="7" a="1"/>
  <c r="F7043" i="7" s="1"/>
  <c r="H7043" i="7" s="1"/>
  <c r="F7074" i="7" a="1"/>
  <c r="F7074" i="7" s="1"/>
  <c r="H7074" i="7" s="1"/>
  <c r="F7090" i="7" a="1"/>
  <c r="F7090" i="7" s="1"/>
  <c r="H7090" i="7" s="1"/>
  <c r="F7109" i="7" a="1"/>
  <c r="F7109" i="7" s="1"/>
  <c r="H7109" i="7" s="1"/>
  <c r="F7126" i="7" a="1"/>
  <c r="F7126" i="7" s="1"/>
  <c r="H7126" i="7" s="1"/>
  <c r="F7158" i="7" a="1"/>
  <c r="F7158" i="7" s="1"/>
  <c r="H7158" i="7" s="1"/>
  <c r="F7181" i="7" a="1"/>
  <c r="F7181" i="7" s="1"/>
  <c r="H7181" i="7" s="1"/>
  <c r="F7199" i="7" a="1"/>
  <c r="F7199" i="7" s="1"/>
  <c r="H7199" i="7" s="1"/>
  <c r="F7208" i="7" a="1"/>
  <c r="F7208" i="7" s="1"/>
  <c r="H7208" i="7" s="1"/>
  <c r="F7227" i="7" a="1"/>
  <c r="F7227" i="7" s="1"/>
  <c r="H7227" i="7" s="1"/>
  <c r="F7252" i="7" a="1"/>
  <c r="F7252" i="7" s="1"/>
  <c r="H7252" i="7" s="1"/>
  <c r="F7273" i="7" a="1"/>
  <c r="F7273" i="7" s="1"/>
  <c r="H7273" i="7" s="1"/>
  <c r="F7287" i="7" a="1"/>
  <c r="F7287" i="7" s="1"/>
  <c r="H7287" i="7" s="1"/>
  <c r="F7309" i="7" a="1"/>
  <c r="F7309" i="7" s="1"/>
  <c r="H7309" i="7" s="1"/>
  <c r="F7327" i="7" a="1"/>
  <c r="F7327" i="7" s="1"/>
  <c r="H7327" i="7" s="1"/>
  <c r="F7336" i="7" a="1"/>
  <c r="F7336" i="7" s="1"/>
  <c r="H7336" i="7" s="1"/>
  <c r="F7355" i="7" a="1"/>
  <c r="F7355" i="7" s="1"/>
  <c r="H7355" i="7" s="1"/>
  <c r="F7380" i="7" a="1"/>
  <c r="F7380" i="7" s="1"/>
  <c r="H7380" i="7" s="1"/>
  <c r="F7401" i="7" a="1"/>
  <c r="F7401" i="7" s="1"/>
  <c r="H7401" i="7" s="1"/>
  <c r="F7415" i="7" a="1"/>
  <c r="F7415" i="7" s="1"/>
  <c r="H7415" i="7" s="1"/>
  <c r="F2775" i="7" a="1"/>
  <c r="F2775" i="7" s="1"/>
  <c r="H2775" i="7" s="1"/>
  <c r="F5197" i="7" a="1"/>
  <c r="F5197" i="7" s="1"/>
  <c r="H5197" i="7" s="1"/>
  <c r="F5523" i="7" a="1"/>
  <c r="F5523" i="7" s="1"/>
  <c r="H5523" i="7" s="1"/>
  <c r="F5805" i="7" a="1"/>
  <c r="F5805" i="7" s="1"/>
  <c r="H5805" i="7" s="1"/>
  <c r="F5996" i="7" a="1"/>
  <c r="F5996" i="7" s="1"/>
  <c r="H5996" i="7" s="1"/>
  <c r="F6130" i="7" a="1"/>
  <c r="F6130" i="7" s="1"/>
  <c r="H6130" i="7" s="1"/>
  <c r="F6168" i="7" a="1"/>
  <c r="F6168" i="7" s="1"/>
  <c r="H6168" i="7" s="1"/>
  <c r="F6324" i="7" a="1"/>
  <c r="F6324" i="7" s="1"/>
  <c r="H6324" i="7" s="1"/>
  <c r="F6397" i="7" a="1"/>
  <c r="F6397" i="7" s="1"/>
  <c r="H6397" i="7" s="1"/>
  <c r="F6448" i="7" a="1"/>
  <c r="F6448" i="7" s="1"/>
  <c r="H6448" i="7" s="1"/>
  <c r="F6539" i="7" a="1"/>
  <c r="F6539" i="7" s="1"/>
  <c r="H6539" i="7" s="1"/>
  <c r="F6625" i="7" a="1"/>
  <c r="F6625" i="7" s="1"/>
  <c r="H6625" i="7" s="1"/>
  <c r="F6657" i="7" a="1"/>
  <c r="F6657" i="7" s="1"/>
  <c r="H6657" i="7" s="1"/>
  <c r="F6689" i="7" a="1"/>
  <c r="F6689" i="7" s="1"/>
  <c r="H6689" i="7" s="1"/>
  <c r="F6721" i="7" a="1"/>
  <c r="F6721" i="7" s="1"/>
  <c r="H6721" i="7" s="1"/>
  <c r="F6753" i="7" a="1"/>
  <c r="F6753" i="7" s="1"/>
  <c r="H6753" i="7" s="1"/>
  <c r="F6785" i="7" a="1"/>
  <c r="F6785" i="7" s="1"/>
  <c r="H6785" i="7" s="1"/>
  <c r="F6817" i="7" a="1"/>
  <c r="F6817" i="7" s="1"/>
  <c r="H6817" i="7" s="1"/>
  <c r="F6849" i="7" a="1"/>
  <c r="F6849" i="7" s="1"/>
  <c r="H6849" i="7" s="1"/>
  <c r="F6909" i="7" a="1"/>
  <c r="F6909" i="7" s="1"/>
  <c r="H6909" i="7" s="1"/>
  <c r="F7057" i="7" a="1"/>
  <c r="F7057" i="7" s="1"/>
  <c r="H7057" i="7" s="1"/>
  <c r="F7138" i="7" a="1"/>
  <c r="F7138" i="7" s="1"/>
  <c r="H7138" i="7" s="1"/>
  <c r="F7220" i="7" a="1"/>
  <c r="F7220" i="7" s="1"/>
  <c r="H7220" i="7" s="1"/>
  <c r="F7304" i="7" a="1"/>
  <c r="F7304" i="7" s="1"/>
  <c r="H7304" i="7" s="1"/>
  <c r="F7350" i="7" a="1"/>
  <c r="F7350" i="7" s="1"/>
  <c r="H7350" i="7" s="1"/>
  <c r="F7407" i="7" a="1"/>
  <c r="F7407" i="7" s="1"/>
  <c r="H7407" i="7" s="1"/>
  <c r="F7463" i="7" a="1"/>
  <c r="F7463" i="7" s="1"/>
  <c r="H7463" i="7" s="1"/>
  <c r="F7491" i="7" a="1"/>
  <c r="F7491" i="7" s="1"/>
  <c r="H7491" i="7" s="1"/>
  <c r="F7525" i="7" a="1"/>
  <c r="F7525" i="7" s="1"/>
  <c r="H7525" i="7" s="1"/>
  <c r="F7582" i="7" a="1"/>
  <c r="F7582" i="7" s="1"/>
  <c r="H7582" i="7" s="1"/>
  <c r="F7674" i="7" a="1"/>
  <c r="F7674" i="7" s="1"/>
  <c r="H7674" i="7" s="1"/>
  <c r="F7706" i="7" a="1"/>
  <c r="F7706" i="7" s="1"/>
  <c r="H7706" i="7" s="1"/>
  <c r="F7738" i="7" a="1"/>
  <c r="F7738" i="7" s="1"/>
  <c r="H7738" i="7" s="1"/>
  <c r="F7770" i="7" a="1"/>
  <c r="F7770" i="7" s="1"/>
  <c r="H7770" i="7" s="1"/>
  <c r="F7802" i="7" a="1"/>
  <c r="F7802" i="7" s="1"/>
  <c r="H7802" i="7" s="1"/>
  <c r="F7834" i="7" a="1"/>
  <c r="F7834" i="7" s="1"/>
  <c r="H7834" i="7" s="1"/>
  <c r="F7866" i="7" a="1"/>
  <c r="F7866" i="7" s="1"/>
  <c r="H7866" i="7" s="1"/>
  <c r="F7898" i="7" a="1"/>
  <c r="F7898" i="7" s="1"/>
  <c r="H7898" i="7" s="1"/>
  <c r="F7930" i="7" a="1"/>
  <c r="F7930" i="7" s="1"/>
  <c r="H7930" i="7" s="1"/>
  <c r="F7962" i="7" a="1"/>
  <c r="F7962" i="7" s="1"/>
  <c r="H7962" i="7" s="1"/>
  <c r="F7994" i="7" a="1"/>
  <c r="F7994" i="7" s="1"/>
  <c r="H7994" i="7" s="1"/>
  <c r="F8026" i="7" a="1"/>
  <c r="F8026" i="7" s="1"/>
  <c r="H8026" i="7" s="1"/>
  <c r="F8058" i="7" a="1"/>
  <c r="F8058" i="7" s="1"/>
  <c r="H8058" i="7" s="1"/>
  <c r="F8090" i="7" a="1"/>
  <c r="F8090" i="7" s="1"/>
  <c r="H8090" i="7" s="1"/>
  <c r="F8122" i="7" a="1"/>
  <c r="F8122" i="7" s="1"/>
  <c r="H8122" i="7" s="1"/>
  <c r="F8154" i="7" a="1"/>
  <c r="F8154" i="7" s="1"/>
  <c r="H8154" i="7" s="1"/>
  <c r="F8186" i="7" a="1"/>
  <c r="F8186" i="7" s="1"/>
  <c r="H8186" i="7" s="1"/>
  <c r="F8218" i="7" a="1"/>
  <c r="F8218" i="7" s="1"/>
  <c r="H8218" i="7" s="1"/>
  <c r="F8250" i="7" a="1"/>
  <c r="F8250" i="7" s="1"/>
  <c r="H8250" i="7" s="1"/>
  <c r="F8282" i="7" a="1"/>
  <c r="F8282" i="7" s="1"/>
  <c r="H8282" i="7" s="1"/>
  <c r="F8321" i="7" a="1"/>
  <c r="F8321" i="7" s="1"/>
  <c r="H8321" i="7" s="1"/>
  <c r="F8356" i="7" a="1"/>
  <c r="F8356" i="7" s="1"/>
  <c r="H8356" i="7" s="1"/>
  <c r="F8396" i="7" a="1"/>
  <c r="F8396" i="7" s="1"/>
  <c r="H8396" i="7" s="1"/>
  <c r="F8425" i="7" a="1"/>
  <c r="F8425" i="7" s="1"/>
  <c r="H8425" i="7" s="1"/>
  <c r="F8469" i="7" a="1"/>
  <c r="F8469" i="7" s="1"/>
  <c r="H8469" i="7" s="1"/>
  <c r="F8504" i="7" a="1"/>
  <c r="F8504" i="7" s="1"/>
  <c r="H8504" i="7" s="1"/>
  <c r="F8543" i="7" a="1"/>
  <c r="F8543" i="7" s="1"/>
  <c r="H8543" i="7" s="1"/>
  <c r="F8575" i="7" a="1"/>
  <c r="F8575" i="7" s="1"/>
  <c r="H8575" i="7" s="1"/>
  <c r="F8613" i="7" a="1"/>
  <c r="F8613" i="7" s="1"/>
  <c r="H8613" i="7" s="1"/>
  <c r="F8630" i="7" a="1"/>
  <c r="F8630" i="7" s="1"/>
  <c r="H8630" i="7" s="1"/>
  <c r="F8656" i="7" a="1"/>
  <c r="F8656" i="7" s="1"/>
  <c r="H8656" i="7" s="1"/>
  <c r="F8676" i="7" a="1"/>
  <c r="F8676" i="7" s="1"/>
  <c r="H8676" i="7" s="1"/>
  <c r="F8690" i="7" a="1"/>
  <c r="F8690" i="7" s="1"/>
  <c r="H8690" i="7" s="1"/>
  <c r="F8703" i="7" a="1"/>
  <c r="F8703" i="7" s="1"/>
  <c r="H8703" i="7" s="1"/>
  <c r="F8732" i="7" a="1"/>
  <c r="F8732" i="7" s="1"/>
  <c r="H8732" i="7" s="1"/>
  <c r="F8764" i="7" a="1"/>
  <c r="F8764" i="7" s="1"/>
  <c r="H8764" i="7" s="1"/>
  <c r="F8779" i="7" a="1"/>
  <c r="F8779" i="7" s="1"/>
  <c r="H8779" i="7" s="1"/>
  <c r="F8795" i="7" a="1"/>
  <c r="F8795" i="7" s="1"/>
  <c r="H8795" i="7" s="1"/>
  <c r="F8818" i="7" a="1"/>
  <c r="F8818" i="7" s="1"/>
  <c r="H8818" i="7" s="1"/>
  <c r="F8845" i="7" a="1"/>
  <c r="F8845" i="7" s="1"/>
  <c r="H8845" i="7" s="1"/>
  <c r="F8859" i="7" a="1"/>
  <c r="F8859" i="7" s="1"/>
  <c r="H8859" i="7" s="1"/>
  <c r="F8883" i="7" a="1"/>
  <c r="F8883" i="7" s="1"/>
  <c r="H8883" i="7" s="1"/>
  <c r="F8909" i="7" a="1"/>
  <c r="F8909" i="7" s="1"/>
  <c r="H8909" i="7" s="1"/>
  <c r="F8923" i="7" a="1"/>
  <c r="F8923" i="7" s="1"/>
  <c r="H8923" i="7" s="1"/>
  <c r="F8947" i="7" a="1"/>
  <c r="F8947" i="7" s="1"/>
  <c r="H8947" i="7" s="1"/>
  <c r="F8973" i="7" a="1"/>
  <c r="F8973" i="7" s="1"/>
  <c r="H8973" i="7" s="1"/>
  <c r="F8987" i="7" a="1"/>
  <c r="F8987" i="7" s="1"/>
  <c r="H8987" i="7" s="1"/>
  <c r="F9011" i="7" a="1"/>
  <c r="F9011" i="7" s="1"/>
  <c r="H9011" i="7" s="1"/>
  <c r="F9037" i="7" a="1"/>
  <c r="F9037" i="7" s="1"/>
  <c r="H9037" i="7" s="1"/>
  <c r="F9052" i="7" a="1"/>
  <c r="F9052" i="7" s="1"/>
  <c r="H9052" i="7" s="1"/>
  <c r="F9070" i="7" a="1"/>
  <c r="F9070" i="7" s="1"/>
  <c r="H9070" i="7" s="1"/>
  <c r="F9093" i="7" a="1"/>
  <c r="F9093" i="7" s="1"/>
  <c r="H9093" i="7" s="1"/>
  <c r="F9116" i="7" a="1"/>
  <c r="F9116" i="7" s="1"/>
  <c r="H9116" i="7" s="1"/>
  <c r="F9134" i="7" a="1"/>
  <c r="F9134" i="7" s="1"/>
  <c r="H9134" i="7" s="1"/>
  <c r="F9157" i="7" a="1"/>
  <c r="F9157" i="7" s="1"/>
  <c r="H9157" i="7" s="1"/>
  <c r="F9180" i="7" a="1"/>
  <c r="F9180" i="7" s="1"/>
  <c r="H9180" i="7" s="1"/>
  <c r="F9198" i="7" a="1"/>
  <c r="F9198" i="7" s="1"/>
  <c r="H9198" i="7" s="1"/>
  <c r="F9221" i="7" a="1"/>
  <c r="F9221" i="7" s="1"/>
  <c r="H9221" i="7" s="1"/>
  <c r="F9244" i="7" a="1"/>
  <c r="F9244" i="7" s="1"/>
  <c r="H9244" i="7" s="1"/>
  <c r="F9262" i="7" a="1"/>
  <c r="F9262" i="7" s="1"/>
  <c r="H9262" i="7" s="1"/>
  <c r="F9285" i="7" a="1"/>
  <c r="F9285" i="7" s="1"/>
  <c r="H9285" i="7" s="1"/>
  <c r="F9308" i="7" a="1"/>
  <c r="F9308" i="7" s="1"/>
  <c r="H9308" i="7" s="1"/>
  <c r="F9326" i="7" a="1"/>
  <c r="F9326" i="7" s="1"/>
  <c r="H9326" i="7" s="1"/>
  <c r="F9349" i="7" a="1"/>
  <c r="F9349" i="7" s="1"/>
  <c r="H9349" i="7" s="1"/>
  <c r="F9372" i="7" a="1"/>
  <c r="F9372" i="7" s="1"/>
  <c r="H9372" i="7" s="1"/>
  <c r="F9390" i="7" a="1"/>
  <c r="F9390" i="7" s="1"/>
  <c r="H9390" i="7" s="1"/>
  <c r="F9413" i="7" a="1"/>
  <c r="F9413" i="7" s="1"/>
  <c r="H9413" i="7" s="1"/>
  <c r="F9436" i="7" a="1"/>
  <c r="F9436" i="7" s="1"/>
  <c r="H9436" i="7" s="1"/>
  <c r="F9538" i="7" a="1"/>
  <c r="F9538" i="7" s="1"/>
  <c r="H9538" i="7" s="1"/>
  <c r="F9557" i="7" a="1"/>
  <c r="F9557" i="7" s="1"/>
  <c r="H9557" i="7" s="1"/>
  <c r="F9584" i="7" a="1"/>
  <c r="F9584" i="7" s="1"/>
  <c r="H9584" i="7" s="1"/>
  <c r="F9602" i="7" a="1"/>
  <c r="F9602" i="7" s="1"/>
  <c r="H9602" i="7" s="1"/>
  <c r="F9621" i="7" a="1"/>
  <c r="F9621" i="7" s="1"/>
  <c r="H9621" i="7" s="1"/>
  <c r="F9648" i="7" a="1"/>
  <c r="F9648" i="7" s="1"/>
  <c r="H9648" i="7" s="1"/>
  <c r="F9666" i="7" a="1"/>
  <c r="F9666" i="7" s="1"/>
  <c r="H9666" i="7" s="1"/>
  <c r="F9685" i="7" a="1"/>
  <c r="F9685" i="7" s="1"/>
  <c r="H9685" i="7" s="1"/>
  <c r="F9712" i="7" a="1"/>
  <c r="F9712" i="7" s="1"/>
  <c r="H9712" i="7" s="1"/>
  <c r="F9730" i="7" a="1"/>
  <c r="F9730" i="7" s="1"/>
  <c r="H9730" i="7" s="1"/>
  <c r="F9749" i="7" a="1"/>
  <c r="F9749" i="7" s="1"/>
  <c r="H9749" i="7" s="1"/>
  <c r="F9776" i="7" a="1"/>
  <c r="F9776" i="7" s="1"/>
  <c r="H9776" i="7" s="1"/>
  <c r="F9794" i="7" a="1"/>
  <c r="F9794" i="7" s="1"/>
  <c r="H9794" i="7" s="1"/>
  <c r="F9813" i="7" a="1"/>
  <c r="F9813" i="7" s="1"/>
  <c r="H9813" i="7" s="1"/>
  <c r="F9840" i="7" a="1"/>
  <c r="F9840" i="7" s="1"/>
  <c r="H9840" i="7" s="1"/>
  <c r="F9857" i="7" a="1"/>
  <c r="F9857" i="7" s="1"/>
  <c r="H9857" i="7" s="1"/>
  <c r="F9886" i="7" a="1"/>
  <c r="F9886" i="7" s="1"/>
  <c r="H9886" i="7" s="1"/>
  <c r="F9901" i="7" a="1"/>
  <c r="F9901" i="7" s="1"/>
  <c r="H9901" i="7" s="1"/>
  <c r="F9927" i="7" a="1"/>
  <c r="F9927" i="7" s="1"/>
  <c r="H9927" i="7" s="1"/>
  <c r="F9951" i="7" a="1"/>
  <c r="F9951" i="7" s="1"/>
  <c r="H9951" i="7" s="1"/>
  <c r="F9975" i="7" a="1"/>
  <c r="F9975" i="7" s="1"/>
  <c r="H9975" i="7" s="1"/>
  <c r="F9990" i="7" a="1"/>
  <c r="F9990" i="7" s="1"/>
  <c r="H9990" i="7" s="1"/>
  <c r="F10009" i="7" a="1"/>
  <c r="F10009" i="7" s="1"/>
  <c r="H10009" i="7" s="1"/>
  <c r="F10035" i="7" a="1"/>
  <c r="F10035" i="7" s="1"/>
  <c r="H10035" i="7" s="1"/>
  <c r="F10061" i="7" a="1"/>
  <c r="F10061" i="7" s="1"/>
  <c r="H10061" i="7" s="1"/>
  <c r="F10086" i="7" a="1"/>
  <c r="F10086" i="7" s="1"/>
  <c r="H10086" i="7" s="1"/>
  <c r="F10099" i="7" a="1"/>
  <c r="F10099" i="7" s="1"/>
  <c r="H10099" i="7" s="1"/>
  <c r="F9911" i="7" a="1"/>
  <c r="F9911" i="7" s="1"/>
  <c r="H9911" i="7" s="1"/>
  <c r="F9973" i="7" a="1"/>
  <c r="F9973" i="7" s="1"/>
  <c r="H9973" i="7" s="1"/>
  <c r="F10015" i="7" a="1"/>
  <c r="F10015" i="7" s="1"/>
  <c r="H10015" i="7" s="1"/>
  <c r="F10049" i="7" a="1"/>
  <c r="F10049" i="7" s="1"/>
  <c r="H10049" i="7" s="1"/>
  <c r="F10081" i="7" a="1"/>
  <c r="F10081" i="7" s="1"/>
  <c r="H10081" i="7" s="1"/>
  <c r="F10110" i="7" a="1"/>
  <c r="F10110" i="7" s="1"/>
  <c r="H10110" i="7" s="1"/>
  <c r="F6823" i="7" a="1"/>
  <c r="F6823" i="7" s="1"/>
  <c r="H6823" i="7" s="1"/>
  <c r="F6889" i="7" a="1"/>
  <c r="F6889" i="7" s="1"/>
  <c r="H6889" i="7" s="1"/>
  <c r="F7026" i="7" a="1"/>
  <c r="F7026" i="7" s="1"/>
  <c r="H7026" i="7" s="1"/>
  <c r="F7154" i="7" a="1"/>
  <c r="F7154" i="7" s="1"/>
  <c r="H7154" i="7" s="1"/>
  <c r="F4465" i="7" a="1"/>
  <c r="F4465" i="7" s="1"/>
  <c r="H4465" i="7" s="1"/>
  <c r="F4983" i="7" a="1"/>
  <c r="F4983" i="7" s="1"/>
  <c r="H4983" i="7" s="1"/>
  <c r="F5134" i="7" a="1"/>
  <c r="F5134" i="7" s="1"/>
  <c r="H5134" i="7" s="1"/>
  <c r="F5386" i="7" a="1"/>
  <c r="F5386" i="7" s="1"/>
  <c r="H5386" i="7" s="1"/>
  <c r="F5642" i="7" a="1"/>
  <c r="F5642" i="7" s="1"/>
  <c r="H5642" i="7" s="1"/>
  <c r="F5900" i="7" a="1"/>
  <c r="F5900" i="7" s="1"/>
  <c r="H5900" i="7" s="1"/>
  <c r="F6076" i="7" a="1"/>
  <c r="F6076" i="7" s="1"/>
  <c r="H6076" i="7" s="1"/>
  <c r="F6148" i="7" a="1"/>
  <c r="F6148" i="7" s="1"/>
  <c r="H6148" i="7" s="1"/>
  <c r="F6202" i="7" a="1"/>
  <c r="F6202" i="7" s="1"/>
  <c r="H6202" i="7" s="1"/>
  <c r="F6279" i="7" a="1"/>
  <c r="F6279" i="7" s="1"/>
  <c r="H6279" i="7" s="1"/>
  <c r="F6384" i="7" a="1"/>
  <c r="F6384" i="7" s="1"/>
  <c r="H6384" i="7" s="1"/>
  <c r="F6556" i="7" a="1"/>
  <c r="F6556" i="7" s="1"/>
  <c r="H6556" i="7" s="1"/>
  <c r="F6635" i="7" a="1"/>
  <c r="F6635" i="7" s="1"/>
  <c r="H6635" i="7" s="1"/>
  <c r="F6667" i="7" a="1"/>
  <c r="F6667" i="7" s="1"/>
  <c r="H6667" i="7" s="1"/>
  <c r="F6699" i="7" a="1"/>
  <c r="F6699" i="7" s="1"/>
  <c r="H6699" i="7" s="1"/>
  <c r="F6731" i="7" a="1"/>
  <c r="F6731" i="7" s="1"/>
  <c r="H6731" i="7" s="1"/>
  <c r="F6763" i="7" a="1"/>
  <c r="F6763" i="7" s="1"/>
  <c r="H6763" i="7" s="1"/>
  <c r="F6795" i="7" a="1"/>
  <c r="F6795" i="7" s="1"/>
  <c r="H6795" i="7" s="1"/>
  <c r="F6827" i="7" a="1"/>
  <c r="F6827" i="7" s="1"/>
  <c r="H6827" i="7" s="1"/>
  <c r="F6859" i="7" a="1"/>
  <c r="F6859" i="7" s="1"/>
  <c r="H6859" i="7" s="1"/>
  <c r="F6938" i="7" a="1"/>
  <c r="F6938" i="7" s="1"/>
  <c r="H6938" i="7" s="1"/>
  <c r="F7013" i="7" a="1"/>
  <c r="F7013" i="7" s="1"/>
  <c r="H7013" i="7" s="1"/>
  <c r="F7051" i="7" a="1"/>
  <c r="F7051" i="7" s="1"/>
  <c r="H7051" i="7" s="1"/>
  <c r="F7131" i="7" a="1"/>
  <c r="F7131" i="7" s="1"/>
  <c r="H7131" i="7" s="1"/>
  <c r="F7185" i="7" a="1"/>
  <c r="F7185" i="7" s="1"/>
  <c r="H7185" i="7" s="1"/>
  <c r="F7232" i="7" a="1"/>
  <c r="F7232" i="7" s="1"/>
  <c r="H7232" i="7" s="1"/>
  <c r="F7297" i="7" a="1"/>
  <c r="F7297" i="7" s="1"/>
  <c r="H7297" i="7" s="1"/>
  <c r="F7363" i="7" a="1"/>
  <c r="F7363" i="7" s="1"/>
  <c r="H7363" i="7" s="1"/>
  <c r="F7428" i="7" a="1"/>
  <c r="F7428" i="7" s="1"/>
  <c r="H7428" i="7" s="1"/>
  <c r="F7464" i="7" a="1"/>
  <c r="F7464" i="7" s="1"/>
  <c r="H7464" i="7" s="1"/>
  <c r="F7501" i="7" a="1"/>
  <c r="F7501" i="7" s="1"/>
  <c r="H7501" i="7" s="1"/>
  <c r="F7534" i="7" a="1"/>
  <c r="F7534" i="7" s="1"/>
  <c r="H7534" i="7" s="1"/>
  <c r="F7552" i="7" a="1"/>
  <c r="F7552" i="7" s="1"/>
  <c r="H7552" i="7" s="1"/>
  <c r="F7575" i="7" a="1"/>
  <c r="F7575" i="7" s="1"/>
  <c r="H7575" i="7" s="1"/>
  <c r="F7593" i="7" a="1"/>
  <c r="F7593" i="7" s="1"/>
  <c r="H7593" i="7" s="1"/>
  <c r="F7616" i="7" a="1"/>
  <c r="F7616" i="7" s="1"/>
  <c r="H7616" i="7" s="1"/>
  <c r="F7639" i="7" a="1"/>
  <c r="F7639" i="7" s="1"/>
  <c r="H7639" i="7" s="1"/>
  <c r="F7657" i="7" a="1"/>
  <c r="F7657" i="7" s="1"/>
  <c r="H7657" i="7" s="1"/>
  <c r="F7685" i="7" a="1"/>
  <c r="F7685" i="7" s="1"/>
  <c r="H7685" i="7" s="1"/>
  <c r="F7717" i="7" a="1"/>
  <c r="F7717" i="7" s="1"/>
  <c r="H7717" i="7" s="1"/>
  <c r="F7749" i="7" a="1"/>
  <c r="F7749" i="7" s="1"/>
  <c r="H7749" i="7" s="1"/>
  <c r="F7781" i="7" a="1"/>
  <c r="F7781" i="7" s="1"/>
  <c r="H7781" i="7" s="1"/>
  <c r="F7813" i="7" a="1"/>
  <c r="F7813" i="7" s="1"/>
  <c r="H7813" i="7" s="1"/>
  <c r="F7845" i="7" a="1"/>
  <c r="F7845" i="7" s="1"/>
  <c r="H7845" i="7" s="1"/>
  <c r="F7877" i="7" a="1"/>
  <c r="F7877" i="7" s="1"/>
  <c r="H7877" i="7" s="1"/>
  <c r="F8016" i="7" a="1"/>
  <c r="F8016" i="7" s="1"/>
  <c r="H8016" i="7" s="1"/>
  <c r="F7941" i="7" a="1"/>
  <c r="F7941" i="7" s="1"/>
  <c r="H7941" i="7" s="1"/>
  <c r="F7973" i="7" a="1"/>
  <c r="F7973" i="7" s="1"/>
  <c r="H7973" i="7" s="1"/>
  <c r="F8005" i="7" a="1"/>
  <c r="F8005" i="7" s="1"/>
  <c r="H8005" i="7" s="1"/>
  <c r="F8037" i="7" a="1"/>
  <c r="F8037" i="7" s="1"/>
  <c r="H8037" i="7" s="1"/>
  <c r="F8069" i="7" a="1"/>
  <c r="F8069" i="7" s="1"/>
  <c r="H8069" i="7" s="1"/>
  <c r="F8101" i="7" a="1"/>
  <c r="F8101" i="7" s="1"/>
  <c r="H8101" i="7" s="1"/>
  <c r="F8133" i="7" a="1"/>
  <c r="F8133" i="7" s="1"/>
  <c r="H8133" i="7" s="1"/>
  <c r="F8165" i="7" a="1"/>
  <c r="F8165" i="7" s="1"/>
  <c r="H8165" i="7" s="1"/>
  <c r="F8197" i="7" a="1"/>
  <c r="F8197" i="7" s="1"/>
  <c r="H8197" i="7" s="1"/>
  <c r="F8229" i="7" a="1"/>
  <c r="F8229" i="7" s="1"/>
  <c r="H8229" i="7" s="1"/>
  <c r="F8261" i="7" a="1"/>
  <c r="F8261" i="7" s="1"/>
  <c r="H8261" i="7" s="1"/>
  <c r="F8299" i="7" a="1"/>
  <c r="F8299" i="7" s="1"/>
  <c r="H8299" i="7" s="1"/>
  <c r="F8343" i="7" a="1"/>
  <c r="F8343" i="7" s="1"/>
  <c r="H8343" i="7" s="1"/>
  <c r="F8397" i="7" a="1"/>
  <c r="F8397" i="7" s="1"/>
  <c r="H8397" i="7" s="1"/>
  <c r="F8451" i="7" a="1"/>
  <c r="F8451" i="7" s="1"/>
  <c r="H8451" i="7" s="1"/>
  <c r="F8496" i="7" a="1"/>
  <c r="F8496" i="7" s="1"/>
  <c r="H8496" i="7" s="1"/>
  <c r="F8545" i="7" a="1"/>
  <c r="F8545" i="7" s="1"/>
  <c r="H8545" i="7" s="1"/>
  <c r="F8565" i="7" a="1"/>
  <c r="F8565" i="7" s="1"/>
  <c r="H8565" i="7" s="1"/>
  <c r="F8586" i="7" a="1"/>
  <c r="F8586" i="7" s="1"/>
  <c r="H8586" i="7" s="1"/>
  <c r="F8602" i="7" a="1"/>
  <c r="F8602" i="7" s="1"/>
  <c r="H8602" i="7" s="1"/>
  <c r="F8621" i="7" a="1"/>
  <c r="F8621" i="7" s="1"/>
  <c r="H8621" i="7" s="1"/>
  <c r="F8644" i="7" a="1"/>
  <c r="F8644" i="7" s="1"/>
  <c r="H8644" i="7" s="1"/>
  <c r="F8652" i="7" a="1"/>
  <c r="F8652" i="7" s="1"/>
  <c r="H8652" i="7" s="1"/>
  <c r="F8669" i="7" a="1"/>
  <c r="F8669" i="7" s="1"/>
  <c r="H8669" i="7" s="1"/>
  <c r="F8686" i="7" a="1"/>
  <c r="F8686" i="7" s="1"/>
  <c r="H8686" i="7" s="1"/>
  <c r="F8706" i="7" a="1"/>
  <c r="F8706" i="7" s="1"/>
  <c r="H8706" i="7" s="1"/>
  <c r="F8719" i="7" a="1"/>
  <c r="F8719" i="7" s="1"/>
  <c r="H8719" i="7" s="1"/>
  <c r="F8740" i="7" a="1"/>
  <c r="F8740" i="7" s="1"/>
  <c r="H8740" i="7" s="1"/>
  <c r="F8748" i="7" a="1"/>
  <c r="F8748" i="7" s="1"/>
  <c r="H8748" i="7" s="1"/>
  <c r="F8757" i="7" a="1"/>
  <c r="F8757" i="7" s="1"/>
  <c r="H8757" i="7" s="1"/>
  <c r="F8794" i="7" a="1"/>
  <c r="F8794" i="7" s="1"/>
  <c r="H8794" i="7" s="1"/>
  <c r="F8805" i="7" a="1"/>
  <c r="F8805" i="7" s="1"/>
  <c r="H8805" i="7" s="1"/>
  <c r="F8832" i="7" a="1"/>
  <c r="F8832" i="7" s="1"/>
  <c r="H8832" i="7" s="1"/>
  <c r="F8858" i="7" a="1"/>
  <c r="F8858" i="7" s="1"/>
  <c r="H8858" i="7" s="1"/>
  <c r="F8869" i="7" a="1"/>
  <c r="F8869" i="7" s="1"/>
  <c r="H8869" i="7" s="1"/>
  <c r="F8896" i="7" a="1"/>
  <c r="F8896" i="7" s="1"/>
  <c r="H8896" i="7" s="1"/>
  <c r="F8922" i="7" a="1"/>
  <c r="F8922" i="7" s="1"/>
  <c r="H8922" i="7" s="1"/>
  <c r="F8933" i="7" a="1"/>
  <c r="F8933" i="7" s="1"/>
  <c r="H8933" i="7" s="1"/>
  <c r="F8960" i="7" a="1"/>
  <c r="F8960" i="7" s="1"/>
  <c r="H8960" i="7" s="1"/>
  <c r="F8986" i="7" a="1"/>
  <c r="F8986" i="7" s="1"/>
  <c r="H8986" i="7" s="1"/>
  <c r="F8997" i="7" a="1"/>
  <c r="F8997" i="7" s="1"/>
  <c r="H8997" i="7" s="1"/>
  <c r="F9024" i="7" a="1"/>
  <c r="F9024" i="7" s="1"/>
  <c r="H9024" i="7" s="1"/>
  <c r="F9050" i="7" a="1"/>
  <c r="F9050" i="7" s="1"/>
  <c r="H9050" i="7" s="1"/>
  <c r="F9073" i="7" a="1"/>
  <c r="F9073" i="7" s="1"/>
  <c r="H9073" i="7" s="1"/>
  <c r="F9096" i="7" a="1"/>
  <c r="F9096" i="7" s="1"/>
  <c r="H9096" i="7" s="1"/>
  <c r="F9114" i="7" a="1"/>
  <c r="F9114" i="7" s="1"/>
  <c r="H9114" i="7" s="1"/>
  <c r="F9137" i="7" a="1"/>
  <c r="F9137" i="7" s="1"/>
  <c r="H9137" i="7" s="1"/>
  <c r="F9160" i="7" a="1"/>
  <c r="F9160" i="7" s="1"/>
  <c r="H9160" i="7" s="1"/>
  <c r="F9178" i="7" a="1"/>
  <c r="F9178" i="7" s="1"/>
  <c r="H9178" i="7" s="1"/>
  <c r="F9201" i="7" a="1"/>
  <c r="F9201" i="7" s="1"/>
  <c r="H9201" i="7" s="1"/>
  <c r="F9224" i="7" a="1"/>
  <c r="F9224" i="7" s="1"/>
  <c r="H9224" i="7" s="1"/>
  <c r="F9242" i="7" a="1"/>
  <c r="F9242" i="7" s="1"/>
  <c r="H9242" i="7" s="1"/>
  <c r="F9265" i="7" a="1"/>
  <c r="F9265" i="7" s="1"/>
  <c r="H9265" i="7" s="1"/>
  <c r="F9288" i="7" a="1"/>
  <c r="F9288" i="7" s="1"/>
  <c r="H9288" i="7" s="1"/>
  <c r="F9306" i="7" a="1"/>
  <c r="F9306" i="7" s="1"/>
  <c r="H9306" i="7" s="1"/>
  <c r="F9329" i="7" a="1"/>
  <c r="F9329" i="7" s="1"/>
  <c r="H9329" i="7" s="1"/>
  <c r="F9352" i="7" a="1"/>
  <c r="F9352" i="7" s="1"/>
  <c r="H9352" i="7" s="1"/>
  <c r="F9370" i="7" a="1"/>
  <c r="F9370" i="7" s="1"/>
  <c r="H9370" i="7" s="1"/>
  <c r="F9393" i="7" a="1"/>
  <c r="F9393" i="7" s="1"/>
  <c r="H9393" i="7" s="1"/>
  <c r="F9416" i="7" a="1"/>
  <c r="F9416" i="7" s="1"/>
  <c r="H9416" i="7" s="1"/>
  <c r="F9434" i="7" a="1"/>
  <c r="F9434" i="7" s="1"/>
  <c r="H9434" i="7" s="1"/>
  <c r="F9452" i="7" a="1"/>
  <c r="F9452" i="7" s="1"/>
  <c r="H9452" i="7" s="1"/>
  <c r="F9460" i="7" a="1"/>
  <c r="F9460" i="7" s="1"/>
  <c r="H9460" i="7" s="1"/>
  <c r="F9468" i="7" a="1"/>
  <c r="F9468" i="7" s="1"/>
  <c r="H9468" i="7" s="1"/>
  <c r="F9476" i="7" a="1"/>
  <c r="F9476" i="7" s="1"/>
  <c r="H9476" i="7" s="1"/>
  <c r="F9484" i="7" a="1"/>
  <c r="F9484" i="7" s="1"/>
  <c r="H9484" i="7" s="1"/>
  <c r="F9492" i="7" a="1"/>
  <c r="F9492" i="7" s="1"/>
  <c r="H9492" i="7" s="1"/>
  <c r="F9500" i="7" a="1"/>
  <c r="F9500" i="7" s="1"/>
  <c r="H9500" i="7" s="1"/>
  <c r="F9508" i="7" a="1"/>
  <c r="F9508" i="7" s="1"/>
  <c r="H9508" i="7" s="1"/>
  <c r="F9516" i="7" a="1"/>
  <c r="F9516" i="7" s="1"/>
  <c r="H9516" i="7" s="1"/>
  <c r="F9524" i="7" a="1"/>
  <c r="F9524" i="7" s="1"/>
  <c r="H9524" i="7" s="1"/>
  <c r="F9532" i="7" a="1"/>
  <c r="F9532" i="7" s="1"/>
  <c r="H9532" i="7" s="1"/>
  <c r="F9550" i="7" a="1"/>
  <c r="F9550" i="7" s="1"/>
  <c r="H9550" i="7" s="1"/>
  <c r="F9569" i="7" a="1"/>
  <c r="F9569" i="7" s="1"/>
  <c r="H9569" i="7" s="1"/>
  <c r="F9596" i="7" a="1"/>
  <c r="F9596" i="7" s="1"/>
  <c r="H9596" i="7" s="1"/>
  <c r="F9614" i="7" a="1"/>
  <c r="F9614" i="7" s="1"/>
  <c r="H9614" i="7" s="1"/>
  <c r="F9633" i="7" a="1"/>
  <c r="F9633" i="7" s="1"/>
  <c r="H9633" i="7" s="1"/>
  <c r="F9660" i="7" a="1"/>
  <c r="F9660" i="7" s="1"/>
  <c r="H9660" i="7" s="1"/>
  <c r="F9678" i="7" a="1"/>
  <c r="F9678" i="7" s="1"/>
  <c r="H9678" i="7" s="1"/>
  <c r="F9697" i="7" a="1"/>
  <c r="F9697" i="7" s="1"/>
  <c r="H9697" i="7" s="1"/>
  <c r="F9724" i="7" a="1"/>
  <c r="F9724" i="7" s="1"/>
  <c r="H9724" i="7" s="1"/>
  <c r="F9742" i="7" a="1"/>
  <c r="F9742" i="7" s="1"/>
  <c r="H9742" i="7" s="1"/>
  <c r="F9761" i="7" a="1"/>
  <c r="F9761" i="7" s="1"/>
  <c r="H9761" i="7" s="1"/>
  <c r="F9788" i="7" a="1"/>
  <c r="F9788" i="7" s="1"/>
  <c r="H9788" i="7" s="1"/>
  <c r="F9806" i="7" a="1"/>
  <c r="F9806" i="7" s="1"/>
  <c r="H9806" i="7" s="1"/>
  <c r="F9825" i="7" a="1"/>
  <c r="F9825" i="7" s="1"/>
  <c r="H9825" i="7" s="1"/>
  <c r="F9855" i="7" a="1"/>
  <c r="F9855" i="7" s="1"/>
  <c r="H9855" i="7" s="1"/>
  <c r="F9870" i="7" a="1"/>
  <c r="F9870" i="7" s="1"/>
  <c r="H9870" i="7" s="1"/>
  <c r="F9885" i="7" a="1"/>
  <c r="F9885" i="7" s="1"/>
  <c r="H9885" i="7" s="1"/>
  <c r="F9926" i="7" a="1"/>
  <c r="F9926" i="7" s="1"/>
  <c r="H9926" i="7" s="1"/>
  <c r="F9948" i="7" a="1"/>
  <c r="F9948" i="7" s="1"/>
  <c r="H9948" i="7" s="1"/>
  <c r="F9974" i="7" a="1"/>
  <c r="F9974" i="7" s="1"/>
  <c r="H9974" i="7" s="1"/>
  <c r="F10022" i="7" a="1"/>
  <c r="F10022" i="7" s="1"/>
  <c r="H10022" i="7" s="1"/>
  <c r="F10051" i="7" a="1"/>
  <c r="F10051" i="7" s="1"/>
  <c r="H10051" i="7" s="1"/>
  <c r="F10113" i="7" a="1"/>
  <c r="F10113" i="7" s="1"/>
  <c r="H10113" i="7" s="1"/>
  <c r="F3989" i="7" a="1"/>
  <c r="F3989" i="7" s="1"/>
  <c r="H3989" i="7" s="1"/>
  <c r="F4995" i="7" a="1"/>
  <c r="F4995" i="7" s="1"/>
  <c r="H4995" i="7" s="1"/>
  <c r="F5286" i="7" a="1"/>
  <c r="F5286" i="7" s="1"/>
  <c r="H5286" i="7" s="1"/>
  <c r="F5578" i="7" a="1"/>
  <c r="F5578" i="7" s="1"/>
  <c r="H5578" i="7" s="1"/>
  <c r="F5908" i="7" a="1"/>
  <c r="F5908" i="7" s="1"/>
  <c r="H5908" i="7" s="1"/>
  <c r="F6018" i="7" a="1"/>
  <c r="F6018" i="7" s="1"/>
  <c r="H6018" i="7" s="1"/>
  <c r="F6118" i="7" a="1"/>
  <c r="F6118" i="7" s="1"/>
  <c r="H6118" i="7" s="1"/>
  <c r="F6204" i="7" a="1"/>
  <c r="F6204" i="7" s="1"/>
  <c r="H6204" i="7" s="1"/>
  <c r="F6258" i="7" a="1"/>
  <c r="F6258" i="7" s="1"/>
  <c r="H6258" i="7" s="1"/>
  <c r="F6296" i="7" a="1"/>
  <c r="F6296" i="7" s="1"/>
  <c r="H6296" i="7" s="1"/>
  <c r="F6467" i="7" a="1"/>
  <c r="F6467" i="7" s="1"/>
  <c r="H6467" i="7" s="1"/>
  <c r="F6519" i="7" a="1"/>
  <c r="F6519" i="7" s="1"/>
  <c r="H6519" i="7" s="1"/>
  <c r="F6573" i="7" a="1"/>
  <c r="F6573" i="7" s="1"/>
  <c r="H6573" i="7" s="1"/>
  <c r="F6914" i="7" a="1"/>
  <c r="F6914" i="7" s="1"/>
  <c r="H6914" i="7" s="1"/>
  <c r="F7033" i="7" a="1"/>
  <c r="F7033" i="7" s="1"/>
  <c r="H7033" i="7" s="1"/>
  <c r="F7107" i="7" a="1"/>
  <c r="F7107" i="7" s="1"/>
  <c r="H7107" i="7" s="1"/>
  <c r="F7179" i="7" a="1"/>
  <c r="F7179" i="7" s="1"/>
  <c r="H7179" i="7" s="1"/>
  <c r="F7244" i="7" a="1"/>
  <c r="F7244" i="7" s="1"/>
  <c r="H7244" i="7" s="1"/>
  <c r="F7374" i="7" a="1"/>
  <c r="F7374" i="7" s="1"/>
  <c r="H7374" i="7" s="1"/>
  <c r="F7430" i="7" a="1"/>
  <c r="F7430" i="7" s="1"/>
  <c r="H7430" i="7" s="1"/>
  <c r="F7478" i="7" a="1"/>
  <c r="F7478" i="7" s="1"/>
  <c r="H7478" i="7" s="1"/>
  <c r="F7515" i="7" a="1"/>
  <c r="F7515" i="7" s="1"/>
  <c r="H7515" i="7" s="1"/>
  <c r="F7535" i="7" a="1"/>
  <c r="F7535" i="7" s="1"/>
  <c r="H7535" i="7" s="1"/>
  <c r="F7667" i="7" a="1"/>
  <c r="F7667" i="7" s="1"/>
  <c r="H7667" i="7" s="1"/>
  <c r="F7699" i="7" a="1"/>
  <c r="F7699" i="7" s="1"/>
  <c r="H7699" i="7" s="1"/>
  <c r="F7731" i="7" a="1"/>
  <c r="F7731" i="7" s="1"/>
  <c r="H7731" i="7" s="1"/>
  <c r="F7763" i="7" a="1"/>
  <c r="F7763" i="7" s="1"/>
  <c r="H7763" i="7" s="1"/>
  <c r="F7795" i="7" a="1"/>
  <c r="F7795" i="7" s="1"/>
  <c r="H7795" i="7" s="1"/>
  <c r="F7827" i="7" a="1"/>
  <c r="F7827" i="7" s="1"/>
  <c r="H7827" i="7" s="1"/>
  <c r="F7859" i="7" a="1"/>
  <c r="F7859" i="7" s="1"/>
  <c r="H7859" i="7" s="1"/>
  <c r="F7891" i="7" a="1"/>
  <c r="F7891" i="7" s="1"/>
  <c r="H7891" i="7" s="1"/>
  <c r="F7923" i="7" a="1"/>
  <c r="F7923" i="7" s="1"/>
  <c r="H7923" i="7" s="1"/>
  <c r="F7955" i="7" a="1"/>
  <c r="F7955" i="7" s="1"/>
  <c r="H7955" i="7" s="1"/>
  <c r="F7987" i="7" a="1"/>
  <c r="F7987" i="7" s="1"/>
  <c r="H7987" i="7" s="1"/>
  <c r="F8019" i="7" a="1"/>
  <c r="F8019" i="7" s="1"/>
  <c r="H8019" i="7" s="1"/>
  <c r="F8051" i="7" a="1"/>
  <c r="F8051" i="7" s="1"/>
  <c r="H8051" i="7" s="1"/>
  <c r="F8083" i="7" a="1"/>
  <c r="F8083" i="7" s="1"/>
  <c r="H8083" i="7" s="1"/>
  <c r="F8115" i="7" a="1"/>
  <c r="F8115" i="7" s="1"/>
  <c r="H8115" i="7" s="1"/>
  <c r="F8147" i="7" a="1"/>
  <c r="F8147" i="7" s="1"/>
  <c r="H8147" i="7" s="1"/>
  <c r="F8179" i="7" a="1"/>
  <c r="F8179" i="7" s="1"/>
  <c r="H8179" i="7" s="1"/>
  <c r="F8211" i="7" a="1"/>
  <c r="F8211" i="7" s="1"/>
  <c r="H8211" i="7" s="1"/>
  <c r="F8243" i="7" a="1"/>
  <c r="F8243" i="7" s="1"/>
  <c r="H8243" i="7" s="1"/>
  <c r="F8275" i="7" a="1"/>
  <c r="F8275" i="7" s="1"/>
  <c r="H8275" i="7" s="1"/>
  <c r="F8309" i="7" a="1"/>
  <c r="F8309" i="7" s="1"/>
  <c r="H8309" i="7" s="1"/>
  <c r="F8344" i="7" a="1"/>
  <c r="F8344" i="7" s="1"/>
  <c r="H8344" i="7" s="1"/>
  <c r="F8383" i="7" a="1"/>
  <c r="F8383" i="7" s="1"/>
  <c r="H8383" i="7" s="1"/>
  <c r="F8417" i="7" a="1"/>
  <c r="F8417" i="7" s="1"/>
  <c r="H8417" i="7" s="1"/>
  <c r="F8452" i="7" a="1"/>
  <c r="F8452" i="7" s="1"/>
  <c r="H8452" i="7" s="1"/>
  <c r="F8492" i="7" a="1"/>
  <c r="F8492" i="7" s="1"/>
  <c r="H8492" i="7" s="1"/>
  <c r="F8521" i="7" a="1"/>
  <c r="F8521" i="7" s="1"/>
  <c r="H8521" i="7" s="1"/>
  <c r="F8573" i="7" a="1"/>
  <c r="F8573" i="7" s="1"/>
  <c r="H8573" i="7" s="1"/>
  <c r="F8618" i="7" a="1"/>
  <c r="F8618" i="7" s="1"/>
  <c r="H8618" i="7" s="1"/>
  <c r="F8629" i="7" a="1"/>
  <c r="F8629" i="7" s="1"/>
  <c r="H8629" i="7" s="1"/>
  <c r="F8657" i="7" a="1"/>
  <c r="F8657" i="7" s="1"/>
  <c r="H8657" i="7" s="1"/>
  <c r="F8668" i="7" a="1"/>
  <c r="F8668" i="7" s="1"/>
  <c r="H8668" i="7" s="1"/>
  <c r="F8683" i="7" a="1"/>
  <c r="F8683" i="7" s="1"/>
  <c r="H8683" i="7" s="1"/>
  <c r="F8700" i="7" a="1"/>
  <c r="F8700" i="7" s="1"/>
  <c r="H8700" i="7" s="1"/>
  <c r="F8722" i="7" a="1"/>
  <c r="F8722" i="7" s="1"/>
  <c r="H8722" i="7" s="1"/>
  <c r="F8735" i="7" a="1"/>
  <c r="F8735" i="7" s="1"/>
  <c r="H8735" i="7" s="1"/>
  <c r="F8771" i="7" a="1"/>
  <c r="F8771" i="7" s="1"/>
  <c r="H8771" i="7" s="1"/>
  <c r="F8787" i="7" a="1"/>
  <c r="F8787" i="7" s="1"/>
  <c r="H8787" i="7" s="1"/>
  <c r="F8813" i="7" a="1"/>
  <c r="F8813" i="7" s="1"/>
  <c r="H8813" i="7" s="1"/>
  <c r="F8827" i="7" a="1"/>
  <c r="F8827" i="7" s="1"/>
  <c r="H8827" i="7" s="1"/>
  <c r="F8851" i="7" a="1"/>
  <c r="F8851" i="7" s="1"/>
  <c r="H8851" i="7" s="1"/>
  <c r="F8877" i="7" a="1"/>
  <c r="F8877" i="7" s="1"/>
  <c r="H8877" i="7" s="1"/>
  <c r="F8891" i="7" a="1"/>
  <c r="F8891" i="7" s="1"/>
  <c r="H8891" i="7" s="1"/>
  <c r="F8915" i="7" a="1"/>
  <c r="F8915" i="7" s="1"/>
  <c r="H8915" i="7" s="1"/>
  <c r="F8941" i="7" a="1"/>
  <c r="F8941" i="7" s="1"/>
  <c r="H8941" i="7" s="1"/>
  <c r="F8955" i="7" a="1"/>
  <c r="F8955" i="7" s="1"/>
  <c r="H8955" i="7" s="1"/>
  <c r="F8979" i="7" a="1"/>
  <c r="F8979" i="7" s="1"/>
  <c r="H8979" i="7" s="1"/>
  <c r="F9005" i="7" a="1"/>
  <c r="F9005" i="7" s="1"/>
  <c r="H9005" i="7" s="1"/>
  <c r="F9019" i="7" a="1"/>
  <c r="F9019" i="7" s="1"/>
  <c r="H9019" i="7" s="1"/>
  <c r="F9043" i="7" a="1"/>
  <c r="F9043" i="7" s="1"/>
  <c r="H9043" i="7" s="1"/>
  <c r="F9060" i="7" a="1"/>
  <c r="F9060" i="7" s="1"/>
  <c r="H9060" i="7" s="1"/>
  <c r="F9078" i="7" a="1"/>
  <c r="F9078" i="7" s="1"/>
  <c r="H9078" i="7" s="1"/>
  <c r="F9101" i="7" a="1"/>
  <c r="F9101" i="7" s="1"/>
  <c r="H9101" i="7" s="1"/>
  <c r="F9124" i="7" a="1"/>
  <c r="F9124" i="7" s="1"/>
  <c r="H9124" i="7" s="1"/>
  <c r="F9142" i="7" a="1"/>
  <c r="F9142" i="7" s="1"/>
  <c r="H9142" i="7" s="1"/>
  <c r="F9165" i="7" a="1"/>
  <c r="F9165" i="7" s="1"/>
  <c r="H9165" i="7" s="1"/>
  <c r="F9188" i="7" a="1"/>
  <c r="F9188" i="7" s="1"/>
  <c r="H9188" i="7" s="1"/>
  <c r="F9206" i="7" a="1"/>
  <c r="F9206" i="7" s="1"/>
  <c r="H9206" i="7" s="1"/>
  <c r="F9229" i="7" a="1"/>
  <c r="F9229" i="7" s="1"/>
  <c r="H9229" i="7" s="1"/>
  <c r="F9252" i="7" a="1"/>
  <c r="F9252" i="7" s="1"/>
  <c r="H9252" i="7" s="1"/>
  <c r="F9270" i="7" a="1"/>
  <c r="F9270" i="7" s="1"/>
  <c r="H9270" i="7" s="1"/>
  <c r="F9293" i="7" a="1"/>
  <c r="F9293" i="7" s="1"/>
  <c r="H9293" i="7" s="1"/>
  <c r="F9316" i="7" a="1"/>
  <c r="F9316" i="7" s="1"/>
  <c r="H9316" i="7" s="1"/>
  <c r="F9334" i="7" a="1"/>
  <c r="F9334" i="7" s="1"/>
  <c r="H9334" i="7" s="1"/>
  <c r="F9357" i="7" a="1"/>
  <c r="F9357" i="7" s="1"/>
  <c r="H9357" i="7" s="1"/>
  <c r="F9380" i="7" a="1"/>
  <c r="F9380" i="7" s="1"/>
  <c r="H9380" i="7" s="1"/>
  <c r="F9398" i="7" a="1"/>
  <c r="F9398" i="7" s="1"/>
  <c r="H9398" i="7" s="1"/>
  <c r="F9421" i="7" a="1"/>
  <c r="F9421" i="7" s="1"/>
  <c r="H9421" i="7" s="1"/>
  <c r="F9444" i="7" a="1"/>
  <c r="F9444" i="7" s="1"/>
  <c r="H9444" i="7" s="1"/>
  <c r="F9461" i="7" a="1"/>
  <c r="F9461" i="7" s="1"/>
  <c r="H9461" i="7" s="1"/>
  <c r="F9477" i="7" a="1"/>
  <c r="F9477" i="7" s="1"/>
  <c r="H9477" i="7" s="1"/>
  <c r="F9493" i="7" a="1"/>
  <c r="F9493" i="7" s="1"/>
  <c r="H9493" i="7" s="1"/>
  <c r="F9509" i="7" a="1"/>
  <c r="F9509" i="7" s="1"/>
  <c r="H9509" i="7" s="1"/>
  <c r="F9525" i="7" a="1"/>
  <c r="F9525" i="7" s="1"/>
  <c r="H9525" i="7" s="1"/>
  <c r="F9546" i="7" a="1"/>
  <c r="F9546" i="7" s="1"/>
  <c r="H9546" i="7" s="1"/>
  <c r="F9565" i="7" a="1"/>
  <c r="F9565" i="7" s="1"/>
  <c r="H9565" i="7" s="1"/>
  <c r="F9592" i="7" a="1"/>
  <c r="F9592" i="7" s="1"/>
  <c r="H9592" i="7" s="1"/>
  <c r="F9610" i="7" a="1"/>
  <c r="F9610" i="7" s="1"/>
  <c r="H9610" i="7" s="1"/>
  <c r="F9629" i="7" a="1"/>
  <c r="F9629" i="7" s="1"/>
  <c r="H9629" i="7" s="1"/>
  <c r="F9656" i="7" a="1"/>
  <c r="F9656" i="7" s="1"/>
  <c r="H9656" i="7" s="1"/>
  <c r="F9674" i="7" a="1"/>
  <c r="F9674" i="7" s="1"/>
  <c r="H9674" i="7" s="1"/>
  <c r="F9693" i="7" a="1"/>
  <c r="F9693" i="7" s="1"/>
  <c r="H9693" i="7" s="1"/>
  <c r="F9720" i="7" a="1"/>
  <c r="F9720" i="7" s="1"/>
  <c r="H9720" i="7" s="1"/>
  <c r="F9738" i="7" a="1"/>
  <c r="F9738" i="7" s="1"/>
  <c r="H9738" i="7" s="1"/>
  <c r="F9757" i="7" a="1"/>
  <c r="F9757" i="7" s="1"/>
  <c r="H9757" i="7" s="1"/>
  <c r="F9784" i="7" a="1"/>
  <c r="F9784" i="7" s="1"/>
  <c r="H9784" i="7" s="1"/>
  <c r="F9802" i="7" a="1"/>
  <c r="F9802" i="7" s="1"/>
  <c r="H9802" i="7" s="1"/>
  <c r="F9821" i="7" a="1"/>
  <c r="F9821" i="7" s="1"/>
  <c r="H9821" i="7" s="1"/>
  <c r="F9848" i="7" a="1"/>
  <c r="F9848" i="7" s="1"/>
  <c r="H9848" i="7" s="1"/>
  <c r="F9865" i="7" a="1"/>
  <c r="F9865" i="7" s="1"/>
  <c r="H9865" i="7" s="1"/>
  <c r="F9875" i="7" a="1"/>
  <c r="F9875" i="7" s="1"/>
  <c r="H9875" i="7" s="1"/>
  <c r="F9910" i="7" a="1"/>
  <c r="F9910" i="7" s="1"/>
  <c r="H9910" i="7" s="1"/>
  <c r="F9929" i="7" a="1"/>
  <c r="F9929" i="7" s="1"/>
  <c r="H9929" i="7" s="1"/>
  <c r="F9939" i="7" a="1"/>
  <c r="F9939" i="7" s="1"/>
  <c r="H9939" i="7" s="1"/>
  <c r="F9956" i="7" a="1"/>
  <c r="F9956" i="7" s="1"/>
  <c r="H9956" i="7" s="1"/>
  <c r="F9977" i="7" a="1"/>
  <c r="F9977" i="7" s="1"/>
  <c r="H9977" i="7" s="1"/>
  <c r="F10007" i="7" a="1"/>
  <c r="F10007" i="7" s="1"/>
  <c r="H10007" i="7" s="1"/>
  <c r="F10025" i="7" a="1"/>
  <c r="F10025" i="7" s="1"/>
  <c r="H10025" i="7" s="1"/>
  <c r="F10058" i="7" a="1"/>
  <c r="F10058" i="7" s="1"/>
  <c r="H10058" i="7" s="1"/>
  <c r="F10077" i="7" a="1"/>
  <c r="F10077" i="7" s="1"/>
  <c r="H10077" i="7" s="1"/>
  <c r="F10098" i="7" a="1"/>
  <c r="F10098" i="7" s="1"/>
  <c r="H10098" i="7" s="1"/>
  <c r="F10129" i="7" a="1"/>
  <c r="F10129" i="7" s="1"/>
  <c r="H10129" i="7" s="1"/>
  <c r="F4021" i="7" a="1"/>
  <c r="F4021" i="7" s="1"/>
  <c r="H4021" i="7" s="1"/>
  <c r="F4915" i="7" a="1"/>
  <c r="F4915" i="7" s="1"/>
  <c r="H4915" i="7" s="1"/>
  <c r="F5079" i="7" a="1"/>
  <c r="F5079" i="7" s="1"/>
  <c r="H5079" i="7" s="1"/>
  <c r="F5477" i="7" a="1"/>
  <c r="F5477" i="7" s="1"/>
  <c r="H5477" i="7" s="1"/>
  <c r="F5733" i="7" a="1"/>
  <c r="F5733" i="7" s="1"/>
  <c r="H5733" i="7" s="1"/>
  <c r="F6007" i="7" a="1"/>
  <c r="F6007" i="7" s="1"/>
  <c r="H6007" i="7" s="1"/>
  <c r="F6206" i="7" a="1"/>
  <c r="F6206" i="7" s="1"/>
  <c r="H6206" i="7" s="1"/>
  <c r="F6276" i="7" a="1"/>
  <c r="F6276" i="7" s="1"/>
  <c r="H6276" i="7" s="1"/>
  <c r="F6328" i="7" a="1"/>
  <c r="F6328" i="7" s="1"/>
  <c r="H6328" i="7" s="1"/>
  <c r="F6418" i="7" a="1"/>
  <c r="F6418" i="7" s="1"/>
  <c r="H6418" i="7" s="1"/>
  <c r="F6498" i="7" a="1"/>
  <c r="F6498" i="7" s="1"/>
  <c r="H6498" i="7" s="1"/>
  <c r="F6583" i="7" a="1"/>
  <c r="F6583" i="7" s="1"/>
  <c r="H6583" i="7" s="1"/>
  <c r="F6623" i="7" a="1"/>
  <c r="F6623" i="7" s="1"/>
  <c r="H6623" i="7" s="1"/>
  <c r="F6655" i="7" a="1"/>
  <c r="F6655" i="7" s="1"/>
  <c r="H6655" i="7" s="1"/>
  <c r="F6687" i="7" a="1"/>
  <c r="F6687" i="7" s="1"/>
  <c r="H6687" i="7" s="1"/>
  <c r="F6719" i="7" a="1"/>
  <c r="F6719" i="7" s="1"/>
  <c r="H6719" i="7" s="1"/>
  <c r="F6751" i="7" a="1"/>
  <c r="F6751" i="7" s="1"/>
  <c r="H6751" i="7" s="1"/>
  <c r="F6783" i="7" a="1"/>
  <c r="F6783" i="7" s="1"/>
  <c r="H6783" i="7" s="1"/>
  <c r="F6815" i="7" a="1"/>
  <c r="F6815" i="7" s="1"/>
  <c r="H6815" i="7" s="1"/>
  <c r="F6879" i="7" a="1"/>
  <c r="F6879" i="7" s="1"/>
  <c r="H6879" i="7" s="1"/>
  <c r="F6998" i="7" a="1"/>
  <c r="F6998" i="7" s="1"/>
  <c r="H6998" i="7" s="1"/>
  <c r="F7302" i="7" a="1"/>
  <c r="F7302" i="7" s="1"/>
  <c r="H7302" i="7" s="1"/>
  <c r="F7568" i="7" a="1"/>
  <c r="F7568" i="7" s="1"/>
  <c r="H7568" i="7" s="1"/>
  <c r="F7641" i="7" a="1"/>
  <c r="F7641" i="7" s="1"/>
  <c r="H7641" i="7" s="1"/>
  <c r="F7751" i="7" a="1"/>
  <c r="F7751" i="7" s="1"/>
  <c r="H7751" i="7" s="1"/>
  <c r="F7879" i="7" a="1"/>
  <c r="F7879" i="7" s="1"/>
  <c r="H7879" i="7" s="1"/>
  <c r="F8007" i="7" a="1"/>
  <c r="F8007" i="7" s="1"/>
  <c r="H8007" i="7" s="1"/>
  <c r="F8135" i="7" a="1"/>
  <c r="F8135" i="7" s="1"/>
  <c r="H8135" i="7" s="1"/>
  <c r="F8263" i="7" a="1"/>
  <c r="F8263" i="7" s="1"/>
  <c r="H8263" i="7" s="1"/>
  <c r="F8439" i="7" a="1"/>
  <c r="F8439" i="7" s="1"/>
  <c r="H8439" i="7" s="1"/>
  <c r="F8655" i="7" a="1"/>
  <c r="F8655" i="7" s="1"/>
  <c r="H8655" i="7" s="1"/>
  <c r="F8705" i="7" a="1"/>
  <c r="F8705" i="7" s="1"/>
  <c r="H8705" i="7" s="1"/>
  <c r="F8756" i="7" a="1"/>
  <c r="F8756" i="7" s="1"/>
  <c r="H8756" i="7" s="1"/>
  <c r="F8868" i="7" a="1"/>
  <c r="F8868" i="7" s="1"/>
  <c r="H8868" i="7" s="1"/>
  <c r="F8963" i="7" a="1"/>
  <c r="F8963" i="7" s="1"/>
  <c r="H8963" i="7" s="1"/>
  <c r="F9029" i="7" a="1"/>
  <c r="F9029" i="7" s="1"/>
  <c r="H9029" i="7" s="1"/>
  <c r="F9122" i="7" a="1"/>
  <c r="F9122" i="7" s="1"/>
  <c r="H9122" i="7" s="1"/>
  <c r="F9232" i="7" a="1"/>
  <c r="F9232" i="7" s="1"/>
  <c r="H9232" i="7" s="1"/>
  <c r="F9305" i="7" a="1"/>
  <c r="F9305" i="7" s="1"/>
  <c r="H9305" i="7" s="1"/>
  <c r="F9378" i="7" a="1"/>
  <c r="F9378" i="7" s="1"/>
  <c r="H9378" i="7" s="1"/>
  <c r="F9540" i="7" a="1"/>
  <c r="F9540" i="7" s="1"/>
  <c r="H9540" i="7" s="1"/>
  <c r="F9622" i="7" a="1"/>
  <c r="F9622" i="7" s="1"/>
  <c r="H9622" i="7" s="1"/>
  <c r="F9705" i="7" a="1"/>
  <c r="F9705" i="7" s="1"/>
  <c r="H9705" i="7" s="1"/>
  <c r="F9796" i="7" a="1"/>
  <c r="F9796" i="7" s="1"/>
  <c r="H9796" i="7" s="1"/>
  <c r="F9906" i="7" a="1"/>
  <c r="F9906" i="7" s="1"/>
  <c r="H9906" i="7" s="1"/>
  <c r="F9970" i="7" a="1"/>
  <c r="F9970" i="7" s="1"/>
  <c r="H9970" i="7" s="1"/>
  <c r="F10054" i="7" a="1"/>
  <c r="F10054" i="7" s="1"/>
  <c r="H10054" i="7" s="1"/>
  <c r="F10123" i="7" a="1"/>
  <c r="F10123" i="7" s="1"/>
  <c r="H10123" i="7" s="1"/>
  <c r="F9964" i="7" a="1"/>
  <c r="F9964" i="7" s="1"/>
  <c r="H9964" i="7" s="1"/>
  <c r="F10047" i="7" a="1"/>
  <c r="F10047" i="7" s="1"/>
  <c r="H10047" i="7" s="1"/>
  <c r="F9154" i="7" a="1"/>
  <c r="F9154" i="7" s="1"/>
  <c r="H9154" i="7" s="1"/>
  <c r="F9346" i="7" a="1"/>
  <c r="F9346" i="7" s="1"/>
  <c r="H9346" i="7" s="1"/>
  <c r="F9609" i="7" a="1"/>
  <c r="F9609" i="7" s="1"/>
  <c r="H9609" i="7" s="1"/>
  <c r="F9862" i="7" a="1"/>
  <c r="F9862" i="7" s="1"/>
  <c r="H9862" i="7" s="1"/>
  <c r="F7600" i="7" a="1"/>
  <c r="F7600" i="7" s="1"/>
  <c r="H7600" i="7" s="1"/>
  <c r="F7819" i="7" a="1"/>
  <c r="F7819" i="7" s="1"/>
  <c r="H7819" i="7" s="1"/>
  <c r="F8533" i="7" a="1"/>
  <c r="F8533" i="7" s="1"/>
  <c r="H8533" i="7" s="1"/>
  <c r="F8914" i="7" a="1"/>
  <c r="F8914" i="7" s="1"/>
  <c r="H8914" i="7" s="1"/>
  <c r="F9018" i="7" a="1"/>
  <c r="F9018" i="7" s="1"/>
  <c r="H9018" i="7" s="1"/>
  <c r="F9440" i="7" a="1"/>
  <c r="F9440" i="7" s="1"/>
  <c r="H9440" i="7" s="1"/>
  <c r="F9748" i="7" a="1"/>
  <c r="F9748" i="7" s="1"/>
  <c r="H9748" i="7" s="1"/>
  <c r="F9856" i="7" a="1"/>
  <c r="F9856" i="7" s="1"/>
  <c r="H9856" i="7" s="1"/>
  <c r="F10111" i="7" a="1"/>
  <c r="F10111" i="7" s="1"/>
  <c r="H10111" i="7" s="1"/>
  <c r="F7423" i="7" a="1"/>
  <c r="F7423" i="7" s="1"/>
  <c r="H7423" i="7" s="1"/>
  <c r="F7555" i="7" a="1"/>
  <c r="F7555" i="7" s="1"/>
  <c r="H7555" i="7" s="1"/>
  <c r="F7626" i="7" a="1"/>
  <c r="F7626" i="7" s="1"/>
  <c r="H7626" i="7" s="1"/>
  <c r="F7774" i="7" a="1"/>
  <c r="F7774" i="7" s="1"/>
  <c r="H7774" i="7" s="1"/>
  <c r="F7902" i="7" a="1"/>
  <c r="F7902" i="7" s="1"/>
  <c r="H7902" i="7" s="1"/>
  <c r="F8030" i="7" a="1"/>
  <c r="F8030" i="7" s="1"/>
  <c r="H8030" i="7" s="1"/>
  <c r="F8158" i="7" a="1"/>
  <c r="F8158" i="7" s="1"/>
  <c r="H8158" i="7" s="1"/>
  <c r="F8286" i="7" a="1"/>
  <c r="F8286" i="7" s="1"/>
  <c r="H8286" i="7" s="1"/>
  <c r="F8503" i="7" a="1"/>
  <c r="F8503" i="7" s="1"/>
  <c r="H8503" i="7" s="1"/>
  <c r="F8622" i="7" a="1"/>
  <c r="F8622" i="7" s="1"/>
  <c r="H8622" i="7" s="1"/>
  <c r="F8682" i="7" a="1"/>
  <c r="F8682" i="7" s="1"/>
  <c r="H8682" i="7" s="1"/>
  <c r="F8749" i="7" a="1"/>
  <c r="F8749" i="7" s="1"/>
  <c r="H8749" i="7" s="1"/>
  <c r="F8861" i="7" a="1"/>
  <c r="F8861" i="7" s="1"/>
  <c r="H8861" i="7" s="1"/>
  <c r="F8937" i="7" a="1"/>
  <c r="F8937" i="7" s="1"/>
  <c r="H8937" i="7" s="1"/>
  <c r="F9032" i="7" a="1"/>
  <c r="F9032" i="7" s="1"/>
  <c r="H9032" i="7" s="1"/>
  <c r="F9106" i="7" a="1"/>
  <c r="F9106" i="7" s="1"/>
  <c r="H9106" i="7" s="1"/>
  <c r="F9216" i="7" a="1"/>
  <c r="F9216" i="7" s="1"/>
  <c r="H9216" i="7" s="1"/>
  <c r="F9289" i="7" a="1"/>
  <c r="F9289" i="7" s="1"/>
  <c r="H9289" i="7" s="1"/>
  <c r="F9362" i="7" a="1"/>
  <c r="F9362" i="7" s="1"/>
  <c r="H9362" i="7" s="1"/>
  <c r="F9542" i="7" a="1"/>
  <c r="F9542" i="7" s="1"/>
  <c r="H9542" i="7" s="1"/>
  <c r="F9625" i="7" a="1"/>
  <c r="F9625" i="7" s="1"/>
  <c r="H9625" i="7" s="1"/>
  <c r="F9716" i="7" a="1"/>
  <c r="F9716" i="7" s="1"/>
  <c r="H9716" i="7" s="1"/>
  <c r="F9798" i="7" a="1"/>
  <c r="F9798" i="7" s="1"/>
  <c r="H9798" i="7" s="1"/>
  <c r="F9925" i="7" a="1"/>
  <c r="F9925" i="7" s="1"/>
  <c r="H9925" i="7" s="1"/>
  <c r="F10090" i="7" a="1"/>
  <c r="F10090" i="7" s="1"/>
  <c r="H10090" i="7" s="1"/>
  <c r="F9145" i="7" a="1"/>
  <c r="F9145" i="7" s="1"/>
  <c r="H9145" i="7" s="1"/>
  <c r="F9764" i="7" a="1"/>
  <c r="F9764" i="7" s="1"/>
  <c r="H9764" i="7" s="1"/>
  <c r="F7619" i="7" a="1"/>
  <c r="F7619" i="7" s="1"/>
  <c r="H7619" i="7" s="1"/>
  <c r="F8039" i="7" a="1"/>
  <c r="F8039" i="7" s="1"/>
  <c r="H8039" i="7" s="1"/>
  <c r="F8336" i="7" a="1"/>
  <c r="F8336" i="7" s="1"/>
  <c r="H8336" i="7" s="1"/>
  <c r="F8781" i="7" a="1"/>
  <c r="F8781" i="7" s="1"/>
  <c r="H8781" i="7" s="1"/>
  <c r="F9138" i="7" a="1"/>
  <c r="F9138" i="7" s="1"/>
  <c r="H9138" i="7" s="1"/>
  <c r="F9394" i="7" a="1"/>
  <c r="F9394" i="7" s="1"/>
  <c r="H9394" i="7" s="1"/>
  <c r="F9684" i="7" a="1"/>
  <c r="F9684" i="7" s="1"/>
  <c r="H9684" i="7" s="1"/>
  <c r="F9961" i="7" a="1"/>
  <c r="F9961" i="7" s="1"/>
  <c r="H9961" i="7" s="1"/>
  <c r="F7283" i="7" a="1"/>
  <c r="F7283" i="7" s="1"/>
  <c r="H7283" i="7" s="1"/>
  <c r="F7541" i="7" a="1"/>
  <c r="F7541" i="7" s="1"/>
  <c r="H7541" i="7" s="1"/>
  <c r="F7632" i="7" a="1"/>
  <c r="F7632" i="7" s="1"/>
  <c r="H7632" i="7" s="1"/>
  <c r="F7722" i="7" a="1"/>
  <c r="F7722" i="7" s="1"/>
  <c r="H7722" i="7" s="1"/>
  <c r="F7852" i="7" a="1"/>
  <c r="F7852" i="7" s="1"/>
  <c r="H7852" i="7" s="1"/>
  <c r="F7980" i="7" a="1"/>
  <c r="F7980" i="7" s="1"/>
  <c r="H7980" i="7" s="1"/>
  <c r="F8108" i="7" a="1"/>
  <c r="F8108" i="7" s="1"/>
  <c r="H8108" i="7" s="1"/>
  <c r="F8236" i="7" a="1"/>
  <c r="F8236" i="7" s="1"/>
  <c r="H8236" i="7" s="1"/>
  <c r="F8331" i="7" a="1"/>
  <c r="F8331" i="7" s="1"/>
  <c r="H8331" i="7" s="1"/>
  <c r="F8562" i="7" a="1"/>
  <c r="F8562" i="7" s="1"/>
  <c r="H8562" i="7" s="1"/>
  <c r="F8710" i="7" a="1"/>
  <c r="F8710" i="7" s="1"/>
  <c r="H8710" i="7" s="1"/>
  <c r="F8770" i="7" a="1"/>
  <c r="F8770" i="7" s="1"/>
  <c r="H8770" i="7" s="1"/>
  <c r="F8864" i="7" a="1"/>
  <c r="F8864" i="7" s="1"/>
  <c r="H8864" i="7" s="1"/>
  <c r="F8939" i="7" a="1"/>
  <c r="F8939" i="7" s="1"/>
  <c r="H8939" i="7" s="1"/>
  <c r="F9025" i="7" a="1"/>
  <c r="F9025" i="7" s="1"/>
  <c r="H9025" i="7" s="1"/>
  <c r="F9264" i="7" a="1"/>
  <c r="F9264" i="7" s="1"/>
  <c r="H9264" i="7" s="1"/>
  <c r="F9590" i="7" a="1"/>
  <c r="F9590" i="7" s="1"/>
  <c r="H9590" i="7" s="1"/>
  <c r="F9737" i="7" a="1"/>
  <c r="F9737" i="7" s="1"/>
  <c r="H9737" i="7" s="1"/>
  <c r="F9966" i="7" a="1"/>
  <c r="F9966" i="7" s="1"/>
  <c r="H9966" i="7" s="1"/>
  <c r="F10075" i="7" a="1"/>
  <c r="F10075" i="7" s="1"/>
  <c r="H10075" i="7" s="1"/>
  <c r="F7293" i="7" a="1"/>
  <c r="F7293" i="7" s="1"/>
  <c r="H7293" i="7" s="1"/>
  <c r="F7545" i="7" a="1"/>
  <c r="F7545" i="7" s="1"/>
  <c r="H7545" i="7" s="1"/>
  <c r="F8011" i="7" a="1"/>
  <c r="F8011" i="7" s="1"/>
  <c r="H8011" i="7" s="1"/>
  <c r="F8222" i="7" a="1"/>
  <c r="F8222" i="7" s="1"/>
  <c r="H8222" i="7" s="1"/>
  <c r="F8653" i="7" a="1"/>
  <c r="F8653" i="7" s="1"/>
  <c r="H8653" i="7" s="1"/>
  <c r="F8800" i="7" a="1"/>
  <c r="F8800" i="7" s="1"/>
  <c r="H8800" i="7" s="1"/>
  <c r="F9027" i="7" a="1"/>
  <c r="F9027" i="7" s="1"/>
  <c r="H9027" i="7" s="1"/>
  <c r="F9184" i="7" a="1"/>
  <c r="F9184" i="7" s="1"/>
  <c r="H9184" i="7" s="1"/>
  <c r="F9330" i="7" a="1"/>
  <c r="F9330" i="7" s="1"/>
  <c r="H9330" i="7" s="1"/>
  <c r="F9620" i="7" a="1"/>
  <c r="F9620" i="7" s="1"/>
  <c r="H9620" i="7" s="1"/>
  <c r="F10069" i="7" a="1"/>
  <c r="F10069" i="7" s="1"/>
  <c r="H10069" i="7" s="1"/>
  <c r="F10028" i="7" a="1"/>
  <c r="F10028" i="7" s="1"/>
  <c r="H10028" i="7" s="1"/>
  <c r="F9868" i="7" a="1"/>
  <c r="F9868" i="7" s="1"/>
  <c r="H9868" i="7" s="1"/>
  <c r="F10104" i="7" a="1"/>
  <c r="F10104" i="7" s="1"/>
  <c r="H10104" i="7" s="1"/>
  <c r="F10040" i="7" a="1"/>
  <c r="F10040" i="7" s="1"/>
  <c r="H10040" i="7" s="1"/>
  <c r="F9976" i="7" a="1"/>
  <c r="F9976" i="7" s="1"/>
  <c r="H9976" i="7" s="1"/>
  <c r="F9912" i="7" a="1"/>
  <c r="F9912" i="7" s="1"/>
  <c r="H9912" i="7" s="1"/>
  <c r="F9527" i="7" a="1"/>
  <c r="F9527" i="7" s="1"/>
  <c r="H9527" i="7" s="1"/>
  <c r="F9463" i="7" a="1"/>
  <c r="F9463" i="7" s="1"/>
  <c r="H9463" i="7" s="1"/>
  <c r="F9399" i="7" a="1"/>
  <c r="F9399" i="7" s="1"/>
  <c r="H9399" i="7" s="1"/>
  <c r="F9335" i="7" a="1"/>
  <c r="F9335" i="7" s="1"/>
  <c r="H9335" i="7" s="1"/>
  <c r="F9271" i="7" a="1"/>
  <c r="F9271" i="7" s="1"/>
  <c r="H9271" i="7" s="1"/>
  <c r="F9207" i="7" a="1"/>
  <c r="F9207" i="7" s="1"/>
  <c r="H9207" i="7" s="1"/>
  <c r="F9143" i="7" a="1"/>
  <c r="F9143" i="7" s="1"/>
  <c r="H9143" i="7" s="1"/>
  <c r="F9079" i="7" a="1"/>
  <c r="F9079" i="7" s="1"/>
  <c r="H9079" i="7" s="1"/>
  <c r="F9014" i="7" a="1"/>
  <c r="F9014" i="7" s="1"/>
  <c r="H9014" i="7" s="1"/>
  <c r="F8950" i="7" a="1"/>
  <c r="F8950" i="7" s="1"/>
  <c r="H8950" i="7" s="1"/>
  <c r="F8886" i="7" a="1"/>
  <c r="F8886" i="7" s="1"/>
  <c r="H8886" i="7" s="1"/>
  <c r="F8822" i="7" a="1"/>
  <c r="F8822" i="7" s="1"/>
  <c r="H8822" i="7" s="1"/>
  <c r="F8758" i="7" a="1"/>
  <c r="F8758" i="7" s="1"/>
  <c r="H8758" i="7" s="1"/>
  <c r="F9039" i="7" a="1"/>
  <c r="F9039" i="7" s="1"/>
  <c r="H9039" i="7" s="1"/>
  <c r="F8911" i="7" a="1"/>
  <c r="F8911" i="7" s="1"/>
  <c r="H8911" i="7" s="1"/>
  <c r="F8783" i="7" a="1"/>
  <c r="F8783" i="7" s="1"/>
  <c r="H8783" i="7" s="1"/>
  <c r="F8707" i="7" a="1"/>
  <c r="F8707" i="7" s="1"/>
  <c r="H8707" i="7" s="1"/>
  <c r="F8643" i="7" a="1"/>
  <c r="F8643" i="7" s="1"/>
  <c r="H8643" i="7" s="1"/>
  <c r="F8579" i="7" a="1"/>
  <c r="F8579" i="7" s="1"/>
  <c r="H8579" i="7" s="1"/>
  <c r="F7060" i="7" a="1"/>
  <c r="F7060" i="7" s="1"/>
  <c r="H7060" i="7" s="1"/>
  <c r="F7104" i="7" a="1"/>
  <c r="F7104" i="7" s="1"/>
  <c r="H7104" i="7" s="1"/>
  <c r="F7116" i="7" a="1"/>
  <c r="F7116" i="7" s="1"/>
  <c r="H7116" i="7" s="1"/>
  <c r="F7144" i="7" a="1"/>
  <c r="F7144" i="7" s="1"/>
  <c r="H7144" i="7" s="1"/>
  <c r="F6888" i="7" a="1"/>
  <c r="F6888" i="7" s="1"/>
  <c r="H6888" i="7" s="1"/>
  <c r="F6457" i="7" a="1"/>
  <c r="F6457" i="7" s="1"/>
  <c r="H6457" i="7" s="1"/>
  <c r="F6393" i="7" a="1"/>
  <c r="F6393" i="7" s="1"/>
  <c r="H6393" i="7" s="1"/>
  <c r="F6329" i="7" a="1"/>
  <c r="F6329" i="7" s="1"/>
  <c r="H6329" i="7" s="1"/>
  <c r="F6265" i="7" a="1"/>
  <c r="F6265" i="7" s="1"/>
  <c r="H6265" i="7" s="1"/>
  <c r="F6201" i="7" a="1"/>
  <c r="F6201" i="7" s="1"/>
  <c r="H6201" i="7" s="1"/>
  <c r="F6137" i="7" a="1"/>
  <c r="F6137" i="7" s="1"/>
  <c r="H6137" i="7" s="1"/>
  <c r="F6073" i="7" a="1"/>
  <c r="F6073" i="7" s="1"/>
  <c r="H6073" i="7" s="1"/>
  <c r="F10020" i="7" a="1"/>
  <c r="F10020" i="7" s="1"/>
  <c r="H10020" i="7" s="1"/>
  <c r="F9523" i="7" a="1"/>
  <c r="F9523" i="7" s="1"/>
  <c r="H9523" i="7" s="1"/>
  <c r="F9459" i="7" a="1"/>
  <c r="F9459" i="7" s="1"/>
  <c r="H9459" i="7" s="1"/>
  <c r="F9395" i="7" a="1"/>
  <c r="F9395" i="7" s="1"/>
  <c r="H9395" i="7" s="1"/>
  <c r="F9331" i="7" a="1"/>
  <c r="F9331" i="7" s="1"/>
  <c r="H9331" i="7" s="1"/>
  <c r="F9267" i="7" a="1"/>
  <c r="F9267" i="7" s="1"/>
  <c r="H9267" i="7" s="1"/>
  <c r="F9203" i="7" a="1"/>
  <c r="F9203" i="7" s="1"/>
  <c r="H9203" i="7" s="1"/>
  <c r="F9139" i="7" a="1"/>
  <c r="F9139" i="7" s="1"/>
  <c r="H9139" i="7" s="1"/>
  <c r="F9075" i="7" a="1"/>
  <c r="F9075" i="7" s="1"/>
  <c r="H9075" i="7" s="1"/>
  <c r="F8583" i="7" a="1"/>
  <c r="F8583" i="7" s="1"/>
  <c r="H8583" i="7" s="1"/>
  <c r="F8935" i="7" a="1"/>
  <c r="F8935" i="7" s="1"/>
  <c r="H8935" i="7" s="1"/>
  <c r="F8807" i="7" a="1"/>
  <c r="F8807" i="7" s="1"/>
  <c r="H8807" i="7" s="1"/>
  <c r="F7012" i="7" a="1"/>
  <c r="F7012" i="7" s="1"/>
  <c r="H7012" i="7" s="1"/>
  <c r="F7088" i="7" a="1"/>
  <c r="F7088" i="7" s="1"/>
  <c r="H7088" i="7" s="1"/>
  <c r="F7658" i="7" a="1"/>
  <c r="F7658" i="7" s="1"/>
  <c r="H7658" i="7" s="1"/>
  <c r="F7594" i="7" a="1"/>
  <c r="F7594" i="7" s="1"/>
  <c r="H7594" i="7" s="1"/>
  <c r="F7530" i="7" a="1"/>
  <c r="F7530" i="7" s="1"/>
  <c r="H7530" i="7" s="1"/>
  <c r="F7466" i="7" a="1"/>
  <c r="F7466" i="7" s="1"/>
  <c r="H7466" i="7" s="1"/>
  <c r="F7402" i="7" a="1"/>
  <c r="F7402" i="7" s="1"/>
  <c r="H7402" i="7" s="1"/>
  <c r="F7338" i="7" a="1"/>
  <c r="F7338" i="7" s="1"/>
  <c r="H7338" i="7" s="1"/>
  <c r="F7274" i="7" a="1"/>
  <c r="F7274" i="7" s="1"/>
  <c r="H7274" i="7" s="1"/>
  <c r="F7210" i="7" a="1"/>
  <c r="F7210" i="7" s="1"/>
  <c r="H7210" i="7" s="1"/>
  <c r="F7100" i="7" a="1"/>
  <c r="F7100" i="7" s="1"/>
  <c r="H7100" i="7" s="1"/>
  <c r="F7160" i="7" a="1"/>
  <c r="F7160" i="7" s="1"/>
  <c r="H7160" i="7" s="1"/>
  <c r="F6904" i="7" a="1"/>
  <c r="F6904" i="7" s="1"/>
  <c r="H6904" i="7" s="1"/>
  <c r="F10108" i="7" a="1"/>
  <c r="F10108" i="7" s="1"/>
  <c r="H10108" i="7" s="1"/>
  <c r="F9980" i="7" a="1"/>
  <c r="F9980" i="7" s="1"/>
  <c r="H9980" i="7" s="1"/>
  <c r="F10096" i="7" a="1"/>
  <c r="F10096" i="7" s="1"/>
  <c r="H10096" i="7" s="1"/>
  <c r="F10032" i="7" a="1"/>
  <c r="F10032" i="7" s="1"/>
  <c r="H10032" i="7" s="1"/>
  <c r="F9968" i="7" a="1"/>
  <c r="F9968" i="7" s="1"/>
  <c r="H9968" i="7" s="1"/>
  <c r="F9904" i="7" a="1"/>
  <c r="F9904" i="7" s="1"/>
  <c r="H9904" i="7" s="1"/>
  <c r="F9843" i="7" a="1"/>
  <c r="F9843" i="7" s="1"/>
  <c r="H9843" i="7" s="1"/>
  <c r="F9827" i="7" a="1"/>
  <c r="F9827" i="7" s="1"/>
  <c r="H9827" i="7" s="1"/>
  <c r="F9811" i="7" a="1"/>
  <c r="F9811" i="7" s="1"/>
  <c r="H9811" i="7" s="1"/>
  <c r="F9795" i="7" a="1"/>
  <c r="F9795" i="7" s="1"/>
  <c r="H9795" i="7" s="1"/>
  <c r="F9779" i="7" a="1"/>
  <c r="F9779" i="7" s="1"/>
  <c r="H9779" i="7" s="1"/>
  <c r="F9763" i="7" a="1"/>
  <c r="F9763" i="7" s="1"/>
  <c r="H9763" i="7" s="1"/>
  <c r="F9747" i="7" a="1"/>
  <c r="F9747" i="7" s="1"/>
  <c r="H9747" i="7" s="1"/>
  <c r="F9731" i="7" a="1"/>
  <c r="F9731" i="7" s="1"/>
  <c r="H9731" i="7" s="1"/>
  <c r="F9715" i="7" a="1"/>
  <c r="F9715" i="7" s="1"/>
  <c r="H9715" i="7" s="1"/>
  <c r="F9699" i="7" a="1"/>
  <c r="F9699" i="7" s="1"/>
  <c r="H9699" i="7" s="1"/>
  <c r="F9683" i="7" a="1"/>
  <c r="F9683" i="7" s="1"/>
  <c r="H9683" i="7" s="1"/>
  <c r="F9667" i="7" a="1"/>
  <c r="F9667" i="7" s="1"/>
  <c r="H9667" i="7" s="1"/>
  <c r="F9651" i="7" a="1"/>
  <c r="F9651" i="7" s="1"/>
  <c r="H9651" i="7" s="1"/>
  <c r="F9635" i="7" a="1"/>
  <c r="F9635" i="7" s="1"/>
  <c r="H9635" i="7" s="1"/>
  <c r="F9619" i="7" a="1"/>
  <c r="F9619" i="7" s="1"/>
  <c r="H9619" i="7" s="1"/>
  <c r="F9603" i="7" a="1"/>
  <c r="F9603" i="7" s="1"/>
  <c r="H9603" i="7" s="1"/>
  <c r="F9587" i="7" a="1"/>
  <c r="F9587" i="7" s="1"/>
  <c r="H9587" i="7" s="1"/>
  <c r="F9571" i="7" a="1"/>
  <c r="F9571" i="7" s="1"/>
  <c r="H9571" i="7" s="1"/>
  <c r="F9555" i="7" a="1"/>
  <c r="F9555" i="7" s="1"/>
  <c r="H9555" i="7" s="1"/>
  <c r="F9539" i="7" a="1"/>
  <c r="F9539" i="7" s="1"/>
  <c r="H9539" i="7" s="1"/>
  <c r="F9487" i="7" a="1"/>
  <c r="F9487" i="7" s="1"/>
  <c r="H9487" i="7" s="1"/>
  <c r="F9423" i="7" a="1"/>
  <c r="F9423" i="7" s="1"/>
  <c r="H9423" i="7" s="1"/>
  <c r="F9359" i="7" a="1"/>
  <c r="F9359" i="7" s="1"/>
  <c r="H9359" i="7" s="1"/>
  <c r="F9295" i="7" a="1"/>
  <c r="F9295" i="7" s="1"/>
  <c r="H9295" i="7" s="1"/>
  <c r="F9231" i="7" a="1"/>
  <c r="F9231" i="7" s="1"/>
  <c r="H9231" i="7" s="1"/>
  <c r="F9167" i="7" a="1"/>
  <c r="F9167" i="7" s="1"/>
  <c r="H9167" i="7" s="1"/>
  <c r="F9103" i="7" a="1"/>
  <c r="F9103" i="7" s="1"/>
  <c r="H9103" i="7" s="1"/>
  <c r="F9038" i="7" a="1"/>
  <c r="F9038" i="7" s="1"/>
  <c r="H9038" i="7" s="1"/>
  <c r="F8974" i="7" a="1"/>
  <c r="F8974" i="7" s="1"/>
  <c r="H8974" i="7" s="1"/>
  <c r="F8910" i="7" a="1"/>
  <c r="F8910" i="7" s="1"/>
  <c r="H8910" i="7" s="1"/>
  <c r="F8846" i="7" a="1"/>
  <c r="F8846" i="7" s="1"/>
  <c r="H8846" i="7" s="1"/>
  <c r="F8782" i="7" a="1"/>
  <c r="F8782" i="7" s="1"/>
  <c r="H8782" i="7" s="1"/>
  <c r="F8599" i="7" a="1"/>
  <c r="F8599" i="7" s="1"/>
  <c r="H8599" i="7" s="1"/>
  <c r="F8927" i="7" a="1"/>
  <c r="F8927" i="7" s="1"/>
  <c r="H8927" i="7" s="1"/>
  <c r="F8799" i="7" a="1"/>
  <c r="F8799" i="7" s="1"/>
  <c r="H8799" i="7" s="1"/>
  <c r="F7028" i="7" a="1"/>
  <c r="F7028" i="7" s="1"/>
  <c r="H7028" i="7" s="1"/>
  <c r="F215" i="7" a="1"/>
  <c r="F215" i="7" s="1"/>
  <c r="H215" i="7" s="1"/>
  <c r="F406" i="7" a="1"/>
  <c r="F406" i="7" s="1"/>
  <c r="H406" i="7" s="1"/>
  <c r="F689" i="7" a="1"/>
  <c r="F689" i="7" s="1"/>
  <c r="H689" i="7" s="1"/>
  <c r="F1026" i="7" a="1"/>
  <c r="F1026" i="7" s="1"/>
  <c r="H1026" i="7" s="1"/>
  <c r="F1648" i="7" a="1"/>
  <c r="F1648" i="7" s="1"/>
  <c r="H1648" i="7" s="1"/>
  <c r="F1865" i="7" a="1"/>
  <c r="F1865" i="7" s="1"/>
  <c r="H1865" i="7" s="1"/>
  <c r="F2619" i="7" a="1"/>
  <c r="F2619" i="7" s="1"/>
  <c r="H2619" i="7" s="1"/>
  <c r="F3380" i="7" a="1"/>
  <c r="F3380" i="7" s="1"/>
  <c r="H3380" i="7" s="1"/>
  <c r="F3219" i="7" a="1"/>
  <c r="F3219" i="7" s="1"/>
  <c r="H3219" i="7" s="1"/>
  <c r="F3379" i="7" a="1"/>
  <c r="F3379" i="7" s="1"/>
  <c r="H3379" i="7" s="1"/>
  <c r="F4504" i="7" a="1"/>
  <c r="F4504" i="7" s="1"/>
  <c r="H4504" i="7" s="1"/>
  <c r="F4608" i="7" a="1"/>
  <c r="F4608" i="7" s="1"/>
  <c r="H4608" i="7" s="1"/>
  <c r="F5989" i="7" a="1"/>
  <c r="F5989" i="7" s="1"/>
  <c r="H5989" i="7" s="1"/>
  <c r="F6305" i="7" a="1"/>
  <c r="F6305" i="7" s="1"/>
  <c r="H6305" i="7" s="1"/>
  <c r="F7048" i="7" a="1"/>
  <c r="F7048" i="7" s="1"/>
  <c r="H7048" i="7" s="1"/>
  <c r="F8458" i="7" a="1"/>
  <c r="F8458" i="7" s="1"/>
  <c r="H8458" i="7" s="1"/>
  <c r="F9099" i="7" a="1"/>
  <c r="F9099" i="7" s="1"/>
  <c r="H9099" i="7" s="1"/>
  <c r="F9419" i="7" a="1"/>
  <c r="F9419" i="7" s="1"/>
  <c r="H9419" i="7" s="1"/>
  <c r="F149" i="7" a="1"/>
  <c r="F149" i="7" s="1"/>
  <c r="H149" i="7" s="1"/>
  <c r="F212" i="7" a="1"/>
  <c r="F212" i="7" s="1"/>
  <c r="H212" i="7" s="1"/>
  <c r="F324" i="7" a="1"/>
  <c r="F324" i="7" s="1"/>
  <c r="H324" i="7" s="1"/>
  <c r="F390" i="7" a="1"/>
  <c r="F390" i="7" s="1"/>
  <c r="H390" i="7" s="1"/>
  <c r="F547" i="7" a="1"/>
  <c r="F547" i="7" s="1"/>
  <c r="H547" i="7" s="1"/>
  <c r="F474" i="7" a="1"/>
  <c r="F474" i="7" s="1"/>
  <c r="H474" i="7" s="1"/>
  <c r="F490" i="7" a="1"/>
  <c r="F490" i="7" s="1"/>
  <c r="H490" i="7" s="1"/>
  <c r="F506" i="7" a="1"/>
  <c r="F506" i="7" s="1"/>
  <c r="H506" i="7" s="1"/>
  <c r="F611" i="7" a="1"/>
  <c r="F611" i="7" s="1"/>
  <c r="H611" i="7" s="1"/>
  <c r="F675" i="7" a="1"/>
  <c r="F675" i="7" s="1"/>
  <c r="H675" i="7" s="1"/>
  <c r="F695" i="7" a="1"/>
  <c r="F695" i="7" s="1"/>
  <c r="H695" i="7" s="1"/>
  <c r="F1079" i="7" a="1"/>
  <c r="F1079" i="7" s="1"/>
  <c r="H1079" i="7" s="1"/>
  <c r="F1095" i="7" a="1"/>
  <c r="F1095" i="7" s="1"/>
  <c r="H1095" i="7" s="1"/>
  <c r="F1338" i="7" a="1"/>
  <c r="F1338" i="7" s="1"/>
  <c r="H1338" i="7" s="1"/>
  <c r="F1620" i="7" a="1"/>
  <c r="F1620" i="7" s="1"/>
  <c r="H1620" i="7" s="1"/>
  <c r="F1814" i="7" a="1"/>
  <c r="F1814" i="7" s="1"/>
  <c r="H1814" i="7" s="1"/>
  <c r="F1901" i="7" a="1"/>
  <c r="F1901" i="7" s="1"/>
  <c r="H1901" i="7" s="1"/>
  <c r="F2463" i="7" a="1"/>
  <c r="F2463" i="7" s="1"/>
  <c r="H2463" i="7" s="1"/>
  <c r="F3036" i="7" a="1"/>
  <c r="F3036" i="7" s="1"/>
  <c r="H3036" i="7" s="1"/>
  <c r="F3164" i="7" a="1"/>
  <c r="F3164" i="7" s="1"/>
  <c r="H3164" i="7" s="1"/>
  <c r="F3292" i="7" a="1"/>
  <c r="F3292" i="7" s="1"/>
  <c r="H3292" i="7" s="1"/>
  <c r="F3032" i="7" a="1"/>
  <c r="F3032" i="7" s="1"/>
  <c r="H3032" i="7" s="1"/>
  <c r="F3288" i="7" a="1"/>
  <c r="F3288" i="7" s="1"/>
  <c r="H3288" i="7" s="1"/>
  <c r="F3405" i="7" a="1"/>
  <c r="F3405" i="7" s="1"/>
  <c r="H3405" i="7" s="1"/>
  <c r="F3866" i="7" a="1"/>
  <c r="F3866" i="7" s="1"/>
  <c r="H3866" i="7" s="1"/>
  <c r="F3930" i="7" a="1"/>
  <c r="F3930" i="7" s="1"/>
  <c r="H3930" i="7" s="1"/>
  <c r="F3994" i="7" a="1"/>
  <c r="F3994" i="7" s="1"/>
  <c r="H3994" i="7" s="1"/>
  <c r="F4058" i="7" a="1"/>
  <c r="F4058" i="7" s="1"/>
  <c r="H4058" i="7" s="1"/>
  <c r="F4118" i="7" a="1"/>
  <c r="F4118" i="7" s="1"/>
  <c r="H4118" i="7" s="1"/>
  <c r="F4182" i="7" a="1"/>
  <c r="F4182" i="7" s="1"/>
  <c r="H4182" i="7" s="1"/>
  <c r="F4246" i="7" a="1"/>
  <c r="F4246" i="7" s="1"/>
  <c r="H4246" i="7" s="1"/>
  <c r="F4310" i="7" a="1"/>
  <c r="F4310" i="7" s="1"/>
  <c r="H4310" i="7" s="1"/>
  <c r="F3176" i="7" a="1"/>
  <c r="F3176" i="7" s="1"/>
  <c r="H3176" i="7" s="1"/>
  <c r="F3251" i="7" a="1"/>
  <c r="F3251" i="7" s="1"/>
  <c r="H3251" i="7" s="1"/>
  <c r="F4456" i="7" a="1"/>
  <c r="F4456" i="7" s="1"/>
  <c r="H4456" i="7" s="1"/>
  <c r="F4584" i="7" a="1"/>
  <c r="F4584" i="7" s="1"/>
  <c r="H4584" i="7" s="1"/>
  <c r="F4382" i="7" a="1"/>
  <c r="F4382" i="7" s="1"/>
  <c r="H4382" i="7" s="1"/>
  <c r="F4592" i="7" a="1"/>
  <c r="F4592" i="7" s="1"/>
  <c r="H4592" i="7" s="1"/>
  <c r="F5002" i="7" a="1"/>
  <c r="F5002" i="7" s="1"/>
  <c r="H5002" i="7" s="1"/>
  <c r="F5066" i="7" a="1"/>
  <c r="F5066" i="7" s="1"/>
  <c r="H5066" i="7" s="1"/>
  <c r="F5130" i="7" a="1"/>
  <c r="F5130" i="7" s="1"/>
  <c r="H5130" i="7" s="1"/>
  <c r="F5194" i="7" a="1"/>
  <c r="F5194" i="7" s="1"/>
  <c r="H5194" i="7" s="1"/>
  <c r="F5258" i="7" a="1"/>
  <c r="F5258" i="7" s="1"/>
  <c r="H5258" i="7" s="1"/>
  <c r="F5322" i="7" a="1"/>
  <c r="F5322" i="7" s="1"/>
  <c r="H5322" i="7" s="1"/>
  <c r="F4566" i="7" a="1"/>
  <c r="F4566" i="7" s="1"/>
  <c r="H4566" i="7" s="1"/>
  <c r="F4422" i="7" a="1"/>
  <c r="F4422" i="7" s="1"/>
  <c r="H4422" i="7" s="1"/>
  <c r="F4542" i="7" a="1"/>
  <c r="F4542" i="7" s="1"/>
  <c r="H4542" i="7" s="1"/>
  <c r="F7186" i="7" a="1"/>
  <c r="F7186" i="7" s="1"/>
  <c r="H7186" i="7" s="1"/>
  <c r="F7314" i="7" a="1"/>
  <c r="F7314" i="7" s="1"/>
  <c r="H7314" i="7" s="1"/>
  <c r="F7442" i="7" a="1"/>
  <c r="F7442" i="7" s="1"/>
  <c r="H7442" i="7" s="1"/>
  <c r="F7570" i="7" a="1"/>
  <c r="F7570" i="7" s="1"/>
  <c r="H7570" i="7" s="1"/>
  <c r="F6928" i="7" a="1"/>
  <c r="F6928" i="7" s="1"/>
  <c r="H6928" i="7" s="1"/>
  <c r="F8334" i="7" a="1"/>
  <c r="F8334" i="7" s="1"/>
  <c r="H8334" i="7" s="1"/>
  <c r="F8398" i="7" a="1"/>
  <c r="F8398" i="7" s="1"/>
  <c r="H8398" i="7" s="1"/>
  <c r="F8462" i="7" a="1"/>
  <c r="F8462" i="7" s="1"/>
  <c r="H8462" i="7" s="1"/>
  <c r="F8526" i="7" a="1"/>
  <c r="F8526" i="7" s="1"/>
  <c r="H8526" i="7" s="1"/>
  <c r="F9179" i="7" a="1"/>
  <c r="F9179" i="7" s="1"/>
  <c r="H9179" i="7" s="1"/>
  <c r="F9435" i="7" a="1"/>
  <c r="F9435" i="7" s="1"/>
  <c r="H9435" i="7" s="1"/>
  <c r="F10100" i="7" a="1"/>
  <c r="F10100" i="7" s="1"/>
  <c r="H10100" i="7" s="1"/>
  <c r="F345" i="7" a="1"/>
  <c r="F345" i="7" s="1"/>
  <c r="H345" i="7" s="1"/>
  <c r="F918" i="7" a="1"/>
  <c r="F918" i="7" s="1"/>
  <c r="H918" i="7" s="1"/>
  <c r="F1689" i="7" a="1"/>
  <c r="F1689" i="7" s="1"/>
  <c r="H1689" i="7" s="1"/>
  <c r="F1913" i="7" a="1"/>
  <c r="F1913" i="7" s="1"/>
  <c r="H1913" i="7" s="1"/>
  <c r="F3180" i="7" a="1"/>
  <c r="F3180" i="7" s="1"/>
  <c r="H3180" i="7" s="1"/>
  <c r="F3966" i="7" a="1"/>
  <c r="F3966" i="7" s="1"/>
  <c r="H3966" i="7" s="1"/>
  <c r="F4600" i="7" a="1"/>
  <c r="F4600" i="7" s="1"/>
  <c r="H4600" i="7" s="1"/>
  <c r="F5829" i="7" a="1"/>
  <c r="F5829" i="7" s="1"/>
  <c r="H5829" i="7" s="1"/>
  <c r="F6273" i="7" a="1"/>
  <c r="F6273" i="7" s="1"/>
  <c r="H6273" i="7" s="1"/>
  <c r="F8313" i="7" a="1"/>
  <c r="F8313" i="7" s="1"/>
  <c r="H8313" i="7" s="1"/>
  <c r="F8823" i="7" a="1"/>
  <c r="F8823" i="7" s="1"/>
  <c r="H8823" i="7" s="1"/>
  <c r="F136" i="7" a="1"/>
  <c r="F136" i="7" s="1"/>
  <c r="H136" i="7" s="1"/>
  <c r="F161" i="7" a="1"/>
  <c r="F161" i="7" s="1"/>
  <c r="H161" i="7" s="1"/>
  <c r="F188" i="7" a="1"/>
  <c r="F188" i="7" s="1"/>
  <c r="H188" i="7" s="1"/>
  <c r="F214" i="7" a="1"/>
  <c r="F214" i="7" s="1"/>
  <c r="H214" i="7" s="1"/>
  <c r="F225" i="7" a="1"/>
  <c r="F225" i="7" s="1"/>
  <c r="H225" i="7" s="1"/>
  <c r="F241" i="7" a="1"/>
  <c r="F241" i="7" s="1"/>
  <c r="H241" i="7" s="1"/>
  <c r="F249" i="7" a="1"/>
  <c r="F249" i="7" s="1"/>
  <c r="H249" i="7" s="1"/>
  <c r="F270" i="7" a="1"/>
  <c r="F270" i="7" s="1"/>
  <c r="H270" i="7" s="1"/>
  <c r="F291" i="7" a="1"/>
  <c r="F291" i="7" s="1"/>
  <c r="H291" i="7" s="1"/>
  <c r="F135" i="7" a="1"/>
  <c r="F135" i="7" s="1"/>
  <c r="H135" i="7" s="1"/>
  <c r="F164" i="7" a="1"/>
  <c r="F164" i="7" s="1"/>
  <c r="H164" i="7" s="1"/>
  <c r="F204" i="7" a="1"/>
  <c r="F204" i="7" s="1"/>
  <c r="H204" i="7" s="1"/>
  <c r="F231" i="7" a="1"/>
  <c r="F231" i="7" s="1"/>
  <c r="H231" i="7" s="1"/>
  <c r="F258" i="7" a="1"/>
  <c r="F258" i="7" s="1"/>
  <c r="H258" i="7" s="1"/>
  <c r="F271" i="7" a="1"/>
  <c r="F271" i="7" s="1"/>
  <c r="H271" i="7" s="1"/>
  <c r="F294" i="7" a="1"/>
  <c r="F294" i="7" s="1"/>
  <c r="H294" i="7" s="1"/>
  <c r="F311" i="7" a="1"/>
  <c r="F311" i="7" s="1"/>
  <c r="H311" i="7" s="1"/>
  <c r="F152" i="7" a="1"/>
  <c r="F152" i="7" s="1"/>
  <c r="H152" i="7" s="1"/>
  <c r="F189" i="7" a="1"/>
  <c r="F189" i="7" s="1"/>
  <c r="H189" i="7" s="1"/>
  <c r="F216" i="7" a="1"/>
  <c r="F216" i="7" s="1"/>
  <c r="H216" i="7" s="1"/>
  <c r="F288" i="7" a="1"/>
  <c r="F288" i="7" s="1"/>
  <c r="H288" i="7" s="1"/>
  <c r="F327" i="7" a="1"/>
  <c r="F327" i="7" s="1"/>
  <c r="H327" i="7" s="1"/>
  <c r="F352" i="7" a="1"/>
  <c r="F352" i="7" s="1"/>
  <c r="H352" i="7" s="1"/>
  <c r="F371" i="7" a="1"/>
  <c r="F371" i="7" s="1"/>
  <c r="H371" i="7" s="1"/>
  <c r="F395" i="7" a="1"/>
  <c r="F395" i="7" s="1"/>
  <c r="H395" i="7" s="1"/>
  <c r="F413" i="7" a="1"/>
  <c r="F413" i="7" s="1"/>
  <c r="H413" i="7" s="1"/>
  <c r="F432" i="7" a="1"/>
  <c r="F432" i="7" s="1"/>
  <c r="H432" i="7" s="1"/>
  <c r="F446" i="7" a="1"/>
  <c r="F446" i="7" s="1"/>
  <c r="H446" i="7" s="1"/>
  <c r="F461" i="7" a="1"/>
  <c r="F461" i="7" s="1"/>
  <c r="H461" i="7" s="1"/>
  <c r="F476" i="7" a="1"/>
  <c r="F476" i="7" s="1"/>
  <c r="H476" i="7" s="1"/>
  <c r="F492" i="7" a="1"/>
  <c r="F492" i="7" s="1"/>
  <c r="H492" i="7" s="1"/>
  <c r="F508" i="7" a="1"/>
  <c r="F508" i="7" s="1"/>
  <c r="H508" i="7" s="1"/>
  <c r="F533" i="7" a="1"/>
  <c r="F533" i="7" s="1"/>
  <c r="H533" i="7" s="1"/>
  <c r="F545" i="7" a="1"/>
  <c r="F545" i="7" s="1"/>
  <c r="H545" i="7" s="1"/>
  <c r="F565" i="7" a="1"/>
  <c r="F565" i="7" s="1"/>
  <c r="H565" i="7" s="1"/>
  <c r="F584" i="7" a="1"/>
  <c r="F584" i="7" s="1"/>
  <c r="H584" i="7" s="1"/>
  <c r="F158" i="7" a="1"/>
  <c r="F158" i="7" s="1"/>
  <c r="H158" i="7" s="1"/>
  <c r="F179" i="7" a="1"/>
  <c r="F179" i="7" s="1"/>
  <c r="H179" i="7" s="1"/>
  <c r="F219" i="7" a="1"/>
  <c r="F219" i="7" s="1"/>
  <c r="H219" i="7" s="1"/>
  <c r="F300" i="7" a="1"/>
  <c r="F300" i="7" s="1"/>
  <c r="H300" i="7" s="1"/>
  <c r="F339" i="7" a="1"/>
  <c r="F339" i="7" s="1"/>
  <c r="H339" i="7" s="1"/>
  <c r="F369" i="7" a="1"/>
  <c r="F369" i="7" s="1"/>
  <c r="H369" i="7" s="1"/>
  <c r="F388" i="7" a="1"/>
  <c r="F388" i="7" s="1"/>
  <c r="H388" i="7" s="1"/>
  <c r="F398" i="7" a="1"/>
  <c r="F398" i="7" s="1"/>
  <c r="H398" i="7" s="1"/>
  <c r="F416" i="7" a="1"/>
  <c r="F416" i="7" s="1"/>
  <c r="H416" i="7" s="1"/>
  <c r="F433" i="7" a="1"/>
  <c r="F433" i="7" s="1"/>
  <c r="H433" i="7" s="1"/>
  <c r="F192" i="7" a="1"/>
  <c r="F192" i="7" s="1"/>
  <c r="H192" i="7" s="1"/>
  <c r="F267" i="7" a="1"/>
  <c r="F267" i="7" s="1"/>
  <c r="H267" i="7" s="1"/>
  <c r="F321" i="7" a="1"/>
  <c r="F321" i="7" s="1"/>
  <c r="H321" i="7" s="1"/>
  <c r="F360" i="7" a="1"/>
  <c r="F360" i="7" s="1"/>
  <c r="H360" i="7" s="1"/>
  <c r="F381" i="7" a="1"/>
  <c r="F381" i="7" s="1"/>
  <c r="H381" i="7" s="1"/>
  <c r="F417" i="7" a="1"/>
  <c r="F417" i="7" s="1"/>
  <c r="H417" i="7" s="1"/>
  <c r="F472" i="7" a="1"/>
  <c r="F472" i="7" s="1"/>
  <c r="H472" i="7" s="1"/>
  <c r="F504" i="7" a="1"/>
  <c r="F504" i="7" s="1"/>
  <c r="H504" i="7" s="1"/>
  <c r="F519" i="7" a="1"/>
  <c r="F519" i="7" s="1"/>
  <c r="H519" i="7" s="1"/>
  <c r="F144" i="7" a="1"/>
  <c r="F144" i="7" s="1"/>
  <c r="H144" i="7" s="1"/>
  <c r="F234" i="7" a="1"/>
  <c r="F234" i="7" s="1"/>
  <c r="H234" i="7" s="1"/>
  <c r="F337" i="7" a="1"/>
  <c r="F337" i="7" s="1"/>
  <c r="H337" i="7" s="1"/>
  <c r="F355" i="7" a="1"/>
  <c r="F355" i="7" s="1"/>
  <c r="H355" i="7" s="1"/>
  <c r="F414" i="7" a="1"/>
  <c r="F414" i="7" s="1"/>
  <c r="H414" i="7" s="1"/>
  <c r="F447" i="7" a="1"/>
  <c r="F447" i="7" s="1"/>
  <c r="H447" i="7" s="1"/>
  <c r="F467" i="7" a="1"/>
  <c r="F467" i="7" s="1"/>
  <c r="H467" i="7" s="1"/>
  <c r="F496" i="7" a="1"/>
  <c r="F496" i="7" s="1"/>
  <c r="H496" i="7" s="1"/>
  <c r="F529" i="7" a="1"/>
  <c r="F529" i="7" s="1"/>
  <c r="H529" i="7" s="1"/>
  <c r="F554" i="7" a="1"/>
  <c r="F554" i="7" s="1"/>
  <c r="H554" i="7" s="1"/>
  <c r="F569" i="7" a="1"/>
  <c r="F569" i="7" s="1"/>
  <c r="H569" i="7" s="1"/>
  <c r="F614" i="7" a="1"/>
  <c r="F614" i="7" s="1"/>
  <c r="H614" i="7" s="1"/>
  <c r="F641" i="7" a="1"/>
  <c r="F641" i="7" s="1"/>
  <c r="H641" i="7" s="1"/>
  <c r="F666" i="7" a="1"/>
  <c r="F666" i="7" s="1"/>
  <c r="H666" i="7" s="1"/>
  <c r="F722" i="7" a="1"/>
  <c r="F722" i="7" s="1"/>
  <c r="H722" i="7" s="1"/>
  <c r="F734" i="7" a="1"/>
  <c r="F734" i="7" s="1"/>
  <c r="H734" i="7" s="1"/>
  <c r="F754" i="7" a="1"/>
  <c r="F754" i="7" s="1"/>
  <c r="H754" i="7" s="1"/>
  <c r="F772" i="7" a="1"/>
  <c r="F772" i="7" s="1"/>
  <c r="H772" i="7" s="1"/>
  <c r="F160" i="7" a="1"/>
  <c r="F160" i="7" s="1"/>
  <c r="H160" i="7" s="1"/>
  <c r="F227" i="7" a="1"/>
  <c r="F227" i="7" s="1"/>
  <c r="H227" i="7" s="1"/>
  <c r="F295" i="7" a="1"/>
  <c r="F295" i="7" s="1"/>
  <c r="H295" i="7" s="1"/>
  <c r="F400" i="7" a="1"/>
  <c r="F400" i="7" s="1"/>
  <c r="H400" i="7" s="1"/>
  <c r="F464" i="7" a="1"/>
  <c r="F464" i="7" s="1"/>
  <c r="H464" i="7" s="1"/>
  <c r="F535" i="7" a="1"/>
  <c r="F535" i="7" s="1"/>
  <c r="H535" i="7" s="1"/>
  <c r="F591" i="7" a="1"/>
  <c r="F591" i="7" s="1"/>
  <c r="H591" i="7" s="1"/>
  <c r="F612" i="7" a="1"/>
  <c r="F612" i="7" s="1"/>
  <c r="H612" i="7" s="1"/>
  <c r="F635" i="7" a="1"/>
  <c r="F635" i="7" s="1"/>
  <c r="H635" i="7" s="1"/>
  <c r="F229" i="7" a="1"/>
  <c r="F229" i="7" s="1"/>
  <c r="H229" i="7" s="1"/>
  <c r="F335" i="7" a="1"/>
  <c r="F335" i="7" s="1"/>
  <c r="H335" i="7" s="1"/>
  <c r="F379" i="7" a="1"/>
  <c r="F379" i="7" s="1"/>
  <c r="H379" i="7" s="1"/>
  <c r="F445" i="7" a="1"/>
  <c r="F445" i="7" s="1"/>
  <c r="H445" i="7" s="1"/>
  <c r="F509" i="7" a="1"/>
  <c r="F509" i="7" s="1"/>
  <c r="H509" i="7" s="1"/>
  <c r="F553" i="7" a="1"/>
  <c r="F553" i="7" s="1"/>
  <c r="H553" i="7" s="1"/>
  <c r="F577" i="7" a="1"/>
  <c r="F577" i="7" s="1"/>
  <c r="H577" i="7" s="1"/>
  <c r="F600" i="7" a="1"/>
  <c r="F600" i="7" s="1"/>
  <c r="H600" i="7" s="1"/>
  <c r="F621" i="7" a="1"/>
  <c r="F621" i="7" s="1"/>
  <c r="H621" i="7" s="1"/>
  <c r="F159" i="7" a="1"/>
  <c r="F159" i="7" s="1"/>
  <c r="H159" i="7" s="1"/>
  <c r="F332" i="7" a="1"/>
  <c r="F332" i="7" s="1"/>
  <c r="H332" i="7" s="1"/>
  <c r="F527" i="7" a="1"/>
  <c r="F527" i="7" s="1"/>
  <c r="H527" i="7" s="1"/>
  <c r="F587" i="7" a="1"/>
  <c r="F587" i="7" s="1"/>
  <c r="H587" i="7" s="1"/>
  <c r="F652" i="7" a="1"/>
  <c r="F652" i="7" s="1"/>
  <c r="H652" i="7" s="1"/>
  <c r="F672" i="7" a="1"/>
  <c r="F672" i="7" s="1"/>
  <c r="H672" i="7" s="1"/>
  <c r="F700" i="7" a="1"/>
  <c r="F700" i="7" s="1"/>
  <c r="H700" i="7" s="1"/>
  <c r="F742" i="7" a="1"/>
  <c r="F742" i="7" s="1"/>
  <c r="H742" i="7" s="1"/>
  <c r="F762" i="7" a="1"/>
  <c r="F762" i="7" s="1"/>
  <c r="H762" i="7" s="1"/>
  <c r="F795" i="7" a="1"/>
  <c r="F795" i="7" s="1"/>
  <c r="H795" i="7" s="1"/>
  <c r="F811" i="7" a="1"/>
  <c r="F811" i="7" s="1"/>
  <c r="H811" i="7" s="1"/>
  <c r="F827" i="7" a="1"/>
  <c r="F827" i="7" s="1"/>
  <c r="H827" i="7" s="1"/>
  <c r="F843" i="7" a="1"/>
  <c r="F843" i="7" s="1"/>
  <c r="H843" i="7" s="1"/>
  <c r="F860" i="7" a="1"/>
  <c r="F860" i="7" s="1"/>
  <c r="H860" i="7" s="1"/>
  <c r="F876" i="7" a="1"/>
  <c r="F876" i="7" s="1"/>
  <c r="H876" i="7" s="1"/>
  <c r="F892" i="7" a="1"/>
  <c r="F892" i="7" s="1"/>
  <c r="H892" i="7" s="1"/>
  <c r="F908" i="7" a="1"/>
  <c r="F908" i="7" s="1"/>
  <c r="H908" i="7" s="1"/>
  <c r="F923" i="7" a="1"/>
  <c r="F923" i="7" s="1"/>
  <c r="H923" i="7" s="1"/>
  <c r="F937" i="7" a="1"/>
  <c r="F937" i="7" s="1"/>
  <c r="H937" i="7" s="1"/>
  <c r="F946" i="7" a="1"/>
  <c r="F946" i="7" s="1"/>
  <c r="H946" i="7" s="1"/>
  <c r="F958" i="7" a="1"/>
  <c r="F958" i="7" s="1"/>
  <c r="H958" i="7" s="1"/>
  <c r="F967" i="7" a="1"/>
  <c r="F967" i="7" s="1"/>
  <c r="H967" i="7" s="1"/>
  <c r="F988" i="7" a="1"/>
  <c r="F988" i="7" s="1"/>
  <c r="H988" i="7" s="1"/>
  <c r="F1008" i="7" a="1"/>
  <c r="F1008" i="7" s="1"/>
  <c r="H1008" i="7" s="1"/>
  <c r="F1023" i="7" a="1"/>
  <c r="F1023" i="7" s="1"/>
  <c r="H1023" i="7" s="1"/>
  <c r="F1049" i="7" a="1"/>
  <c r="F1049" i="7" s="1"/>
  <c r="H1049" i="7" s="1"/>
  <c r="F1072" i="7" a="1"/>
  <c r="F1072" i="7" s="1"/>
  <c r="H1072" i="7" s="1"/>
  <c r="F1090" i="7" a="1"/>
  <c r="F1090" i="7" s="1"/>
  <c r="H1090" i="7" s="1"/>
  <c r="F1109" i="7" a="1"/>
  <c r="F1109" i="7" s="1"/>
  <c r="H1109" i="7" s="1"/>
  <c r="F1121" i="7" a="1"/>
  <c r="F1121" i="7" s="1"/>
  <c r="H1121" i="7" s="1"/>
  <c r="F1133" i="7" a="1"/>
  <c r="F1133" i="7" s="1"/>
  <c r="H1133" i="7" s="1"/>
  <c r="F1158" i="7" a="1"/>
  <c r="F1158" i="7" s="1"/>
  <c r="H1158" i="7" s="1"/>
  <c r="F1171" i="7" a="1"/>
  <c r="F1171" i="7" s="1"/>
  <c r="H1171" i="7" s="1"/>
  <c r="F1189" i="7" a="1"/>
  <c r="F1189" i="7" s="1"/>
  <c r="H1189" i="7" s="1"/>
  <c r="F1205" i="7" a="1"/>
  <c r="F1205" i="7" s="1"/>
  <c r="H1205" i="7" s="1"/>
  <c r="F1221" i="7" a="1"/>
  <c r="F1221" i="7" s="1"/>
  <c r="H1221" i="7" s="1"/>
  <c r="F1237" i="7" a="1"/>
  <c r="F1237" i="7" s="1"/>
  <c r="H1237" i="7" s="1"/>
  <c r="F1253" i="7" a="1"/>
  <c r="F1253" i="7" s="1"/>
  <c r="H1253" i="7" s="1"/>
  <c r="F1269" i="7" a="1"/>
  <c r="F1269" i="7" s="1"/>
  <c r="H1269" i="7" s="1"/>
  <c r="F1285" i="7" a="1"/>
  <c r="F1285" i="7" s="1"/>
  <c r="H1285" i="7" s="1"/>
  <c r="F1301" i="7" a="1"/>
  <c r="F1301" i="7" s="1"/>
  <c r="H1301" i="7" s="1"/>
  <c r="F326" i="7" a="1"/>
  <c r="F326" i="7" s="1"/>
  <c r="H326" i="7" s="1"/>
  <c r="F375" i="7" a="1"/>
  <c r="F375" i="7" s="1"/>
  <c r="H375" i="7" s="1"/>
  <c r="F435" i="7" a="1"/>
  <c r="F435" i="7" s="1"/>
  <c r="H435" i="7" s="1"/>
  <c r="F530" i="7" a="1"/>
  <c r="F530" i="7" s="1"/>
  <c r="H530" i="7" s="1"/>
  <c r="F575" i="7" a="1"/>
  <c r="F575" i="7" s="1"/>
  <c r="H575" i="7" s="1"/>
  <c r="F608" i="7" a="1"/>
  <c r="F608" i="7" s="1"/>
  <c r="H608" i="7" s="1"/>
  <c r="F654" i="7" a="1"/>
  <c r="F654" i="7" s="1"/>
  <c r="H654" i="7" s="1"/>
  <c r="F677" i="7" a="1"/>
  <c r="F677" i="7" s="1"/>
  <c r="H677" i="7" s="1"/>
  <c r="F693" i="7" a="1"/>
  <c r="F693" i="7" s="1"/>
  <c r="H693" i="7" s="1"/>
  <c r="F720" i="7" a="1"/>
  <c r="F720" i="7" s="1"/>
  <c r="H720" i="7" s="1"/>
  <c r="F747" i="7" a="1"/>
  <c r="F747" i="7" s="1"/>
  <c r="H747" i="7" s="1"/>
  <c r="F767" i="7" a="1"/>
  <c r="F767" i="7" s="1"/>
  <c r="H767" i="7" s="1"/>
  <c r="F782" i="7" a="1"/>
  <c r="F782" i="7" s="1"/>
  <c r="H782" i="7" s="1"/>
  <c r="F798" i="7" a="1"/>
  <c r="F798" i="7" s="1"/>
  <c r="H798" i="7" s="1"/>
  <c r="F814" i="7" a="1"/>
  <c r="F814" i="7" s="1"/>
  <c r="H814" i="7" s="1"/>
  <c r="F830" i="7" a="1"/>
  <c r="F830" i="7" s="1"/>
  <c r="H830" i="7" s="1"/>
  <c r="F846" i="7" a="1"/>
  <c r="F846" i="7" s="1"/>
  <c r="H846" i="7" s="1"/>
  <c r="F864" i="7" a="1"/>
  <c r="F864" i="7" s="1"/>
  <c r="H864" i="7" s="1"/>
  <c r="F880" i="7" a="1"/>
  <c r="F880" i="7" s="1"/>
  <c r="H880" i="7" s="1"/>
  <c r="F896" i="7" a="1"/>
  <c r="F896" i="7" s="1"/>
  <c r="H896" i="7" s="1"/>
  <c r="F912" i="7" a="1"/>
  <c r="F912" i="7" s="1"/>
  <c r="H912" i="7" s="1"/>
  <c r="F940" i="7" a="1"/>
  <c r="F940" i="7" s="1"/>
  <c r="H940" i="7" s="1"/>
  <c r="F952" i="7" a="1"/>
  <c r="F952" i="7" s="1"/>
  <c r="H952" i="7" s="1"/>
  <c r="F965" i="7" a="1"/>
  <c r="F965" i="7" s="1"/>
  <c r="H965" i="7" s="1"/>
  <c r="F233" i="7" a="1"/>
  <c r="F233" i="7" s="1"/>
  <c r="H233" i="7" s="1"/>
  <c r="F480" i="7" a="1"/>
  <c r="F480" i="7" s="1"/>
  <c r="H480" i="7" s="1"/>
  <c r="F656" i="7" a="1"/>
  <c r="F656" i="7" s="1"/>
  <c r="H656" i="7" s="1"/>
  <c r="F680" i="7" a="1"/>
  <c r="F680" i="7" s="1"/>
  <c r="H680" i="7" s="1"/>
  <c r="F724" i="7" a="1"/>
  <c r="F724" i="7" s="1"/>
  <c r="H724" i="7" s="1"/>
  <c r="F780" i="7" a="1"/>
  <c r="F780" i="7" s="1"/>
  <c r="H780" i="7" s="1"/>
  <c r="F808" i="7" a="1"/>
  <c r="F808" i="7" s="1"/>
  <c r="H808" i="7" s="1"/>
  <c r="F840" i="7" a="1"/>
  <c r="F840" i="7" s="1"/>
  <c r="H840" i="7" s="1"/>
  <c r="F886" i="7" a="1"/>
  <c r="F886" i="7" s="1"/>
  <c r="H886" i="7" s="1"/>
  <c r="F955" i="7" a="1"/>
  <c r="F955" i="7" s="1"/>
  <c r="H955" i="7" s="1"/>
  <c r="F1000" i="7" a="1"/>
  <c r="F1000" i="7" s="1"/>
  <c r="H1000" i="7" s="1"/>
  <c r="F1030" i="7" a="1"/>
  <c r="F1030" i="7" s="1"/>
  <c r="H1030" i="7" s="1"/>
  <c r="F1047" i="7" a="1"/>
  <c r="F1047" i="7" s="1"/>
  <c r="H1047" i="7" s="1"/>
  <c r="F1066" i="7" a="1"/>
  <c r="F1066" i="7" s="1"/>
  <c r="H1066" i="7" s="1"/>
  <c r="F1097" i="7" a="1"/>
  <c r="F1097" i="7" s="1"/>
  <c r="H1097" i="7" s="1"/>
  <c r="F1142" i="7" a="1"/>
  <c r="F1142" i="7" s="1"/>
  <c r="H1142" i="7" s="1"/>
  <c r="F1166" i="7" a="1"/>
  <c r="F1166" i="7" s="1"/>
  <c r="H1166" i="7" s="1"/>
  <c r="F1186" i="7" a="1"/>
  <c r="F1186" i="7" s="1"/>
  <c r="H1186" i="7" s="1"/>
  <c r="F1217" i="7" a="1"/>
  <c r="F1217" i="7" s="1"/>
  <c r="H1217" i="7" s="1"/>
  <c r="F1229" i="7" a="1"/>
  <c r="F1229" i="7" s="1"/>
  <c r="H1229" i="7" s="1"/>
  <c r="F1250" i="7" a="1"/>
  <c r="F1250" i="7" s="1"/>
  <c r="H1250" i="7" s="1"/>
  <c r="F1281" i="7" a="1"/>
  <c r="F1281" i="7" s="1"/>
  <c r="H1281" i="7" s="1"/>
  <c r="F1293" i="7" a="1"/>
  <c r="F1293" i="7" s="1"/>
  <c r="H1293" i="7" s="1"/>
  <c r="F512" i="7" a="1"/>
  <c r="F512" i="7" s="1"/>
  <c r="H512" i="7" s="1"/>
  <c r="F649" i="7" a="1"/>
  <c r="F649" i="7" s="1"/>
  <c r="H649" i="7" s="1"/>
  <c r="F696" i="7" a="1"/>
  <c r="F696" i="7" s="1"/>
  <c r="H696" i="7" s="1"/>
  <c r="F743" i="7" a="1"/>
  <c r="F743" i="7" s="1"/>
  <c r="H743" i="7" s="1"/>
  <c r="F791" i="7" a="1"/>
  <c r="F791" i="7" s="1"/>
  <c r="H791" i="7" s="1"/>
  <c r="F823" i="7" a="1"/>
  <c r="F823" i="7" s="1"/>
  <c r="H823" i="7" s="1"/>
  <c r="F866" i="7" a="1"/>
  <c r="F866" i="7" s="1"/>
  <c r="H866" i="7" s="1"/>
  <c r="F920" i="7" a="1"/>
  <c r="F920" i="7" s="1"/>
  <c r="H920" i="7" s="1"/>
  <c r="F959" i="7" a="1"/>
  <c r="F959" i="7" s="1"/>
  <c r="H959" i="7" s="1"/>
  <c r="F991" i="7" a="1"/>
  <c r="F991" i="7" s="1"/>
  <c r="H991" i="7" s="1"/>
  <c r="F1009" i="7" a="1"/>
  <c r="F1009" i="7" s="1"/>
  <c r="H1009" i="7" s="1"/>
  <c r="F1024" i="7" a="1"/>
  <c r="F1024" i="7" s="1"/>
  <c r="H1024" i="7" s="1"/>
  <c r="F1064" i="7" a="1"/>
  <c r="F1064" i="7" s="1"/>
  <c r="H1064" i="7" s="1"/>
  <c r="F1089" i="7" a="1"/>
  <c r="F1089" i="7" s="1"/>
  <c r="H1089" i="7" s="1"/>
  <c r="F1118" i="7" a="1"/>
  <c r="F1118" i="7" s="1"/>
  <c r="H1118" i="7" s="1"/>
  <c r="F1143" i="7" a="1"/>
  <c r="F1143" i="7" s="1"/>
  <c r="H1143" i="7" s="1"/>
  <c r="F1170" i="7" a="1"/>
  <c r="F1170" i="7" s="1"/>
  <c r="H1170" i="7" s="1"/>
  <c r="F1190" i="7" a="1"/>
  <c r="F1190" i="7" s="1"/>
  <c r="H1190" i="7" s="1"/>
  <c r="F1224" i="7" a="1"/>
  <c r="F1224" i="7" s="1"/>
  <c r="H1224" i="7" s="1"/>
  <c r="F259" i="7" a="1"/>
  <c r="F259" i="7" s="1"/>
  <c r="H259" i="7" s="1"/>
  <c r="F548" i="7" a="1"/>
  <c r="F548" i="7" s="1"/>
  <c r="H548" i="7" s="1"/>
  <c r="F640" i="7" a="1"/>
  <c r="F640" i="7" s="1"/>
  <c r="H640" i="7" s="1"/>
  <c r="F738" i="7" a="1"/>
  <c r="F738" i="7" s="1"/>
  <c r="H738" i="7" s="1"/>
  <c r="F777" i="7" a="1"/>
  <c r="F777" i="7" s="1"/>
  <c r="H777" i="7" s="1"/>
  <c r="F661" i="7" a="1"/>
  <c r="F661" i="7" s="1"/>
  <c r="H661" i="7" s="1"/>
  <c r="F784" i="7" a="1"/>
  <c r="F784" i="7" s="1"/>
  <c r="H784" i="7" s="1"/>
  <c r="F834" i="7" a="1"/>
  <c r="F834" i="7" s="1"/>
  <c r="H834" i="7" s="1"/>
  <c r="F933" i="7" a="1"/>
  <c r="F933" i="7" s="1"/>
  <c r="H933" i="7" s="1"/>
  <c r="F985" i="7" a="1"/>
  <c r="F985" i="7" s="1"/>
  <c r="H985" i="7" s="1"/>
  <c r="F1046" i="7" a="1"/>
  <c r="F1046" i="7" s="1"/>
  <c r="H1046" i="7" s="1"/>
  <c r="F1102" i="7" a="1"/>
  <c r="F1102" i="7" s="1"/>
  <c r="H1102" i="7" s="1"/>
  <c r="F1150" i="7" a="1"/>
  <c r="F1150" i="7" s="1"/>
  <c r="H1150" i="7" s="1"/>
  <c r="F1204" i="7" a="1"/>
  <c r="F1204" i="7" s="1"/>
  <c r="H1204" i="7" s="1"/>
  <c r="F1234" i="7" a="1"/>
  <c r="F1234" i="7" s="1"/>
  <c r="H1234" i="7" s="1"/>
  <c r="F1256" i="7" a="1"/>
  <c r="F1256" i="7" s="1"/>
  <c r="H1256" i="7" s="1"/>
  <c r="F1297" i="7" a="1"/>
  <c r="F1297" i="7" s="1"/>
  <c r="H1297" i="7" s="1"/>
  <c r="F1312" i="7" a="1"/>
  <c r="F1312" i="7" s="1"/>
  <c r="H1312" i="7" s="1"/>
  <c r="F1323" i="7" a="1"/>
  <c r="F1323" i="7" s="1"/>
  <c r="H1323" i="7" s="1"/>
  <c r="F1333" i="7" a="1"/>
  <c r="F1333" i="7" s="1"/>
  <c r="H1333" i="7" s="1"/>
  <c r="F1345" i="7" a="1"/>
  <c r="F1345" i="7" s="1"/>
  <c r="H1345" i="7" s="1"/>
  <c r="F1364" i="7" a="1"/>
  <c r="F1364" i="7" s="1"/>
  <c r="H1364" i="7" s="1"/>
  <c r="F1374" i="7" a="1"/>
  <c r="F1374" i="7" s="1"/>
  <c r="H1374" i="7" s="1"/>
  <c r="F1391" i="7" a="1"/>
  <c r="F1391" i="7" s="1"/>
  <c r="H1391" i="7" s="1"/>
  <c r="F1404" i="7" a="1"/>
  <c r="F1404" i="7" s="1"/>
  <c r="H1404" i="7" s="1"/>
  <c r="F1424" i="7" a="1"/>
  <c r="F1424" i="7" s="1"/>
  <c r="H1424" i="7" s="1"/>
  <c r="F1442" i="7" a="1"/>
  <c r="F1442" i="7" s="1"/>
  <c r="H1442" i="7" s="1"/>
  <c r="F1456" i="7" a="1"/>
  <c r="F1456" i="7" s="1"/>
  <c r="H1456" i="7" s="1"/>
  <c r="F1467" i="7" a="1"/>
  <c r="F1467" i="7" s="1"/>
  <c r="H1467" i="7" s="1"/>
  <c r="F1477" i="7" a="1"/>
  <c r="F1477" i="7" s="1"/>
  <c r="H1477" i="7" s="1"/>
  <c r="F1491" i="7" a="1"/>
  <c r="F1491" i="7" s="1"/>
  <c r="H1491" i="7" s="1"/>
  <c r="F1502" i="7" a="1"/>
  <c r="F1502" i="7" s="1"/>
  <c r="H1502" i="7" s="1"/>
  <c r="F1511" i="7" a="1"/>
  <c r="F1511" i="7" s="1"/>
  <c r="H1511" i="7" s="1"/>
  <c r="F1521" i="7" a="1"/>
  <c r="F1521" i="7" s="1"/>
  <c r="H1521" i="7" s="1"/>
  <c r="F1531" i="7" a="1"/>
  <c r="F1531" i="7" s="1"/>
  <c r="H1531" i="7" s="1"/>
  <c r="F1543" i="7" a="1"/>
  <c r="F1543" i="7" s="1"/>
  <c r="H1543" i="7" s="1"/>
  <c r="F1553" i="7" a="1"/>
  <c r="F1553" i="7" s="1"/>
  <c r="H1553" i="7" s="1"/>
  <c r="F847" i="7" a="1"/>
  <c r="F847" i="7" s="1"/>
  <c r="H847" i="7" s="1"/>
  <c r="F987" i="7" a="1"/>
  <c r="F987" i="7" s="1"/>
  <c r="H987" i="7" s="1"/>
  <c r="F1035" i="7" a="1"/>
  <c r="F1035" i="7" s="1"/>
  <c r="H1035" i="7" s="1"/>
  <c r="F1086" i="7" a="1"/>
  <c r="F1086" i="7" s="1"/>
  <c r="H1086" i="7" s="1"/>
  <c r="F1110" i="7" a="1"/>
  <c r="F1110" i="7" s="1"/>
  <c r="H1110" i="7" s="1"/>
  <c r="F1159" i="7" a="1"/>
  <c r="F1159" i="7" s="1"/>
  <c r="H1159" i="7" s="1"/>
  <c r="F1200" i="7" a="1"/>
  <c r="F1200" i="7" s="1"/>
  <c r="H1200" i="7" s="1"/>
  <c r="F1245" i="7" a="1"/>
  <c r="F1245" i="7" s="1"/>
  <c r="H1245" i="7" s="1"/>
  <c r="F1265" i="7" a="1"/>
  <c r="F1265" i="7" s="1"/>
  <c r="H1265" i="7" s="1"/>
  <c r="F1308" i="7" a="1"/>
  <c r="F1308" i="7" s="1"/>
  <c r="H1308" i="7" s="1"/>
  <c r="F1350" i="7" a="1"/>
  <c r="F1350" i="7" s="1"/>
  <c r="H1350" i="7" s="1"/>
  <c r="F1363" i="7" a="1"/>
  <c r="F1363" i="7" s="1"/>
  <c r="H1363" i="7" s="1"/>
  <c r="F1379" i="7" a="1"/>
  <c r="F1379" i="7" s="1"/>
  <c r="H1379" i="7" s="1"/>
  <c r="F1396" i="7" a="1"/>
  <c r="F1396" i="7" s="1"/>
  <c r="H1396" i="7" s="1"/>
  <c r="F1411" i="7" a="1"/>
  <c r="F1411" i="7" s="1"/>
  <c r="H1411" i="7" s="1"/>
  <c r="F1429" i="7" a="1"/>
  <c r="F1429" i="7" s="1"/>
  <c r="H1429" i="7" s="1"/>
  <c r="F1451" i="7" a="1"/>
  <c r="F1451" i="7" s="1"/>
  <c r="H1451" i="7" s="1"/>
  <c r="F1463" i="7" a="1"/>
  <c r="F1463" i="7" s="1"/>
  <c r="H1463" i="7" s="1"/>
  <c r="F1476" i="7" a="1"/>
  <c r="F1476" i="7" s="1"/>
  <c r="H1476" i="7" s="1"/>
  <c r="F1493" i="7" a="1"/>
  <c r="F1493" i="7" s="1"/>
  <c r="H1493" i="7" s="1"/>
  <c r="F1503" i="7" a="1"/>
  <c r="F1503" i="7" s="1"/>
  <c r="H1503" i="7" s="1"/>
  <c r="F1619" i="7" a="1"/>
  <c r="F1619" i="7" s="1"/>
  <c r="H1619" i="7" s="1"/>
  <c r="F1646" i="7" a="1"/>
  <c r="F1646" i="7" s="1"/>
  <c r="H1646" i="7" s="1"/>
  <c r="F1663" i="7" a="1"/>
  <c r="F1663" i="7" s="1"/>
  <c r="H1663" i="7" s="1"/>
  <c r="F1682" i="7" a="1"/>
  <c r="F1682" i="7" s="1"/>
  <c r="H1682" i="7" s="1"/>
  <c r="F1690" i="7" a="1"/>
  <c r="F1690" i="7" s="1"/>
  <c r="H1690" i="7" s="1"/>
  <c r="F1701" i="7" a="1"/>
  <c r="F1701" i="7" s="1"/>
  <c r="H1701" i="7" s="1"/>
  <c r="F1715" i="7" a="1"/>
  <c r="F1715" i="7" s="1"/>
  <c r="H1715" i="7" s="1"/>
  <c r="F1726" i="7" a="1"/>
  <c r="F1726" i="7" s="1"/>
  <c r="H1726" i="7" s="1"/>
  <c r="F1739" i="7" a="1"/>
  <c r="F1739" i="7" s="1"/>
  <c r="H1739" i="7" s="1"/>
  <c r="F1756" i="7" a="1"/>
  <c r="F1756" i="7" s="1"/>
  <c r="H1756" i="7" s="1"/>
  <c r="F1771" i="7" a="1"/>
  <c r="F1771" i="7" s="1"/>
  <c r="H1771" i="7" s="1"/>
  <c r="F1788" i="7" a="1"/>
  <c r="F1788" i="7" s="1"/>
  <c r="H1788" i="7" s="1"/>
  <c r="F166" i="7" a="1"/>
  <c r="F166" i="7" s="1"/>
  <c r="H166" i="7" s="1"/>
  <c r="F793" i="7" a="1"/>
  <c r="F793" i="7" s="1"/>
  <c r="H793" i="7" s="1"/>
  <c r="F858" i="7" a="1"/>
  <c r="F858" i="7" s="1"/>
  <c r="H858" i="7" s="1"/>
  <c r="F1005" i="7" a="1"/>
  <c r="F1005" i="7" s="1"/>
  <c r="H1005" i="7" s="1"/>
  <c r="F1043" i="7" a="1"/>
  <c r="F1043" i="7" s="1"/>
  <c r="H1043" i="7" s="1"/>
  <c r="F1111" i="7" a="1"/>
  <c r="F1111" i="7" s="1"/>
  <c r="H1111" i="7" s="1"/>
  <c r="F1195" i="7" a="1"/>
  <c r="F1195" i="7" s="1"/>
  <c r="H1195" i="7" s="1"/>
  <c r="F1225" i="7" a="1"/>
  <c r="F1225" i="7" s="1"/>
  <c r="H1225" i="7" s="1"/>
  <c r="F1266" i="7" a="1"/>
  <c r="F1266" i="7" s="1"/>
  <c r="H1266" i="7" s="1"/>
  <c r="F1282" i="7" a="1"/>
  <c r="F1282" i="7" s="1"/>
  <c r="H1282" i="7" s="1"/>
  <c r="F1298" i="7" a="1"/>
  <c r="F1298" i="7" s="1"/>
  <c r="H1298" i="7" s="1"/>
  <c r="F1313" i="7" a="1"/>
  <c r="F1313" i="7" s="1"/>
  <c r="H1313" i="7" s="1"/>
  <c r="F1324" i="7" a="1"/>
  <c r="F1324" i="7" s="1"/>
  <c r="H1324" i="7" s="1"/>
  <c r="F1335" i="7" a="1"/>
  <c r="F1335" i="7" s="1"/>
  <c r="H1335" i="7" s="1"/>
  <c r="F1348" i="7" a="1"/>
  <c r="F1348" i="7" s="1"/>
  <c r="H1348" i="7" s="1"/>
  <c r="F1371" i="7" a="1"/>
  <c r="F1371" i="7" s="1"/>
  <c r="H1371" i="7" s="1"/>
  <c r="F1392" i="7" a="1"/>
  <c r="F1392" i="7" s="1"/>
  <c r="H1392" i="7" s="1"/>
  <c r="F1415" i="7" a="1"/>
  <c r="F1415" i="7" s="1"/>
  <c r="H1415" i="7" s="1"/>
  <c r="F1431" i="7" a="1"/>
  <c r="F1431" i="7" s="1"/>
  <c r="H1431" i="7" s="1"/>
  <c r="F1448" i="7" a="1"/>
  <c r="F1448" i="7" s="1"/>
  <c r="H1448" i="7" s="1"/>
  <c r="F1460" i="7" a="1"/>
  <c r="F1460" i="7" s="1"/>
  <c r="H1460" i="7" s="1"/>
  <c r="F1482" i="7" a="1"/>
  <c r="F1482" i="7" s="1"/>
  <c r="H1482" i="7" s="1"/>
  <c r="F1500" i="7" a="1"/>
  <c r="F1500" i="7" s="1"/>
  <c r="H1500" i="7" s="1"/>
  <c r="F1516" i="7" a="1"/>
  <c r="F1516" i="7" s="1"/>
  <c r="H1516" i="7" s="1"/>
  <c r="F1524" i="7" a="1"/>
  <c r="F1524" i="7" s="1"/>
  <c r="H1524" i="7" s="1"/>
  <c r="F1532" i="7" a="1"/>
  <c r="F1532" i="7" s="1"/>
  <c r="H1532" i="7" s="1"/>
  <c r="F1540" i="7" a="1"/>
  <c r="F1540" i="7" s="1"/>
  <c r="H1540" i="7" s="1"/>
  <c r="F1548" i="7" a="1"/>
  <c r="F1548" i="7" s="1"/>
  <c r="H1548" i="7" s="1"/>
  <c r="F1556" i="7" a="1"/>
  <c r="F1556" i="7" s="1"/>
  <c r="H1556" i="7" s="1"/>
  <c r="F1564" i="7" a="1"/>
  <c r="F1564" i="7" s="1"/>
  <c r="H1564" i="7" s="1"/>
  <c r="F1572" i="7" a="1"/>
  <c r="F1572" i="7" s="1"/>
  <c r="H1572" i="7" s="1"/>
  <c r="F1580" i="7" a="1"/>
  <c r="F1580" i="7" s="1"/>
  <c r="H1580" i="7" s="1"/>
  <c r="F1588" i="7" a="1"/>
  <c r="F1588" i="7" s="1"/>
  <c r="H1588" i="7" s="1"/>
  <c r="F1596" i="7" a="1"/>
  <c r="F1596" i="7" s="1"/>
  <c r="H1596" i="7" s="1"/>
  <c r="F1604" i="7" a="1"/>
  <c r="F1604" i="7" s="1"/>
  <c r="H1604" i="7" s="1"/>
  <c r="F1615" i="7" a="1"/>
  <c r="F1615" i="7" s="1"/>
  <c r="H1615" i="7" s="1"/>
  <c r="F1642" i="7" a="1"/>
  <c r="F1642" i="7" s="1"/>
  <c r="H1642" i="7" s="1"/>
  <c r="F1672" i="7" a="1"/>
  <c r="F1672" i="7" s="1"/>
  <c r="H1672" i="7" s="1"/>
  <c r="F1691" i="7" a="1"/>
  <c r="F1691" i="7" s="1"/>
  <c r="H1691" i="7" s="1"/>
  <c r="F1707" i="7" a="1"/>
  <c r="F1707" i="7" s="1"/>
  <c r="H1707" i="7" s="1"/>
  <c r="F1719" i="7" a="1"/>
  <c r="F1719" i="7" s="1"/>
  <c r="H1719" i="7" s="1"/>
  <c r="F1729" i="7" a="1"/>
  <c r="F1729" i="7" s="1"/>
  <c r="H1729" i="7" s="1"/>
  <c r="F1753" i="7" a="1"/>
  <c r="F1753" i="7" s="1"/>
  <c r="H1753" i="7" s="1"/>
  <c r="F1770" i="7" a="1"/>
  <c r="F1770" i="7" s="1"/>
  <c r="H1770" i="7" s="1"/>
  <c r="F1793" i="7" a="1"/>
  <c r="F1793" i="7" s="1"/>
  <c r="H1793" i="7" s="1"/>
  <c r="F862" i="7" a="1"/>
  <c r="F862" i="7" s="1"/>
  <c r="H862" i="7" s="1"/>
  <c r="F1239" i="7" a="1"/>
  <c r="F1239" i="7" s="1"/>
  <c r="H1239" i="7" s="1"/>
  <c r="F1302" i="7" a="1"/>
  <c r="F1302" i="7" s="1"/>
  <c r="H1302" i="7" s="1"/>
  <c r="F1408" i="7" a="1"/>
  <c r="F1408" i="7" s="1"/>
  <c r="H1408" i="7" s="1"/>
  <c r="F1559" i="7" a="1"/>
  <c r="F1559" i="7" s="1"/>
  <c r="H1559" i="7" s="1"/>
  <c r="F1591" i="7" a="1"/>
  <c r="F1591" i="7" s="1"/>
  <c r="H1591" i="7" s="1"/>
  <c r="F1630" i="7" a="1"/>
  <c r="F1630" i="7" s="1"/>
  <c r="H1630" i="7" s="1"/>
  <c r="F1665" i="7" a="1"/>
  <c r="F1665" i="7" s="1"/>
  <c r="H1665" i="7" s="1"/>
  <c r="F1745" i="7" a="1"/>
  <c r="F1745" i="7" s="1"/>
  <c r="H1745" i="7" s="1"/>
  <c r="F1775" i="7" a="1"/>
  <c r="F1775" i="7" s="1"/>
  <c r="H1775" i="7" s="1"/>
  <c r="F1811" i="7" a="1"/>
  <c r="F1811" i="7" s="1"/>
  <c r="H1811" i="7" s="1"/>
  <c r="F1831" i="7" a="1"/>
  <c r="F1831" i="7" s="1"/>
  <c r="H1831" i="7" s="1"/>
  <c r="F1849" i="7" a="1"/>
  <c r="F1849" i="7" s="1"/>
  <c r="H1849" i="7" s="1"/>
  <c r="F1943" i="7" a="1"/>
  <c r="F1943" i="7" s="1"/>
  <c r="H1943" i="7" s="1"/>
  <c r="F1960" i="7" a="1"/>
  <c r="F1960" i="7" s="1"/>
  <c r="H1960" i="7" s="1"/>
  <c r="F1975" i="7" a="1"/>
  <c r="F1975" i="7" s="1"/>
  <c r="H1975" i="7" s="1"/>
  <c r="F1995" i="7" a="1"/>
  <c r="F1995" i="7" s="1"/>
  <c r="H1995" i="7" s="1"/>
  <c r="F2012" i="7" a="1"/>
  <c r="F2012" i="7" s="1"/>
  <c r="H2012" i="7" s="1"/>
  <c r="F2024" i="7" a="1"/>
  <c r="F2024" i="7" s="1"/>
  <c r="H2024" i="7" s="1"/>
  <c r="F2041" i="7" a="1"/>
  <c r="F2041" i="7" s="1"/>
  <c r="H2041" i="7" s="1"/>
  <c r="F2050" i="7" a="1"/>
  <c r="F2050" i="7" s="1"/>
  <c r="H2050" i="7" s="1"/>
  <c r="F2061" i="7" a="1"/>
  <c r="F2061" i="7" s="1"/>
  <c r="H2061" i="7" s="1"/>
  <c r="F2080" i="7" a="1"/>
  <c r="F2080" i="7" s="1"/>
  <c r="H2080" i="7" s="1"/>
  <c r="F2096" i="7" a="1"/>
  <c r="F2096" i="7" s="1"/>
  <c r="H2096" i="7" s="1"/>
  <c r="F978" i="7" a="1"/>
  <c r="F978" i="7" s="1"/>
  <c r="H978" i="7" s="1"/>
  <c r="F1243" i="7" a="1"/>
  <c r="F1243" i="7" s="1"/>
  <c r="H1243" i="7" s="1"/>
  <c r="F1386" i="7" a="1"/>
  <c r="F1386" i="7" s="1"/>
  <c r="H1386" i="7" s="1"/>
  <c r="F1466" i="7" a="1"/>
  <c r="F1466" i="7" s="1"/>
  <c r="H1466" i="7" s="1"/>
  <c r="F1551" i="7" a="1"/>
  <c r="F1551" i="7" s="1"/>
  <c r="H1551" i="7" s="1"/>
  <c r="F1641" i="7" a="1"/>
  <c r="F1641" i="7" s="1"/>
  <c r="H1641" i="7" s="1"/>
  <c r="F1662" i="7" a="1"/>
  <c r="F1662" i="7" s="1"/>
  <c r="H1662" i="7" s="1"/>
  <c r="F1699" i="7" a="1"/>
  <c r="F1699" i="7" s="1"/>
  <c r="H1699" i="7" s="1"/>
  <c r="F1751" i="7" a="1"/>
  <c r="F1751" i="7" s="1"/>
  <c r="H1751" i="7" s="1"/>
  <c r="F1772" i="7" a="1"/>
  <c r="F1772" i="7" s="1"/>
  <c r="H1772" i="7" s="1"/>
  <c r="F1807" i="7" a="1"/>
  <c r="F1807" i="7" s="1"/>
  <c r="H1807" i="7" s="1"/>
  <c r="F1824" i="7" a="1"/>
  <c r="F1824" i="7" s="1"/>
  <c r="H1824" i="7" s="1"/>
  <c r="F1842" i="7" a="1"/>
  <c r="F1842" i="7" s="1"/>
  <c r="H1842" i="7" s="1"/>
  <c r="F1938" i="7" a="1"/>
  <c r="F1938" i="7" s="1"/>
  <c r="H1938" i="7" s="1"/>
  <c r="F1966" i="7" a="1"/>
  <c r="F1966" i="7" s="1"/>
  <c r="H1966" i="7" s="1"/>
  <c r="F1990" i="7" a="1"/>
  <c r="F1990" i="7" s="1"/>
  <c r="H1990" i="7" s="1"/>
  <c r="F2010" i="7" a="1"/>
  <c r="F2010" i="7" s="1"/>
  <c r="H2010" i="7" s="1"/>
  <c r="F2035" i="7" a="1"/>
  <c r="F2035" i="7" s="1"/>
  <c r="H2035" i="7" s="1"/>
  <c r="F2051" i="7" a="1"/>
  <c r="F2051" i="7" s="1"/>
  <c r="H2051" i="7" s="1"/>
  <c r="F2074" i="7" a="1"/>
  <c r="F2074" i="7" s="1"/>
  <c r="H2074" i="7" s="1"/>
  <c r="F2090" i="7" a="1"/>
  <c r="F2090" i="7" s="1"/>
  <c r="H2090" i="7" s="1"/>
  <c r="F2106" i="7" a="1"/>
  <c r="F2106" i="7" s="1"/>
  <c r="H2106" i="7" s="1"/>
  <c r="F2122" i="7" a="1"/>
  <c r="F2122" i="7" s="1"/>
  <c r="H2122" i="7" s="1"/>
  <c r="F2138" i="7" a="1"/>
  <c r="F2138" i="7" s="1"/>
  <c r="H2138" i="7" s="1"/>
  <c r="F2154" i="7" a="1"/>
  <c r="F2154" i="7" s="1"/>
  <c r="H2154" i="7" s="1"/>
  <c r="F2170" i="7" a="1"/>
  <c r="F2170" i="7" s="1"/>
  <c r="H2170" i="7" s="1"/>
  <c r="F2186" i="7" a="1"/>
  <c r="F2186" i="7" s="1"/>
  <c r="H2186" i="7" s="1"/>
  <c r="F2202" i="7" a="1"/>
  <c r="F2202" i="7" s="1"/>
  <c r="H2202" i="7" s="1"/>
  <c r="F2218" i="7" a="1"/>
  <c r="F2218" i="7" s="1"/>
  <c r="H2218" i="7" s="1"/>
  <c r="F2234" i="7" a="1"/>
  <c r="F2234" i="7" s="1"/>
  <c r="H2234" i="7" s="1"/>
  <c r="F2250" i="7" a="1"/>
  <c r="F2250" i="7" s="1"/>
  <c r="H2250" i="7" s="1"/>
  <c r="F2266" i="7" a="1"/>
  <c r="F2266" i="7" s="1"/>
  <c r="H2266" i="7" s="1"/>
  <c r="F842" i="7" a="1"/>
  <c r="F842" i="7" s="1"/>
  <c r="H842" i="7" s="1"/>
  <c r="F1155" i="7" a="1"/>
  <c r="F1155" i="7" s="1"/>
  <c r="H1155" i="7" s="1"/>
  <c r="F1347" i="7" a="1"/>
  <c r="F1347" i="7" s="1"/>
  <c r="H1347" i="7" s="1"/>
  <c r="F1425" i="7" a="1"/>
  <c r="F1425" i="7" s="1"/>
  <c r="H1425" i="7" s="1"/>
  <c r="F1490" i="7" a="1"/>
  <c r="F1490" i="7" s="1"/>
  <c r="H1490" i="7" s="1"/>
  <c r="F1565" i="7" a="1"/>
  <c r="F1565" i="7" s="1"/>
  <c r="H1565" i="7" s="1"/>
  <c r="F1581" i="7" a="1"/>
  <c r="F1581" i="7" s="1"/>
  <c r="H1581" i="7" s="1"/>
  <c r="F1597" i="7" a="1"/>
  <c r="F1597" i="7" s="1"/>
  <c r="H1597" i="7" s="1"/>
  <c r="F1623" i="7" a="1"/>
  <c r="F1623" i="7" s="1"/>
  <c r="H1623" i="7" s="1"/>
  <c r="F1667" i="7" a="1"/>
  <c r="F1667" i="7" s="1"/>
  <c r="H1667" i="7" s="1"/>
  <c r="F1714" i="7" a="1"/>
  <c r="F1714" i="7" s="1"/>
  <c r="H1714" i="7" s="1"/>
  <c r="F1769" i="7" a="1"/>
  <c r="F1769" i="7" s="1"/>
  <c r="H1769" i="7" s="1"/>
  <c r="F1794" i="7" a="1"/>
  <c r="F1794" i="7" s="1"/>
  <c r="H1794" i="7" s="1"/>
  <c r="F1817" i="7" a="1"/>
  <c r="F1817" i="7" s="1"/>
  <c r="H1817" i="7" s="1"/>
  <c r="F1836" i="7" a="1"/>
  <c r="F1836" i="7" s="1"/>
  <c r="H1836" i="7" s="1"/>
  <c r="F1850" i="7" a="1"/>
  <c r="F1850" i="7" s="1"/>
  <c r="H1850" i="7" s="1"/>
  <c r="F1864" i="7" a="1"/>
  <c r="F1864" i="7" s="1"/>
  <c r="H1864" i="7" s="1"/>
  <c r="F1872" i="7" a="1"/>
  <c r="F1872" i="7" s="1"/>
  <c r="H1872" i="7" s="1"/>
  <c r="F1880" i="7" a="1"/>
  <c r="F1880" i="7" s="1"/>
  <c r="H1880" i="7" s="1"/>
  <c r="F1888" i="7" a="1"/>
  <c r="F1888" i="7" s="1"/>
  <c r="H1888" i="7" s="1"/>
  <c r="F1896" i="7" a="1"/>
  <c r="F1896" i="7" s="1"/>
  <c r="H1896" i="7" s="1"/>
  <c r="F1904" i="7" a="1"/>
  <c r="F1904" i="7" s="1"/>
  <c r="H1904" i="7" s="1"/>
  <c r="F1912" i="7" a="1"/>
  <c r="F1912" i="7" s="1"/>
  <c r="H1912" i="7" s="1"/>
  <c r="F1920" i="7" a="1"/>
  <c r="F1920" i="7" s="1"/>
  <c r="H1920" i="7" s="1"/>
  <c r="F1928" i="7" a="1"/>
  <c r="F1928" i="7" s="1"/>
  <c r="H1928" i="7" s="1"/>
  <c r="F1936" i="7" a="1"/>
  <c r="F1936" i="7" s="1"/>
  <c r="H1936" i="7" s="1"/>
  <c r="F1959" i="7" a="1"/>
  <c r="F1959" i="7" s="1"/>
  <c r="H1959" i="7" s="1"/>
  <c r="F1979" i="7" a="1"/>
  <c r="F1979" i="7" s="1"/>
  <c r="H1979" i="7" s="1"/>
  <c r="F1996" i="7" a="1"/>
  <c r="F1996" i="7" s="1"/>
  <c r="H1996" i="7" s="1"/>
  <c r="F2020" i="7" a="1"/>
  <c r="F2020" i="7" s="1"/>
  <c r="H2020" i="7" s="1"/>
  <c r="F932" i="7" a="1"/>
  <c r="F932" i="7" s="1"/>
  <c r="H932" i="7" s="1"/>
  <c r="F1567" i="7" a="1"/>
  <c r="F1567" i="7" s="1"/>
  <c r="H1567" i="7" s="1"/>
  <c r="F1669" i="7" a="1"/>
  <c r="F1669" i="7" s="1"/>
  <c r="H1669" i="7" s="1"/>
  <c r="F1779" i="7" a="1"/>
  <c r="F1779" i="7" s="1"/>
  <c r="H1779" i="7" s="1"/>
  <c r="F1841" i="7" a="1"/>
  <c r="F1841" i="7" s="1"/>
  <c r="H1841" i="7" s="1"/>
  <c r="F1883" i="7" a="1"/>
  <c r="F1883" i="7" s="1"/>
  <c r="H1883" i="7" s="1"/>
  <c r="F1915" i="7" a="1"/>
  <c r="F1915" i="7" s="1"/>
  <c r="H1915" i="7" s="1"/>
  <c r="F2027" i="7" a="1"/>
  <c r="F2027" i="7" s="1"/>
  <c r="H2027" i="7" s="1"/>
  <c r="F2069" i="7" a="1"/>
  <c r="F2069" i="7" s="1"/>
  <c r="H2069" i="7" s="1"/>
  <c r="F2085" i="7" a="1"/>
  <c r="F2085" i="7" s="1"/>
  <c r="H2085" i="7" s="1"/>
  <c r="F2101" i="7" a="1"/>
  <c r="F2101" i="7" s="1"/>
  <c r="H2101" i="7" s="1"/>
  <c r="F2117" i="7" a="1"/>
  <c r="F2117" i="7" s="1"/>
  <c r="H2117" i="7" s="1"/>
  <c r="F2133" i="7" a="1"/>
  <c r="F2133" i="7" s="1"/>
  <c r="H2133" i="7" s="1"/>
  <c r="F2149" i="7" a="1"/>
  <c r="F2149" i="7" s="1"/>
  <c r="H2149" i="7" s="1"/>
  <c r="F2165" i="7" a="1"/>
  <c r="F2165" i="7" s="1"/>
  <c r="H2165" i="7" s="1"/>
  <c r="F2181" i="7" a="1"/>
  <c r="F2181" i="7" s="1"/>
  <c r="H2181" i="7" s="1"/>
  <c r="F2197" i="7" a="1"/>
  <c r="F2197" i="7" s="1"/>
  <c r="H2197" i="7" s="1"/>
  <c r="F2213" i="7" a="1"/>
  <c r="F2213" i="7" s="1"/>
  <c r="H2213" i="7" s="1"/>
  <c r="F2229" i="7" a="1"/>
  <c r="F2229" i="7" s="1"/>
  <c r="H2229" i="7" s="1"/>
  <c r="F2245" i="7" a="1"/>
  <c r="F2245" i="7" s="1"/>
  <c r="H2245" i="7" s="1"/>
  <c r="F2261" i="7" a="1"/>
  <c r="F2261" i="7" s="1"/>
  <c r="H2261" i="7" s="1"/>
  <c r="F2274" i="7" a="1"/>
  <c r="F2274" i="7" s="1"/>
  <c r="H2274" i="7" s="1"/>
  <c r="F2290" i="7" a="1"/>
  <c r="F2290" i="7" s="1"/>
  <c r="H2290" i="7" s="1"/>
  <c r="F2306" i="7" a="1"/>
  <c r="F2306" i="7" s="1"/>
  <c r="H2306" i="7" s="1"/>
  <c r="F2334" i="7" a="1"/>
  <c r="F2334" i="7" s="1"/>
  <c r="H2334" i="7" s="1"/>
  <c r="F2352" i="7" a="1"/>
  <c r="F2352" i="7" s="1"/>
  <c r="H2352" i="7" s="1"/>
  <c r="F2369" i="7" a="1"/>
  <c r="F2369" i="7" s="1"/>
  <c r="H2369" i="7" s="1"/>
  <c r="F2384" i="7" a="1"/>
  <c r="F2384" i="7" s="1"/>
  <c r="H2384" i="7" s="1"/>
  <c r="F2409" i="7" a="1"/>
  <c r="F2409" i="7" s="1"/>
  <c r="H2409" i="7" s="1"/>
  <c r="F2424" i="7" a="1"/>
  <c r="F2424" i="7" s="1"/>
  <c r="H2424" i="7" s="1"/>
  <c r="F2440" i="7" a="1"/>
  <c r="F2440" i="7" s="1"/>
  <c r="H2440" i="7" s="1"/>
  <c r="F2453" i="7" a="1"/>
  <c r="F2453" i="7" s="1"/>
  <c r="H2453" i="7" s="1"/>
  <c r="F2472" i="7" a="1"/>
  <c r="F2472" i="7" s="1"/>
  <c r="H2472" i="7" s="1"/>
  <c r="F2489" i="7" a="1"/>
  <c r="F2489" i="7" s="1"/>
  <c r="H2489" i="7" s="1"/>
  <c r="F2508" i="7" a="1"/>
  <c r="F2508" i="7" s="1"/>
  <c r="H2508" i="7" s="1"/>
  <c r="F2516" i="7" a="1"/>
  <c r="F2516" i="7" s="1"/>
  <c r="H2516" i="7" s="1"/>
  <c r="F2542" i="7" a="1"/>
  <c r="F2542" i="7" s="1"/>
  <c r="H2542" i="7" s="1"/>
  <c r="F2557" i="7" a="1"/>
  <c r="F2557" i="7" s="1"/>
  <c r="H2557" i="7" s="1"/>
  <c r="F2576" i="7" a="1"/>
  <c r="F2576" i="7" s="1"/>
  <c r="H2576" i="7" s="1"/>
  <c r="F2601" i="7" a="1"/>
  <c r="F2601" i="7" s="1"/>
  <c r="H2601" i="7" s="1"/>
  <c r="F2614" i="7" a="1"/>
  <c r="F2614" i="7" s="1"/>
  <c r="H2614" i="7" s="1"/>
  <c r="F2636" i="7" a="1"/>
  <c r="F2636" i="7" s="1"/>
  <c r="H2636" i="7" s="1"/>
  <c r="F2648" i="7" a="1"/>
  <c r="F2648" i="7" s="1"/>
  <c r="H2648" i="7" s="1"/>
  <c r="F2670" i="7" a="1"/>
  <c r="F2670" i="7" s="1"/>
  <c r="H2670" i="7" s="1"/>
  <c r="F2683" i="7" a="1"/>
  <c r="F2683" i="7" s="1"/>
  <c r="H2683" i="7" s="1"/>
  <c r="F2699" i="7" a="1"/>
  <c r="F2699" i="7" s="1"/>
  <c r="H2699" i="7" s="1"/>
  <c r="F1309" i="7" a="1"/>
  <c r="F1309" i="7" s="1"/>
  <c r="H1309" i="7" s="1"/>
  <c r="F1555" i="7" a="1"/>
  <c r="F1555" i="7" s="1"/>
  <c r="H1555" i="7" s="1"/>
  <c r="F1639" i="7" a="1"/>
  <c r="F1639" i="7" s="1"/>
  <c r="H1639" i="7" s="1"/>
  <c r="F1852" i="7" a="1"/>
  <c r="F1852" i="7" s="1"/>
  <c r="H1852" i="7" s="1"/>
  <c r="F2036" i="7" a="1"/>
  <c r="F2036" i="7" s="1"/>
  <c r="H2036" i="7" s="1"/>
  <c r="F2066" i="7" a="1"/>
  <c r="F2066" i="7" s="1"/>
  <c r="H2066" i="7" s="1"/>
  <c r="F2131" i="7" a="1"/>
  <c r="F2131" i="7" s="1"/>
  <c r="H2131" i="7" s="1"/>
  <c r="F2163" i="7" a="1"/>
  <c r="F2163" i="7" s="1"/>
  <c r="H2163" i="7" s="1"/>
  <c r="F2195" i="7" a="1"/>
  <c r="F2195" i="7" s="1"/>
  <c r="H2195" i="7" s="1"/>
  <c r="F2227" i="7" a="1"/>
  <c r="F2227" i="7" s="1"/>
  <c r="H2227" i="7" s="1"/>
  <c r="F2259" i="7" a="1"/>
  <c r="F2259" i="7" s="1"/>
  <c r="H2259" i="7" s="1"/>
  <c r="F2331" i="7" a="1"/>
  <c r="F2331" i="7" s="1"/>
  <c r="H2331" i="7" s="1"/>
  <c r="F2343" i="7" a="1"/>
  <c r="F2343" i="7" s="1"/>
  <c r="H2343" i="7" s="1"/>
  <c r="F2359" i="7" a="1"/>
  <c r="F2359" i="7" s="1"/>
  <c r="H2359" i="7" s="1"/>
  <c r="F2373" i="7" a="1"/>
  <c r="F2373" i="7" s="1"/>
  <c r="H2373" i="7" s="1"/>
  <c r="F2398" i="7" a="1"/>
  <c r="F2398" i="7" s="1"/>
  <c r="H2398" i="7" s="1"/>
  <c r="F2407" i="7" a="1"/>
  <c r="F2407" i="7" s="1"/>
  <c r="H2407" i="7" s="1"/>
  <c r="F2436" i="7" a="1"/>
  <c r="F2436" i="7" s="1"/>
  <c r="H2436" i="7" s="1"/>
  <c r="F2458" i="7" a="1"/>
  <c r="F2458" i="7" s="1"/>
  <c r="H2458" i="7" s="1"/>
  <c r="F2482" i="7" a="1"/>
  <c r="F2482" i="7" s="1"/>
  <c r="H2482" i="7" s="1"/>
  <c r="F2496" i="7" a="1"/>
  <c r="F2496" i="7" s="1"/>
  <c r="H2496" i="7" s="1"/>
  <c r="F2521" i="7" a="1"/>
  <c r="F2521" i="7" s="1"/>
  <c r="H2521" i="7" s="1"/>
  <c r="F2531" i="7" a="1"/>
  <c r="F2531" i="7" s="1"/>
  <c r="H2531" i="7" s="1"/>
  <c r="F2546" i="7" a="1"/>
  <c r="F2546" i="7" s="1"/>
  <c r="H2546" i="7" s="1"/>
  <c r="F2564" i="7" a="1"/>
  <c r="F2564" i="7" s="1"/>
  <c r="H2564" i="7" s="1"/>
  <c r="F2581" i="7" a="1"/>
  <c r="F2581" i="7" s="1"/>
  <c r="H2581" i="7" s="1"/>
  <c r="F2599" i="7" a="1"/>
  <c r="F2599" i="7" s="1"/>
  <c r="H2599" i="7" s="1"/>
  <c r="F2623" i="7" a="1"/>
  <c r="F2623" i="7" s="1"/>
  <c r="H2623" i="7" s="1"/>
  <c r="F2634" i="7" a="1"/>
  <c r="F2634" i="7" s="1"/>
  <c r="H2634" i="7" s="1"/>
  <c r="F2657" i="7" a="1"/>
  <c r="F2657" i="7" s="1"/>
  <c r="H2657" i="7" s="1"/>
  <c r="F2674" i="7" a="1"/>
  <c r="F2674" i="7" s="1"/>
  <c r="H2674" i="7" s="1"/>
  <c r="F2688" i="7" a="1"/>
  <c r="F2688" i="7" s="1"/>
  <c r="H2688" i="7" s="1"/>
  <c r="F2704" i="7" a="1"/>
  <c r="F2704" i="7" s="1"/>
  <c r="H2704" i="7" s="1"/>
  <c r="F1441" i="7" a="1"/>
  <c r="F1441" i="7" s="1"/>
  <c r="H1441" i="7" s="1"/>
  <c r="F1787" i="7" a="1"/>
  <c r="F1787" i="7" s="1"/>
  <c r="H1787" i="7" s="1"/>
  <c r="F1828" i="7" a="1"/>
  <c r="F1828" i="7" s="1"/>
  <c r="H1828" i="7" s="1"/>
  <c r="F1887" i="7" a="1"/>
  <c r="F1887" i="7" s="1"/>
  <c r="H1887" i="7" s="1"/>
  <c r="F1919" i="7" a="1"/>
  <c r="F1919" i="7" s="1"/>
  <c r="H1919" i="7" s="1"/>
  <c r="F1954" i="7" a="1"/>
  <c r="F1954" i="7" s="1"/>
  <c r="H1954" i="7" s="1"/>
  <c r="F2014" i="7" a="1"/>
  <c r="F2014" i="7" s="1"/>
  <c r="H2014" i="7" s="1"/>
  <c r="F2071" i="7" a="1"/>
  <c r="F2071" i="7" s="1"/>
  <c r="H2071" i="7" s="1"/>
  <c r="F2087" i="7" a="1"/>
  <c r="F2087" i="7" s="1"/>
  <c r="H2087" i="7" s="1"/>
  <c r="F2105" i="7" a="1"/>
  <c r="F2105" i="7" s="1"/>
  <c r="H2105" i="7" s="1"/>
  <c r="F2121" i="7" a="1"/>
  <c r="F2121" i="7" s="1"/>
  <c r="H2121" i="7" s="1"/>
  <c r="F2137" i="7" a="1"/>
  <c r="F2137" i="7" s="1"/>
  <c r="H2137" i="7" s="1"/>
  <c r="F2153" i="7" a="1"/>
  <c r="F2153" i="7" s="1"/>
  <c r="H2153" i="7" s="1"/>
  <c r="F2169" i="7" a="1"/>
  <c r="F2169" i="7" s="1"/>
  <c r="H2169" i="7" s="1"/>
  <c r="F2185" i="7" a="1"/>
  <c r="F2185" i="7" s="1"/>
  <c r="H2185" i="7" s="1"/>
  <c r="F2201" i="7" a="1"/>
  <c r="F2201" i="7" s="1"/>
  <c r="H2201" i="7" s="1"/>
  <c r="F2217" i="7" a="1"/>
  <c r="F2217" i="7" s="1"/>
  <c r="H2217" i="7" s="1"/>
  <c r="F2233" i="7" a="1"/>
  <c r="F2233" i="7" s="1"/>
  <c r="H2233" i="7" s="1"/>
  <c r="F2249" i="7" a="1"/>
  <c r="F2249" i="7" s="1"/>
  <c r="H2249" i="7" s="1"/>
  <c r="F2265" i="7" a="1"/>
  <c r="F2265" i="7" s="1"/>
  <c r="H2265" i="7" s="1"/>
  <c r="F2277" i="7" a="1"/>
  <c r="F2277" i="7" s="1"/>
  <c r="H2277" i="7" s="1"/>
  <c r="F2285" i="7" a="1"/>
  <c r="F2285" i="7" s="1"/>
  <c r="H2285" i="7" s="1"/>
  <c r="F2293" i="7" a="1"/>
  <c r="F2293" i="7" s="1"/>
  <c r="H2293" i="7" s="1"/>
  <c r="F2301" i="7" a="1"/>
  <c r="F2301" i="7" s="1"/>
  <c r="H2301" i="7" s="1"/>
  <c r="F2309" i="7" a="1"/>
  <c r="F2309" i="7" s="1"/>
  <c r="H2309" i="7" s="1"/>
  <c r="F2317" i="7" a="1"/>
  <c r="F2317" i="7" s="1"/>
  <c r="H2317" i="7" s="1"/>
  <c r="F2332" i="7" a="1"/>
  <c r="F2332" i="7" s="1"/>
  <c r="H2332" i="7" s="1"/>
  <c r="F2351" i="7" a="1"/>
  <c r="F2351" i="7" s="1"/>
  <c r="H2351" i="7" s="1"/>
  <c r="F2365" i="7" a="1"/>
  <c r="F2365" i="7" s="1"/>
  <c r="H2365" i="7" s="1"/>
  <c r="F2381" i="7" a="1"/>
  <c r="F2381" i="7" s="1"/>
  <c r="H2381" i="7" s="1"/>
  <c r="F2402" i="7" a="1"/>
  <c r="F2402" i="7" s="1"/>
  <c r="H2402" i="7" s="1"/>
  <c r="F2413" i="7" a="1"/>
  <c r="F2413" i="7" s="1"/>
  <c r="H2413" i="7" s="1"/>
  <c r="F1446" i="7" a="1"/>
  <c r="F1446" i="7" s="1"/>
  <c r="H1446" i="7" s="1"/>
  <c r="F1947" i="7" a="1"/>
  <c r="F1947" i="7" s="1"/>
  <c r="H1947" i="7" s="1"/>
  <c r="F2143" i="7" a="1"/>
  <c r="F2143" i="7" s="1"/>
  <c r="H2143" i="7" s="1"/>
  <c r="F2271" i="7" a="1"/>
  <c r="F2271" i="7" s="1"/>
  <c r="H2271" i="7" s="1"/>
  <c r="F2304" i="7" a="1"/>
  <c r="F2304" i="7" s="1"/>
  <c r="H2304" i="7" s="1"/>
  <c r="F2392" i="7" a="1"/>
  <c r="F2392" i="7" s="1"/>
  <c r="H2392" i="7" s="1"/>
  <c r="F2448" i="7" a="1"/>
  <c r="F2448" i="7" s="1"/>
  <c r="H2448" i="7" s="1"/>
  <c r="F2484" i="7" a="1"/>
  <c r="F2484" i="7" s="1"/>
  <c r="H2484" i="7" s="1"/>
  <c r="F2509" i="7" a="1"/>
  <c r="F2509" i="7" s="1"/>
  <c r="H2509" i="7" s="1"/>
  <c r="F2556" i="7" a="1"/>
  <c r="F2556" i="7" s="1"/>
  <c r="H2556" i="7" s="1"/>
  <c r="F2585" i="7" a="1"/>
  <c r="F2585" i="7" s="1"/>
  <c r="H2585" i="7" s="1"/>
  <c r="F2624" i="7" a="1"/>
  <c r="F2624" i="7" s="1"/>
  <c r="H2624" i="7" s="1"/>
  <c r="F2654" i="7" a="1"/>
  <c r="F2654" i="7" s="1"/>
  <c r="H2654" i="7" s="1"/>
  <c r="F2698" i="7" a="1"/>
  <c r="F2698" i="7" s="1"/>
  <c r="H2698" i="7" s="1"/>
  <c r="F2716" i="7" a="1"/>
  <c r="F2716" i="7" s="1"/>
  <c r="H2716" i="7" s="1"/>
  <c r="F2732" i="7" a="1"/>
  <c r="F2732" i="7" s="1"/>
  <c r="H2732" i="7" s="1"/>
  <c r="F2748" i="7" a="1"/>
  <c r="F2748" i="7" s="1"/>
  <c r="H2748" i="7" s="1"/>
  <c r="F2764" i="7" a="1"/>
  <c r="F2764" i="7" s="1"/>
  <c r="H2764" i="7" s="1"/>
  <c r="F2780" i="7" a="1"/>
  <c r="F2780" i="7" s="1"/>
  <c r="H2780" i="7" s="1"/>
  <c r="F2796" i="7" a="1"/>
  <c r="F2796" i="7" s="1"/>
  <c r="H2796" i="7" s="1"/>
  <c r="F2812" i="7" a="1"/>
  <c r="F2812" i="7" s="1"/>
  <c r="H2812" i="7" s="1"/>
  <c r="F2828" i="7" a="1"/>
  <c r="F2828" i="7" s="1"/>
  <c r="H2828" i="7" s="1"/>
  <c r="F2844" i="7" a="1"/>
  <c r="F2844" i="7" s="1"/>
  <c r="H2844" i="7" s="1"/>
  <c r="F2860" i="7" a="1"/>
  <c r="F2860" i="7" s="1"/>
  <c r="H2860" i="7" s="1"/>
  <c r="F2876" i="7" a="1"/>
  <c r="F2876" i="7" s="1"/>
  <c r="H2876" i="7" s="1"/>
  <c r="F2892" i="7" a="1"/>
  <c r="F2892" i="7" s="1"/>
  <c r="H2892" i="7" s="1"/>
  <c r="F2908" i="7" a="1"/>
  <c r="F2908" i="7" s="1"/>
  <c r="H2908" i="7" s="1"/>
  <c r="F2924" i="7" a="1"/>
  <c r="F2924" i="7" s="1"/>
  <c r="H2924" i="7" s="1"/>
  <c r="F2940" i="7" a="1"/>
  <c r="F2940" i="7" s="1"/>
  <c r="H2940" i="7" s="1"/>
  <c r="F2956" i="7" a="1"/>
  <c r="F2956" i="7" s="1"/>
  <c r="H2956" i="7" s="1"/>
  <c r="F2972" i="7" a="1"/>
  <c r="F2972" i="7" s="1"/>
  <c r="H2972" i="7" s="1"/>
  <c r="F2992" i="7" a="1"/>
  <c r="F2992" i="7" s="1"/>
  <c r="H2992" i="7" s="1"/>
  <c r="F3006" i="7" a="1"/>
  <c r="F3006" i="7" s="1"/>
  <c r="H3006" i="7" s="1"/>
  <c r="F3029" i="7" a="1"/>
  <c r="F3029" i="7" s="1"/>
  <c r="H3029" i="7" s="1"/>
  <c r="F3054" i="7" a="1"/>
  <c r="F3054" i="7" s="1"/>
  <c r="H3054" i="7" s="1"/>
  <c r="F3073" i="7" a="1"/>
  <c r="F3073" i="7" s="1"/>
  <c r="H3073" i="7" s="1"/>
  <c r="F3097" i="7" a="1"/>
  <c r="F3097" i="7" s="1"/>
  <c r="H3097" i="7" s="1"/>
  <c r="F3105" i="7" a="1"/>
  <c r="F3105" i="7" s="1"/>
  <c r="H3105" i="7" s="1"/>
  <c r="F3120" i="7" a="1"/>
  <c r="F3120" i="7" s="1"/>
  <c r="H3120" i="7" s="1"/>
  <c r="F3135" i="7" a="1"/>
  <c r="F3135" i="7" s="1"/>
  <c r="H3135" i="7" s="1"/>
  <c r="F3146" i="7" a="1"/>
  <c r="F3146" i="7" s="1"/>
  <c r="H3146" i="7" s="1"/>
  <c r="F3168" i="7" a="1"/>
  <c r="F3168" i="7" s="1"/>
  <c r="H3168" i="7" s="1"/>
  <c r="F3190" i="7" a="1"/>
  <c r="F3190" i="7" s="1"/>
  <c r="H3190" i="7" s="1"/>
  <c r="F3214" i="7" a="1"/>
  <c r="F3214" i="7" s="1"/>
  <c r="H3214" i="7" s="1"/>
  <c r="F3231" i="7" a="1"/>
  <c r="F3231" i="7" s="1"/>
  <c r="H3231" i="7" s="1"/>
  <c r="F3259" i="7" a="1"/>
  <c r="F3259" i="7" s="1"/>
  <c r="H3259" i="7" s="1"/>
  <c r="F3281" i="7" a="1"/>
  <c r="F3281" i="7" s="1"/>
  <c r="H3281" i="7" s="1"/>
  <c r="F3303" i="7" a="1"/>
  <c r="F3303" i="7" s="1"/>
  <c r="H3303" i="7" s="1"/>
  <c r="F3320" i="7" a="1"/>
  <c r="F3320" i="7" s="1"/>
  <c r="H3320" i="7" s="1"/>
  <c r="F3345" i="7" a="1"/>
  <c r="F3345" i="7" s="1"/>
  <c r="H3345" i="7" s="1"/>
  <c r="F3361" i="7" a="1"/>
  <c r="F3361" i="7" s="1"/>
  <c r="H3361" i="7" s="1"/>
  <c r="F3385" i="7" a="1"/>
  <c r="F3385" i="7" s="1"/>
  <c r="H3385" i="7" s="1"/>
  <c r="F3404" i="7" a="1"/>
  <c r="F3404" i="7" s="1"/>
  <c r="H3404" i="7" s="1"/>
  <c r="F3434" i="7" a="1"/>
  <c r="F3434" i="7" s="1"/>
  <c r="H3434" i="7" s="1"/>
  <c r="F3447" i="7" a="1"/>
  <c r="F3447" i="7" s="1"/>
  <c r="H3447" i="7" s="1"/>
  <c r="F3475" i="7" a="1"/>
  <c r="F3475" i="7" s="1"/>
  <c r="H3475" i="7" s="1"/>
  <c r="F3498" i="7" a="1"/>
  <c r="F3498" i="7" s="1"/>
  <c r="H3498" i="7" s="1"/>
  <c r="F3511" i="7" a="1"/>
  <c r="F3511" i="7" s="1"/>
  <c r="H3511" i="7" s="1"/>
  <c r="F3539" i="7" a="1"/>
  <c r="F3539" i="7" s="1"/>
  <c r="H3539" i="7" s="1"/>
  <c r="F3558" i="7" a="1"/>
  <c r="F3558" i="7" s="1"/>
  <c r="H3558" i="7" s="1"/>
  <c r="F3580" i="7" a="1"/>
  <c r="F3580" i="7" s="1"/>
  <c r="H3580" i="7" s="1"/>
  <c r="F3603" i="7" a="1"/>
  <c r="F3603" i="7" s="1"/>
  <c r="H3603" i="7" s="1"/>
  <c r="F3622" i="7" a="1"/>
  <c r="F3622" i="7" s="1"/>
  <c r="H3622" i="7" s="1"/>
  <c r="F3644" i="7" a="1"/>
  <c r="F3644" i="7" s="1"/>
  <c r="H3644" i="7" s="1"/>
  <c r="F3667" i="7" a="1"/>
  <c r="F3667" i="7" s="1"/>
  <c r="H3667" i="7" s="1"/>
  <c r="F3686" i="7" a="1"/>
  <c r="F3686" i="7" s="1"/>
  <c r="H3686" i="7" s="1"/>
  <c r="F3708" i="7" a="1"/>
  <c r="F3708" i="7" s="1"/>
  <c r="H3708" i="7" s="1"/>
  <c r="F3731" i="7" a="1"/>
  <c r="F3731" i="7" s="1"/>
  <c r="H3731" i="7" s="1"/>
  <c r="F3750" i="7" a="1"/>
  <c r="F3750" i="7" s="1"/>
  <c r="H3750" i="7" s="1"/>
  <c r="F3772" i="7" a="1"/>
  <c r="F3772" i="7" s="1"/>
  <c r="H3772" i="7" s="1"/>
  <c r="F3795" i="7" a="1"/>
  <c r="F3795" i="7" s="1"/>
  <c r="H3795" i="7" s="1"/>
  <c r="F1856" i="7" a="1"/>
  <c r="F1856" i="7" s="1"/>
  <c r="H1856" i="7" s="1"/>
  <c r="F2167" i="7" a="1"/>
  <c r="F2167" i="7" s="1"/>
  <c r="H2167" i="7" s="1"/>
  <c r="F2323" i="7" a="1"/>
  <c r="F2323" i="7" s="1"/>
  <c r="H2323" i="7" s="1"/>
  <c r="F2418" i="7" a="1"/>
  <c r="F2418" i="7" s="1"/>
  <c r="H2418" i="7" s="1"/>
  <c r="F2457" i="7" a="1"/>
  <c r="F2457" i="7" s="1"/>
  <c r="H2457" i="7" s="1"/>
  <c r="F2500" i="7" a="1"/>
  <c r="F2500" i="7" s="1"/>
  <c r="H2500" i="7" s="1"/>
  <c r="F2548" i="7" a="1"/>
  <c r="F2548" i="7" s="1"/>
  <c r="H2548" i="7" s="1"/>
  <c r="F2586" i="7" a="1"/>
  <c r="F2586" i="7" s="1"/>
  <c r="H2586" i="7" s="1"/>
  <c r="F2615" i="7" a="1"/>
  <c r="F2615" i="7" s="1"/>
  <c r="H2615" i="7" s="1"/>
  <c r="F2658" i="7" a="1"/>
  <c r="F2658" i="7" s="1"/>
  <c r="H2658" i="7" s="1"/>
  <c r="F2694" i="7" a="1"/>
  <c r="F2694" i="7" s="1"/>
  <c r="H2694" i="7" s="1"/>
  <c r="F2719" i="7" a="1"/>
  <c r="F2719" i="7" s="1"/>
  <c r="H2719" i="7" s="1"/>
  <c r="F2735" i="7" a="1"/>
  <c r="F2735" i="7" s="1"/>
  <c r="H2735" i="7" s="1"/>
  <c r="F2751" i="7" a="1"/>
  <c r="F2751" i="7" s="1"/>
  <c r="H2751" i="7" s="1"/>
  <c r="F2767" i="7" a="1"/>
  <c r="F2767" i="7" s="1"/>
  <c r="H2767" i="7" s="1"/>
  <c r="F2783" i="7" a="1"/>
  <c r="F2783" i="7" s="1"/>
  <c r="H2783" i="7" s="1"/>
  <c r="F2799" i="7" a="1"/>
  <c r="F2799" i="7" s="1"/>
  <c r="H2799" i="7" s="1"/>
  <c r="F2815" i="7" a="1"/>
  <c r="F2815" i="7" s="1"/>
  <c r="H2815" i="7" s="1"/>
  <c r="F2831" i="7" a="1"/>
  <c r="F2831" i="7" s="1"/>
  <c r="H2831" i="7" s="1"/>
  <c r="F2847" i="7" a="1"/>
  <c r="F2847" i="7" s="1"/>
  <c r="H2847" i="7" s="1"/>
  <c r="F2863" i="7" a="1"/>
  <c r="F2863" i="7" s="1"/>
  <c r="H2863" i="7" s="1"/>
  <c r="F2879" i="7" a="1"/>
  <c r="F2879" i="7" s="1"/>
  <c r="H2879" i="7" s="1"/>
  <c r="F2895" i="7" a="1"/>
  <c r="F2895" i="7" s="1"/>
  <c r="H2895" i="7" s="1"/>
  <c r="F2911" i="7" a="1"/>
  <c r="F2911" i="7" s="1"/>
  <c r="H2911" i="7" s="1"/>
  <c r="F2927" i="7" a="1"/>
  <c r="F2927" i="7" s="1"/>
  <c r="H2927" i="7" s="1"/>
  <c r="F2943" i="7" a="1"/>
  <c r="F2943" i="7" s="1"/>
  <c r="H2943" i="7" s="1"/>
  <c r="F2959" i="7" a="1"/>
  <c r="F2959" i="7" s="1"/>
  <c r="H2959" i="7" s="1"/>
  <c r="F2975" i="7" a="1"/>
  <c r="F2975" i="7" s="1"/>
  <c r="H2975" i="7" s="1"/>
  <c r="F2991" i="7" a="1"/>
  <c r="F2991" i="7" s="1"/>
  <c r="H2991" i="7" s="1"/>
  <c r="F3017" i="7" a="1"/>
  <c r="F3017" i="7" s="1"/>
  <c r="H3017" i="7" s="1"/>
  <c r="F3035" i="7" a="1"/>
  <c r="F3035" i="7" s="1"/>
  <c r="H3035" i="7" s="1"/>
  <c r="F3045" i="7" a="1"/>
  <c r="F3045" i="7" s="1"/>
  <c r="H3045" i="7" s="1"/>
  <c r="F3070" i="7" a="1"/>
  <c r="F3070" i="7" s="1"/>
  <c r="H3070" i="7" s="1"/>
  <c r="F3094" i="7" a="1"/>
  <c r="F3094" i="7" s="1"/>
  <c r="H3094" i="7" s="1"/>
  <c r="F3129" i="7" a="1"/>
  <c r="F3129" i="7" s="1"/>
  <c r="H3129" i="7" s="1"/>
  <c r="F3152" i="7" a="1"/>
  <c r="F3152" i="7" s="1"/>
  <c r="H3152" i="7" s="1"/>
  <c r="F3167" i="7" a="1"/>
  <c r="F3167" i="7" s="1"/>
  <c r="H3167" i="7" s="1"/>
  <c r="F3188" i="7" a="1"/>
  <c r="F3188" i="7" s="1"/>
  <c r="H3188" i="7" s="1"/>
  <c r="F3211" i="7" a="1"/>
  <c r="F3211" i="7" s="1"/>
  <c r="H3211" i="7" s="1"/>
  <c r="F3233" i="7" a="1"/>
  <c r="F3233" i="7" s="1"/>
  <c r="H3233" i="7" s="1"/>
  <c r="F3252" i="7" a="1"/>
  <c r="F3252" i="7" s="1"/>
  <c r="H3252" i="7" s="1"/>
  <c r="F3278" i="7" a="1"/>
  <c r="F3278" i="7" s="1"/>
  <c r="H3278" i="7" s="1"/>
  <c r="F3302" i="7" a="1"/>
  <c r="F3302" i="7" s="1"/>
  <c r="H3302" i="7" s="1"/>
  <c r="F3326" i="7" a="1"/>
  <c r="F3326" i="7" s="1"/>
  <c r="H3326" i="7" s="1"/>
  <c r="F3352" i="7" a="1"/>
  <c r="F3352" i="7" s="1"/>
  <c r="H3352" i="7" s="1"/>
  <c r="F3369" i="7" a="1"/>
  <c r="F3369" i="7" s="1"/>
  <c r="H3369" i="7" s="1"/>
  <c r="F3389" i="7" a="1"/>
  <c r="F3389" i="7" s="1"/>
  <c r="H3389" i="7" s="1"/>
  <c r="F3412" i="7" a="1"/>
  <c r="F3412" i="7" s="1"/>
  <c r="H3412" i="7" s="1"/>
  <c r="F3427" i="7" a="1"/>
  <c r="F3427" i="7" s="1"/>
  <c r="H3427" i="7" s="1"/>
  <c r="F3450" i="7" a="1"/>
  <c r="F3450" i="7" s="1"/>
  <c r="H3450" i="7" s="1"/>
  <c r="F3463" i="7" a="1"/>
  <c r="F3463" i="7" s="1"/>
  <c r="H3463" i="7" s="1"/>
  <c r="F3491" i="7" a="1"/>
  <c r="F3491" i="7" s="1"/>
  <c r="H3491" i="7" s="1"/>
  <c r="F3514" i="7" a="1"/>
  <c r="F3514" i="7" s="1"/>
  <c r="H3514" i="7" s="1"/>
  <c r="F3527" i="7" a="1"/>
  <c r="F3527" i="7" s="1"/>
  <c r="H3527" i="7" s="1"/>
  <c r="F3554" i="7" a="1"/>
  <c r="F3554" i="7" s="1"/>
  <c r="H3554" i="7" s="1"/>
  <c r="F3576" i="7" a="1"/>
  <c r="F3576" i="7" s="1"/>
  <c r="H3576" i="7" s="1"/>
  <c r="F3591" i="7" a="1"/>
  <c r="F3591" i="7" s="1"/>
  <c r="H3591" i="7" s="1"/>
  <c r="F3618" i="7" a="1"/>
  <c r="F3618" i="7" s="1"/>
  <c r="H3618" i="7" s="1"/>
  <c r="F3640" i="7" a="1"/>
  <c r="F3640" i="7" s="1"/>
  <c r="H3640" i="7" s="1"/>
  <c r="F3655" i="7" a="1"/>
  <c r="F3655" i="7" s="1"/>
  <c r="H3655" i="7" s="1"/>
  <c r="F3682" i="7" a="1"/>
  <c r="F3682" i="7" s="1"/>
  <c r="H3682" i="7" s="1"/>
  <c r="F3704" i="7" a="1"/>
  <c r="F3704" i="7" s="1"/>
  <c r="H3704" i="7" s="1"/>
  <c r="F3719" i="7" a="1"/>
  <c r="F3719" i="7" s="1"/>
  <c r="H3719" i="7" s="1"/>
  <c r="F3746" i="7" a="1"/>
  <c r="F3746" i="7" s="1"/>
  <c r="H3746" i="7" s="1"/>
  <c r="F3768" i="7" a="1"/>
  <c r="F3768" i="7" s="1"/>
  <c r="H3768" i="7" s="1"/>
  <c r="F3783" i="7" a="1"/>
  <c r="F3783" i="7" s="1"/>
  <c r="H3783" i="7" s="1"/>
  <c r="F3809" i="7" a="1"/>
  <c r="F3809" i="7" s="1"/>
  <c r="H3809" i="7" s="1"/>
  <c r="F3824" i="7" a="1"/>
  <c r="F3824" i="7" s="1"/>
  <c r="H3824" i="7" s="1"/>
  <c r="F3841" i="7" a="1"/>
  <c r="F3841" i="7" s="1"/>
  <c r="H3841" i="7" s="1"/>
  <c r="F3852" i="7" a="1"/>
  <c r="F3852" i="7" s="1"/>
  <c r="H3852" i="7" s="1"/>
  <c r="F3865" i="7" a="1"/>
  <c r="F3865" i="7" s="1"/>
  <c r="H3865" i="7" s="1"/>
  <c r="F3895" i="7" a="1"/>
  <c r="F3895" i="7" s="1"/>
  <c r="H3895" i="7" s="1"/>
  <c r="F3915" i="7" a="1"/>
  <c r="F3915" i="7" s="1"/>
  <c r="H3915" i="7" s="1"/>
  <c r="F3937" i="7" a="1"/>
  <c r="F3937" i="7" s="1"/>
  <c r="H3937" i="7" s="1"/>
  <c r="F3952" i="7" a="1"/>
  <c r="F3952" i="7" s="1"/>
  <c r="H3952" i="7" s="1"/>
  <c r="F3969" i="7" a="1"/>
  <c r="F3969" i="7" s="1"/>
  <c r="H3969" i="7" s="1"/>
  <c r="F3980" i="7" a="1"/>
  <c r="F3980" i="7" s="1"/>
  <c r="H3980" i="7" s="1"/>
  <c r="F1507" i="7" a="1"/>
  <c r="F1507" i="7" s="1"/>
  <c r="H1507" i="7" s="1"/>
  <c r="F2159" i="7" a="1"/>
  <c r="F2159" i="7" s="1"/>
  <c r="H2159" i="7" s="1"/>
  <c r="F2276" i="7" a="1"/>
  <c r="F2276" i="7" s="1"/>
  <c r="H2276" i="7" s="1"/>
  <c r="F2308" i="7" a="1"/>
  <c r="F2308" i="7" s="1"/>
  <c r="H2308" i="7" s="1"/>
  <c r="F2348" i="7" a="1"/>
  <c r="F2348" i="7" s="1"/>
  <c r="H2348" i="7" s="1"/>
  <c r="F2441" i="7" a="1"/>
  <c r="F2441" i="7" s="1"/>
  <c r="H2441" i="7" s="1"/>
  <c r="F2476" i="7" a="1"/>
  <c r="F2476" i="7" s="1"/>
  <c r="H2476" i="7" s="1"/>
  <c r="F2519" i="7" a="1"/>
  <c r="F2519" i="7" s="1"/>
  <c r="H2519" i="7" s="1"/>
  <c r="F2553" i="7" a="1"/>
  <c r="F2553" i="7" s="1"/>
  <c r="H2553" i="7" s="1"/>
  <c r="F2592" i="7" a="1"/>
  <c r="F2592" i="7" s="1"/>
  <c r="H2592" i="7" s="1"/>
  <c r="F2622" i="7" a="1"/>
  <c r="F2622" i="7" s="1"/>
  <c r="H2622" i="7" s="1"/>
  <c r="F2664" i="7" a="1"/>
  <c r="F2664" i="7" s="1"/>
  <c r="H2664" i="7" s="1"/>
  <c r="F2700" i="7" a="1"/>
  <c r="F2700" i="7" s="1"/>
  <c r="H2700" i="7" s="1"/>
  <c r="F2713" i="7" a="1"/>
  <c r="F2713" i="7" s="1"/>
  <c r="H2713" i="7" s="1"/>
  <c r="F2729" i="7" a="1"/>
  <c r="F2729" i="7" s="1"/>
  <c r="H2729" i="7" s="1"/>
  <c r="F2745" i="7" a="1"/>
  <c r="F2745" i="7" s="1"/>
  <c r="H2745" i="7" s="1"/>
  <c r="F2761" i="7" a="1"/>
  <c r="F2761" i="7" s="1"/>
  <c r="H2761" i="7" s="1"/>
  <c r="F2777" i="7" a="1"/>
  <c r="F2777" i="7" s="1"/>
  <c r="H2777" i="7" s="1"/>
  <c r="F2793" i="7" a="1"/>
  <c r="F2793" i="7" s="1"/>
  <c r="H2793" i="7" s="1"/>
  <c r="F2809" i="7" a="1"/>
  <c r="F2809" i="7" s="1"/>
  <c r="H2809" i="7" s="1"/>
  <c r="F2825" i="7" a="1"/>
  <c r="F2825" i="7" s="1"/>
  <c r="H2825" i="7" s="1"/>
  <c r="F2841" i="7" a="1"/>
  <c r="F2841" i="7" s="1"/>
  <c r="H2841" i="7" s="1"/>
  <c r="F2857" i="7" a="1"/>
  <c r="F2857" i="7" s="1"/>
  <c r="H2857" i="7" s="1"/>
  <c r="F2873" i="7" a="1"/>
  <c r="F2873" i="7" s="1"/>
  <c r="H2873" i="7" s="1"/>
  <c r="F2889" i="7" a="1"/>
  <c r="F2889" i="7" s="1"/>
  <c r="H2889" i="7" s="1"/>
  <c r="F2905" i="7" a="1"/>
  <c r="F2905" i="7" s="1"/>
  <c r="H2905" i="7" s="1"/>
  <c r="F2921" i="7" a="1"/>
  <c r="F2921" i="7" s="1"/>
  <c r="H2921" i="7" s="1"/>
  <c r="F2937" i="7" a="1"/>
  <c r="F2937" i="7" s="1"/>
  <c r="H2937" i="7" s="1"/>
  <c r="F2953" i="7" a="1"/>
  <c r="F2953" i="7" s="1"/>
  <c r="H2953" i="7" s="1"/>
  <c r="F2969" i="7" a="1"/>
  <c r="F2969" i="7" s="1"/>
  <c r="H2969" i="7" s="1"/>
  <c r="F2985" i="7" a="1"/>
  <c r="F2985" i="7" s="1"/>
  <c r="H2985" i="7" s="1"/>
  <c r="F3005" i="7" a="1"/>
  <c r="F3005" i="7" s="1"/>
  <c r="H3005" i="7" s="1"/>
  <c r="F3019" i="7" a="1"/>
  <c r="F3019" i="7" s="1"/>
  <c r="H3019" i="7" s="1"/>
  <c r="F3041" i="7" a="1"/>
  <c r="F3041" i="7" s="1"/>
  <c r="H3041" i="7" s="1"/>
  <c r="F3055" i="7" a="1"/>
  <c r="F3055" i="7" s="1"/>
  <c r="H3055" i="7" s="1"/>
  <c r="F3069" i="7" a="1"/>
  <c r="F3069" i="7" s="1"/>
  <c r="H3069" i="7" s="1"/>
  <c r="F3079" i="7" a="1"/>
  <c r="F3079" i="7" s="1"/>
  <c r="H3079" i="7" s="1"/>
  <c r="F3106" i="7" a="1"/>
  <c r="F3106" i="7" s="1"/>
  <c r="H3106" i="7" s="1"/>
  <c r="F3126" i="7" a="1"/>
  <c r="F3126" i="7" s="1"/>
  <c r="H3126" i="7" s="1"/>
  <c r="F3147" i="7" a="1"/>
  <c r="F3147" i="7" s="1"/>
  <c r="H3147" i="7" s="1"/>
  <c r="F3161" i="7" a="1"/>
  <c r="F3161" i="7" s="1"/>
  <c r="H3161" i="7" s="1"/>
  <c r="F3179" i="7" a="1"/>
  <c r="F3179" i="7" s="1"/>
  <c r="H3179" i="7" s="1"/>
  <c r="F3189" i="7" a="1"/>
  <c r="F3189" i="7" s="1"/>
  <c r="H3189" i="7" s="1"/>
  <c r="F3216" i="7" a="1"/>
  <c r="F3216" i="7" s="1"/>
  <c r="H3216" i="7" s="1"/>
  <c r="F3242" i="7" a="1"/>
  <c r="F3242" i="7" s="1"/>
  <c r="H3242" i="7" s="1"/>
  <c r="F3253" i="7" a="1"/>
  <c r="F3253" i="7" s="1"/>
  <c r="H3253" i="7" s="1"/>
  <c r="F3269" i="7" a="1"/>
  <c r="F3269" i="7" s="1"/>
  <c r="H3269" i="7" s="1"/>
  <c r="F3282" i="7" a="1"/>
  <c r="F3282" i="7" s="1"/>
  <c r="H3282" i="7" s="1"/>
  <c r="F3300" i="7" a="1"/>
  <c r="F3300" i="7" s="1"/>
  <c r="H3300" i="7" s="1"/>
  <c r="F3318" i="7" a="1"/>
  <c r="F3318" i="7" s="1"/>
  <c r="H3318" i="7" s="1"/>
  <c r="F3337" i="7" a="1"/>
  <c r="F3337" i="7" s="1"/>
  <c r="H3337" i="7" s="1"/>
  <c r="F3362" i="7" a="1"/>
  <c r="F3362" i="7" s="1"/>
  <c r="H3362" i="7" s="1"/>
  <c r="F3418" i="7" a="1"/>
  <c r="F3418" i="7" s="1"/>
  <c r="H3418" i="7" s="1"/>
  <c r="F3440" i="7" a="1"/>
  <c r="F3440" i="7" s="1"/>
  <c r="H3440" i="7" s="1"/>
  <c r="F3458" i="7" a="1"/>
  <c r="F3458" i="7" s="1"/>
  <c r="H3458" i="7" s="1"/>
  <c r="F3476" i="7" a="1"/>
  <c r="F3476" i="7" s="1"/>
  <c r="H3476" i="7" s="1"/>
  <c r="F3504" i="7" a="1"/>
  <c r="F3504" i="7" s="1"/>
  <c r="H3504" i="7" s="1"/>
  <c r="F3522" i="7" a="1"/>
  <c r="F3522" i="7" s="1"/>
  <c r="H3522" i="7" s="1"/>
  <c r="F3542" i="7" a="1"/>
  <c r="F3542" i="7" s="1"/>
  <c r="H3542" i="7" s="1"/>
  <c r="F3564" i="7" a="1"/>
  <c r="F3564" i="7" s="1"/>
  <c r="H3564" i="7" s="1"/>
  <c r="F3587" i="7" a="1"/>
  <c r="F3587" i="7" s="1"/>
  <c r="H3587" i="7" s="1"/>
  <c r="F3606" i="7" a="1"/>
  <c r="F3606" i="7" s="1"/>
  <c r="H3606" i="7" s="1"/>
  <c r="F3628" i="7" a="1"/>
  <c r="F3628" i="7" s="1"/>
  <c r="H3628" i="7" s="1"/>
  <c r="F3651" i="7" a="1"/>
  <c r="F3651" i="7" s="1"/>
  <c r="H3651" i="7" s="1"/>
  <c r="F3670" i="7" a="1"/>
  <c r="F3670" i="7" s="1"/>
  <c r="H3670" i="7" s="1"/>
  <c r="F3692" i="7" a="1"/>
  <c r="F3692" i="7" s="1"/>
  <c r="H3692" i="7" s="1"/>
  <c r="F3715" i="7" a="1"/>
  <c r="F3715" i="7" s="1"/>
  <c r="H3715" i="7" s="1"/>
  <c r="F3734" i="7" a="1"/>
  <c r="F3734" i="7" s="1"/>
  <c r="H3734" i="7" s="1"/>
  <c r="F3756" i="7" a="1"/>
  <c r="F3756" i="7" s="1"/>
  <c r="H3756" i="7" s="1"/>
  <c r="F3779" i="7" a="1"/>
  <c r="F3779" i="7" s="1"/>
  <c r="H3779" i="7" s="1"/>
  <c r="F3798" i="7" a="1"/>
  <c r="F3798" i="7" s="1"/>
  <c r="H3798" i="7" s="1"/>
  <c r="F3817" i="7" a="1"/>
  <c r="F3817" i="7" s="1"/>
  <c r="H3817" i="7" s="1"/>
  <c r="F3828" i="7" a="1"/>
  <c r="F3828" i="7" s="1"/>
  <c r="H3828" i="7" s="1"/>
  <c r="F3857" i="7" a="1"/>
  <c r="F3857" i="7" s="1"/>
  <c r="H3857" i="7" s="1"/>
  <c r="F3874" i="7" a="1"/>
  <c r="F3874" i="7" s="1"/>
  <c r="H3874" i="7" s="1"/>
  <c r="F3893" i="7" a="1"/>
  <c r="F3893" i="7" s="1"/>
  <c r="H3893" i="7" s="1"/>
  <c r="F3910" i="7" a="1"/>
  <c r="F3910" i="7" s="1"/>
  <c r="H3910" i="7" s="1"/>
  <c r="F3926" i="7" a="1"/>
  <c r="F3926" i="7" s="1"/>
  <c r="H3926" i="7" s="1"/>
  <c r="F3945" i="7" a="1"/>
  <c r="F3945" i="7" s="1"/>
  <c r="H3945" i="7" s="1"/>
  <c r="F3956" i="7" a="1"/>
  <c r="F3956" i="7" s="1"/>
  <c r="H3956" i="7" s="1"/>
  <c r="F1419" i="7" a="1"/>
  <c r="F1419" i="7" s="1"/>
  <c r="H1419" i="7" s="1"/>
  <c r="F2342" i="7" a="1"/>
  <c r="F2342" i="7" s="1"/>
  <c r="H2342" i="7" s="1"/>
  <c r="F2515" i="7" a="1"/>
  <c r="F2515" i="7" s="1"/>
  <c r="H2515" i="7" s="1"/>
  <c r="F2741" i="7" a="1"/>
  <c r="F2741" i="7" s="1"/>
  <c r="H2741" i="7" s="1"/>
  <c r="F2805" i="7" a="1"/>
  <c r="F2805" i="7" s="1"/>
  <c r="H2805" i="7" s="1"/>
  <c r="F2869" i="7" a="1"/>
  <c r="F2869" i="7" s="1"/>
  <c r="H2869" i="7" s="1"/>
  <c r="F2933" i="7" a="1"/>
  <c r="F2933" i="7" s="1"/>
  <c r="H2933" i="7" s="1"/>
  <c r="F2988" i="7" a="1"/>
  <c r="F2988" i="7" s="1"/>
  <c r="H2988" i="7" s="1"/>
  <c r="F3038" i="7" a="1"/>
  <c r="F3038" i="7" s="1"/>
  <c r="H3038" i="7" s="1"/>
  <c r="F3090" i="7" a="1"/>
  <c r="F3090" i="7" s="1"/>
  <c r="H3090" i="7" s="1"/>
  <c r="F3202" i="7" a="1"/>
  <c r="F3202" i="7" s="1"/>
  <c r="H3202" i="7" s="1"/>
  <c r="F3279" i="7" a="1"/>
  <c r="F3279" i="7" s="1"/>
  <c r="H3279" i="7" s="1"/>
  <c r="F3313" i="7" a="1"/>
  <c r="F3313" i="7" s="1"/>
  <c r="H3313" i="7" s="1"/>
  <c r="F3396" i="7" a="1"/>
  <c r="F3396" i="7" s="1"/>
  <c r="H3396" i="7" s="1"/>
  <c r="F3456" i="7" a="1"/>
  <c r="F3456" i="7" s="1"/>
  <c r="H3456" i="7" s="1"/>
  <c r="F3538" i="7" a="1"/>
  <c r="F3538" i="7" s="1"/>
  <c r="H3538" i="7" s="1"/>
  <c r="F3646" i="7" a="1"/>
  <c r="F3646" i="7" s="1"/>
  <c r="H3646" i="7" s="1"/>
  <c r="F3755" i="7" a="1"/>
  <c r="F3755" i="7" s="1"/>
  <c r="H3755" i="7" s="1"/>
  <c r="F3794" i="7" a="1"/>
  <c r="F3794" i="7" s="1"/>
  <c r="H3794" i="7" s="1"/>
  <c r="F3844" i="7" a="1"/>
  <c r="F3844" i="7" s="1"/>
  <c r="H3844" i="7" s="1"/>
  <c r="F3881" i="7" a="1"/>
  <c r="F3881" i="7" s="1"/>
  <c r="H3881" i="7" s="1"/>
  <c r="F3925" i="7" a="1"/>
  <c r="F3925" i="7" s="1"/>
  <c r="H3925" i="7" s="1"/>
  <c r="F3957" i="7" a="1"/>
  <c r="F3957" i="7" s="1"/>
  <c r="H3957" i="7" s="1"/>
  <c r="F3992" i="7" a="1"/>
  <c r="F3992" i="7" s="1"/>
  <c r="H3992" i="7" s="1"/>
  <c r="F4004" i="7" a="1"/>
  <c r="F4004" i="7" s="1"/>
  <c r="H4004" i="7" s="1"/>
  <c r="F4024" i="7" a="1"/>
  <c r="F4024" i="7" s="1"/>
  <c r="H4024" i="7" s="1"/>
  <c r="F4036" i="7" a="1"/>
  <c r="F4036" i="7" s="1"/>
  <c r="H4036" i="7" s="1"/>
  <c r="F4052" i="7" a="1"/>
  <c r="F4052" i="7" s="1"/>
  <c r="H4052" i="7" s="1"/>
  <c r="F4075" i="7" a="1"/>
  <c r="F4075" i="7" s="1"/>
  <c r="H4075" i="7" s="1"/>
  <c r="F4108" i="7" a="1"/>
  <c r="F4108" i="7" s="1"/>
  <c r="H4108" i="7" s="1"/>
  <c r="F4117" i="7" a="1"/>
  <c r="F4117" i="7" s="1"/>
  <c r="H4117" i="7" s="1"/>
  <c r="F4135" i="7" a="1"/>
  <c r="F4135" i="7" s="1"/>
  <c r="H4135" i="7" s="1"/>
  <c r="F4146" i="7" a="1"/>
  <c r="F4146" i="7" s="1"/>
  <c r="H4146" i="7" s="1"/>
  <c r="F4161" i="7" a="1"/>
  <c r="F4161" i="7" s="1"/>
  <c r="H4161" i="7" s="1"/>
  <c r="F4176" i="7" a="1"/>
  <c r="F4176" i="7" s="1"/>
  <c r="H4176" i="7" s="1"/>
  <c r="F4196" i="7" a="1"/>
  <c r="F4196" i="7" s="1"/>
  <c r="H4196" i="7" s="1"/>
  <c r="F4217" i="7" a="1"/>
  <c r="F4217" i="7" s="1"/>
  <c r="H4217" i="7" s="1"/>
  <c r="F4239" i="7" a="1"/>
  <c r="F4239" i="7" s="1"/>
  <c r="H4239" i="7" s="1"/>
  <c r="F4263" i="7" a="1"/>
  <c r="F4263" i="7" s="1"/>
  <c r="H4263" i="7" s="1"/>
  <c r="F4274" i="7" a="1"/>
  <c r="F4274" i="7" s="1"/>
  <c r="H4274" i="7" s="1"/>
  <c r="F4289" i="7" a="1"/>
  <c r="F4289" i="7" s="1"/>
  <c r="H4289" i="7" s="1"/>
  <c r="F4304" i="7" a="1"/>
  <c r="F4304" i="7" s="1"/>
  <c r="H4304" i="7" s="1"/>
  <c r="F4327" i="7" a="1"/>
  <c r="F4327" i="7" s="1"/>
  <c r="H4327" i="7" s="1"/>
  <c r="F4351" i="7" a="1"/>
  <c r="F4351" i="7" s="1"/>
  <c r="H4351" i="7" s="1"/>
  <c r="F4380" i="7" a="1"/>
  <c r="F4380" i="7" s="1"/>
  <c r="H4380" i="7" s="1"/>
  <c r="F4399" i="7" a="1"/>
  <c r="F4399" i="7" s="1"/>
  <c r="H4399" i="7" s="1"/>
  <c r="F4419" i="7" a="1"/>
  <c r="F4419" i="7" s="1"/>
  <c r="H4419" i="7" s="1"/>
  <c r="F4447" i="7" a="1"/>
  <c r="F4447" i="7" s="1"/>
  <c r="H4447" i="7" s="1"/>
  <c r="F4474" i="7" a="1"/>
  <c r="F4474" i="7" s="1"/>
  <c r="H4474" i="7" s="1"/>
  <c r="F4501" i="7" a="1"/>
  <c r="F4501" i="7" s="1"/>
  <c r="H4501" i="7" s="1"/>
  <c r="F4519" i="7" a="1"/>
  <c r="F4519" i="7" s="1"/>
  <c r="H4519" i="7" s="1"/>
  <c r="F4539" i="7" a="1"/>
  <c r="F4539" i="7" s="1"/>
  <c r="H4539" i="7" s="1"/>
  <c r="F4585" i="7" a="1"/>
  <c r="F4585" i="7" s="1"/>
  <c r="H4585" i="7" s="1"/>
  <c r="F4604" i="7" a="1"/>
  <c r="F4604" i="7" s="1"/>
  <c r="H4604" i="7" s="1"/>
  <c r="F4633" i="7" a="1"/>
  <c r="F4633" i="7" s="1"/>
  <c r="H4633" i="7" s="1"/>
  <c r="F4657" i="7" a="1"/>
  <c r="F4657" i="7" s="1"/>
  <c r="H4657" i="7" s="1"/>
  <c r="F4671" i="7" a="1"/>
  <c r="F4671" i="7" s="1"/>
  <c r="H4671" i="7" s="1"/>
  <c r="F4686" i="7" a="1"/>
  <c r="F4686" i="7" s="1"/>
  <c r="H4686" i="7" s="1"/>
  <c r="F4717" i="7" a="1"/>
  <c r="F4717" i="7" s="1"/>
  <c r="H4717" i="7" s="1"/>
  <c r="F4732" i="7" a="1"/>
  <c r="F4732" i="7" s="1"/>
  <c r="H4732" i="7" s="1"/>
  <c r="F4742" i="7" a="1"/>
  <c r="F4742" i="7" s="1"/>
  <c r="H4742" i="7" s="1"/>
  <c r="F4763" i="7" a="1"/>
  <c r="F4763" i="7" s="1"/>
  <c r="H4763" i="7" s="1"/>
  <c r="F4773" i="7" a="1"/>
  <c r="F4773" i="7" s="1"/>
  <c r="H4773" i="7" s="1"/>
  <c r="F4793" i="7" a="1"/>
  <c r="F4793" i="7" s="1"/>
  <c r="H4793" i="7" s="1"/>
  <c r="F4810" i="7" a="1"/>
  <c r="F4810" i="7" s="1"/>
  <c r="H4810" i="7" s="1"/>
  <c r="F4824" i="7" a="1"/>
  <c r="F4824" i="7" s="1"/>
  <c r="H4824" i="7" s="1"/>
  <c r="F4833" i="7" a="1"/>
  <c r="F4833" i="7" s="1"/>
  <c r="H4833" i="7" s="1"/>
  <c r="F4843" i="7" a="1"/>
  <c r="F4843" i="7" s="1"/>
  <c r="H4843" i="7" s="1"/>
  <c r="F4855" i="7" a="1"/>
  <c r="F4855" i="7" s="1"/>
  <c r="H4855" i="7" s="1"/>
  <c r="F4888" i="7" a="1"/>
  <c r="F4888" i="7" s="1"/>
  <c r="H4888" i="7" s="1"/>
  <c r="F4897" i="7" a="1"/>
  <c r="F4897" i="7" s="1"/>
  <c r="H4897" i="7" s="1"/>
  <c r="F4921" i="7" a="1"/>
  <c r="F4921" i="7" s="1"/>
  <c r="H4921" i="7" s="1"/>
  <c r="F4945" i="7" a="1"/>
  <c r="F4945" i="7" s="1"/>
  <c r="H4945" i="7" s="1"/>
  <c r="F4970" i="7" a="1"/>
  <c r="F4970" i="7" s="1"/>
  <c r="H4970" i="7" s="1"/>
  <c r="F4984" i="7" a="1"/>
  <c r="F4984" i="7" s="1"/>
  <c r="H4984" i="7" s="1"/>
  <c r="F2119" i="7" a="1"/>
  <c r="F2119" i="7" s="1"/>
  <c r="H2119" i="7" s="1"/>
  <c r="F2471" i="7" a="1"/>
  <c r="F2471" i="7" s="1"/>
  <c r="H2471" i="7" s="1"/>
  <c r="F2554" i="7" a="1"/>
  <c r="F2554" i="7" s="1"/>
  <c r="H2554" i="7" s="1"/>
  <c r="F2734" i="7" a="1"/>
  <c r="F2734" i="7" s="1"/>
  <c r="H2734" i="7" s="1"/>
  <c r="F2798" i="7" a="1"/>
  <c r="F2798" i="7" s="1"/>
  <c r="H2798" i="7" s="1"/>
  <c r="F2862" i="7" a="1"/>
  <c r="F2862" i="7" s="1"/>
  <c r="H2862" i="7" s="1"/>
  <c r="F2926" i="7" a="1"/>
  <c r="F2926" i="7" s="1"/>
  <c r="H2926" i="7" s="1"/>
  <c r="F2990" i="7" a="1"/>
  <c r="F2990" i="7" s="1"/>
  <c r="H2990" i="7" s="1"/>
  <c r="F3093" i="7" a="1"/>
  <c r="F3093" i="7" s="1"/>
  <c r="H3093" i="7" s="1"/>
  <c r="F3163" i="7" a="1"/>
  <c r="F3163" i="7" s="1"/>
  <c r="H3163" i="7" s="1"/>
  <c r="F3239" i="7" a="1"/>
  <c r="F3239" i="7" s="1"/>
  <c r="H3239" i="7" s="1"/>
  <c r="F3291" i="7" a="1"/>
  <c r="F3291" i="7" s="1"/>
  <c r="H3291" i="7" s="1"/>
  <c r="F3360" i="7" a="1"/>
  <c r="F3360" i="7" s="1"/>
  <c r="H3360" i="7" s="1"/>
  <c r="F3408" i="7" a="1"/>
  <c r="F3408" i="7" s="1"/>
  <c r="H3408" i="7" s="1"/>
  <c r="F3459" i="7" a="1"/>
  <c r="F3459" i="7" s="1"/>
  <c r="H3459" i="7" s="1"/>
  <c r="F3540" i="7" a="1"/>
  <c r="F3540" i="7" s="1"/>
  <c r="H3540" i="7" s="1"/>
  <c r="F3639" i="7" a="1"/>
  <c r="F3639" i="7" s="1"/>
  <c r="H3639" i="7" s="1"/>
  <c r="F3688" i="7" a="1"/>
  <c r="F3688" i="7" s="1"/>
  <c r="H3688" i="7" s="1"/>
  <c r="F3796" i="7" a="1"/>
  <c r="F3796" i="7" s="1"/>
  <c r="H3796" i="7" s="1"/>
  <c r="F3833" i="7" a="1"/>
  <c r="F3833" i="7" s="1"/>
  <c r="H3833" i="7" s="1"/>
  <c r="F3899" i="7" a="1"/>
  <c r="F3899" i="7" s="1"/>
  <c r="H3899" i="7" s="1"/>
  <c r="F3919" i="7" a="1"/>
  <c r="F3919" i="7" s="1"/>
  <c r="H3919" i="7" s="1"/>
  <c r="F3959" i="7" a="1"/>
  <c r="F3959" i="7" s="1"/>
  <c r="H3959" i="7" s="1"/>
  <c r="F3988" i="7" a="1"/>
  <c r="F3988" i="7" s="1"/>
  <c r="H3988" i="7" s="1"/>
  <c r="F4007" i="7" a="1"/>
  <c r="F4007" i="7" s="1"/>
  <c r="H4007" i="7" s="1"/>
  <c r="F4018" i="7" a="1"/>
  <c r="F4018" i="7" s="1"/>
  <c r="H4018" i="7" s="1"/>
  <c r="F4035" i="7" a="1"/>
  <c r="F4035" i="7" s="1"/>
  <c r="H4035" i="7" s="1"/>
  <c r="F4047" i="7" a="1"/>
  <c r="F4047" i="7" s="1"/>
  <c r="H4047" i="7" s="1"/>
  <c r="F4060" i="7" a="1"/>
  <c r="F4060" i="7" s="1"/>
  <c r="H4060" i="7" s="1"/>
  <c r="F4080" i="7" a="1"/>
  <c r="F4080" i="7" s="1"/>
  <c r="H4080" i="7" s="1"/>
  <c r="F4090" i="7" a="1"/>
  <c r="F4090" i="7" s="1"/>
  <c r="H4090" i="7" s="1"/>
  <c r="F4104" i="7" a="1"/>
  <c r="F4104" i="7" s="1"/>
  <c r="H4104" i="7" s="1"/>
  <c r="F4121" i="7" a="1"/>
  <c r="F4121" i="7" s="1"/>
  <c r="H4121" i="7" s="1"/>
  <c r="F4143" i="7" a="1"/>
  <c r="F4143" i="7" s="1"/>
  <c r="H4143" i="7" s="1"/>
  <c r="F4167" i="7" a="1"/>
  <c r="F4167" i="7" s="1"/>
  <c r="H4167" i="7" s="1"/>
  <c r="F4178" i="7" a="1"/>
  <c r="F4178" i="7" s="1"/>
  <c r="H4178" i="7" s="1"/>
  <c r="F4193" i="7" a="1"/>
  <c r="F4193" i="7" s="1"/>
  <c r="H4193" i="7" s="1"/>
  <c r="F4208" i="7" a="1"/>
  <c r="F4208" i="7" s="1"/>
  <c r="H4208" i="7" s="1"/>
  <c r="F4228" i="7" a="1"/>
  <c r="F4228" i="7" s="1"/>
  <c r="H4228" i="7" s="1"/>
  <c r="F4249" i="7" a="1"/>
  <c r="F4249" i="7" s="1"/>
  <c r="H4249" i="7" s="1"/>
  <c r="F4271" i="7" a="1"/>
  <c r="F4271" i="7" s="1"/>
  <c r="H4271" i="7" s="1"/>
  <c r="F4295" i="7" a="1"/>
  <c r="F4295" i="7" s="1"/>
  <c r="H4295" i="7" s="1"/>
  <c r="F4306" i="7" a="1"/>
  <c r="F4306" i="7" s="1"/>
  <c r="H4306" i="7" s="1"/>
  <c r="F4331" i="7" a="1"/>
  <c r="F4331" i="7" s="1"/>
  <c r="H4331" i="7" s="1"/>
  <c r="F4362" i="7" a="1"/>
  <c r="F4362" i="7" s="1"/>
  <c r="H4362" i="7" s="1"/>
  <c r="F4370" i="7" a="1"/>
  <c r="F4370" i="7" s="1"/>
  <c r="H4370" i="7" s="1"/>
  <c r="F4405" i="7" a="1"/>
  <c r="F4405" i="7" s="1"/>
  <c r="H4405" i="7" s="1"/>
  <c r="F4429" i="7" a="1"/>
  <c r="F4429" i="7" s="1"/>
  <c r="H4429" i="7" s="1"/>
  <c r="F4458" i="7" a="1"/>
  <c r="F4458" i="7" s="1"/>
  <c r="H4458" i="7" s="1"/>
  <c r="F4482" i="7" a="1"/>
  <c r="F4482" i="7" s="1"/>
  <c r="H4482" i="7" s="1"/>
  <c r="F4498" i="7" a="1"/>
  <c r="F4498" i="7" s="1"/>
  <c r="H4498" i="7" s="1"/>
  <c r="F4531" i="7" a="1"/>
  <c r="F4531" i="7" s="1"/>
  <c r="H4531" i="7" s="1"/>
  <c r="F4555" i="7" a="1"/>
  <c r="F4555" i="7" s="1"/>
  <c r="H4555" i="7" s="1"/>
  <c r="F4577" i="7" a="1"/>
  <c r="F4577" i="7" s="1"/>
  <c r="H4577" i="7" s="1"/>
  <c r="F4587" i="7" a="1"/>
  <c r="F4587" i="7" s="1"/>
  <c r="H4587" i="7" s="1"/>
  <c r="F4619" i="7" a="1"/>
  <c r="F4619" i="7" s="1"/>
  <c r="H4619" i="7" s="1"/>
  <c r="F4641" i="7" a="1"/>
  <c r="F4641" i="7" s="1"/>
  <c r="H4641" i="7" s="1"/>
  <c r="F4655" i="7" a="1"/>
  <c r="F4655" i="7" s="1"/>
  <c r="H4655" i="7" s="1"/>
  <c r="F4677" i="7" a="1"/>
  <c r="F4677" i="7" s="1"/>
  <c r="H4677" i="7" s="1"/>
  <c r="F4691" i="7" a="1"/>
  <c r="F4691" i="7" s="1"/>
  <c r="H4691" i="7" s="1"/>
  <c r="F4704" i="7" a="1"/>
  <c r="F4704" i="7" s="1"/>
  <c r="H4704" i="7" s="1"/>
  <c r="F4728" i="7" a="1"/>
  <c r="F4728" i="7" s="1"/>
  <c r="H4728" i="7" s="1"/>
  <c r="F1839" i="7" a="1"/>
  <c r="F1839" i="7" s="1"/>
  <c r="H1839" i="7" s="1"/>
  <c r="F2460" i="7" a="1"/>
  <c r="F2460" i="7" s="1"/>
  <c r="H2460" i="7" s="1"/>
  <c r="F2626" i="7" a="1"/>
  <c r="F2626" i="7" s="1"/>
  <c r="H2626" i="7" s="1"/>
  <c r="F2696" i="7" a="1"/>
  <c r="F2696" i="7" s="1"/>
  <c r="H2696" i="7" s="1"/>
  <c r="F2736" i="7" a="1"/>
  <c r="F2736" i="7" s="1"/>
  <c r="H2736" i="7" s="1"/>
  <c r="F2800" i="7" a="1"/>
  <c r="F2800" i="7" s="1"/>
  <c r="H2800" i="7" s="1"/>
  <c r="F2864" i="7" a="1"/>
  <c r="F2864" i="7" s="1"/>
  <c r="H2864" i="7" s="1"/>
  <c r="F2928" i="7" a="1"/>
  <c r="F2928" i="7" s="1"/>
  <c r="H2928" i="7" s="1"/>
  <c r="F3009" i="7" a="1"/>
  <c r="F3009" i="7" s="1"/>
  <c r="H3009" i="7" s="1"/>
  <c r="F3060" i="7" a="1"/>
  <c r="F3060" i="7" s="1"/>
  <c r="H3060" i="7" s="1"/>
  <c r="F3207" i="7" a="1"/>
  <c r="F3207" i="7" s="1"/>
  <c r="H3207" i="7" s="1"/>
  <c r="F3265" i="7" a="1"/>
  <c r="F3265" i="7" s="1"/>
  <c r="H3265" i="7" s="1"/>
  <c r="F3373" i="7" a="1"/>
  <c r="F3373" i="7" s="1"/>
  <c r="H3373" i="7" s="1"/>
  <c r="F3492" i="7" a="1"/>
  <c r="F3492" i="7" s="1"/>
  <c r="H3492" i="7" s="1"/>
  <c r="F3563" i="7" a="1"/>
  <c r="F3563" i="7" s="1"/>
  <c r="H3563" i="7" s="1"/>
  <c r="F3602" i="7" a="1"/>
  <c r="F3602" i="7" s="1"/>
  <c r="H3602" i="7" s="1"/>
  <c r="F3710" i="7" a="1"/>
  <c r="F3710" i="7" s="1"/>
  <c r="H3710" i="7" s="1"/>
  <c r="F3807" i="7" a="1"/>
  <c r="F3807" i="7" s="1"/>
  <c r="H3807" i="7" s="1"/>
  <c r="F3839" i="7" a="1"/>
  <c r="F3839" i="7" s="1"/>
  <c r="H3839" i="7" s="1"/>
  <c r="F3872" i="7" a="1"/>
  <c r="F3872" i="7" s="1"/>
  <c r="H3872" i="7" s="1"/>
  <c r="F3887" i="7" a="1"/>
  <c r="F3887" i="7" s="1"/>
  <c r="H3887" i="7" s="1"/>
  <c r="F3923" i="7" a="1"/>
  <c r="F3923" i="7" s="1"/>
  <c r="H3923" i="7" s="1"/>
  <c r="F3981" i="7" a="1"/>
  <c r="F3981" i="7" s="1"/>
  <c r="H3981" i="7" s="1"/>
  <c r="F3993" i="7" a="1"/>
  <c r="F3993" i="7" s="1"/>
  <c r="H3993" i="7" s="1"/>
  <c r="F4023" i="7" a="1"/>
  <c r="F4023" i="7" s="1"/>
  <c r="H4023" i="7" s="1"/>
  <c r="F4049" i="7" a="1"/>
  <c r="F4049" i="7" s="1"/>
  <c r="H4049" i="7" s="1"/>
  <c r="F4065" i="7" a="1"/>
  <c r="F4065" i="7" s="1"/>
  <c r="H4065" i="7" s="1"/>
  <c r="F4089" i="7" a="1"/>
  <c r="F4089" i="7" s="1"/>
  <c r="H4089" i="7" s="1"/>
  <c r="F4105" i="7" a="1"/>
  <c r="F4105" i="7" s="1"/>
  <c r="H4105" i="7" s="1"/>
  <c r="F4119" i="7" a="1"/>
  <c r="F4119" i="7" s="1"/>
  <c r="H4119" i="7" s="1"/>
  <c r="F4132" i="7" a="1"/>
  <c r="F4132" i="7" s="1"/>
  <c r="H4132" i="7" s="1"/>
  <c r="F4153" i="7" a="1"/>
  <c r="F4153" i="7" s="1"/>
  <c r="H4153" i="7" s="1"/>
  <c r="F4175" i="7" a="1"/>
  <c r="F4175" i="7" s="1"/>
  <c r="H4175" i="7" s="1"/>
  <c r="F4199" i="7" a="1"/>
  <c r="F4199" i="7" s="1"/>
  <c r="H4199" i="7" s="1"/>
  <c r="F4210" i="7" a="1"/>
  <c r="F4210" i="7" s="1"/>
  <c r="H4210" i="7" s="1"/>
  <c r="F4225" i="7" a="1"/>
  <c r="F4225" i="7" s="1"/>
  <c r="H4225" i="7" s="1"/>
  <c r="F4240" i="7" a="1"/>
  <c r="F4240" i="7" s="1"/>
  <c r="H4240" i="7" s="1"/>
  <c r="F4260" i="7" a="1"/>
  <c r="F4260" i="7" s="1"/>
  <c r="H4260" i="7" s="1"/>
  <c r="F4281" i="7" a="1"/>
  <c r="F4281" i="7" s="1"/>
  <c r="H4281" i="7" s="1"/>
  <c r="F4303" i="7" a="1"/>
  <c r="F4303" i="7" s="1"/>
  <c r="H4303" i="7" s="1"/>
  <c r="F4338" i="7" a="1"/>
  <c r="F4338" i="7" s="1"/>
  <c r="H4338" i="7" s="1"/>
  <c r="F4357" i="7" a="1"/>
  <c r="F4357" i="7" s="1"/>
  <c r="H4357" i="7" s="1"/>
  <c r="F4401" i="7" a="1"/>
  <c r="F4401" i="7" s="1"/>
  <c r="H4401" i="7" s="1"/>
  <c r="F4420" i="7" a="1"/>
  <c r="F4420" i="7" s="1"/>
  <c r="H4420" i="7" s="1"/>
  <c r="F4443" i="7" a="1"/>
  <c r="F4443" i="7" s="1"/>
  <c r="H4443" i="7" s="1"/>
  <c r="F4469" i="7" a="1"/>
  <c r="F4469" i="7" s="1"/>
  <c r="H4469" i="7" s="1"/>
  <c r="F4495" i="7" a="1"/>
  <c r="F4495" i="7" s="1"/>
  <c r="H4495" i="7" s="1"/>
  <c r="F4521" i="7" a="1"/>
  <c r="F4521" i="7" s="1"/>
  <c r="H4521" i="7" s="1"/>
  <c r="F4546" i="7" a="1"/>
  <c r="F4546" i="7" s="1"/>
  <c r="H4546" i="7" s="1"/>
  <c r="F4572" i="7" a="1"/>
  <c r="F4572" i="7" s="1"/>
  <c r="H4572" i="7" s="1"/>
  <c r="F4601" i="7" a="1"/>
  <c r="F4601" i="7" s="1"/>
  <c r="H4601" i="7" s="1"/>
  <c r="F4615" i="7" a="1"/>
  <c r="F4615" i="7" s="1"/>
  <c r="H4615" i="7" s="1"/>
  <c r="F4643" i="7" a="1"/>
  <c r="F4643" i="7" s="1"/>
  <c r="H4643" i="7" s="1"/>
  <c r="F2580" i="7" a="1"/>
  <c r="F2580" i="7" s="1"/>
  <c r="H2580" i="7" s="1"/>
  <c r="F2821" i="7" a="1"/>
  <c r="F2821" i="7" s="1"/>
  <c r="H2821" i="7" s="1"/>
  <c r="F3140" i="7" a="1"/>
  <c r="F3140" i="7" s="1"/>
  <c r="H3140" i="7" s="1"/>
  <c r="F3346" i="7" a="1"/>
  <c r="F3346" i="7" s="1"/>
  <c r="H3346" i="7" s="1"/>
  <c r="F3703" i="7" a="1"/>
  <c r="F3703" i="7" s="1"/>
  <c r="H3703" i="7" s="1"/>
  <c r="F3905" i="7" a="1"/>
  <c r="F3905" i="7" s="1"/>
  <c r="H3905" i="7" s="1"/>
  <c r="F4056" i="7" a="1"/>
  <c r="F4056" i="7" s="1"/>
  <c r="H4056" i="7" s="1"/>
  <c r="F4183" i="7" a="1"/>
  <c r="F4183" i="7" s="1"/>
  <c r="H4183" i="7" s="1"/>
  <c r="F4234" i="7" a="1"/>
  <c r="F4234" i="7" s="1"/>
  <c r="H4234" i="7" s="1"/>
  <c r="F4272" i="7" a="1"/>
  <c r="F4272" i="7" s="1"/>
  <c r="H4272" i="7" s="1"/>
  <c r="F4359" i="7" a="1"/>
  <c r="F4359" i="7" s="1"/>
  <c r="H4359" i="7" s="1"/>
  <c r="F4397" i="7" a="1"/>
  <c r="F4397" i="7" s="1"/>
  <c r="H4397" i="7" s="1"/>
  <c r="F4466" i="7" a="1"/>
  <c r="F4466" i="7" s="1"/>
  <c r="H4466" i="7" s="1"/>
  <c r="F4540" i="7" a="1"/>
  <c r="F4540" i="7" s="1"/>
  <c r="H4540" i="7" s="1"/>
  <c r="F4596" i="7" a="1"/>
  <c r="F4596" i="7" s="1"/>
  <c r="H4596" i="7" s="1"/>
  <c r="F4696" i="7" a="1"/>
  <c r="F4696" i="7" s="1"/>
  <c r="H4696" i="7" s="1"/>
  <c r="F4733" i="7" a="1"/>
  <c r="F4733" i="7" s="1"/>
  <c r="H4733" i="7" s="1"/>
  <c r="F4755" i="7" a="1"/>
  <c r="F4755" i="7" s="1"/>
  <c r="H4755" i="7" s="1"/>
  <c r="F4775" i="7" a="1"/>
  <c r="F4775" i="7" s="1"/>
  <c r="H4775" i="7" s="1"/>
  <c r="F4811" i="7" a="1"/>
  <c r="F4811" i="7" s="1"/>
  <c r="H4811" i="7" s="1"/>
  <c r="F4852" i="7" a="1"/>
  <c r="F4852" i="7" s="1"/>
  <c r="H4852" i="7" s="1"/>
  <c r="F4868" i="7" a="1"/>
  <c r="F4868" i="7" s="1"/>
  <c r="H4868" i="7" s="1"/>
  <c r="F4896" i="7" a="1"/>
  <c r="F4896" i="7" s="1"/>
  <c r="H4896" i="7" s="1"/>
  <c r="F4920" i="7" a="1"/>
  <c r="F4920" i="7" s="1"/>
  <c r="H4920" i="7" s="1"/>
  <c r="F4934" i="7" a="1"/>
  <c r="F4934" i="7" s="1"/>
  <c r="H4934" i="7" s="1"/>
  <c r="F4961" i="7" a="1"/>
  <c r="F4961" i="7" s="1"/>
  <c r="H4961" i="7" s="1"/>
  <c r="F4992" i="7" a="1"/>
  <c r="F4992" i="7" s="1"/>
  <c r="H4992" i="7" s="1"/>
  <c r="F5012" i="7" a="1"/>
  <c r="F5012" i="7" s="1"/>
  <c r="H5012" i="7" s="1"/>
  <c r="F5025" i="7" a="1"/>
  <c r="F5025" i="7" s="1"/>
  <c r="H5025" i="7" s="1"/>
  <c r="F5047" i="7" a="1"/>
  <c r="F5047" i="7" s="1"/>
  <c r="H5047" i="7" s="1"/>
  <c r="F5065" i="7" a="1"/>
  <c r="F5065" i="7" s="1"/>
  <c r="H5065" i="7" s="1"/>
  <c r="F5075" i="7" a="1"/>
  <c r="F5075" i="7" s="1"/>
  <c r="H5075" i="7" s="1"/>
  <c r="F5101" i="7" a="1"/>
  <c r="F5101" i="7" s="1"/>
  <c r="H5101" i="7" s="1"/>
  <c r="F5118" i="7" a="1"/>
  <c r="F5118" i="7" s="1"/>
  <c r="H5118" i="7" s="1"/>
  <c r="F5144" i="7" a="1"/>
  <c r="F5144" i="7" s="1"/>
  <c r="H5144" i="7" s="1"/>
  <c r="F5155" i="7" a="1"/>
  <c r="F5155" i="7" s="1"/>
  <c r="H5155" i="7" s="1"/>
  <c r="F5179" i="7" a="1"/>
  <c r="F5179" i="7" s="1"/>
  <c r="H5179" i="7" s="1"/>
  <c r="F5195" i="7" a="1"/>
  <c r="F5195" i="7" s="1"/>
  <c r="H5195" i="7" s="1"/>
  <c r="F5213" i="7" a="1"/>
  <c r="F5213" i="7" s="1"/>
  <c r="H5213" i="7" s="1"/>
  <c r="F5225" i="7" a="1"/>
  <c r="F5225" i="7" s="1"/>
  <c r="H5225" i="7" s="1"/>
  <c r="F5247" i="7" a="1"/>
  <c r="F5247" i="7" s="1"/>
  <c r="H5247" i="7" s="1"/>
  <c r="F5264" i="7" a="1"/>
  <c r="F5264" i="7" s="1"/>
  <c r="H5264" i="7" s="1"/>
  <c r="F5283" i="7" a="1"/>
  <c r="F5283" i="7" s="1"/>
  <c r="H5283" i="7" s="1"/>
  <c r="F5292" i="7" a="1"/>
  <c r="F5292" i="7" s="1"/>
  <c r="H5292" i="7" s="1"/>
  <c r="F5303" i="7" a="1"/>
  <c r="F5303" i="7" s="1"/>
  <c r="H5303" i="7" s="1"/>
  <c r="F5315" i="7" a="1"/>
  <c r="F5315" i="7" s="1"/>
  <c r="H5315" i="7" s="1"/>
  <c r="F5324" i="7" a="1"/>
  <c r="F5324" i="7" s="1"/>
  <c r="H5324" i="7" s="1"/>
  <c r="F5335" i="7" a="1"/>
  <c r="F5335" i="7" s="1"/>
  <c r="H5335" i="7" s="1"/>
  <c r="F5343" i="7" a="1"/>
  <c r="F5343" i="7" s="1"/>
  <c r="H5343" i="7" s="1"/>
  <c r="F5359" i="7" a="1"/>
  <c r="F5359" i="7" s="1"/>
  <c r="H5359" i="7" s="1"/>
  <c r="F5375" i="7" a="1"/>
  <c r="F5375" i="7" s="1"/>
  <c r="H5375" i="7" s="1"/>
  <c r="F5391" i="7" a="1"/>
  <c r="F5391" i="7" s="1"/>
  <c r="H5391" i="7" s="1"/>
  <c r="F5407" i="7" a="1"/>
  <c r="F5407" i="7" s="1"/>
  <c r="H5407" i="7" s="1"/>
  <c r="F5423" i="7" a="1"/>
  <c r="F5423" i="7" s="1"/>
  <c r="H5423" i="7" s="1"/>
  <c r="F5439" i="7" a="1"/>
  <c r="F5439" i="7" s="1"/>
  <c r="H5439" i="7" s="1"/>
  <c r="F5455" i="7" a="1"/>
  <c r="F5455" i="7" s="1"/>
  <c r="H5455" i="7" s="1"/>
  <c r="F5471" i="7" a="1"/>
  <c r="F5471" i="7" s="1"/>
  <c r="H5471" i="7" s="1"/>
  <c r="F5487" i="7" a="1"/>
  <c r="F5487" i="7" s="1"/>
  <c r="H5487" i="7" s="1"/>
  <c r="F5503" i="7" a="1"/>
  <c r="F5503" i="7" s="1"/>
  <c r="H5503" i="7" s="1"/>
  <c r="F5519" i="7" a="1"/>
  <c r="F5519" i="7" s="1"/>
  <c r="H5519" i="7" s="1"/>
  <c r="F5535" i="7" a="1"/>
  <c r="F5535" i="7" s="1"/>
  <c r="H5535" i="7" s="1"/>
  <c r="F5551" i="7" a="1"/>
  <c r="F5551" i="7" s="1"/>
  <c r="H5551" i="7" s="1"/>
  <c r="F5567" i="7" a="1"/>
  <c r="F5567" i="7" s="1"/>
  <c r="H5567" i="7" s="1"/>
  <c r="F5583" i="7" a="1"/>
  <c r="F5583" i="7" s="1"/>
  <c r="H5583" i="7" s="1"/>
  <c r="F5599" i="7" a="1"/>
  <c r="F5599" i="7" s="1"/>
  <c r="H5599" i="7" s="1"/>
  <c r="F5615" i="7" a="1"/>
  <c r="F5615" i="7" s="1"/>
  <c r="H5615" i="7" s="1"/>
  <c r="F5631" i="7" a="1"/>
  <c r="F5631" i="7" s="1"/>
  <c r="H5631" i="7" s="1"/>
  <c r="F5647" i="7" a="1"/>
  <c r="F5647" i="7" s="1"/>
  <c r="H5647" i="7" s="1"/>
  <c r="F5663" i="7" a="1"/>
  <c r="F5663" i="7" s="1"/>
  <c r="H5663" i="7" s="1"/>
  <c r="F5679" i="7" a="1"/>
  <c r="F5679" i="7" s="1"/>
  <c r="H5679" i="7" s="1"/>
  <c r="F5695" i="7" a="1"/>
  <c r="F5695" i="7" s="1"/>
  <c r="H5695" i="7" s="1"/>
  <c r="F5711" i="7" a="1"/>
  <c r="F5711" i="7" s="1"/>
  <c r="H5711" i="7" s="1"/>
  <c r="F5727" i="7" a="1"/>
  <c r="F5727" i="7" s="1"/>
  <c r="H5727" i="7" s="1"/>
  <c r="F5743" i="7" a="1"/>
  <c r="F5743" i="7" s="1"/>
  <c r="H5743" i="7" s="1"/>
  <c r="F5761" i="7" a="1"/>
  <c r="F5761" i="7" s="1"/>
  <c r="H5761" i="7" s="1"/>
  <c r="F5776" i="7" a="1"/>
  <c r="F5776" i="7" s="1"/>
  <c r="H5776" i="7" s="1"/>
  <c r="F5793" i="7" a="1"/>
  <c r="F5793" i="7" s="1"/>
  <c r="H5793" i="7" s="1"/>
  <c r="F5810" i="7" a="1"/>
  <c r="F5810" i="7" s="1"/>
  <c r="H5810" i="7" s="1"/>
  <c r="F5826" i="7" a="1"/>
  <c r="F5826" i="7" s="1"/>
  <c r="H5826" i="7" s="1"/>
  <c r="F5835" i="7" a="1"/>
  <c r="F5835" i="7" s="1"/>
  <c r="H5835" i="7" s="1"/>
  <c r="F5855" i="7" a="1"/>
  <c r="F5855" i="7" s="1"/>
  <c r="H5855" i="7" s="1"/>
  <c r="F5868" i="7" a="1"/>
  <c r="F5868" i="7" s="1"/>
  <c r="H5868" i="7" s="1"/>
  <c r="F5885" i="7" a="1"/>
  <c r="F5885" i="7" s="1"/>
  <c r="H5885" i="7" s="1"/>
  <c r="F5896" i="7" a="1"/>
  <c r="F5896" i="7" s="1"/>
  <c r="H5896" i="7" s="1"/>
  <c r="F5916" i="7" a="1"/>
  <c r="F5916" i="7" s="1"/>
  <c r="H5916" i="7" s="1"/>
  <c r="F5930" i="7" a="1"/>
  <c r="F5930" i="7" s="1"/>
  <c r="H5930" i="7" s="1"/>
  <c r="F5946" i="7" a="1"/>
  <c r="F5946" i="7" s="1"/>
  <c r="H5946" i="7" s="1"/>
  <c r="F5958" i="7" a="1"/>
  <c r="F5958" i="7" s="1"/>
  <c r="H5958" i="7" s="1"/>
  <c r="F5970" i="7" a="1"/>
  <c r="F5970" i="7" s="1"/>
  <c r="H5970" i="7" s="1"/>
  <c r="F5987" i="7" a="1"/>
  <c r="F5987" i="7" s="1"/>
  <c r="H5987" i="7" s="1"/>
  <c r="F5999" i="7" a="1"/>
  <c r="F5999" i="7" s="1"/>
  <c r="H5999" i="7" s="1"/>
  <c r="F6015" i="7" a="1"/>
  <c r="F6015" i="7" s="1"/>
  <c r="H6015" i="7" s="1"/>
  <c r="F6030" i="7" a="1"/>
  <c r="F6030" i="7" s="1"/>
  <c r="H6030" i="7" s="1"/>
  <c r="F6058" i="7" a="1"/>
  <c r="F6058" i="7" s="1"/>
  <c r="H6058" i="7" s="1"/>
  <c r="F6069" i="7" a="1"/>
  <c r="F6069" i="7" s="1"/>
  <c r="H6069" i="7" s="1"/>
  <c r="F6090" i="7" a="1"/>
  <c r="F6090" i="7" s="1"/>
  <c r="H6090" i="7" s="1"/>
  <c r="F2016" i="7" a="1"/>
  <c r="F2016" i="7" s="1"/>
  <c r="H2016" i="7" s="1"/>
  <c r="F2720" i="7" a="1"/>
  <c r="F2720" i="7" s="1"/>
  <c r="H2720" i="7" s="1"/>
  <c r="F2976" i="7" a="1"/>
  <c r="F2976" i="7" s="1"/>
  <c r="H2976" i="7" s="1"/>
  <c r="F3394" i="7" a="1"/>
  <c r="F3394" i="7" s="1"/>
  <c r="H3394" i="7" s="1"/>
  <c r="F3752" i="7" a="1"/>
  <c r="F3752" i="7" s="1"/>
  <c r="H3752" i="7" s="1"/>
  <c r="F4002" i="7" a="1"/>
  <c r="F4002" i="7" s="1"/>
  <c r="H4002" i="7" s="1"/>
  <c r="F4059" i="7" a="1"/>
  <c r="F4059" i="7" s="1"/>
  <c r="H4059" i="7" s="1"/>
  <c r="F4162" i="7" a="1"/>
  <c r="F4162" i="7" s="1"/>
  <c r="H4162" i="7" s="1"/>
  <c r="F4288" i="7" a="1"/>
  <c r="F4288" i="7" s="1"/>
  <c r="H4288" i="7" s="1"/>
  <c r="F4333" i="7" a="1"/>
  <c r="F4333" i="7" s="1"/>
  <c r="H4333" i="7" s="1"/>
  <c r="F4393" i="7" a="1"/>
  <c r="F4393" i="7" s="1"/>
  <c r="H4393" i="7" s="1"/>
  <c r="F4479" i="7" a="1"/>
  <c r="F4479" i="7" s="1"/>
  <c r="H4479" i="7" s="1"/>
  <c r="F4543" i="7" a="1"/>
  <c r="F4543" i="7" s="1"/>
  <c r="H4543" i="7" s="1"/>
  <c r="F4609" i="7" a="1"/>
  <c r="F4609" i="7" s="1"/>
  <c r="H4609" i="7" s="1"/>
  <c r="F4668" i="7" a="1"/>
  <c r="F4668" i="7" s="1"/>
  <c r="H4668" i="7" s="1"/>
  <c r="F4701" i="7" a="1"/>
  <c r="F4701" i="7" s="1"/>
  <c r="H4701" i="7" s="1"/>
  <c r="F4729" i="7" a="1"/>
  <c r="F4729" i="7" s="1"/>
  <c r="H4729" i="7" s="1"/>
  <c r="F4759" i="7" a="1"/>
  <c r="F4759" i="7" s="1"/>
  <c r="H4759" i="7" s="1"/>
  <c r="F4785" i="7" a="1"/>
  <c r="F4785" i="7" s="1"/>
  <c r="H4785" i="7" s="1"/>
  <c r="F4815" i="7" a="1"/>
  <c r="F4815" i="7" s="1"/>
  <c r="H4815" i="7" s="1"/>
  <c r="F4838" i="7" a="1"/>
  <c r="F4838" i="7" s="1"/>
  <c r="H4838" i="7" s="1"/>
  <c r="F4863" i="7" a="1"/>
  <c r="F4863" i="7" s="1"/>
  <c r="H4863" i="7" s="1"/>
  <c r="F4900" i="7" a="1"/>
  <c r="F4900" i="7" s="1"/>
  <c r="H4900" i="7" s="1"/>
  <c r="F4916" i="7" a="1"/>
  <c r="F4916" i="7" s="1"/>
  <c r="H4916" i="7" s="1"/>
  <c r="F4944" i="7" a="1"/>
  <c r="F4944" i="7" s="1"/>
  <c r="H4944" i="7" s="1"/>
  <c r="F4967" i="7" a="1"/>
  <c r="F4967" i="7" s="1"/>
  <c r="H4967" i="7" s="1"/>
  <c r="F4996" i="7" a="1"/>
  <c r="F4996" i="7" s="1"/>
  <c r="H4996" i="7" s="1"/>
  <c r="F5019" i="7" a="1"/>
  <c r="F5019" i="7" s="1"/>
  <c r="H5019" i="7" s="1"/>
  <c r="F5036" i="7" a="1"/>
  <c r="F5036" i="7" s="1"/>
  <c r="H5036" i="7" s="1"/>
  <c r="F5049" i="7" a="1"/>
  <c r="F5049" i="7" s="1"/>
  <c r="H5049" i="7" s="1"/>
  <c r="F5071" i="7" a="1"/>
  <c r="F5071" i="7" s="1"/>
  <c r="H5071" i="7" s="1"/>
  <c r="F5096" i="7" a="1"/>
  <c r="F5096" i="7" s="1"/>
  <c r="H5096" i="7" s="1"/>
  <c r="F5110" i="7" a="1"/>
  <c r="F5110" i="7" s="1"/>
  <c r="H5110" i="7" s="1"/>
  <c r="F5124" i="7" a="1"/>
  <c r="F5124" i="7" s="1"/>
  <c r="H5124" i="7" s="1"/>
  <c r="F5140" i="7" a="1"/>
  <c r="F5140" i="7" s="1"/>
  <c r="H5140" i="7" s="1"/>
  <c r="F5160" i="7" a="1"/>
  <c r="F5160" i="7" s="1"/>
  <c r="H5160" i="7" s="1"/>
  <c r="F5171" i="7" a="1"/>
  <c r="F5171" i="7" s="1"/>
  <c r="H5171" i="7" s="1"/>
  <c r="F5205" i="7" a="1"/>
  <c r="F5205" i="7" s="1"/>
  <c r="H5205" i="7" s="1"/>
  <c r="F5223" i="7" a="1"/>
  <c r="F5223" i="7" s="1"/>
  <c r="H5223" i="7" s="1"/>
  <c r="F5241" i="7" a="1"/>
  <c r="F5241" i="7" s="1"/>
  <c r="H5241" i="7" s="1"/>
  <c r="F5263" i="7" a="1"/>
  <c r="F5263" i="7" s="1"/>
  <c r="H5263" i="7" s="1"/>
  <c r="F5280" i="7" a="1"/>
  <c r="F5280" i="7" s="1"/>
  <c r="H5280" i="7" s="1"/>
  <c r="F5338" i="7" a="1"/>
  <c r="F5338" i="7" s="1"/>
  <c r="H5338" i="7" s="1"/>
  <c r="F5355" i="7" a="1"/>
  <c r="F5355" i="7" s="1"/>
  <c r="H5355" i="7" s="1"/>
  <c r="F5371" i="7" a="1"/>
  <c r="F5371" i="7" s="1"/>
  <c r="H5371" i="7" s="1"/>
  <c r="F5387" i="7" a="1"/>
  <c r="F5387" i="7" s="1"/>
  <c r="H5387" i="7" s="1"/>
  <c r="F5403" i="7" a="1"/>
  <c r="F5403" i="7" s="1"/>
  <c r="H5403" i="7" s="1"/>
  <c r="F5419" i="7" a="1"/>
  <c r="F5419" i="7" s="1"/>
  <c r="H5419" i="7" s="1"/>
  <c r="F5435" i="7" a="1"/>
  <c r="F5435" i="7" s="1"/>
  <c r="H5435" i="7" s="1"/>
  <c r="F5451" i="7" a="1"/>
  <c r="F5451" i="7" s="1"/>
  <c r="H5451" i="7" s="1"/>
  <c r="F5467" i="7" a="1"/>
  <c r="F5467" i="7" s="1"/>
  <c r="H5467" i="7" s="1"/>
  <c r="F5483" i="7" a="1"/>
  <c r="F5483" i="7" s="1"/>
  <c r="H5483" i="7" s="1"/>
  <c r="F5499" i="7" a="1"/>
  <c r="F5499" i="7" s="1"/>
  <c r="H5499" i="7" s="1"/>
  <c r="F5515" i="7" a="1"/>
  <c r="F5515" i="7" s="1"/>
  <c r="H5515" i="7" s="1"/>
  <c r="F5531" i="7" a="1"/>
  <c r="F5531" i="7" s="1"/>
  <c r="H5531" i="7" s="1"/>
  <c r="F5547" i="7" a="1"/>
  <c r="F5547" i="7" s="1"/>
  <c r="H5547" i="7" s="1"/>
  <c r="F5563" i="7" a="1"/>
  <c r="F5563" i="7" s="1"/>
  <c r="H5563" i="7" s="1"/>
  <c r="F5579" i="7" a="1"/>
  <c r="F5579" i="7" s="1"/>
  <c r="H5579" i="7" s="1"/>
  <c r="F5595" i="7" a="1"/>
  <c r="F5595" i="7" s="1"/>
  <c r="H5595" i="7" s="1"/>
  <c r="F5611" i="7" a="1"/>
  <c r="F5611" i="7" s="1"/>
  <c r="H5611" i="7" s="1"/>
  <c r="F5627" i="7" a="1"/>
  <c r="F5627" i="7" s="1"/>
  <c r="H5627" i="7" s="1"/>
  <c r="F5643" i="7" a="1"/>
  <c r="F5643" i="7" s="1"/>
  <c r="H5643" i="7" s="1"/>
  <c r="F5659" i="7" a="1"/>
  <c r="F5659" i="7" s="1"/>
  <c r="H5659" i="7" s="1"/>
  <c r="F5675" i="7" a="1"/>
  <c r="F5675" i="7" s="1"/>
  <c r="H5675" i="7" s="1"/>
  <c r="F5691" i="7" a="1"/>
  <c r="F5691" i="7" s="1"/>
  <c r="H5691" i="7" s="1"/>
  <c r="F5707" i="7" a="1"/>
  <c r="F5707" i="7" s="1"/>
  <c r="H5707" i="7" s="1"/>
  <c r="F5723" i="7" a="1"/>
  <c r="F5723" i="7" s="1"/>
  <c r="H5723" i="7" s="1"/>
  <c r="F5739" i="7" a="1"/>
  <c r="F5739" i="7" s="1"/>
  <c r="H5739" i="7" s="1"/>
  <c r="F5757" i="7" a="1"/>
  <c r="F5757" i="7" s="1"/>
  <c r="H5757" i="7" s="1"/>
  <c r="F5779" i="7" a="1"/>
  <c r="F5779" i="7" s="1"/>
  <c r="H5779" i="7" s="1"/>
  <c r="F5798" i="7" a="1"/>
  <c r="F5798" i="7" s="1"/>
  <c r="H5798" i="7" s="1"/>
  <c r="F5814" i="7" a="1"/>
  <c r="F5814" i="7" s="1"/>
  <c r="H5814" i="7" s="1"/>
  <c r="F5834" i="7" a="1"/>
  <c r="F5834" i="7" s="1"/>
  <c r="H5834" i="7" s="1"/>
  <c r="F5858" i="7" a="1"/>
  <c r="F5858" i="7" s="1"/>
  <c r="H5858" i="7" s="1"/>
  <c r="F5876" i="7" a="1"/>
  <c r="F5876" i="7" s="1"/>
  <c r="H5876" i="7" s="1"/>
  <c r="F5888" i="7" a="1"/>
  <c r="F5888" i="7" s="1"/>
  <c r="H5888" i="7" s="1"/>
  <c r="F5918" i="7" a="1"/>
  <c r="F5918" i="7" s="1"/>
  <c r="H5918" i="7" s="1"/>
  <c r="F5936" i="7" a="1"/>
  <c r="F5936" i="7" s="1"/>
  <c r="H5936" i="7" s="1"/>
  <c r="F5950" i="7" a="1"/>
  <c r="F5950" i="7" s="1"/>
  <c r="H5950" i="7" s="1"/>
  <c r="F2766" i="7" a="1"/>
  <c r="F2766" i="7" s="1"/>
  <c r="H2766" i="7" s="1"/>
  <c r="F3088" i="7" a="1"/>
  <c r="F3088" i="7" s="1"/>
  <c r="H3088" i="7" s="1"/>
  <c r="F3226" i="7" a="1"/>
  <c r="F3226" i="7" s="1"/>
  <c r="H3226" i="7" s="1"/>
  <c r="F3604" i="7" a="1"/>
  <c r="F3604" i="7" s="1"/>
  <c r="H3604" i="7" s="1"/>
  <c r="F3831" i="7" a="1"/>
  <c r="F3831" i="7" s="1"/>
  <c r="H3831" i="7" s="1"/>
  <c r="F3913" i="7" a="1"/>
  <c r="F3913" i="7" s="1"/>
  <c r="H3913" i="7" s="1"/>
  <c r="F3987" i="7" a="1"/>
  <c r="F3987" i="7" s="1"/>
  <c r="H3987" i="7" s="1"/>
  <c r="F4079" i="7" a="1"/>
  <c r="F4079" i="7" s="1"/>
  <c r="H4079" i="7" s="1"/>
  <c r="F4127" i="7" a="1"/>
  <c r="F4127" i="7" s="1"/>
  <c r="H4127" i="7" s="1"/>
  <c r="F4179" i="7" a="1"/>
  <c r="F4179" i="7" s="1"/>
  <c r="H4179" i="7" s="1"/>
  <c r="F4245" i="7" a="1"/>
  <c r="F4245" i="7" s="1"/>
  <c r="H4245" i="7" s="1"/>
  <c r="F4321" i="7" a="1"/>
  <c r="F4321" i="7" s="1"/>
  <c r="H4321" i="7" s="1"/>
  <c r="F4386" i="7" a="1"/>
  <c r="F4386" i="7" s="1"/>
  <c r="H4386" i="7" s="1"/>
  <c r="F4436" i="7" a="1"/>
  <c r="F4436" i="7" s="1"/>
  <c r="H4436" i="7" s="1"/>
  <c r="F4517" i="7" a="1"/>
  <c r="F4517" i="7" s="1"/>
  <c r="H4517" i="7" s="1"/>
  <c r="F4620" i="7" a="1"/>
  <c r="F4620" i="7" s="1"/>
  <c r="H4620" i="7" s="1"/>
  <c r="F4685" i="7" a="1"/>
  <c r="F4685" i="7" s="1"/>
  <c r="H4685" i="7" s="1"/>
  <c r="F4718" i="7" a="1"/>
  <c r="F4718" i="7" s="1"/>
  <c r="H4718" i="7" s="1"/>
  <c r="F4751" i="7" a="1"/>
  <c r="F4751" i="7" s="1"/>
  <c r="H4751" i="7" s="1"/>
  <c r="F4781" i="7" a="1"/>
  <c r="F4781" i="7" s="1"/>
  <c r="H4781" i="7" s="1"/>
  <c r="F4799" i="7" a="1"/>
  <c r="F4799" i="7" s="1"/>
  <c r="H4799" i="7" s="1"/>
  <c r="F4816" i="7" a="1"/>
  <c r="F4816" i="7" s="1"/>
  <c r="H4816" i="7" s="1"/>
  <c r="F4860" i="7" a="1"/>
  <c r="F4860" i="7" s="1"/>
  <c r="H4860" i="7" s="1"/>
  <c r="F4874" i="7" a="1"/>
  <c r="F4874" i="7" s="1"/>
  <c r="H4874" i="7" s="1"/>
  <c r="F4902" i="7" a="1"/>
  <c r="F4902" i="7" s="1"/>
  <c r="H4902" i="7" s="1"/>
  <c r="F4933" i="7" a="1"/>
  <c r="F4933" i="7" s="1"/>
  <c r="H4933" i="7" s="1"/>
  <c r="F4948" i="7" a="1"/>
  <c r="F4948" i="7" s="1"/>
  <c r="H4948" i="7" s="1"/>
  <c r="F4965" i="7" a="1"/>
  <c r="F4965" i="7" s="1"/>
  <c r="H4965" i="7" s="1"/>
  <c r="F4991" i="7" a="1"/>
  <c r="F4991" i="7" s="1"/>
  <c r="H4991" i="7" s="1"/>
  <c r="F5004" i="7" a="1"/>
  <c r="F5004" i="7" s="1"/>
  <c r="H5004" i="7" s="1"/>
  <c r="F5017" i="7" a="1"/>
  <c r="F5017" i="7" s="1"/>
  <c r="H5017" i="7" s="1"/>
  <c r="F5039" i="7" a="1"/>
  <c r="F5039" i="7" s="1"/>
  <c r="H5039" i="7" s="1"/>
  <c r="F5064" i="7" a="1"/>
  <c r="F5064" i="7" s="1"/>
  <c r="H5064" i="7" s="1"/>
  <c r="F5078" i="7" a="1"/>
  <c r="F5078" i="7" s="1"/>
  <c r="H5078" i="7" s="1"/>
  <c r="F5092" i="7" a="1"/>
  <c r="F5092" i="7" s="1"/>
  <c r="H5092" i="7" s="1"/>
  <c r="F5115" i="7" a="1"/>
  <c r="F5115" i="7" s="1"/>
  <c r="H5115" i="7" s="1"/>
  <c r="F5143" i="7" a="1"/>
  <c r="F5143" i="7" s="1"/>
  <c r="H5143" i="7" s="1"/>
  <c r="F5158" i="7" a="1"/>
  <c r="F5158" i="7" s="1"/>
  <c r="H5158" i="7" s="1"/>
  <c r="F5180" i="7" a="1"/>
  <c r="F5180" i="7" s="1"/>
  <c r="H5180" i="7" s="1"/>
  <c r="F5193" i="7" a="1"/>
  <c r="F5193" i="7" s="1"/>
  <c r="H5193" i="7" s="1"/>
  <c r="F5203" i="7" a="1"/>
  <c r="F5203" i="7" s="1"/>
  <c r="H5203" i="7" s="1"/>
  <c r="F5230" i="7" a="1"/>
  <c r="F5230" i="7" s="1"/>
  <c r="H5230" i="7" s="1"/>
  <c r="F5244" i="7" a="1"/>
  <c r="F5244" i="7" s="1"/>
  <c r="H5244" i="7" s="1"/>
  <c r="F5272" i="7" a="1"/>
  <c r="F5272" i="7" s="1"/>
  <c r="H5272" i="7" s="1"/>
  <c r="F5288" i="7" a="1"/>
  <c r="F5288" i="7" s="1"/>
  <c r="H5288" i="7" s="1"/>
  <c r="F5297" i="7" a="1"/>
  <c r="F5297" i="7" s="1"/>
  <c r="H5297" i="7" s="1"/>
  <c r="F5309" i="7" a="1"/>
  <c r="F5309" i="7" s="1"/>
  <c r="H5309" i="7" s="1"/>
  <c r="F5320" i="7" a="1"/>
  <c r="F5320" i="7" s="1"/>
  <c r="H5320" i="7" s="1"/>
  <c r="F5329" i="7" a="1"/>
  <c r="F5329" i="7" s="1"/>
  <c r="H5329" i="7" s="1"/>
  <c r="F5344" i="7" a="1"/>
  <c r="F5344" i="7" s="1"/>
  <c r="H5344" i="7" s="1"/>
  <c r="F5360" i="7" a="1"/>
  <c r="F5360" i="7" s="1"/>
  <c r="H5360" i="7" s="1"/>
  <c r="F5376" i="7" a="1"/>
  <c r="F5376" i="7" s="1"/>
  <c r="H5376" i="7" s="1"/>
  <c r="F5392" i="7" a="1"/>
  <c r="F5392" i="7" s="1"/>
  <c r="H5392" i="7" s="1"/>
  <c r="F5408" i="7" a="1"/>
  <c r="F5408" i="7" s="1"/>
  <c r="H5408" i="7" s="1"/>
  <c r="F5424" i="7" a="1"/>
  <c r="F5424" i="7" s="1"/>
  <c r="H5424" i="7" s="1"/>
  <c r="F5440" i="7" a="1"/>
  <c r="F5440" i="7" s="1"/>
  <c r="H5440" i="7" s="1"/>
  <c r="F5456" i="7" a="1"/>
  <c r="F5456" i="7" s="1"/>
  <c r="H5456" i="7" s="1"/>
  <c r="F5472" i="7" a="1"/>
  <c r="F5472" i="7" s="1"/>
  <c r="H5472" i="7" s="1"/>
  <c r="F5488" i="7" a="1"/>
  <c r="F5488" i="7" s="1"/>
  <c r="H5488" i="7" s="1"/>
  <c r="F5504" i="7" a="1"/>
  <c r="F5504" i="7" s="1"/>
  <c r="H5504" i="7" s="1"/>
  <c r="F5520" i="7" a="1"/>
  <c r="F5520" i="7" s="1"/>
  <c r="H5520" i="7" s="1"/>
  <c r="F5536" i="7" a="1"/>
  <c r="F5536" i="7" s="1"/>
  <c r="H5536" i="7" s="1"/>
  <c r="F5552" i="7" a="1"/>
  <c r="F5552" i="7" s="1"/>
  <c r="H5552" i="7" s="1"/>
  <c r="F5568" i="7" a="1"/>
  <c r="F5568" i="7" s="1"/>
  <c r="H5568" i="7" s="1"/>
  <c r="F5584" i="7" a="1"/>
  <c r="F5584" i="7" s="1"/>
  <c r="H5584" i="7" s="1"/>
  <c r="F5600" i="7" a="1"/>
  <c r="F5600" i="7" s="1"/>
  <c r="H5600" i="7" s="1"/>
  <c r="F5616" i="7" a="1"/>
  <c r="F5616" i="7" s="1"/>
  <c r="H5616" i="7" s="1"/>
  <c r="F5632" i="7" a="1"/>
  <c r="F5632" i="7" s="1"/>
  <c r="H5632" i="7" s="1"/>
  <c r="F5648" i="7" a="1"/>
  <c r="F5648" i="7" s="1"/>
  <c r="H5648" i="7" s="1"/>
  <c r="F5664" i="7" a="1"/>
  <c r="F5664" i="7" s="1"/>
  <c r="H5664" i="7" s="1"/>
  <c r="F5680" i="7" a="1"/>
  <c r="F5680" i="7" s="1"/>
  <c r="H5680" i="7" s="1"/>
  <c r="F5696" i="7" a="1"/>
  <c r="F5696" i="7" s="1"/>
  <c r="H5696" i="7" s="1"/>
  <c r="F5712" i="7" a="1"/>
  <c r="F5712" i="7" s="1"/>
  <c r="H5712" i="7" s="1"/>
  <c r="F5728" i="7" a="1"/>
  <c r="F5728" i="7" s="1"/>
  <c r="H5728" i="7" s="1"/>
  <c r="F5744" i="7" a="1"/>
  <c r="F5744" i="7" s="1"/>
  <c r="H5744" i="7" s="1"/>
  <c r="F5758" i="7" a="1"/>
  <c r="F5758" i="7" s="1"/>
  <c r="H5758" i="7" s="1"/>
  <c r="F5775" i="7" a="1"/>
  <c r="F5775" i="7" s="1"/>
  <c r="H5775" i="7" s="1"/>
  <c r="F5787" i="7" a="1"/>
  <c r="F5787" i="7" s="1"/>
  <c r="H5787" i="7" s="1"/>
  <c r="F5811" i="7" a="1"/>
  <c r="F5811" i="7" s="1"/>
  <c r="H5811" i="7" s="1"/>
  <c r="F5837" i="7" a="1"/>
  <c r="F5837" i="7" s="1"/>
  <c r="H5837" i="7" s="1"/>
  <c r="F5848" i="7" a="1"/>
  <c r="F5848" i="7" s="1"/>
  <c r="H5848" i="7" s="1"/>
  <c r="F5867" i="7" a="1"/>
  <c r="F5867" i="7" s="1"/>
  <c r="H5867" i="7" s="1"/>
  <c r="F5895" i="7" a="1"/>
  <c r="F5895" i="7" s="1"/>
  <c r="H5895" i="7" s="1"/>
  <c r="F5910" i="7" a="1"/>
  <c r="F5910" i="7" s="1"/>
  <c r="H5910" i="7" s="1"/>
  <c r="F5924" i="7" a="1"/>
  <c r="F5924" i="7" s="1"/>
  <c r="H5924" i="7" s="1"/>
  <c r="F5955" i="7" a="1"/>
  <c r="F5955" i="7" s="1"/>
  <c r="H5955" i="7" s="1"/>
  <c r="F5982" i="7" a="1"/>
  <c r="F5982" i="7" s="1"/>
  <c r="H5982" i="7" s="1"/>
  <c r="F6000" i="7" a="1"/>
  <c r="F6000" i="7" s="1"/>
  <c r="H6000" i="7" s="1"/>
  <c r="F6014" i="7" a="1"/>
  <c r="F6014" i="7" s="1"/>
  <c r="H6014" i="7" s="1"/>
  <c r="F6037" i="7" a="1"/>
  <c r="F6037" i="7" s="1"/>
  <c r="H6037" i="7" s="1"/>
  <c r="F6048" i="7" a="1"/>
  <c r="F6048" i="7" s="1"/>
  <c r="H6048" i="7" s="1"/>
  <c r="F6088" i="7" a="1"/>
  <c r="F6088" i="7" s="1"/>
  <c r="H6088" i="7" s="1"/>
  <c r="F6109" i="7" a="1"/>
  <c r="F6109" i="7" s="1"/>
  <c r="H6109" i="7" s="1"/>
  <c r="F3885" i="7" a="1"/>
  <c r="F3885" i="7" s="1"/>
  <c r="H3885" i="7" s="1"/>
  <c r="F4129" i="7" a="1"/>
  <c r="F4129" i="7" s="1"/>
  <c r="H4129" i="7" s="1"/>
  <c r="F4437" i="7" a="1"/>
  <c r="F4437" i="7" s="1"/>
  <c r="H4437" i="7" s="1"/>
  <c r="F4694" i="7" a="1"/>
  <c r="F4694" i="7" s="1"/>
  <c r="H4694" i="7" s="1"/>
  <c r="F4784" i="7" a="1"/>
  <c r="F4784" i="7" s="1"/>
  <c r="H4784" i="7" s="1"/>
  <c r="F4851" i="7" a="1"/>
  <c r="F4851" i="7" s="1"/>
  <c r="H4851" i="7" s="1"/>
  <c r="F4939" i="7" a="1"/>
  <c r="F4939" i="7" s="1"/>
  <c r="H4939" i="7" s="1"/>
  <c r="F5007" i="7" a="1"/>
  <c r="F5007" i="7" s="1"/>
  <c r="H5007" i="7" s="1"/>
  <c r="F5053" i="7" a="1"/>
  <c r="F5053" i="7" s="1"/>
  <c r="H5053" i="7" s="1"/>
  <c r="F5145" i="7" a="1"/>
  <c r="F5145" i="7" s="1"/>
  <c r="H5145" i="7" s="1"/>
  <c r="F5199" i="7" a="1"/>
  <c r="F5199" i="7" s="1"/>
  <c r="H5199" i="7" s="1"/>
  <c r="F5236" i="7" a="1"/>
  <c r="F5236" i="7" s="1"/>
  <c r="H5236" i="7" s="1"/>
  <c r="F5334" i="7" a="1"/>
  <c r="F5334" i="7" s="1"/>
  <c r="H5334" i="7" s="1"/>
  <c r="F5397" i="7" a="1"/>
  <c r="F5397" i="7" s="1"/>
  <c r="H5397" i="7" s="1"/>
  <c r="F5461" i="7" a="1"/>
  <c r="F5461" i="7" s="1"/>
  <c r="H5461" i="7" s="1"/>
  <c r="F5525" i="7" a="1"/>
  <c r="F5525" i="7" s="1"/>
  <c r="H5525" i="7" s="1"/>
  <c r="F5589" i="7" a="1"/>
  <c r="F5589" i="7" s="1"/>
  <c r="H5589" i="7" s="1"/>
  <c r="F5653" i="7" a="1"/>
  <c r="F5653" i="7" s="1"/>
  <c r="H5653" i="7" s="1"/>
  <c r="F5717" i="7" a="1"/>
  <c r="F5717" i="7" s="1"/>
  <c r="H5717" i="7" s="1"/>
  <c r="F5786" i="7" a="1"/>
  <c r="F5786" i="7" s="1"/>
  <c r="H5786" i="7" s="1"/>
  <c r="F5844" i="7" a="1"/>
  <c r="F5844" i="7" s="1"/>
  <c r="H5844" i="7" s="1"/>
  <c r="F5880" i="7" a="1"/>
  <c r="F5880" i="7" s="1"/>
  <c r="H5880" i="7" s="1"/>
  <c r="F5945" i="7" a="1"/>
  <c r="F5945" i="7" s="1"/>
  <c r="H5945" i="7" s="1"/>
  <c r="F5979" i="7" a="1"/>
  <c r="F5979" i="7" s="1"/>
  <c r="H5979" i="7" s="1"/>
  <c r="F6029" i="7" a="1"/>
  <c r="F6029" i="7" s="1"/>
  <c r="H6029" i="7" s="1"/>
  <c r="F6053" i="7" a="1"/>
  <c r="F6053" i="7" s="1"/>
  <c r="H6053" i="7" s="1"/>
  <c r="F6087" i="7" a="1"/>
  <c r="F6087" i="7" s="1"/>
  <c r="H6087" i="7" s="1"/>
  <c r="F6106" i="7" a="1"/>
  <c r="F6106" i="7" s="1"/>
  <c r="H6106" i="7" s="1"/>
  <c r="F6146" i="7" a="1"/>
  <c r="F6146" i="7" s="1"/>
  <c r="H6146" i="7" s="1"/>
  <c r="F6159" i="7" a="1"/>
  <c r="F6159" i="7" s="1"/>
  <c r="H6159" i="7" s="1"/>
  <c r="F6171" i="7" a="1"/>
  <c r="F6171" i="7" s="1"/>
  <c r="H6171" i="7" s="1"/>
  <c r="F6179" i="7" a="1"/>
  <c r="F6179" i="7" s="1"/>
  <c r="H6179" i="7" s="1"/>
  <c r="F6214" i="7" a="1"/>
  <c r="F6214" i="7" s="1"/>
  <c r="H6214" i="7" s="1"/>
  <c r="F6227" i="7" a="1"/>
  <c r="F6227" i="7" s="1"/>
  <c r="H6227" i="7" s="1"/>
  <c r="F6237" i="7" a="1"/>
  <c r="F6237" i="7" s="1"/>
  <c r="H6237" i="7" s="1"/>
  <c r="F6254" i="7" a="1"/>
  <c r="F6254" i="7" s="1"/>
  <c r="H6254" i="7" s="1"/>
  <c r="F6284" i="7" a="1"/>
  <c r="F6284" i="7" s="1"/>
  <c r="H6284" i="7" s="1"/>
  <c r="F6293" i="7" a="1"/>
  <c r="F6293" i="7" s="1"/>
  <c r="H6293" i="7" s="1"/>
  <c r="F6303" i="7" a="1"/>
  <c r="F6303" i="7" s="1"/>
  <c r="H6303" i="7" s="1"/>
  <c r="F6326" i="7" a="1"/>
  <c r="F6326" i="7" s="1"/>
  <c r="H6326" i="7" s="1"/>
  <c r="F6335" i="7" a="1"/>
  <c r="F6335" i="7" s="1"/>
  <c r="H6335" i="7" s="1"/>
  <c r="F6358" i="7" a="1"/>
  <c r="F6358" i="7" s="1"/>
  <c r="H6358" i="7" s="1"/>
  <c r="F6380" i="7" a="1"/>
  <c r="F6380" i="7" s="1"/>
  <c r="H6380" i="7" s="1"/>
  <c r="F6389" i="7" a="1"/>
  <c r="F6389" i="7" s="1"/>
  <c r="H6389" i="7" s="1"/>
  <c r="F6404" i="7" a="1"/>
  <c r="F6404" i="7" s="1"/>
  <c r="H6404" i="7" s="1"/>
  <c r="F6423" i="7" a="1"/>
  <c r="F6423" i="7" s="1"/>
  <c r="H6423" i="7" s="1"/>
  <c r="F6445" i="7" a="1"/>
  <c r="F6445" i="7" s="1"/>
  <c r="H6445" i="7" s="1"/>
  <c r="F6458" i="7" a="1"/>
  <c r="F6458" i="7" s="1"/>
  <c r="H6458" i="7" s="1"/>
  <c r="F6469" i="7" a="1"/>
  <c r="F6469" i="7" s="1"/>
  <c r="H6469" i="7" s="1"/>
  <c r="F6488" i="7" a="1"/>
  <c r="F6488" i="7" s="1"/>
  <c r="H6488" i="7" s="1"/>
  <c r="F6511" i="7" a="1"/>
  <c r="F6511" i="7" s="1"/>
  <c r="H6511" i="7" s="1"/>
  <c r="F6521" i="7" a="1"/>
  <c r="F6521" i="7" s="1"/>
  <c r="H6521" i="7" s="1"/>
  <c r="F6531" i="7" a="1"/>
  <c r="F6531" i="7" s="1"/>
  <c r="H6531" i="7" s="1"/>
  <c r="F6543" i="7" a="1"/>
  <c r="F6543" i="7" s="1"/>
  <c r="H6543" i="7" s="1"/>
  <c r="F6553" i="7" a="1"/>
  <c r="F6553" i="7" s="1"/>
  <c r="H6553" i="7" s="1"/>
  <c r="F6568" i="7" a="1"/>
  <c r="F6568" i="7" s="1"/>
  <c r="H6568" i="7" s="1"/>
  <c r="F6587" i="7" a="1"/>
  <c r="F6587" i="7" s="1"/>
  <c r="H6587" i="7" s="1"/>
  <c r="F6599" i="7" a="1"/>
  <c r="F6599" i="7" s="1"/>
  <c r="H6599" i="7" s="1"/>
  <c r="F6609" i="7" a="1"/>
  <c r="F6609" i="7" s="1"/>
  <c r="H6609" i="7" s="1"/>
  <c r="F6629" i="7" a="1"/>
  <c r="F6629" i="7" s="1"/>
  <c r="H6629" i="7" s="1"/>
  <c r="F6661" i="7" a="1"/>
  <c r="F6661" i="7" s="1"/>
  <c r="H6661" i="7" s="1"/>
  <c r="F6693" i="7" a="1"/>
  <c r="F6693" i="7" s="1"/>
  <c r="H6693" i="7" s="1"/>
  <c r="F6725" i="7" a="1"/>
  <c r="F6725" i="7" s="1"/>
  <c r="H6725" i="7" s="1"/>
  <c r="F6757" i="7" a="1"/>
  <c r="F6757" i="7" s="1"/>
  <c r="H6757" i="7" s="1"/>
  <c r="F6789" i="7" a="1"/>
  <c r="F6789" i="7" s="1"/>
  <c r="H6789" i="7" s="1"/>
  <c r="F6821" i="7" a="1"/>
  <c r="F6821" i="7" s="1"/>
  <c r="H6821" i="7" s="1"/>
  <c r="F6853" i="7" a="1"/>
  <c r="F6853" i="7" s="1"/>
  <c r="H6853" i="7" s="1"/>
  <c r="F6882" i="7" a="1"/>
  <c r="F6882" i="7" s="1"/>
  <c r="H6882" i="7" s="1"/>
  <c r="F6898" i="7" a="1"/>
  <c r="F6898" i="7" s="1"/>
  <c r="H6898" i="7" s="1"/>
  <c r="F6922" i="7" a="1"/>
  <c r="F6922" i="7" s="1"/>
  <c r="H6922" i="7" s="1"/>
  <c r="F6949" i="7" a="1"/>
  <c r="F6949" i="7" s="1"/>
  <c r="H6949" i="7" s="1"/>
  <c r="F6967" i="7" a="1"/>
  <c r="F6967" i="7" s="1"/>
  <c r="H6967" i="7" s="1"/>
  <c r="F6982" i="7" a="1"/>
  <c r="F6982" i="7" s="1"/>
  <c r="H6982" i="7" s="1"/>
  <c r="F6993" i="7" a="1"/>
  <c r="F6993" i="7" s="1"/>
  <c r="H6993" i="7" s="1"/>
  <c r="F7001" i="7" a="1"/>
  <c r="F7001" i="7" s="1"/>
  <c r="H7001" i="7" s="1"/>
  <c r="F7039" i="7" a="1"/>
  <c r="F7039" i="7" s="1"/>
  <c r="H7039" i="7" s="1"/>
  <c r="F7078" i="7" a="1"/>
  <c r="F7078" i="7" s="1"/>
  <c r="H7078" i="7" s="1"/>
  <c r="F7089" i="7" a="1"/>
  <c r="F7089" i="7" s="1"/>
  <c r="H7089" i="7" s="1"/>
  <c r="F7110" i="7" a="1"/>
  <c r="F7110" i="7" s="1"/>
  <c r="H7110" i="7" s="1"/>
  <c r="F7121" i="7" a="1"/>
  <c r="F7121" i="7" s="1"/>
  <c r="H7121" i="7" s="1"/>
  <c r="F7129" i="7" a="1"/>
  <c r="F7129" i="7" s="1"/>
  <c r="H7129" i="7" s="1"/>
  <c r="F7159" i="7" a="1"/>
  <c r="F7159" i="7" s="1"/>
  <c r="H7159" i="7" s="1"/>
  <c r="F7175" i="7" a="1"/>
  <c r="F7175" i="7" s="1"/>
  <c r="H7175" i="7" s="1"/>
  <c r="F7200" i="7" a="1"/>
  <c r="F7200" i="7" s="1"/>
  <c r="H7200" i="7" s="1"/>
  <c r="F7214" i="7" a="1"/>
  <c r="F7214" i="7" s="1"/>
  <c r="H7214" i="7" s="1"/>
  <c r="F7228" i="7" a="1"/>
  <c r="F7228" i="7" s="1"/>
  <c r="H7228" i="7" s="1"/>
  <c r="F7251" i="7" a="1"/>
  <c r="F7251" i="7" s="1"/>
  <c r="H7251" i="7" s="1"/>
  <c r="F7268" i="7" a="1"/>
  <c r="F7268" i="7" s="1"/>
  <c r="H7268" i="7" s="1"/>
  <c r="F7281" i="7" a="1"/>
  <c r="F7281" i="7" s="1"/>
  <c r="H7281" i="7" s="1"/>
  <c r="F7303" i="7" a="1"/>
  <c r="F7303" i="7" s="1"/>
  <c r="H7303" i="7" s="1"/>
  <c r="F7328" i="7" a="1"/>
  <c r="F7328" i="7" s="1"/>
  <c r="H7328" i="7" s="1"/>
  <c r="F7342" i="7" a="1"/>
  <c r="F7342" i="7" s="1"/>
  <c r="H7342" i="7" s="1"/>
  <c r="F7356" i="7" a="1"/>
  <c r="F7356" i="7" s="1"/>
  <c r="H7356" i="7" s="1"/>
  <c r="F7379" i="7" a="1"/>
  <c r="F7379" i="7" s="1"/>
  <c r="H7379" i="7" s="1"/>
  <c r="F7396" i="7" a="1"/>
  <c r="F7396" i="7" s="1"/>
  <c r="H7396" i="7" s="1"/>
  <c r="F7409" i="7" a="1"/>
  <c r="F7409" i="7" s="1"/>
  <c r="H7409" i="7" s="1"/>
  <c r="F7431" i="7" a="1"/>
  <c r="F7431" i="7" s="1"/>
  <c r="H7431" i="7" s="1"/>
  <c r="F7456" i="7" a="1"/>
  <c r="F7456" i="7" s="1"/>
  <c r="H7456" i="7" s="1"/>
  <c r="F7470" i="7" a="1"/>
  <c r="F7470" i="7" s="1"/>
  <c r="H7470" i="7" s="1"/>
  <c r="F7486" i="7" a="1"/>
  <c r="F7486" i="7" s="1"/>
  <c r="H7486" i="7" s="1"/>
  <c r="F7512" i="7" a="1"/>
  <c r="F7512" i="7" s="1"/>
  <c r="H7512" i="7" s="1"/>
  <c r="F7531" i="7" a="1"/>
  <c r="F7531" i="7" s="1"/>
  <c r="H7531" i="7" s="1"/>
  <c r="F7547" i="7" a="1"/>
  <c r="F7547" i="7" s="1"/>
  <c r="H7547" i="7" s="1"/>
  <c r="F7556" i="7" a="1"/>
  <c r="F7556" i="7" s="1"/>
  <c r="H7556" i="7" s="1"/>
  <c r="F7567" i="7" a="1"/>
  <c r="F7567" i="7" s="1"/>
  <c r="H7567" i="7" s="1"/>
  <c r="F7579" i="7" a="1"/>
  <c r="F7579" i="7" s="1"/>
  <c r="H7579" i="7" s="1"/>
  <c r="F7588" i="7" a="1"/>
  <c r="F7588" i="7" s="1"/>
  <c r="H7588" i="7" s="1"/>
  <c r="F7599" i="7" a="1"/>
  <c r="F7599" i="7" s="1"/>
  <c r="H7599" i="7" s="1"/>
  <c r="F7611" i="7" a="1"/>
  <c r="F7611" i="7" s="1"/>
  <c r="H7611" i="7" s="1"/>
  <c r="F7620" i="7" a="1"/>
  <c r="F7620" i="7" s="1"/>
  <c r="H7620" i="7" s="1"/>
  <c r="F7532" i="7" a="1"/>
  <c r="F7532" i="7" s="1"/>
  <c r="H7532" i="7" s="1"/>
  <c r="F7643" i="7" a="1"/>
  <c r="F7643" i="7" s="1"/>
  <c r="H7643" i="7" s="1"/>
  <c r="F7652" i="7" a="1"/>
  <c r="F7652" i="7" s="1"/>
  <c r="H7652" i="7" s="1"/>
  <c r="F7668" i="7" a="1"/>
  <c r="F7668" i="7" s="1"/>
  <c r="H7668" i="7" s="1"/>
  <c r="F7684" i="7" a="1"/>
  <c r="F7684" i="7" s="1"/>
  <c r="H7684" i="7" s="1"/>
  <c r="F7700" i="7" a="1"/>
  <c r="F7700" i="7" s="1"/>
  <c r="H7700" i="7" s="1"/>
  <c r="F7716" i="7" a="1"/>
  <c r="F7716" i="7" s="1"/>
  <c r="H7716" i="7" s="1"/>
  <c r="F7732" i="7" a="1"/>
  <c r="F7732" i="7" s="1"/>
  <c r="H7732" i="7" s="1"/>
  <c r="F7748" i="7" a="1"/>
  <c r="F7748" i="7" s="1"/>
  <c r="H7748" i="7" s="1"/>
  <c r="F7764" i="7" a="1"/>
  <c r="F7764" i="7" s="1"/>
  <c r="H7764" i="7" s="1"/>
  <c r="F7780" i="7" a="1"/>
  <c r="F7780" i="7" s="1"/>
  <c r="H7780" i="7" s="1"/>
  <c r="F7796" i="7" a="1"/>
  <c r="F7796" i="7" s="1"/>
  <c r="H7796" i="7" s="1"/>
  <c r="F7812" i="7" a="1"/>
  <c r="F7812" i="7" s="1"/>
  <c r="H7812" i="7" s="1"/>
  <c r="F7828" i="7" a="1"/>
  <c r="F7828" i="7" s="1"/>
  <c r="H7828" i="7" s="1"/>
  <c r="F7844" i="7" a="1"/>
  <c r="F7844" i="7" s="1"/>
  <c r="H7844" i="7" s="1"/>
  <c r="F7860" i="7" a="1"/>
  <c r="F7860" i="7" s="1"/>
  <c r="H7860" i="7" s="1"/>
  <c r="F7876" i="7" a="1"/>
  <c r="F7876" i="7" s="1"/>
  <c r="H7876" i="7" s="1"/>
  <c r="F7892" i="7" a="1"/>
  <c r="F7892" i="7" s="1"/>
  <c r="H7892" i="7" s="1"/>
  <c r="F7908" i="7" a="1"/>
  <c r="F7908" i="7" s="1"/>
  <c r="H7908" i="7" s="1"/>
  <c r="F7924" i="7" a="1"/>
  <c r="F7924" i="7" s="1"/>
  <c r="H7924" i="7" s="1"/>
  <c r="F7940" i="7" a="1"/>
  <c r="F7940" i="7" s="1"/>
  <c r="H7940" i="7" s="1"/>
  <c r="F7956" i="7" a="1"/>
  <c r="F7956" i="7" s="1"/>
  <c r="H7956" i="7" s="1"/>
  <c r="F7972" i="7" a="1"/>
  <c r="F7972" i="7" s="1"/>
  <c r="H7972" i="7" s="1"/>
  <c r="F7988" i="7" a="1"/>
  <c r="F7988" i="7" s="1"/>
  <c r="H7988" i="7" s="1"/>
  <c r="F8004" i="7" a="1"/>
  <c r="F8004" i="7" s="1"/>
  <c r="H8004" i="7" s="1"/>
  <c r="F8020" i="7" a="1"/>
  <c r="F8020" i="7" s="1"/>
  <c r="H8020" i="7" s="1"/>
  <c r="F8036" i="7" a="1"/>
  <c r="F8036" i="7" s="1"/>
  <c r="H8036" i="7" s="1"/>
  <c r="F8052" i="7" a="1"/>
  <c r="F8052" i="7" s="1"/>
  <c r="H8052" i="7" s="1"/>
  <c r="F8068" i="7" a="1"/>
  <c r="F8068" i="7" s="1"/>
  <c r="H8068" i="7" s="1"/>
  <c r="F8084" i="7" a="1"/>
  <c r="F8084" i="7" s="1"/>
  <c r="H8084" i="7" s="1"/>
  <c r="F8100" i="7" a="1"/>
  <c r="F8100" i="7" s="1"/>
  <c r="H8100" i="7" s="1"/>
  <c r="F8116" i="7" a="1"/>
  <c r="F8116" i="7" s="1"/>
  <c r="H8116" i="7" s="1"/>
  <c r="F8132" i="7" a="1"/>
  <c r="F8132" i="7" s="1"/>
  <c r="H8132" i="7" s="1"/>
  <c r="F8148" i="7" a="1"/>
  <c r="F8148" i="7" s="1"/>
  <c r="H8148" i="7" s="1"/>
  <c r="F8164" i="7" a="1"/>
  <c r="F8164" i="7" s="1"/>
  <c r="H8164" i="7" s="1"/>
  <c r="F8180" i="7" a="1"/>
  <c r="F8180" i="7" s="1"/>
  <c r="H8180" i="7" s="1"/>
  <c r="F8196" i="7" a="1"/>
  <c r="F8196" i="7" s="1"/>
  <c r="H8196" i="7" s="1"/>
  <c r="F8213" i="7" a="1"/>
  <c r="F8213" i="7" s="1"/>
  <c r="H8213" i="7" s="1"/>
  <c r="F8228" i="7" a="1"/>
  <c r="F8228" i="7" s="1"/>
  <c r="H8228" i="7" s="1"/>
  <c r="F8244" i="7" a="1"/>
  <c r="F8244" i="7" s="1"/>
  <c r="H8244" i="7" s="1"/>
  <c r="F8260" i="7" a="1"/>
  <c r="F8260" i="7" s="1"/>
  <c r="H8260" i="7" s="1"/>
  <c r="F8276" i="7" a="1"/>
  <c r="F8276" i="7" s="1"/>
  <c r="H8276" i="7" s="1"/>
  <c r="F8295" i="7" a="1"/>
  <c r="F8295" i="7" s="1"/>
  <c r="H8295" i="7" s="1"/>
  <c r="F8320" i="7" a="1"/>
  <c r="F8320" i="7" s="1"/>
  <c r="H8320" i="7" s="1"/>
  <c r="F8349" i="7" a="1"/>
  <c r="F8349" i="7" s="1"/>
  <c r="H8349" i="7" s="1"/>
  <c r="F8379" i="7" a="1"/>
  <c r="F8379" i="7" s="1"/>
  <c r="H8379" i="7" s="1"/>
  <c r="F8403" i="7" a="1"/>
  <c r="F8403" i="7" s="1"/>
  <c r="H8403" i="7" s="1"/>
  <c r="F8423" i="7" a="1"/>
  <c r="F8423" i="7" s="1"/>
  <c r="H8423" i="7" s="1"/>
  <c r="F8448" i="7" a="1"/>
  <c r="F8448" i="7" s="1"/>
  <c r="H8448" i="7" s="1"/>
  <c r="F8477" i="7" a="1"/>
  <c r="F8477" i="7" s="1"/>
  <c r="H8477" i="7" s="1"/>
  <c r="F8507" i="7" a="1"/>
  <c r="F8507" i="7" s="1"/>
  <c r="H8507" i="7" s="1"/>
  <c r="F8529" i="7" a="1"/>
  <c r="F8529" i="7" s="1"/>
  <c r="H8529" i="7" s="1"/>
  <c r="F8544" i="7" a="1"/>
  <c r="F8544" i="7" s="1"/>
  <c r="H8544" i="7" s="1"/>
  <c r="F8561" i="7" a="1"/>
  <c r="F8561" i="7" s="1"/>
  <c r="H8561" i="7" s="1"/>
  <c r="F8576" i="7" a="1"/>
  <c r="F8576" i="7" s="1"/>
  <c r="H8576" i="7" s="1"/>
  <c r="F8589" i="7" a="1"/>
  <c r="F8589" i="7" s="1"/>
  <c r="H8589" i="7" s="1"/>
  <c r="F2994" i="7" a="1"/>
  <c r="F2994" i="7" s="1"/>
  <c r="H2994" i="7" s="1"/>
  <c r="F3901" i="7" a="1"/>
  <c r="F3901" i="7" s="1"/>
  <c r="H3901" i="7" s="1"/>
  <c r="F4284" i="7" a="1"/>
  <c r="F4284" i="7" s="1"/>
  <c r="H4284" i="7" s="1"/>
  <c r="F4445" i="7" a="1"/>
  <c r="F4445" i="7" s="1"/>
  <c r="H4445" i="7" s="1"/>
  <c r="F4715" i="7" a="1"/>
  <c r="F4715" i="7" s="1"/>
  <c r="H4715" i="7" s="1"/>
  <c r="F4821" i="7" a="1"/>
  <c r="F4821" i="7" s="1"/>
  <c r="H4821" i="7" s="1"/>
  <c r="F4908" i="7" a="1"/>
  <c r="F4908" i="7" s="1"/>
  <c r="H4908" i="7" s="1"/>
  <c r="F5046" i="7" a="1"/>
  <c r="F5046" i="7" s="1"/>
  <c r="H5046" i="7" s="1"/>
  <c r="F5102" i="7" a="1"/>
  <c r="F5102" i="7" s="1"/>
  <c r="H5102" i="7" s="1"/>
  <c r="F5157" i="7" a="1"/>
  <c r="F5157" i="7" s="1"/>
  <c r="H5157" i="7" s="1"/>
  <c r="F5229" i="7" a="1"/>
  <c r="F5229" i="7" s="1"/>
  <c r="H5229" i="7" s="1"/>
  <c r="F5354" i="7" a="1"/>
  <c r="F5354" i="7" s="1"/>
  <c r="H5354" i="7" s="1"/>
  <c r="F5418" i="7" a="1"/>
  <c r="F5418" i="7" s="1"/>
  <c r="H5418" i="7" s="1"/>
  <c r="F5482" i="7" a="1"/>
  <c r="F5482" i="7" s="1"/>
  <c r="H5482" i="7" s="1"/>
  <c r="F5546" i="7" a="1"/>
  <c r="F5546" i="7" s="1"/>
  <c r="H5546" i="7" s="1"/>
  <c r="F5610" i="7" a="1"/>
  <c r="F5610" i="7" s="1"/>
  <c r="H5610" i="7" s="1"/>
  <c r="F5674" i="7" a="1"/>
  <c r="F5674" i="7" s="1"/>
  <c r="H5674" i="7" s="1"/>
  <c r="F5738" i="7" a="1"/>
  <c r="F5738" i="7" s="1"/>
  <c r="H5738" i="7" s="1"/>
  <c r="F5795" i="7" a="1"/>
  <c r="F5795" i="7" s="1"/>
  <c r="H5795" i="7" s="1"/>
  <c r="F5823" i="7" a="1"/>
  <c r="F5823" i="7" s="1"/>
  <c r="H5823" i="7" s="1"/>
  <c r="F5889" i="7" a="1"/>
  <c r="F5889" i="7" s="1"/>
  <c r="H5889" i="7" s="1"/>
  <c r="F5980" i="7" a="1"/>
  <c r="F5980" i="7" s="1"/>
  <c r="H5980" i="7" s="1"/>
  <c r="F6002" i="7" a="1"/>
  <c r="F6002" i="7" s="1"/>
  <c r="H6002" i="7" s="1"/>
  <c r="F6035" i="7" a="1"/>
  <c r="F6035" i="7" s="1"/>
  <c r="H6035" i="7" s="1"/>
  <c r="F6070" i="7" a="1"/>
  <c r="F6070" i="7" s="1"/>
  <c r="H6070" i="7" s="1"/>
  <c r="F6107" i="7" a="1"/>
  <c r="F6107" i="7" s="1"/>
  <c r="H6107" i="7" s="1"/>
  <c r="F6123" i="7" a="1"/>
  <c r="F6123" i="7" s="1"/>
  <c r="H6123" i="7" s="1"/>
  <c r="F6162" i="7" a="1"/>
  <c r="F6162" i="7" s="1"/>
  <c r="H6162" i="7" s="1"/>
  <c r="F6174" i="7" a="1"/>
  <c r="F6174" i="7" s="1"/>
  <c r="H6174" i="7" s="1"/>
  <c r="F6184" i="7" a="1"/>
  <c r="F6184" i="7" s="1"/>
  <c r="H6184" i="7" s="1"/>
  <c r="F6218" i="7" a="1"/>
  <c r="F6218" i="7" s="1"/>
  <c r="H6218" i="7" s="1"/>
  <c r="F6236" i="7" a="1"/>
  <c r="F6236" i="7" s="1"/>
  <c r="H6236" i="7" s="1"/>
  <c r="F6247" i="7" a="1"/>
  <c r="F6247" i="7" s="1"/>
  <c r="H6247" i="7" s="1"/>
  <c r="F6264" i="7" a="1"/>
  <c r="F6264" i="7" s="1"/>
  <c r="H6264" i="7" s="1"/>
  <c r="F6298" i="7" a="1"/>
  <c r="F6298" i="7" s="1"/>
  <c r="H6298" i="7" s="1"/>
  <c r="F6309" i="7" a="1"/>
  <c r="F6309" i="7" s="1"/>
  <c r="H6309" i="7" s="1"/>
  <c r="F6320" i="7" a="1"/>
  <c r="F6320" i="7" s="1"/>
  <c r="H6320" i="7" s="1"/>
  <c r="F6340" i="7" a="1"/>
  <c r="F6340" i="7" s="1"/>
  <c r="H6340" i="7" s="1"/>
  <c r="F6347" i="7" a="1"/>
  <c r="F6347" i="7" s="1"/>
  <c r="H6347" i="7" s="1"/>
  <c r="F6367" i="7" a="1"/>
  <c r="F6367" i="7" s="1"/>
  <c r="H6367" i="7" s="1"/>
  <c r="F6386" i="7" a="1"/>
  <c r="F6386" i="7" s="1"/>
  <c r="H6386" i="7" s="1"/>
  <c r="F6408" i="7" a="1"/>
  <c r="F6408" i="7" s="1"/>
  <c r="H6408" i="7" s="1"/>
  <c r="F6429" i="7" a="1"/>
  <c r="F6429" i="7" s="1"/>
  <c r="H6429" i="7" s="1"/>
  <c r="F6442" i="7" a="1"/>
  <c r="F6442" i="7" s="1"/>
  <c r="H6442" i="7" s="1"/>
  <c r="F6471" i="7" a="1"/>
  <c r="F6471" i="7" s="1"/>
  <c r="H6471" i="7" s="1"/>
  <c r="F6491" i="7" a="1"/>
  <c r="F6491" i="7" s="1"/>
  <c r="H6491" i="7" s="1"/>
  <c r="F6499" i="7" a="1"/>
  <c r="F6499" i="7" s="1"/>
  <c r="H6499" i="7" s="1"/>
  <c r="F6561" i="7" a="1"/>
  <c r="F6561" i="7" s="1"/>
  <c r="H6561" i="7" s="1"/>
  <c r="F6574" i="7" a="1"/>
  <c r="F6574" i="7" s="1"/>
  <c r="H6574" i="7" s="1"/>
  <c r="F6597" i="7" a="1"/>
  <c r="F6597" i="7" s="1"/>
  <c r="H6597" i="7" s="1"/>
  <c r="F6624" i="7" a="1"/>
  <c r="F6624" i="7" s="1"/>
  <c r="H6624" i="7" s="1"/>
  <c r="F6640" i="7" a="1"/>
  <c r="F6640" i="7" s="1"/>
  <c r="H6640" i="7" s="1"/>
  <c r="F6656" i="7" a="1"/>
  <c r="F6656" i="7" s="1"/>
  <c r="H6656" i="7" s="1"/>
  <c r="F6672" i="7" a="1"/>
  <c r="F6672" i="7" s="1"/>
  <c r="H6672" i="7" s="1"/>
  <c r="F6688" i="7" a="1"/>
  <c r="F6688" i="7" s="1"/>
  <c r="H6688" i="7" s="1"/>
  <c r="F6704" i="7" a="1"/>
  <c r="F6704" i="7" s="1"/>
  <c r="H6704" i="7" s="1"/>
  <c r="F6720" i="7" a="1"/>
  <c r="F6720" i="7" s="1"/>
  <c r="H6720" i="7" s="1"/>
  <c r="F6736" i="7" a="1"/>
  <c r="F6736" i="7" s="1"/>
  <c r="H6736" i="7" s="1"/>
  <c r="F6752" i="7" a="1"/>
  <c r="F6752" i="7" s="1"/>
  <c r="H6752" i="7" s="1"/>
  <c r="F6768" i="7" a="1"/>
  <c r="F6768" i="7" s="1"/>
  <c r="H6768" i="7" s="1"/>
  <c r="F6784" i="7" a="1"/>
  <c r="F6784" i="7" s="1"/>
  <c r="H6784" i="7" s="1"/>
  <c r="F6800" i="7" a="1"/>
  <c r="F6800" i="7" s="1"/>
  <c r="H6800" i="7" s="1"/>
  <c r="F6816" i="7" a="1"/>
  <c r="F6816" i="7" s="1"/>
  <c r="H6816" i="7" s="1"/>
  <c r="F6832" i="7" a="1"/>
  <c r="F6832" i="7" s="1"/>
  <c r="H6832" i="7" s="1"/>
  <c r="F6848" i="7" a="1"/>
  <c r="F6848" i="7" s="1"/>
  <c r="H6848" i="7" s="1"/>
  <c r="F6864" i="7" a="1"/>
  <c r="F6864" i="7" s="1"/>
  <c r="H6864" i="7" s="1"/>
  <c r="F6883" i="7" a="1"/>
  <c r="F6883" i="7" s="1"/>
  <c r="H6883" i="7" s="1"/>
  <c r="F6910" i="7" a="1"/>
  <c r="F6910" i="7" s="1"/>
  <c r="H6910" i="7" s="1"/>
  <c r="F6925" i="7" a="1"/>
  <c r="F6925" i="7" s="1"/>
  <c r="H6925" i="7" s="1"/>
  <c r="F6933" i="7" a="1"/>
  <c r="F6933" i="7" s="1"/>
  <c r="H6933" i="7" s="1"/>
  <c r="F6947" i="7" a="1"/>
  <c r="F6947" i="7" s="1"/>
  <c r="H6947" i="7" s="1"/>
  <c r="F6985" i="7" a="1"/>
  <c r="F6985" i="7" s="1"/>
  <c r="H6985" i="7" s="1"/>
  <c r="F7019" i="7" a="1"/>
  <c r="F7019" i="7" s="1"/>
  <c r="H7019" i="7" s="1"/>
  <c r="F7027" i="7" a="1"/>
  <c r="F7027" i="7" s="1"/>
  <c r="H7027" i="7" s="1"/>
  <c r="F7045" i="7" a="1"/>
  <c r="F7045" i="7" s="1"/>
  <c r="H7045" i="7" s="1"/>
  <c r="F7062" i="7" a="1"/>
  <c r="F7062" i="7" s="1"/>
  <c r="H7062" i="7" s="1"/>
  <c r="F7094" i="7" a="1"/>
  <c r="F7094" i="7" s="1"/>
  <c r="H7094" i="7" s="1"/>
  <c r="F7134" i="7" a="1"/>
  <c r="F7134" i="7" s="1"/>
  <c r="H7134" i="7" s="1"/>
  <c r="F7149" i="7" a="1"/>
  <c r="F7149" i="7" s="1"/>
  <c r="H7149" i="7" s="1"/>
  <c r="F7166" i="7" a="1"/>
  <c r="F7166" i="7" s="1"/>
  <c r="H7166" i="7" s="1"/>
  <c r="F7182" i="7" a="1"/>
  <c r="F7182" i="7" s="1"/>
  <c r="H7182" i="7" s="1"/>
  <c r="F7196" i="7" a="1"/>
  <c r="F7196" i="7" s="1"/>
  <c r="H7196" i="7" s="1"/>
  <c r="F7219" i="7" a="1"/>
  <c r="F7219" i="7" s="1"/>
  <c r="H7219" i="7" s="1"/>
  <c r="F7236" i="7" a="1"/>
  <c r="F7236" i="7" s="1"/>
  <c r="H7236" i="7" s="1"/>
  <c r="F7249" i="7" a="1"/>
  <c r="F7249" i="7" s="1"/>
  <c r="H7249" i="7" s="1"/>
  <c r="F7271" i="7" a="1"/>
  <c r="F7271" i="7" s="1"/>
  <c r="H7271" i="7" s="1"/>
  <c r="F7296" i="7" a="1"/>
  <c r="F7296" i="7" s="1"/>
  <c r="H7296" i="7" s="1"/>
  <c r="F7310" i="7" a="1"/>
  <c r="F7310" i="7" s="1"/>
  <c r="H7310" i="7" s="1"/>
  <c r="F7324" i="7" a="1"/>
  <c r="F7324" i="7" s="1"/>
  <c r="H7324" i="7" s="1"/>
  <c r="F7347" i="7" a="1"/>
  <c r="F7347" i="7" s="1"/>
  <c r="H7347" i="7" s="1"/>
  <c r="F7364" i="7" a="1"/>
  <c r="F7364" i="7" s="1"/>
  <c r="H7364" i="7" s="1"/>
  <c r="F7377" i="7" a="1"/>
  <c r="F7377" i="7" s="1"/>
  <c r="H7377" i="7" s="1"/>
  <c r="F7399" i="7" a="1"/>
  <c r="F7399" i="7" s="1"/>
  <c r="H7399" i="7" s="1"/>
  <c r="F7424" i="7" a="1"/>
  <c r="F7424" i="7" s="1"/>
  <c r="H7424" i="7" s="1"/>
  <c r="F7438" i="7" a="1"/>
  <c r="F7438" i="7" s="1"/>
  <c r="H7438" i="7" s="1"/>
  <c r="F7452" i="7" a="1"/>
  <c r="F7452" i="7" s="1"/>
  <c r="H7452" i="7" s="1"/>
  <c r="F7475" i="7" a="1"/>
  <c r="F7475" i="7" s="1"/>
  <c r="H7475" i="7" s="1"/>
  <c r="F7499" i="7" a="1"/>
  <c r="F7499" i="7" s="1"/>
  <c r="H7499" i="7" s="1"/>
  <c r="F7511" i="7" a="1"/>
  <c r="F7511" i="7" s="1"/>
  <c r="H7511" i="7" s="1"/>
  <c r="F7536" i="7" a="1"/>
  <c r="F7536" i="7" s="1"/>
  <c r="H7536" i="7" s="1"/>
  <c r="F7590" i="7" a="1"/>
  <c r="F7590" i="7" s="1"/>
  <c r="H7590" i="7" s="1"/>
  <c r="F7654" i="7" a="1"/>
  <c r="F7654" i="7" s="1"/>
  <c r="H7654" i="7" s="1"/>
  <c r="F7673" i="7" a="1"/>
  <c r="F7673" i="7" s="1"/>
  <c r="H7673" i="7" s="1"/>
  <c r="F7689" i="7" a="1"/>
  <c r="F7689" i="7" s="1"/>
  <c r="H7689" i="7" s="1"/>
  <c r="F7705" i="7" a="1"/>
  <c r="F7705" i="7" s="1"/>
  <c r="H7705" i="7" s="1"/>
  <c r="F7726" i="7" a="1"/>
  <c r="F7726" i="7" s="1"/>
  <c r="H7726" i="7" s="1"/>
  <c r="F7737" i="7" a="1"/>
  <c r="F7737" i="7" s="1"/>
  <c r="H7737" i="7" s="1"/>
  <c r="F7753" i="7" a="1"/>
  <c r="F7753" i="7" s="1"/>
  <c r="H7753" i="7" s="1"/>
  <c r="F7769" i="7" a="1"/>
  <c r="F7769" i="7" s="1"/>
  <c r="H7769" i="7" s="1"/>
  <c r="F7785" i="7" a="1"/>
  <c r="F7785" i="7" s="1"/>
  <c r="H7785" i="7" s="1"/>
  <c r="F7801" i="7" a="1"/>
  <c r="F7801" i="7" s="1"/>
  <c r="H7801" i="7" s="1"/>
  <c r="F7824" i="7" a="1"/>
  <c r="F7824" i="7" s="1"/>
  <c r="H7824" i="7" s="1"/>
  <c r="F7833" i="7" a="1"/>
  <c r="F7833" i="7" s="1"/>
  <c r="H7833" i="7" s="1"/>
  <c r="F7849" i="7" a="1"/>
  <c r="F7849" i="7" s="1"/>
  <c r="H7849" i="7" s="1"/>
  <c r="F7865" i="7" a="1"/>
  <c r="F7865" i="7" s="1"/>
  <c r="H7865" i="7" s="1"/>
  <c r="F7881" i="7" a="1"/>
  <c r="F7881" i="7" s="1"/>
  <c r="H7881" i="7" s="1"/>
  <c r="F7897" i="7" a="1"/>
  <c r="F7897" i="7" s="1"/>
  <c r="H7897" i="7" s="1"/>
  <c r="F7919" i="7" a="1"/>
  <c r="F7919" i="7" s="1"/>
  <c r="H7919" i="7" s="1"/>
  <c r="F7929" i="7" a="1"/>
  <c r="F7929" i="7" s="1"/>
  <c r="H7929" i="7" s="1"/>
  <c r="F7945" i="7" a="1"/>
  <c r="F7945" i="7" s="1"/>
  <c r="H7945" i="7" s="1"/>
  <c r="F7961" i="7" a="1"/>
  <c r="F7961" i="7" s="1"/>
  <c r="H7961" i="7" s="1"/>
  <c r="F7977" i="7" a="1"/>
  <c r="F7977" i="7" s="1"/>
  <c r="H7977" i="7" s="1"/>
  <c r="F7993" i="7" a="1"/>
  <c r="F7993" i="7" s="1"/>
  <c r="H7993" i="7" s="1"/>
  <c r="F8009" i="7" a="1"/>
  <c r="F8009" i="7" s="1"/>
  <c r="H8009" i="7" s="1"/>
  <c r="F8025" i="7" a="1"/>
  <c r="F8025" i="7" s="1"/>
  <c r="H8025" i="7" s="1"/>
  <c r="F8041" i="7" a="1"/>
  <c r="F8041" i="7" s="1"/>
  <c r="H8041" i="7" s="1"/>
  <c r="F8057" i="7" a="1"/>
  <c r="F8057" i="7" s="1"/>
  <c r="H8057" i="7" s="1"/>
  <c r="F8073" i="7" a="1"/>
  <c r="F8073" i="7" s="1"/>
  <c r="H8073" i="7" s="1"/>
  <c r="F8089" i="7" a="1"/>
  <c r="F8089" i="7" s="1"/>
  <c r="H8089" i="7" s="1"/>
  <c r="F8105" i="7" a="1"/>
  <c r="F8105" i="7" s="1"/>
  <c r="H8105" i="7" s="1"/>
  <c r="F8121" i="7" a="1"/>
  <c r="F8121" i="7" s="1"/>
  <c r="H8121" i="7" s="1"/>
  <c r="F8137" i="7" a="1"/>
  <c r="F8137" i="7" s="1"/>
  <c r="H8137" i="7" s="1"/>
  <c r="F8153" i="7" a="1"/>
  <c r="F8153" i="7" s="1"/>
  <c r="H8153" i="7" s="1"/>
  <c r="F8169" i="7" a="1"/>
  <c r="F8169" i="7" s="1"/>
  <c r="H8169" i="7" s="1"/>
  <c r="F8185" i="7" a="1"/>
  <c r="F8185" i="7" s="1"/>
  <c r="H8185" i="7" s="1"/>
  <c r="F8201" i="7" a="1"/>
  <c r="F8201" i="7" s="1"/>
  <c r="H8201" i="7" s="1"/>
  <c r="F8217" i="7" a="1"/>
  <c r="F8217" i="7" s="1"/>
  <c r="H8217" i="7" s="1"/>
  <c r="F8233" i="7" a="1"/>
  <c r="F8233" i="7" s="1"/>
  <c r="H8233" i="7" s="1"/>
  <c r="F8249" i="7" a="1"/>
  <c r="F8249" i="7" s="1"/>
  <c r="H8249" i="7" s="1"/>
  <c r="F8265" i="7" a="1"/>
  <c r="F8265" i="7" s="1"/>
  <c r="H8265" i="7" s="1"/>
  <c r="F8281" i="7" a="1"/>
  <c r="F8281" i="7" s="1"/>
  <c r="H8281" i="7" s="1"/>
  <c r="F8296" i="7" a="1"/>
  <c r="F8296" i="7" s="1"/>
  <c r="H8296" i="7" s="1"/>
  <c r="F8314" i="7" a="1"/>
  <c r="F8314" i="7" s="1"/>
  <c r="H8314" i="7" s="1"/>
  <c r="F8335" i="7" a="1"/>
  <c r="F8335" i="7" s="1"/>
  <c r="H8335" i="7" s="1"/>
  <c r="F8348" i="7" a="1"/>
  <c r="F8348" i="7" s="1"/>
  <c r="H8348" i="7" s="1"/>
  <c r="F8369" i="7" a="1"/>
  <c r="F8369" i="7" s="1"/>
  <c r="H8369" i="7" s="1"/>
  <c r="F8389" i="7" a="1"/>
  <c r="F8389" i="7" s="1"/>
  <c r="H8389" i="7" s="1"/>
  <c r="F8404" i="7" a="1"/>
  <c r="F8404" i="7" s="1"/>
  <c r="H8404" i="7" s="1"/>
  <c r="F8424" i="7" a="1"/>
  <c r="F8424" i="7" s="1"/>
  <c r="H8424" i="7" s="1"/>
  <c r="F8441" i="7" a="1"/>
  <c r="F8441" i="7" s="1"/>
  <c r="H8441" i="7" s="1"/>
  <c r="F8463" i="7" a="1"/>
  <c r="F8463" i="7" s="1"/>
  <c r="H8463" i="7" s="1"/>
  <c r="F8476" i="7" a="1"/>
  <c r="F8476" i="7" s="1"/>
  <c r="H8476" i="7" s="1"/>
  <c r="F8497" i="7" a="1"/>
  <c r="F8497" i="7" s="1"/>
  <c r="H8497" i="7" s="1"/>
  <c r="F8517" i="7" a="1"/>
  <c r="F8517" i="7" s="1"/>
  <c r="H8517" i="7" s="1"/>
  <c r="F8542" i="7" a="1"/>
  <c r="F8542" i="7" s="1"/>
  <c r="H8542" i="7" s="1"/>
  <c r="F8566" i="7" a="1"/>
  <c r="F8566" i="7" s="1"/>
  <c r="H8566" i="7" s="1"/>
  <c r="F8592" i="7" a="1"/>
  <c r="F8592" i="7" s="1"/>
  <c r="H8592" i="7" s="1"/>
  <c r="F8612" i="7" a="1"/>
  <c r="F8612" i="7" s="1"/>
  <c r="H8612" i="7" s="1"/>
  <c r="F3614" i="7" a="1"/>
  <c r="F3614" i="7" s="1"/>
  <c r="H3614" i="7" s="1"/>
  <c r="F4292" i="7" a="1"/>
  <c r="F4292" i="7" s="1"/>
  <c r="H4292" i="7" s="1"/>
  <c r="F4530" i="7" a="1"/>
  <c r="F4530" i="7" s="1"/>
  <c r="H4530" i="7" s="1"/>
  <c r="F4757" i="7" a="1"/>
  <c r="F4757" i="7" s="1"/>
  <c r="H4757" i="7" s="1"/>
  <c r="F4889" i="7" a="1"/>
  <c r="F4889" i="7" s="1"/>
  <c r="H4889" i="7" s="1"/>
  <c r="F5020" i="7" a="1"/>
  <c r="F5020" i="7" s="1"/>
  <c r="H5020" i="7" s="1"/>
  <c r="F5104" i="7" a="1"/>
  <c r="F5104" i="7" s="1"/>
  <c r="H5104" i="7" s="1"/>
  <c r="F5159" i="7" a="1"/>
  <c r="F5159" i="7" s="1"/>
  <c r="H5159" i="7" s="1"/>
  <c r="F5267" i="7" a="1"/>
  <c r="F5267" i="7" s="1"/>
  <c r="H5267" i="7" s="1"/>
  <c r="F5356" i="7" a="1"/>
  <c r="F5356" i="7" s="1"/>
  <c r="H5356" i="7" s="1"/>
  <c r="F5420" i="7" a="1"/>
  <c r="F5420" i="7" s="1"/>
  <c r="H5420" i="7" s="1"/>
  <c r="F5484" i="7" a="1"/>
  <c r="F5484" i="7" s="1"/>
  <c r="H5484" i="7" s="1"/>
  <c r="F5548" i="7" a="1"/>
  <c r="F5548" i="7" s="1"/>
  <c r="H5548" i="7" s="1"/>
  <c r="F5612" i="7" a="1"/>
  <c r="F5612" i="7" s="1"/>
  <c r="H5612" i="7" s="1"/>
  <c r="F5676" i="7" a="1"/>
  <c r="F5676" i="7" s="1"/>
  <c r="H5676" i="7" s="1"/>
  <c r="F5740" i="7" a="1"/>
  <c r="F5740" i="7" s="1"/>
  <c r="H5740" i="7" s="1"/>
  <c r="F5817" i="7" a="1"/>
  <c r="F5817" i="7" s="1"/>
  <c r="H5817" i="7" s="1"/>
  <c r="F5906" i="7" a="1"/>
  <c r="F5906" i="7" s="1"/>
  <c r="H5906" i="7" s="1"/>
  <c r="F5959" i="7" a="1"/>
  <c r="F5959" i="7" s="1"/>
  <c r="H5959" i="7" s="1"/>
  <c r="F5984" i="7" a="1"/>
  <c r="F5984" i="7" s="1"/>
  <c r="H5984" i="7" s="1"/>
  <c r="F6031" i="7" a="1"/>
  <c r="F6031" i="7" s="1"/>
  <c r="H6031" i="7" s="1"/>
  <c r="F6055" i="7" a="1"/>
  <c r="F6055" i="7" s="1"/>
  <c r="H6055" i="7" s="1"/>
  <c r="F6078" i="7" a="1"/>
  <c r="F6078" i="7" s="1"/>
  <c r="H6078" i="7" s="1"/>
  <c r="F6100" i="7" a="1"/>
  <c r="F6100" i="7" s="1"/>
  <c r="H6100" i="7" s="1"/>
  <c r="F6119" i="7" a="1"/>
  <c r="F6119" i="7" s="1"/>
  <c r="H6119" i="7" s="1"/>
  <c r="F6131" i="7" a="1"/>
  <c r="F6131" i="7" s="1"/>
  <c r="H6131" i="7" s="1"/>
  <c r="F6141" i="7" a="1"/>
  <c r="F6141" i="7" s="1"/>
  <c r="H6141" i="7" s="1"/>
  <c r="F6158" i="7" a="1"/>
  <c r="F6158" i="7" s="1"/>
  <c r="H6158" i="7" s="1"/>
  <c r="F6188" i="7" a="1"/>
  <c r="F6188" i="7" s="1"/>
  <c r="H6188" i="7" s="1"/>
  <c r="F6197" i="7" a="1"/>
  <c r="F6197" i="7" s="1"/>
  <c r="H6197" i="7" s="1"/>
  <c r="F6207" i="7" a="1"/>
  <c r="F6207" i="7" s="1"/>
  <c r="H6207" i="7" s="1"/>
  <c r="F6230" i="7" a="1"/>
  <c r="F6230" i="7" s="1"/>
  <c r="H6230" i="7" s="1"/>
  <c r="F6253" i="7" a="1"/>
  <c r="F6253" i="7" s="1"/>
  <c r="H6253" i="7" s="1"/>
  <c r="F6263" i="7" a="1"/>
  <c r="F6263" i="7" s="1"/>
  <c r="H6263" i="7" s="1"/>
  <c r="F6272" i="7" a="1"/>
  <c r="F6272" i="7" s="1"/>
  <c r="H6272" i="7" s="1"/>
  <c r="F6306" i="7" a="1"/>
  <c r="F6306" i="7" s="1"/>
  <c r="H6306" i="7" s="1"/>
  <c r="F6319" i="7" a="1"/>
  <c r="F6319" i="7" s="1"/>
  <c r="H6319" i="7" s="1"/>
  <c r="F6342" i="7" a="1"/>
  <c r="F6342" i="7" s="1"/>
  <c r="H6342" i="7" s="1"/>
  <c r="F6355" i="7" a="1"/>
  <c r="F6355" i="7" s="1"/>
  <c r="H6355" i="7" s="1"/>
  <c r="F6366" i="7" a="1"/>
  <c r="F6366" i="7" s="1"/>
  <c r="H6366" i="7" s="1"/>
  <c r="F6390" i="7" a="1"/>
  <c r="F6390" i="7" s="1"/>
  <c r="H6390" i="7" s="1"/>
  <c r="F6412" i="7" a="1"/>
  <c r="F6412" i="7" s="1"/>
  <c r="H6412" i="7" s="1"/>
  <c r="F6421" i="7" a="1"/>
  <c r="F6421" i="7" s="1"/>
  <c r="H6421" i="7" s="1"/>
  <c r="F6436" i="7" a="1"/>
  <c r="F6436" i="7" s="1"/>
  <c r="H6436" i="7" s="1"/>
  <c r="F6455" i="7" a="1"/>
  <c r="F6455" i="7" s="1"/>
  <c r="H6455" i="7" s="1"/>
  <c r="F6477" i="7" a="1"/>
  <c r="F6477" i="7" s="1"/>
  <c r="H6477" i="7" s="1"/>
  <c r="F6490" i="7" a="1"/>
  <c r="F6490" i="7" s="1"/>
  <c r="H6490" i="7" s="1"/>
  <c r="F6501" i="7" a="1"/>
  <c r="F6501" i="7" s="1"/>
  <c r="H6501" i="7" s="1"/>
  <c r="F6516" i="7" a="1"/>
  <c r="F6516" i="7" s="1"/>
  <c r="H6516" i="7" s="1"/>
  <c r="F6524" i="7" a="1"/>
  <c r="F6524" i="7" s="1"/>
  <c r="H6524" i="7" s="1"/>
  <c r="F6532" i="7" a="1"/>
  <c r="F6532" i="7" s="1"/>
  <c r="H6532" i="7" s="1"/>
  <c r="F6540" i="7" a="1"/>
  <c r="F6540" i="7" s="1"/>
  <c r="H6540" i="7" s="1"/>
  <c r="F6548" i="7" a="1"/>
  <c r="F6548" i="7" s="1"/>
  <c r="H6548" i="7" s="1"/>
  <c r="F6565" i="7" a="1"/>
  <c r="F6565" i="7" s="1"/>
  <c r="H6565" i="7" s="1"/>
  <c r="F6582" i="7" a="1"/>
  <c r="F6582" i="7" s="1"/>
  <c r="H6582" i="7" s="1"/>
  <c r="F6594" i="7" a="1"/>
  <c r="F6594" i="7" s="1"/>
  <c r="H6594" i="7" s="1"/>
  <c r="F6610" i="7" a="1"/>
  <c r="F6610" i="7" s="1"/>
  <c r="H6610" i="7" s="1"/>
  <c r="F6622" i="7" a="1"/>
  <c r="F6622" i="7" s="1"/>
  <c r="H6622" i="7" s="1"/>
  <c r="F6638" i="7" a="1"/>
  <c r="F6638" i="7" s="1"/>
  <c r="H6638" i="7" s="1"/>
  <c r="F6654" i="7" a="1"/>
  <c r="F6654" i="7" s="1"/>
  <c r="H6654" i="7" s="1"/>
  <c r="F6670" i="7" a="1"/>
  <c r="F6670" i="7" s="1"/>
  <c r="H6670" i="7" s="1"/>
  <c r="F6686" i="7" a="1"/>
  <c r="F6686" i="7" s="1"/>
  <c r="H6686" i="7" s="1"/>
  <c r="F6702" i="7" a="1"/>
  <c r="F6702" i="7" s="1"/>
  <c r="H6702" i="7" s="1"/>
  <c r="F6718" i="7" a="1"/>
  <c r="F6718" i="7" s="1"/>
  <c r="H6718" i="7" s="1"/>
  <c r="F6734" i="7" a="1"/>
  <c r="F6734" i="7" s="1"/>
  <c r="H6734" i="7" s="1"/>
  <c r="F6750" i="7" a="1"/>
  <c r="F6750" i="7" s="1"/>
  <c r="H6750" i="7" s="1"/>
  <c r="F6766" i="7" a="1"/>
  <c r="F6766" i="7" s="1"/>
  <c r="H6766" i="7" s="1"/>
  <c r="F6782" i="7" a="1"/>
  <c r="F6782" i="7" s="1"/>
  <c r="H6782" i="7" s="1"/>
  <c r="F6798" i="7" a="1"/>
  <c r="F6798" i="7" s="1"/>
  <c r="H6798" i="7" s="1"/>
  <c r="F6814" i="7" a="1"/>
  <c r="F6814" i="7" s="1"/>
  <c r="H6814" i="7" s="1"/>
  <c r="F6830" i="7" a="1"/>
  <c r="F6830" i="7" s="1"/>
  <c r="H6830" i="7" s="1"/>
  <c r="F6846" i="7" a="1"/>
  <c r="F6846" i="7" s="1"/>
  <c r="H6846" i="7" s="1"/>
  <c r="F6862" i="7" a="1"/>
  <c r="F6862" i="7" s="1"/>
  <c r="H6862" i="7" s="1"/>
  <c r="F6878" i="7" a="1"/>
  <c r="F6878" i="7" s="1"/>
  <c r="H6878" i="7" s="1"/>
  <c r="F6893" i="7" a="1"/>
  <c r="F6893" i="7" s="1"/>
  <c r="H6893" i="7" s="1"/>
  <c r="F6901" i="7" a="1"/>
  <c r="F6901" i="7" s="1"/>
  <c r="H6901" i="7" s="1"/>
  <c r="F6945" i="7" a="1"/>
  <c r="F6945" i="7" s="1"/>
  <c r="H6945" i="7" s="1"/>
  <c r="F6959" i="7" a="1"/>
  <c r="F6959" i="7" s="1"/>
  <c r="H6959" i="7" s="1"/>
  <c r="F6973" i="7" a="1"/>
  <c r="F6973" i="7" s="1"/>
  <c r="H6973" i="7" s="1"/>
  <c r="F6990" i="7" a="1"/>
  <c r="F6990" i="7" s="1"/>
  <c r="H6990" i="7" s="1"/>
  <c r="F7017" i="7" a="1"/>
  <c r="F7017" i="7" s="1"/>
  <c r="H7017" i="7" s="1"/>
  <c r="F7050" i="7" a="1"/>
  <c r="F7050" i="7" s="1"/>
  <c r="H7050" i="7" s="1"/>
  <c r="F7077" i="7" a="1"/>
  <c r="F7077" i="7" s="1"/>
  <c r="H7077" i="7" s="1"/>
  <c r="F7099" i="7" a="1"/>
  <c r="F7099" i="7" s="1"/>
  <c r="H7099" i="7" s="1"/>
  <c r="F7111" i="7" a="1"/>
  <c r="F7111" i="7" s="1"/>
  <c r="H7111" i="7" s="1"/>
  <c r="F7130" i="7" a="1"/>
  <c r="F7130" i="7" s="1"/>
  <c r="H7130" i="7" s="1"/>
  <c r="F7162" i="7" a="1"/>
  <c r="F7162" i="7" s="1"/>
  <c r="H7162" i="7" s="1"/>
  <c r="F7183" i="7" a="1"/>
  <c r="F7183" i="7" s="1"/>
  <c r="H7183" i="7" s="1"/>
  <c r="F7201" i="7" a="1"/>
  <c r="F7201" i="7" s="1"/>
  <c r="H7201" i="7" s="1"/>
  <c r="F7211" i="7" a="1"/>
  <c r="F7211" i="7" s="1"/>
  <c r="H7211" i="7" s="1"/>
  <c r="F7237" i="7" a="1"/>
  <c r="F7237" i="7" s="1"/>
  <c r="H7237" i="7" s="1"/>
  <c r="F7254" i="7" a="1"/>
  <c r="F7254" i="7" s="1"/>
  <c r="H7254" i="7" s="1"/>
  <c r="F7276" i="7" a="1"/>
  <c r="F7276" i="7" s="1"/>
  <c r="H7276" i="7" s="1"/>
  <c r="F7289" i="7" a="1"/>
  <c r="F7289" i="7" s="1"/>
  <c r="H7289" i="7" s="1"/>
  <c r="F7311" i="7" a="1"/>
  <c r="F7311" i="7" s="1"/>
  <c r="H7311" i="7" s="1"/>
  <c r="F7329" i="7" a="1"/>
  <c r="F7329" i="7" s="1"/>
  <c r="H7329" i="7" s="1"/>
  <c r="F7339" i="7" a="1"/>
  <c r="F7339" i="7" s="1"/>
  <c r="H7339" i="7" s="1"/>
  <c r="F7365" i="7" a="1"/>
  <c r="F7365" i="7" s="1"/>
  <c r="H7365" i="7" s="1"/>
  <c r="F7382" i="7" a="1"/>
  <c r="F7382" i="7" s="1"/>
  <c r="H7382" i="7" s="1"/>
  <c r="F7404" i="7" a="1"/>
  <c r="F7404" i="7" s="1"/>
  <c r="H7404" i="7" s="1"/>
  <c r="F7417" i="7" a="1"/>
  <c r="F7417" i="7" s="1"/>
  <c r="H7417" i="7" s="1"/>
  <c r="F3869" i="7" a="1"/>
  <c r="F3869" i="7" s="1"/>
  <c r="H3869" i="7" s="1"/>
  <c r="F5233" i="7" a="1"/>
  <c r="F5233" i="7" s="1"/>
  <c r="H5233" i="7" s="1"/>
  <c r="F5596" i="7" a="1"/>
  <c r="F5596" i="7" s="1"/>
  <c r="H5596" i="7" s="1"/>
  <c r="F5864" i="7" a="1"/>
  <c r="F5864" i="7" s="1"/>
  <c r="H5864" i="7" s="1"/>
  <c r="F6010" i="7" a="1"/>
  <c r="F6010" i="7" s="1"/>
  <c r="H6010" i="7" s="1"/>
  <c r="F6138" i="7" a="1"/>
  <c r="F6138" i="7" s="1"/>
  <c r="H6138" i="7" s="1"/>
  <c r="F6215" i="7" a="1"/>
  <c r="F6215" i="7" s="1"/>
  <c r="H6215" i="7" s="1"/>
  <c r="F6346" i="7" a="1"/>
  <c r="F6346" i="7" s="1"/>
  <c r="H6346" i="7" s="1"/>
  <c r="F6420" i="7" a="1"/>
  <c r="F6420" i="7" s="1"/>
  <c r="H6420" i="7" s="1"/>
  <c r="F6463" i="7" a="1"/>
  <c r="F6463" i="7" s="1"/>
  <c r="H6463" i="7" s="1"/>
  <c r="F6562" i="7" a="1"/>
  <c r="F6562" i="7" s="1"/>
  <c r="H6562" i="7" s="1"/>
  <c r="F6633" i="7" a="1"/>
  <c r="F6633" i="7" s="1"/>
  <c r="H6633" i="7" s="1"/>
  <c r="F6665" i="7" a="1"/>
  <c r="F6665" i="7" s="1"/>
  <c r="H6665" i="7" s="1"/>
  <c r="F6697" i="7" a="1"/>
  <c r="F6697" i="7" s="1"/>
  <c r="H6697" i="7" s="1"/>
  <c r="F6729" i="7" a="1"/>
  <c r="F6729" i="7" s="1"/>
  <c r="H6729" i="7" s="1"/>
  <c r="F6761" i="7" a="1"/>
  <c r="F6761" i="7" s="1"/>
  <c r="H6761" i="7" s="1"/>
  <c r="F6793" i="7" a="1"/>
  <c r="F6793" i="7" s="1"/>
  <c r="H6793" i="7" s="1"/>
  <c r="F6825" i="7" a="1"/>
  <c r="F6825" i="7" s="1"/>
  <c r="H6825" i="7" s="1"/>
  <c r="F6857" i="7" a="1"/>
  <c r="F6857" i="7" s="1"/>
  <c r="H6857" i="7" s="1"/>
  <c r="F6919" i="7" a="1"/>
  <c r="F6919" i="7" s="1"/>
  <c r="H6919" i="7" s="1"/>
  <c r="F7065" i="7" a="1"/>
  <c r="F7065" i="7" s="1"/>
  <c r="H7065" i="7" s="1"/>
  <c r="F7165" i="7" a="1"/>
  <c r="F7165" i="7" s="1"/>
  <c r="H7165" i="7" s="1"/>
  <c r="F7257" i="7" a="1"/>
  <c r="F7257" i="7" s="1"/>
  <c r="H7257" i="7" s="1"/>
  <c r="F7313" i="7" a="1"/>
  <c r="F7313" i="7" s="1"/>
  <c r="H7313" i="7" s="1"/>
  <c r="F7360" i="7" a="1"/>
  <c r="F7360" i="7" s="1"/>
  <c r="H7360" i="7" s="1"/>
  <c r="F7425" i="7" a="1"/>
  <c r="F7425" i="7" s="1"/>
  <c r="H7425" i="7" s="1"/>
  <c r="F7472" i="7" a="1"/>
  <c r="F7472" i="7" s="1"/>
  <c r="H7472" i="7" s="1"/>
  <c r="F7495" i="7" a="1"/>
  <c r="F7495" i="7" s="1"/>
  <c r="H7495" i="7" s="1"/>
  <c r="F7533" i="7" a="1"/>
  <c r="F7533" i="7" s="1"/>
  <c r="H7533" i="7" s="1"/>
  <c r="F7614" i="7" a="1"/>
  <c r="F7614" i="7" s="1"/>
  <c r="H7614" i="7" s="1"/>
  <c r="F7683" i="7" a="1"/>
  <c r="F7683" i="7" s="1"/>
  <c r="H7683" i="7" s="1"/>
  <c r="F7715" i="7" a="1"/>
  <c r="F7715" i="7" s="1"/>
  <c r="H7715" i="7" s="1"/>
  <c r="F7747" i="7" a="1"/>
  <c r="F7747" i="7" s="1"/>
  <c r="H7747" i="7" s="1"/>
  <c r="F7779" i="7" a="1"/>
  <c r="F7779" i="7" s="1"/>
  <c r="H7779" i="7" s="1"/>
  <c r="F7811" i="7" a="1"/>
  <c r="F7811" i="7" s="1"/>
  <c r="H7811" i="7" s="1"/>
  <c r="F7843" i="7" a="1"/>
  <c r="F7843" i="7" s="1"/>
  <c r="H7843" i="7" s="1"/>
  <c r="F7875" i="7" a="1"/>
  <c r="F7875" i="7" s="1"/>
  <c r="H7875" i="7" s="1"/>
  <c r="F7907" i="7" a="1"/>
  <c r="F7907" i="7" s="1"/>
  <c r="H7907" i="7" s="1"/>
  <c r="F7939" i="7" a="1"/>
  <c r="F7939" i="7" s="1"/>
  <c r="H7939" i="7" s="1"/>
  <c r="F7971" i="7" a="1"/>
  <c r="F7971" i="7" s="1"/>
  <c r="H7971" i="7" s="1"/>
  <c r="F8003" i="7" a="1"/>
  <c r="F8003" i="7" s="1"/>
  <c r="H8003" i="7" s="1"/>
  <c r="F8035" i="7" a="1"/>
  <c r="F8035" i="7" s="1"/>
  <c r="H8035" i="7" s="1"/>
  <c r="F8067" i="7" a="1"/>
  <c r="F8067" i="7" s="1"/>
  <c r="H8067" i="7" s="1"/>
  <c r="F8099" i="7" a="1"/>
  <c r="F8099" i="7" s="1"/>
  <c r="H8099" i="7" s="1"/>
  <c r="F8131" i="7" a="1"/>
  <c r="F8131" i="7" s="1"/>
  <c r="H8131" i="7" s="1"/>
  <c r="F8163" i="7" a="1"/>
  <c r="F8163" i="7" s="1"/>
  <c r="H8163" i="7" s="1"/>
  <c r="F8195" i="7" a="1"/>
  <c r="F8195" i="7" s="1"/>
  <c r="H8195" i="7" s="1"/>
  <c r="F8227" i="7" a="1"/>
  <c r="F8227" i="7" s="1"/>
  <c r="H8227" i="7" s="1"/>
  <c r="F8259" i="7" a="1"/>
  <c r="F8259" i="7" s="1"/>
  <c r="H8259" i="7" s="1"/>
  <c r="F8292" i="7" a="1"/>
  <c r="F8292" i="7" s="1"/>
  <c r="H8292" i="7" s="1"/>
  <c r="F8332" i="7" a="1"/>
  <c r="F8332" i="7" s="1"/>
  <c r="H8332" i="7" s="1"/>
  <c r="F8361" i="7" a="1"/>
  <c r="F8361" i="7" s="1"/>
  <c r="H8361" i="7" s="1"/>
  <c r="F8405" i="7" a="1"/>
  <c r="F8405" i="7" s="1"/>
  <c r="H8405" i="7" s="1"/>
  <c r="F8440" i="7" a="1"/>
  <c r="F8440" i="7" s="1"/>
  <c r="H8440" i="7" s="1"/>
  <c r="F8479" i="7" a="1"/>
  <c r="F8479" i="7" s="1"/>
  <c r="H8479" i="7" s="1"/>
  <c r="F8513" i="7" a="1"/>
  <c r="F8513" i="7" s="1"/>
  <c r="H8513" i="7" s="1"/>
  <c r="F8552" i="7" a="1"/>
  <c r="F8552" i="7" s="1"/>
  <c r="H8552" i="7" s="1"/>
  <c r="F8596" i="7" a="1"/>
  <c r="F8596" i="7" s="1"/>
  <c r="H8596" i="7" s="1"/>
  <c r="F8619" i="7" a="1"/>
  <c r="F8619" i="7" s="1"/>
  <c r="H8619" i="7" s="1"/>
  <c r="F8636" i="7" a="1"/>
  <c r="F8636" i="7" s="1"/>
  <c r="H8636" i="7" s="1"/>
  <c r="F8658" i="7" a="1"/>
  <c r="F8658" i="7" s="1"/>
  <c r="H8658" i="7" s="1"/>
  <c r="F8681" i="7" a="1"/>
  <c r="F8681" i="7" s="1"/>
  <c r="H8681" i="7" s="1"/>
  <c r="F8693" i="7" a="1"/>
  <c r="F8693" i="7" s="1"/>
  <c r="H8693" i="7" s="1"/>
  <c r="F8721" i="7" a="1"/>
  <c r="F8721" i="7" s="1"/>
  <c r="H8721" i="7" s="1"/>
  <c r="F8734" i="7" a="1"/>
  <c r="F8734" i="7" s="1"/>
  <c r="H8734" i="7" s="1"/>
  <c r="F8768" i="7" a="1"/>
  <c r="F8768" i="7" s="1"/>
  <c r="H8768" i="7" s="1"/>
  <c r="F8784" i="7" a="1"/>
  <c r="F8784" i="7" s="1"/>
  <c r="H8784" i="7" s="1"/>
  <c r="F8810" i="7" a="1"/>
  <c r="F8810" i="7" s="1"/>
  <c r="H8810" i="7" s="1"/>
  <c r="F8821" i="7" a="1"/>
  <c r="F8821" i="7" s="1"/>
  <c r="H8821" i="7" s="1"/>
  <c r="F8848" i="7" a="1"/>
  <c r="F8848" i="7" s="1"/>
  <c r="H8848" i="7" s="1"/>
  <c r="F8874" i="7" a="1"/>
  <c r="F8874" i="7" s="1"/>
  <c r="H8874" i="7" s="1"/>
  <c r="F8885" i="7" a="1"/>
  <c r="F8885" i="7" s="1"/>
  <c r="H8885" i="7" s="1"/>
  <c r="F8912" i="7" a="1"/>
  <c r="F8912" i="7" s="1"/>
  <c r="H8912" i="7" s="1"/>
  <c r="F8938" i="7" a="1"/>
  <c r="F8938" i="7" s="1"/>
  <c r="H8938" i="7" s="1"/>
  <c r="F8949" i="7" a="1"/>
  <c r="F8949" i="7" s="1"/>
  <c r="H8949" i="7" s="1"/>
  <c r="F8976" i="7" a="1"/>
  <c r="F8976" i="7" s="1"/>
  <c r="H8976" i="7" s="1"/>
  <c r="F9002" i="7" a="1"/>
  <c r="F9002" i="7" s="1"/>
  <c r="H9002" i="7" s="1"/>
  <c r="F9013" i="7" a="1"/>
  <c r="F9013" i="7" s="1"/>
  <c r="H9013" i="7" s="1"/>
  <c r="F9040" i="7" a="1"/>
  <c r="F9040" i="7" s="1"/>
  <c r="H9040" i="7" s="1"/>
  <c r="F9054" i="7" a="1"/>
  <c r="F9054" i="7" s="1"/>
  <c r="H9054" i="7" s="1"/>
  <c r="F9077" i="7" a="1"/>
  <c r="F9077" i="7" s="1"/>
  <c r="H9077" i="7" s="1"/>
  <c r="F9100" i="7" a="1"/>
  <c r="F9100" i="7" s="1"/>
  <c r="H9100" i="7" s="1"/>
  <c r="F9118" i="7" a="1"/>
  <c r="F9118" i="7" s="1"/>
  <c r="H9118" i="7" s="1"/>
  <c r="F9141" i="7" a="1"/>
  <c r="F9141" i="7" s="1"/>
  <c r="H9141" i="7" s="1"/>
  <c r="F9164" i="7" a="1"/>
  <c r="F9164" i="7" s="1"/>
  <c r="H9164" i="7" s="1"/>
  <c r="F9182" i="7" a="1"/>
  <c r="F9182" i="7" s="1"/>
  <c r="H9182" i="7" s="1"/>
  <c r="F9205" i="7" a="1"/>
  <c r="F9205" i="7" s="1"/>
  <c r="H9205" i="7" s="1"/>
  <c r="F9228" i="7" a="1"/>
  <c r="F9228" i="7" s="1"/>
  <c r="H9228" i="7" s="1"/>
  <c r="F9246" i="7" a="1"/>
  <c r="F9246" i="7" s="1"/>
  <c r="H9246" i="7" s="1"/>
  <c r="F9269" i="7" a="1"/>
  <c r="F9269" i="7" s="1"/>
  <c r="H9269" i="7" s="1"/>
  <c r="F9292" i="7" a="1"/>
  <c r="F9292" i="7" s="1"/>
  <c r="H9292" i="7" s="1"/>
  <c r="F9310" i="7" a="1"/>
  <c r="F9310" i="7" s="1"/>
  <c r="H9310" i="7" s="1"/>
  <c r="F9333" i="7" a="1"/>
  <c r="F9333" i="7" s="1"/>
  <c r="H9333" i="7" s="1"/>
  <c r="F9356" i="7" a="1"/>
  <c r="F9356" i="7" s="1"/>
  <c r="H9356" i="7" s="1"/>
  <c r="F9374" i="7" a="1"/>
  <c r="F9374" i="7" s="1"/>
  <c r="H9374" i="7" s="1"/>
  <c r="F9397" i="7" a="1"/>
  <c r="F9397" i="7" s="1"/>
  <c r="H9397" i="7" s="1"/>
  <c r="F9420" i="7" a="1"/>
  <c r="F9420" i="7" s="1"/>
  <c r="H9420" i="7" s="1"/>
  <c r="F9438" i="7" a="1"/>
  <c r="F9438" i="7" s="1"/>
  <c r="H9438" i="7" s="1"/>
  <c r="F9541" i="7" a="1"/>
  <c r="F9541" i="7" s="1"/>
  <c r="H9541" i="7" s="1"/>
  <c r="F9568" i="7" a="1"/>
  <c r="F9568" i="7" s="1"/>
  <c r="H9568" i="7" s="1"/>
  <c r="F9586" i="7" a="1"/>
  <c r="F9586" i="7" s="1"/>
  <c r="H9586" i="7" s="1"/>
  <c r="F9605" i="7" a="1"/>
  <c r="F9605" i="7" s="1"/>
  <c r="H9605" i="7" s="1"/>
  <c r="F9632" i="7" a="1"/>
  <c r="F9632" i="7" s="1"/>
  <c r="H9632" i="7" s="1"/>
  <c r="F9650" i="7" a="1"/>
  <c r="F9650" i="7" s="1"/>
  <c r="H9650" i="7" s="1"/>
  <c r="F9669" i="7" a="1"/>
  <c r="F9669" i="7" s="1"/>
  <c r="H9669" i="7" s="1"/>
  <c r="F9696" i="7" a="1"/>
  <c r="F9696" i="7" s="1"/>
  <c r="H9696" i="7" s="1"/>
  <c r="F9714" i="7" a="1"/>
  <c r="F9714" i="7" s="1"/>
  <c r="H9714" i="7" s="1"/>
  <c r="F9733" i="7" a="1"/>
  <c r="F9733" i="7" s="1"/>
  <c r="H9733" i="7" s="1"/>
  <c r="F9760" i="7" a="1"/>
  <c r="F9760" i="7" s="1"/>
  <c r="H9760" i="7" s="1"/>
  <c r="F9778" i="7" a="1"/>
  <c r="F9778" i="7" s="1"/>
  <c r="H9778" i="7" s="1"/>
  <c r="F9797" i="7" a="1"/>
  <c r="F9797" i="7" s="1"/>
  <c r="H9797" i="7" s="1"/>
  <c r="F9824" i="7" a="1"/>
  <c r="F9824" i="7" s="1"/>
  <c r="H9824" i="7" s="1"/>
  <c r="F9842" i="7" a="1"/>
  <c r="F9842" i="7" s="1"/>
  <c r="H9842" i="7" s="1"/>
  <c r="F9871" i="7" a="1"/>
  <c r="F9871" i="7" s="1"/>
  <c r="H9871" i="7" s="1"/>
  <c r="F9890" i="7" a="1"/>
  <c r="F9890" i="7" s="1"/>
  <c r="H9890" i="7" s="1"/>
  <c r="F9905" i="7" a="1"/>
  <c r="F9905" i="7" s="1"/>
  <c r="H9905" i="7" s="1"/>
  <c r="F9935" i="7" a="1"/>
  <c r="F9935" i="7" s="1"/>
  <c r="H9935" i="7" s="1"/>
  <c r="F9957" i="7" a="1"/>
  <c r="F9957" i="7" s="1"/>
  <c r="H9957" i="7" s="1"/>
  <c r="F9982" i="7" a="1"/>
  <c r="F9982" i="7" s="1"/>
  <c r="H9982" i="7" s="1"/>
  <c r="F9994" i="7" a="1"/>
  <c r="F9994" i="7" s="1"/>
  <c r="H9994" i="7" s="1"/>
  <c r="F10011" i="7" a="1"/>
  <c r="F10011" i="7" s="1"/>
  <c r="H10011" i="7" s="1"/>
  <c r="F10037" i="7" a="1"/>
  <c r="F10037" i="7" s="1"/>
  <c r="H10037" i="7" s="1"/>
  <c r="F10067" i="7" a="1"/>
  <c r="F10067" i="7" s="1"/>
  <c r="H10067" i="7" s="1"/>
  <c r="F10089" i="7" a="1"/>
  <c r="F10089" i="7" s="1"/>
  <c r="H10089" i="7" s="1"/>
  <c r="F10106" i="7" a="1"/>
  <c r="F10106" i="7" s="1"/>
  <c r="H10106" i="7" s="1"/>
  <c r="F9945" i="7" a="1"/>
  <c r="F9945" i="7" s="1"/>
  <c r="H9945" i="7" s="1"/>
  <c r="F9981" i="7" a="1"/>
  <c r="F9981" i="7" s="1"/>
  <c r="H9981" i="7" s="1"/>
  <c r="F10029" i="7" a="1"/>
  <c r="F10029" i="7" s="1"/>
  <c r="H10029" i="7" s="1"/>
  <c r="F10055" i="7" a="1"/>
  <c r="F10055" i="7" s="1"/>
  <c r="H10055" i="7" s="1"/>
  <c r="F10085" i="7" a="1"/>
  <c r="F10085" i="7" s="1"/>
  <c r="H10085" i="7" s="1"/>
  <c r="F10115" i="7" a="1"/>
  <c r="F10115" i="7" s="1"/>
  <c r="H10115" i="7" s="1"/>
  <c r="F6839" i="7" a="1"/>
  <c r="F6839" i="7" s="1"/>
  <c r="H6839" i="7" s="1"/>
  <c r="F6906" i="7" a="1"/>
  <c r="F6906" i="7" s="1"/>
  <c r="H6906" i="7" s="1"/>
  <c r="F7046" i="7" a="1"/>
  <c r="F7046" i="7" s="1"/>
  <c r="H7046" i="7" s="1"/>
  <c r="F7255" i="7" a="1"/>
  <c r="F7255" i="7" s="1"/>
  <c r="H7255" i="7" s="1"/>
  <c r="F4760" i="7" a="1"/>
  <c r="F4760" i="7" s="1"/>
  <c r="H4760" i="7" s="1"/>
  <c r="F5022" i="7" a="1"/>
  <c r="F5022" i="7" s="1"/>
  <c r="H5022" i="7" s="1"/>
  <c r="F5169" i="7" a="1"/>
  <c r="F5169" i="7" s="1"/>
  <c r="H5169" i="7" s="1"/>
  <c r="F5459" i="7" a="1"/>
  <c r="F5459" i="7" s="1"/>
  <c r="H5459" i="7" s="1"/>
  <c r="F5715" i="7" a="1"/>
  <c r="F5715" i="7" s="1"/>
  <c r="H5715" i="7" s="1"/>
  <c r="F5929" i="7" a="1"/>
  <c r="F5929" i="7" s="1"/>
  <c r="H5929" i="7" s="1"/>
  <c r="F6104" i="7" a="1"/>
  <c r="F6104" i="7" s="1"/>
  <c r="H6104" i="7" s="1"/>
  <c r="F6155" i="7" a="1"/>
  <c r="F6155" i="7" s="1"/>
  <c r="H6155" i="7" s="1"/>
  <c r="F6216" i="7" a="1"/>
  <c r="F6216" i="7" s="1"/>
  <c r="H6216" i="7" s="1"/>
  <c r="F6356" i="7" a="1"/>
  <c r="F6356" i="7" s="1"/>
  <c r="H6356" i="7" s="1"/>
  <c r="F6399" i="7" a="1"/>
  <c r="F6399" i="7" s="1"/>
  <c r="H6399" i="7" s="1"/>
  <c r="F6579" i="7" a="1"/>
  <c r="F6579" i="7" s="1"/>
  <c r="H6579" i="7" s="1"/>
  <c r="F6643" i="7" a="1"/>
  <c r="F6643" i="7" s="1"/>
  <c r="H6643" i="7" s="1"/>
  <c r="F6675" i="7" a="1"/>
  <c r="F6675" i="7" s="1"/>
  <c r="H6675" i="7" s="1"/>
  <c r="F6707" i="7" a="1"/>
  <c r="F6707" i="7" s="1"/>
  <c r="H6707" i="7" s="1"/>
  <c r="F6739" i="7" a="1"/>
  <c r="F6739" i="7" s="1"/>
  <c r="H6739" i="7" s="1"/>
  <c r="F6771" i="7" a="1"/>
  <c r="F6771" i="7" s="1"/>
  <c r="H6771" i="7" s="1"/>
  <c r="F6803" i="7" a="1"/>
  <c r="F6803" i="7" s="1"/>
  <c r="H6803" i="7" s="1"/>
  <c r="F6835" i="7" a="1"/>
  <c r="F6835" i="7" s="1"/>
  <c r="H6835" i="7" s="1"/>
  <c r="F6867" i="7" a="1"/>
  <c r="F6867" i="7" s="1"/>
  <c r="H6867" i="7" s="1"/>
  <c r="F6966" i="7" a="1"/>
  <c r="F6966" i="7" s="1"/>
  <c r="H6966" i="7" s="1"/>
  <c r="F7022" i="7" a="1"/>
  <c r="F7022" i="7" s="1"/>
  <c r="H7022" i="7" s="1"/>
  <c r="F7059" i="7" a="1"/>
  <c r="F7059" i="7" s="1"/>
  <c r="H7059" i="7" s="1"/>
  <c r="F7141" i="7" a="1"/>
  <c r="F7141" i="7" s="1"/>
  <c r="H7141" i="7" s="1"/>
  <c r="F7195" i="7" a="1"/>
  <c r="F7195" i="7" s="1"/>
  <c r="H7195" i="7" s="1"/>
  <c r="F7241" i="7" a="1"/>
  <c r="F7241" i="7" s="1"/>
  <c r="H7241" i="7" s="1"/>
  <c r="F7307" i="7" a="1"/>
  <c r="F7307" i="7" s="1"/>
  <c r="H7307" i="7" s="1"/>
  <c r="F7372" i="7" a="1"/>
  <c r="F7372" i="7" s="1"/>
  <c r="H7372" i="7" s="1"/>
  <c r="F7437" i="7" a="1"/>
  <c r="F7437" i="7" s="1"/>
  <c r="H7437" i="7" s="1"/>
  <c r="F7473" i="7" a="1"/>
  <c r="F7473" i="7" s="1"/>
  <c r="H7473" i="7" s="1"/>
  <c r="F7505" i="7" a="1"/>
  <c r="F7505" i="7" s="1"/>
  <c r="H7505" i="7" s="1"/>
  <c r="F7539" i="7" a="1"/>
  <c r="F7539" i="7" s="1"/>
  <c r="H7539" i="7" s="1"/>
  <c r="F7557" i="7" a="1"/>
  <c r="F7557" i="7" s="1"/>
  <c r="H7557" i="7" s="1"/>
  <c r="F7580" i="7" a="1"/>
  <c r="F7580" i="7" s="1"/>
  <c r="H7580" i="7" s="1"/>
  <c r="F7603" i="7" a="1"/>
  <c r="F7603" i="7" s="1"/>
  <c r="H7603" i="7" s="1"/>
  <c r="F7621" i="7" a="1"/>
  <c r="F7621" i="7" s="1"/>
  <c r="H7621" i="7" s="1"/>
  <c r="F7644" i="7" a="1"/>
  <c r="F7644" i="7" s="1"/>
  <c r="H7644" i="7" s="1"/>
  <c r="F7662" i="7" a="1"/>
  <c r="F7662" i="7" s="1"/>
  <c r="H7662" i="7" s="1"/>
  <c r="F7694" i="7" a="1"/>
  <c r="F7694" i="7" s="1"/>
  <c r="H7694" i="7" s="1"/>
  <c r="F7719" i="7" a="1"/>
  <c r="F7719" i="7" s="1"/>
  <c r="H7719" i="7" s="1"/>
  <c r="F7758" i="7" a="1"/>
  <c r="F7758" i="7" s="1"/>
  <c r="H7758" i="7" s="1"/>
  <c r="F7790" i="7" a="1"/>
  <c r="F7790" i="7" s="1"/>
  <c r="H7790" i="7" s="1"/>
  <c r="F7816" i="7" a="1"/>
  <c r="F7816" i="7" s="1"/>
  <c r="H7816" i="7" s="1"/>
  <c r="F7854" i="7" a="1"/>
  <c r="F7854" i="7" s="1"/>
  <c r="H7854" i="7" s="1"/>
  <c r="F7886" i="7" a="1"/>
  <c r="F7886" i="7" s="1"/>
  <c r="H7886" i="7" s="1"/>
  <c r="F7911" i="7" a="1"/>
  <c r="F7911" i="7" s="1"/>
  <c r="H7911" i="7" s="1"/>
  <c r="F7950" i="7" a="1"/>
  <c r="F7950" i="7" s="1"/>
  <c r="H7950" i="7" s="1"/>
  <c r="F7982" i="7" a="1"/>
  <c r="F7982" i="7" s="1"/>
  <c r="H7982" i="7" s="1"/>
  <c r="F8010" i="7" a="1"/>
  <c r="F8010" i="7" s="1"/>
  <c r="H8010" i="7" s="1"/>
  <c r="F8046" i="7" a="1"/>
  <c r="F8046" i="7" s="1"/>
  <c r="H8046" i="7" s="1"/>
  <c r="F8078" i="7" a="1"/>
  <c r="F8078" i="7" s="1"/>
  <c r="H8078" i="7" s="1"/>
  <c r="F8110" i="7" a="1"/>
  <c r="F8110" i="7" s="1"/>
  <c r="H8110" i="7" s="1"/>
  <c r="F8142" i="7" a="1"/>
  <c r="F8142" i="7" s="1"/>
  <c r="H8142" i="7" s="1"/>
  <c r="F8174" i="7" a="1"/>
  <c r="F8174" i="7" s="1"/>
  <c r="H8174" i="7" s="1"/>
  <c r="F8206" i="7" a="1"/>
  <c r="F8206" i="7" s="1"/>
  <c r="H8206" i="7" s="1"/>
  <c r="F8238" i="7" a="1"/>
  <c r="F8238" i="7" s="1"/>
  <c r="H8238" i="7" s="1"/>
  <c r="F8270" i="7" a="1"/>
  <c r="F8270" i="7" s="1"/>
  <c r="H8270" i="7" s="1"/>
  <c r="F8304" i="7" a="1"/>
  <c r="F8304" i="7" s="1"/>
  <c r="H8304" i="7" s="1"/>
  <c r="F8363" i="7" a="1"/>
  <c r="F8363" i="7" s="1"/>
  <c r="H8363" i="7" s="1"/>
  <c r="F8407" i="7" a="1"/>
  <c r="F8407" i="7" s="1"/>
  <c r="H8407" i="7" s="1"/>
  <c r="F8461" i="7" a="1"/>
  <c r="F8461" i="7" s="1"/>
  <c r="H8461" i="7" s="1"/>
  <c r="F8516" i="7" a="1"/>
  <c r="F8516" i="7" s="1"/>
  <c r="H8516" i="7" s="1"/>
  <c r="F8553" i="7" a="1"/>
  <c r="F8553" i="7" s="1"/>
  <c r="H8553" i="7" s="1"/>
  <c r="F8569" i="7" a="1"/>
  <c r="F8569" i="7" s="1"/>
  <c r="H8569" i="7" s="1"/>
  <c r="F8590" i="7" a="1"/>
  <c r="F8590" i="7" s="1"/>
  <c r="H8590" i="7" s="1"/>
  <c r="F8607" i="7" a="1"/>
  <c r="F8607" i="7" s="1"/>
  <c r="H8607" i="7" s="1"/>
  <c r="F8623" i="7" a="1"/>
  <c r="F8623" i="7" s="1"/>
  <c r="H8623" i="7" s="1"/>
  <c r="F8646" i="7" a="1"/>
  <c r="F8646" i="7" s="1"/>
  <c r="H8646" i="7" s="1"/>
  <c r="F8654" i="7" a="1"/>
  <c r="F8654" i="7" s="1"/>
  <c r="H8654" i="7" s="1"/>
  <c r="F8671" i="7" a="1"/>
  <c r="F8671" i="7" s="1"/>
  <c r="H8671" i="7" s="1"/>
  <c r="F8696" i="7" a="1"/>
  <c r="F8696" i="7" s="1"/>
  <c r="H8696" i="7" s="1"/>
  <c r="F8709" i="7" a="1"/>
  <c r="F8709" i="7" s="1"/>
  <c r="H8709" i="7" s="1"/>
  <c r="F8726" i="7" a="1"/>
  <c r="F8726" i="7" s="1"/>
  <c r="H8726" i="7" s="1"/>
  <c r="F8742" i="7" a="1"/>
  <c r="F8742" i="7" s="1"/>
  <c r="H8742" i="7" s="1"/>
  <c r="F8750" i="7" a="1"/>
  <c r="F8750" i="7" s="1"/>
  <c r="H8750" i="7" s="1"/>
  <c r="F8760" i="7" a="1"/>
  <c r="F8760" i="7" s="1"/>
  <c r="H8760" i="7" s="1"/>
  <c r="F8796" i="7" a="1"/>
  <c r="F8796" i="7" s="1"/>
  <c r="H8796" i="7" s="1"/>
  <c r="F8808" i="7" a="1"/>
  <c r="F8808" i="7" s="1"/>
  <c r="H8808" i="7" s="1"/>
  <c r="F8836" i="7" a="1"/>
  <c r="F8836" i="7" s="1"/>
  <c r="H8836" i="7" s="1"/>
  <c r="F8860" i="7" a="1"/>
  <c r="F8860" i="7" s="1"/>
  <c r="H8860" i="7" s="1"/>
  <c r="F8872" i="7" a="1"/>
  <c r="F8872" i="7" s="1"/>
  <c r="H8872" i="7" s="1"/>
  <c r="F8900" i="7" a="1"/>
  <c r="F8900" i="7" s="1"/>
  <c r="H8900" i="7" s="1"/>
  <c r="F8924" i="7" a="1"/>
  <c r="F8924" i="7" s="1"/>
  <c r="H8924" i="7" s="1"/>
  <c r="F8936" i="7" a="1"/>
  <c r="F8936" i="7" s="1"/>
  <c r="H8936" i="7" s="1"/>
  <c r="F8964" i="7" a="1"/>
  <c r="F8964" i="7" s="1"/>
  <c r="H8964" i="7" s="1"/>
  <c r="F8988" i="7" a="1"/>
  <c r="F8988" i="7" s="1"/>
  <c r="H8988" i="7" s="1"/>
  <c r="F9000" i="7" a="1"/>
  <c r="F9000" i="7" s="1"/>
  <c r="H9000" i="7" s="1"/>
  <c r="F9028" i="7" a="1"/>
  <c r="F9028" i="7" s="1"/>
  <c r="H9028" i="7" s="1"/>
  <c r="F9057" i="7" a="1"/>
  <c r="F9057" i="7" s="1"/>
  <c r="H9057" i="7" s="1"/>
  <c r="F9080" i="7" a="1"/>
  <c r="F9080" i="7" s="1"/>
  <c r="H9080" i="7" s="1"/>
  <c r="F9098" i="7" a="1"/>
  <c r="F9098" i="7" s="1"/>
  <c r="H9098" i="7" s="1"/>
  <c r="F9121" i="7" a="1"/>
  <c r="F9121" i="7" s="1"/>
  <c r="H9121" i="7" s="1"/>
  <c r="F9144" i="7" a="1"/>
  <c r="F9144" i="7" s="1"/>
  <c r="H9144" i="7" s="1"/>
  <c r="F9162" i="7" a="1"/>
  <c r="F9162" i="7" s="1"/>
  <c r="H9162" i="7" s="1"/>
  <c r="F9185" i="7" a="1"/>
  <c r="F9185" i="7" s="1"/>
  <c r="H9185" i="7" s="1"/>
  <c r="F9208" i="7" a="1"/>
  <c r="F9208" i="7" s="1"/>
  <c r="H9208" i="7" s="1"/>
  <c r="F9226" i="7" a="1"/>
  <c r="F9226" i="7" s="1"/>
  <c r="H9226" i="7" s="1"/>
  <c r="F9249" i="7" a="1"/>
  <c r="F9249" i="7" s="1"/>
  <c r="H9249" i="7" s="1"/>
  <c r="F9272" i="7" a="1"/>
  <c r="F9272" i="7" s="1"/>
  <c r="H9272" i="7" s="1"/>
  <c r="F9290" i="7" a="1"/>
  <c r="F9290" i="7" s="1"/>
  <c r="H9290" i="7" s="1"/>
  <c r="F9313" i="7" a="1"/>
  <c r="F9313" i="7" s="1"/>
  <c r="H9313" i="7" s="1"/>
  <c r="F9336" i="7" a="1"/>
  <c r="F9336" i="7" s="1"/>
  <c r="H9336" i="7" s="1"/>
  <c r="F9354" i="7" a="1"/>
  <c r="F9354" i="7" s="1"/>
  <c r="H9354" i="7" s="1"/>
  <c r="F9377" i="7" a="1"/>
  <c r="F9377" i="7" s="1"/>
  <c r="H9377" i="7" s="1"/>
  <c r="F9400" i="7" a="1"/>
  <c r="F9400" i="7" s="1"/>
  <c r="H9400" i="7" s="1"/>
  <c r="F9418" i="7" a="1"/>
  <c r="F9418" i="7" s="1"/>
  <c r="H9418" i="7" s="1"/>
  <c r="F9441" i="7" a="1"/>
  <c r="F9441" i="7" s="1"/>
  <c r="H9441" i="7" s="1"/>
  <c r="F9454" i="7" a="1"/>
  <c r="F9454" i="7" s="1"/>
  <c r="H9454" i="7" s="1"/>
  <c r="F9462" i="7" a="1"/>
  <c r="F9462" i="7" s="1"/>
  <c r="H9462" i="7" s="1"/>
  <c r="F9470" i="7" a="1"/>
  <c r="F9470" i="7" s="1"/>
  <c r="H9470" i="7" s="1"/>
  <c r="F9478" i="7" a="1"/>
  <c r="F9478" i="7" s="1"/>
  <c r="H9478" i="7" s="1"/>
  <c r="F9486" i="7" a="1"/>
  <c r="F9486" i="7" s="1"/>
  <c r="H9486" i="7" s="1"/>
  <c r="F9494" i="7" a="1"/>
  <c r="F9494" i="7" s="1"/>
  <c r="H9494" i="7" s="1"/>
  <c r="F9502" i="7" a="1"/>
  <c r="F9502" i="7" s="1"/>
  <c r="H9502" i="7" s="1"/>
  <c r="F9510" i="7" a="1"/>
  <c r="F9510" i="7" s="1"/>
  <c r="H9510" i="7" s="1"/>
  <c r="F9518" i="7" a="1"/>
  <c r="F9518" i="7" s="1"/>
  <c r="H9518" i="7" s="1"/>
  <c r="F9526" i="7" a="1"/>
  <c r="F9526" i="7" s="1"/>
  <c r="H9526" i="7" s="1"/>
  <c r="F9534" i="7" a="1"/>
  <c r="F9534" i="7" s="1"/>
  <c r="H9534" i="7" s="1"/>
  <c r="F9553" i="7" a="1"/>
  <c r="F9553" i="7" s="1"/>
  <c r="H9553" i="7" s="1"/>
  <c r="F9580" i="7" a="1"/>
  <c r="F9580" i="7" s="1"/>
  <c r="H9580" i="7" s="1"/>
  <c r="F9598" i="7" a="1"/>
  <c r="F9598" i="7" s="1"/>
  <c r="H9598" i="7" s="1"/>
  <c r="F9617" i="7" a="1"/>
  <c r="F9617" i="7" s="1"/>
  <c r="H9617" i="7" s="1"/>
  <c r="F9644" i="7" a="1"/>
  <c r="F9644" i="7" s="1"/>
  <c r="H9644" i="7" s="1"/>
  <c r="F9662" i="7" a="1"/>
  <c r="F9662" i="7" s="1"/>
  <c r="H9662" i="7" s="1"/>
  <c r="F9681" i="7" a="1"/>
  <c r="F9681" i="7" s="1"/>
  <c r="H9681" i="7" s="1"/>
  <c r="F9708" i="7" a="1"/>
  <c r="F9708" i="7" s="1"/>
  <c r="H9708" i="7" s="1"/>
  <c r="F9726" i="7" a="1"/>
  <c r="F9726" i="7" s="1"/>
  <c r="H9726" i="7" s="1"/>
  <c r="F9745" i="7" a="1"/>
  <c r="F9745" i="7" s="1"/>
  <c r="H9745" i="7" s="1"/>
  <c r="F9772" i="7" a="1"/>
  <c r="F9772" i="7" s="1"/>
  <c r="H9772" i="7" s="1"/>
  <c r="F9790" i="7" a="1"/>
  <c r="F9790" i="7" s="1"/>
  <c r="H9790" i="7" s="1"/>
  <c r="F9809" i="7" a="1"/>
  <c r="F9809" i="7" s="1"/>
  <c r="H9809" i="7" s="1"/>
  <c r="F9836" i="7" a="1"/>
  <c r="F9836" i="7" s="1"/>
  <c r="H9836" i="7" s="1"/>
  <c r="F9861" i="7" a="1"/>
  <c r="F9861" i="7" s="1"/>
  <c r="H9861" i="7" s="1"/>
  <c r="F9874" i="7" a="1"/>
  <c r="F9874" i="7" s="1"/>
  <c r="H9874" i="7" s="1"/>
  <c r="F9889" i="7" a="1"/>
  <c r="F9889" i="7" s="1"/>
  <c r="H9889" i="7" s="1"/>
  <c r="F9930" i="7" a="1"/>
  <c r="F9930" i="7" s="1"/>
  <c r="H9930" i="7" s="1"/>
  <c r="F9950" i="7" a="1"/>
  <c r="F9950" i="7" s="1"/>
  <c r="H9950" i="7" s="1"/>
  <c r="F9978" i="7" a="1"/>
  <c r="F9978" i="7" s="1"/>
  <c r="H9978" i="7" s="1"/>
  <c r="F10026" i="7" a="1"/>
  <c r="F10026" i="7" s="1"/>
  <c r="H10026" i="7" s="1"/>
  <c r="F10078" i="7" a="1"/>
  <c r="F10078" i="7" s="1"/>
  <c r="H10078" i="7" s="1"/>
  <c r="F10119" i="7" a="1"/>
  <c r="F10119" i="7" s="1"/>
  <c r="H10119" i="7" s="1"/>
  <c r="F4241" i="7" a="1"/>
  <c r="F4241" i="7" s="1"/>
  <c r="H4241" i="7" s="1"/>
  <c r="F5032" i="7" a="1"/>
  <c r="F5032" i="7" s="1"/>
  <c r="H5032" i="7" s="1"/>
  <c r="F5395" i="7" a="1"/>
  <c r="F5395" i="7" s="1"/>
  <c r="H5395" i="7" s="1"/>
  <c r="F5651" i="7" a="1"/>
  <c r="F5651" i="7" s="1"/>
  <c r="H5651" i="7" s="1"/>
  <c r="F5937" i="7" a="1"/>
  <c r="F5937" i="7" s="1"/>
  <c r="H5937" i="7" s="1"/>
  <c r="F6032" i="7" a="1"/>
  <c r="F6032" i="7" s="1"/>
  <c r="H6032" i="7" s="1"/>
  <c r="F6142" i="7" a="1"/>
  <c r="F6142" i="7" s="1"/>
  <c r="H6142" i="7" s="1"/>
  <c r="F6212" i="7" a="1"/>
  <c r="F6212" i="7" s="1"/>
  <c r="H6212" i="7" s="1"/>
  <c r="F6266" i="7" a="1"/>
  <c r="F6266" i="7" s="1"/>
  <c r="H6266" i="7" s="1"/>
  <c r="F6379" i="7" a="1"/>
  <c r="F6379" i="7" s="1"/>
  <c r="H6379" i="7" s="1"/>
  <c r="F6474" i="7" a="1"/>
  <c r="F6474" i="7" s="1"/>
  <c r="H6474" i="7" s="1"/>
  <c r="F6535" i="7" a="1"/>
  <c r="F6535" i="7" s="1"/>
  <c r="H6535" i="7" s="1"/>
  <c r="F6588" i="7" a="1"/>
  <c r="F6588" i="7" s="1"/>
  <c r="H6588" i="7" s="1"/>
  <c r="F6979" i="7" a="1"/>
  <c r="F6979" i="7" s="1"/>
  <c r="H6979" i="7" s="1"/>
  <c r="F7053" i="7" a="1"/>
  <c r="F7053" i="7" s="1"/>
  <c r="H7053" i="7" s="1"/>
  <c r="F7133" i="7" a="1"/>
  <c r="F7133" i="7" s="1"/>
  <c r="H7133" i="7" s="1"/>
  <c r="F7207" i="7" a="1"/>
  <c r="F7207" i="7" s="1"/>
  <c r="H7207" i="7" s="1"/>
  <c r="F7253" i="7" a="1"/>
  <c r="F7253" i="7" s="1"/>
  <c r="H7253" i="7" s="1"/>
  <c r="F7383" i="7" a="1"/>
  <c r="F7383" i="7" s="1"/>
  <c r="H7383" i="7" s="1"/>
  <c r="F7441" i="7" a="1"/>
  <c r="F7441" i="7" s="1"/>
  <c r="H7441" i="7" s="1"/>
  <c r="F7488" i="7" a="1"/>
  <c r="F7488" i="7" s="1"/>
  <c r="H7488" i="7" s="1"/>
  <c r="F7518" i="7" a="1"/>
  <c r="F7518" i="7" s="1"/>
  <c r="H7518" i="7" s="1"/>
  <c r="F7566" i="7" a="1"/>
  <c r="F7566" i="7" s="1"/>
  <c r="H7566" i="7" s="1"/>
  <c r="F7672" i="7" a="1"/>
  <c r="F7672" i="7" s="1"/>
  <c r="H7672" i="7" s="1"/>
  <c r="F7704" i="7" a="1"/>
  <c r="F7704" i="7" s="1"/>
  <c r="H7704" i="7" s="1"/>
  <c r="F7736" i="7" a="1"/>
  <c r="F7736" i="7" s="1"/>
  <c r="H7736" i="7" s="1"/>
  <c r="F7768" i="7" a="1"/>
  <c r="F7768" i="7" s="1"/>
  <c r="H7768" i="7" s="1"/>
  <c r="F7800" i="7" a="1"/>
  <c r="F7800" i="7" s="1"/>
  <c r="H7800" i="7" s="1"/>
  <c r="F7832" i="7" a="1"/>
  <c r="F7832" i="7" s="1"/>
  <c r="H7832" i="7" s="1"/>
  <c r="F7864" i="7" a="1"/>
  <c r="F7864" i="7" s="1"/>
  <c r="H7864" i="7" s="1"/>
  <c r="F7896" i="7" a="1"/>
  <c r="F7896" i="7" s="1"/>
  <c r="H7896" i="7" s="1"/>
  <c r="F7928" i="7" a="1"/>
  <c r="F7928" i="7" s="1"/>
  <c r="H7928" i="7" s="1"/>
  <c r="F7960" i="7" a="1"/>
  <c r="F7960" i="7" s="1"/>
  <c r="H7960" i="7" s="1"/>
  <c r="F7992" i="7" a="1"/>
  <c r="F7992" i="7" s="1"/>
  <c r="H7992" i="7" s="1"/>
  <c r="F8024" i="7" a="1"/>
  <c r="F8024" i="7" s="1"/>
  <c r="H8024" i="7" s="1"/>
  <c r="F8056" i="7" a="1"/>
  <c r="F8056" i="7" s="1"/>
  <c r="H8056" i="7" s="1"/>
  <c r="F8088" i="7" a="1"/>
  <c r="F8088" i="7" s="1"/>
  <c r="H8088" i="7" s="1"/>
  <c r="F8120" i="7" a="1"/>
  <c r="F8120" i="7" s="1"/>
  <c r="H8120" i="7" s="1"/>
  <c r="F8152" i="7" a="1"/>
  <c r="F8152" i="7" s="1"/>
  <c r="H8152" i="7" s="1"/>
  <c r="F8184" i="7" a="1"/>
  <c r="F8184" i="7" s="1"/>
  <c r="H8184" i="7" s="1"/>
  <c r="F8216" i="7" a="1"/>
  <c r="F8216" i="7" s="1"/>
  <c r="H8216" i="7" s="1"/>
  <c r="F8248" i="7" a="1"/>
  <c r="F8248" i="7" s="1"/>
  <c r="H8248" i="7" s="1"/>
  <c r="F8280" i="7" a="1"/>
  <c r="F8280" i="7" s="1"/>
  <c r="H8280" i="7" s="1"/>
  <c r="F8319" i="7" a="1"/>
  <c r="F8319" i="7" s="1"/>
  <c r="H8319" i="7" s="1"/>
  <c r="F8353" i="7" a="1"/>
  <c r="F8353" i="7" s="1"/>
  <c r="H8353" i="7" s="1"/>
  <c r="F8388" i="7" a="1"/>
  <c r="F8388" i="7" s="1"/>
  <c r="H8388" i="7" s="1"/>
  <c r="F8428" i="7" a="1"/>
  <c r="F8428" i="7" s="1"/>
  <c r="H8428" i="7" s="1"/>
  <c r="F8457" i="7" a="1"/>
  <c r="F8457" i="7" s="1"/>
  <c r="H8457" i="7" s="1"/>
  <c r="F8501" i="7" a="1"/>
  <c r="F8501" i="7" s="1"/>
  <c r="H8501" i="7" s="1"/>
  <c r="F8531" i="7" a="1"/>
  <c r="F8531" i="7" s="1"/>
  <c r="H8531" i="7" s="1"/>
  <c r="F8605" i="7" a="1"/>
  <c r="F8605" i="7" s="1"/>
  <c r="H8605" i="7" s="1"/>
  <c r="F8620" i="7" a="1"/>
  <c r="F8620" i="7" s="1"/>
  <c r="H8620" i="7" s="1"/>
  <c r="F8635" i="7" a="1"/>
  <c r="F8635" i="7" s="1"/>
  <c r="H8635" i="7" s="1"/>
  <c r="F8660" i="7" a="1"/>
  <c r="F8660" i="7" s="1"/>
  <c r="H8660" i="7" s="1"/>
  <c r="F8672" i="7" a="1"/>
  <c r="F8672" i="7" s="1"/>
  <c r="H8672" i="7" s="1"/>
  <c r="F8689" i="7" a="1"/>
  <c r="F8689" i="7" s="1"/>
  <c r="H8689" i="7" s="1"/>
  <c r="F8702" i="7" a="1"/>
  <c r="F8702" i="7" s="1"/>
  <c r="H8702" i="7" s="1"/>
  <c r="F8725" i="7" a="1"/>
  <c r="F8725" i="7" s="1"/>
  <c r="H8725" i="7" s="1"/>
  <c r="F8754" i="7" a="1"/>
  <c r="F8754" i="7" s="1"/>
  <c r="H8754" i="7" s="1"/>
  <c r="F8773" i="7" a="1"/>
  <c r="F8773" i="7" s="1"/>
  <c r="H8773" i="7" s="1"/>
  <c r="F8789" i="7" a="1"/>
  <c r="F8789" i="7" s="1"/>
  <c r="H8789" i="7" s="1"/>
  <c r="F8816" i="7" a="1"/>
  <c r="F8816" i="7" s="1"/>
  <c r="H8816" i="7" s="1"/>
  <c r="F8842" i="7" a="1"/>
  <c r="F8842" i="7" s="1"/>
  <c r="H8842" i="7" s="1"/>
  <c r="F8853" i="7" a="1"/>
  <c r="F8853" i="7" s="1"/>
  <c r="H8853" i="7" s="1"/>
  <c r="F8880" i="7" a="1"/>
  <c r="F8880" i="7" s="1"/>
  <c r="H8880" i="7" s="1"/>
  <c r="F8906" i="7" a="1"/>
  <c r="F8906" i="7" s="1"/>
  <c r="H8906" i="7" s="1"/>
  <c r="F8917" i="7" a="1"/>
  <c r="F8917" i="7" s="1"/>
  <c r="H8917" i="7" s="1"/>
  <c r="F8944" i="7" a="1"/>
  <c r="F8944" i="7" s="1"/>
  <c r="H8944" i="7" s="1"/>
  <c r="F8970" i="7" a="1"/>
  <c r="F8970" i="7" s="1"/>
  <c r="H8970" i="7" s="1"/>
  <c r="F8981" i="7" a="1"/>
  <c r="F8981" i="7" s="1"/>
  <c r="H8981" i="7" s="1"/>
  <c r="F9008" i="7" a="1"/>
  <c r="F9008" i="7" s="1"/>
  <c r="H9008" i="7" s="1"/>
  <c r="F9034" i="7" a="1"/>
  <c r="F9034" i="7" s="1"/>
  <c r="H9034" i="7" s="1"/>
  <c r="F9045" i="7" a="1"/>
  <c r="F9045" i="7" s="1"/>
  <c r="H9045" i="7" s="1"/>
  <c r="F9062" i="7" a="1"/>
  <c r="F9062" i="7" s="1"/>
  <c r="H9062" i="7" s="1"/>
  <c r="F9085" i="7" a="1"/>
  <c r="F9085" i="7" s="1"/>
  <c r="H9085" i="7" s="1"/>
  <c r="F9108" i="7" a="1"/>
  <c r="F9108" i="7" s="1"/>
  <c r="H9108" i="7" s="1"/>
  <c r="F9126" i="7" a="1"/>
  <c r="F9126" i="7" s="1"/>
  <c r="H9126" i="7" s="1"/>
  <c r="F9149" i="7" a="1"/>
  <c r="F9149" i="7" s="1"/>
  <c r="H9149" i="7" s="1"/>
  <c r="F9172" i="7" a="1"/>
  <c r="F9172" i="7" s="1"/>
  <c r="H9172" i="7" s="1"/>
  <c r="F9190" i="7" a="1"/>
  <c r="F9190" i="7" s="1"/>
  <c r="H9190" i="7" s="1"/>
  <c r="F9213" i="7" a="1"/>
  <c r="F9213" i="7" s="1"/>
  <c r="H9213" i="7" s="1"/>
  <c r="F9236" i="7" a="1"/>
  <c r="F9236" i="7" s="1"/>
  <c r="H9236" i="7" s="1"/>
  <c r="F9254" i="7" a="1"/>
  <c r="F9254" i="7" s="1"/>
  <c r="H9254" i="7" s="1"/>
  <c r="F9277" i="7" a="1"/>
  <c r="F9277" i="7" s="1"/>
  <c r="H9277" i="7" s="1"/>
  <c r="F9300" i="7" a="1"/>
  <c r="F9300" i="7" s="1"/>
  <c r="H9300" i="7" s="1"/>
  <c r="F9318" i="7" a="1"/>
  <c r="F9318" i="7" s="1"/>
  <c r="H9318" i="7" s="1"/>
  <c r="F9341" i="7" a="1"/>
  <c r="F9341" i="7" s="1"/>
  <c r="H9341" i="7" s="1"/>
  <c r="F9364" i="7" a="1"/>
  <c r="F9364" i="7" s="1"/>
  <c r="H9364" i="7" s="1"/>
  <c r="F9382" i="7" a="1"/>
  <c r="F9382" i="7" s="1"/>
  <c r="H9382" i="7" s="1"/>
  <c r="F9405" i="7" a="1"/>
  <c r="F9405" i="7" s="1"/>
  <c r="H9405" i="7" s="1"/>
  <c r="F9428" i="7" a="1"/>
  <c r="F9428" i="7" s="1"/>
  <c r="H9428" i="7" s="1"/>
  <c r="F9446" i="7" a="1"/>
  <c r="F9446" i="7" s="1"/>
  <c r="H9446" i="7" s="1"/>
  <c r="F9465" i="7" a="1"/>
  <c r="F9465" i="7" s="1"/>
  <c r="H9465" i="7" s="1"/>
  <c r="F9481" i="7" a="1"/>
  <c r="F9481" i="7" s="1"/>
  <c r="H9481" i="7" s="1"/>
  <c r="F9497" i="7" a="1"/>
  <c r="F9497" i="7" s="1"/>
  <c r="H9497" i="7" s="1"/>
  <c r="F9513" i="7" a="1"/>
  <c r="F9513" i="7" s="1"/>
  <c r="H9513" i="7" s="1"/>
  <c r="F9529" i="7" a="1"/>
  <c r="F9529" i="7" s="1"/>
  <c r="H9529" i="7" s="1"/>
  <c r="F9549" i="7" a="1"/>
  <c r="F9549" i="7" s="1"/>
  <c r="H9549" i="7" s="1"/>
  <c r="F9576" i="7" a="1"/>
  <c r="F9576" i="7" s="1"/>
  <c r="H9576" i="7" s="1"/>
  <c r="F9594" i="7" a="1"/>
  <c r="F9594" i="7" s="1"/>
  <c r="H9594" i="7" s="1"/>
  <c r="F9613" i="7" a="1"/>
  <c r="F9613" i="7" s="1"/>
  <c r="H9613" i="7" s="1"/>
  <c r="F9640" i="7" a="1"/>
  <c r="F9640" i="7" s="1"/>
  <c r="H9640" i="7" s="1"/>
  <c r="F9658" i="7" a="1"/>
  <c r="F9658" i="7" s="1"/>
  <c r="H9658" i="7" s="1"/>
  <c r="F9677" i="7" a="1"/>
  <c r="F9677" i="7" s="1"/>
  <c r="H9677" i="7" s="1"/>
  <c r="F9704" i="7" a="1"/>
  <c r="F9704" i="7" s="1"/>
  <c r="H9704" i="7" s="1"/>
  <c r="F9722" i="7" a="1"/>
  <c r="F9722" i="7" s="1"/>
  <c r="H9722" i="7" s="1"/>
  <c r="F9741" i="7" a="1"/>
  <c r="F9741" i="7" s="1"/>
  <c r="H9741" i="7" s="1"/>
  <c r="F9768" i="7" a="1"/>
  <c r="F9768" i="7" s="1"/>
  <c r="H9768" i="7" s="1"/>
  <c r="F9786" i="7" a="1"/>
  <c r="F9786" i="7" s="1"/>
  <c r="H9786" i="7" s="1"/>
  <c r="F9805" i="7" a="1"/>
  <c r="F9805" i="7" s="1"/>
  <c r="H9805" i="7" s="1"/>
  <c r="F9832" i="7" a="1"/>
  <c r="F9832" i="7" s="1"/>
  <c r="H9832" i="7" s="1"/>
  <c r="F9850" i="7" a="1"/>
  <c r="F9850" i="7" s="1"/>
  <c r="H9850" i="7" s="1"/>
  <c r="F9867" i="7" a="1"/>
  <c r="F9867" i="7" s="1"/>
  <c r="H9867" i="7" s="1"/>
  <c r="F9877" i="7" a="1"/>
  <c r="F9877" i="7" s="1"/>
  <c r="H9877" i="7" s="1"/>
  <c r="F9914" i="7" a="1"/>
  <c r="F9914" i="7" s="1"/>
  <c r="H9914" i="7" s="1"/>
  <c r="F9931" i="7" a="1"/>
  <c r="F9931" i="7" s="1"/>
  <c r="H9931" i="7" s="1"/>
  <c r="F9941" i="7" a="1"/>
  <c r="F9941" i="7" s="1"/>
  <c r="H9941" i="7" s="1"/>
  <c r="F9958" i="7" a="1"/>
  <c r="F9958" i="7" s="1"/>
  <c r="H9958" i="7" s="1"/>
  <c r="F9979" i="7" a="1"/>
  <c r="F9979" i="7" s="1"/>
  <c r="H9979" i="7" s="1"/>
  <c r="F10014" i="7" a="1"/>
  <c r="F10014" i="7" s="1"/>
  <c r="H10014" i="7" s="1"/>
  <c r="F10027" i="7" a="1"/>
  <c r="F10027" i="7" s="1"/>
  <c r="H10027" i="7" s="1"/>
  <c r="F10066" i="7" a="1"/>
  <c r="F10066" i="7" s="1"/>
  <c r="H10066" i="7" s="1"/>
  <c r="F10083" i="7" a="1"/>
  <c r="F10083" i="7" s="1"/>
  <c r="H10083" i="7" s="1"/>
  <c r="F10107" i="7" a="1"/>
  <c r="F10107" i="7" s="1"/>
  <c r="H10107" i="7" s="1"/>
  <c r="F4269" i="7" a="1"/>
  <c r="F4269" i="7" s="1"/>
  <c r="H4269" i="7" s="1"/>
  <c r="F4960" i="7" a="1"/>
  <c r="F4960" i="7" s="1"/>
  <c r="H4960" i="7" s="1"/>
  <c r="F5224" i="7" a="1"/>
  <c r="F5224" i="7" s="1"/>
  <c r="H5224" i="7" s="1"/>
  <c r="F5514" i="7" a="1"/>
  <c r="F5514" i="7" s="1"/>
  <c r="H5514" i="7" s="1"/>
  <c r="F5769" i="7" a="1"/>
  <c r="F5769" i="7" s="1"/>
  <c r="H5769" i="7" s="1"/>
  <c r="F6022" i="7" a="1"/>
  <c r="F6022" i="7" s="1"/>
  <c r="H6022" i="7" s="1"/>
  <c r="F6213" i="7" a="1"/>
  <c r="F6213" i="7" s="1"/>
  <c r="H6213" i="7" s="1"/>
  <c r="F6283" i="7" a="1"/>
  <c r="F6283" i="7" s="1"/>
  <c r="H6283" i="7" s="1"/>
  <c r="F6395" i="7" a="1"/>
  <c r="F6395" i="7" s="1"/>
  <c r="H6395" i="7" s="1"/>
  <c r="F6439" i="7" a="1"/>
  <c r="F6439" i="7" s="1"/>
  <c r="H6439" i="7" s="1"/>
  <c r="F6504" i="7" a="1"/>
  <c r="F6504" i="7" s="1"/>
  <c r="H6504" i="7" s="1"/>
  <c r="F6590" i="7" a="1"/>
  <c r="F6590" i="7" s="1"/>
  <c r="H6590" i="7" s="1"/>
  <c r="F6631" i="7" a="1"/>
  <c r="F6631" i="7" s="1"/>
  <c r="H6631" i="7" s="1"/>
  <c r="F6663" i="7" a="1"/>
  <c r="F6663" i="7" s="1"/>
  <c r="H6663" i="7" s="1"/>
  <c r="F6695" i="7" a="1"/>
  <c r="F6695" i="7" s="1"/>
  <c r="H6695" i="7" s="1"/>
  <c r="F6727" i="7" a="1"/>
  <c r="F6727" i="7" s="1"/>
  <c r="H6727" i="7" s="1"/>
  <c r="F6759" i="7" a="1"/>
  <c r="F6759" i="7" s="1"/>
  <c r="H6759" i="7" s="1"/>
  <c r="F6791" i="7" a="1"/>
  <c r="F6791" i="7" s="1"/>
  <c r="H6791" i="7" s="1"/>
  <c r="F6831" i="7" a="1"/>
  <c r="F6831" i="7" s="1"/>
  <c r="H6831" i="7" s="1"/>
  <c r="F6917" i="7" a="1"/>
  <c r="F6917" i="7" s="1"/>
  <c r="H6917" i="7" s="1"/>
  <c r="F7055" i="7" a="1"/>
  <c r="F7055" i="7" s="1"/>
  <c r="H7055" i="7" s="1"/>
  <c r="F7443" i="7" a="1"/>
  <c r="F7443" i="7" s="1"/>
  <c r="H7443" i="7" s="1"/>
  <c r="F7587" i="7" a="1"/>
  <c r="F7587" i="7" s="1"/>
  <c r="H7587" i="7" s="1"/>
  <c r="F7660" i="7" a="1"/>
  <c r="F7660" i="7" s="1"/>
  <c r="H7660" i="7" s="1"/>
  <c r="F7788" i="7" a="1"/>
  <c r="F7788" i="7" s="1"/>
  <c r="H7788" i="7" s="1"/>
  <c r="F7914" i="7" a="1"/>
  <c r="F7914" i="7" s="1"/>
  <c r="H7914" i="7" s="1"/>
  <c r="F8044" i="7" a="1"/>
  <c r="F8044" i="7" s="1"/>
  <c r="H8044" i="7" s="1"/>
  <c r="F8172" i="7" a="1"/>
  <c r="F8172" i="7" s="1"/>
  <c r="H8172" i="7" s="1"/>
  <c r="F8301" i="7" a="1"/>
  <c r="F8301" i="7" s="1"/>
  <c r="H8301" i="7" s="1"/>
  <c r="F8459" i="7" a="1"/>
  <c r="F8459" i="7" s="1"/>
  <c r="H8459" i="7" s="1"/>
  <c r="F8665" i="7" a="1"/>
  <c r="F8665" i="7" s="1"/>
  <c r="H8665" i="7" s="1"/>
  <c r="F8714" i="7" a="1"/>
  <c r="F8714" i="7" s="1"/>
  <c r="H8714" i="7" s="1"/>
  <c r="F8811" i="7" a="1"/>
  <c r="F8811" i="7" s="1"/>
  <c r="H8811" i="7" s="1"/>
  <c r="F8897" i="7" a="1"/>
  <c r="F8897" i="7" s="1"/>
  <c r="H8897" i="7" s="1"/>
  <c r="F8992" i="7" a="1"/>
  <c r="F8992" i="7" s="1"/>
  <c r="H8992" i="7" s="1"/>
  <c r="F9058" i="7" a="1"/>
  <c r="F9058" i="7" s="1"/>
  <c r="H9058" i="7" s="1"/>
  <c r="F9168" i="7" a="1"/>
  <c r="F9168" i="7" s="1"/>
  <c r="H9168" i="7" s="1"/>
  <c r="F9241" i="7" a="1"/>
  <c r="F9241" i="7" s="1"/>
  <c r="H9241" i="7" s="1"/>
  <c r="F9314" i="7" a="1"/>
  <c r="F9314" i="7" s="1"/>
  <c r="H9314" i="7" s="1"/>
  <c r="F9424" i="7" a="1"/>
  <c r="F9424" i="7" s="1"/>
  <c r="H9424" i="7" s="1"/>
  <c r="F9558" i="7" a="1"/>
  <c r="F9558" i="7" s="1"/>
  <c r="H9558" i="7" s="1"/>
  <c r="F9641" i="7" a="1"/>
  <c r="F9641" i="7" s="1"/>
  <c r="H9641" i="7" s="1"/>
  <c r="F9732" i="7" a="1"/>
  <c r="F9732" i="7" s="1"/>
  <c r="H9732" i="7" s="1"/>
  <c r="F9814" i="7" a="1"/>
  <c r="F9814" i="7" s="1"/>
  <c r="H9814" i="7" s="1"/>
  <c r="F9915" i="7" a="1"/>
  <c r="F9915" i="7" s="1"/>
  <c r="H9915" i="7" s="1"/>
  <c r="F9986" i="7" a="1"/>
  <c r="F9986" i="7" s="1"/>
  <c r="H9986" i="7" s="1"/>
  <c r="F10062" i="7" a="1"/>
  <c r="F10062" i="7" s="1"/>
  <c r="H10062" i="7" s="1"/>
  <c r="F10131" i="7" a="1"/>
  <c r="F10131" i="7" s="1"/>
  <c r="H10131" i="7" s="1"/>
  <c r="F9972" i="7" a="1"/>
  <c r="F9972" i="7" s="1"/>
  <c r="H9972" i="7" s="1"/>
  <c r="F10065" i="7" a="1"/>
  <c r="F10065" i="7" s="1"/>
  <c r="H10065" i="7" s="1"/>
  <c r="F9200" i="7" a="1"/>
  <c r="F9200" i="7" s="1"/>
  <c r="H9200" i="7" s="1"/>
  <c r="F9392" i="7" a="1"/>
  <c r="F9392" i="7" s="1"/>
  <c r="H9392" i="7" s="1"/>
  <c r="F9718" i="7" a="1"/>
  <c r="F9718" i="7" s="1"/>
  <c r="H9718" i="7" s="1"/>
  <c r="F9894" i="7" a="1"/>
  <c r="F9894" i="7" s="1"/>
  <c r="H9894" i="7" s="1"/>
  <c r="F7439" i="7" a="1"/>
  <c r="F7439" i="7" s="1"/>
  <c r="H7439" i="7" s="1"/>
  <c r="F7655" i="7" a="1"/>
  <c r="F7655" i="7" s="1"/>
  <c r="H7655" i="7" s="1"/>
  <c r="F8021" i="7" a="1"/>
  <c r="F8021" i="7" s="1"/>
  <c r="H8021" i="7" s="1"/>
  <c r="F8584" i="7" a="1"/>
  <c r="F8584" i="7" s="1"/>
  <c r="H8584" i="7" s="1"/>
  <c r="F8932" i="7" a="1"/>
  <c r="F8932" i="7" s="1"/>
  <c r="H8932" i="7" s="1"/>
  <c r="F9129" i="7" a="1"/>
  <c r="F9129" i="7" s="1"/>
  <c r="H9129" i="7" s="1"/>
  <c r="F9638" i="7" a="1"/>
  <c r="F9638" i="7" s="1"/>
  <c r="H9638" i="7" s="1"/>
  <c r="F9785" i="7" a="1"/>
  <c r="F9785" i="7" s="1"/>
  <c r="H9785" i="7" s="1"/>
  <c r="F9887" i="7" a="1"/>
  <c r="F9887" i="7" s="1"/>
  <c r="H9887" i="7" s="1"/>
  <c r="F7467" i="7" a="1"/>
  <c r="F7467" i="7" s="1"/>
  <c r="H7467" i="7" s="1"/>
  <c r="F7573" i="7" a="1"/>
  <c r="F7573" i="7" s="1"/>
  <c r="H7573" i="7" s="1"/>
  <c r="F7701" i="7" a="1"/>
  <c r="F7701" i="7" s="1"/>
  <c r="H7701" i="7" s="1"/>
  <c r="F7829" i="7" a="1"/>
  <c r="F7829" i="7" s="1"/>
  <c r="H7829" i="7" s="1"/>
  <c r="F7957" i="7" a="1"/>
  <c r="F7957" i="7" s="1"/>
  <c r="H7957" i="7" s="1"/>
  <c r="F8085" i="7" a="1"/>
  <c r="F8085" i="7" s="1"/>
  <c r="H8085" i="7" s="1"/>
  <c r="F8212" i="7" a="1"/>
  <c r="F8212" i="7" s="1"/>
  <c r="H8212" i="7" s="1"/>
  <c r="F8365" i="7" a="1"/>
  <c r="F8365" i="7" s="1"/>
  <c r="H8365" i="7" s="1"/>
  <c r="F8523" i="7" a="1"/>
  <c r="F8523" i="7" s="1"/>
  <c r="H8523" i="7" s="1"/>
  <c r="F8632" i="7" a="1"/>
  <c r="F8632" i="7" s="1"/>
  <c r="H8632" i="7" s="1"/>
  <c r="F8708" i="7" a="1"/>
  <c r="F8708" i="7" s="1"/>
  <c r="H8708" i="7" s="1"/>
  <c r="F8786" i="7" a="1"/>
  <c r="F8786" i="7" s="1"/>
  <c r="H8786" i="7" s="1"/>
  <c r="F8890" i="7" a="1"/>
  <c r="F8890" i="7" s="1"/>
  <c r="H8890" i="7" s="1"/>
  <c r="F8956" i="7" a="1"/>
  <c r="F8956" i="7" s="1"/>
  <c r="H8956" i="7" s="1"/>
  <c r="F9042" i="7" a="1"/>
  <c r="F9042" i="7" s="1"/>
  <c r="H9042" i="7" s="1"/>
  <c r="F9152" i="7" a="1"/>
  <c r="F9152" i="7" s="1"/>
  <c r="H9152" i="7" s="1"/>
  <c r="F9225" i="7" a="1"/>
  <c r="F9225" i="7" s="1"/>
  <c r="H9225" i="7" s="1"/>
  <c r="F9298" i="7" a="1"/>
  <c r="F9298" i="7" s="1"/>
  <c r="H9298" i="7" s="1"/>
  <c r="F9408" i="7" a="1"/>
  <c r="F9408" i="7" s="1"/>
  <c r="H9408" i="7" s="1"/>
  <c r="F9561" i="7" a="1"/>
  <c r="F9561" i="7" s="1"/>
  <c r="H9561" i="7" s="1"/>
  <c r="F9652" i="7" a="1"/>
  <c r="F9652" i="7" s="1"/>
  <c r="H9652" i="7" s="1"/>
  <c r="F9734" i="7" a="1"/>
  <c r="F9734" i="7" s="1"/>
  <c r="H9734" i="7" s="1"/>
  <c r="F9817" i="7" a="1"/>
  <c r="F9817" i="7" s="1"/>
  <c r="H9817" i="7" s="1"/>
  <c r="F9949" i="7" a="1"/>
  <c r="F9949" i="7" s="1"/>
  <c r="H9949" i="7" s="1"/>
  <c r="F9218" i="7" a="1"/>
  <c r="F9218" i="7" s="1"/>
  <c r="H9218" i="7" s="1"/>
  <c r="F9801" i="7" a="1"/>
  <c r="F9801" i="7" s="1"/>
  <c r="H9801" i="7" s="1"/>
  <c r="F7838" i="7" a="1"/>
  <c r="F7838" i="7" s="1"/>
  <c r="H7838" i="7" s="1"/>
  <c r="F8094" i="7" a="1"/>
  <c r="F8094" i="7" s="1"/>
  <c r="H8094" i="7" s="1"/>
  <c r="F8395" i="7" a="1"/>
  <c r="F8395" i="7" s="1"/>
  <c r="H8395" i="7" s="1"/>
  <c r="F8809" i="7" a="1"/>
  <c r="F8809" i="7" s="1"/>
  <c r="H8809" i="7" s="1"/>
  <c r="F9193" i="7" a="1"/>
  <c r="F9193" i="7" s="1"/>
  <c r="H9193" i="7" s="1"/>
  <c r="F9449" i="7" a="1"/>
  <c r="F9449" i="7" s="1"/>
  <c r="H9449" i="7" s="1"/>
  <c r="F9766" i="7" a="1"/>
  <c r="F9766" i="7" s="1"/>
  <c r="H9766" i="7" s="1"/>
  <c r="F9983" i="7" a="1"/>
  <c r="F9983" i="7" s="1"/>
  <c r="H9983" i="7" s="1"/>
  <c r="F7320" i="7" a="1"/>
  <c r="F7320" i="7" s="1"/>
  <c r="H7320" i="7" s="1"/>
  <c r="F7559" i="7" a="1"/>
  <c r="F7559" i="7" s="1"/>
  <c r="H7559" i="7" s="1"/>
  <c r="F7651" i="7" a="1"/>
  <c r="F7651" i="7" s="1"/>
  <c r="H7651" i="7" s="1"/>
  <c r="F7742" i="7" a="1"/>
  <c r="F7742" i="7" s="1"/>
  <c r="H7742" i="7" s="1"/>
  <c r="F7870" i="7" a="1"/>
  <c r="F7870" i="7" s="1"/>
  <c r="H7870" i="7" s="1"/>
  <c r="F7998" i="7" a="1"/>
  <c r="F7998" i="7" s="1"/>
  <c r="H7998" i="7" s="1"/>
  <c r="F8126" i="7" a="1"/>
  <c r="F8126" i="7" s="1"/>
  <c r="H8126" i="7" s="1"/>
  <c r="F8254" i="7" a="1"/>
  <c r="F8254" i="7" s="1"/>
  <c r="H8254" i="7" s="1"/>
  <c r="F8429" i="7" a="1"/>
  <c r="F8429" i="7" s="1"/>
  <c r="H8429" i="7" s="1"/>
  <c r="F8580" i="7" a="1"/>
  <c r="F8580" i="7" s="1"/>
  <c r="H8580" i="7" s="1"/>
  <c r="F8717" i="7" a="1"/>
  <c r="F8717" i="7" s="1"/>
  <c r="H8717" i="7" s="1"/>
  <c r="F8797" i="7" a="1"/>
  <c r="F8797" i="7" s="1"/>
  <c r="H8797" i="7" s="1"/>
  <c r="F8873" i="7" a="1"/>
  <c r="F8873" i="7" s="1"/>
  <c r="H8873" i="7" s="1"/>
  <c r="F8968" i="7" a="1"/>
  <c r="F8968" i="7" s="1"/>
  <c r="H8968" i="7" s="1"/>
  <c r="F9081" i="7" a="1"/>
  <c r="F9081" i="7" s="1"/>
  <c r="H9081" i="7" s="1"/>
  <c r="F9337" i="7" a="1"/>
  <c r="F9337" i="7" s="1"/>
  <c r="H9337" i="7" s="1"/>
  <c r="F9654" i="7" a="1"/>
  <c r="F9654" i="7" s="1"/>
  <c r="H9654" i="7" s="1"/>
  <c r="F9846" i="7" a="1"/>
  <c r="F9846" i="7" s="1"/>
  <c r="H9846" i="7" s="1"/>
  <c r="F10006" i="7" a="1"/>
  <c r="F10006" i="7" s="1"/>
  <c r="H10006" i="7" s="1"/>
  <c r="F10101" i="7" a="1"/>
  <c r="F10101" i="7" s="1"/>
  <c r="H10101" i="7" s="1"/>
  <c r="F7405" i="7" a="1"/>
  <c r="F7405" i="7" s="1"/>
  <c r="H7405" i="7" s="1"/>
  <c r="F7637" i="7" a="1"/>
  <c r="F7637" i="7" s="1"/>
  <c r="H7637" i="7" s="1"/>
  <c r="F7966" i="7" a="1"/>
  <c r="F7966" i="7" s="1"/>
  <c r="H7966" i="7" s="1"/>
  <c r="F8277" i="7" a="1"/>
  <c r="F8277" i="7" s="1"/>
  <c r="H8277" i="7" s="1"/>
  <c r="F8712" i="7" a="1"/>
  <c r="F8712" i="7" s="1"/>
  <c r="H8712" i="7" s="1"/>
  <c r="F8828" i="7" a="1"/>
  <c r="F8828" i="7" s="1"/>
  <c r="H8828" i="7" s="1"/>
  <c r="F9056" i="7" a="1"/>
  <c r="F9056" i="7" s="1"/>
  <c r="H9056" i="7" s="1"/>
  <c r="F9202" i="7" a="1"/>
  <c r="F9202" i="7" s="1"/>
  <c r="H9202" i="7" s="1"/>
  <c r="F9376" i="7" a="1"/>
  <c r="F9376" i="7" s="1"/>
  <c r="H9376" i="7" s="1"/>
  <c r="F9921" i="7" a="1"/>
  <c r="F9921" i="7" s="1"/>
  <c r="H9921" i="7" s="1"/>
  <c r="F10121" i="7" a="1"/>
  <c r="F10121" i="7" s="1"/>
  <c r="H10121" i="7" s="1"/>
  <c r="F10124" i="7" a="1"/>
  <c r="F10124" i="7" s="1"/>
  <c r="H10124" i="7" s="1"/>
  <c r="F9996" i="7" a="1"/>
  <c r="F9996" i="7" s="1"/>
  <c r="H9996" i="7" s="1"/>
  <c r="F10088" i="7" a="1"/>
  <c r="F10088" i="7" s="1"/>
  <c r="H10088" i="7" s="1"/>
  <c r="F10024" i="7" a="1"/>
  <c r="F10024" i="7" s="1"/>
  <c r="H10024" i="7" s="1"/>
  <c r="F9960" i="7" a="1"/>
  <c r="F9960" i="7" s="1"/>
  <c r="H9960" i="7" s="1"/>
  <c r="F9896" i="7" a="1"/>
  <c r="F9896" i="7" s="1"/>
  <c r="H9896" i="7" s="1"/>
  <c r="F9511" i="7" a="1"/>
  <c r="F9511" i="7" s="1"/>
  <c r="H9511" i="7" s="1"/>
  <c r="F9447" i="7" a="1"/>
  <c r="F9447" i="7" s="1"/>
  <c r="H9447" i="7" s="1"/>
  <c r="F9383" i="7" a="1"/>
  <c r="F9383" i="7" s="1"/>
  <c r="H9383" i="7" s="1"/>
  <c r="F9319" i="7" a="1"/>
  <c r="F9319" i="7" s="1"/>
  <c r="H9319" i="7" s="1"/>
  <c r="F9255" i="7" a="1"/>
  <c r="F9255" i="7" s="1"/>
  <c r="H9255" i="7" s="1"/>
  <c r="F9191" i="7" a="1"/>
  <c r="F9191" i="7" s="1"/>
  <c r="H9191" i="7" s="1"/>
  <c r="F9127" i="7" a="1"/>
  <c r="F9127" i="7" s="1"/>
  <c r="H9127" i="7" s="1"/>
  <c r="F9063" i="7" a="1"/>
  <c r="F9063" i="7" s="1"/>
  <c r="H9063" i="7" s="1"/>
  <c r="F8998" i="7" a="1"/>
  <c r="F8998" i="7" s="1"/>
  <c r="H8998" i="7" s="1"/>
  <c r="F8934" i="7" a="1"/>
  <c r="F8934" i="7" s="1"/>
  <c r="H8934" i="7" s="1"/>
  <c r="F8870" i="7" a="1"/>
  <c r="F8870" i="7" s="1"/>
  <c r="H8870" i="7" s="1"/>
  <c r="F8806" i="7" a="1"/>
  <c r="F8806" i="7" s="1"/>
  <c r="H8806" i="7" s="1"/>
  <c r="F8695" i="7" a="1"/>
  <c r="F8695" i="7" s="1"/>
  <c r="H8695" i="7" s="1"/>
  <c r="F9007" i="7" a="1"/>
  <c r="F9007" i="7" s="1"/>
  <c r="H9007" i="7" s="1"/>
  <c r="F8879" i="7" a="1"/>
  <c r="F8879" i="7" s="1"/>
  <c r="H8879" i="7" s="1"/>
  <c r="F8751" i="7" a="1"/>
  <c r="F8751" i="7" s="1"/>
  <c r="H8751" i="7" s="1"/>
  <c r="F8691" i="7" a="1"/>
  <c r="F8691" i="7" s="1"/>
  <c r="H8691" i="7" s="1"/>
  <c r="F8627" i="7" a="1"/>
  <c r="F8627" i="7" s="1"/>
  <c r="H8627" i="7" s="1"/>
  <c r="F8563" i="7" a="1"/>
  <c r="F8563" i="7" s="1"/>
  <c r="H8563" i="7" s="1"/>
  <c r="F6996" i="7" a="1"/>
  <c r="F6996" i="7" s="1"/>
  <c r="H6996" i="7" s="1"/>
  <c r="F7040" i="7" a="1"/>
  <c r="F7040" i="7" s="1"/>
  <c r="H7040" i="7" s="1"/>
  <c r="F7052" i="7" a="1"/>
  <c r="F7052" i="7" s="1"/>
  <c r="H7052" i="7" s="1"/>
  <c r="F7080" i="7" a="1"/>
  <c r="F7080" i="7" s="1"/>
  <c r="H7080" i="7" s="1"/>
  <c r="F6505" i="7" a="1"/>
  <c r="F6505" i="7" s="1"/>
  <c r="H6505" i="7" s="1"/>
  <c r="F6441" i="7" a="1"/>
  <c r="F6441" i="7" s="1"/>
  <c r="H6441" i="7" s="1"/>
  <c r="F6377" i="7" a="1"/>
  <c r="F6377" i="7" s="1"/>
  <c r="H6377" i="7" s="1"/>
  <c r="F6313" i="7" a="1"/>
  <c r="F6313" i="7" s="1"/>
  <c r="H6313" i="7" s="1"/>
  <c r="F6249" i="7" a="1"/>
  <c r="F6249" i="7" s="1"/>
  <c r="H6249" i="7" s="1"/>
  <c r="F6185" i="7" a="1"/>
  <c r="F6185" i="7" s="1"/>
  <c r="H6185" i="7" s="1"/>
  <c r="F6121" i="7" a="1"/>
  <c r="F6121" i="7" s="1"/>
  <c r="H6121" i="7" s="1"/>
  <c r="F6057" i="7" a="1"/>
  <c r="F6057" i="7" s="1"/>
  <c r="H6057" i="7" s="1"/>
  <c r="F10116" i="7" a="1"/>
  <c r="F10116" i="7" s="1"/>
  <c r="H10116" i="7" s="1"/>
  <c r="F9988" i="7" a="1"/>
  <c r="F9988" i="7" s="1"/>
  <c r="H9988" i="7" s="1"/>
  <c r="F9507" i="7" a="1"/>
  <c r="F9507" i="7" s="1"/>
  <c r="H9507" i="7" s="1"/>
  <c r="F9443" i="7" a="1"/>
  <c r="F9443" i="7" s="1"/>
  <c r="H9443" i="7" s="1"/>
  <c r="F9379" i="7" a="1"/>
  <c r="F9379" i="7" s="1"/>
  <c r="H9379" i="7" s="1"/>
  <c r="F9315" i="7" a="1"/>
  <c r="F9315" i="7" s="1"/>
  <c r="H9315" i="7" s="1"/>
  <c r="F9251" i="7" a="1"/>
  <c r="F9251" i="7" s="1"/>
  <c r="H9251" i="7" s="1"/>
  <c r="F9187" i="7" a="1"/>
  <c r="F9187" i="7" s="1"/>
  <c r="H9187" i="7" s="1"/>
  <c r="F9123" i="7" a="1"/>
  <c r="F9123" i="7" s="1"/>
  <c r="H9123" i="7" s="1"/>
  <c r="F9059" i="7" a="1"/>
  <c r="F9059" i="7" s="1"/>
  <c r="H9059" i="7" s="1"/>
  <c r="F9031" i="7" a="1"/>
  <c r="F9031" i="7" s="1"/>
  <c r="H9031" i="7" s="1"/>
  <c r="F8903" i="7" a="1"/>
  <c r="F8903" i="7" s="1"/>
  <c r="H8903" i="7" s="1"/>
  <c r="F8775" i="7" a="1"/>
  <c r="F8775" i="7" s="1"/>
  <c r="H8775" i="7" s="1"/>
  <c r="F6948" i="7" a="1"/>
  <c r="F6948" i="7" s="1"/>
  <c r="H6948" i="7" s="1"/>
  <c r="F7024" i="7" a="1"/>
  <c r="F7024" i="7" s="1"/>
  <c r="H7024" i="7" s="1"/>
  <c r="F7642" i="7" a="1"/>
  <c r="F7642" i="7" s="1"/>
  <c r="H7642" i="7" s="1"/>
  <c r="F7578" i="7" a="1"/>
  <c r="F7578" i="7" s="1"/>
  <c r="H7578" i="7" s="1"/>
  <c r="F7514" i="7" a="1"/>
  <c r="F7514" i="7" s="1"/>
  <c r="H7514" i="7" s="1"/>
  <c r="F7450" i="7" a="1"/>
  <c r="F7450" i="7" s="1"/>
  <c r="H7450" i="7" s="1"/>
  <c r="F7386" i="7" a="1"/>
  <c r="F7386" i="7" s="1"/>
  <c r="H7386" i="7" s="1"/>
  <c r="F7322" i="7" a="1"/>
  <c r="F7322" i="7" s="1"/>
  <c r="H7322" i="7" s="1"/>
  <c r="F7258" i="7" a="1"/>
  <c r="F7258" i="7" s="1"/>
  <c r="H7258" i="7" s="1"/>
  <c r="F7194" i="7" a="1"/>
  <c r="F7194" i="7" s="1"/>
  <c r="H7194" i="7" s="1"/>
  <c r="F7036" i="7" a="1"/>
  <c r="F7036" i="7" s="1"/>
  <c r="H7036" i="7" s="1"/>
  <c r="F7096" i="7" a="1"/>
  <c r="F7096" i="7" s="1"/>
  <c r="H7096" i="7" s="1"/>
  <c r="F5764" i="7" a="1"/>
  <c r="F5764" i="7" s="1"/>
  <c r="H5764" i="7" s="1"/>
  <c r="F10076" i="7" a="1"/>
  <c r="F10076" i="7" s="1"/>
  <c r="H10076" i="7" s="1"/>
  <c r="F9916" i="7" a="1"/>
  <c r="F9916" i="7" s="1"/>
  <c r="H9916" i="7" s="1"/>
  <c r="F10080" i="7" a="1"/>
  <c r="F10080" i="7" s="1"/>
  <c r="H10080" i="7" s="1"/>
  <c r="F10016" i="7" a="1"/>
  <c r="F10016" i="7" s="1"/>
  <c r="H10016" i="7" s="1"/>
  <c r="F9952" i="7" a="1"/>
  <c r="F9952" i="7" s="1"/>
  <c r="H9952" i="7" s="1"/>
  <c r="F9888" i="7" a="1"/>
  <c r="F9888" i="7" s="1"/>
  <c r="H9888" i="7" s="1"/>
  <c r="F9839" i="7" a="1"/>
  <c r="F9839" i="7" s="1"/>
  <c r="H9839" i="7" s="1"/>
  <c r="F9823" i="7" a="1"/>
  <c r="F9823" i="7" s="1"/>
  <c r="H9823" i="7" s="1"/>
  <c r="F9807" i="7" a="1"/>
  <c r="F9807" i="7" s="1"/>
  <c r="H9807" i="7" s="1"/>
  <c r="F9791" i="7" a="1"/>
  <c r="F9791" i="7" s="1"/>
  <c r="H9791" i="7" s="1"/>
  <c r="F9775" i="7" a="1"/>
  <c r="F9775" i="7" s="1"/>
  <c r="H9775" i="7" s="1"/>
  <c r="F9759" i="7" a="1"/>
  <c r="F9759" i="7" s="1"/>
  <c r="H9759" i="7" s="1"/>
  <c r="F9743" i="7" a="1"/>
  <c r="F9743" i="7" s="1"/>
  <c r="H9743" i="7" s="1"/>
  <c r="F9727" i="7" a="1"/>
  <c r="F9727" i="7" s="1"/>
  <c r="H9727" i="7" s="1"/>
  <c r="F9711" i="7" a="1"/>
  <c r="F9711" i="7" s="1"/>
  <c r="H9711" i="7" s="1"/>
  <c r="F9695" i="7" a="1"/>
  <c r="F9695" i="7" s="1"/>
  <c r="H9695" i="7" s="1"/>
  <c r="F9679" i="7" a="1"/>
  <c r="F9679" i="7" s="1"/>
  <c r="H9679" i="7" s="1"/>
  <c r="F9663" i="7" a="1"/>
  <c r="F9663" i="7" s="1"/>
  <c r="H9663" i="7" s="1"/>
  <c r="F9647" i="7" a="1"/>
  <c r="F9647" i="7" s="1"/>
  <c r="H9647" i="7" s="1"/>
  <c r="F9631" i="7" a="1"/>
  <c r="F9631" i="7" s="1"/>
  <c r="H9631" i="7" s="1"/>
  <c r="F9615" i="7" a="1"/>
  <c r="F9615" i="7" s="1"/>
  <c r="H9615" i="7" s="1"/>
  <c r="F9599" i="7" a="1"/>
  <c r="F9599" i="7" s="1"/>
  <c r="H9599" i="7" s="1"/>
  <c r="F9583" i="7" a="1"/>
  <c r="F9583" i="7" s="1"/>
  <c r="H9583" i="7" s="1"/>
  <c r="F9567" i="7" a="1"/>
  <c r="F9567" i="7" s="1"/>
  <c r="H9567" i="7" s="1"/>
  <c r="F9551" i="7" a="1"/>
  <c r="F9551" i="7" s="1"/>
  <c r="H9551" i="7" s="1"/>
  <c r="F9535" i="7" a="1"/>
  <c r="F9535" i="7" s="1"/>
  <c r="H9535" i="7" s="1"/>
  <c r="F9471" i="7" a="1"/>
  <c r="F9471" i="7" s="1"/>
  <c r="H9471" i="7" s="1"/>
  <c r="F9407" i="7" a="1"/>
  <c r="F9407" i="7" s="1"/>
  <c r="H9407" i="7" s="1"/>
  <c r="F9343" i="7" a="1"/>
  <c r="F9343" i="7" s="1"/>
  <c r="H9343" i="7" s="1"/>
  <c r="F9279" i="7" a="1"/>
  <c r="F9279" i="7" s="1"/>
  <c r="H9279" i="7" s="1"/>
  <c r="F9215" i="7" a="1"/>
  <c r="F9215" i="7" s="1"/>
  <c r="H9215" i="7" s="1"/>
  <c r="F9151" i="7" a="1"/>
  <c r="F9151" i="7" s="1"/>
  <c r="H9151" i="7" s="1"/>
  <c r="F9087" i="7" a="1"/>
  <c r="F9087" i="7" s="1"/>
  <c r="H9087" i="7" s="1"/>
  <c r="F9022" i="7" a="1"/>
  <c r="F9022" i="7" s="1"/>
  <c r="H9022" i="7" s="1"/>
  <c r="F8958" i="7" a="1"/>
  <c r="F8958" i="7" s="1"/>
  <c r="H8958" i="7" s="1"/>
  <c r="F8894" i="7" a="1"/>
  <c r="F8894" i="7" s="1"/>
  <c r="H8894" i="7" s="1"/>
  <c r="F8830" i="7" a="1"/>
  <c r="F8830" i="7" s="1"/>
  <c r="H8830" i="7" s="1"/>
  <c r="F8766" i="7" a="1"/>
  <c r="F8766" i="7" s="1"/>
  <c r="H8766" i="7" s="1"/>
  <c r="F9023" i="7" a="1"/>
  <c r="F9023" i="7" s="1"/>
  <c r="H9023" i="7" s="1"/>
  <c r="F8895" i="7" a="1"/>
  <c r="F8895" i="7" s="1"/>
  <c r="H8895" i="7" s="1"/>
  <c r="F8767" i="7" a="1"/>
  <c r="F8767" i="7" s="1"/>
  <c r="H8767" i="7" s="1"/>
  <c r="F6964" i="7" a="1"/>
  <c r="F6964" i="7" s="1"/>
  <c r="H6964" i="7" s="1"/>
  <c r="F306" i="7" a="1"/>
  <c r="F306" i="7" s="1"/>
  <c r="H306" i="7" s="1"/>
  <c r="F707" i="7" a="1"/>
  <c r="F707" i="7" s="1"/>
  <c r="H707" i="7" s="1"/>
  <c r="F934" i="7" a="1"/>
  <c r="F934" i="7" s="1"/>
  <c r="H934" i="7" s="1"/>
  <c r="F1362" i="7" a="1"/>
  <c r="F1362" i="7" s="1"/>
  <c r="H1362" i="7" s="1"/>
  <c r="F1673" i="7" a="1"/>
  <c r="F1673" i="7" s="1"/>
  <c r="H1673" i="7" s="1"/>
  <c r="F1897" i="7" a="1"/>
  <c r="F1897" i="7" s="1"/>
  <c r="H1897" i="7" s="1"/>
  <c r="F2667" i="7" a="1"/>
  <c r="F2667" i="7" s="1"/>
  <c r="H2667" i="7" s="1"/>
  <c r="F3075" i="7" a="1"/>
  <c r="F3075" i="7" s="1"/>
  <c r="H3075" i="7" s="1"/>
  <c r="F3838" i="7" a="1"/>
  <c r="F3838" i="7" s="1"/>
  <c r="H3838" i="7" s="1"/>
  <c r="F4334" i="7" a="1"/>
  <c r="F4334" i="7" s="1"/>
  <c r="H4334" i="7" s="1"/>
  <c r="F4568" i="7" a="1"/>
  <c r="F4568" i="7" s="1"/>
  <c r="H4568" i="7" s="1"/>
  <c r="F4778" i="7" a="1"/>
  <c r="F4778" i="7" s="1"/>
  <c r="H4778" i="7" s="1"/>
  <c r="F6081" i="7" a="1"/>
  <c r="F6081" i="7" s="1"/>
  <c r="H6081" i="7" s="1"/>
  <c r="F6401" i="7" a="1"/>
  <c r="F6401" i="7" s="1"/>
  <c r="H6401" i="7" s="1"/>
  <c r="F8330" i="7" a="1"/>
  <c r="F8330" i="7" s="1"/>
  <c r="H8330" i="7" s="1"/>
  <c r="F8490" i="7" a="1"/>
  <c r="F8490" i="7" s="1"/>
  <c r="H8490" i="7" s="1"/>
  <c r="F9163" i="7" a="1"/>
  <c r="F9163" i="7" s="1"/>
  <c r="H9163" i="7" s="1"/>
  <c r="F9483" i="7" a="1"/>
  <c r="F9483" i="7" s="1"/>
  <c r="H9483" i="7" s="1"/>
  <c r="F175" i="7" a="1"/>
  <c r="F175" i="7" s="1"/>
  <c r="H175" i="7" s="1"/>
  <c r="F223" i="7" a="1"/>
  <c r="F223" i="7" s="1"/>
  <c r="H223" i="7" s="1"/>
  <c r="F207" i="7" a="1"/>
  <c r="F207" i="7" s="1"/>
  <c r="H207" i="7" s="1"/>
  <c r="F329" i="7" a="1"/>
  <c r="F329" i="7" s="1"/>
  <c r="H329" i="7" s="1"/>
  <c r="F478" i="7" a="1"/>
  <c r="F478" i="7" s="1"/>
  <c r="H478" i="7" s="1"/>
  <c r="F494" i="7" a="1"/>
  <c r="F494" i="7" s="1"/>
  <c r="H494" i="7" s="1"/>
  <c r="F627" i="7" a="1"/>
  <c r="F627" i="7" s="1"/>
  <c r="H627" i="7" s="1"/>
  <c r="F599" i="7" a="1"/>
  <c r="F599" i="7" s="1"/>
  <c r="H599" i="7" s="1"/>
  <c r="F713" i="7" a="1"/>
  <c r="F713" i="7" s="1"/>
  <c r="H713" i="7" s="1"/>
  <c r="F697" i="7" a="1"/>
  <c r="F697" i="7" s="1"/>
  <c r="H697" i="7" s="1"/>
  <c r="F1002" i="7" a="1"/>
  <c r="F1002" i="7" s="1"/>
  <c r="H1002" i="7" s="1"/>
  <c r="F1164" i="7" a="1"/>
  <c r="F1164" i="7" s="1"/>
  <c r="H1164" i="7" s="1"/>
  <c r="F1067" i="7" a="1"/>
  <c r="F1067" i="7" s="1"/>
  <c r="H1067" i="7" s="1"/>
  <c r="F1083" i="7" a="1"/>
  <c r="F1083" i="7" s="1"/>
  <c r="H1083" i="7" s="1"/>
  <c r="F1099" i="7" a="1"/>
  <c r="F1099" i="7" s="1"/>
  <c r="H1099" i="7" s="1"/>
  <c r="F1628" i="7" a="1"/>
  <c r="F1628" i="7" s="1"/>
  <c r="H1628" i="7" s="1"/>
  <c r="F1846" i="7" a="1"/>
  <c r="F1846" i="7" s="1"/>
  <c r="H1846" i="7" s="1"/>
  <c r="F1917" i="7" a="1"/>
  <c r="F1917" i="7" s="1"/>
  <c r="H1917" i="7" s="1"/>
  <c r="F3324" i="7" a="1"/>
  <c r="F3324" i="7" s="1"/>
  <c r="H3324" i="7" s="1"/>
  <c r="F3339" i="7" a="1"/>
  <c r="F3339" i="7" s="1"/>
  <c r="H3339" i="7" s="1"/>
  <c r="F3818" i="7" a="1"/>
  <c r="F3818" i="7" s="1"/>
  <c r="H3818" i="7" s="1"/>
  <c r="F3882" i="7" a="1"/>
  <c r="F3882" i="7" s="1"/>
  <c r="H3882" i="7" s="1"/>
  <c r="F3946" i="7" a="1"/>
  <c r="F3946" i="7" s="1"/>
  <c r="H3946" i="7" s="1"/>
  <c r="F4010" i="7" a="1"/>
  <c r="F4010" i="7" s="1"/>
  <c r="H4010" i="7" s="1"/>
  <c r="F4074" i="7" a="1"/>
  <c r="F4074" i="7" s="1"/>
  <c r="H4074" i="7" s="1"/>
  <c r="F4134" i="7" a="1"/>
  <c r="F4134" i="7" s="1"/>
  <c r="H4134" i="7" s="1"/>
  <c r="F4198" i="7" a="1"/>
  <c r="F4198" i="7" s="1"/>
  <c r="H4198" i="7" s="1"/>
  <c r="F4262" i="7" a="1"/>
  <c r="F4262" i="7" s="1"/>
  <c r="H4262" i="7" s="1"/>
  <c r="F3027" i="7" a="1"/>
  <c r="F3027" i="7" s="1"/>
  <c r="H3027" i="7" s="1"/>
  <c r="F3886" i="7" a="1"/>
  <c r="F3886" i="7" s="1"/>
  <c r="H3886" i="7" s="1"/>
  <c r="F4014" i="7" a="1"/>
  <c r="F4014" i="7" s="1"/>
  <c r="H4014" i="7" s="1"/>
  <c r="F3171" i="7" a="1"/>
  <c r="F3171" i="7" s="1"/>
  <c r="H3171" i="7" s="1"/>
  <c r="F4488" i="7" a="1"/>
  <c r="F4488" i="7" s="1"/>
  <c r="H4488" i="7" s="1"/>
  <c r="F4616" i="7" a="1"/>
  <c r="F4616" i="7" s="1"/>
  <c r="H4616" i="7" s="1"/>
  <c r="F5018" i="7" a="1"/>
  <c r="F5018" i="7" s="1"/>
  <c r="H5018" i="7" s="1"/>
  <c r="F5082" i="7" a="1"/>
  <c r="F5082" i="7" s="1"/>
  <c r="H5082" i="7" s="1"/>
  <c r="F5146" i="7" a="1"/>
  <c r="F5146" i="7" s="1"/>
  <c r="H5146" i="7" s="1"/>
  <c r="F5210" i="7" a="1"/>
  <c r="F5210" i="7" s="1"/>
  <c r="H5210" i="7" s="1"/>
  <c r="F5274" i="7" a="1"/>
  <c r="F5274" i="7" s="1"/>
  <c r="H5274" i="7" s="1"/>
  <c r="F4470" i="7" a="1"/>
  <c r="F4470" i="7" s="1"/>
  <c r="H4470" i="7" s="1"/>
  <c r="F4598" i="7" a="1"/>
  <c r="F4598" i="7" s="1"/>
  <c r="H4598" i="7" s="1"/>
  <c r="F4698" i="7" a="1"/>
  <c r="F4698" i="7" s="1"/>
  <c r="H4698" i="7" s="1"/>
  <c r="F6936" i="7" a="1"/>
  <c r="F6936" i="7" s="1"/>
  <c r="H6936" i="7" s="1"/>
  <c r="F7004" i="7" a="1"/>
  <c r="F7004" i="7" s="1"/>
  <c r="H7004" i="7" s="1"/>
  <c r="F7218" i="7" a="1"/>
  <c r="F7218" i="7" s="1"/>
  <c r="H7218" i="7" s="1"/>
  <c r="F7346" i="7" a="1"/>
  <c r="F7346" i="7" s="1"/>
  <c r="H7346" i="7" s="1"/>
  <c r="F7474" i="7" a="1"/>
  <c r="F7474" i="7" s="1"/>
  <c r="H7474" i="7" s="1"/>
  <c r="F7602" i="7" a="1"/>
  <c r="F7602" i="7" s="1"/>
  <c r="H7602" i="7" s="1"/>
  <c r="F7108" i="7" a="1"/>
  <c r="F7108" i="7" s="1"/>
  <c r="H7108" i="7" s="1"/>
  <c r="F8350" i="7" a="1"/>
  <c r="F8350" i="7" s="1"/>
  <c r="H8350" i="7" s="1"/>
  <c r="F8415" i="7" a="1"/>
  <c r="F8415" i="7" s="1"/>
  <c r="H8415" i="7" s="1"/>
  <c r="F8478" i="7" a="1"/>
  <c r="F8478" i="7" s="1"/>
  <c r="H8478" i="7" s="1"/>
  <c r="F8855" i="7" a="1"/>
  <c r="F8855" i="7" s="1"/>
  <c r="H8855" i="7" s="1"/>
  <c r="F9243" i="7" a="1"/>
  <c r="F9243" i="7" s="1"/>
  <c r="H9243" i="7" s="1"/>
  <c r="F9499" i="7" a="1"/>
  <c r="F9499" i="7" s="1"/>
  <c r="H9499" i="7" s="1"/>
  <c r="F515" i="7" a="1"/>
  <c r="F515" i="7" s="1"/>
  <c r="H515" i="7" s="1"/>
  <c r="F998" i="7" a="1"/>
  <c r="F998" i="7" s="1"/>
  <c r="H998" i="7" s="1"/>
  <c r="F1668" i="7" a="1"/>
  <c r="F1668" i="7" s="1"/>
  <c r="H1668" i="7" s="1"/>
  <c r="F2539" i="7" a="1"/>
  <c r="F2539" i="7" s="1"/>
  <c r="H2539" i="7" s="1"/>
  <c r="F3316" i="7" a="1"/>
  <c r="F3316" i="7" s="1"/>
  <c r="H3316" i="7" s="1"/>
  <c r="F3144" i="7" a="1"/>
  <c r="F3144" i="7" s="1"/>
  <c r="H3144" i="7" s="1"/>
  <c r="F4374" i="7" a="1"/>
  <c r="F4374" i="7" s="1"/>
  <c r="H4374" i="7" s="1"/>
  <c r="F5925" i="7" a="1"/>
  <c r="F5925" i="7" s="1"/>
  <c r="H5925" i="7" s="1"/>
  <c r="F6433" i="7" a="1"/>
  <c r="F6433" i="7" s="1"/>
  <c r="H6433" i="7" s="1"/>
  <c r="F8378" i="7" a="1"/>
  <c r="F8378" i="7" s="1"/>
  <c r="H8378" i="7" s="1"/>
  <c r="F143" i="7" a="1"/>
  <c r="F143" i="7" s="1"/>
  <c r="H143" i="7" s="1"/>
  <c r="F178" i="7" a="1"/>
  <c r="F178" i="7" s="1"/>
  <c r="H178" i="7" s="1"/>
  <c r="F190" i="7" a="1"/>
  <c r="F190" i="7" s="1"/>
  <c r="H190" i="7" s="1"/>
  <c r="F217" i="7" a="1"/>
  <c r="F217" i="7" s="1"/>
  <c r="H217" i="7" s="1"/>
  <c r="F228" i="7" a="1"/>
  <c r="F228" i="7" s="1"/>
  <c r="H228" i="7" s="1"/>
  <c r="F243" i="7" a="1"/>
  <c r="F243" i="7" s="1"/>
  <c r="H243" i="7" s="1"/>
  <c r="F253" i="7" a="1"/>
  <c r="F253" i="7" s="1"/>
  <c r="H253" i="7" s="1"/>
  <c r="F275" i="7" a="1"/>
  <c r="F275" i="7" s="1"/>
  <c r="H275" i="7" s="1"/>
  <c r="F301" i="7" a="1"/>
  <c r="F301" i="7" s="1"/>
  <c r="H301" i="7" s="1"/>
  <c r="F142" i="7" a="1"/>
  <c r="F142" i="7" s="1"/>
  <c r="H142" i="7" s="1"/>
  <c r="F168" i="7" a="1"/>
  <c r="F168" i="7" s="1"/>
  <c r="H168" i="7" s="1"/>
  <c r="F206" i="7" a="1"/>
  <c r="F206" i="7" s="1"/>
  <c r="H206" i="7" s="1"/>
  <c r="F242" i="7" a="1"/>
  <c r="F242" i="7" s="1"/>
  <c r="H242" i="7" s="1"/>
  <c r="F263" i="7" a="1"/>
  <c r="F263" i="7" s="1"/>
  <c r="H263" i="7" s="1"/>
  <c r="F279" i="7" a="1"/>
  <c r="F279" i="7" s="1"/>
  <c r="H279" i="7" s="1"/>
  <c r="F304" i="7" a="1"/>
  <c r="F304" i="7" s="1"/>
  <c r="H304" i="7" s="1"/>
  <c r="F314" i="7" a="1"/>
  <c r="F314" i="7" s="1"/>
  <c r="H314" i="7" s="1"/>
  <c r="F177" i="7" a="1"/>
  <c r="F177" i="7" s="1"/>
  <c r="H177" i="7" s="1"/>
  <c r="F193" i="7" a="1"/>
  <c r="F193" i="7" s="1"/>
  <c r="H193" i="7" s="1"/>
  <c r="F224" i="7" a="1"/>
  <c r="F224" i="7" s="1"/>
  <c r="H224" i="7" s="1"/>
  <c r="F293" i="7" a="1"/>
  <c r="F293" i="7" s="1"/>
  <c r="H293" i="7" s="1"/>
  <c r="F334" i="7" a="1"/>
  <c r="F334" i="7" s="1"/>
  <c r="H334" i="7" s="1"/>
  <c r="F354" i="7" a="1"/>
  <c r="F354" i="7" s="1"/>
  <c r="H354" i="7" s="1"/>
  <c r="F377" i="7" a="1"/>
  <c r="F377" i="7" s="1"/>
  <c r="H377" i="7" s="1"/>
  <c r="F401" i="7" a="1"/>
  <c r="F401" i="7" s="1"/>
  <c r="H401" i="7" s="1"/>
  <c r="F415" i="7" a="1"/>
  <c r="F415" i="7" s="1"/>
  <c r="H415" i="7" s="1"/>
  <c r="F437" i="7" a="1"/>
  <c r="F437" i="7" s="1"/>
  <c r="H437" i="7" s="1"/>
  <c r="F448" i="7" a="1"/>
  <c r="F448" i="7" s="1"/>
  <c r="H448" i="7" s="1"/>
  <c r="F465" i="7" a="1"/>
  <c r="F465" i="7" s="1"/>
  <c r="H465" i="7" s="1"/>
  <c r="F481" i="7" a="1"/>
  <c r="F481" i="7" s="1"/>
  <c r="H481" i="7" s="1"/>
  <c r="F497" i="7" a="1"/>
  <c r="F497" i="7" s="1"/>
  <c r="H497" i="7" s="1"/>
  <c r="F510" i="7" a="1"/>
  <c r="F510" i="7" s="1"/>
  <c r="H510" i="7" s="1"/>
  <c r="F538" i="7" a="1"/>
  <c r="F538" i="7" s="1"/>
  <c r="H538" i="7" s="1"/>
  <c r="F546" i="7" a="1"/>
  <c r="F546" i="7" s="1"/>
  <c r="H546" i="7" s="1"/>
  <c r="F568" i="7" a="1"/>
  <c r="F568" i="7" s="1"/>
  <c r="H568" i="7" s="1"/>
  <c r="F132" i="7" a="1"/>
  <c r="F132" i="7" s="1"/>
  <c r="H132" i="7" s="1"/>
  <c r="F162" i="7" a="1"/>
  <c r="F162" i="7" s="1"/>
  <c r="H162" i="7" s="1"/>
  <c r="F184" i="7" a="1"/>
  <c r="F184" i="7" s="1"/>
  <c r="H184" i="7" s="1"/>
  <c r="F235" i="7" a="1"/>
  <c r="F235" i="7" s="1"/>
  <c r="H235" i="7" s="1"/>
  <c r="F313" i="7" a="1"/>
  <c r="F313" i="7" s="1"/>
  <c r="H313" i="7" s="1"/>
  <c r="F349" i="7" a="1"/>
  <c r="F349" i="7" s="1"/>
  <c r="H349" i="7" s="1"/>
  <c r="F373" i="7" a="1"/>
  <c r="F373" i="7" s="1"/>
  <c r="H373" i="7" s="1"/>
  <c r="F392" i="7" a="1"/>
  <c r="F392" i="7" s="1"/>
  <c r="H392" i="7" s="1"/>
  <c r="F405" i="7" a="1"/>
  <c r="F405" i="7" s="1"/>
  <c r="H405" i="7" s="1"/>
  <c r="F419" i="7" a="1"/>
  <c r="F419" i="7" s="1"/>
  <c r="H419" i="7" s="1"/>
  <c r="F439" i="7" a="1"/>
  <c r="F439" i="7" s="1"/>
  <c r="H439" i="7" s="1"/>
  <c r="F200" i="7" a="1"/>
  <c r="F200" i="7" s="1"/>
  <c r="H200" i="7" s="1"/>
  <c r="F276" i="7" a="1"/>
  <c r="F276" i="7" s="1"/>
  <c r="H276" i="7" s="1"/>
  <c r="F330" i="7" a="1"/>
  <c r="F330" i="7" s="1"/>
  <c r="H330" i="7" s="1"/>
  <c r="F364" i="7" a="1"/>
  <c r="F364" i="7" s="1"/>
  <c r="H364" i="7" s="1"/>
  <c r="F389" i="7" a="1"/>
  <c r="F389" i="7" s="1"/>
  <c r="H389" i="7" s="1"/>
  <c r="F429" i="7" a="1"/>
  <c r="F429" i="7" s="1"/>
  <c r="H429" i="7" s="1"/>
  <c r="F475" i="7" a="1"/>
  <c r="F475" i="7" s="1"/>
  <c r="H475" i="7" s="1"/>
  <c r="F507" i="7" a="1"/>
  <c r="F507" i="7" s="1"/>
  <c r="H507" i="7" s="1"/>
  <c r="F525" i="7" a="1"/>
  <c r="F525" i="7" s="1"/>
  <c r="H525" i="7" s="1"/>
  <c r="F165" i="7" a="1"/>
  <c r="F165" i="7" s="1"/>
  <c r="H165" i="7" s="1"/>
  <c r="F273" i="7" a="1"/>
  <c r="F273" i="7" s="1"/>
  <c r="H273" i="7" s="1"/>
  <c r="F342" i="7" a="1"/>
  <c r="F342" i="7" s="1"/>
  <c r="H342" i="7" s="1"/>
  <c r="F370" i="7" a="1"/>
  <c r="F370" i="7" s="1"/>
  <c r="H370" i="7" s="1"/>
  <c r="F420" i="7" a="1"/>
  <c r="F420" i="7" s="1"/>
  <c r="H420" i="7" s="1"/>
  <c r="F454" i="7" a="1"/>
  <c r="F454" i="7" s="1"/>
  <c r="H454" i="7" s="1"/>
  <c r="F477" i="7" a="1"/>
  <c r="F477" i="7" s="1"/>
  <c r="H477" i="7" s="1"/>
  <c r="F501" i="7" a="1"/>
  <c r="F501" i="7" s="1"/>
  <c r="H501" i="7" s="1"/>
  <c r="F532" i="7" a="1"/>
  <c r="F532" i="7" s="1"/>
  <c r="H532" i="7" s="1"/>
  <c r="F558" i="7" a="1"/>
  <c r="F558" i="7" s="1"/>
  <c r="H558" i="7" s="1"/>
  <c r="F576" i="7" a="1"/>
  <c r="F576" i="7" s="1"/>
  <c r="H576" i="7" s="1"/>
  <c r="F634" i="7" a="1"/>
  <c r="F634" i="7" s="1"/>
  <c r="H634" i="7" s="1"/>
  <c r="F644" i="7" a="1"/>
  <c r="F644" i="7" s="1"/>
  <c r="H644" i="7" s="1"/>
  <c r="F678" i="7" a="1"/>
  <c r="F678" i="7" s="1"/>
  <c r="H678" i="7" s="1"/>
  <c r="F726" i="7" a="1"/>
  <c r="F726" i="7" s="1"/>
  <c r="H726" i="7" s="1"/>
  <c r="F737" i="7" a="1"/>
  <c r="F737" i="7" s="1"/>
  <c r="H737" i="7" s="1"/>
  <c r="F758" i="7" a="1"/>
  <c r="F758" i="7" s="1"/>
  <c r="H758" i="7" s="1"/>
  <c r="F774" i="7" a="1"/>
  <c r="F774" i="7" s="1"/>
  <c r="H774" i="7" s="1"/>
  <c r="F171" i="7" a="1"/>
  <c r="F171" i="7" s="1"/>
  <c r="H171" i="7" s="1"/>
  <c r="F250" i="7" a="1"/>
  <c r="F250" i="7" s="1"/>
  <c r="H250" i="7" s="1"/>
  <c r="F319" i="7" a="1"/>
  <c r="F319" i="7" s="1"/>
  <c r="H319" i="7" s="1"/>
  <c r="F412" i="7" a="1"/>
  <c r="F412" i="7" s="1"/>
  <c r="H412" i="7" s="1"/>
  <c r="F483" i="7" a="1"/>
  <c r="F483" i="7" s="1"/>
  <c r="H483" i="7" s="1"/>
  <c r="F549" i="7" a="1"/>
  <c r="F549" i="7" s="1"/>
  <c r="H549" i="7" s="1"/>
  <c r="F593" i="7" a="1"/>
  <c r="F593" i="7" s="1"/>
  <c r="H593" i="7" s="1"/>
  <c r="F620" i="7" a="1"/>
  <c r="F620" i="7" s="1"/>
  <c r="H620" i="7" s="1"/>
  <c r="F645" i="7" a="1"/>
  <c r="F645" i="7" s="1"/>
  <c r="H645" i="7" s="1"/>
  <c r="F299" i="7" a="1"/>
  <c r="F299" i="7" s="1"/>
  <c r="H299" i="7" s="1"/>
  <c r="F348" i="7" a="1"/>
  <c r="F348" i="7" s="1"/>
  <c r="H348" i="7" s="1"/>
  <c r="F387" i="7" a="1"/>
  <c r="F387" i="7" s="1"/>
  <c r="H387" i="7" s="1"/>
  <c r="F453" i="7" a="1"/>
  <c r="F453" i="7" s="1"/>
  <c r="H453" i="7" s="1"/>
  <c r="F516" i="7" a="1"/>
  <c r="F516" i="7" s="1"/>
  <c r="H516" i="7" s="1"/>
  <c r="F557" i="7" a="1"/>
  <c r="F557" i="7" s="1"/>
  <c r="H557" i="7" s="1"/>
  <c r="F585" i="7" a="1"/>
  <c r="F585" i="7" s="1"/>
  <c r="H585" i="7" s="1"/>
  <c r="F609" i="7" a="1"/>
  <c r="F609" i="7" s="1"/>
  <c r="H609" i="7" s="1"/>
  <c r="F628" i="7" a="1"/>
  <c r="F628" i="7" s="1"/>
  <c r="H628" i="7" s="1"/>
  <c r="F210" i="7" a="1"/>
  <c r="F210" i="7" s="1"/>
  <c r="H210" i="7" s="1"/>
  <c r="F344" i="7" a="1"/>
  <c r="F344" i="7" s="1"/>
  <c r="H344" i="7" s="1"/>
  <c r="F542" i="7" a="1"/>
  <c r="F542" i="7" s="1"/>
  <c r="H542" i="7" s="1"/>
  <c r="F604" i="7" a="1"/>
  <c r="F604" i="7" s="1"/>
  <c r="H604" i="7" s="1"/>
  <c r="F660" i="7" a="1"/>
  <c r="F660" i="7" s="1"/>
  <c r="H660" i="7" s="1"/>
  <c r="F681" i="7" a="1"/>
  <c r="F681" i="7" s="1"/>
  <c r="H681" i="7" s="1"/>
  <c r="F704" i="7" a="1"/>
  <c r="F704" i="7" s="1"/>
  <c r="H704" i="7" s="1"/>
  <c r="F744" i="7" a="1"/>
  <c r="F744" i="7" s="1"/>
  <c r="H744" i="7" s="1"/>
  <c r="F775" i="7" a="1"/>
  <c r="F775" i="7" s="1"/>
  <c r="H775" i="7" s="1"/>
  <c r="F797" i="7" a="1"/>
  <c r="F797" i="7" s="1"/>
  <c r="H797" i="7" s="1"/>
  <c r="F813" i="7" a="1"/>
  <c r="F813" i="7" s="1"/>
  <c r="H813" i="7" s="1"/>
  <c r="F829" i="7" a="1"/>
  <c r="F829" i="7" s="1"/>
  <c r="H829" i="7" s="1"/>
  <c r="F845" i="7" a="1"/>
  <c r="F845" i="7" s="1"/>
  <c r="H845" i="7" s="1"/>
  <c r="F863" i="7" a="1"/>
  <c r="F863" i="7" s="1"/>
  <c r="H863" i="7" s="1"/>
  <c r="F879" i="7" a="1"/>
  <c r="F879" i="7" s="1"/>
  <c r="H879" i="7" s="1"/>
  <c r="F895" i="7" a="1"/>
  <c r="F895" i="7" s="1"/>
  <c r="H895" i="7" s="1"/>
  <c r="F911" i="7" a="1"/>
  <c r="F911" i="7" s="1"/>
  <c r="H911" i="7" s="1"/>
  <c r="F926" i="7" a="1"/>
  <c r="F926" i="7" s="1"/>
  <c r="H926" i="7" s="1"/>
  <c r="F939" i="7" a="1"/>
  <c r="F939" i="7" s="1"/>
  <c r="H939" i="7" s="1"/>
  <c r="F948" i="7" a="1"/>
  <c r="F948" i="7" s="1"/>
  <c r="H948" i="7" s="1"/>
  <c r="F960" i="7" a="1"/>
  <c r="F960" i="7" s="1"/>
  <c r="H960" i="7" s="1"/>
  <c r="F972" i="7" a="1"/>
  <c r="F972" i="7" s="1"/>
  <c r="H972" i="7" s="1"/>
  <c r="F996" i="7" a="1"/>
  <c r="F996" i="7" s="1"/>
  <c r="H996" i="7" s="1"/>
  <c r="F1012" i="7" a="1"/>
  <c r="F1012" i="7" s="1"/>
  <c r="H1012" i="7" s="1"/>
  <c r="F1031" i="7" a="1"/>
  <c r="F1031" i="7" s="1"/>
  <c r="H1031" i="7" s="1"/>
  <c r="F1056" i="7" a="1"/>
  <c r="F1056" i="7" s="1"/>
  <c r="H1056" i="7" s="1"/>
  <c r="F1074" i="7" a="1"/>
  <c r="F1074" i="7" s="1"/>
  <c r="H1074" i="7" s="1"/>
  <c r="F1093" i="7" a="1"/>
  <c r="F1093" i="7" s="1"/>
  <c r="H1093" i="7" s="1"/>
  <c r="F1115" i="7" a="1"/>
  <c r="F1115" i="7" s="1"/>
  <c r="H1115" i="7" s="1"/>
  <c r="F1123" i="7" a="1"/>
  <c r="F1123" i="7" s="1"/>
  <c r="H1123" i="7" s="1"/>
  <c r="F1135" i="7" a="1"/>
  <c r="F1135" i="7" s="1"/>
  <c r="H1135" i="7" s="1"/>
  <c r="F1160" i="7" a="1"/>
  <c r="F1160" i="7" s="1"/>
  <c r="H1160" i="7" s="1"/>
  <c r="F1180" i="7" a="1"/>
  <c r="F1180" i="7" s="1"/>
  <c r="H1180" i="7" s="1"/>
  <c r="F1196" i="7" a="1"/>
  <c r="F1196" i="7" s="1"/>
  <c r="H1196" i="7" s="1"/>
  <c r="F1212" i="7" a="1"/>
  <c r="F1212" i="7" s="1"/>
  <c r="H1212" i="7" s="1"/>
  <c r="F1228" i="7" a="1"/>
  <c r="F1228" i="7" s="1"/>
  <c r="H1228" i="7" s="1"/>
  <c r="F1244" i="7" a="1"/>
  <c r="F1244" i="7" s="1"/>
  <c r="H1244" i="7" s="1"/>
  <c r="F1260" i="7" a="1"/>
  <c r="F1260" i="7" s="1"/>
  <c r="H1260" i="7" s="1"/>
  <c r="F1276" i="7" a="1"/>
  <c r="F1276" i="7" s="1"/>
  <c r="H1276" i="7" s="1"/>
  <c r="F1292" i="7" a="1"/>
  <c r="F1292" i="7" s="1"/>
  <c r="H1292" i="7" s="1"/>
  <c r="F169" i="7" a="1"/>
  <c r="F169" i="7" s="1"/>
  <c r="H169" i="7" s="1"/>
  <c r="F338" i="7" a="1"/>
  <c r="F338" i="7" s="1"/>
  <c r="H338" i="7" s="1"/>
  <c r="F399" i="7" a="1"/>
  <c r="F399" i="7" s="1"/>
  <c r="H399" i="7" s="1"/>
  <c r="F488" i="7" a="1"/>
  <c r="F488" i="7" s="1"/>
  <c r="H488" i="7" s="1"/>
  <c r="F551" i="7" a="1"/>
  <c r="F551" i="7" s="1"/>
  <c r="H551" i="7" s="1"/>
  <c r="F583" i="7" a="1"/>
  <c r="F583" i="7" s="1"/>
  <c r="H583" i="7" s="1"/>
  <c r="F626" i="7" a="1"/>
  <c r="F626" i="7" s="1"/>
  <c r="H626" i="7" s="1"/>
  <c r="F658" i="7" a="1"/>
  <c r="F658" i="7" s="1"/>
  <c r="H658" i="7" s="1"/>
  <c r="F682" i="7" a="1"/>
  <c r="F682" i="7" s="1"/>
  <c r="H682" i="7" s="1"/>
  <c r="F698" i="7" a="1"/>
  <c r="F698" i="7" s="1"/>
  <c r="H698" i="7" s="1"/>
  <c r="F733" i="7" a="1"/>
  <c r="F733" i="7" s="1"/>
  <c r="H733" i="7" s="1"/>
  <c r="F750" i="7" a="1"/>
  <c r="F750" i="7" s="1"/>
  <c r="H750" i="7" s="1"/>
  <c r="F770" i="7" a="1"/>
  <c r="F770" i="7" s="1"/>
  <c r="H770" i="7" s="1"/>
  <c r="F787" i="7" a="1"/>
  <c r="F787" i="7" s="1"/>
  <c r="H787" i="7" s="1"/>
  <c r="F803" i="7" a="1"/>
  <c r="F803" i="7" s="1"/>
  <c r="H803" i="7" s="1"/>
  <c r="F819" i="7" a="1"/>
  <c r="F819" i="7" s="1"/>
  <c r="H819" i="7" s="1"/>
  <c r="F835" i="7" a="1"/>
  <c r="F835" i="7" s="1"/>
  <c r="H835" i="7" s="1"/>
  <c r="F851" i="7" a="1"/>
  <c r="F851" i="7" s="1"/>
  <c r="H851" i="7" s="1"/>
  <c r="F867" i="7" a="1"/>
  <c r="F867" i="7" s="1"/>
  <c r="H867" i="7" s="1"/>
  <c r="F883" i="7" a="1"/>
  <c r="F883" i="7" s="1"/>
  <c r="H883" i="7" s="1"/>
  <c r="F899" i="7" a="1"/>
  <c r="F899" i="7" s="1"/>
  <c r="H899" i="7" s="1"/>
  <c r="F915" i="7" a="1"/>
  <c r="F915" i="7" s="1"/>
  <c r="H915" i="7" s="1"/>
  <c r="F945" i="7" a="1"/>
  <c r="F945" i="7" s="1"/>
  <c r="H945" i="7" s="1"/>
  <c r="F956" i="7" a="1"/>
  <c r="F956" i="7" s="1"/>
  <c r="H956" i="7" s="1"/>
  <c r="F968" i="7" a="1"/>
  <c r="F968" i="7" s="1"/>
  <c r="H968" i="7" s="1"/>
  <c r="F353" i="7" a="1"/>
  <c r="F353" i="7" s="1"/>
  <c r="H353" i="7" s="1"/>
  <c r="F598" i="7" a="1"/>
  <c r="F598" i="7" s="1"/>
  <c r="H598" i="7" s="1"/>
  <c r="F662" i="7" a="1"/>
  <c r="F662" i="7" s="1"/>
  <c r="H662" i="7" s="1"/>
  <c r="F694" i="7" a="1"/>
  <c r="F694" i="7" s="1"/>
  <c r="H694" i="7" s="1"/>
  <c r="F741" i="7" a="1"/>
  <c r="F741" i="7" s="1"/>
  <c r="H741" i="7" s="1"/>
  <c r="F785" i="7" a="1"/>
  <c r="F785" i="7" s="1"/>
  <c r="H785" i="7" s="1"/>
  <c r="F817" i="7" a="1"/>
  <c r="F817" i="7" s="1"/>
  <c r="H817" i="7" s="1"/>
  <c r="F849" i="7" a="1"/>
  <c r="F849" i="7" s="1"/>
  <c r="H849" i="7" s="1"/>
  <c r="F902" i="7" a="1"/>
  <c r="F902" i="7" s="1"/>
  <c r="H902" i="7" s="1"/>
  <c r="F973" i="7" a="1"/>
  <c r="F973" i="7" s="1"/>
  <c r="H973" i="7" s="1"/>
  <c r="F1003" i="7" a="1"/>
  <c r="F1003" i="7" s="1"/>
  <c r="H1003" i="7" s="1"/>
  <c r="F1033" i="7" a="1"/>
  <c r="F1033" i="7" s="1"/>
  <c r="H1033" i="7" s="1"/>
  <c r="F1054" i="7" a="1"/>
  <c r="F1054" i="7" s="1"/>
  <c r="H1054" i="7" s="1"/>
  <c r="F1073" i="7" a="1"/>
  <c r="F1073" i="7" s="1"/>
  <c r="H1073" i="7" s="1"/>
  <c r="F1100" i="7" a="1"/>
  <c r="F1100" i="7" s="1"/>
  <c r="H1100" i="7" s="1"/>
  <c r="F1146" i="7" a="1"/>
  <c r="F1146" i="7" s="1"/>
  <c r="H1146" i="7" s="1"/>
  <c r="F1169" i="7" a="1"/>
  <c r="F1169" i="7" s="1"/>
  <c r="H1169" i="7" s="1"/>
  <c r="F1199" i="7" a="1"/>
  <c r="F1199" i="7" s="1"/>
  <c r="H1199" i="7" s="1"/>
  <c r="F1220" i="7" a="1"/>
  <c r="F1220" i="7" s="1"/>
  <c r="H1220" i="7" s="1"/>
  <c r="F1232" i="7" a="1"/>
  <c r="F1232" i="7" s="1"/>
  <c r="H1232" i="7" s="1"/>
  <c r="F1263" i="7" a="1"/>
  <c r="F1263" i="7" s="1"/>
  <c r="H1263" i="7" s="1"/>
  <c r="F1284" i="7" a="1"/>
  <c r="F1284" i="7" s="1"/>
  <c r="H1284" i="7" s="1"/>
  <c r="F1296" i="7" a="1"/>
  <c r="F1296" i="7" s="1"/>
  <c r="H1296" i="7" s="1"/>
  <c r="F544" i="7" a="1"/>
  <c r="F544" i="7" s="1"/>
  <c r="H544" i="7" s="1"/>
  <c r="F657" i="7" a="1"/>
  <c r="F657" i="7" s="1"/>
  <c r="H657" i="7" s="1"/>
  <c r="F712" i="7" a="1"/>
  <c r="F712" i="7" s="1"/>
  <c r="H712" i="7" s="1"/>
  <c r="F752" i="7" a="1"/>
  <c r="F752" i="7" s="1"/>
  <c r="H752" i="7" s="1"/>
  <c r="F800" i="7" a="1"/>
  <c r="F800" i="7" s="1"/>
  <c r="H800" i="7" s="1"/>
  <c r="F832" i="7" a="1"/>
  <c r="F832" i="7" s="1"/>
  <c r="H832" i="7" s="1"/>
  <c r="F882" i="7" a="1"/>
  <c r="F882" i="7" s="1"/>
  <c r="H882" i="7" s="1"/>
  <c r="F931" i="7" a="1"/>
  <c r="F931" i="7" s="1"/>
  <c r="H931" i="7" s="1"/>
  <c r="F971" i="7" a="1"/>
  <c r="F971" i="7" s="1"/>
  <c r="H971" i="7" s="1"/>
  <c r="F994" i="7" a="1"/>
  <c r="F994" i="7" s="1"/>
  <c r="H994" i="7" s="1"/>
  <c r="F1013" i="7" a="1"/>
  <c r="F1013" i="7" s="1"/>
  <c r="H1013" i="7" s="1"/>
  <c r="F1027" i="7" a="1"/>
  <c r="F1027" i="7" s="1"/>
  <c r="H1027" i="7" s="1"/>
  <c r="F1070" i="7" a="1"/>
  <c r="F1070" i="7" s="1"/>
  <c r="H1070" i="7" s="1"/>
  <c r="F1094" i="7" a="1"/>
  <c r="F1094" i="7" s="1"/>
  <c r="H1094" i="7" s="1"/>
  <c r="F1127" i="7" a="1"/>
  <c r="F1127" i="7" s="1"/>
  <c r="H1127" i="7" s="1"/>
  <c r="F1149" i="7" a="1"/>
  <c r="F1149" i="7" s="1"/>
  <c r="H1149" i="7" s="1"/>
  <c r="F1178" i="7" a="1"/>
  <c r="F1178" i="7" s="1"/>
  <c r="H1178" i="7" s="1"/>
  <c r="F1193" i="7" a="1"/>
  <c r="F1193" i="7" s="1"/>
  <c r="H1193" i="7" s="1"/>
  <c r="F1227" i="7" a="1"/>
  <c r="F1227" i="7" s="1"/>
  <c r="H1227" i="7" s="1"/>
  <c r="F315" i="7" a="1"/>
  <c r="F315" i="7" s="1"/>
  <c r="H315" i="7" s="1"/>
  <c r="F603" i="7" a="1"/>
  <c r="F603" i="7" s="1"/>
  <c r="H603" i="7" s="1"/>
  <c r="F651" i="7" a="1"/>
  <c r="F651" i="7" s="1"/>
  <c r="H651" i="7" s="1"/>
  <c r="F753" i="7" a="1"/>
  <c r="F753" i="7" s="1"/>
  <c r="H753" i="7" s="1"/>
  <c r="F783" i="7" a="1"/>
  <c r="F783" i="7" s="1"/>
  <c r="H783" i="7" s="1"/>
  <c r="F685" i="7" a="1"/>
  <c r="F685" i="7" s="1"/>
  <c r="H685" i="7" s="1"/>
  <c r="F807" i="7" a="1"/>
  <c r="F807" i="7" s="1"/>
  <c r="H807" i="7" s="1"/>
  <c r="F874" i="7" a="1"/>
  <c r="F874" i="7" s="1"/>
  <c r="H874" i="7" s="1"/>
  <c r="F941" i="7" a="1"/>
  <c r="F941" i="7" s="1"/>
  <c r="H941" i="7" s="1"/>
  <c r="F990" i="7" a="1"/>
  <c r="F990" i="7" s="1"/>
  <c r="H990" i="7" s="1"/>
  <c r="F1053" i="7" a="1"/>
  <c r="F1053" i="7" s="1"/>
  <c r="H1053" i="7" s="1"/>
  <c r="F1108" i="7" a="1"/>
  <c r="F1108" i="7" s="1"/>
  <c r="H1108" i="7" s="1"/>
  <c r="F1168" i="7" a="1"/>
  <c r="F1168" i="7" s="1"/>
  <c r="H1168" i="7" s="1"/>
  <c r="F1210" i="7" a="1"/>
  <c r="F1210" i="7" s="1"/>
  <c r="H1210" i="7" s="1"/>
  <c r="F1240" i="7" a="1"/>
  <c r="F1240" i="7" s="1"/>
  <c r="H1240" i="7" s="1"/>
  <c r="F1264" i="7" a="1"/>
  <c r="F1264" i="7" s="1"/>
  <c r="H1264" i="7" s="1"/>
  <c r="F1300" i="7" a="1"/>
  <c r="F1300" i="7" s="1"/>
  <c r="H1300" i="7" s="1"/>
  <c r="F1315" i="7" a="1"/>
  <c r="F1315" i="7" s="1"/>
  <c r="H1315" i="7" s="1"/>
  <c r="F1325" i="7" a="1"/>
  <c r="F1325" i="7" s="1"/>
  <c r="H1325" i="7" s="1"/>
  <c r="F1336" i="7" a="1"/>
  <c r="F1336" i="7" s="1"/>
  <c r="H1336" i="7" s="1"/>
  <c r="F1351" i="7" a="1"/>
  <c r="F1351" i="7" s="1"/>
  <c r="H1351" i="7" s="1"/>
  <c r="F1367" i="7" a="1"/>
  <c r="F1367" i="7" s="1"/>
  <c r="H1367" i="7" s="1"/>
  <c r="F1380" i="7" a="1"/>
  <c r="F1380" i="7" s="1"/>
  <c r="H1380" i="7" s="1"/>
  <c r="F1393" i="7" a="1"/>
  <c r="F1393" i="7" s="1"/>
  <c r="H1393" i="7" s="1"/>
  <c r="F1406" i="7" a="1"/>
  <c r="F1406" i="7" s="1"/>
  <c r="H1406" i="7" s="1"/>
  <c r="F1432" i="7" a="1"/>
  <c r="F1432" i="7" s="1"/>
  <c r="H1432" i="7" s="1"/>
  <c r="F1445" i="7" a="1"/>
  <c r="F1445" i="7" s="1"/>
  <c r="H1445" i="7" s="1"/>
  <c r="F1459" i="7" a="1"/>
  <c r="F1459" i="7" s="1"/>
  <c r="H1459" i="7" s="1"/>
  <c r="F1470" i="7" a="1"/>
  <c r="F1470" i="7" s="1"/>
  <c r="H1470" i="7" s="1"/>
  <c r="F1479" i="7" a="1"/>
  <c r="F1479" i="7" s="1"/>
  <c r="H1479" i="7" s="1"/>
  <c r="F1494" i="7" a="1"/>
  <c r="F1494" i="7" s="1"/>
  <c r="H1494" i="7" s="1"/>
  <c r="F1504" i="7" a="1"/>
  <c r="F1504" i="7" s="1"/>
  <c r="H1504" i="7" s="1"/>
  <c r="F1513" i="7" a="1"/>
  <c r="F1513" i="7" s="1"/>
  <c r="H1513" i="7" s="1"/>
  <c r="F1525" i="7" a="1"/>
  <c r="F1525" i="7" s="1"/>
  <c r="H1525" i="7" s="1"/>
  <c r="F1533" i="7" a="1"/>
  <c r="F1533" i="7" s="1"/>
  <c r="H1533" i="7" s="1"/>
  <c r="F1545" i="7" a="1"/>
  <c r="F1545" i="7" s="1"/>
  <c r="H1545" i="7" s="1"/>
  <c r="F766" i="7" a="1"/>
  <c r="F766" i="7" s="1"/>
  <c r="H766" i="7" s="1"/>
  <c r="F878" i="7" a="1"/>
  <c r="F878" i="7" s="1"/>
  <c r="H878" i="7" s="1"/>
  <c r="F992" i="7" a="1"/>
  <c r="F992" i="7" s="1"/>
  <c r="H992" i="7" s="1"/>
  <c r="F1041" i="7" a="1"/>
  <c r="F1041" i="7" s="1"/>
  <c r="H1041" i="7" s="1"/>
  <c r="F1092" i="7" a="1"/>
  <c r="F1092" i="7" s="1"/>
  <c r="H1092" i="7" s="1"/>
  <c r="F1134" i="7" a="1"/>
  <c r="F1134" i="7" s="1"/>
  <c r="H1134" i="7" s="1"/>
  <c r="F1176" i="7" a="1"/>
  <c r="F1176" i="7" s="1"/>
  <c r="H1176" i="7" s="1"/>
  <c r="F1206" i="7" a="1"/>
  <c r="F1206" i="7" s="1"/>
  <c r="H1206" i="7" s="1"/>
  <c r="F1249" i="7" a="1"/>
  <c r="F1249" i="7" s="1"/>
  <c r="H1249" i="7" s="1"/>
  <c r="F1273" i="7" a="1"/>
  <c r="F1273" i="7" s="1"/>
  <c r="H1273" i="7" s="1"/>
  <c r="F1310" i="7" a="1"/>
  <c r="F1310" i="7" s="1"/>
  <c r="H1310" i="7" s="1"/>
  <c r="F1355" i="7" a="1"/>
  <c r="F1355" i="7" s="1"/>
  <c r="H1355" i="7" s="1"/>
  <c r="F1369" i="7" a="1"/>
  <c r="F1369" i="7" s="1"/>
  <c r="H1369" i="7" s="1"/>
  <c r="F1382" i="7" a="1"/>
  <c r="F1382" i="7" s="1"/>
  <c r="H1382" i="7" s="1"/>
  <c r="F1401" i="7" a="1"/>
  <c r="F1401" i="7" s="1"/>
  <c r="H1401" i="7" s="1"/>
  <c r="F1418" i="7" a="1"/>
  <c r="F1418" i="7" s="1"/>
  <c r="H1418" i="7" s="1"/>
  <c r="F1430" i="7" a="1"/>
  <c r="F1430" i="7" s="1"/>
  <c r="H1430" i="7" s="1"/>
  <c r="F1454" i="7" a="1"/>
  <c r="F1454" i="7" s="1"/>
  <c r="H1454" i="7" s="1"/>
  <c r="F1465" i="7" a="1"/>
  <c r="F1465" i="7" s="1"/>
  <c r="H1465" i="7" s="1"/>
  <c r="F1483" i="7" a="1"/>
  <c r="F1483" i="7" s="1"/>
  <c r="H1483" i="7" s="1"/>
  <c r="F1495" i="7" a="1"/>
  <c r="F1495" i="7" s="1"/>
  <c r="H1495" i="7" s="1"/>
  <c r="F1508" i="7" a="1"/>
  <c r="F1508" i="7" s="1"/>
  <c r="H1508" i="7" s="1"/>
  <c r="F1626" i="7" a="1"/>
  <c r="F1626" i="7" s="1"/>
  <c r="H1626" i="7" s="1"/>
  <c r="F1650" i="7" a="1"/>
  <c r="F1650" i="7" s="1"/>
  <c r="H1650" i="7" s="1"/>
  <c r="F1670" i="7" a="1"/>
  <c r="F1670" i="7" s="1"/>
  <c r="H1670" i="7" s="1"/>
  <c r="F1684" i="7" a="1"/>
  <c r="F1684" i="7" s="1"/>
  <c r="H1684" i="7" s="1"/>
  <c r="F1692" i="7" a="1"/>
  <c r="F1692" i="7" s="1"/>
  <c r="H1692" i="7" s="1"/>
  <c r="F1703" i="7" a="1"/>
  <c r="F1703" i="7" s="1"/>
  <c r="H1703" i="7" s="1"/>
  <c r="F1718" i="7" a="1"/>
  <c r="F1718" i="7" s="1"/>
  <c r="H1718" i="7" s="1"/>
  <c r="F1728" i="7" a="1"/>
  <c r="F1728" i="7" s="1"/>
  <c r="H1728" i="7" s="1"/>
  <c r="F1741" i="7" a="1"/>
  <c r="F1741" i="7" s="1"/>
  <c r="H1741" i="7" s="1"/>
  <c r="F1760" i="7" a="1"/>
  <c r="F1760" i="7" s="1"/>
  <c r="H1760" i="7" s="1"/>
  <c r="F1773" i="7" a="1"/>
  <c r="F1773" i="7" s="1"/>
  <c r="H1773" i="7" s="1"/>
  <c r="F1792" i="7" a="1"/>
  <c r="F1792" i="7" s="1"/>
  <c r="H1792" i="7" s="1"/>
  <c r="F537" i="7" a="1"/>
  <c r="F537" i="7" s="1"/>
  <c r="H537" i="7" s="1"/>
  <c r="F802" i="7" a="1"/>
  <c r="F802" i="7" s="1"/>
  <c r="H802" i="7" s="1"/>
  <c r="F890" i="7" a="1"/>
  <c r="F890" i="7" s="1"/>
  <c r="H890" i="7" s="1"/>
  <c r="F1011" i="7" a="1"/>
  <c r="F1011" i="7" s="1"/>
  <c r="H1011" i="7" s="1"/>
  <c r="F1062" i="7" a="1"/>
  <c r="F1062" i="7" s="1"/>
  <c r="H1062" i="7" s="1"/>
  <c r="F1122" i="7" a="1"/>
  <c r="F1122" i="7" s="1"/>
  <c r="H1122" i="7" s="1"/>
  <c r="F1201" i="7" a="1"/>
  <c r="F1201" i="7" s="1"/>
  <c r="H1201" i="7" s="1"/>
  <c r="F1242" i="7" a="1"/>
  <c r="F1242" i="7" s="1"/>
  <c r="H1242" i="7" s="1"/>
  <c r="F1270" i="7" a="1"/>
  <c r="F1270" i="7" s="1"/>
  <c r="H1270" i="7" s="1"/>
  <c r="F1286" i="7" a="1"/>
  <c r="F1286" i="7" s="1"/>
  <c r="H1286" i="7" s="1"/>
  <c r="F1304" i="7" a="1"/>
  <c r="F1304" i="7" s="1"/>
  <c r="H1304" i="7" s="1"/>
  <c r="F1316" i="7" a="1"/>
  <c r="F1316" i="7" s="1"/>
  <c r="H1316" i="7" s="1"/>
  <c r="F1327" i="7" a="1"/>
  <c r="F1327" i="7" s="1"/>
  <c r="H1327" i="7" s="1"/>
  <c r="F1337" i="7" a="1"/>
  <c r="F1337" i="7" s="1"/>
  <c r="H1337" i="7" s="1"/>
  <c r="F1352" i="7" a="1"/>
  <c r="F1352" i="7" s="1"/>
  <c r="H1352" i="7" s="1"/>
  <c r="F1373" i="7" a="1"/>
  <c r="F1373" i="7" s="1"/>
  <c r="H1373" i="7" s="1"/>
  <c r="F1398" i="7" a="1"/>
  <c r="F1398" i="7" s="1"/>
  <c r="H1398" i="7" s="1"/>
  <c r="F1417" i="7" a="1"/>
  <c r="F1417" i="7" s="1"/>
  <c r="H1417" i="7" s="1"/>
  <c r="F1434" i="7" a="1"/>
  <c r="F1434" i="7" s="1"/>
  <c r="H1434" i="7" s="1"/>
  <c r="F1450" i="7" a="1"/>
  <c r="F1450" i="7" s="1"/>
  <c r="H1450" i="7" s="1"/>
  <c r="F1468" i="7" a="1"/>
  <c r="F1468" i="7" s="1"/>
  <c r="H1468" i="7" s="1"/>
  <c r="F1485" i="7" a="1"/>
  <c r="F1485" i="7" s="1"/>
  <c r="H1485" i="7" s="1"/>
  <c r="F1505" i="7" a="1"/>
  <c r="F1505" i="7" s="1"/>
  <c r="H1505" i="7" s="1"/>
  <c r="F1518" i="7" a="1"/>
  <c r="F1518" i="7" s="1"/>
  <c r="H1518" i="7" s="1"/>
  <c r="F1526" i="7" a="1"/>
  <c r="F1526" i="7" s="1"/>
  <c r="H1526" i="7" s="1"/>
  <c r="F1534" i="7" a="1"/>
  <c r="F1534" i="7" s="1"/>
  <c r="H1534" i="7" s="1"/>
  <c r="F1542" i="7" a="1"/>
  <c r="F1542" i="7" s="1"/>
  <c r="H1542" i="7" s="1"/>
  <c r="F1550" i="7" a="1"/>
  <c r="F1550" i="7" s="1"/>
  <c r="H1550" i="7" s="1"/>
  <c r="F1558" i="7" a="1"/>
  <c r="F1558" i="7" s="1"/>
  <c r="H1558" i="7" s="1"/>
  <c r="F1566" i="7" a="1"/>
  <c r="F1566" i="7" s="1"/>
  <c r="H1566" i="7" s="1"/>
  <c r="F1574" i="7" a="1"/>
  <c r="F1574" i="7" s="1"/>
  <c r="H1574" i="7" s="1"/>
  <c r="F1582" i="7" a="1"/>
  <c r="F1582" i="7" s="1"/>
  <c r="H1582" i="7" s="1"/>
  <c r="F1590" i="7" a="1"/>
  <c r="F1590" i="7" s="1"/>
  <c r="H1590" i="7" s="1"/>
  <c r="F1598" i="7" a="1"/>
  <c r="F1598" i="7" s="1"/>
  <c r="H1598" i="7" s="1"/>
  <c r="F1606" i="7" a="1"/>
  <c r="F1606" i="7" s="1"/>
  <c r="H1606" i="7" s="1"/>
  <c r="F1622" i="7" a="1"/>
  <c r="F1622" i="7" s="1"/>
  <c r="H1622" i="7" s="1"/>
  <c r="F1651" i="7" a="1"/>
  <c r="F1651" i="7" s="1"/>
  <c r="H1651" i="7" s="1"/>
  <c r="F1676" i="7" a="1"/>
  <c r="F1676" i="7" s="1"/>
  <c r="H1676" i="7" s="1"/>
  <c r="F1695" i="7" a="1"/>
  <c r="F1695" i="7" s="1"/>
  <c r="H1695" i="7" s="1"/>
  <c r="F1710" i="7" a="1"/>
  <c r="F1710" i="7" s="1"/>
  <c r="H1710" i="7" s="1"/>
  <c r="F1721" i="7" a="1"/>
  <c r="F1721" i="7" s="1"/>
  <c r="H1721" i="7" s="1"/>
  <c r="F1733" i="7" a="1"/>
  <c r="F1733" i="7" s="1"/>
  <c r="H1733" i="7" s="1"/>
  <c r="F1759" i="7" a="1"/>
  <c r="F1759" i="7" s="1"/>
  <c r="H1759" i="7" s="1"/>
  <c r="F1778" i="7" a="1"/>
  <c r="F1778" i="7" s="1"/>
  <c r="H1778" i="7" s="1"/>
  <c r="F1797" i="7" a="1"/>
  <c r="F1797" i="7" s="1"/>
  <c r="H1797" i="7" s="1"/>
  <c r="F995" i="7" a="1"/>
  <c r="F995" i="7" s="1"/>
  <c r="H995" i="7" s="1"/>
  <c r="F1255" i="7" a="1"/>
  <c r="F1255" i="7" s="1"/>
  <c r="H1255" i="7" s="1"/>
  <c r="F1343" i="7" a="1"/>
  <c r="F1343" i="7" s="1"/>
  <c r="H1343" i="7" s="1"/>
  <c r="F1414" i="7" a="1"/>
  <c r="F1414" i="7" s="1"/>
  <c r="H1414" i="7" s="1"/>
  <c r="F1563" i="7" a="1"/>
  <c r="F1563" i="7" s="1"/>
  <c r="H1563" i="7" s="1"/>
  <c r="F1595" i="7" a="1"/>
  <c r="F1595" i="7" s="1"/>
  <c r="H1595" i="7" s="1"/>
  <c r="F1635" i="7" a="1"/>
  <c r="F1635" i="7" s="1"/>
  <c r="H1635" i="7" s="1"/>
  <c r="F1697" i="7" a="1"/>
  <c r="F1697" i="7" s="1"/>
  <c r="H1697" i="7" s="1"/>
  <c r="F1749" i="7" a="1"/>
  <c r="F1749" i="7" s="1"/>
  <c r="H1749" i="7" s="1"/>
  <c r="F1800" i="7" a="1"/>
  <c r="F1800" i="7" s="1"/>
  <c r="H1800" i="7" s="1"/>
  <c r="F1813" i="7" a="1"/>
  <c r="F1813" i="7" s="1"/>
  <c r="H1813" i="7" s="1"/>
  <c r="F1835" i="7" a="1"/>
  <c r="F1835" i="7" s="1"/>
  <c r="H1835" i="7" s="1"/>
  <c r="F1855" i="7" a="1"/>
  <c r="F1855" i="7" s="1"/>
  <c r="H1855" i="7" s="1"/>
  <c r="F1950" i="7" a="1"/>
  <c r="F1950" i="7" s="1"/>
  <c r="H1950" i="7" s="1"/>
  <c r="F1963" i="7" a="1"/>
  <c r="F1963" i="7" s="1"/>
  <c r="H1963" i="7" s="1"/>
  <c r="F1980" i="7" a="1"/>
  <c r="F1980" i="7" s="1"/>
  <c r="H1980" i="7" s="1"/>
  <c r="F2002" i="7" a="1"/>
  <c r="F2002" i="7" s="1"/>
  <c r="H2002" i="7" s="1"/>
  <c r="F2015" i="7" a="1"/>
  <c r="F2015" i="7" s="1"/>
  <c r="H2015" i="7" s="1"/>
  <c r="F2030" i="7" a="1"/>
  <c r="F2030" i="7" s="1"/>
  <c r="H2030" i="7" s="1"/>
  <c r="F2043" i="7" a="1"/>
  <c r="F2043" i="7" s="1"/>
  <c r="H2043" i="7" s="1"/>
  <c r="F2055" i="7" a="1"/>
  <c r="F2055" i="7" s="1"/>
  <c r="H2055" i="7" s="1"/>
  <c r="F2064" i="7" a="1"/>
  <c r="F2064" i="7" s="1"/>
  <c r="H2064" i="7" s="1"/>
  <c r="F2084" i="7" a="1"/>
  <c r="F2084" i="7" s="1"/>
  <c r="H2084" i="7" s="1"/>
  <c r="F2100" i="7" a="1"/>
  <c r="F2100" i="7" s="1"/>
  <c r="H2100" i="7" s="1"/>
  <c r="F1125" i="7" a="1"/>
  <c r="F1125" i="7" s="1"/>
  <c r="H1125" i="7" s="1"/>
  <c r="F1259" i="7" a="1"/>
  <c r="F1259" i="7" s="1"/>
  <c r="H1259" i="7" s="1"/>
  <c r="F1395" i="7" a="1"/>
  <c r="F1395" i="7" s="1"/>
  <c r="H1395" i="7" s="1"/>
  <c r="F1510" i="7" a="1"/>
  <c r="F1510" i="7" s="1"/>
  <c r="H1510" i="7" s="1"/>
  <c r="F1613" i="7" a="1"/>
  <c r="F1613" i="7" s="1"/>
  <c r="H1613" i="7" s="1"/>
  <c r="F1645" i="7" a="1"/>
  <c r="F1645" i="7" s="1"/>
  <c r="H1645" i="7" s="1"/>
  <c r="F1671" i="7" a="1"/>
  <c r="F1671" i="7" s="1"/>
  <c r="H1671" i="7" s="1"/>
  <c r="F1706" i="7" a="1"/>
  <c r="F1706" i="7" s="1"/>
  <c r="H1706" i="7" s="1"/>
  <c r="F1755" i="7" a="1"/>
  <c r="F1755" i="7" s="1"/>
  <c r="H1755" i="7" s="1"/>
  <c r="F1776" i="7" a="1"/>
  <c r="F1776" i="7" s="1"/>
  <c r="H1776" i="7" s="1"/>
  <c r="F1809" i="7" a="1"/>
  <c r="F1809" i="7" s="1"/>
  <c r="H1809" i="7" s="1"/>
  <c r="F1827" i="7" a="1"/>
  <c r="F1827" i="7" s="1"/>
  <c r="H1827" i="7" s="1"/>
  <c r="F1847" i="7" a="1"/>
  <c r="F1847" i="7" s="1"/>
  <c r="H1847" i="7" s="1"/>
  <c r="F1948" i="7" a="1"/>
  <c r="F1948" i="7" s="1"/>
  <c r="H1948" i="7" s="1"/>
  <c r="F1968" i="7" a="1"/>
  <c r="F1968" i="7" s="1"/>
  <c r="H1968" i="7" s="1"/>
  <c r="F1998" i="7" a="1"/>
  <c r="F1998" i="7" s="1"/>
  <c r="H1998" i="7" s="1"/>
  <c r="F2017" i="7" a="1"/>
  <c r="F2017" i="7" s="1"/>
  <c r="H2017" i="7" s="1"/>
  <c r="F2037" i="7" a="1"/>
  <c r="F2037" i="7" s="1"/>
  <c r="H2037" i="7" s="1"/>
  <c r="F2053" i="7" a="1"/>
  <c r="F2053" i="7" s="1"/>
  <c r="H2053" i="7" s="1"/>
  <c r="F2078" i="7" a="1"/>
  <c r="F2078" i="7" s="1"/>
  <c r="H2078" i="7" s="1"/>
  <c r="F2094" i="7" a="1"/>
  <c r="F2094" i="7" s="1"/>
  <c r="H2094" i="7" s="1"/>
  <c r="F2110" i="7" a="1"/>
  <c r="F2110" i="7" s="1"/>
  <c r="H2110" i="7" s="1"/>
  <c r="F2126" i="7" a="1"/>
  <c r="F2126" i="7" s="1"/>
  <c r="H2126" i="7" s="1"/>
  <c r="F2142" i="7" a="1"/>
  <c r="F2142" i="7" s="1"/>
  <c r="H2142" i="7" s="1"/>
  <c r="F2158" i="7" a="1"/>
  <c r="F2158" i="7" s="1"/>
  <c r="H2158" i="7" s="1"/>
  <c r="F2174" i="7" a="1"/>
  <c r="F2174" i="7" s="1"/>
  <c r="H2174" i="7" s="1"/>
  <c r="F2190" i="7" a="1"/>
  <c r="F2190" i="7" s="1"/>
  <c r="H2190" i="7" s="1"/>
  <c r="F2206" i="7" a="1"/>
  <c r="F2206" i="7" s="1"/>
  <c r="H2206" i="7" s="1"/>
  <c r="F2222" i="7" a="1"/>
  <c r="F2222" i="7" s="1"/>
  <c r="H2222" i="7" s="1"/>
  <c r="F2238" i="7" a="1"/>
  <c r="F2238" i="7" s="1"/>
  <c r="H2238" i="7" s="1"/>
  <c r="F2254" i="7" a="1"/>
  <c r="F2254" i="7" s="1"/>
  <c r="H2254" i="7" s="1"/>
  <c r="F2270" i="7" a="1"/>
  <c r="F2270" i="7" s="1"/>
  <c r="H2270" i="7" s="1"/>
  <c r="F924" i="7" a="1"/>
  <c r="F924" i="7" s="1"/>
  <c r="H924" i="7" s="1"/>
  <c r="F1179" i="7" a="1"/>
  <c r="F1179" i="7" s="1"/>
  <c r="H1179" i="7" s="1"/>
  <c r="F1366" i="7" a="1"/>
  <c r="F1366" i="7" s="1"/>
  <c r="H1366" i="7" s="1"/>
  <c r="F1439" i="7" a="1"/>
  <c r="F1439" i="7" s="1"/>
  <c r="H1439" i="7" s="1"/>
  <c r="F1498" i="7" a="1"/>
  <c r="F1498" i="7" s="1"/>
  <c r="H1498" i="7" s="1"/>
  <c r="F1569" i="7" a="1"/>
  <c r="F1569" i="7" s="1"/>
  <c r="H1569" i="7" s="1"/>
  <c r="F1585" i="7" a="1"/>
  <c r="F1585" i="7" s="1"/>
  <c r="H1585" i="7" s="1"/>
  <c r="F1601" i="7" a="1"/>
  <c r="F1601" i="7" s="1"/>
  <c r="H1601" i="7" s="1"/>
  <c r="F1637" i="7" a="1"/>
  <c r="F1637" i="7" s="1"/>
  <c r="H1637" i="7" s="1"/>
  <c r="F1675" i="7" a="1"/>
  <c r="F1675" i="7" s="1"/>
  <c r="H1675" i="7" s="1"/>
  <c r="F1722" i="7" a="1"/>
  <c r="F1722" i="7" s="1"/>
  <c r="H1722" i="7" s="1"/>
  <c r="F1777" i="7" a="1"/>
  <c r="F1777" i="7" s="1"/>
  <c r="H1777" i="7" s="1"/>
  <c r="F1803" i="7" a="1"/>
  <c r="F1803" i="7" s="1"/>
  <c r="H1803" i="7" s="1"/>
  <c r="F1823" i="7" a="1"/>
  <c r="F1823" i="7" s="1"/>
  <c r="H1823" i="7" s="1"/>
  <c r="F1840" i="7" a="1"/>
  <c r="F1840" i="7" s="1"/>
  <c r="H1840" i="7" s="1"/>
  <c r="F1858" i="7" a="1"/>
  <c r="F1858" i="7" s="1"/>
  <c r="H1858" i="7" s="1"/>
  <c r="F1866" i="7" a="1"/>
  <c r="F1866" i="7" s="1"/>
  <c r="H1866" i="7" s="1"/>
  <c r="F1874" i="7" a="1"/>
  <c r="F1874" i="7" s="1"/>
  <c r="H1874" i="7" s="1"/>
  <c r="F1882" i="7" a="1"/>
  <c r="F1882" i="7" s="1"/>
  <c r="H1882" i="7" s="1"/>
  <c r="F1890" i="7" a="1"/>
  <c r="F1890" i="7" s="1"/>
  <c r="H1890" i="7" s="1"/>
  <c r="F1898" i="7" a="1"/>
  <c r="F1898" i="7" s="1"/>
  <c r="H1898" i="7" s="1"/>
  <c r="F1906" i="7" a="1"/>
  <c r="F1906" i="7" s="1"/>
  <c r="H1906" i="7" s="1"/>
  <c r="F1914" i="7" a="1"/>
  <c r="F1914" i="7" s="1"/>
  <c r="H1914" i="7" s="1"/>
  <c r="F1922" i="7" a="1"/>
  <c r="F1922" i="7" s="1"/>
  <c r="H1922" i="7" s="1"/>
  <c r="F1930" i="7" a="1"/>
  <c r="F1930" i="7" s="1"/>
  <c r="H1930" i="7" s="1"/>
  <c r="F1939" i="7" a="1"/>
  <c r="F1939" i="7" s="1"/>
  <c r="H1939" i="7" s="1"/>
  <c r="F1964" i="7" a="1"/>
  <c r="F1964" i="7" s="1"/>
  <c r="H1964" i="7" s="1"/>
  <c r="F1986" i="7" a="1"/>
  <c r="F1986" i="7" s="1"/>
  <c r="H1986" i="7" s="1"/>
  <c r="F1999" i="7" a="1"/>
  <c r="F1999" i="7" s="1"/>
  <c r="H1999" i="7" s="1"/>
  <c r="F2023" i="7" a="1"/>
  <c r="F2023" i="7" s="1"/>
  <c r="H2023" i="7" s="1"/>
  <c r="F1137" i="7" a="1"/>
  <c r="F1137" i="7" s="1"/>
  <c r="H1137" i="7" s="1"/>
  <c r="F1583" i="7" a="1"/>
  <c r="F1583" i="7" s="1"/>
  <c r="H1583" i="7" s="1"/>
  <c r="F1683" i="7" a="1"/>
  <c r="F1683" i="7" s="1"/>
  <c r="H1683" i="7" s="1"/>
  <c r="F1796" i="7" a="1"/>
  <c r="F1796" i="7" s="1"/>
  <c r="H1796" i="7" s="1"/>
  <c r="F1859" i="7" a="1"/>
  <c r="F1859" i="7" s="1"/>
  <c r="H1859" i="7" s="1"/>
  <c r="F1891" i="7" a="1"/>
  <c r="F1891" i="7" s="1"/>
  <c r="H1891" i="7" s="1"/>
  <c r="F1923" i="7" a="1"/>
  <c r="F1923" i="7" s="1"/>
  <c r="H1923" i="7" s="1"/>
  <c r="F2052" i="7" a="1"/>
  <c r="F2052" i="7" s="1"/>
  <c r="H2052" i="7" s="1"/>
  <c r="F2073" i="7" a="1"/>
  <c r="F2073" i="7" s="1"/>
  <c r="H2073" i="7" s="1"/>
  <c r="F2089" i="7" a="1"/>
  <c r="F2089" i="7" s="1"/>
  <c r="H2089" i="7" s="1"/>
  <c r="F2104" i="7" a="1"/>
  <c r="F2104" i="7" s="1"/>
  <c r="H2104" i="7" s="1"/>
  <c r="F2120" i="7" a="1"/>
  <c r="F2120" i="7" s="1"/>
  <c r="H2120" i="7" s="1"/>
  <c r="F2136" i="7" a="1"/>
  <c r="F2136" i="7" s="1"/>
  <c r="H2136" i="7" s="1"/>
  <c r="F2152" i="7" a="1"/>
  <c r="F2152" i="7" s="1"/>
  <c r="H2152" i="7" s="1"/>
  <c r="F2168" i="7" a="1"/>
  <c r="F2168" i="7" s="1"/>
  <c r="H2168" i="7" s="1"/>
  <c r="F2184" i="7" a="1"/>
  <c r="F2184" i="7" s="1"/>
  <c r="H2184" i="7" s="1"/>
  <c r="F2200" i="7" a="1"/>
  <c r="F2200" i="7" s="1"/>
  <c r="H2200" i="7" s="1"/>
  <c r="F2216" i="7" a="1"/>
  <c r="F2216" i="7" s="1"/>
  <c r="H2216" i="7" s="1"/>
  <c r="F2232" i="7" a="1"/>
  <c r="F2232" i="7" s="1"/>
  <c r="H2232" i="7" s="1"/>
  <c r="F2248" i="7" a="1"/>
  <c r="F2248" i="7" s="1"/>
  <c r="H2248" i="7" s="1"/>
  <c r="F2264" i="7" a="1"/>
  <c r="F2264" i="7" s="1"/>
  <c r="H2264" i="7" s="1"/>
  <c r="F2278" i="7" a="1"/>
  <c r="F2278" i="7" s="1"/>
  <c r="H2278" i="7" s="1"/>
  <c r="F2294" i="7" a="1"/>
  <c r="F2294" i="7" s="1"/>
  <c r="H2294" i="7" s="1"/>
  <c r="F2310" i="7" a="1"/>
  <c r="F2310" i="7" s="1"/>
  <c r="H2310" i="7" s="1"/>
  <c r="F2335" i="7" a="1"/>
  <c r="F2335" i="7" s="1"/>
  <c r="H2335" i="7" s="1"/>
  <c r="F2355" i="7" a="1"/>
  <c r="F2355" i="7" s="1"/>
  <c r="H2355" i="7" s="1"/>
  <c r="F2377" i="7" a="1"/>
  <c r="F2377" i="7" s="1"/>
  <c r="H2377" i="7" s="1"/>
  <c r="F2386" i="7" a="1"/>
  <c r="F2386" i="7" s="1"/>
  <c r="H2386" i="7" s="1"/>
  <c r="F2412" i="7" a="1"/>
  <c r="F2412" i="7" s="1"/>
  <c r="H2412" i="7" s="1"/>
  <c r="F2426" i="7" a="1"/>
  <c r="F2426" i="7" s="1"/>
  <c r="H2426" i="7" s="1"/>
  <c r="F2442" i="7" a="1"/>
  <c r="F2442" i="7" s="1"/>
  <c r="H2442" i="7" s="1"/>
  <c r="F2455" i="7" a="1"/>
  <c r="F2455" i="7" s="1"/>
  <c r="H2455" i="7" s="1"/>
  <c r="F2474" i="7" a="1"/>
  <c r="F2474" i="7" s="1"/>
  <c r="H2474" i="7" s="1"/>
  <c r="F2492" i="7" a="1"/>
  <c r="F2492" i="7" s="1"/>
  <c r="H2492" i="7" s="1"/>
  <c r="F2510" i="7" a="1"/>
  <c r="F2510" i="7" s="1"/>
  <c r="H2510" i="7" s="1"/>
  <c r="F2518" i="7" a="1"/>
  <c r="F2518" i="7" s="1"/>
  <c r="H2518" i="7" s="1"/>
  <c r="F2544" i="7" a="1"/>
  <c r="F2544" i="7" s="1"/>
  <c r="H2544" i="7" s="1"/>
  <c r="F2569" i="7" a="1"/>
  <c r="F2569" i="7" s="1"/>
  <c r="H2569" i="7" s="1"/>
  <c r="F2582" i="7" a="1"/>
  <c r="F2582" i="7" s="1"/>
  <c r="H2582" i="7" s="1"/>
  <c r="F2604" i="7" a="1"/>
  <c r="F2604" i="7" s="1"/>
  <c r="H2604" i="7" s="1"/>
  <c r="F2616" i="7" a="1"/>
  <c r="F2616" i="7" s="1"/>
  <c r="H2616" i="7" s="1"/>
  <c r="F2638" i="7" a="1"/>
  <c r="F2638" i="7" s="1"/>
  <c r="H2638" i="7" s="1"/>
  <c r="F2653" i="7" a="1"/>
  <c r="F2653" i="7" s="1"/>
  <c r="H2653" i="7" s="1"/>
  <c r="F2672" i="7" a="1"/>
  <c r="F2672" i="7" s="1"/>
  <c r="H2672" i="7" s="1"/>
  <c r="F2690" i="7" a="1"/>
  <c r="F2690" i="7" s="1"/>
  <c r="H2690" i="7" s="1"/>
  <c r="F815" i="7" a="1"/>
  <c r="F815" i="7" s="1"/>
  <c r="H815" i="7" s="1"/>
  <c r="F1376" i="7" a="1"/>
  <c r="F1376" i="7" s="1"/>
  <c r="H1376" i="7" s="1"/>
  <c r="F1571" i="7" a="1"/>
  <c r="F1571" i="7" s="1"/>
  <c r="H1571" i="7" s="1"/>
  <c r="F1716" i="7" a="1"/>
  <c r="F1716" i="7" s="1"/>
  <c r="H1716" i="7" s="1"/>
  <c r="F1942" i="7" a="1"/>
  <c r="F1942" i="7" s="1"/>
  <c r="H1942" i="7" s="1"/>
  <c r="F2044" i="7" a="1"/>
  <c r="F2044" i="7" s="1"/>
  <c r="H2044" i="7" s="1"/>
  <c r="F2107" i="7" a="1"/>
  <c r="F2107" i="7" s="1"/>
  <c r="H2107" i="7" s="1"/>
  <c r="F2139" i="7" a="1"/>
  <c r="F2139" i="7" s="1"/>
  <c r="H2139" i="7" s="1"/>
  <c r="F2171" i="7" a="1"/>
  <c r="F2171" i="7" s="1"/>
  <c r="H2171" i="7" s="1"/>
  <c r="F2203" i="7" a="1"/>
  <c r="F2203" i="7" s="1"/>
  <c r="H2203" i="7" s="1"/>
  <c r="F2235" i="7" a="1"/>
  <c r="F2235" i="7" s="1"/>
  <c r="H2235" i="7" s="1"/>
  <c r="F2267" i="7" a="1"/>
  <c r="F2267" i="7" s="1"/>
  <c r="H2267" i="7" s="1"/>
  <c r="F2333" i="7" a="1"/>
  <c r="F2333" i="7" s="1"/>
  <c r="H2333" i="7" s="1"/>
  <c r="F2349" i="7" a="1"/>
  <c r="F2349" i="7" s="1"/>
  <c r="H2349" i="7" s="1"/>
  <c r="F2366" i="7" a="1"/>
  <c r="F2366" i="7" s="1"/>
  <c r="H2366" i="7" s="1"/>
  <c r="F2375" i="7" a="1"/>
  <c r="F2375" i="7" s="1"/>
  <c r="H2375" i="7" s="1"/>
  <c r="F2400" i="7" a="1"/>
  <c r="F2400" i="7" s="1"/>
  <c r="H2400" i="7" s="1"/>
  <c r="F2414" i="7" a="1"/>
  <c r="F2414" i="7" s="1"/>
  <c r="H2414" i="7" s="1"/>
  <c r="F2438" i="7" a="1"/>
  <c r="F2438" i="7" s="1"/>
  <c r="H2438" i="7" s="1"/>
  <c r="F2461" i="7" a="1"/>
  <c r="F2461" i="7" s="1"/>
  <c r="H2461" i="7" s="1"/>
  <c r="F2485" i="7" a="1"/>
  <c r="F2485" i="7" s="1"/>
  <c r="H2485" i="7" s="1"/>
  <c r="F2499" i="7" a="1"/>
  <c r="F2499" i="7" s="1"/>
  <c r="H2499" i="7" s="1"/>
  <c r="F2524" i="7" a="1"/>
  <c r="F2524" i="7" s="1"/>
  <c r="H2524" i="7" s="1"/>
  <c r="F2533" i="7" a="1"/>
  <c r="F2533" i="7" s="1"/>
  <c r="H2533" i="7" s="1"/>
  <c r="F2549" i="7" a="1"/>
  <c r="F2549" i="7" s="1"/>
  <c r="H2549" i="7" s="1"/>
  <c r="F2567" i="7" a="1"/>
  <c r="F2567" i="7" s="1"/>
  <c r="H2567" i="7" s="1"/>
  <c r="F2591" i="7" a="1"/>
  <c r="F2591" i="7" s="1"/>
  <c r="H2591" i="7" s="1"/>
  <c r="F2602" i="7" a="1"/>
  <c r="F2602" i="7" s="1"/>
  <c r="H2602" i="7" s="1"/>
  <c r="F2625" i="7" a="1"/>
  <c r="F2625" i="7" s="1"/>
  <c r="H2625" i="7" s="1"/>
  <c r="F2642" i="7" a="1"/>
  <c r="F2642" i="7" s="1"/>
  <c r="H2642" i="7" s="1"/>
  <c r="F2660" i="7" a="1"/>
  <c r="F2660" i="7" s="1"/>
  <c r="H2660" i="7" s="1"/>
  <c r="F2677" i="7" a="1"/>
  <c r="F2677" i="7" s="1"/>
  <c r="H2677" i="7" s="1"/>
  <c r="F2693" i="7" a="1"/>
  <c r="F2693" i="7" s="1"/>
  <c r="H2693" i="7" s="1"/>
  <c r="F1185" i="7" a="1"/>
  <c r="F1185" i="7" s="1"/>
  <c r="H1185" i="7" s="1"/>
  <c r="F1625" i="7" a="1"/>
  <c r="F1625" i="7" s="1"/>
  <c r="H1625" i="7" s="1"/>
  <c r="F1802" i="7" a="1"/>
  <c r="F1802" i="7" s="1"/>
  <c r="H1802" i="7" s="1"/>
  <c r="F1863" i="7" a="1"/>
  <c r="F1863" i="7" s="1"/>
  <c r="H1863" i="7" s="1"/>
  <c r="F1895" i="7" a="1"/>
  <c r="F1895" i="7" s="1"/>
  <c r="H1895" i="7" s="1"/>
  <c r="F1927" i="7" a="1"/>
  <c r="F1927" i="7" s="1"/>
  <c r="H1927" i="7" s="1"/>
  <c r="F1974" i="7" a="1"/>
  <c r="F1974" i="7" s="1"/>
  <c r="H1974" i="7" s="1"/>
  <c r="F2039" i="7" a="1"/>
  <c r="F2039" i="7" s="1"/>
  <c r="H2039" i="7" s="1"/>
  <c r="F2075" i="7" a="1"/>
  <c r="F2075" i="7" s="1"/>
  <c r="H2075" i="7" s="1"/>
  <c r="F2091" i="7" a="1"/>
  <c r="F2091" i="7" s="1"/>
  <c r="H2091" i="7" s="1"/>
  <c r="F2108" i="7" a="1"/>
  <c r="F2108" i="7" s="1"/>
  <c r="H2108" i="7" s="1"/>
  <c r="F2124" i="7" a="1"/>
  <c r="F2124" i="7" s="1"/>
  <c r="H2124" i="7" s="1"/>
  <c r="F2140" i="7" a="1"/>
  <c r="F2140" i="7" s="1"/>
  <c r="H2140" i="7" s="1"/>
  <c r="F2156" i="7" a="1"/>
  <c r="F2156" i="7" s="1"/>
  <c r="H2156" i="7" s="1"/>
  <c r="F2172" i="7" a="1"/>
  <c r="F2172" i="7" s="1"/>
  <c r="H2172" i="7" s="1"/>
  <c r="F2188" i="7" a="1"/>
  <c r="F2188" i="7" s="1"/>
  <c r="H2188" i="7" s="1"/>
  <c r="F2204" i="7" a="1"/>
  <c r="F2204" i="7" s="1"/>
  <c r="H2204" i="7" s="1"/>
  <c r="F2220" i="7" a="1"/>
  <c r="F2220" i="7" s="1"/>
  <c r="H2220" i="7" s="1"/>
  <c r="F2236" i="7" a="1"/>
  <c r="F2236" i="7" s="1"/>
  <c r="H2236" i="7" s="1"/>
  <c r="F2252" i="7" a="1"/>
  <c r="F2252" i="7" s="1"/>
  <c r="H2252" i="7" s="1"/>
  <c r="F2268" i="7" a="1"/>
  <c r="F2268" i="7" s="1"/>
  <c r="H2268" i="7" s="1"/>
  <c r="F2279" i="7" a="1"/>
  <c r="F2279" i="7" s="1"/>
  <c r="H2279" i="7" s="1"/>
  <c r="F2287" i="7" a="1"/>
  <c r="F2287" i="7" s="1"/>
  <c r="H2287" i="7" s="1"/>
  <c r="F2295" i="7" a="1"/>
  <c r="F2295" i="7" s="1"/>
  <c r="H2295" i="7" s="1"/>
  <c r="F2303" i="7" a="1"/>
  <c r="F2303" i="7" s="1"/>
  <c r="H2303" i="7" s="1"/>
  <c r="F2311" i="7" a="1"/>
  <c r="F2311" i="7" s="1"/>
  <c r="H2311" i="7" s="1"/>
  <c r="F2320" i="7" a="1"/>
  <c r="F2320" i="7" s="1"/>
  <c r="H2320" i="7" s="1"/>
  <c r="F2336" i="7" a="1"/>
  <c r="F2336" i="7" s="1"/>
  <c r="H2336" i="7" s="1"/>
  <c r="F2356" i="7" a="1"/>
  <c r="F2356" i="7" s="1"/>
  <c r="H2356" i="7" s="1"/>
  <c r="F2370" i="7" a="1"/>
  <c r="F2370" i="7" s="1"/>
  <c r="H2370" i="7" s="1"/>
  <c r="F2385" i="7" a="1"/>
  <c r="F2385" i="7" s="1"/>
  <c r="H2385" i="7" s="1"/>
  <c r="F2404" i="7" a="1"/>
  <c r="F2404" i="7" s="1"/>
  <c r="H2404" i="7" s="1"/>
  <c r="F2419" i="7" a="1"/>
  <c r="F2419" i="7" s="1"/>
  <c r="H2419" i="7" s="1"/>
  <c r="F1694" i="7" a="1"/>
  <c r="F1694" i="7" s="1"/>
  <c r="H1694" i="7" s="1"/>
  <c r="F1987" i="7" a="1"/>
  <c r="F1987" i="7" s="1"/>
  <c r="H1987" i="7" s="1"/>
  <c r="F2175" i="7" a="1"/>
  <c r="F2175" i="7" s="1"/>
  <c r="H2175" i="7" s="1"/>
  <c r="F2280" i="7" a="1"/>
  <c r="F2280" i="7" s="1"/>
  <c r="H2280" i="7" s="1"/>
  <c r="F2312" i="7" a="1"/>
  <c r="F2312" i="7" s="1"/>
  <c r="H2312" i="7" s="1"/>
  <c r="F2401" i="7" a="1"/>
  <c r="F2401" i="7" s="1"/>
  <c r="H2401" i="7" s="1"/>
  <c r="F2452" i="7" a="1"/>
  <c r="F2452" i="7" s="1"/>
  <c r="H2452" i="7" s="1"/>
  <c r="F2488" i="7" a="1"/>
  <c r="F2488" i="7" s="1"/>
  <c r="H2488" i="7" s="1"/>
  <c r="F2513" i="7" a="1"/>
  <c r="F2513" i="7" s="1"/>
  <c r="H2513" i="7" s="1"/>
  <c r="F2560" i="7" a="1"/>
  <c r="F2560" i="7" s="1"/>
  <c r="H2560" i="7" s="1"/>
  <c r="F2590" i="7" a="1"/>
  <c r="F2590" i="7" s="1"/>
  <c r="H2590" i="7" s="1"/>
  <c r="F2632" i="7" a="1"/>
  <c r="F2632" i="7" s="1"/>
  <c r="H2632" i="7" s="1"/>
  <c r="F2662" i="7" a="1"/>
  <c r="F2662" i="7" s="1"/>
  <c r="H2662" i="7" s="1"/>
  <c r="F2705" i="7" a="1"/>
  <c r="F2705" i="7" s="1"/>
  <c r="H2705" i="7" s="1"/>
  <c r="F2721" i="7" a="1"/>
  <c r="F2721" i="7" s="1"/>
  <c r="H2721" i="7" s="1"/>
  <c r="F2737" i="7" a="1"/>
  <c r="F2737" i="7" s="1"/>
  <c r="H2737" i="7" s="1"/>
  <c r="F2753" i="7" a="1"/>
  <c r="F2753" i="7" s="1"/>
  <c r="H2753" i="7" s="1"/>
  <c r="F2769" i="7" a="1"/>
  <c r="F2769" i="7" s="1"/>
  <c r="H2769" i="7" s="1"/>
  <c r="F2785" i="7" a="1"/>
  <c r="F2785" i="7" s="1"/>
  <c r="H2785" i="7" s="1"/>
  <c r="F2801" i="7" a="1"/>
  <c r="F2801" i="7" s="1"/>
  <c r="H2801" i="7" s="1"/>
  <c r="F2817" i="7" a="1"/>
  <c r="F2817" i="7" s="1"/>
  <c r="H2817" i="7" s="1"/>
  <c r="F2833" i="7" a="1"/>
  <c r="F2833" i="7" s="1"/>
  <c r="H2833" i="7" s="1"/>
  <c r="F2849" i="7" a="1"/>
  <c r="F2849" i="7" s="1"/>
  <c r="H2849" i="7" s="1"/>
  <c r="F2865" i="7" a="1"/>
  <c r="F2865" i="7" s="1"/>
  <c r="H2865" i="7" s="1"/>
  <c r="F2881" i="7" a="1"/>
  <c r="F2881" i="7" s="1"/>
  <c r="H2881" i="7" s="1"/>
  <c r="F2897" i="7" a="1"/>
  <c r="F2897" i="7" s="1"/>
  <c r="H2897" i="7" s="1"/>
  <c r="F2913" i="7" a="1"/>
  <c r="F2913" i="7" s="1"/>
  <c r="H2913" i="7" s="1"/>
  <c r="F2929" i="7" a="1"/>
  <c r="F2929" i="7" s="1"/>
  <c r="H2929" i="7" s="1"/>
  <c r="F2945" i="7" a="1"/>
  <c r="F2945" i="7" s="1"/>
  <c r="H2945" i="7" s="1"/>
  <c r="F2961" i="7" a="1"/>
  <c r="F2961" i="7" s="1"/>
  <c r="H2961" i="7" s="1"/>
  <c r="F2977" i="7" a="1"/>
  <c r="F2977" i="7" s="1"/>
  <c r="H2977" i="7" s="1"/>
  <c r="F2997" i="7" a="1"/>
  <c r="F2997" i="7" s="1"/>
  <c r="H2997" i="7" s="1"/>
  <c r="F3011" i="7" a="1"/>
  <c r="F3011" i="7" s="1"/>
  <c r="H3011" i="7" s="1"/>
  <c r="F3031" i="7" a="1"/>
  <c r="F3031" i="7" s="1"/>
  <c r="H3031" i="7" s="1"/>
  <c r="F3058" i="7" a="1"/>
  <c r="F3058" i="7" s="1"/>
  <c r="H3058" i="7" s="1"/>
  <c r="F3078" i="7" a="1"/>
  <c r="F3078" i="7" s="1"/>
  <c r="H3078" i="7" s="1"/>
  <c r="F3099" i="7" a="1"/>
  <c r="F3099" i="7" s="1"/>
  <c r="H3099" i="7" s="1"/>
  <c r="F3110" i="7" a="1"/>
  <c r="F3110" i="7" s="1"/>
  <c r="H3110" i="7" s="1"/>
  <c r="F3122" i="7" a="1"/>
  <c r="F3122" i="7" s="1"/>
  <c r="H3122" i="7" s="1"/>
  <c r="F3138" i="7" a="1"/>
  <c r="F3138" i="7" s="1"/>
  <c r="H3138" i="7" s="1"/>
  <c r="F3150" i="7" a="1"/>
  <c r="F3150" i="7" s="1"/>
  <c r="H3150" i="7" s="1"/>
  <c r="F3172" i="7" a="1"/>
  <c r="F3172" i="7" s="1"/>
  <c r="H3172" i="7" s="1"/>
  <c r="F3199" i="7" a="1"/>
  <c r="F3199" i="7" s="1"/>
  <c r="H3199" i="7" s="1"/>
  <c r="F3217" i="7" a="1"/>
  <c r="F3217" i="7" s="1"/>
  <c r="H3217" i="7" s="1"/>
  <c r="F3241" i="7" a="1"/>
  <c r="F3241" i="7" s="1"/>
  <c r="H3241" i="7" s="1"/>
  <c r="F3261" i="7" a="1"/>
  <c r="F3261" i="7" s="1"/>
  <c r="H3261" i="7" s="1"/>
  <c r="F3286" i="7" a="1"/>
  <c r="F3286" i="7" s="1"/>
  <c r="H3286" i="7" s="1"/>
  <c r="F3305" i="7" a="1"/>
  <c r="F3305" i="7" s="1"/>
  <c r="H3305" i="7" s="1"/>
  <c r="F3322" i="7" a="1"/>
  <c r="F3322" i="7" s="1"/>
  <c r="H3322" i="7" s="1"/>
  <c r="F3350" i="7" a="1"/>
  <c r="F3350" i="7" s="1"/>
  <c r="H3350" i="7" s="1"/>
  <c r="F3368" i="7" a="1"/>
  <c r="F3368" i="7" s="1"/>
  <c r="H3368" i="7" s="1"/>
  <c r="F3392" i="7" a="1"/>
  <c r="F3392" i="7" s="1"/>
  <c r="H3392" i="7" s="1"/>
  <c r="F3407" i="7" a="1"/>
  <c r="F3407" i="7" s="1"/>
  <c r="H3407" i="7" s="1"/>
  <c r="F3436" i="7" a="1"/>
  <c r="F3436" i="7" s="1"/>
  <c r="H3436" i="7" s="1"/>
  <c r="F3454" i="7" a="1"/>
  <c r="F3454" i="7" s="1"/>
  <c r="H3454" i="7" s="1"/>
  <c r="F3480" i="7" a="1"/>
  <c r="F3480" i="7" s="1"/>
  <c r="H3480" i="7" s="1"/>
  <c r="F3500" i="7" a="1"/>
  <c r="F3500" i="7" s="1"/>
  <c r="H3500" i="7" s="1"/>
  <c r="F3518" i="7" a="1"/>
  <c r="F3518" i="7" s="1"/>
  <c r="H3518" i="7" s="1"/>
  <c r="F3546" i="7" a="1"/>
  <c r="F3546" i="7" s="1"/>
  <c r="H3546" i="7" s="1"/>
  <c r="F3568" i="7" a="1"/>
  <c r="F3568" i="7" s="1"/>
  <c r="H3568" i="7" s="1"/>
  <c r="F3583" i="7" a="1"/>
  <c r="F3583" i="7" s="1"/>
  <c r="H3583" i="7" s="1"/>
  <c r="F3610" i="7" a="1"/>
  <c r="F3610" i="7" s="1"/>
  <c r="H3610" i="7" s="1"/>
  <c r="F3632" i="7" a="1"/>
  <c r="F3632" i="7" s="1"/>
  <c r="H3632" i="7" s="1"/>
  <c r="F3647" i="7" a="1"/>
  <c r="F3647" i="7" s="1"/>
  <c r="H3647" i="7" s="1"/>
  <c r="F3674" i="7" a="1"/>
  <c r="F3674" i="7" s="1"/>
  <c r="H3674" i="7" s="1"/>
  <c r="F3696" i="7" a="1"/>
  <c r="F3696" i="7" s="1"/>
  <c r="H3696" i="7" s="1"/>
  <c r="F3711" i="7" a="1"/>
  <c r="F3711" i="7" s="1"/>
  <c r="H3711" i="7" s="1"/>
  <c r="F3738" i="7" a="1"/>
  <c r="F3738" i="7" s="1"/>
  <c r="H3738" i="7" s="1"/>
  <c r="F3760" i="7" a="1"/>
  <c r="F3760" i="7" s="1"/>
  <c r="H3760" i="7" s="1"/>
  <c r="F3775" i="7" a="1"/>
  <c r="F3775" i="7" s="1"/>
  <c r="H3775" i="7" s="1"/>
  <c r="F1114" i="7" a="1"/>
  <c r="F1114" i="7" s="1"/>
  <c r="H1114" i="7" s="1"/>
  <c r="F2056" i="7" a="1"/>
  <c r="F2056" i="7" s="1"/>
  <c r="H2056" i="7" s="1"/>
  <c r="F2199" i="7" a="1"/>
  <c r="F2199" i="7" s="1"/>
  <c r="H2199" i="7" s="1"/>
  <c r="F2346" i="7" a="1"/>
  <c r="F2346" i="7" s="1"/>
  <c r="H2346" i="7" s="1"/>
  <c r="F2432" i="7" a="1"/>
  <c r="F2432" i="7" s="1"/>
  <c r="H2432" i="7" s="1"/>
  <c r="F2462" i="7" a="1"/>
  <c r="F2462" i="7" s="1"/>
  <c r="H2462" i="7" s="1"/>
  <c r="F2522" i="7" a="1"/>
  <c r="F2522" i="7" s="1"/>
  <c r="H2522" i="7" s="1"/>
  <c r="F2551" i="7" a="1"/>
  <c r="F2551" i="7" s="1"/>
  <c r="H2551" i="7" s="1"/>
  <c r="F2594" i="7" a="1"/>
  <c r="F2594" i="7" s="1"/>
  <c r="H2594" i="7" s="1"/>
  <c r="F2629" i="7" a="1"/>
  <c r="F2629" i="7" s="1"/>
  <c r="H2629" i="7" s="1"/>
  <c r="F2671" i="7" a="1"/>
  <c r="F2671" i="7" s="1"/>
  <c r="H2671" i="7" s="1"/>
  <c r="F2710" i="7" a="1"/>
  <c r="F2710" i="7" s="1"/>
  <c r="H2710" i="7" s="1"/>
  <c r="F2726" i="7" a="1"/>
  <c r="F2726" i="7" s="1"/>
  <c r="H2726" i="7" s="1"/>
  <c r="F2742" i="7" a="1"/>
  <c r="F2742" i="7" s="1"/>
  <c r="H2742" i="7" s="1"/>
  <c r="F2758" i="7" a="1"/>
  <c r="F2758" i="7" s="1"/>
  <c r="H2758" i="7" s="1"/>
  <c r="F2774" i="7" a="1"/>
  <c r="F2774" i="7" s="1"/>
  <c r="H2774" i="7" s="1"/>
  <c r="F2790" i="7" a="1"/>
  <c r="F2790" i="7" s="1"/>
  <c r="H2790" i="7" s="1"/>
  <c r="F2806" i="7" a="1"/>
  <c r="F2806" i="7" s="1"/>
  <c r="H2806" i="7" s="1"/>
  <c r="F2822" i="7" a="1"/>
  <c r="F2822" i="7" s="1"/>
  <c r="H2822" i="7" s="1"/>
  <c r="F2838" i="7" a="1"/>
  <c r="F2838" i="7" s="1"/>
  <c r="H2838" i="7" s="1"/>
  <c r="F2854" i="7" a="1"/>
  <c r="F2854" i="7" s="1"/>
  <c r="H2854" i="7" s="1"/>
  <c r="F2870" i="7" a="1"/>
  <c r="F2870" i="7" s="1"/>
  <c r="H2870" i="7" s="1"/>
  <c r="F2886" i="7" a="1"/>
  <c r="F2886" i="7" s="1"/>
  <c r="H2886" i="7" s="1"/>
  <c r="F2902" i="7" a="1"/>
  <c r="F2902" i="7" s="1"/>
  <c r="H2902" i="7" s="1"/>
  <c r="F2918" i="7" a="1"/>
  <c r="F2918" i="7" s="1"/>
  <c r="H2918" i="7" s="1"/>
  <c r="F2934" i="7" a="1"/>
  <c r="F2934" i="7" s="1"/>
  <c r="H2934" i="7" s="1"/>
  <c r="F2950" i="7" a="1"/>
  <c r="F2950" i="7" s="1"/>
  <c r="H2950" i="7" s="1"/>
  <c r="F2966" i="7" a="1"/>
  <c r="F2966" i="7" s="1"/>
  <c r="H2966" i="7" s="1"/>
  <c r="F2982" i="7" a="1"/>
  <c r="F2982" i="7" s="1"/>
  <c r="H2982" i="7" s="1"/>
  <c r="F2993" i="7" a="1"/>
  <c r="F2993" i="7" s="1"/>
  <c r="H2993" i="7" s="1"/>
  <c r="F3022" i="7" a="1"/>
  <c r="F3022" i="7" s="1"/>
  <c r="H3022" i="7" s="1"/>
  <c r="F3037" i="7" a="1"/>
  <c r="F3037" i="7" s="1"/>
  <c r="H3037" i="7" s="1"/>
  <c r="F3047" i="7" a="1"/>
  <c r="F3047" i="7" s="1"/>
  <c r="H3047" i="7" s="1"/>
  <c r="F3076" i="7" a="1"/>
  <c r="F3076" i="7" s="1"/>
  <c r="H3076" i="7" s="1"/>
  <c r="F3108" i="7" a="1"/>
  <c r="F3108" i="7" s="1"/>
  <c r="H3108" i="7" s="1"/>
  <c r="F3134" i="7" a="1"/>
  <c r="F3134" i="7" s="1"/>
  <c r="H3134" i="7" s="1"/>
  <c r="F3154" i="7" a="1"/>
  <c r="F3154" i="7" s="1"/>
  <c r="H3154" i="7" s="1"/>
  <c r="F3170" i="7" a="1"/>
  <c r="F3170" i="7" s="1"/>
  <c r="H3170" i="7" s="1"/>
  <c r="F3194" i="7" a="1"/>
  <c r="F3194" i="7" s="1"/>
  <c r="H3194" i="7" s="1"/>
  <c r="F3213" i="7" a="1"/>
  <c r="F3213" i="7" s="1"/>
  <c r="H3213" i="7" s="1"/>
  <c r="F3238" i="7" a="1"/>
  <c r="F3238" i="7" s="1"/>
  <c r="H3238" i="7" s="1"/>
  <c r="F3258" i="7" a="1"/>
  <c r="F3258" i="7" s="1"/>
  <c r="H3258" i="7" s="1"/>
  <c r="F3284" i="7" a="1"/>
  <c r="F3284" i="7" s="1"/>
  <c r="H3284" i="7" s="1"/>
  <c r="F3314" i="7" a="1"/>
  <c r="F3314" i="7" s="1"/>
  <c r="H3314" i="7" s="1"/>
  <c r="F3333" i="7" a="1"/>
  <c r="F3333" i="7" s="1"/>
  <c r="H3333" i="7" s="1"/>
  <c r="F3358" i="7" a="1"/>
  <c r="F3358" i="7" s="1"/>
  <c r="H3358" i="7" s="1"/>
  <c r="F3374" i="7" a="1"/>
  <c r="F3374" i="7" s="1"/>
  <c r="H3374" i="7" s="1"/>
  <c r="F3391" i="7" a="1"/>
  <c r="F3391" i="7" s="1"/>
  <c r="H3391" i="7" s="1"/>
  <c r="F3415" i="7" a="1"/>
  <c r="F3415" i="7" s="1"/>
  <c r="H3415" i="7" s="1"/>
  <c r="F3432" i="7" a="1"/>
  <c r="F3432" i="7" s="1"/>
  <c r="H3432" i="7" s="1"/>
  <c r="F3452" i="7" a="1"/>
  <c r="F3452" i="7" s="1"/>
  <c r="H3452" i="7" s="1"/>
  <c r="F3470" i="7" a="1"/>
  <c r="F3470" i="7" s="1"/>
  <c r="H3470" i="7" s="1"/>
  <c r="F3496" i="7" a="1"/>
  <c r="F3496" i="7" s="1"/>
  <c r="H3496" i="7" s="1"/>
  <c r="F3516" i="7" a="1"/>
  <c r="F3516" i="7" s="1"/>
  <c r="H3516" i="7" s="1"/>
  <c r="F3534" i="7" a="1"/>
  <c r="F3534" i="7" s="1"/>
  <c r="H3534" i="7" s="1"/>
  <c r="F3556" i="7" a="1"/>
  <c r="F3556" i="7" s="1"/>
  <c r="H3556" i="7" s="1"/>
  <c r="F3579" i="7" a="1"/>
  <c r="F3579" i="7" s="1"/>
  <c r="H3579" i="7" s="1"/>
  <c r="F3598" i="7" a="1"/>
  <c r="F3598" i="7" s="1"/>
  <c r="H3598" i="7" s="1"/>
  <c r="F3620" i="7" a="1"/>
  <c r="F3620" i="7" s="1"/>
  <c r="H3620" i="7" s="1"/>
  <c r="F3643" i="7" a="1"/>
  <c r="F3643" i="7" s="1"/>
  <c r="H3643" i="7" s="1"/>
  <c r="F3662" i="7" a="1"/>
  <c r="F3662" i="7" s="1"/>
  <c r="H3662" i="7" s="1"/>
  <c r="F3684" i="7" a="1"/>
  <c r="F3684" i="7" s="1"/>
  <c r="H3684" i="7" s="1"/>
  <c r="F3707" i="7" a="1"/>
  <c r="F3707" i="7" s="1"/>
  <c r="H3707" i="7" s="1"/>
  <c r="F3726" i="7" a="1"/>
  <c r="F3726" i="7" s="1"/>
  <c r="H3726" i="7" s="1"/>
  <c r="F3748" i="7" a="1"/>
  <c r="F3748" i="7" s="1"/>
  <c r="H3748" i="7" s="1"/>
  <c r="F3771" i="7" a="1"/>
  <c r="F3771" i="7" s="1"/>
  <c r="H3771" i="7" s="1"/>
  <c r="F3790" i="7" a="1"/>
  <c r="F3790" i="7" s="1"/>
  <c r="H3790" i="7" s="1"/>
  <c r="F3812" i="7" a="1"/>
  <c r="F3812" i="7" s="1"/>
  <c r="H3812" i="7" s="1"/>
  <c r="F3832" i="7" a="1"/>
  <c r="F3832" i="7" s="1"/>
  <c r="H3832" i="7" s="1"/>
  <c r="F3843" i="7" a="1"/>
  <c r="F3843" i="7" s="1"/>
  <c r="H3843" i="7" s="1"/>
  <c r="F3855" i="7" a="1"/>
  <c r="F3855" i="7" s="1"/>
  <c r="H3855" i="7" s="1"/>
  <c r="F3868" i="7" a="1"/>
  <c r="F3868" i="7" s="1"/>
  <c r="H3868" i="7" s="1"/>
  <c r="F3897" i="7" a="1"/>
  <c r="F3897" i="7" s="1"/>
  <c r="H3897" i="7" s="1"/>
  <c r="F3928" i="7" a="1"/>
  <c r="F3928" i="7" s="1"/>
  <c r="H3928" i="7" s="1"/>
  <c r="F3940" i="7" a="1"/>
  <c r="F3940" i="7" s="1"/>
  <c r="H3940" i="7" s="1"/>
  <c r="F3960" i="7" a="1"/>
  <c r="F3960" i="7" s="1"/>
  <c r="H3960" i="7" s="1"/>
  <c r="F3971" i="7" a="1"/>
  <c r="F3971" i="7" s="1"/>
  <c r="H3971" i="7" s="1"/>
  <c r="F653" i="7" a="1"/>
  <c r="F653" i="7" s="1"/>
  <c r="H653" i="7" s="1"/>
  <c r="F1724" i="7" a="1"/>
  <c r="F1724" i="7" s="1"/>
  <c r="H1724" i="7" s="1"/>
  <c r="F2191" i="7" a="1"/>
  <c r="F2191" i="7" s="1"/>
  <c r="H2191" i="7" s="1"/>
  <c r="F2284" i="7" a="1"/>
  <c r="F2284" i="7" s="1"/>
  <c r="H2284" i="7" s="1"/>
  <c r="F2316" i="7" a="1"/>
  <c r="F2316" i="7" s="1"/>
  <c r="H2316" i="7" s="1"/>
  <c r="F2387" i="7" a="1"/>
  <c r="F2387" i="7" s="1"/>
  <c r="H2387" i="7" s="1"/>
  <c r="F2446" i="7" a="1"/>
  <c r="F2446" i="7" s="1"/>
  <c r="H2446" i="7" s="1"/>
  <c r="F2490" i="7" a="1"/>
  <c r="F2490" i="7" s="1"/>
  <c r="H2490" i="7" s="1"/>
  <c r="F2532" i="7" a="1"/>
  <c r="F2532" i="7" s="1"/>
  <c r="H2532" i="7" s="1"/>
  <c r="F2558" i="7" a="1"/>
  <c r="F2558" i="7" s="1"/>
  <c r="H2558" i="7" s="1"/>
  <c r="F2600" i="7" a="1"/>
  <c r="F2600" i="7" s="1"/>
  <c r="H2600" i="7" s="1"/>
  <c r="F2630" i="7" a="1"/>
  <c r="F2630" i="7" s="1"/>
  <c r="H2630" i="7" s="1"/>
  <c r="F2669" i="7" a="1"/>
  <c r="F2669" i="7" s="1"/>
  <c r="H2669" i="7" s="1"/>
  <c r="F2703" i="7" a="1"/>
  <c r="F2703" i="7" s="1"/>
  <c r="H2703" i="7" s="1"/>
  <c r="F2715" i="7" a="1"/>
  <c r="F2715" i="7" s="1"/>
  <c r="H2715" i="7" s="1"/>
  <c r="F2731" i="7" a="1"/>
  <c r="F2731" i="7" s="1"/>
  <c r="H2731" i="7" s="1"/>
  <c r="F2747" i="7" a="1"/>
  <c r="F2747" i="7" s="1"/>
  <c r="H2747" i="7" s="1"/>
  <c r="F2763" i="7" a="1"/>
  <c r="F2763" i="7" s="1"/>
  <c r="H2763" i="7" s="1"/>
  <c r="F2779" i="7" a="1"/>
  <c r="F2779" i="7" s="1"/>
  <c r="H2779" i="7" s="1"/>
  <c r="F2795" i="7" a="1"/>
  <c r="F2795" i="7" s="1"/>
  <c r="H2795" i="7" s="1"/>
  <c r="F2811" i="7" a="1"/>
  <c r="F2811" i="7" s="1"/>
  <c r="H2811" i="7" s="1"/>
  <c r="F2827" i="7" a="1"/>
  <c r="F2827" i="7" s="1"/>
  <c r="H2827" i="7" s="1"/>
  <c r="F2843" i="7" a="1"/>
  <c r="F2843" i="7" s="1"/>
  <c r="H2843" i="7" s="1"/>
  <c r="F2859" i="7" a="1"/>
  <c r="F2859" i="7" s="1"/>
  <c r="H2859" i="7" s="1"/>
  <c r="F2875" i="7" a="1"/>
  <c r="F2875" i="7" s="1"/>
  <c r="H2875" i="7" s="1"/>
  <c r="F2891" i="7" a="1"/>
  <c r="F2891" i="7" s="1"/>
  <c r="H2891" i="7" s="1"/>
  <c r="F2907" i="7" a="1"/>
  <c r="F2907" i="7" s="1"/>
  <c r="H2907" i="7" s="1"/>
  <c r="F2923" i="7" a="1"/>
  <c r="F2923" i="7" s="1"/>
  <c r="H2923" i="7" s="1"/>
  <c r="F2939" i="7" a="1"/>
  <c r="F2939" i="7" s="1"/>
  <c r="H2939" i="7" s="1"/>
  <c r="F2955" i="7" a="1"/>
  <c r="F2955" i="7" s="1"/>
  <c r="H2955" i="7" s="1"/>
  <c r="F2971" i="7" a="1"/>
  <c r="F2971" i="7" s="1"/>
  <c r="H2971" i="7" s="1"/>
  <c r="F2998" i="7" a="1"/>
  <c r="F2998" i="7" s="1"/>
  <c r="H2998" i="7" s="1"/>
  <c r="F3008" i="7" a="1"/>
  <c r="F3008" i="7" s="1"/>
  <c r="H3008" i="7" s="1"/>
  <c r="F3021" i="7" a="1"/>
  <c r="F3021" i="7" s="1"/>
  <c r="H3021" i="7" s="1"/>
  <c r="F3049" i="7" a="1"/>
  <c r="F3049" i="7" s="1"/>
  <c r="H3049" i="7" s="1"/>
  <c r="F3057" i="7" a="1"/>
  <c r="F3057" i="7" s="1"/>
  <c r="H3057" i="7" s="1"/>
  <c r="F3072" i="7" a="1"/>
  <c r="F3072" i="7" s="1"/>
  <c r="H3072" i="7" s="1"/>
  <c r="F3092" i="7" a="1"/>
  <c r="F3092" i="7" s="1"/>
  <c r="H3092" i="7" s="1"/>
  <c r="F3109" i="7" a="1"/>
  <c r="F3109" i="7" s="1"/>
  <c r="H3109" i="7" s="1"/>
  <c r="F3131" i="7" a="1"/>
  <c r="F3131" i="7" s="1"/>
  <c r="H3131" i="7" s="1"/>
  <c r="F3149" i="7" a="1"/>
  <c r="F3149" i="7" s="1"/>
  <c r="H3149" i="7" s="1"/>
  <c r="F3166" i="7" a="1"/>
  <c r="F3166" i="7" s="1"/>
  <c r="H3166" i="7" s="1"/>
  <c r="F3181" i="7" a="1"/>
  <c r="F3181" i="7" s="1"/>
  <c r="H3181" i="7" s="1"/>
  <c r="F3191" i="7" a="1"/>
  <c r="F3191" i="7" s="1"/>
  <c r="H3191" i="7" s="1"/>
  <c r="F3220" i="7" a="1"/>
  <c r="F3220" i="7" s="1"/>
  <c r="H3220" i="7" s="1"/>
  <c r="F3245" i="7" a="1"/>
  <c r="F3245" i="7" s="1"/>
  <c r="H3245" i="7" s="1"/>
  <c r="F3255" i="7" a="1"/>
  <c r="F3255" i="7" s="1"/>
  <c r="H3255" i="7" s="1"/>
  <c r="F3271" i="7" a="1"/>
  <c r="F3271" i="7" s="1"/>
  <c r="H3271" i="7" s="1"/>
  <c r="F3285" i="7" a="1"/>
  <c r="F3285" i="7" s="1"/>
  <c r="H3285" i="7" s="1"/>
  <c r="F3306" i="7" a="1"/>
  <c r="F3306" i="7" s="1"/>
  <c r="H3306" i="7" s="1"/>
  <c r="F3328" i="7" a="1"/>
  <c r="F3328" i="7" s="1"/>
  <c r="H3328" i="7" s="1"/>
  <c r="F3349" i="7" a="1"/>
  <c r="F3349" i="7" s="1"/>
  <c r="H3349" i="7" s="1"/>
  <c r="F3376" i="7" a="1"/>
  <c r="F3376" i="7" s="1"/>
  <c r="H3376" i="7" s="1"/>
  <c r="F3420" i="7" a="1"/>
  <c r="F3420" i="7" s="1"/>
  <c r="H3420" i="7" s="1"/>
  <c r="F3443" i="7" a="1"/>
  <c r="F3443" i="7" s="1"/>
  <c r="H3443" i="7" s="1"/>
  <c r="F3466" i="7" a="1"/>
  <c r="F3466" i="7" s="1"/>
  <c r="H3466" i="7" s="1"/>
  <c r="F3479" i="7" a="1"/>
  <c r="F3479" i="7" s="1"/>
  <c r="H3479" i="7" s="1"/>
  <c r="F3507" i="7" a="1"/>
  <c r="F3507" i="7" s="1"/>
  <c r="H3507" i="7" s="1"/>
  <c r="F3530" i="7" a="1"/>
  <c r="F3530" i="7" s="1"/>
  <c r="H3530" i="7" s="1"/>
  <c r="F3552" i="7" a="1"/>
  <c r="F3552" i="7" s="1"/>
  <c r="H3552" i="7" s="1"/>
  <c r="F3567" i="7" a="1"/>
  <c r="F3567" i="7" s="1"/>
  <c r="H3567" i="7" s="1"/>
  <c r="F3594" i="7" a="1"/>
  <c r="F3594" i="7" s="1"/>
  <c r="H3594" i="7" s="1"/>
  <c r="F3616" i="7" a="1"/>
  <c r="F3616" i="7" s="1"/>
  <c r="H3616" i="7" s="1"/>
  <c r="F3631" i="7" a="1"/>
  <c r="F3631" i="7" s="1"/>
  <c r="H3631" i="7" s="1"/>
  <c r="F3658" i="7" a="1"/>
  <c r="F3658" i="7" s="1"/>
  <c r="H3658" i="7" s="1"/>
  <c r="F3680" i="7" a="1"/>
  <c r="F3680" i="7" s="1"/>
  <c r="H3680" i="7" s="1"/>
  <c r="F3695" i="7" a="1"/>
  <c r="F3695" i="7" s="1"/>
  <c r="H3695" i="7" s="1"/>
  <c r="F3722" i="7" a="1"/>
  <c r="F3722" i="7" s="1"/>
  <c r="H3722" i="7" s="1"/>
  <c r="F3744" i="7" a="1"/>
  <c r="F3744" i="7" s="1"/>
  <c r="H3744" i="7" s="1"/>
  <c r="F3759" i="7" a="1"/>
  <c r="F3759" i="7" s="1"/>
  <c r="H3759" i="7" s="1"/>
  <c r="F3786" i="7" a="1"/>
  <c r="F3786" i="7" s="1"/>
  <c r="H3786" i="7" s="1"/>
  <c r="F3808" i="7" a="1"/>
  <c r="F3808" i="7" s="1"/>
  <c r="H3808" i="7" s="1"/>
  <c r="F3820" i="7" a="1"/>
  <c r="F3820" i="7" s="1"/>
  <c r="H3820" i="7" s="1"/>
  <c r="F3830" i="7" a="1"/>
  <c r="F3830" i="7" s="1"/>
  <c r="H3830" i="7" s="1"/>
  <c r="F3859" i="7" a="1"/>
  <c r="F3859" i="7" s="1"/>
  <c r="H3859" i="7" s="1"/>
  <c r="F3880" i="7" a="1"/>
  <c r="F3880" i="7" s="1"/>
  <c r="H3880" i="7" s="1"/>
  <c r="F3903" i="7" a="1"/>
  <c r="F3903" i="7" s="1"/>
  <c r="H3903" i="7" s="1"/>
  <c r="F3917" i="7" a="1"/>
  <c r="F3917" i="7" s="1"/>
  <c r="H3917" i="7" s="1"/>
  <c r="F3936" i="7" a="1"/>
  <c r="F3936" i="7" s="1"/>
  <c r="H3936" i="7" s="1"/>
  <c r="F3948" i="7" a="1"/>
  <c r="F3948" i="7" s="1"/>
  <c r="H3948" i="7" s="1"/>
  <c r="F3958" i="7" a="1"/>
  <c r="F3958" i="7" s="1"/>
  <c r="H3958" i="7" s="1"/>
  <c r="F1740" i="7" a="1"/>
  <c r="F1740" i="7" s="1"/>
  <c r="H1740" i="7" s="1"/>
  <c r="F2372" i="7" a="1"/>
  <c r="F2372" i="7" s="1"/>
  <c r="H2372" i="7" s="1"/>
  <c r="F2583" i="7" a="1"/>
  <c r="F2583" i="7" s="1"/>
  <c r="H2583" i="7" s="1"/>
  <c r="F2750" i="7" a="1"/>
  <c r="F2750" i="7" s="1"/>
  <c r="H2750" i="7" s="1"/>
  <c r="F2814" i="7" a="1"/>
  <c r="F2814" i="7" s="1"/>
  <c r="H2814" i="7" s="1"/>
  <c r="F2878" i="7" a="1"/>
  <c r="F2878" i="7" s="1"/>
  <c r="H2878" i="7" s="1"/>
  <c r="F2942" i="7" a="1"/>
  <c r="F2942" i="7" s="1"/>
  <c r="H2942" i="7" s="1"/>
  <c r="F2996" i="7" a="1"/>
  <c r="F2996" i="7" s="1"/>
  <c r="H2996" i="7" s="1"/>
  <c r="F3046" i="7" a="1"/>
  <c r="F3046" i="7" s="1"/>
  <c r="H3046" i="7" s="1"/>
  <c r="F3118" i="7" a="1"/>
  <c r="F3118" i="7" s="1"/>
  <c r="H3118" i="7" s="1"/>
  <c r="F3218" i="7" a="1"/>
  <c r="F3218" i="7" s="1"/>
  <c r="H3218" i="7" s="1"/>
  <c r="F3289" i="7" a="1"/>
  <c r="F3289" i="7" s="1"/>
  <c r="H3289" i="7" s="1"/>
  <c r="F3341" i="7" a="1"/>
  <c r="F3341" i="7" s="1"/>
  <c r="H3341" i="7" s="1"/>
  <c r="F3406" i="7" a="1"/>
  <c r="F3406" i="7" s="1"/>
  <c r="H3406" i="7" s="1"/>
  <c r="F3467" i="7" a="1"/>
  <c r="F3467" i="7" s="1"/>
  <c r="H3467" i="7" s="1"/>
  <c r="F3607" i="7" a="1"/>
  <c r="F3607" i="7" s="1"/>
  <c r="H3607" i="7" s="1"/>
  <c r="F3656" i="7" a="1"/>
  <c r="F3656" i="7" s="1"/>
  <c r="H3656" i="7" s="1"/>
  <c r="F3764" i="7" a="1"/>
  <c r="F3764" i="7" s="1"/>
  <c r="H3764" i="7" s="1"/>
  <c r="F3804" i="7" a="1"/>
  <c r="F3804" i="7" s="1"/>
  <c r="H3804" i="7" s="1"/>
  <c r="F3853" i="7" a="1"/>
  <c r="F3853" i="7" s="1"/>
  <c r="H3853" i="7" s="1"/>
  <c r="F3892" i="7" a="1"/>
  <c r="F3892" i="7" s="1"/>
  <c r="H3892" i="7" s="1"/>
  <c r="F3935" i="7" a="1"/>
  <c r="F3935" i="7" s="1"/>
  <c r="H3935" i="7" s="1"/>
  <c r="F3967" i="7" a="1"/>
  <c r="F3967" i="7" s="1"/>
  <c r="H3967" i="7" s="1"/>
  <c r="F3995" i="7" a="1"/>
  <c r="F3995" i="7" s="1"/>
  <c r="H3995" i="7" s="1"/>
  <c r="F4006" i="7" a="1"/>
  <c r="F4006" i="7" s="1"/>
  <c r="H4006" i="7" s="1"/>
  <c r="F4027" i="7" a="1"/>
  <c r="F4027" i="7" s="1"/>
  <c r="H4027" i="7" s="1"/>
  <c r="F4038" i="7" a="1"/>
  <c r="F4038" i="7" s="1"/>
  <c r="H4038" i="7" s="1"/>
  <c r="F4054" i="7" a="1"/>
  <c r="F4054" i="7" s="1"/>
  <c r="H4054" i="7" s="1"/>
  <c r="F4077" i="7" a="1"/>
  <c r="F4077" i="7" s="1"/>
  <c r="H4077" i="7" s="1"/>
  <c r="F4109" i="7" a="1"/>
  <c r="F4109" i="7" s="1"/>
  <c r="H4109" i="7" s="1"/>
  <c r="F4120" i="7" a="1"/>
  <c r="F4120" i="7" s="1"/>
  <c r="H4120" i="7" s="1"/>
  <c r="F4137" i="7" a="1"/>
  <c r="F4137" i="7" s="1"/>
  <c r="H4137" i="7" s="1"/>
  <c r="F4148" i="7" a="1"/>
  <c r="F4148" i="7" s="1"/>
  <c r="H4148" i="7" s="1"/>
  <c r="F4168" i="7" a="1"/>
  <c r="F4168" i="7" s="1"/>
  <c r="H4168" i="7" s="1"/>
  <c r="F4188" i="7" a="1"/>
  <c r="F4188" i="7" s="1"/>
  <c r="H4188" i="7" s="1"/>
  <c r="F4197" i="7" a="1"/>
  <c r="F4197" i="7" s="1"/>
  <c r="H4197" i="7" s="1"/>
  <c r="F4218" i="7" a="1"/>
  <c r="F4218" i="7" s="1"/>
  <c r="H4218" i="7" s="1"/>
  <c r="F4248" i="7" a="1"/>
  <c r="F4248" i="7" s="1"/>
  <c r="H4248" i="7" s="1"/>
  <c r="F4265" i="7" a="1"/>
  <c r="F4265" i="7" s="1"/>
  <c r="H4265" i="7" s="1"/>
  <c r="F4276" i="7" a="1"/>
  <c r="F4276" i="7" s="1"/>
  <c r="H4276" i="7" s="1"/>
  <c r="F4296" i="7" a="1"/>
  <c r="F4296" i="7" s="1"/>
  <c r="H4296" i="7" s="1"/>
  <c r="F4316" i="7" a="1"/>
  <c r="F4316" i="7" s="1"/>
  <c r="H4316" i="7" s="1"/>
  <c r="F4335" i="7" a="1"/>
  <c r="F4335" i="7" s="1"/>
  <c r="H4335" i="7" s="1"/>
  <c r="F4355" i="7" a="1"/>
  <c r="F4355" i="7" s="1"/>
  <c r="H4355" i="7" s="1"/>
  <c r="F4383" i="7" a="1"/>
  <c r="F4383" i="7" s="1"/>
  <c r="H4383" i="7" s="1"/>
  <c r="F4409" i="7" a="1"/>
  <c r="F4409" i="7" s="1"/>
  <c r="H4409" i="7" s="1"/>
  <c r="F4435" i="7" a="1"/>
  <c r="F4435" i="7" s="1"/>
  <c r="H4435" i="7" s="1"/>
  <c r="F4455" i="7" a="1"/>
  <c r="F4455" i="7" s="1"/>
  <c r="H4455" i="7" s="1"/>
  <c r="F4485" i="7" a="1"/>
  <c r="F4485" i="7" s="1"/>
  <c r="H4485" i="7" s="1"/>
  <c r="F4507" i="7" a="1"/>
  <c r="F4507" i="7" s="1"/>
  <c r="H4507" i="7" s="1"/>
  <c r="F4524" i="7" a="1"/>
  <c r="F4524" i="7" s="1"/>
  <c r="H4524" i="7" s="1"/>
  <c r="F4553" i="7" a="1"/>
  <c r="F4553" i="7" s="1"/>
  <c r="H4553" i="7" s="1"/>
  <c r="F4593" i="7" a="1"/>
  <c r="F4593" i="7" s="1"/>
  <c r="H4593" i="7" s="1"/>
  <c r="F4607" i="7" a="1"/>
  <c r="F4607" i="7" s="1"/>
  <c r="H4607" i="7" s="1"/>
  <c r="F4636" i="7" a="1"/>
  <c r="F4636" i="7" s="1"/>
  <c r="H4636" i="7" s="1"/>
  <c r="F4658" i="7" a="1"/>
  <c r="F4658" i="7" s="1"/>
  <c r="H4658" i="7" s="1"/>
  <c r="F4673" i="7" a="1"/>
  <c r="F4673" i="7" s="1"/>
  <c r="H4673" i="7" s="1"/>
  <c r="F4695" i="7" a="1"/>
  <c r="F4695" i="7" s="1"/>
  <c r="H4695" i="7" s="1"/>
  <c r="F4719" i="7" a="1"/>
  <c r="F4719" i="7" s="1"/>
  <c r="H4719" i="7" s="1"/>
  <c r="F4734" i="7" a="1"/>
  <c r="F4734" i="7" s="1"/>
  <c r="H4734" i="7" s="1"/>
  <c r="F4752" i="7" a="1"/>
  <c r="F4752" i="7" s="1"/>
  <c r="H4752" i="7" s="1"/>
  <c r="F4765" i="7" a="1"/>
  <c r="F4765" i="7" s="1"/>
  <c r="H4765" i="7" s="1"/>
  <c r="F4777" i="7" a="1"/>
  <c r="F4777" i="7" s="1"/>
  <c r="H4777" i="7" s="1"/>
  <c r="F4803" i="7" a="1"/>
  <c r="F4803" i="7" s="1"/>
  <c r="H4803" i="7" s="1"/>
  <c r="F4817" i="7" a="1"/>
  <c r="F4817" i="7" s="1"/>
  <c r="H4817" i="7" s="1"/>
  <c r="F4826" i="7" a="1"/>
  <c r="F4826" i="7" s="1"/>
  <c r="H4826" i="7" s="1"/>
  <c r="F4837" i="7" a="1"/>
  <c r="F4837" i="7" s="1"/>
  <c r="H4837" i="7" s="1"/>
  <c r="F4845" i="7" a="1"/>
  <c r="F4845" i="7" s="1"/>
  <c r="H4845" i="7" s="1"/>
  <c r="F4871" i="7" a="1"/>
  <c r="F4871" i="7" s="1"/>
  <c r="H4871" i="7" s="1"/>
  <c r="F4890" i="7" a="1"/>
  <c r="F4890" i="7" s="1"/>
  <c r="H4890" i="7" s="1"/>
  <c r="F4901" i="7" a="1"/>
  <c r="F4901" i="7" s="1"/>
  <c r="H4901" i="7" s="1"/>
  <c r="F4932" i="7" a="1"/>
  <c r="F4932" i="7" s="1"/>
  <c r="H4932" i="7" s="1"/>
  <c r="F4963" i="7" a="1"/>
  <c r="F4963" i="7" s="1"/>
  <c r="H4963" i="7" s="1"/>
  <c r="F4972" i="7" a="1"/>
  <c r="F4972" i="7" s="1"/>
  <c r="H4972" i="7" s="1"/>
  <c r="F4988" i="7" a="1"/>
  <c r="F4988" i="7" s="1"/>
  <c r="H4988" i="7" s="1"/>
  <c r="F2247" i="7" a="1"/>
  <c r="F2247" i="7" s="1"/>
  <c r="H2247" i="7" s="1"/>
  <c r="F2486" i="7" a="1"/>
  <c r="F2486" i="7" s="1"/>
  <c r="H2486" i="7" s="1"/>
  <c r="F2639" i="7" a="1"/>
  <c r="F2639" i="7" s="1"/>
  <c r="H2639" i="7" s="1"/>
  <c r="F2743" i="7" a="1"/>
  <c r="F2743" i="7" s="1"/>
  <c r="H2743" i="7" s="1"/>
  <c r="F2807" i="7" a="1"/>
  <c r="F2807" i="7" s="1"/>
  <c r="H2807" i="7" s="1"/>
  <c r="F2871" i="7" a="1"/>
  <c r="F2871" i="7" s="1"/>
  <c r="H2871" i="7" s="1"/>
  <c r="F2935" i="7" a="1"/>
  <c r="F2935" i="7" s="1"/>
  <c r="H2935" i="7" s="1"/>
  <c r="F3007" i="7" a="1"/>
  <c r="F3007" i="7" s="1"/>
  <c r="H3007" i="7" s="1"/>
  <c r="F3113" i="7" a="1"/>
  <c r="F3113" i="7" s="1"/>
  <c r="H3113" i="7" s="1"/>
  <c r="F3197" i="7" a="1"/>
  <c r="F3197" i="7" s="1"/>
  <c r="H3197" i="7" s="1"/>
  <c r="F3247" i="7" a="1"/>
  <c r="F3247" i="7" s="1"/>
  <c r="H3247" i="7" s="1"/>
  <c r="F3298" i="7" a="1"/>
  <c r="F3298" i="7" s="1"/>
  <c r="H3298" i="7" s="1"/>
  <c r="F3381" i="7" a="1"/>
  <c r="F3381" i="7" s="1"/>
  <c r="H3381" i="7" s="1"/>
  <c r="F3419" i="7" a="1"/>
  <c r="F3419" i="7" s="1"/>
  <c r="H3419" i="7" s="1"/>
  <c r="F3510" i="7" a="1"/>
  <c r="F3510" i="7" s="1"/>
  <c r="H3510" i="7" s="1"/>
  <c r="F3550" i="7" a="1"/>
  <c r="F3550" i="7" s="1"/>
  <c r="H3550" i="7" s="1"/>
  <c r="F3659" i="7" a="1"/>
  <c r="F3659" i="7" s="1"/>
  <c r="H3659" i="7" s="1"/>
  <c r="F3698" i="7" a="1"/>
  <c r="F3698" i="7" s="1"/>
  <c r="H3698" i="7" s="1"/>
  <c r="F3806" i="7" a="1"/>
  <c r="F3806" i="7" s="1"/>
  <c r="H3806" i="7" s="1"/>
  <c r="F3851" i="7" a="1"/>
  <c r="F3851" i="7" s="1"/>
  <c r="H3851" i="7" s="1"/>
  <c r="F3907" i="7" a="1"/>
  <c r="F3907" i="7" s="1"/>
  <c r="H3907" i="7" s="1"/>
  <c r="F3922" i="7" a="1"/>
  <c r="F3922" i="7" s="1"/>
  <c r="H3922" i="7" s="1"/>
  <c r="F3964" i="7" a="1"/>
  <c r="F3964" i="7" s="1"/>
  <c r="H3964" i="7" s="1"/>
  <c r="F3990" i="7" a="1"/>
  <c r="F3990" i="7" s="1"/>
  <c r="H3990" i="7" s="1"/>
  <c r="F4009" i="7" a="1"/>
  <c r="F4009" i="7" s="1"/>
  <c r="H4009" i="7" s="1"/>
  <c r="F4020" i="7" a="1"/>
  <c r="F4020" i="7" s="1"/>
  <c r="H4020" i="7" s="1"/>
  <c r="F4039" i="7" a="1"/>
  <c r="F4039" i="7" s="1"/>
  <c r="H4039" i="7" s="1"/>
  <c r="F4050" i="7" a="1"/>
  <c r="F4050" i="7" s="1"/>
  <c r="H4050" i="7" s="1"/>
  <c r="F4066" i="7" a="1"/>
  <c r="F4066" i="7" s="1"/>
  <c r="H4066" i="7" s="1"/>
  <c r="F4083" i="7" a="1"/>
  <c r="F4083" i="7" s="1"/>
  <c r="H4083" i="7" s="1"/>
  <c r="F4093" i="7" a="1"/>
  <c r="F4093" i="7" s="1"/>
  <c r="H4093" i="7" s="1"/>
  <c r="F4106" i="7" a="1"/>
  <c r="F4106" i="7" s="1"/>
  <c r="H4106" i="7" s="1"/>
  <c r="F4122" i="7" a="1"/>
  <c r="F4122" i="7" s="1"/>
  <c r="H4122" i="7" s="1"/>
  <c r="F4152" i="7" a="1"/>
  <c r="F4152" i="7" s="1"/>
  <c r="H4152" i="7" s="1"/>
  <c r="F4169" i="7" a="1"/>
  <c r="F4169" i="7" s="1"/>
  <c r="H4169" i="7" s="1"/>
  <c r="F4180" i="7" a="1"/>
  <c r="F4180" i="7" s="1"/>
  <c r="H4180" i="7" s="1"/>
  <c r="F4200" i="7" a="1"/>
  <c r="F4200" i="7" s="1"/>
  <c r="H4200" i="7" s="1"/>
  <c r="F4220" i="7" a="1"/>
  <c r="F4220" i="7" s="1"/>
  <c r="H4220" i="7" s="1"/>
  <c r="F4229" i="7" a="1"/>
  <c r="F4229" i="7" s="1"/>
  <c r="H4229" i="7" s="1"/>
  <c r="F4250" i="7" a="1"/>
  <c r="F4250" i="7" s="1"/>
  <c r="H4250" i="7" s="1"/>
  <c r="F4280" i="7" a="1"/>
  <c r="F4280" i="7" s="1"/>
  <c r="H4280" i="7" s="1"/>
  <c r="F4297" i="7" a="1"/>
  <c r="F4297" i="7" s="1"/>
  <c r="H4297" i="7" s="1"/>
  <c r="F4308" i="7" a="1"/>
  <c r="F4308" i="7" s="1"/>
  <c r="H4308" i="7" s="1"/>
  <c r="F4340" i="7" a="1"/>
  <c r="F4340" i="7" s="1"/>
  <c r="H4340" i="7" s="1"/>
  <c r="F4364" i="7" a="1"/>
  <c r="F4364" i="7" s="1"/>
  <c r="H4364" i="7" s="1"/>
  <c r="F4387" i="7" a="1"/>
  <c r="F4387" i="7" s="1"/>
  <c r="H4387" i="7" s="1"/>
  <c r="F4411" i="7" a="1"/>
  <c r="F4411" i="7" s="1"/>
  <c r="H4411" i="7" s="1"/>
  <c r="F4433" i="7" a="1"/>
  <c r="F4433" i="7" s="1"/>
  <c r="H4433" i="7" s="1"/>
  <c r="F4463" i="7" a="1"/>
  <c r="F4463" i="7" s="1"/>
  <c r="H4463" i="7" s="1"/>
  <c r="F4484" i="7" a="1"/>
  <c r="F4484" i="7" s="1"/>
  <c r="H4484" i="7" s="1"/>
  <c r="F4503" i="7" a="1"/>
  <c r="F4503" i="7" s="1"/>
  <c r="H4503" i="7" s="1"/>
  <c r="F4538" i="7" a="1"/>
  <c r="F4538" i="7" s="1"/>
  <c r="H4538" i="7" s="1"/>
  <c r="F4562" i="7" a="1"/>
  <c r="F4562" i="7" s="1"/>
  <c r="H4562" i="7" s="1"/>
  <c r="F4578" i="7" a="1"/>
  <c r="F4578" i="7" s="1"/>
  <c r="H4578" i="7" s="1"/>
  <c r="F4595" i="7" a="1"/>
  <c r="F4595" i="7" s="1"/>
  <c r="H4595" i="7" s="1"/>
  <c r="F4628" i="7" a="1"/>
  <c r="F4628" i="7" s="1"/>
  <c r="H4628" i="7" s="1"/>
  <c r="F4642" i="7" a="1"/>
  <c r="F4642" i="7" s="1"/>
  <c r="H4642" i="7" s="1"/>
  <c r="F4663" i="7" a="1"/>
  <c r="F4663" i="7" s="1"/>
  <c r="H4663" i="7" s="1"/>
  <c r="F4681" i="7" a="1"/>
  <c r="F4681" i="7" s="1"/>
  <c r="H4681" i="7" s="1"/>
  <c r="F4693" i="7" a="1"/>
  <c r="F4693" i="7" s="1"/>
  <c r="H4693" i="7" s="1"/>
  <c r="F4708" i="7" a="1"/>
  <c r="F4708" i="7" s="1"/>
  <c r="H4708" i="7" s="1"/>
  <c r="F4735" i="7" a="1"/>
  <c r="F4735" i="7" s="1"/>
  <c r="H4735" i="7" s="1"/>
  <c r="F2215" i="7" a="1"/>
  <c r="F2215" i="7" s="1"/>
  <c r="H2215" i="7" s="1"/>
  <c r="F2525" i="7" a="1"/>
  <c r="F2525" i="7" s="1"/>
  <c r="H2525" i="7" s="1"/>
  <c r="F2644" i="7" a="1"/>
  <c r="F2644" i="7" s="1"/>
  <c r="H2644" i="7" s="1"/>
  <c r="F2709" i="7" a="1"/>
  <c r="F2709" i="7" s="1"/>
  <c r="H2709" i="7" s="1"/>
  <c r="F2773" i="7" a="1"/>
  <c r="F2773" i="7" s="1"/>
  <c r="H2773" i="7" s="1"/>
  <c r="F2837" i="7" a="1"/>
  <c r="F2837" i="7" s="1"/>
  <c r="H2837" i="7" s="1"/>
  <c r="F2901" i="7" a="1"/>
  <c r="F2901" i="7" s="1"/>
  <c r="H2901" i="7" s="1"/>
  <c r="F2965" i="7" a="1"/>
  <c r="F2965" i="7" s="1"/>
  <c r="H2965" i="7" s="1"/>
  <c r="F3018" i="7" a="1"/>
  <c r="F3018" i="7" s="1"/>
  <c r="H3018" i="7" s="1"/>
  <c r="F3095" i="7" a="1"/>
  <c r="F3095" i="7" s="1"/>
  <c r="H3095" i="7" s="1"/>
  <c r="F3215" i="7" a="1"/>
  <c r="F3215" i="7" s="1"/>
  <c r="H3215" i="7" s="1"/>
  <c r="F3301" i="7" a="1"/>
  <c r="F3301" i="7" s="1"/>
  <c r="H3301" i="7" s="1"/>
  <c r="F3411" i="7" a="1"/>
  <c r="F3411" i="7" s="1"/>
  <c r="H3411" i="7" s="1"/>
  <c r="F3502" i="7" a="1"/>
  <c r="F3502" i="7" s="1"/>
  <c r="H3502" i="7" s="1"/>
  <c r="F3572" i="7" a="1"/>
  <c r="F3572" i="7" s="1"/>
  <c r="H3572" i="7" s="1"/>
  <c r="F3671" i="7" a="1"/>
  <c r="F3671" i="7" s="1"/>
  <c r="H3671" i="7" s="1"/>
  <c r="F3720" i="7" a="1"/>
  <c r="F3720" i="7" s="1"/>
  <c r="H3720" i="7" s="1"/>
  <c r="F3810" i="7" a="1"/>
  <c r="F3810" i="7" s="1"/>
  <c r="H3810" i="7" s="1"/>
  <c r="F3842" i="7" a="1"/>
  <c r="F3842" i="7" s="1"/>
  <c r="H3842" i="7" s="1"/>
  <c r="F3875" i="7" a="1"/>
  <c r="F3875" i="7" s="1"/>
  <c r="H3875" i="7" s="1"/>
  <c r="F3890" i="7" a="1"/>
  <c r="F3890" i="7" s="1"/>
  <c r="H3890" i="7" s="1"/>
  <c r="F3944" i="7" a="1"/>
  <c r="F3944" i="7" s="1"/>
  <c r="H3944" i="7" s="1"/>
  <c r="F3983" i="7" a="1"/>
  <c r="F3983" i="7" s="1"/>
  <c r="H3983" i="7" s="1"/>
  <c r="F3996" i="7" a="1"/>
  <c r="F3996" i="7" s="1"/>
  <c r="H3996" i="7" s="1"/>
  <c r="F4025" i="7" a="1"/>
  <c r="F4025" i="7" s="1"/>
  <c r="H4025" i="7" s="1"/>
  <c r="F4051" i="7" a="1"/>
  <c r="F4051" i="7" s="1"/>
  <c r="H4051" i="7" s="1"/>
  <c r="F4071" i="7" a="1"/>
  <c r="F4071" i="7" s="1"/>
  <c r="H4071" i="7" s="1"/>
  <c r="F4092" i="7" a="1"/>
  <c r="F4092" i="7" s="1"/>
  <c r="H4092" i="7" s="1"/>
  <c r="F4107" i="7" a="1"/>
  <c r="F4107" i="7" s="1"/>
  <c r="H4107" i="7" s="1"/>
  <c r="F4124" i="7" a="1"/>
  <c r="F4124" i="7" s="1"/>
  <c r="H4124" i="7" s="1"/>
  <c r="F4133" i="7" a="1"/>
  <c r="F4133" i="7" s="1"/>
  <c r="H4133" i="7" s="1"/>
  <c r="F4154" i="7" a="1"/>
  <c r="F4154" i="7" s="1"/>
  <c r="H4154" i="7" s="1"/>
  <c r="F4184" i="7" a="1"/>
  <c r="F4184" i="7" s="1"/>
  <c r="H4184" i="7" s="1"/>
  <c r="F4201" i="7" a="1"/>
  <c r="F4201" i="7" s="1"/>
  <c r="H4201" i="7" s="1"/>
  <c r="F4212" i="7" a="1"/>
  <c r="F4212" i="7" s="1"/>
  <c r="H4212" i="7" s="1"/>
  <c r="F4232" i="7" a="1"/>
  <c r="F4232" i="7" s="1"/>
  <c r="H4232" i="7" s="1"/>
  <c r="F4252" i="7" a="1"/>
  <c r="F4252" i="7" s="1"/>
  <c r="H4252" i="7" s="1"/>
  <c r="F4261" i="7" a="1"/>
  <c r="F4261" i="7" s="1"/>
  <c r="H4261" i="7" s="1"/>
  <c r="F4282" i="7" a="1"/>
  <c r="F4282" i="7" s="1"/>
  <c r="H4282" i="7" s="1"/>
  <c r="F4312" i="7" a="1"/>
  <c r="F4312" i="7" s="1"/>
  <c r="H4312" i="7" s="1"/>
  <c r="F4343" i="7" a="1"/>
  <c r="F4343" i="7" s="1"/>
  <c r="H4343" i="7" s="1"/>
  <c r="F4361" i="7" a="1"/>
  <c r="F4361" i="7" s="1"/>
  <c r="H4361" i="7" s="1"/>
  <c r="F4402" i="7" a="1"/>
  <c r="F4402" i="7" s="1"/>
  <c r="H4402" i="7" s="1"/>
  <c r="F4421" i="7" a="1"/>
  <c r="F4421" i="7" s="1"/>
  <c r="H4421" i="7" s="1"/>
  <c r="F4457" i="7" a="1"/>
  <c r="F4457" i="7" s="1"/>
  <c r="H4457" i="7" s="1"/>
  <c r="F4481" i="7" a="1"/>
  <c r="F4481" i="7" s="1"/>
  <c r="H4481" i="7" s="1"/>
  <c r="F4499" i="7" a="1"/>
  <c r="F4499" i="7" s="1"/>
  <c r="H4499" i="7" s="1"/>
  <c r="F4523" i="7" a="1"/>
  <c r="F4523" i="7" s="1"/>
  <c r="H4523" i="7" s="1"/>
  <c r="F4551" i="7" a="1"/>
  <c r="F4551" i="7" s="1"/>
  <c r="H4551" i="7" s="1"/>
  <c r="F4575" i="7" a="1"/>
  <c r="F4575" i="7" s="1"/>
  <c r="H4575" i="7" s="1"/>
  <c r="F4603" i="7" a="1"/>
  <c r="F4603" i="7" s="1"/>
  <c r="H4603" i="7" s="1"/>
  <c r="F4625" i="7" a="1"/>
  <c r="F4625" i="7" s="1"/>
  <c r="H4625" i="7" s="1"/>
  <c r="F4650" i="7" a="1"/>
  <c r="F4650" i="7" s="1"/>
  <c r="H4650" i="7" s="1"/>
  <c r="F2647" i="7" a="1"/>
  <c r="F2647" i="7" s="1"/>
  <c r="H2647" i="7" s="1"/>
  <c r="F2894" i="7" a="1"/>
  <c r="F2894" i="7" s="1"/>
  <c r="H2894" i="7" s="1"/>
  <c r="F3174" i="7" a="1"/>
  <c r="F3174" i="7" s="1"/>
  <c r="H3174" i="7" s="1"/>
  <c r="F3384" i="7" a="1"/>
  <c r="F3384" i="7" s="1"/>
  <c r="H3384" i="7" s="1"/>
  <c r="F3742" i="7" a="1"/>
  <c r="F3742" i="7" s="1"/>
  <c r="H3742" i="7" s="1"/>
  <c r="F3953" i="7" a="1"/>
  <c r="F3953" i="7" s="1"/>
  <c r="H3953" i="7" s="1"/>
  <c r="F4082" i="7" a="1"/>
  <c r="F4082" i="7" s="1"/>
  <c r="H4082" i="7" s="1"/>
  <c r="F4189" i="7" a="1"/>
  <c r="F4189" i="7" s="1"/>
  <c r="H4189" i="7" s="1"/>
  <c r="F4242" i="7" a="1"/>
  <c r="F4242" i="7" s="1"/>
  <c r="H4242" i="7" s="1"/>
  <c r="F4293" i="7" a="1"/>
  <c r="F4293" i="7" s="1"/>
  <c r="H4293" i="7" s="1"/>
  <c r="F4373" i="7" a="1"/>
  <c r="F4373" i="7" s="1"/>
  <c r="H4373" i="7" s="1"/>
  <c r="F4417" i="7" a="1"/>
  <c r="F4417" i="7" s="1"/>
  <c r="H4417" i="7" s="1"/>
  <c r="F4476" i="7" a="1"/>
  <c r="F4476" i="7" s="1"/>
  <c r="H4476" i="7" s="1"/>
  <c r="F4559" i="7" a="1"/>
  <c r="F4559" i="7" s="1"/>
  <c r="H4559" i="7" s="1"/>
  <c r="F4634" i="7" a="1"/>
  <c r="F4634" i="7" s="1"/>
  <c r="H4634" i="7" s="1"/>
  <c r="F4716" i="7" a="1"/>
  <c r="F4716" i="7" s="1"/>
  <c r="H4716" i="7" s="1"/>
  <c r="F4737" i="7" a="1"/>
  <c r="F4737" i="7" s="1"/>
  <c r="H4737" i="7" s="1"/>
  <c r="F4761" i="7" a="1"/>
  <c r="F4761" i="7" s="1"/>
  <c r="H4761" i="7" s="1"/>
  <c r="F4782" i="7" a="1"/>
  <c r="F4782" i="7" s="1"/>
  <c r="H4782" i="7" s="1"/>
  <c r="F4829" i="7" a="1"/>
  <c r="F4829" i="7" s="1"/>
  <c r="H4829" i="7" s="1"/>
  <c r="F4856" i="7" a="1"/>
  <c r="F4856" i="7" s="1"/>
  <c r="H4856" i="7" s="1"/>
  <c r="F4870" i="7" a="1"/>
  <c r="F4870" i="7" s="1"/>
  <c r="H4870" i="7" s="1"/>
  <c r="F4899" i="7" a="1"/>
  <c r="F4899" i="7" s="1"/>
  <c r="H4899" i="7" s="1"/>
  <c r="F4923" i="7" a="1"/>
  <c r="F4923" i="7" s="1"/>
  <c r="H4923" i="7" s="1"/>
  <c r="F4949" i="7" a="1"/>
  <c r="F4949" i="7" s="1"/>
  <c r="H4949" i="7" s="1"/>
  <c r="F4964" i="7" a="1"/>
  <c r="F4964" i="7" s="1"/>
  <c r="H4964" i="7" s="1"/>
  <c r="F5000" i="7" a="1"/>
  <c r="F5000" i="7" s="1"/>
  <c r="H5000" i="7" s="1"/>
  <c r="F5014" i="7" a="1"/>
  <c r="F5014" i="7" s="1"/>
  <c r="H5014" i="7" s="1"/>
  <c r="F5028" i="7" a="1"/>
  <c r="F5028" i="7" s="1"/>
  <c r="H5028" i="7" s="1"/>
  <c r="F5051" i="7" a="1"/>
  <c r="F5051" i="7" s="1"/>
  <c r="H5051" i="7" s="1"/>
  <c r="F5068" i="7" a="1"/>
  <c r="F5068" i="7" s="1"/>
  <c r="H5068" i="7" s="1"/>
  <c r="F5081" i="7" a="1"/>
  <c r="F5081" i="7" s="1"/>
  <c r="H5081" i="7" s="1"/>
  <c r="F5103" i="7" a="1"/>
  <c r="F5103" i="7" s="1"/>
  <c r="H5103" i="7" s="1"/>
  <c r="F5128" i="7" a="1"/>
  <c r="F5128" i="7" s="1"/>
  <c r="H5128" i="7" s="1"/>
  <c r="F5148" i="7" a="1"/>
  <c r="F5148" i="7" s="1"/>
  <c r="H5148" i="7" s="1"/>
  <c r="F5161" i="7" a="1"/>
  <c r="F5161" i="7" s="1"/>
  <c r="H5161" i="7" s="1"/>
  <c r="F5185" i="7" a="1"/>
  <c r="F5185" i="7" s="1"/>
  <c r="H5185" i="7" s="1"/>
  <c r="F5201" i="7" a="1"/>
  <c r="F5201" i="7" s="1"/>
  <c r="H5201" i="7" s="1"/>
  <c r="F5215" i="7" a="1"/>
  <c r="F5215" i="7" s="1"/>
  <c r="H5215" i="7" s="1"/>
  <c r="F5240" i="7" a="1"/>
  <c r="F5240" i="7" s="1"/>
  <c r="H5240" i="7" s="1"/>
  <c r="F5249" i="7" a="1"/>
  <c r="F5249" i="7" s="1"/>
  <c r="H5249" i="7" s="1"/>
  <c r="F5269" i="7" a="1"/>
  <c r="F5269" i="7" s="1"/>
  <c r="H5269" i="7" s="1"/>
  <c r="F5285" i="7" a="1"/>
  <c r="F5285" i="7" s="1"/>
  <c r="H5285" i="7" s="1"/>
  <c r="F5296" i="7" a="1"/>
  <c r="F5296" i="7" s="1"/>
  <c r="H5296" i="7" s="1"/>
  <c r="F5305" i="7" a="1"/>
  <c r="F5305" i="7" s="1"/>
  <c r="H5305" i="7" s="1"/>
  <c r="F5317" i="7" a="1"/>
  <c r="F5317" i="7" s="1"/>
  <c r="H5317" i="7" s="1"/>
  <c r="F5328" i="7" a="1"/>
  <c r="F5328" i="7" s="1"/>
  <c r="H5328" i="7" s="1"/>
  <c r="F5337" i="7" a="1"/>
  <c r="F5337" i="7" s="1"/>
  <c r="H5337" i="7" s="1"/>
  <c r="F5345" i="7" a="1"/>
  <c r="F5345" i="7" s="1"/>
  <c r="H5345" i="7" s="1"/>
  <c r="F5361" i="7" a="1"/>
  <c r="F5361" i="7" s="1"/>
  <c r="H5361" i="7" s="1"/>
  <c r="F5377" i="7" a="1"/>
  <c r="F5377" i="7" s="1"/>
  <c r="H5377" i="7" s="1"/>
  <c r="F5393" i="7" a="1"/>
  <c r="F5393" i="7" s="1"/>
  <c r="H5393" i="7" s="1"/>
  <c r="F5409" i="7" a="1"/>
  <c r="F5409" i="7" s="1"/>
  <c r="H5409" i="7" s="1"/>
  <c r="F5425" i="7" a="1"/>
  <c r="F5425" i="7" s="1"/>
  <c r="H5425" i="7" s="1"/>
  <c r="F5441" i="7" a="1"/>
  <c r="F5441" i="7" s="1"/>
  <c r="H5441" i="7" s="1"/>
  <c r="F5457" i="7" a="1"/>
  <c r="F5457" i="7" s="1"/>
  <c r="H5457" i="7" s="1"/>
  <c r="F5473" i="7" a="1"/>
  <c r="F5473" i="7" s="1"/>
  <c r="H5473" i="7" s="1"/>
  <c r="F5489" i="7" a="1"/>
  <c r="F5489" i="7" s="1"/>
  <c r="H5489" i="7" s="1"/>
  <c r="F5505" i="7" a="1"/>
  <c r="F5505" i="7" s="1"/>
  <c r="H5505" i="7" s="1"/>
  <c r="F5521" i="7" a="1"/>
  <c r="F5521" i="7" s="1"/>
  <c r="H5521" i="7" s="1"/>
  <c r="F5537" i="7" a="1"/>
  <c r="F5537" i="7" s="1"/>
  <c r="H5537" i="7" s="1"/>
  <c r="F5553" i="7" a="1"/>
  <c r="F5553" i="7" s="1"/>
  <c r="H5553" i="7" s="1"/>
  <c r="F5569" i="7" a="1"/>
  <c r="F5569" i="7" s="1"/>
  <c r="H5569" i="7" s="1"/>
  <c r="F5585" i="7" a="1"/>
  <c r="F5585" i="7" s="1"/>
  <c r="H5585" i="7" s="1"/>
  <c r="F5601" i="7" a="1"/>
  <c r="F5601" i="7" s="1"/>
  <c r="H5601" i="7" s="1"/>
  <c r="F5617" i="7" a="1"/>
  <c r="F5617" i="7" s="1"/>
  <c r="H5617" i="7" s="1"/>
  <c r="F5633" i="7" a="1"/>
  <c r="F5633" i="7" s="1"/>
  <c r="H5633" i="7" s="1"/>
  <c r="F5649" i="7" a="1"/>
  <c r="F5649" i="7" s="1"/>
  <c r="H5649" i="7" s="1"/>
  <c r="F5665" i="7" a="1"/>
  <c r="F5665" i="7" s="1"/>
  <c r="H5665" i="7" s="1"/>
  <c r="F5681" i="7" a="1"/>
  <c r="F5681" i="7" s="1"/>
  <c r="H5681" i="7" s="1"/>
  <c r="F5697" i="7" a="1"/>
  <c r="F5697" i="7" s="1"/>
  <c r="H5697" i="7" s="1"/>
  <c r="F5713" i="7" a="1"/>
  <c r="F5713" i="7" s="1"/>
  <c r="H5713" i="7" s="1"/>
  <c r="F5729" i="7" a="1"/>
  <c r="F5729" i="7" s="1"/>
  <c r="H5729" i="7" s="1"/>
  <c r="F5745" i="7" a="1"/>
  <c r="F5745" i="7" s="1"/>
  <c r="H5745" i="7" s="1"/>
  <c r="F5766" i="7" a="1"/>
  <c r="F5766" i="7" s="1"/>
  <c r="H5766" i="7" s="1"/>
  <c r="F5783" i="7" a="1"/>
  <c r="F5783" i="7" s="1"/>
  <c r="H5783" i="7" s="1"/>
  <c r="F5799" i="7" a="1"/>
  <c r="F5799" i="7" s="1"/>
  <c r="H5799" i="7" s="1"/>
  <c r="F5815" i="7" a="1"/>
  <c r="F5815" i="7" s="1"/>
  <c r="H5815" i="7" s="1"/>
  <c r="F5828" i="7" a="1"/>
  <c r="F5828" i="7" s="1"/>
  <c r="H5828" i="7" s="1"/>
  <c r="F5840" i="7" a="1"/>
  <c r="F5840" i="7" s="1"/>
  <c r="H5840" i="7" s="1"/>
  <c r="F5857" i="7" a="1"/>
  <c r="F5857" i="7" s="1"/>
  <c r="H5857" i="7" s="1"/>
  <c r="F5874" i="7" a="1"/>
  <c r="F5874" i="7" s="1"/>
  <c r="H5874" i="7" s="1"/>
  <c r="F5890" i="7" a="1"/>
  <c r="F5890" i="7" s="1"/>
  <c r="H5890" i="7" s="1"/>
  <c r="F5899" i="7" a="1"/>
  <c r="F5899" i="7" s="1"/>
  <c r="H5899" i="7" s="1"/>
  <c r="F5919" i="7" a="1"/>
  <c r="F5919" i="7" s="1"/>
  <c r="H5919" i="7" s="1"/>
  <c r="F5932" i="7" a="1"/>
  <c r="F5932" i="7" s="1"/>
  <c r="H5932" i="7" s="1"/>
  <c r="F5949" i="7" a="1"/>
  <c r="F5949" i="7" s="1"/>
  <c r="H5949" i="7" s="1"/>
  <c r="F5961" i="7" a="1"/>
  <c r="F5961" i="7" s="1"/>
  <c r="H5961" i="7" s="1"/>
  <c r="F5972" i="7" a="1"/>
  <c r="F5972" i="7" s="1"/>
  <c r="H5972" i="7" s="1"/>
  <c r="F5992" i="7" a="1"/>
  <c r="F5992" i="7" s="1"/>
  <c r="H5992" i="7" s="1"/>
  <c r="F6001" i="7" a="1"/>
  <c r="F6001" i="7" s="1"/>
  <c r="H6001" i="7" s="1"/>
  <c r="F6017" i="7" a="1"/>
  <c r="F6017" i="7" s="1"/>
  <c r="H6017" i="7" s="1"/>
  <c r="F6042" i="7" a="1"/>
  <c r="F6042" i="7" s="1"/>
  <c r="H6042" i="7" s="1"/>
  <c r="F6060" i="7" a="1"/>
  <c r="F6060" i="7" s="1"/>
  <c r="H6060" i="7" s="1"/>
  <c r="F6071" i="7" a="1"/>
  <c r="F6071" i="7" s="1"/>
  <c r="H6071" i="7" s="1"/>
  <c r="F6092" i="7" a="1"/>
  <c r="F6092" i="7" s="1"/>
  <c r="H6092" i="7" s="1"/>
  <c r="F2464" i="7" a="1"/>
  <c r="F2464" i="7" s="1"/>
  <c r="H2464" i="7" s="1"/>
  <c r="F2757" i="7" a="1"/>
  <c r="F2757" i="7" s="1"/>
  <c r="H2757" i="7" s="1"/>
  <c r="F3081" i="7" a="1"/>
  <c r="F3081" i="7" s="1"/>
  <c r="H3081" i="7" s="1"/>
  <c r="F3474" i="7" a="1"/>
  <c r="F3474" i="7" s="1"/>
  <c r="H3474" i="7" s="1"/>
  <c r="F3876" i="7" a="1"/>
  <c r="F3876" i="7" s="1"/>
  <c r="H3876" i="7" s="1"/>
  <c r="F4011" i="7" a="1"/>
  <c r="F4011" i="7" s="1"/>
  <c r="H4011" i="7" s="1"/>
  <c r="F4067" i="7" a="1"/>
  <c r="F4067" i="7" s="1"/>
  <c r="H4067" i="7" s="1"/>
  <c r="F4185" i="7" a="1"/>
  <c r="F4185" i="7" s="1"/>
  <c r="H4185" i="7" s="1"/>
  <c r="F4311" i="7" a="1"/>
  <c r="F4311" i="7" s="1"/>
  <c r="H4311" i="7" s="1"/>
  <c r="F4353" i="7" a="1"/>
  <c r="F4353" i="7" s="1"/>
  <c r="H4353" i="7" s="1"/>
  <c r="F4427" i="7" a="1"/>
  <c r="F4427" i="7" s="1"/>
  <c r="H4427" i="7" s="1"/>
  <c r="F4489" i="7" a="1"/>
  <c r="F4489" i="7" s="1"/>
  <c r="H4489" i="7" s="1"/>
  <c r="F4579" i="7" a="1"/>
  <c r="F4579" i="7" s="1"/>
  <c r="H4579" i="7" s="1"/>
  <c r="F4618" i="7" a="1"/>
  <c r="F4618" i="7" s="1"/>
  <c r="H4618" i="7" s="1"/>
  <c r="F4676" i="7" a="1"/>
  <c r="F4676" i="7" s="1"/>
  <c r="H4676" i="7" s="1"/>
  <c r="F4705" i="7" a="1"/>
  <c r="F4705" i="7" s="1"/>
  <c r="H4705" i="7" s="1"/>
  <c r="F4743" i="7" a="1"/>
  <c r="F4743" i="7" s="1"/>
  <c r="H4743" i="7" s="1"/>
  <c r="F4776" i="7" a="1"/>
  <c r="F4776" i="7" s="1"/>
  <c r="H4776" i="7" s="1"/>
  <c r="F4788" i="7" a="1"/>
  <c r="F4788" i="7" s="1"/>
  <c r="H4788" i="7" s="1"/>
  <c r="F4820" i="7" a="1"/>
  <c r="F4820" i="7" s="1"/>
  <c r="H4820" i="7" s="1"/>
  <c r="F4844" i="7" a="1"/>
  <c r="F4844" i="7" s="1"/>
  <c r="H4844" i="7" s="1"/>
  <c r="F4880" i="7" a="1"/>
  <c r="F4880" i="7" s="1"/>
  <c r="H4880" i="7" s="1"/>
  <c r="F4904" i="7" a="1"/>
  <c r="F4904" i="7" s="1"/>
  <c r="H4904" i="7" s="1"/>
  <c r="F4918" i="7" a="1"/>
  <c r="F4918" i="7" s="1"/>
  <c r="H4918" i="7" s="1"/>
  <c r="F4947" i="7" a="1"/>
  <c r="F4947" i="7" s="1"/>
  <c r="H4947" i="7" s="1"/>
  <c r="F4969" i="7" a="1"/>
  <c r="F4969" i="7" s="1"/>
  <c r="H4969" i="7" s="1"/>
  <c r="F4998" i="7" a="1"/>
  <c r="F4998" i="7" s="1"/>
  <c r="H4998" i="7" s="1"/>
  <c r="F5029" i="7" a="1"/>
  <c r="F5029" i="7" s="1"/>
  <c r="H5029" i="7" s="1"/>
  <c r="F5038" i="7" a="1"/>
  <c r="F5038" i="7" s="1"/>
  <c r="H5038" i="7" s="1"/>
  <c r="F5056" i="7" a="1"/>
  <c r="F5056" i="7" s="1"/>
  <c r="H5056" i="7" s="1"/>
  <c r="F5080" i="7" a="1"/>
  <c r="F5080" i="7" s="1"/>
  <c r="H5080" i="7" s="1"/>
  <c r="F5099" i="7" a="1"/>
  <c r="F5099" i="7" s="1"/>
  <c r="H5099" i="7" s="1"/>
  <c r="F5117" i="7" a="1"/>
  <c r="F5117" i="7" s="1"/>
  <c r="H5117" i="7" s="1"/>
  <c r="F5126" i="7" a="1"/>
  <c r="F5126" i="7" s="1"/>
  <c r="H5126" i="7" s="1"/>
  <c r="F5142" i="7" a="1"/>
  <c r="F5142" i="7" s="1"/>
  <c r="H5142" i="7" s="1"/>
  <c r="F5164" i="7" a="1"/>
  <c r="F5164" i="7" s="1"/>
  <c r="H5164" i="7" s="1"/>
  <c r="F5177" i="7" a="1"/>
  <c r="F5177" i="7" s="1"/>
  <c r="H5177" i="7" s="1"/>
  <c r="F5207" i="7" a="1"/>
  <c r="F5207" i="7" s="1"/>
  <c r="H5207" i="7" s="1"/>
  <c r="F5228" i="7" a="1"/>
  <c r="F5228" i="7" s="1"/>
  <c r="H5228" i="7" s="1"/>
  <c r="F5256" i="7" a="1"/>
  <c r="F5256" i="7" s="1"/>
  <c r="H5256" i="7" s="1"/>
  <c r="F5265" i="7" a="1"/>
  <c r="F5265" i="7" s="1"/>
  <c r="H5265" i="7" s="1"/>
  <c r="F5294" i="7" a="1"/>
  <c r="F5294" i="7" s="1"/>
  <c r="H5294" i="7" s="1"/>
  <c r="F5342" i="7" a="1"/>
  <c r="F5342" i="7" s="1"/>
  <c r="H5342" i="7" s="1"/>
  <c r="F5357" i="7" a="1"/>
  <c r="F5357" i="7" s="1"/>
  <c r="H5357" i="7" s="1"/>
  <c r="F5373" i="7" a="1"/>
  <c r="F5373" i="7" s="1"/>
  <c r="H5373" i="7" s="1"/>
  <c r="F5389" i="7" a="1"/>
  <c r="F5389" i="7" s="1"/>
  <c r="H5389" i="7" s="1"/>
  <c r="F5405" i="7" a="1"/>
  <c r="F5405" i="7" s="1"/>
  <c r="H5405" i="7" s="1"/>
  <c r="F5421" i="7" a="1"/>
  <c r="F5421" i="7" s="1"/>
  <c r="H5421" i="7" s="1"/>
  <c r="F5437" i="7" a="1"/>
  <c r="F5437" i="7" s="1"/>
  <c r="H5437" i="7" s="1"/>
  <c r="F5453" i="7" a="1"/>
  <c r="F5453" i="7" s="1"/>
  <c r="H5453" i="7" s="1"/>
  <c r="F5469" i="7" a="1"/>
  <c r="F5469" i="7" s="1"/>
  <c r="H5469" i="7" s="1"/>
  <c r="F5485" i="7" a="1"/>
  <c r="F5485" i="7" s="1"/>
  <c r="H5485" i="7" s="1"/>
  <c r="F5501" i="7" a="1"/>
  <c r="F5501" i="7" s="1"/>
  <c r="H5501" i="7" s="1"/>
  <c r="F5517" i="7" a="1"/>
  <c r="F5517" i="7" s="1"/>
  <c r="H5517" i="7" s="1"/>
  <c r="F5533" i="7" a="1"/>
  <c r="F5533" i="7" s="1"/>
  <c r="H5533" i="7" s="1"/>
  <c r="F5549" i="7" a="1"/>
  <c r="F5549" i="7" s="1"/>
  <c r="H5549" i="7" s="1"/>
  <c r="F5565" i="7" a="1"/>
  <c r="F5565" i="7" s="1"/>
  <c r="H5565" i="7" s="1"/>
  <c r="F5581" i="7" a="1"/>
  <c r="F5581" i="7" s="1"/>
  <c r="H5581" i="7" s="1"/>
  <c r="F5597" i="7" a="1"/>
  <c r="F5597" i="7" s="1"/>
  <c r="H5597" i="7" s="1"/>
  <c r="F5613" i="7" a="1"/>
  <c r="F5613" i="7" s="1"/>
  <c r="H5613" i="7" s="1"/>
  <c r="F5629" i="7" a="1"/>
  <c r="F5629" i="7" s="1"/>
  <c r="H5629" i="7" s="1"/>
  <c r="F5645" i="7" a="1"/>
  <c r="F5645" i="7" s="1"/>
  <c r="H5645" i="7" s="1"/>
  <c r="F5661" i="7" a="1"/>
  <c r="F5661" i="7" s="1"/>
  <c r="H5661" i="7" s="1"/>
  <c r="F5677" i="7" a="1"/>
  <c r="F5677" i="7" s="1"/>
  <c r="H5677" i="7" s="1"/>
  <c r="F5693" i="7" a="1"/>
  <c r="F5693" i="7" s="1"/>
  <c r="H5693" i="7" s="1"/>
  <c r="F5709" i="7" a="1"/>
  <c r="F5709" i="7" s="1"/>
  <c r="H5709" i="7" s="1"/>
  <c r="F5725" i="7" a="1"/>
  <c r="F5725" i="7" s="1"/>
  <c r="H5725" i="7" s="1"/>
  <c r="F5741" i="7" a="1"/>
  <c r="F5741" i="7" s="1"/>
  <c r="H5741" i="7" s="1"/>
  <c r="F5759" i="7" a="1"/>
  <c r="F5759" i="7" s="1"/>
  <c r="H5759" i="7" s="1"/>
  <c r="F5785" i="7" a="1"/>
  <c r="F5785" i="7" s="1"/>
  <c r="H5785" i="7" s="1"/>
  <c r="F5806" i="7" a="1"/>
  <c r="F5806" i="7" s="1"/>
  <c r="H5806" i="7" s="1"/>
  <c r="F5820" i="7" a="1"/>
  <c r="F5820" i="7" s="1"/>
  <c r="H5820" i="7" s="1"/>
  <c r="F5843" i="7" a="1"/>
  <c r="F5843" i="7" s="1"/>
  <c r="H5843" i="7" s="1"/>
  <c r="F5862" i="7" a="1"/>
  <c r="F5862" i="7" s="1"/>
  <c r="H5862" i="7" s="1"/>
  <c r="F5878" i="7" a="1"/>
  <c r="F5878" i="7" s="1"/>
  <c r="H5878" i="7" s="1"/>
  <c r="F5898" i="7" a="1"/>
  <c r="F5898" i="7" s="1"/>
  <c r="H5898" i="7" s="1"/>
  <c r="F5922" i="7" a="1"/>
  <c r="F5922" i="7" s="1"/>
  <c r="H5922" i="7" s="1"/>
  <c r="F5940" i="7" a="1"/>
  <c r="F5940" i="7" s="1"/>
  <c r="H5940" i="7" s="1"/>
  <c r="F5952" i="7" a="1"/>
  <c r="F5952" i="7" s="1"/>
  <c r="H5952" i="7" s="1"/>
  <c r="F2839" i="7" a="1"/>
  <c r="F2839" i="7" s="1"/>
  <c r="H2839" i="7" s="1"/>
  <c r="F3124" i="7" a="1"/>
  <c r="F3124" i="7" s="1"/>
  <c r="H3124" i="7" s="1"/>
  <c r="F3329" i="7" a="1"/>
  <c r="F3329" i="7" s="1"/>
  <c r="H3329" i="7" s="1"/>
  <c r="F3723" i="7" a="1"/>
  <c r="F3723" i="7" s="1"/>
  <c r="H3723" i="7" s="1"/>
  <c r="F3848" i="7" a="1"/>
  <c r="F3848" i="7" s="1"/>
  <c r="H3848" i="7" s="1"/>
  <c r="F3929" i="7" a="1"/>
  <c r="F3929" i="7" s="1"/>
  <c r="H3929" i="7" s="1"/>
  <c r="F4019" i="7" a="1"/>
  <c r="F4019" i="7" s="1"/>
  <c r="H4019" i="7" s="1"/>
  <c r="F4087" i="7" a="1"/>
  <c r="F4087" i="7" s="1"/>
  <c r="H4087" i="7" s="1"/>
  <c r="F4141" i="7" a="1"/>
  <c r="F4141" i="7" s="1"/>
  <c r="H4141" i="7" s="1"/>
  <c r="F4186" i="7" a="1"/>
  <c r="F4186" i="7" s="1"/>
  <c r="H4186" i="7" s="1"/>
  <c r="F4268" i="7" a="1"/>
  <c r="F4268" i="7" s="1"/>
  <c r="H4268" i="7" s="1"/>
  <c r="F4329" i="7" a="1"/>
  <c r="F4329" i="7" s="1"/>
  <c r="H4329" i="7" s="1"/>
  <c r="F4394" i="7" a="1"/>
  <c r="F4394" i="7" s="1"/>
  <c r="H4394" i="7" s="1"/>
  <c r="F4452" i="7" a="1"/>
  <c r="F4452" i="7" s="1"/>
  <c r="H4452" i="7" s="1"/>
  <c r="F4529" i="7" a="1"/>
  <c r="F4529" i="7" s="1"/>
  <c r="H4529" i="7" s="1"/>
  <c r="F4639" i="7" a="1"/>
  <c r="F4639" i="7" s="1"/>
  <c r="H4639" i="7" s="1"/>
  <c r="F4689" i="7" a="1"/>
  <c r="F4689" i="7" s="1"/>
  <c r="H4689" i="7" s="1"/>
  <c r="F4726" i="7" a="1"/>
  <c r="F4726" i="7" s="1"/>
  <c r="H4726" i="7" s="1"/>
  <c r="F4753" i="7" a="1"/>
  <c r="F4753" i="7" s="1"/>
  <c r="H4753" i="7" s="1"/>
  <c r="F4789" i="7" a="1"/>
  <c r="F4789" i="7" s="1"/>
  <c r="H4789" i="7" s="1"/>
  <c r="F4804" i="7" a="1"/>
  <c r="F4804" i="7" s="1"/>
  <c r="H4804" i="7" s="1"/>
  <c r="F4823" i="7" a="1"/>
  <c r="F4823" i="7" s="1"/>
  <c r="H4823" i="7" s="1"/>
  <c r="F4864" i="7" a="1"/>
  <c r="F4864" i="7" s="1"/>
  <c r="H4864" i="7" s="1"/>
  <c r="F4877" i="7" a="1"/>
  <c r="F4877" i="7" s="1"/>
  <c r="H4877" i="7" s="1"/>
  <c r="F4905" i="7" a="1"/>
  <c r="F4905" i="7" s="1"/>
  <c r="H4905" i="7" s="1"/>
  <c r="F4935" i="7" a="1"/>
  <c r="F4935" i="7" s="1"/>
  <c r="H4935" i="7" s="1"/>
  <c r="F4950" i="7" a="1"/>
  <c r="F4950" i="7" s="1"/>
  <c r="H4950" i="7" s="1"/>
  <c r="F4976" i="7" a="1"/>
  <c r="F4976" i="7" s="1"/>
  <c r="H4976" i="7" s="1"/>
  <c r="F4997" i="7" a="1"/>
  <c r="F4997" i="7" s="1"/>
  <c r="H4997" i="7" s="1"/>
  <c r="F5006" i="7" a="1"/>
  <c r="F5006" i="7" s="1"/>
  <c r="H5006" i="7" s="1"/>
  <c r="F5024" i="7" a="1"/>
  <c r="F5024" i="7" s="1"/>
  <c r="H5024" i="7" s="1"/>
  <c r="F5048" i="7" a="1"/>
  <c r="F5048" i="7" s="1"/>
  <c r="H5048" i="7" s="1"/>
  <c r="F5067" i="7" a="1"/>
  <c r="F5067" i="7" s="1"/>
  <c r="H5067" i="7" s="1"/>
  <c r="F5085" i="7" a="1"/>
  <c r="F5085" i="7" s="1"/>
  <c r="H5085" i="7" s="1"/>
  <c r="F5094" i="7" a="1"/>
  <c r="F5094" i="7" s="1"/>
  <c r="H5094" i="7" s="1"/>
  <c r="F5125" i="7" a="1"/>
  <c r="F5125" i="7" s="1"/>
  <c r="H5125" i="7" s="1"/>
  <c r="F5147" i="7" a="1"/>
  <c r="F5147" i="7" s="1"/>
  <c r="H5147" i="7" s="1"/>
  <c r="F5165" i="7" a="1"/>
  <c r="F5165" i="7" s="1"/>
  <c r="H5165" i="7" s="1"/>
  <c r="F5182" i="7" a="1"/>
  <c r="F5182" i="7" s="1"/>
  <c r="H5182" i="7" s="1"/>
  <c r="F5196" i="7" a="1"/>
  <c r="F5196" i="7" s="1"/>
  <c r="H5196" i="7" s="1"/>
  <c r="F5209" i="7" a="1"/>
  <c r="F5209" i="7" s="1"/>
  <c r="H5209" i="7" s="1"/>
  <c r="F5232" i="7" a="1"/>
  <c r="F5232" i="7" s="1"/>
  <c r="H5232" i="7" s="1"/>
  <c r="F5251" i="7" a="1"/>
  <c r="F5251" i="7" s="1"/>
  <c r="H5251" i="7" s="1"/>
  <c r="F5278" i="7" a="1"/>
  <c r="F5278" i="7" s="1"/>
  <c r="H5278" i="7" s="1"/>
  <c r="F5291" i="7" a="1"/>
  <c r="F5291" i="7" s="1"/>
  <c r="H5291" i="7" s="1"/>
  <c r="F5300" i="7" a="1"/>
  <c r="F5300" i="7" s="1"/>
  <c r="H5300" i="7" s="1"/>
  <c r="F5311" i="7" a="1"/>
  <c r="F5311" i="7" s="1"/>
  <c r="H5311" i="7" s="1"/>
  <c r="F5323" i="7" a="1"/>
  <c r="F5323" i="7" s="1"/>
  <c r="H5323" i="7" s="1"/>
  <c r="F5332" i="7" a="1"/>
  <c r="F5332" i="7" s="1"/>
  <c r="H5332" i="7" s="1"/>
  <c r="F5351" i="7" a="1"/>
  <c r="F5351" i="7" s="1"/>
  <c r="H5351" i="7" s="1"/>
  <c r="F5367" i="7" a="1"/>
  <c r="F5367" i="7" s="1"/>
  <c r="H5367" i="7" s="1"/>
  <c r="F5383" i="7" a="1"/>
  <c r="F5383" i="7" s="1"/>
  <c r="H5383" i="7" s="1"/>
  <c r="F5399" i="7" a="1"/>
  <c r="F5399" i="7" s="1"/>
  <c r="H5399" i="7" s="1"/>
  <c r="F5415" i="7" a="1"/>
  <c r="F5415" i="7" s="1"/>
  <c r="H5415" i="7" s="1"/>
  <c r="F5431" i="7" a="1"/>
  <c r="F5431" i="7" s="1"/>
  <c r="H5431" i="7" s="1"/>
  <c r="F5447" i="7" a="1"/>
  <c r="F5447" i="7" s="1"/>
  <c r="H5447" i="7" s="1"/>
  <c r="F5463" i="7" a="1"/>
  <c r="F5463" i="7" s="1"/>
  <c r="H5463" i="7" s="1"/>
  <c r="F5479" i="7" a="1"/>
  <c r="F5479" i="7" s="1"/>
  <c r="H5479" i="7" s="1"/>
  <c r="F5495" i="7" a="1"/>
  <c r="F5495" i="7" s="1"/>
  <c r="H5495" i="7" s="1"/>
  <c r="F5511" i="7" a="1"/>
  <c r="F5511" i="7" s="1"/>
  <c r="H5511" i="7" s="1"/>
  <c r="F5527" i="7" a="1"/>
  <c r="F5527" i="7" s="1"/>
  <c r="H5527" i="7" s="1"/>
  <c r="F5543" i="7" a="1"/>
  <c r="F5543" i="7" s="1"/>
  <c r="H5543" i="7" s="1"/>
  <c r="F5559" i="7" a="1"/>
  <c r="F5559" i="7" s="1"/>
  <c r="H5559" i="7" s="1"/>
  <c r="F5575" i="7" a="1"/>
  <c r="F5575" i="7" s="1"/>
  <c r="H5575" i="7" s="1"/>
  <c r="F5591" i="7" a="1"/>
  <c r="F5591" i="7" s="1"/>
  <c r="H5591" i="7" s="1"/>
  <c r="F5607" i="7" a="1"/>
  <c r="F5607" i="7" s="1"/>
  <c r="H5607" i="7" s="1"/>
  <c r="F5623" i="7" a="1"/>
  <c r="F5623" i="7" s="1"/>
  <c r="H5623" i="7" s="1"/>
  <c r="F5639" i="7" a="1"/>
  <c r="F5639" i="7" s="1"/>
  <c r="H5639" i="7" s="1"/>
  <c r="F5655" i="7" a="1"/>
  <c r="F5655" i="7" s="1"/>
  <c r="H5655" i="7" s="1"/>
  <c r="F5671" i="7" a="1"/>
  <c r="F5671" i="7" s="1"/>
  <c r="H5671" i="7" s="1"/>
  <c r="F5687" i="7" a="1"/>
  <c r="F5687" i="7" s="1"/>
  <c r="H5687" i="7" s="1"/>
  <c r="F5703" i="7" a="1"/>
  <c r="F5703" i="7" s="1"/>
  <c r="H5703" i="7" s="1"/>
  <c r="F5719" i="7" a="1"/>
  <c r="F5719" i="7" s="1"/>
  <c r="H5719" i="7" s="1"/>
  <c r="F5735" i="7" a="1"/>
  <c r="F5735" i="7" s="1"/>
  <c r="H5735" i="7" s="1"/>
  <c r="F5751" i="7" a="1"/>
  <c r="F5751" i="7" s="1"/>
  <c r="H5751" i="7" s="1"/>
  <c r="F5765" i="7" a="1"/>
  <c r="F5765" i="7" s="1"/>
  <c r="H5765" i="7" s="1"/>
  <c r="F5777" i="7" a="1"/>
  <c r="F5777" i="7" s="1"/>
  <c r="H5777" i="7" s="1"/>
  <c r="F5792" i="7" a="1"/>
  <c r="F5792" i="7" s="1"/>
  <c r="H5792" i="7" s="1"/>
  <c r="F5819" i="7" a="1"/>
  <c r="F5819" i="7" s="1"/>
  <c r="H5819" i="7" s="1"/>
  <c r="F5839" i="7" a="1"/>
  <c r="F5839" i="7" s="1"/>
  <c r="H5839" i="7" s="1"/>
  <c r="F5851" i="7" a="1"/>
  <c r="F5851" i="7" s="1"/>
  <c r="H5851" i="7" s="1"/>
  <c r="F5875" i="7" a="1"/>
  <c r="F5875" i="7" s="1"/>
  <c r="H5875" i="7" s="1"/>
  <c r="F5901" i="7" a="1"/>
  <c r="F5901" i="7" s="1"/>
  <c r="H5901" i="7" s="1"/>
  <c r="F5912" i="7" a="1"/>
  <c r="F5912" i="7" s="1"/>
  <c r="H5912" i="7" s="1"/>
  <c r="F5931" i="7" a="1"/>
  <c r="F5931" i="7" s="1"/>
  <c r="H5931" i="7" s="1"/>
  <c r="F5962" i="7" a="1"/>
  <c r="F5962" i="7" s="1"/>
  <c r="H5962" i="7" s="1"/>
  <c r="F5986" i="7" a="1"/>
  <c r="F5986" i="7" s="1"/>
  <c r="H5986" i="7" s="1"/>
  <c r="F6004" i="7" a="1"/>
  <c r="F6004" i="7" s="1"/>
  <c r="H6004" i="7" s="1"/>
  <c r="F6016" i="7" a="1"/>
  <c r="F6016" i="7" s="1"/>
  <c r="H6016" i="7" s="1"/>
  <c r="F6039" i="7" a="1"/>
  <c r="F6039" i="7" s="1"/>
  <c r="H6039" i="7" s="1"/>
  <c r="F6056" i="7" a="1"/>
  <c r="F6056" i="7" s="1"/>
  <c r="H6056" i="7" s="1"/>
  <c r="F6099" i="7" a="1"/>
  <c r="F6099" i="7" s="1"/>
  <c r="H6099" i="7" s="1"/>
  <c r="F2958" i="7" a="1"/>
  <c r="F2958" i="7" s="1"/>
  <c r="H2958" i="7" s="1"/>
  <c r="F3999" i="7" a="1"/>
  <c r="F3999" i="7" s="1"/>
  <c r="H3999" i="7" s="1"/>
  <c r="F4307" i="7" a="1"/>
  <c r="F4307" i="7" s="1"/>
  <c r="H4307" i="7" s="1"/>
  <c r="F4547" i="7" a="1"/>
  <c r="F4547" i="7" s="1"/>
  <c r="H4547" i="7" s="1"/>
  <c r="F4727" i="7" a="1"/>
  <c r="F4727" i="7" s="1"/>
  <c r="H4727" i="7" s="1"/>
  <c r="F4796" i="7" a="1"/>
  <c r="F4796" i="7" s="1"/>
  <c r="H4796" i="7" s="1"/>
  <c r="F4861" i="7" a="1"/>
  <c r="F4861" i="7" s="1"/>
  <c r="H4861" i="7" s="1"/>
  <c r="F4951" i="7" a="1"/>
  <c r="F4951" i="7" s="1"/>
  <c r="H4951" i="7" s="1"/>
  <c r="F5016" i="7" a="1"/>
  <c r="F5016" i="7" s="1"/>
  <c r="H5016" i="7" s="1"/>
  <c r="F5062" i="7" a="1"/>
  <c r="F5062" i="7" s="1"/>
  <c r="H5062" i="7" s="1"/>
  <c r="F5163" i="7" a="1"/>
  <c r="F5163" i="7" s="1"/>
  <c r="H5163" i="7" s="1"/>
  <c r="F5208" i="7" a="1"/>
  <c r="F5208" i="7" s="1"/>
  <c r="H5208" i="7" s="1"/>
  <c r="F5253" i="7" a="1"/>
  <c r="F5253" i="7" s="1"/>
  <c r="H5253" i="7" s="1"/>
  <c r="F5370" i="7" a="1"/>
  <c r="F5370" i="7" s="1"/>
  <c r="H5370" i="7" s="1"/>
  <c r="F5434" i="7" a="1"/>
  <c r="F5434" i="7" s="1"/>
  <c r="H5434" i="7" s="1"/>
  <c r="F5498" i="7" a="1"/>
  <c r="F5498" i="7" s="1"/>
  <c r="H5498" i="7" s="1"/>
  <c r="F5562" i="7" a="1"/>
  <c r="F5562" i="7" s="1"/>
  <c r="H5562" i="7" s="1"/>
  <c r="F5626" i="7" a="1"/>
  <c r="F5626" i="7" s="1"/>
  <c r="H5626" i="7" s="1"/>
  <c r="F5690" i="7" a="1"/>
  <c r="F5690" i="7" s="1"/>
  <c r="H5690" i="7" s="1"/>
  <c r="F5754" i="7" a="1"/>
  <c r="F5754" i="7" s="1"/>
  <c r="H5754" i="7" s="1"/>
  <c r="F5800" i="7" a="1"/>
  <c r="F5800" i="7" s="1"/>
  <c r="H5800" i="7" s="1"/>
  <c r="F5859" i="7" a="1"/>
  <c r="F5859" i="7" s="1"/>
  <c r="H5859" i="7" s="1"/>
  <c r="F5887" i="7" a="1"/>
  <c r="F5887" i="7" s="1"/>
  <c r="H5887" i="7" s="1"/>
  <c r="F5953" i="7" a="1"/>
  <c r="F5953" i="7" s="1"/>
  <c r="H5953" i="7" s="1"/>
  <c r="F6011" i="7" a="1"/>
  <c r="F6011" i="7" s="1"/>
  <c r="H6011" i="7" s="1"/>
  <c r="F6034" i="7" a="1"/>
  <c r="F6034" i="7" s="1"/>
  <c r="H6034" i="7" s="1"/>
  <c r="F6061" i="7" a="1"/>
  <c r="F6061" i="7" s="1"/>
  <c r="H6061" i="7" s="1"/>
  <c r="F6091" i="7" a="1"/>
  <c r="F6091" i="7" s="1"/>
  <c r="H6091" i="7" s="1"/>
  <c r="F6112" i="7" a="1"/>
  <c r="F6112" i="7" s="1"/>
  <c r="H6112" i="7" s="1"/>
  <c r="F6150" i="7" a="1"/>
  <c r="F6150" i="7" s="1"/>
  <c r="H6150" i="7" s="1"/>
  <c r="F6163" i="7" a="1"/>
  <c r="F6163" i="7" s="1"/>
  <c r="H6163" i="7" s="1"/>
  <c r="F6173" i="7" a="1"/>
  <c r="F6173" i="7" s="1"/>
  <c r="H6173" i="7" s="1"/>
  <c r="F6190" i="7" a="1"/>
  <c r="F6190" i="7" s="1"/>
  <c r="H6190" i="7" s="1"/>
  <c r="F6220" i="7" a="1"/>
  <c r="F6220" i="7" s="1"/>
  <c r="H6220" i="7" s="1"/>
  <c r="F6229" i="7" a="1"/>
  <c r="F6229" i="7" s="1"/>
  <c r="H6229" i="7" s="1"/>
  <c r="F6239" i="7" a="1"/>
  <c r="F6239" i="7" s="1"/>
  <c r="H6239" i="7" s="1"/>
  <c r="F6262" i="7" a="1"/>
  <c r="F6262" i="7" s="1"/>
  <c r="H6262" i="7" s="1"/>
  <c r="F6285" i="7" a="1"/>
  <c r="F6285" i="7" s="1"/>
  <c r="H6285" i="7" s="1"/>
  <c r="F6295" i="7" a="1"/>
  <c r="F6295" i="7" s="1"/>
  <c r="H6295" i="7" s="1"/>
  <c r="F6304" i="7" a="1"/>
  <c r="F6304" i="7" s="1"/>
  <c r="H6304" i="7" s="1"/>
  <c r="F6327" i="7" a="1"/>
  <c r="F6327" i="7" s="1"/>
  <c r="H6327" i="7" s="1"/>
  <c r="F6336" i="7" a="1"/>
  <c r="F6336" i="7" s="1"/>
  <c r="H6336" i="7" s="1"/>
  <c r="F6359" i="7" a="1"/>
  <c r="F6359" i="7" s="1"/>
  <c r="H6359" i="7" s="1"/>
  <c r="F6381" i="7" a="1"/>
  <c r="F6381" i="7" s="1"/>
  <c r="H6381" i="7" s="1"/>
  <c r="F6394" i="7" a="1"/>
  <c r="F6394" i="7" s="1"/>
  <c r="H6394" i="7" s="1"/>
  <c r="F6405" i="7" a="1"/>
  <c r="F6405" i="7" s="1"/>
  <c r="H6405" i="7" s="1"/>
  <c r="F6424" i="7" a="1"/>
  <c r="F6424" i="7" s="1"/>
  <c r="H6424" i="7" s="1"/>
  <c r="F6447" i="7" a="1"/>
  <c r="F6447" i="7" s="1"/>
  <c r="H6447" i="7" s="1"/>
  <c r="F6460" i="7" a="1"/>
  <c r="F6460" i="7" s="1"/>
  <c r="H6460" i="7" s="1"/>
  <c r="F6478" i="7" a="1"/>
  <c r="F6478" i="7" s="1"/>
  <c r="H6478" i="7" s="1"/>
  <c r="F6502" i="7" a="1"/>
  <c r="F6502" i="7" s="1"/>
  <c r="H6502" i="7" s="1"/>
  <c r="F6513" i="7" a="1"/>
  <c r="F6513" i="7" s="1"/>
  <c r="H6513" i="7" s="1"/>
  <c r="F6525" i="7" a="1"/>
  <c r="F6525" i="7" s="1"/>
  <c r="H6525" i="7" s="1"/>
  <c r="F6533" i="7" a="1"/>
  <c r="F6533" i="7" s="1"/>
  <c r="H6533" i="7" s="1"/>
  <c r="F6545" i="7" a="1"/>
  <c r="F6545" i="7" s="1"/>
  <c r="H6545" i="7" s="1"/>
  <c r="F6555" i="7" a="1"/>
  <c r="F6555" i="7" s="1"/>
  <c r="H6555" i="7" s="1"/>
  <c r="F6570" i="7" a="1"/>
  <c r="F6570" i="7" s="1"/>
  <c r="H6570" i="7" s="1"/>
  <c r="F6591" i="7" a="1"/>
  <c r="F6591" i="7" s="1"/>
  <c r="H6591" i="7" s="1"/>
  <c r="F6601" i="7" a="1"/>
  <c r="F6601" i="7" s="1"/>
  <c r="H6601" i="7" s="1"/>
  <c r="F6611" i="7" a="1"/>
  <c r="F6611" i="7" s="1"/>
  <c r="H6611" i="7" s="1"/>
  <c r="F6637" i="7" a="1"/>
  <c r="F6637" i="7" s="1"/>
  <c r="H6637" i="7" s="1"/>
  <c r="F6669" i="7" a="1"/>
  <c r="F6669" i="7" s="1"/>
  <c r="H6669" i="7" s="1"/>
  <c r="F6701" i="7" a="1"/>
  <c r="F6701" i="7" s="1"/>
  <c r="H6701" i="7" s="1"/>
  <c r="F6733" i="7" a="1"/>
  <c r="F6733" i="7" s="1"/>
  <c r="H6733" i="7" s="1"/>
  <c r="F6765" i="7" a="1"/>
  <c r="F6765" i="7" s="1"/>
  <c r="H6765" i="7" s="1"/>
  <c r="F6797" i="7" a="1"/>
  <c r="F6797" i="7" s="1"/>
  <c r="H6797" i="7" s="1"/>
  <c r="F6829" i="7" a="1"/>
  <c r="F6829" i="7" s="1"/>
  <c r="H6829" i="7" s="1"/>
  <c r="F6861" i="7" a="1"/>
  <c r="F6861" i="7" s="1"/>
  <c r="H6861" i="7" s="1"/>
  <c r="F6885" i="7" a="1"/>
  <c r="F6885" i="7" s="1"/>
  <c r="H6885" i="7" s="1"/>
  <c r="F6902" i="7" a="1"/>
  <c r="F6902" i="7" s="1"/>
  <c r="H6902" i="7" s="1"/>
  <c r="F6934" i="7" a="1"/>
  <c r="F6934" i="7" s="1"/>
  <c r="H6934" i="7" s="1"/>
  <c r="F6951" i="7" a="1"/>
  <c r="F6951" i="7" s="1"/>
  <c r="H6951" i="7" s="1"/>
  <c r="F6969" i="7" a="1"/>
  <c r="F6969" i="7" s="1"/>
  <c r="H6969" i="7" s="1"/>
  <c r="F6987" i="7" a="1"/>
  <c r="F6987" i="7" s="1"/>
  <c r="H6987" i="7" s="1"/>
  <c r="F6995" i="7" a="1"/>
  <c r="F6995" i="7" s="1"/>
  <c r="H6995" i="7" s="1"/>
  <c r="F7011" i="7" a="1"/>
  <c r="F7011" i="7" s="1"/>
  <c r="H7011" i="7" s="1"/>
  <c r="F7049" i="7" a="1"/>
  <c r="F7049" i="7" s="1"/>
  <c r="H7049" i="7" s="1"/>
  <c r="F7083" i="7" a="1"/>
  <c r="F7083" i="7" s="1"/>
  <c r="H7083" i="7" s="1"/>
  <c r="F7091" i="7" a="1"/>
  <c r="F7091" i="7" s="1"/>
  <c r="H7091" i="7" s="1"/>
  <c r="F7115" i="7" a="1"/>
  <c r="F7115" i="7" s="1"/>
  <c r="H7115" i="7" s="1"/>
  <c r="F7123" i="7" a="1"/>
  <c r="F7123" i="7" s="1"/>
  <c r="H7123" i="7" s="1"/>
  <c r="F7139" i="7" a="1"/>
  <c r="F7139" i="7" s="1"/>
  <c r="H7139" i="7" s="1"/>
  <c r="F7161" i="7" a="1"/>
  <c r="F7161" i="7" s="1"/>
  <c r="H7161" i="7" s="1"/>
  <c r="F7184" i="7" a="1"/>
  <c r="F7184" i="7" s="1"/>
  <c r="H7184" i="7" s="1"/>
  <c r="F7203" i="7" a="1"/>
  <c r="F7203" i="7" s="1"/>
  <c r="H7203" i="7" s="1"/>
  <c r="F7221" i="7" a="1"/>
  <c r="F7221" i="7" s="1"/>
  <c r="H7221" i="7" s="1"/>
  <c r="F7230" i="7" a="1"/>
  <c r="F7230" i="7" s="1"/>
  <c r="H7230" i="7" s="1"/>
  <c r="F7261" i="7" a="1"/>
  <c r="F7261" i="7" s="1"/>
  <c r="H7261" i="7" s="1"/>
  <c r="F7270" i="7" a="1"/>
  <c r="F7270" i="7" s="1"/>
  <c r="H7270" i="7" s="1"/>
  <c r="F7288" i="7" a="1"/>
  <c r="F7288" i="7" s="1"/>
  <c r="H7288" i="7" s="1"/>
  <c r="F7312" i="7" a="1"/>
  <c r="F7312" i="7" s="1"/>
  <c r="H7312" i="7" s="1"/>
  <c r="F7331" i="7" a="1"/>
  <c r="F7331" i="7" s="1"/>
  <c r="H7331" i="7" s="1"/>
  <c r="F7349" i="7" a="1"/>
  <c r="F7349" i="7" s="1"/>
  <c r="H7349" i="7" s="1"/>
  <c r="F7358" i="7" a="1"/>
  <c r="F7358" i="7" s="1"/>
  <c r="H7358" i="7" s="1"/>
  <c r="F7389" i="7" a="1"/>
  <c r="F7389" i="7" s="1"/>
  <c r="H7389" i="7" s="1"/>
  <c r="F7398" i="7" a="1"/>
  <c r="F7398" i="7" s="1"/>
  <c r="H7398" i="7" s="1"/>
  <c r="F7416" i="7" a="1"/>
  <c r="F7416" i="7" s="1"/>
  <c r="H7416" i="7" s="1"/>
  <c r="F7440" i="7" a="1"/>
  <c r="F7440" i="7" s="1"/>
  <c r="H7440" i="7" s="1"/>
  <c r="F7459" i="7" a="1"/>
  <c r="F7459" i="7" s="1"/>
  <c r="H7459" i="7" s="1"/>
  <c r="F7477" i="7" a="1"/>
  <c r="F7477" i="7" s="1"/>
  <c r="H7477" i="7" s="1"/>
  <c r="F7489" i="7" a="1"/>
  <c r="F7489" i="7" s="1"/>
  <c r="H7489" i="7" s="1"/>
  <c r="F7517" i="7" a="1"/>
  <c r="F7517" i="7" s="1"/>
  <c r="H7517" i="7" s="1"/>
  <c r="F7528" i="7" a="1"/>
  <c r="F7528" i="7" s="1"/>
  <c r="H7528" i="7" s="1"/>
  <c r="F7549" i="7" a="1"/>
  <c r="F7549" i="7" s="1"/>
  <c r="H7549" i="7" s="1"/>
  <c r="F7560" i="7" a="1"/>
  <c r="F7560" i="7" s="1"/>
  <c r="H7560" i="7" s="1"/>
  <c r="F7569" i="7" a="1"/>
  <c r="F7569" i="7" s="1"/>
  <c r="H7569" i="7" s="1"/>
  <c r="F7581" i="7" a="1"/>
  <c r="F7581" i="7" s="1"/>
  <c r="H7581" i="7" s="1"/>
  <c r="F7592" i="7" a="1"/>
  <c r="F7592" i="7" s="1"/>
  <c r="H7592" i="7" s="1"/>
  <c r="F7601" i="7" a="1"/>
  <c r="F7601" i="7" s="1"/>
  <c r="H7601" i="7" s="1"/>
  <c r="F7613" i="7" a="1"/>
  <c r="F7613" i="7" s="1"/>
  <c r="H7613" i="7" s="1"/>
  <c r="F7631" i="7" a="1"/>
  <c r="F7631" i="7" s="1"/>
  <c r="H7631" i="7" s="1"/>
  <c r="F7633" i="7" a="1"/>
  <c r="F7633" i="7" s="1"/>
  <c r="H7633" i="7" s="1"/>
  <c r="F7645" i="7" a="1"/>
  <c r="F7645" i="7" s="1"/>
  <c r="H7645" i="7" s="1"/>
  <c r="F7656" i="7" a="1"/>
  <c r="F7656" i="7" s="1"/>
  <c r="H7656" i="7" s="1"/>
  <c r="F7670" i="7" a="1"/>
  <c r="F7670" i="7" s="1"/>
  <c r="H7670" i="7" s="1"/>
  <c r="F7686" i="7" a="1"/>
  <c r="F7686" i="7" s="1"/>
  <c r="H7686" i="7" s="1"/>
  <c r="F7702" i="7" a="1"/>
  <c r="F7702" i="7" s="1"/>
  <c r="H7702" i="7" s="1"/>
  <c r="F7718" i="7" a="1"/>
  <c r="F7718" i="7" s="1"/>
  <c r="H7718" i="7" s="1"/>
  <c r="F7734" i="7" a="1"/>
  <c r="F7734" i="7" s="1"/>
  <c r="H7734" i="7" s="1"/>
  <c r="F7750" i="7" a="1"/>
  <c r="F7750" i="7" s="1"/>
  <c r="H7750" i="7" s="1"/>
  <c r="F7766" i="7" a="1"/>
  <c r="F7766" i="7" s="1"/>
  <c r="H7766" i="7" s="1"/>
  <c r="F7782" i="7" a="1"/>
  <c r="F7782" i="7" s="1"/>
  <c r="H7782" i="7" s="1"/>
  <c r="F7798" i="7" a="1"/>
  <c r="F7798" i="7" s="1"/>
  <c r="H7798" i="7" s="1"/>
  <c r="F7814" i="7" a="1"/>
  <c r="F7814" i="7" s="1"/>
  <c r="H7814" i="7" s="1"/>
  <c r="F7830" i="7" a="1"/>
  <c r="F7830" i="7" s="1"/>
  <c r="H7830" i="7" s="1"/>
  <c r="F7846" i="7" a="1"/>
  <c r="F7846" i="7" s="1"/>
  <c r="H7846" i="7" s="1"/>
  <c r="F7862" i="7" a="1"/>
  <c r="F7862" i="7" s="1"/>
  <c r="H7862" i="7" s="1"/>
  <c r="F7878" i="7" a="1"/>
  <c r="F7878" i="7" s="1"/>
  <c r="H7878" i="7" s="1"/>
  <c r="F7894" i="7" a="1"/>
  <c r="F7894" i="7" s="1"/>
  <c r="H7894" i="7" s="1"/>
  <c r="F8014" i="7" a="1"/>
  <c r="F8014" i="7" s="1"/>
  <c r="H8014" i="7" s="1"/>
  <c r="F7926" i="7" a="1"/>
  <c r="F7926" i="7" s="1"/>
  <c r="H7926" i="7" s="1"/>
  <c r="F7942" i="7" a="1"/>
  <c r="F7942" i="7" s="1"/>
  <c r="H7942" i="7" s="1"/>
  <c r="F7958" i="7" a="1"/>
  <c r="F7958" i="7" s="1"/>
  <c r="H7958" i="7" s="1"/>
  <c r="F7974" i="7" a="1"/>
  <c r="F7974" i="7" s="1"/>
  <c r="H7974" i="7" s="1"/>
  <c r="F7990" i="7" a="1"/>
  <c r="F7990" i="7" s="1"/>
  <c r="H7990" i="7" s="1"/>
  <c r="F8006" i="7" a="1"/>
  <c r="F8006" i="7" s="1"/>
  <c r="H8006" i="7" s="1"/>
  <c r="F8022" i="7" a="1"/>
  <c r="F8022" i="7" s="1"/>
  <c r="H8022" i="7" s="1"/>
  <c r="F8038" i="7" a="1"/>
  <c r="F8038" i="7" s="1"/>
  <c r="H8038" i="7" s="1"/>
  <c r="F8054" i="7" a="1"/>
  <c r="F8054" i="7" s="1"/>
  <c r="H8054" i="7" s="1"/>
  <c r="F8070" i="7" a="1"/>
  <c r="F8070" i="7" s="1"/>
  <c r="H8070" i="7" s="1"/>
  <c r="F8086" i="7" a="1"/>
  <c r="F8086" i="7" s="1"/>
  <c r="H8086" i="7" s="1"/>
  <c r="F8102" i="7" a="1"/>
  <c r="F8102" i="7" s="1"/>
  <c r="H8102" i="7" s="1"/>
  <c r="F8118" i="7" a="1"/>
  <c r="F8118" i="7" s="1"/>
  <c r="H8118" i="7" s="1"/>
  <c r="F8134" i="7" a="1"/>
  <c r="F8134" i="7" s="1"/>
  <c r="H8134" i="7" s="1"/>
  <c r="F8150" i="7" a="1"/>
  <c r="F8150" i="7" s="1"/>
  <c r="H8150" i="7" s="1"/>
  <c r="F8166" i="7" a="1"/>
  <c r="F8166" i="7" s="1"/>
  <c r="H8166" i="7" s="1"/>
  <c r="F8182" i="7" a="1"/>
  <c r="F8182" i="7" s="1"/>
  <c r="H8182" i="7" s="1"/>
  <c r="F8198" i="7" a="1"/>
  <c r="F8198" i="7" s="1"/>
  <c r="H8198" i="7" s="1"/>
  <c r="F8214" i="7" a="1"/>
  <c r="F8214" i="7" s="1"/>
  <c r="H8214" i="7" s="1"/>
  <c r="F8230" i="7" a="1"/>
  <c r="F8230" i="7" s="1"/>
  <c r="H8230" i="7" s="1"/>
  <c r="F8246" i="7" a="1"/>
  <c r="F8246" i="7" s="1"/>
  <c r="H8246" i="7" s="1"/>
  <c r="F8262" i="7" a="1"/>
  <c r="F8262" i="7" s="1"/>
  <c r="H8262" i="7" s="1"/>
  <c r="F8278" i="7" a="1"/>
  <c r="F8278" i="7" s="1"/>
  <c r="H8278" i="7" s="1"/>
  <c r="F8307" i="7" a="1"/>
  <c r="F8307" i="7" s="1"/>
  <c r="H8307" i="7" s="1"/>
  <c r="F8327" i="7" a="1"/>
  <c r="F8327" i="7" s="1"/>
  <c r="H8327" i="7" s="1"/>
  <c r="F8352" i="7" a="1"/>
  <c r="F8352" i="7" s="1"/>
  <c r="H8352" i="7" s="1"/>
  <c r="F8381" i="7" a="1"/>
  <c r="F8381" i="7" s="1"/>
  <c r="H8381" i="7" s="1"/>
  <c r="F8411" i="7" a="1"/>
  <c r="F8411" i="7" s="1"/>
  <c r="H8411" i="7" s="1"/>
  <c r="F8435" i="7" a="1"/>
  <c r="F8435" i="7" s="1"/>
  <c r="H8435" i="7" s="1"/>
  <c r="F8455" i="7" a="1"/>
  <c r="F8455" i="7" s="1"/>
  <c r="H8455" i="7" s="1"/>
  <c r="F8480" i="7" a="1"/>
  <c r="F8480" i="7" s="1"/>
  <c r="H8480" i="7" s="1"/>
  <c r="F8509" i="7" a="1"/>
  <c r="F8509" i="7" s="1"/>
  <c r="H8509" i="7" s="1"/>
  <c r="F8532" i="7" a="1"/>
  <c r="F8532" i="7" s="1"/>
  <c r="H8532" i="7" s="1"/>
  <c r="F8546" i="7" a="1"/>
  <c r="F8546" i="7" s="1"/>
  <c r="H8546" i="7" s="1"/>
  <c r="F8564" i="7" a="1"/>
  <c r="F8564" i="7" s="1"/>
  <c r="H8564" i="7" s="1"/>
  <c r="F8578" i="7" a="1"/>
  <c r="F8578" i="7" s="1"/>
  <c r="H8578" i="7" s="1"/>
  <c r="F2430" i="7" a="1"/>
  <c r="F2430" i="7" s="1"/>
  <c r="H2430" i="7" s="1"/>
  <c r="F3575" i="7" a="1"/>
  <c r="F3575" i="7" s="1"/>
  <c r="H3575" i="7" s="1"/>
  <c r="F4136" i="7" a="1"/>
  <c r="F4136" i="7" s="1"/>
  <c r="H4136" i="7" s="1"/>
  <c r="F4314" i="7" a="1"/>
  <c r="F4314" i="7" s="1"/>
  <c r="H4314" i="7" s="1"/>
  <c r="F4483" i="7" a="1"/>
  <c r="F4483" i="7" s="1"/>
  <c r="H4483" i="7" s="1"/>
  <c r="F4744" i="7" a="1"/>
  <c r="F4744" i="7" s="1"/>
  <c r="H4744" i="7" s="1"/>
  <c r="F4832" i="7" a="1"/>
  <c r="F4832" i="7" s="1"/>
  <c r="H4832" i="7" s="1"/>
  <c r="F4931" i="7" a="1"/>
  <c r="F4931" i="7" s="1"/>
  <c r="H4931" i="7" s="1"/>
  <c r="F5055" i="7" a="1"/>
  <c r="F5055" i="7" s="1"/>
  <c r="H5055" i="7" s="1"/>
  <c r="F5120" i="7" a="1"/>
  <c r="F5120" i="7" s="1"/>
  <c r="H5120" i="7" s="1"/>
  <c r="F5174" i="7" a="1"/>
  <c r="F5174" i="7" s="1"/>
  <c r="H5174" i="7" s="1"/>
  <c r="F5246" i="7" a="1"/>
  <c r="F5246" i="7" s="1"/>
  <c r="H5246" i="7" s="1"/>
  <c r="F5363" i="7" a="1"/>
  <c r="F5363" i="7" s="1"/>
  <c r="H5363" i="7" s="1"/>
  <c r="F5427" i="7" a="1"/>
  <c r="F5427" i="7" s="1"/>
  <c r="H5427" i="7" s="1"/>
  <c r="F5491" i="7" a="1"/>
  <c r="F5491" i="7" s="1"/>
  <c r="H5491" i="7" s="1"/>
  <c r="F5555" i="7" a="1"/>
  <c r="F5555" i="7" s="1"/>
  <c r="H5555" i="7" s="1"/>
  <c r="F5619" i="7" a="1"/>
  <c r="F5619" i="7" s="1"/>
  <c r="H5619" i="7" s="1"/>
  <c r="F5683" i="7" a="1"/>
  <c r="F5683" i="7" s="1"/>
  <c r="H5683" i="7" s="1"/>
  <c r="F5747" i="7" a="1"/>
  <c r="F5747" i="7" s="1"/>
  <c r="H5747" i="7" s="1"/>
  <c r="F5801" i="7" a="1"/>
  <c r="F5801" i="7" s="1"/>
  <c r="H5801" i="7" s="1"/>
  <c r="F5838" i="7" a="1"/>
  <c r="F5838" i="7" s="1"/>
  <c r="H5838" i="7" s="1"/>
  <c r="F5897" i="7" a="1"/>
  <c r="F5897" i="7" s="1"/>
  <c r="H5897" i="7" s="1"/>
  <c r="F5983" i="7" a="1"/>
  <c r="F5983" i="7" s="1"/>
  <c r="H5983" i="7" s="1"/>
  <c r="F6020" i="7" a="1"/>
  <c r="F6020" i="7" s="1"/>
  <c r="H6020" i="7" s="1"/>
  <c r="F6046" i="7" a="1"/>
  <c r="F6046" i="7" s="1"/>
  <c r="H6046" i="7" s="1"/>
  <c r="F6077" i="7" a="1"/>
  <c r="F6077" i="7" s="1"/>
  <c r="H6077" i="7" s="1"/>
  <c r="F6115" i="7" a="1"/>
  <c r="F6115" i="7" s="1"/>
  <c r="H6115" i="7" s="1"/>
  <c r="F6128" i="7" a="1"/>
  <c r="F6128" i="7" s="1"/>
  <c r="H6128" i="7" s="1"/>
  <c r="F6164" i="7" a="1"/>
  <c r="F6164" i="7" s="1"/>
  <c r="H6164" i="7" s="1"/>
  <c r="F6180" i="7" a="1"/>
  <c r="F6180" i="7" s="1"/>
  <c r="H6180" i="7" s="1"/>
  <c r="F6187" i="7" a="1"/>
  <c r="F6187" i="7" s="1"/>
  <c r="H6187" i="7" s="1"/>
  <c r="F6226" i="7" a="1"/>
  <c r="F6226" i="7" s="1"/>
  <c r="H6226" i="7" s="1"/>
  <c r="F6238" i="7" a="1"/>
  <c r="F6238" i="7" s="1"/>
  <c r="H6238" i="7" s="1"/>
  <c r="F6248" i="7" a="1"/>
  <c r="F6248" i="7" s="1"/>
  <c r="H6248" i="7" s="1"/>
  <c r="F6282" i="7" a="1"/>
  <c r="F6282" i="7" s="1"/>
  <c r="H6282" i="7" s="1"/>
  <c r="F6300" i="7" a="1"/>
  <c r="F6300" i="7" s="1"/>
  <c r="H6300" i="7" s="1"/>
  <c r="F6311" i="7" a="1"/>
  <c r="F6311" i="7" s="1"/>
  <c r="H6311" i="7" s="1"/>
  <c r="F6330" i="7" a="1"/>
  <c r="F6330" i="7" s="1"/>
  <c r="H6330" i="7" s="1"/>
  <c r="F6341" i="7" a="1"/>
  <c r="F6341" i="7" s="1"/>
  <c r="H6341" i="7" s="1"/>
  <c r="F6352" i="7" a="1"/>
  <c r="F6352" i="7" s="1"/>
  <c r="H6352" i="7" s="1"/>
  <c r="F6368" i="7" a="1"/>
  <c r="F6368" i="7" s="1"/>
  <c r="H6368" i="7" s="1"/>
  <c r="F6388" i="7" a="1"/>
  <c r="F6388" i="7" s="1"/>
  <c r="H6388" i="7" s="1"/>
  <c r="F6411" i="7" a="1"/>
  <c r="F6411" i="7" s="1"/>
  <c r="H6411" i="7" s="1"/>
  <c r="F6431" i="7" a="1"/>
  <c r="F6431" i="7" s="1"/>
  <c r="H6431" i="7" s="1"/>
  <c r="F6450" i="7" a="1"/>
  <c r="F6450" i="7" s="1"/>
  <c r="H6450" i="7" s="1"/>
  <c r="F6472" i="7" a="1"/>
  <c r="F6472" i="7" s="1"/>
  <c r="H6472" i="7" s="1"/>
  <c r="F6493" i="7" a="1"/>
  <c r="F6493" i="7" s="1"/>
  <c r="H6493" i="7" s="1"/>
  <c r="F6506" i="7" a="1"/>
  <c r="F6506" i="7" s="1"/>
  <c r="H6506" i="7" s="1"/>
  <c r="F6563" i="7" a="1"/>
  <c r="F6563" i="7" s="1"/>
  <c r="H6563" i="7" s="1"/>
  <c r="F6576" i="7" a="1"/>
  <c r="F6576" i="7" s="1"/>
  <c r="H6576" i="7" s="1"/>
  <c r="F6605" i="7" a="1"/>
  <c r="F6605" i="7" s="1"/>
  <c r="H6605" i="7" s="1"/>
  <c r="F6626" i="7" a="1"/>
  <c r="F6626" i="7" s="1"/>
  <c r="H6626" i="7" s="1"/>
  <c r="F6642" i="7" a="1"/>
  <c r="F6642" i="7" s="1"/>
  <c r="H6642" i="7" s="1"/>
  <c r="F6658" i="7" a="1"/>
  <c r="F6658" i="7" s="1"/>
  <c r="H6658" i="7" s="1"/>
  <c r="F6674" i="7" a="1"/>
  <c r="F6674" i="7" s="1"/>
  <c r="H6674" i="7" s="1"/>
  <c r="F6690" i="7" a="1"/>
  <c r="F6690" i="7" s="1"/>
  <c r="H6690" i="7" s="1"/>
  <c r="F6706" i="7" a="1"/>
  <c r="F6706" i="7" s="1"/>
  <c r="H6706" i="7" s="1"/>
  <c r="F6722" i="7" a="1"/>
  <c r="F6722" i="7" s="1"/>
  <c r="H6722" i="7" s="1"/>
  <c r="F6738" i="7" a="1"/>
  <c r="F6738" i="7" s="1"/>
  <c r="H6738" i="7" s="1"/>
  <c r="F6754" i="7" a="1"/>
  <c r="F6754" i="7" s="1"/>
  <c r="H6754" i="7" s="1"/>
  <c r="F6770" i="7" a="1"/>
  <c r="F6770" i="7" s="1"/>
  <c r="H6770" i="7" s="1"/>
  <c r="F6786" i="7" a="1"/>
  <c r="F6786" i="7" s="1"/>
  <c r="H6786" i="7" s="1"/>
  <c r="F6802" i="7" a="1"/>
  <c r="F6802" i="7" s="1"/>
  <c r="H6802" i="7" s="1"/>
  <c r="F6818" i="7" a="1"/>
  <c r="F6818" i="7" s="1"/>
  <c r="H6818" i="7" s="1"/>
  <c r="F6834" i="7" a="1"/>
  <c r="F6834" i="7" s="1"/>
  <c r="H6834" i="7" s="1"/>
  <c r="F6850" i="7" a="1"/>
  <c r="F6850" i="7" s="1"/>
  <c r="H6850" i="7" s="1"/>
  <c r="F6866" i="7" a="1"/>
  <c r="F6866" i="7" s="1"/>
  <c r="H6866" i="7" s="1"/>
  <c r="F6890" i="7" a="1"/>
  <c r="F6890" i="7" s="1"/>
  <c r="H6890" i="7" s="1"/>
  <c r="F6913" i="7" a="1"/>
  <c r="F6913" i="7" s="1"/>
  <c r="H6913" i="7" s="1"/>
  <c r="F6927" i="7" a="1"/>
  <c r="F6927" i="7" s="1"/>
  <c r="H6927" i="7" s="1"/>
  <c r="F6935" i="7" a="1"/>
  <c r="F6935" i="7" s="1"/>
  <c r="H6935" i="7" s="1"/>
  <c r="F6954" i="7" a="1"/>
  <c r="F6954" i="7" s="1"/>
  <c r="H6954" i="7" s="1"/>
  <c r="F7006" i="7" a="1"/>
  <c r="F7006" i="7" s="1"/>
  <c r="H7006" i="7" s="1"/>
  <c r="F7021" i="7" a="1"/>
  <c r="F7021" i="7" s="1"/>
  <c r="H7021" i="7" s="1"/>
  <c r="F7034" i="7" a="1"/>
  <c r="F7034" i="7" s="1"/>
  <c r="H7034" i="7" s="1"/>
  <c r="F7047" i="7" a="1"/>
  <c r="F7047" i="7" s="1"/>
  <c r="H7047" i="7" s="1"/>
  <c r="F7066" i="7" a="1"/>
  <c r="F7066" i="7" s="1"/>
  <c r="H7066" i="7" s="1"/>
  <c r="F7098" i="7" a="1"/>
  <c r="F7098" i="7" s="1"/>
  <c r="H7098" i="7" s="1"/>
  <c r="F7137" i="7" a="1"/>
  <c r="F7137" i="7" s="1"/>
  <c r="H7137" i="7" s="1"/>
  <c r="F7151" i="7" a="1"/>
  <c r="F7151" i="7" s="1"/>
  <c r="H7151" i="7" s="1"/>
  <c r="F7169" i="7" a="1"/>
  <c r="F7169" i="7" s="1"/>
  <c r="H7169" i="7" s="1"/>
  <c r="F7189" i="7" a="1"/>
  <c r="F7189" i="7" s="1"/>
  <c r="H7189" i="7" s="1"/>
  <c r="F7198" i="7" a="1"/>
  <c r="F7198" i="7" s="1"/>
  <c r="H7198" i="7" s="1"/>
  <c r="F7229" i="7" a="1"/>
  <c r="F7229" i="7" s="1"/>
  <c r="H7229" i="7" s="1"/>
  <c r="F7238" i="7" a="1"/>
  <c r="F7238" i="7" s="1"/>
  <c r="H7238" i="7" s="1"/>
  <c r="F7256" i="7" a="1"/>
  <c r="F7256" i="7" s="1"/>
  <c r="H7256" i="7" s="1"/>
  <c r="F7280" i="7" a="1"/>
  <c r="F7280" i="7" s="1"/>
  <c r="H7280" i="7" s="1"/>
  <c r="F7299" i="7" a="1"/>
  <c r="F7299" i="7" s="1"/>
  <c r="H7299" i="7" s="1"/>
  <c r="F7317" i="7" a="1"/>
  <c r="F7317" i="7" s="1"/>
  <c r="H7317" i="7" s="1"/>
  <c r="F7326" i="7" a="1"/>
  <c r="F7326" i="7" s="1"/>
  <c r="H7326" i="7" s="1"/>
  <c r="F7357" i="7" a="1"/>
  <c r="F7357" i="7" s="1"/>
  <c r="H7357" i="7" s="1"/>
  <c r="F7366" i="7" a="1"/>
  <c r="F7366" i="7" s="1"/>
  <c r="H7366" i="7" s="1"/>
  <c r="F7384" i="7" a="1"/>
  <c r="F7384" i="7" s="1"/>
  <c r="H7384" i="7" s="1"/>
  <c r="F7408" i="7" a="1"/>
  <c r="F7408" i="7" s="1"/>
  <c r="H7408" i="7" s="1"/>
  <c r="F7427" i="7" a="1"/>
  <c r="F7427" i="7" s="1"/>
  <c r="H7427" i="7" s="1"/>
  <c r="F7445" i="7" a="1"/>
  <c r="F7445" i="7" s="1"/>
  <c r="H7445" i="7" s="1"/>
  <c r="F7454" i="7" a="1"/>
  <c r="F7454" i="7" s="1"/>
  <c r="H7454" i="7" s="1"/>
  <c r="F7485" i="7" a="1"/>
  <c r="F7485" i="7" s="1"/>
  <c r="H7485" i="7" s="1"/>
  <c r="F7502" i="7" a="1"/>
  <c r="F7502" i="7" s="1"/>
  <c r="H7502" i="7" s="1"/>
  <c r="F7513" i="7" a="1"/>
  <c r="F7513" i="7" s="1"/>
  <c r="H7513" i="7" s="1"/>
  <c r="F7542" i="7" a="1"/>
  <c r="F7542" i="7" s="1"/>
  <c r="H7542" i="7" s="1"/>
  <c r="F7606" i="7" a="1"/>
  <c r="F7606" i="7" s="1"/>
  <c r="H7606" i="7" s="1"/>
  <c r="F7659" i="7" a="1"/>
  <c r="F7659" i="7" s="1"/>
  <c r="H7659" i="7" s="1"/>
  <c r="F7675" i="7" a="1"/>
  <c r="F7675" i="7" s="1"/>
  <c r="H7675" i="7" s="1"/>
  <c r="F7691" i="7" a="1"/>
  <c r="F7691" i="7" s="1"/>
  <c r="H7691" i="7" s="1"/>
  <c r="F7707" i="7" a="1"/>
  <c r="F7707" i="7" s="1"/>
  <c r="H7707" i="7" s="1"/>
  <c r="F7723" i="7" a="1"/>
  <c r="F7723" i="7" s="1"/>
  <c r="H7723" i="7" s="1"/>
  <c r="F7739" i="7" a="1"/>
  <c r="F7739" i="7" s="1"/>
  <c r="H7739" i="7" s="1"/>
  <c r="F7755" i="7" a="1"/>
  <c r="F7755" i="7" s="1"/>
  <c r="H7755" i="7" s="1"/>
  <c r="F7771" i="7" a="1"/>
  <c r="F7771" i="7" s="1"/>
  <c r="H7771" i="7" s="1"/>
  <c r="F7787" i="7" a="1"/>
  <c r="F7787" i="7" s="1"/>
  <c r="H7787" i="7" s="1"/>
  <c r="F7803" i="7" a="1"/>
  <c r="F7803" i="7" s="1"/>
  <c r="H7803" i="7" s="1"/>
  <c r="F7820" i="7" a="1"/>
  <c r="F7820" i="7" s="1"/>
  <c r="H7820" i="7" s="1"/>
  <c r="F7835" i="7" a="1"/>
  <c r="F7835" i="7" s="1"/>
  <c r="H7835" i="7" s="1"/>
  <c r="F7851" i="7" a="1"/>
  <c r="F7851" i="7" s="1"/>
  <c r="H7851" i="7" s="1"/>
  <c r="F7867" i="7" a="1"/>
  <c r="F7867" i="7" s="1"/>
  <c r="H7867" i="7" s="1"/>
  <c r="F7883" i="7" a="1"/>
  <c r="F7883" i="7" s="1"/>
  <c r="H7883" i="7" s="1"/>
  <c r="F7899" i="7" a="1"/>
  <c r="F7899" i="7" s="1"/>
  <c r="H7899" i="7" s="1"/>
  <c r="F7915" i="7" a="1"/>
  <c r="F7915" i="7" s="1"/>
  <c r="H7915" i="7" s="1"/>
  <c r="F7931" i="7" a="1"/>
  <c r="F7931" i="7" s="1"/>
  <c r="H7931" i="7" s="1"/>
  <c r="F7947" i="7" a="1"/>
  <c r="F7947" i="7" s="1"/>
  <c r="H7947" i="7" s="1"/>
  <c r="F7963" i="7" a="1"/>
  <c r="F7963" i="7" s="1"/>
  <c r="H7963" i="7" s="1"/>
  <c r="F7979" i="7" a="1"/>
  <c r="F7979" i="7" s="1"/>
  <c r="H7979" i="7" s="1"/>
  <c r="F7995" i="7" a="1"/>
  <c r="F7995" i="7" s="1"/>
  <c r="H7995" i="7" s="1"/>
  <c r="F8015" i="7" a="1"/>
  <c r="F8015" i="7" s="1"/>
  <c r="H8015" i="7" s="1"/>
  <c r="F8027" i="7" a="1"/>
  <c r="F8027" i="7" s="1"/>
  <c r="H8027" i="7" s="1"/>
  <c r="F8043" i="7" a="1"/>
  <c r="F8043" i="7" s="1"/>
  <c r="H8043" i="7" s="1"/>
  <c r="F8059" i="7" a="1"/>
  <c r="F8059" i="7" s="1"/>
  <c r="H8059" i="7" s="1"/>
  <c r="F8075" i="7" a="1"/>
  <c r="F8075" i="7" s="1"/>
  <c r="H8075" i="7" s="1"/>
  <c r="F8091" i="7" a="1"/>
  <c r="F8091" i="7" s="1"/>
  <c r="H8091" i="7" s="1"/>
  <c r="F8107" i="7" a="1"/>
  <c r="F8107" i="7" s="1"/>
  <c r="H8107" i="7" s="1"/>
  <c r="F8123" i="7" a="1"/>
  <c r="F8123" i="7" s="1"/>
  <c r="H8123" i="7" s="1"/>
  <c r="F8139" i="7" a="1"/>
  <c r="F8139" i="7" s="1"/>
  <c r="H8139" i="7" s="1"/>
  <c r="F8155" i="7" a="1"/>
  <c r="F8155" i="7" s="1"/>
  <c r="H8155" i="7" s="1"/>
  <c r="F8171" i="7" a="1"/>
  <c r="F8171" i="7" s="1"/>
  <c r="H8171" i="7" s="1"/>
  <c r="F8187" i="7" a="1"/>
  <c r="F8187" i="7" s="1"/>
  <c r="H8187" i="7" s="1"/>
  <c r="F8203" i="7" a="1"/>
  <c r="F8203" i="7" s="1"/>
  <c r="H8203" i="7" s="1"/>
  <c r="F8219" i="7" a="1"/>
  <c r="F8219" i="7" s="1"/>
  <c r="H8219" i="7" s="1"/>
  <c r="F8235" i="7" a="1"/>
  <c r="F8235" i="7" s="1"/>
  <c r="H8235" i="7" s="1"/>
  <c r="F8251" i="7" a="1"/>
  <c r="F8251" i="7" s="1"/>
  <c r="H8251" i="7" s="1"/>
  <c r="F8267" i="7" a="1"/>
  <c r="F8267" i="7" s="1"/>
  <c r="H8267" i="7" s="1"/>
  <c r="F8283" i="7" a="1"/>
  <c r="F8283" i="7" s="1"/>
  <c r="H8283" i="7" s="1"/>
  <c r="F8303" i="7" a="1"/>
  <c r="F8303" i="7" s="1"/>
  <c r="H8303" i="7" s="1"/>
  <c r="F8316" i="7" a="1"/>
  <c r="F8316" i="7" s="1"/>
  <c r="H8316" i="7" s="1"/>
  <c r="F8337" i="7" a="1"/>
  <c r="F8337" i="7" s="1"/>
  <c r="H8337" i="7" s="1"/>
  <c r="F8357" i="7" a="1"/>
  <c r="F8357" i="7" s="1"/>
  <c r="H8357" i="7" s="1"/>
  <c r="F8372" i="7" a="1"/>
  <c r="F8372" i="7" s="1"/>
  <c r="H8372" i="7" s="1"/>
  <c r="F8392" i="7" a="1"/>
  <c r="F8392" i="7" s="1"/>
  <c r="H8392" i="7" s="1"/>
  <c r="F8409" i="7" a="1"/>
  <c r="F8409" i="7" s="1"/>
  <c r="H8409" i="7" s="1"/>
  <c r="F8431" i="7" a="1"/>
  <c r="F8431" i="7" s="1"/>
  <c r="H8431" i="7" s="1"/>
  <c r="F8444" i="7" a="1"/>
  <c r="F8444" i="7" s="1"/>
  <c r="H8444" i="7" s="1"/>
  <c r="F8465" i="7" a="1"/>
  <c r="F8465" i="7" s="1"/>
  <c r="H8465" i="7" s="1"/>
  <c r="F8485" i="7" a="1"/>
  <c r="F8485" i="7" s="1"/>
  <c r="H8485" i="7" s="1"/>
  <c r="F8500" i="7" a="1"/>
  <c r="F8500" i="7" s="1"/>
  <c r="H8500" i="7" s="1"/>
  <c r="F8520" i="7" a="1"/>
  <c r="F8520" i="7" s="1"/>
  <c r="H8520" i="7" s="1"/>
  <c r="F8554" i="7" a="1"/>
  <c r="F8554" i="7" s="1"/>
  <c r="H8554" i="7" s="1"/>
  <c r="F8572" i="7" a="1"/>
  <c r="F8572" i="7" s="1"/>
  <c r="H8572" i="7" s="1"/>
  <c r="F8594" i="7" a="1"/>
  <c r="F8594" i="7" s="1"/>
  <c r="H8594" i="7" s="1"/>
  <c r="F8616" i="7" a="1"/>
  <c r="F8616" i="7" s="1"/>
  <c r="H8616" i="7" s="1"/>
  <c r="F4144" i="7" a="1"/>
  <c r="F4144" i="7" s="1"/>
  <c r="H4144" i="7" s="1"/>
  <c r="F4322" i="7" a="1"/>
  <c r="F4322" i="7" s="1"/>
  <c r="H4322" i="7" s="1"/>
  <c r="F4670" i="7" a="1"/>
  <c r="F4670" i="7" s="1"/>
  <c r="H4670" i="7" s="1"/>
  <c r="F4813" i="7" a="1"/>
  <c r="F4813" i="7" s="1"/>
  <c r="H4813" i="7" s="1"/>
  <c r="F4912" i="7" a="1"/>
  <c r="F4912" i="7" s="1"/>
  <c r="H4912" i="7" s="1"/>
  <c r="F5057" i="7" a="1"/>
  <c r="F5057" i="7" s="1"/>
  <c r="H5057" i="7" s="1"/>
  <c r="F5113" i="7" a="1"/>
  <c r="F5113" i="7" s="1"/>
  <c r="H5113" i="7" s="1"/>
  <c r="F5212" i="7" a="1"/>
  <c r="F5212" i="7" s="1"/>
  <c r="H5212" i="7" s="1"/>
  <c r="F5275" i="7" a="1"/>
  <c r="F5275" i="7" s="1"/>
  <c r="H5275" i="7" s="1"/>
  <c r="F5365" i="7" a="1"/>
  <c r="F5365" i="7" s="1"/>
  <c r="H5365" i="7" s="1"/>
  <c r="F5429" i="7" a="1"/>
  <c r="F5429" i="7" s="1"/>
  <c r="H5429" i="7" s="1"/>
  <c r="F5493" i="7" a="1"/>
  <c r="F5493" i="7" s="1"/>
  <c r="H5493" i="7" s="1"/>
  <c r="F5557" i="7" a="1"/>
  <c r="F5557" i="7" s="1"/>
  <c r="H5557" i="7" s="1"/>
  <c r="F5621" i="7" a="1"/>
  <c r="F5621" i="7" s="1"/>
  <c r="H5621" i="7" s="1"/>
  <c r="F5685" i="7" a="1"/>
  <c r="F5685" i="7" s="1"/>
  <c r="H5685" i="7" s="1"/>
  <c r="F5749" i="7" a="1"/>
  <c r="F5749" i="7" s="1"/>
  <c r="H5749" i="7" s="1"/>
  <c r="F5825" i="7" a="1"/>
  <c r="F5825" i="7" s="1"/>
  <c r="H5825" i="7" s="1"/>
  <c r="F5914" i="7" a="1"/>
  <c r="F5914" i="7" s="1"/>
  <c r="H5914" i="7" s="1"/>
  <c r="F5965" i="7" a="1"/>
  <c r="F5965" i="7" s="1"/>
  <c r="H5965" i="7" s="1"/>
  <c r="F5988" i="7" a="1"/>
  <c r="F5988" i="7" s="1"/>
  <c r="H5988" i="7" s="1"/>
  <c r="F6044" i="7" a="1"/>
  <c r="F6044" i="7" s="1"/>
  <c r="H6044" i="7" s="1"/>
  <c r="F6059" i="7" a="1"/>
  <c r="F6059" i="7" s="1"/>
  <c r="H6059" i="7" s="1"/>
  <c r="F6082" i="7" a="1"/>
  <c r="F6082" i="7" s="1"/>
  <c r="H6082" i="7" s="1"/>
  <c r="F6111" i="7" a="1"/>
  <c r="F6111" i="7" s="1"/>
  <c r="H6111" i="7" s="1"/>
  <c r="F6124" i="7" a="1"/>
  <c r="F6124" i="7" s="1"/>
  <c r="H6124" i="7" s="1"/>
  <c r="F6133" i="7" a="1"/>
  <c r="F6133" i="7" s="1"/>
  <c r="H6133" i="7" s="1"/>
  <c r="F6143" i="7" a="1"/>
  <c r="F6143" i="7" s="1"/>
  <c r="H6143" i="7" s="1"/>
  <c r="F6166" i="7" a="1"/>
  <c r="F6166" i="7" s="1"/>
  <c r="H6166" i="7" s="1"/>
  <c r="F6189" i="7" a="1"/>
  <c r="F6189" i="7" s="1"/>
  <c r="H6189" i="7" s="1"/>
  <c r="F6199" i="7" a="1"/>
  <c r="F6199" i="7" s="1"/>
  <c r="H6199" i="7" s="1"/>
  <c r="F6208" i="7" a="1"/>
  <c r="F6208" i="7" s="1"/>
  <c r="H6208" i="7" s="1"/>
  <c r="F6242" i="7" a="1"/>
  <c r="F6242" i="7" s="1"/>
  <c r="H6242" i="7" s="1"/>
  <c r="F6255" i="7" a="1"/>
  <c r="F6255" i="7" s="1"/>
  <c r="H6255" i="7" s="1"/>
  <c r="F6267" i="7" a="1"/>
  <c r="F6267" i="7" s="1"/>
  <c r="H6267" i="7" s="1"/>
  <c r="F6275" i="7" a="1"/>
  <c r="F6275" i="7" s="1"/>
  <c r="H6275" i="7" s="1"/>
  <c r="F6310" i="7" a="1"/>
  <c r="F6310" i="7" s="1"/>
  <c r="H6310" i="7" s="1"/>
  <c r="F6323" i="7" a="1"/>
  <c r="F6323" i="7" s="1"/>
  <c r="H6323" i="7" s="1"/>
  <c r="F6348" i="7" a="1"/>
  <c r="F6348" i="7" s="1"/>
  <c r="H6348" i="7" s="1"/>
  <c r="F6357" i="7" a="1"/>
  <c r="F6357" i="7" s="1"/>
  <c r="H6357" i="7" s="1"/>
  <c r="F6372" i="7" a="1"/>
  <c r="F6372" i="7" s="1"/>
  <c r="H6372" i="7" s="1"/>
  <c r="F6391" i="7" a="1"/>
  <c r="F6391" i="7" s="1"/>
  <c r="H6391" i="7" s="1"/>
  <c r="F6413" i="7" a="1"/>
  <c r="F6413" i="7" s="1"/>
  <c r="H6413" i="7" s="1"/>
  <c r="F6426" i="7" a="1"/>
  <c r="F6426" i="7" s="1"/>
  <c r="H6426" i="7" s="1"/>
  <c r="F6437" i="7" a="1"/>
  <c r="F6437" i="7" s="1"/>
  <c r="H6437" i="7" s="1"/>
  <c r="F6456" i="7" a="1"/>
  <c r="F6456" i="7" s="1"/>
  <c r="H6456" i="7" s="1"/>
  <c r="F6479" i="7" a="1"/>
  <c r="F6479" i="7" s="1"/>
  <c r="H6479" i="7" s="1"/>
  <c r="F6492" i="7" a="1"/>
  <c r="F6492" i="7" s="1"/>
  <c r="H6492" i="7" s="1"/>
  <c r="F6510" i="7" a="1"/>
  <c r="F6510" i="7" s="1"/>
  <c r="H6510" i="7" s="1"/>
  <c r="F6518" i="7" a="1"/>
  <c r="F6518" i="7" s="1"/>
  <c r="H6518" i="7" s="1"/>
  <c r="F6526" i="7" a="1"/>
  <c r="F6526" i="7" s="1"/>
  <c r="H6526" i="7" s="1"/>
  <c r="F6534" i="7" a="1"/>
  <c r="F6534" i="7" s="1"/>
  <c r="H6534" i="7" s="1"/>
  <c r="F6542" i="7" a="1"/>
  <c r="F6542" i="7" s="1"/>
  <c r="H6542" i="7" s="1"/>
  <c r="F6550" i="7" a="1"/>
  <c r="F6550" i="7" s="1"/>
  <c r="H6550" i="7" s="1"/>
  <c r="F6569" i="7" a="1"/>
  <c r="F6569" i="7" s="1"/>
  <c r="H6569" i="7" s="1"/>
  <c r="F6584" i="7" a="1"/>
  <c r="F6584" i="7" s="1"/>
  <c r="H6584" i="7" s="1"/>
  <c r="F6600" i="7" a="1"/>
  <c r="F6600" i="7" s="1"/>
  <c r="H6600" i="7" s="1"/>
  <c r="F6612" i="7" a="1"/>
  <c r="F6612" i="7" s="1"/>
  <c r="H6612" i="7" s="1"/>
  <c r="F6628" i="7" a="1"/>
  <c r="F6628" i="7" s="1"/>
  <c r="H6628" i="7" s="1"/>
  <c r="F6644" i="7" a="1"/>
  <c r="F6644" i="7" s="1"/>
  <c r="H6644" i="7" s="1"/>
  <c r="F6660" i="7" a="1"/>
  <c r="F6660" i="7" s="1"/>
  <c r="H6660" i="7" s="1"/>
  <c r="F6676" i="7" a="1"/>
  <c r="F6676" i="7" s="1"/>
  <c r="H6676" i="7" s="1"/>
  <c r="F6692" i="7" a="1"/>
  <c r="F6692" i="7" s="1"/>
  <c r="H6692" i="7" s="1"/>
  <c r="F6708" i="7" a="1"/>
  <c r="F6708" i="7" s="1"/>
  <c r="H6708" i="7" s="1"/>
  <c r="F6724" i="7" a="1"/>
  <c r="F6724" i="7" s="1"/>
  <c r="H6724" i="7" s="1"/>
  <c r="F6740" i="7" a="1"/>
  <c r="F6740" i="7" s="1"/>
  <c r="H6740" i="7" s="1"/>
  <c r="F6756" i="7" a="1"/>
  <c r="F6756" i="7" s="1"/>
  <c r="H6756" i="7" s="1"/>
  <c r="F6772" i="7" a="1"/>
  <c r="F6772" i="7" s="1"/>
  <c r="H6772" i="7" s="1"/>
  <c r="F6788" i="7" a="1"/>
  <c r="F6788" i="7" s="1"/>
  <c r="H6788" i="7" s="1"/>
  <c r="F6804" i="7" a="1"/>
  <c r="F6804" i="7" s="1"/>
  <c r="H6804" i="7" s="1"/>
  <c r="F6820" i="7" a="1"/>
  <c r="F6820" i="7" s="1"/>
  <c r="H6820" i="7" s="1"/>
  <c r="F6836" i="7" a="1"/>
  <c r="F6836" i="7" s="1"/>
  <c r="H6836" i="7" s="1"/>
  <c r="F6852" i="7" a="1"/>
  <c r="F6852" i="7" s="1"/>
  <c r="H6852" i="7" s="1"/>
  <c r="F6868" i="7" a="1"/>
  <c r="F6868" i="7" s="1"/>
  <c r="H6868" i="7" s="1"/>
  <c r="F6881" i="7" a="1"/>
  <c r="F6881" i="7" s="1"/>
  <c r="H6881" i="7" s="1"/>
  <c r="F6895" i="7" a="1"/>
  <c r="F6895" i="7" s="1"/>
  <c r="H6895" i="7" s="1"/>
  <c r="F6911" i="7" a="1"/>
  <c r="F6911" i="7" s="1"/>
  <c r="H6911" i="7" s="1"/>
  <c r="F6950" i="7" a="1"/>
  <c r="F6950" i="7" s="1"/>
  <c r="H6950" i="7" s="1"/>
  <c r="F6961" i="7" a="1"/>
  <c r="F6961" i="7" s="1"/>
  <c r="H6961" i="7" s="1"/>
  <c r="F6978" i="7" a="1"/>
  <c r="F6978" i="7" s="1"/>
  <c r="H6978" i="7" s="1"/>
  <c r="F6994" i="7" a="1"/>
  <c r="F6994" i="7" s="1"/>
  <c r="H6994" i="7" s="1"/>
  <c r="F7030" i="7" a="1"/>
  <c r="F7030" i="7" s="1"/>
  <c r="H7030" i="7" s="1"/>
  <c r="F7067" i="7" a="1"/>
  <c r="F7067" i="7" s="1"/>
  <c r="H7067" i="7" s="1"/>
  <c r="F7079" i="7" a="1"/>
  <c r="F7079" i="7" s="1"/>
  <c r="H7079" i="7" s="1"/>
  <c r="F7101" i="7" a="1"/>
  <c r="F7101" i="7" s="1"/>
  <c r="H7101" i="7" s="1"/>
  <c r="F7118" i="7" a="1"/>
  <c r="F7118" i="7" s="1"/>
  <c r="H7118" i="7" s="1"/>
  <c r="F7135" i="7" a="1"/>
  <c r="F7135" i="7" s="1"/>
  <c r="H7135" i="7" s="1"/>
  <c r="F7167" i="7" a="1"/>
  <c r="F7167" i="7" s="1"/>
  <c r="H7167" i="7" s="1"/>
  <c r="F7187" i="7" a="1"/>
  <c r="F7187" i="7" s="1"/>
  <c r="H7187" i="7" s="1"/>
  <c r="F7204" i="7" a="1"/>
  <c r="F7204" i="7" s="1"/>
  <c r="H7204" i="7" s="1"/>
  <c r="F7217" i="7" a="1"/>
  <c r="F7217" i="7" s="1"/>
  <c r="H7217" i="7" s="1"/>
  <c r="F7239" i="7" a="1"/>
  <c r="F7239" i="7" s="1"/>
  <c r="H7239" i="7" s="1"/>
  <c r="F7264" i="7" a="1"/>
  <c r="F7264" i="7" s="1"/>
  <c r="H7264" i="7" s="1"/>
  <c r="F7278" i="7" a="1"/>
  <c r="F7278" i="7" s="1"/>
  <c r="H7278" i="7" s="1"/>
  <c r="F7292" i="7" a="1"/>
  <c r="F7292" i="7" s="1"/>
  <c r="H7292" i="7" s="1"/>
  <c r="F7315" i="7" a="1"/>
  <c r="F7315" i="7" s="1"/>
  <c r="H7315" i="7" s="1"/>
  <c r="F7332" i="7" a="1"/>
  <c r="F7332" i="7" s="1"/>
  <c r="H7332" i="7" s="1"/>
  <c r="F7345" i="7" a="1"/>
  <c r="F7345" i="7" s="1"/>
  <c r="H7345" i="7" s="1"/>
  <c r="F7367" i="7" a="1"/>
  <c r="F7367" i="7" s="1"/>
  <c r="H7367" i="7" s="1"/>
  <c r="F7392" i="7" a="1"/>
  <c r="F7392" i="7" s="1"/>
  <c r="H7392" i="7" s="1"/>
  <c r="F7406" i="7" a="1"/>
  <c r="F7406" i="7" s="1"/>
  <c r="H7406" i="7" s="1"/>
  <c r="F7420" i="7" a="1"/>
  <c r="F7420" i="7" s="1"/>
  <c r="H7420" i="7" s="1"/>
  <c r="F4881" i="7" a="1"/>
  <c r="F4881" i="7" s="1"/>
  <c r="H4881" i="7" s="1"/>
  <c r="F5413" i="7" a="1"/>
  <c r="F5413" i="7" s="1"/>
  <c r="H5413" i="7" s="1"/>
  <c r="F5669" i="7" a="1"/>
  <c r="F5669" i="7" s="1"/>
  <c r="H5669" i="7" s="1"/>
  <c r="F5923" i="7" a="1"/>
  <c r="F5923" i="7" s="1"/>
  <c r="H5923" i="7" s="1"/>
  <c r="F6086" i="7" a="1"/>
  <c r="F6086" i="7" s="1"/>
  <c r="H6086" i="7" s="1"/>
  <c r="F6152" i="7" a="1"/>
  <c r="F6152" i="7" s="1"/>
  <c r="H6152" i="7" s="1"/>
  <c r="F6270" i="7" a="1"/>
  <c r="F6270" i="7" s="1"/>
  <c r="H6270" i="7" s="1"/>
  <c r="F6354" i="7" a="1"/>
  <c r="F6354" i="7" s="1"/>
  <c r="H6354" i="7" s="1"/>
  <c r="F6434" i="7" a="1"/>
  <c r="F6434" i="7" s="1"/>
  <c r="H6434" i="7" s="1"/>
  <c r="F6507" i="7" a="1"/>
  <c r="F6507" i="7" s="1"/>
  <c r="H6507" i="7" s="1"/>
  <c r="F6577" i="7" a="1"/>
  <c r="F6577" i="7" s="1"/>
  <c r="H6577" i="7" s="1"/>
  <c r="F6641" i="7" a="1"/>
  <c r="F6641" i="7" s="1"/>
  <c r="H6641" i="7" s="1"/>
  <c r="F6673" i="7" a="1"/>
  <c r="F6673" i="7" s="1"/>
  <c r="H6673" i="7" s="1"/>
  <c r="F6705" i="7" a="1"/>
  <c r="F6705" i="7" s="1"/>
  <c r="H6705" i="7" s="1"/>
  <c r="F6737" i="7" a="1"/>
  <c r="F6737" i="7" s="1"/>
  <c r="H6737" i="7" s="1"/>
  <c r="F6769" i="7" a="1"/>
  <c r="F6769" i="7" s="1"/>
  <c r="H6769" i="7" s="1"/>
  <c r="F6801" i="7" a="1"/>
  <c r="F6801" i="7" s="1"/>
  <c r="H6801" i="7" s="1"/>
  <c r="F6833" i="7" a="1"/>
  <c r="F6833" i="7" s="1"/>
  <c r="H6833" i="7" s="1"/>
  <c r="F6865" i="7" a="1"/>
  <c r="F6865" i="7" s="1"/>
  <c r="H6865" i="7" s="1"/>
  <c r="F7010" i="7" a="1"/>
  <c r="F7010" i="7" s="1"/>
  <c r="H7010" i="7" s="1"/>
  <c r="F7075" i="7" a="1"/>
  <c r="F7075" i="7" s="1"/>
  <c r="H7075" i="7" s="1"/>
  <c r="F7174" i="7" a="1"/>
  <c r="F7174" i="7" s="1"/>
  <c r="H7174" i="7" s="1"/>
  <c r="F7277" i="7" a="1"/>
  <c r="F7277" i="7" s="1"/>
  <c r="H7277" i="7" s="1"/>
  <c r="F7323" i="7" a="1"/>
  <c r="F7323" i="7" s="1"/>
  <c r="H7323" i="7" s="1"/>
  <c r="F7369" i="7" a="1"/>
  <c r="F7369" i="7" s="1"/>
  <c r="H7369" i="7" s="1"/>
  <c r="F7435" i="7" a="1"/>
  <c r="F7435" i="7" s="1"/>
  <c r="H7435" i="7" s="1"/>
  <c r="F7476" i="7" a="1"/>
  <c r="F7476" i="7" s="1"/>
  <c r="H7476" i="7" s="1"/>
  <c r="F7500" i="7" a="1"/>
  <c r="F7500" i="7" s="1"/>
  <c r="H7500" i="7" s="1"/>
  <c r="F7537" i="7" a="1"/>
  <c r="F7537" i="7" s="1"/>
  <c r="H7537" i="7" s="1"/>
  <c r="F7646" i="7" a="1"/>
  <c r="F7646" i="7" s="1"/>
  <c r="H7646" i="7" s="1"/>
  <c r="F7688" i="7" a="1"/>
  <c r="F7688" i="7" s="1"/>
  <c r="H7688" i="7" s="1"/>
  <c r="F7815" i="7" a="1"/>
  <c r="F7815" i="7" s="1"/>
  <c r="H7815" i="7" s="1"/>
  <c r="F7752" i="7" a="1"/>
  <c r="F7752" i="7" s="1"/>
  <c r="H7752" i="7" s="1"/>
  <c r="F7784" i="7" a="1"/>
  <c r="F7784" i="7" s="1"/>
  <c r="H7784" i="7" s="1"/>
  <c r="F7910" i="7" a="1"/>
  <c r="F7910" i="7" s="1"/>
  <c r="H7910" i="7" s="1"/>
  <c r="F7848" i="7" a="1"/>
  <c r="F7848" i="7" s="1"/>
  <c r="H7848" i="7" s="1"/>
  <c r="F7880" i="7" a="1"/>
  <c r="F7880" i="7" s="1"/>
  <c r="H7880" i="7" s="1"/>
  <c r="F7921" i="7" a="1"/>
  <c r="F7921" i="7" s="1"/>
  <c r="H7921" i="7" s="1"/>
  <c r="F7944" i="7" a="1"/>
  <c r="F7944" i="7" s="1"/>
  <c r="H7944" i="7" s="1"/>
  <c r="F7976" i="7" a="1"/>
  <c r="F7976" i="7" s="1"/>
  <c r="H7976" i="7" s="1"/>
  <c r="F8008" i="7" a="1"/>
  <c r="F8008" i="7" s="1"/>
  <c r="H8008" i="7" s="1"/>
  <c r="F8040" i="7" a="1"/>
  <c r="F8040" i="7" s="1"/>
  <c r="H8040" i="7" s="1"/>
  <c r="F8072" i="7" a="1"/>
  <c r="F8072" i="7" s="1"/>
  <c r="H8072" i="7" s="1"/>
  <c r="F8104" i="7" a="1"/>
  <c r="F8104" i="7" s="1"/>
  <c r="H8104" i="7" s="1"/>
  <c r="F8136" i="7" a="1"/>
  <c r="F8136" i="7" s="1"/>
  <c r="H8136" i="7" s="1"/>
  <c r="F8168" i="7" a="1"/>
  <c r="F8168" i="7" s="1"/>
  <c r="H8168" i="7" s="1"/>
  <c r="F8200" i="7" a="1"/>
  <c r="F8200" i="7" s="1"/>
  <c r="H8200" i="7" s="1"/>
  <c r="F8232" i="7" a="1"/>
  <c r="F8232" i="7" s="1"/>
  <c r="H8232" i="7" s="1"/>
  <c r="F8264" i="7" a="1"/>
  <c r="F8264" i="7" s="1"/>
  <c r="H8264" i="7" s="1"/>
  <c r="F8297" i="7" a="1"/>
  <c r="F8297" i="7" s="1"/>
  <c r="H8297" i="7" s="1"/>
  <c r="F8341" i="7" a="1"/>
  <c r="F8341" i="7" s="1"/>
  <c r="H8341" i="7" s="1"/>
  <c r="F8376" i="7" a="1"/>
  <c r="F8376" i="7" s="1"/>
  <c r="H8376" i="7" s="1"/>
  <c r="F8414" i="7" a="1"/>
  <c r="F8414" i="7" s="1"/>
  <c r="H8414" i="7" s="1"/>
  <c r="F8449" i="7" a="1"/>
  <c r="F8449" i="7" s="1"/>
  <c r="H8449" i="7" s="1"/>
  <c r="F8484" i="7" a="1"/>
  <c r="F8484" i="7" s="1"/>
  <c r="H8484" i="7" s="1"/>
  <c r="F8524" i="7" a="1"/>
  <c r="F8524" i="7" s="1"/>
  <c r="H8524" i="7" s="1"/>
  <c r="F8558" i="7" a="1"/>
  <c r="F8558" i="7" s="1"/>
  <c r="H8558" i="7" s="1"/>
  <c r="F8604" i="7" a="1"/>
  <c r="F8604" i="7" s="1"/>
  <c r="H8604" i="7" s="1"/>
  <c r="F8625" i="7" a="1"/>
  <c r="F8625" i="7" s="1"/>
  <c r="H8625" i="7" s="1"/>
  <c r="F8638" i="7" a="1"/>
  <c r="F8638" i="7" s="1"/>
  <c r="H8638" i="7" s="1"/>
  <c r="F8661" i="7" a="1"/>
  <c r="F8661" i="7" s="1"/>
  <c r="H8661" i="7" s="1"/>
  <c r="F8684" i="7" a="1"/>
  <c r="F8684" i="7" s="1"/>
  <c r="H8684" i="7" s="1"/>
  <c r="F8699" i="7" a="1"/>
  <c r="F8699" i="7" s="1"/>
  <c r="H8699" i="7" s="1"/>
  <c r="F8724" i="7" a="1"/>
  <c r="F8724" i="7" s="1"/>
  <c r="H8724" i="7" s="1"/>
  <c r="F8747" i="7" a="1"/>
  <c r="F8747" i="7" s="1"/>
  <c r="H8747" i="7" s="1"/>
  <c r="F8772" i="7" a="1"/>
  <c r="F8772" i="7" s="1"/>
  <c r="H8772" i="7" s="1"/>
  <c r="F8788" i="7" a="1"/>
  <c r="F8788" i="7" s="1"/>
  <c r="H8788" i="7" s="1"/>
  <c r="F8812" i="7" a="1"/>
  <c r="F8812" i="7" s="1"/>
  <c r="H8812" i="7" s="1"/>
  <c r="F8824" i="7" a="1"/>
  <c r="F8824" i="7" s="1"/>
  <c r="H8824" i="7" s="1"/>
  <c r="F8852" i="7" a="1"/>
  <c r="F8852" i="7" s="1"/>
  <c r="H8852" i="7" s="1"/>
  <c r="F8876" i="7" a="1"/>
  <c r="F8876" i="7" s="1"/>
  <c r="H8876" i="7" s="1"/>
  <c r="F8888" i="7" a="1"/>
  <c r="F8888" i="7" s="1"/>
  <c r="H8888" i="7" s="1"/>
  <c r="F8916" i="7" a="1"/>
  <c r="F8916" i="7" s="1"/>
  <c r="H8916" i="7" s="1"/>
  <c r="F8940" i="7" a="1"/>
  <c r="F8940" i="7" s="1"/>
  <c r="H8940" i="7" s="1"/>
  <c r="F8952" i="7" a="1"/>
  <c r="F8952" i="7" s="1"/>
  <c r="H8952" i="7" s="1"/>
  <c r="F8980" i="7" a="1"/>
  <c r="F8980" i="7" s="1"/>
  <c r="H8980" i="7" s="1"/>
  <c r="F9004" i="7" a="1"/>
  <c r="F9004" i="7" s="1"/>
  <c r="H9004" i="7" s="1"/>
  <c r="F9016" i="7" a="1"/>
  <c r="F9016" i="7" s="1"/>
  <c r="H9016" i="7" s="1"/>
  <c r="F9044" i="7" a="1"/>
  <c r="F9044" i="7" s="1"/>
  <c r="H9044" i="7" s="1"/>
  <c r="F9061" i="7" a="1"/>
  <c r="F9061" i="7" s="1"/>
  <c r="H9061" i="7" s="1"/>
  <c r="F9084" i="7" a="1"/>
  <c r="F9084" i="7" s="1"/>
  <c r="H9084" i="7" s="1"/>
  <c r="F9102" i="7" a="1"/>
  <c r="F9102" i="7" s="1"/>
  <c r="H9102" i="7" s="1"/>
  <c r="F9125" i="7" a="1"/>
  <c r="F9125" i="7" s="1"/>
  <c r="H9125" i="7" s="1"/>
  <c r="F9148" i="7" a="1"/>
  <c r="F9148" i="7" s="1"/>
  <c r="H9148" i="7" s="1"/>
  <c r="F9166" i="7" a="1"/>
  <c r="F9166" i="7" s="1"/>
  <c r="H9166" i="7" s="1"/>
  <c r="F9189" i="7" a="1"/>
  <c r="F9189" i="7" s="1"/>
  <c r="H9189" i="7" s="1"/>
  <c r="F9212" i="7" a="1"/>
  <c r="F9212" i="7" s="1"/>
  <c r="H9212" i="7" s="1"/>
  <c r="F9230" i="7" a="1"/>
  <c r="F9230" i="7" s="1"/>
  <c r="H9230" i="7" s="1"/>
  <c r="F9253" i="7" a="1"/>
  <c r="F9253" i="7" s="1"/>
  <c r="H9253" i="7" s="1"/>
  <c r="F9276" i="7" a="1"/>
  <c r="F9276" i="7" s="1"/>
  <c r="H9276" i="7" s="1"/>
  <c r="F9294" i="7" a="1"/>
  <c r="F9294" i="7" s="1"/>
  <c r="H9294" i="7" s="1"/>
  <c r="F9317" i="7" a="1"/>
  <c r="F9317" i="7" s="1"/>
  <c r="H9317" i="7" s="1"/>
  <c r="F9340" i="7" a="1"/>
  <c r="F9340" i="7" s="1"/>
  <c r="H9340" i="7" s="1"/>
  <c r="F9358" i="7" a="1"/>
  <c r="F9358" i="7" s="1"/>
  <c r="H9358" i="7" s="1"/>
  <c r="F9381" i="7" a="1"/>
  <c r="F9381" i="7" s="1"/>
  <c r="H9381" i="7" s="1"/>
  <c r="F9404" i="7" a="1"/>
  <c r="F9404" i="7" s="1"/>
  <c r="H9404" i="7" s="1"/>
  <c r="F9422" i="7" a="1"/>
  <c r="F9422" i="7" s="1"/>
  <c r="H9422" i="7" s="1"/>
  <c r="F9445" i="7" a="1"/>
  <c r="F9445" i="7" s="1"/>
  <c r="H9445" i="7" s="1"/>
  <c r="F9552" i="7" a="1"/>
  <c r="F9552" i="7" s="1"/>
  <c r="H9552" i="7" s="1"/>
  <c r="F9570" i="7" a="1"/>
  <c r="F9570" i="7" s="1"/>
  <c r="H9570" i="7" s="1"/>
  <c r="F9589" i="7" a="1"/>
  <c r="F9589" i="7" s="1"/>
  <c r="H9589" i="7" s="1"/>
  <c r="F9616" i="7" a="1"/>
  <c r="F9616" i="7" s="1"/>
  <c r="H9616" i="7" s="1"/>
  <c r="F9634" i="7" a="1"/>
  <c r="F9634" i="7" s="1"/>
  <c r="H9634" i="7" s="1"/>
  <c r="F9653" i="7" a="1"/>
  <c r="F9653" i="7" s="1"/>
  <c r="H9653" i="7" s="1"/>
  <c r="F9680" i="7" a="1"/>
  <c r="F9680" i="7" s="1"/>
  <c r="H9680" i="7" s="1"/>
  <c r="F9698" i="7" a="1"/>
  <c r="F9698" i="7" s="1"/>
  <c r="H9698" i="7" s="1"/>
  <c r="F9717" i="7" a="1"/>
  <c r="F9717" i="7" s="1"/>
  <c r="H9717" i="7" s="1"/>
  <c r="F9744" i="7" a="1"/>
  <c r="F9744" i="7" s="1"/>
  <c r="H9744" i="7" s="1"/>
  <c r="F9762" i="7" a="1"/>
  <c r="F9762" i="7" s="1"/>
  <c r="H9762" i="7" s="1"/>
  <c r="F9781" i="7" a="1"/>
  <c r="F9781" i="7" s="1"/>
  <c r="H9781" i="7" s="1"/>
  <c r="F9808" i="7" a="1"/>
  <c r="F9808" i="7" s="1"/>
  <c r="H9808" i="7" s="1"/>
  <c r="F9826" i="7" a="1"/>
  <c r="F9826" i="7" s="1"/>
  <c r="H9826" i="7" s="1"/>
  <c r="F9845" i="7" a="1"/>
  <c r="F9845" i="7" s="1"/>
  <c r="H9845" i="7" s="1"/>
  <c r="F9878" i="7" a="1"/>
  <c r="F9878" i="7" s="1"/>
  <c r="H9878" i="7" s="1"/>
  <c r="F9897" i="7" a="1"/>
  <c r="F9897" i="7" s="1"/>
  <c r="H9897" i="7" s="1"/>
  <c r="F9907" i="7" a="1"/>
  <c r="F9907" i="7" s="1"/>
  <c r="H9907" i="7" s="1"/>
  <c r="F9942" i="7" a="1"/>
  <c r="F9942" i="7" s="1"/>
  <c r="H9942" i="7" s="1"/>
  <c r="F9969" i="7" a="1"/>
  <c r="F9969" i="7" s="1"/>
  <c r="H9969" i="7" s="1"/>
  <c r="F9987" i="7" a="1"/>
  <c r="F9987" i="7" s="1"/>
  <c r="H9987" i="7" s="1"/>
  <c r="F9997" i="7" a="1"/>
  <c r="F9997" i="7" s="1"/>
  <c r="H9997" i="7" s="1"/>
  <c r="F10023" i="7" a="1"/>
  <c r="F10023" i="7" s="1"/>
  <c r="H10023" i="7" s="1"/>
  <c r="F10053" i="7" a="1"/>
  <c r="F10053" i="7" s="1"/>
  <c r="H10053" i="7" s="1"/>
  <c r="F10071" i="7" a="1"/>
  <c r="F10071" i="7" s="1"/>
  <c r="H10071" i="7" s="1"/>
  <c r="F10094" i="7" a="1"/>
  <c r="F10094" i="7" s="1"/>
  <c r="H10094" i="7" s="1"/>
  <c r="F10117" i="7" a="1"/>
  <c r="F10117" i="7" s="1"/>
  <c r="H10117" i="7" s="1"/>
  <c r="F9947" i="7" a="1"/>
  <c r="F9947" i="7" s="1"/>
  <c r="H9947" i="7" s="1"/>
  <c r="F9985" i="7" a="1"/>
  <c r="F9985" i="7" s="1"/>
  <c r="H9985" i="7" s="1"/>
  <c r="F10033" i="7" a="1"/>
  <c r="F10033" i="7" s="1"/>
  <c r="H10033" i="7" s="1"/>
  <c r="F10063" i="7" a="1"/>
  <c r="F10063" i="7" s="1"/>
  <c r="H10063" i="7" s="1"/>
  <c r="F10091" i="7" a="1"/>
  <c r="F10091" i="7" s="1"/>
  <c r="H10091" i="7" s="1"/>
  <c r="F10122" i="7" a="1"/>
  <c r="F10122" i="7" s="1"/>
  <c r="H10122" i="7" s="1"/>
  <c r="F6855" i="7" a="1"/>
  <c r="F6855" i="7" s="1"/>
  <c r="H6855" i="7" s="1"/>
  <c r="F6926" i="7" a="1"/>
  <c r="F6926" i="7" s="1"/>
  <c r="H6926" i="7" s="1"/>
  <c r="F7063" i="7" a="1"/>
  <c r="F7063" i="7" s="1"/>
  <c r="H7063" i="7" s="1"/>
  <c r="F3495" i="7" a="1"/>
  <c r="F3495" i="7" s="1"/>
  <c r="H3495" i="7" s="1"/>
  <c r="F4805" i="7" a="1"/>
  <c r="F4805" i="7" s="1"/>
  <c r="H4805" i="7" s="1"/>
  <c r="F5060" i="7" a="1"/>
  <c r="F5060" i="7" s="1"/>
  <c r="H5060" i="7" s="1"/>
  <c r="F5277" i="7" a="1"/>
  <c r="F5277" i="7" s="1"/>
  <c r="H5277" i="7" s="1"/>
  <c r="F5532" i="7" a="1"/>
  <c r="F5532" i="7" s="1"/>
  <c r="H5532" i="7" s="1"/>
  <c r="F5842" i="7" a="1"/>
  <c r="F5842" i="7" s="1"/>
  <c r="H5842" i="7" s="1"/>
  <c r="F5985" i="7" a="1"/>
  <c r="F5985" i="7" s="1"/>
  <c r="H5985" i="7" s="1"/>
  <c r="F6132" i="7" a="1"/>
  <c r="F6132" i="7" s="1"/>
  <c r="H6132" i="7" s="1"/>
  <c r="F6186" i="7" a="1"/>
  <c r="F6186" i="7" s="1"/>
  <c r="H6186" i="7" s="1"/>
  <c r="F6224" i="7" a="1"/>
  <c r="F6224" i="7" s="1"/>
  <c r="H6224" i="7" s="1"/>
  <c r="F6370" i="7" a="1"/>
  <c r="F6370" i="7" s="1"/>
  <c r="H6370" i="7" s="1"/>
  <c r="F6443" i="7" a="1"/>
  <c r="F6443" i="7" s="1"/>
  <c r="H6443" i="7" s="1"/>
  <c r="F6619" i="7" a="1"/>
  <c r="F6619" i="7" s="1"/>
  <c r="H6619" i="7" s="1"/>
  <c r="F6651" i="7" a="1"/>
  <c r="F6651" i="7" s="1"/>
  <c r="H6651" i="7" s="1"/>
  <c r="F6683" i="7" a="1"/>
  <c r="F6683" i="7" s="1"/>
  <c r="H6683" i="7" s="1"/>
  <c r="F6715" i="7" a="1"/>
  <c r="F6715" i="7" s="1"/>
  <c r="H6715" i="7" s="1"/>
  <c r="F6747" i="7" a="1"/>
  <c r="F6747" i="7" s="1"/>
  <c r="H6747" i="7" s="1"/>
  <c r="F6779" i="7" a="1"/>
  <c r="F6779" i="7" s="1"/>
  <c r="H6779" i="7" s="1"/>
  <c r="F6811" i="7" a="1"/>
  <c r="F6811" i="7" s="1"/>
  <c r="H6811" i="7" s="1"/>
  <c r="F6843" i="7" a="1"/>
  <c r="F6843" i="7" s="1"/>
  <c r="H6843" i="7" s="1"/>
  <c r="F6875" i="7" a="1"/>
  <c r="F6875" i="7" s="1"/>
  <c r="H6875" i="7" s="1"/>
  <c r="F6986" i="7" a="1"/>
  <c r="F6986" i="7" s="1"/>
  <c r="H6986" i="7" s="1"/>
  <c r="F7031" i="7" a="1"/>
  <c r="F7031" i="7" s="1"/>
  <c r="H7031" i="7" s="1"/>
  <c r="F7095" i="7" a="1"/>
  <c r="F7095" i="7" s="1"/>
  <c r="H7095" i="7" s="1"/>
  <c r="F7150" i="7" a="1"/>
  <c r="F7150" i="7" s="1"/>
  <c r="H7150" i="7" s="1"/>
  <c r="F7205" i="7" a="1"/>
  <c r="F7205" i="7" s="1"/>
  <c r="H7205" i="7" s="1"/>
  <c r="F7260" i="7" a="1"/>
  <c r="F7260" i="7" s="1"/>
  <c r="H7260" i="7" s="1"/>
  <c r="F7335" i="7" a="1"/>
  <c r="F7335" i="7" s="1"/>
  <c r="H7335" i="7" s="1"/>
  <c r="F7381" i="7" a="1"/>
  <c r="F7381" i="7" s="1"/>
  <c r="H7381" i="7" s="1"/>
  <c r="F7455" i="7" a="1"/>
  <c r="F7455" i="7" s="1"/>
  <c r="H7455" i="7" s="1"/>
  <c r="F7483" i="7" a="1"/>
  <c r="F7483" i="7" s="1"/>
  <c r="H7483" i="7" s="1"/>
  <c r="F7526" i="7" a="1"/>
  <c r="F7526" i="7" s="1"/>
  <c r="H7526" i="7" s="1"/>
  <c r="F7543" i="7" a="1"/>
  <c r="F7543" i="7" s="1"/>
  <c r="H7543" i="7" s="1"/>
  <c r="F7561" i="7" a="1"/>
  <c r="F7561" i="7" s="1"/>
  <c r="H7561" i="7" s="1"/>
  <c r="F7584" i="7" a="1"/>
  <c r="F7584" i="7" s="1"/>
  <c r="H7584" i="7" s="1"/>
  <c r="F7607" i="7" a="1"/>
  <c r="F7607" i="7" s="1"/>
  <c r="H7607" i="7" s="1"/>
  <c r="F7629" i="7" a="1"/>
  <c r="F7629" i="7" s="1"/>
  <c r="H7629" i="7" s="1"/>
  <c r="F7648" i="7" a="1"/>
  <c r="F7648" i="7" s="1"/>
  <c r="H7648" i="7" s="1"/>
  <c r="F7671" i="7" a="1"/>
  <c r="F7671" i="7" s="1"/>
  <c r="H7671" i="7" s="1"/>
  <c r="F7703" i="7" a="1"/>
  <c r="F7703" i="7" s="1"/>
  <c r="H7703" i="7" s="1"/>
  <c r="F7735" i="7" a="1"/>
  <c r="F7735" i="7" s="1"/>
  <c r="H7735" i="7" s="1"/>
  <c r="F7767" i="7" a="1"/>
  <c r="F7767" i="7" s="1"/>
  <c r="H7767" i="7" s="1"/>
  <c r="F7799" i="7" a="1"/>
  <c r="F7799" i="7" s="1"/>
  <c r="H7799" i="7" s="1"/>
  <c r="F7831" i="7" a="1"/>
  <c r="F7831" i="7" s="1"/>
  <c r="H7831" i="7" s="1"/>
  <c r="F7863" i="7" a="1"/>
  <c r="F7863" i="7" s="1"/>
  <c r="H7863" i="7" s="1"/>
  <c r="F7895" i="7" a="1"/>
  <c r="F7895" i="7" s="1"/>
  <c r="H7895" i="7" s="1"/>
  <c r="F7927" i="7" a="1"/>
  <c r="F7927" i="7" s="1"/>
  <c r="H7927" i="7" s="1"/>
  <c r="F7959" i="7" a="1"/>
  <c r="F7959" i="7" s="1"/>
  <c r="H7959" i="7" s="1"/>
  <c r="F7991" i="7" a="1"/>
  <c r="F7991" i="7" s="1"/>
  <c r="H7991" i="7" s="1"/>
  <c r="F8023" i="7" a="1"/>
  <c r="F8023" i="7" s="1"/>
  <c r="H8023" i="7" s="1"/>
  <c r="F8055" i="7" a="1"/>
  <c r="F8055" i="7" s="1"/>
  <c r="H8055" i="7" s="1"/>
  <c r="F8087" i="7" a="1"/>
  <c r="F8087" i="7" s="1"/>
  <c r="H8087" i="7" s="1"/>
  <c r="F8119" i="7" a="1"/>
  <c r="F8119" i="7" s="1"/>
  <c r="H8119" i="7" s="1"/>
  <c r="F8151" i="7" a="1"/>
  <c r="F8151" i="7" s="1"/>
  <c r="H8151" i="7" s="1"/>
  <c r="F8183" i="7" a="1"/>
  <c r="F8183" i="7" s="1"/>
  <c r="H8183" i="7" s="1"/>
  <c r="F8215" i="7" a="1"/>
  <c r="F8215" i="7" s="1"/>
  <c r="H8215" i="7" s="1"/>
  <c r="F8247" i="7" a="1"/>
  <c r="F8247" i="7" s="1"/>
  <c r="H8247" i="7" s="1"/>
  <c r="F8279" i="7" a="1"/>
  <c r="F8279" i="7" s="1"/>
  <c r="H8279" i="7" s="1"/>
  <c r="F8323" i="7" a="1"/>
  <c r="F8323" i="7" s="1"/>
  <c r="H8323" i="7" s="1"/>
  <c r="F8368" i="7" a="1"/>
  <c r="F8368" i="7" s="1"/>
  <c r="H8368" i="7" s="1"/>
  <c r="F8427" i="7" a="1"/>
  <c r="F8427" i="7" s="1"/>
  <c r="H8427" i="7" s="1"/>
  <c r="F8471" i="7" a="1"/>
  <c r="F8471" i="7" s="1"/>
  <c r="H8471" i="7" s="1"/>
  <c r="F8525" i="7" a="1"/>
  <c r="F8525" i="7" s="1"/>
  <c r="H8525" i="7" s="1"/>
  <c r="F8556" i="7" a="1"/>
  <c r="F8556" i="7" s="1"/>
  <c r="H8556" i="7" s="1"/>
  <c r="F8577" i="7" a="1"/>
  <c r="F8577" i="7" s="1"/>
  <c r="H8577" i="7" s="1"/>
  <c r="F8593" i="7" a="1"/>
  <c r="F8593" i="7" s="1"/>
  <c r="H8593" i="7" s="1"/>
  <c r="F8610" i="7" a="1"/>
  <c r="F8610" i="7" s="1"/>
  <c r="H8610" i="7" s="1"/>
  <c r="F8633" i="7" a="1"/>
  <c r="F8633" i="7" s="1"/>
  <c r="H8633" i="7" s="1"/>
  <c r="F8648" i="7" a="1"/>
  <c r="F8648" i="7" s="1"/>
  <c r="H8648" i="7" s="1"/>
  <c r="F8664" i="7" a="1"/>
  <c r="F8664" i="7" s="1"/>
  <c r="H8664" i="7" s="1"/>
  <c r="F8678" i="7" a="1"/>
  <c r="F8678" i="7" s="1"/>
  <c r="H8678" i="7" s="1"/>
  <c r="F8698" i="7" a="1"/>
  <c r="F8698" i="7" s="1"/>
  <c r="H8698" i="7" s="1"/>
  <c r="F8713" i="7" a="1"/>
  <c r="F8713" i="7" s="1"/>
  <c r="H8713" i="7" s="1"/>
  <c r="F8728" i="7" a="1"/>
  <c r="F8728" i="7" s="1"/>
  <c r="H8728" i="7" s="1"/>
  <c r="F8744" i="7" a="1"/>
  <c r="F8744" i="7" s="1"/>
  <c r="H8744" i="7" s="1"/>
  <c r="F8753" i="7" a="1"/>
  <c r="F8753" i="7" s="1"/>
  <c r="H8753" i="7" s="1"/>
  <c r="F8778" i="7" a="1"/>
  <c r="F8778" i="7" s="1"/>
  <c r="H8778" i="7" s="1"/>
  <c r="F8801" i="7" a="1"/>
  <c r="F8801" i="7" s="1"/>
  <c r="H8801" i="7" s="1"/>
  <c r="F8819" i="7" a="1"/>
  <c r="F8819" i="7" s="1"/>
  <c r="H8819" i="7" s="1"/>
  <c r="F8841" i="7" a="1"/>
  <c r="F8841" i="7" s="1"/>
  <c r="H8841" i="7" s="1"/>
  <c r="F8865" i="7" a="1"/>
  <c r="F8865" i="7" s="1"/>
  <c r="H8865" i="7" s="1"/>
  <c r="F8882" i="7" a="1"/>
  <c r="F8882" i="7" s="1"/>
  <c r="H8882" i="7" s="1"/>
  <c r="F8905" i="7" a="1"/>
  <c r="F8905" i="7" s="1"/>
  <c r="H8905" i="7" s="1"/>
  <c r="F8929" i="7" a="1"/>
  <c r="F8929" i="7" s="1"/>
  <c r="H8929" i="7" s="1"/>
  <c r="F8946" i="7" a="1"/>
  <c r="F8946" i="7" s="1"/>
  <c r="H8946" i="7" s="1"/>
  <c r="F8969" i="7" a="1"/>
  <c r="F8969" i="7" s="1"/>
  <c r="H8969" i="7" s="1"/>
  <c r="F8993" i="7" a="1"/>
  <c r="F8993" i="7" s="1"/>
  <c r="H8993" i="7" s="1"/>
  <c r="F9010" i="7" a="1"/>
  <c r="F9010" i="7" s="1"/>
  <c r="H9010" i="7" s="1"/>
  <c r="F9033" i="7" a="1"/>
  <c r="F9033" i="7" s="1"/>
  <c r="H9033" i="7" s="1"/>
  <c r="F9064" i="7" a="1"/>
  <c r="F9064" i="7" s="1"/>
  <c r="H9064" i="7" s="1"/>
  <c r="F9082" i="7" a="1"/>
  <c r="F9082" i="7" s="1"/>
  <c r="H9082" i="7" s="1"/>
  <c r="F9105" i="7" a="1"/>
  <c r="F9105" i="7" s="1"/>
  <c r="H9105" i="7" s="1"/>
  <c r="F9128" i="7" a="1"/>
  <c r="F9128" i="7" s="1"/>
  <c r="H9128" i="7" s="1"/>
  <c r="F9146" i="7" a="1"/>
  <c r="F9146" i="7" s="1"/>
  <c r="H9146" i="7" s="1"/>
  <c r="F9169" i="7" a="1"/>
  <c r="F9169" i="7" s="1"/>
  <c r="H9169" i="7" s="1"/>
  <c r="F9192" i="7" a="1"/>
  <c r="F9192" i="7" s="1"/>
  <c r="H9192" i="7" s="1"/>
  <c r="F9210" i="7" a="1"/>
  <c r="F9210" i="7" s="1"/>
  <c r="H9210" i="7" s="1"/>
  <c r="F9233" i="7" a="1"/>
  <c r="F9233" i="7" s="1"/>
  <c r="H9233" i="7" s="1"/>
  <c r="F9256" i="7" a="1"/>
  <c r="F9256" i="7" s="1"/>
  <c r="H9256" i="7" s="1"/>
  <c r="F9274" i="7" a="1"/>
  <c r="F9274" i="7" s="1"/>
  <c r="H9274" i="7" s="1"/>
  <c r="F9297" i="7" a="1"/>
  <c r="F9297" i="7" s="1"/>
  <c r="H9297" i="7" s="1"/>
  <c r="F9320" i="7" a="1"/>
  <c r="F9320" i="7" s="1"/>
  <c r="H9320" i="7" s="1"/>
  <c r="F9338" i="7" a="1"/>
  <c r="F9338" i="7" s="1"/>
  <c r="H9338" i="7" s="1"/>
  <c r="F9361" i="7" a="1"/>
  <c r="F9361" i="7" s="1"/>
  <c r="H9361" i="7" s="1"/>
  <c r="F9384" i="7" a="1"/>
  <c r="F9384" i="7" s="1"/>
  <c r="H9384" i="7" s="1"/>
  <c r="F9402" i="7" a="1"/>
  <c r="F9402" i="7" s="1"/>
  <c r="H9402" i="7" s="1"/>
  <c r="F9425" i="7" a="1"/>
  <c r="F9425" i="7" s="1"/>
  <c r="H9425" i="7" s="1"/>
  <c r="F9448" i="7" a="1"/>
  <c r="F9448" i="7" s="1"/>
  <c r="H9448" i="7" s="1"/>
  <c r="F9456" i="7" a="1"/>
  <c r="F9456" i="7" s="1"/>
  <c r="H9456" i="7" s="1"/>
  <c r="F9464" i="7" a="1"/>
  <c r="F9464" i="7" s="1"/>
  <c r="H9464" i="7" s="1"/>
  <c r="F9472" i="7" a="1"/>
  <c r="F9472" i="7" s="1"/>
  <c r="H9472" i="7" s="1"/>
  <c r="F9480" i="7" a="1"/>
  <c r="F9480" i="7" s="1"/>
  <c r="H9480" i="7" s="1"/>
  <c r="F9488" i="7" a="1"/>
  <c r="F9488" i="7" s="1"/>
  <c r="H9488" i="7" s="1"/>
  <c r="F9496" i="7" a="1"/>
  <c r="F9496" i="7" s="1"/>
  <c r="H9496" i="7" s="1"/>
  <c r="F9504" i="7" a="1"/>
  <c r="F9504" i="7" s="1"/>
  <c r="H9504" i="7" s="1"/>
  <c r="F9512" i="7" a="1"/>
  <c r="F9512" i="7" s="1"/>
  <c r="H9512" i="7" s="1"/>
  <c r="F9520" i="7" a="1"/>
  <c r="F9520" i="7" s="1"/>
  <c r="H9520" i="7" s="1"/>
  <c r="F9528" i="7" a="1"/>
  <c r="F9528" i="7" s="1"/>
  <c r="H9528" i="7" s="1"/>
  <c r="F9537" i="7" a="1"/>
  <c r="F9537" i="7" s="1"/>
  <c r="H9537" i="7" s="1"/>
  <c r="F9564" i="7" a="1"/>
  <c r="F9564" i="7" s="1"/>
  <c r="H9564" i="7" s="1"/>
  <c r="F9582" i="7" a="1"/>
  <c r="F9582" i="7" s="1"/>
  <c r="H9582" i="7" s="1"/>
  <c r="F9601" i="7" a="1"/>
  <c r="F9601" i="7" s="1"/>
  <c r="H9601" i="7" s="1"/>
  <c r="F9628" i="7" a="1"/>
  <c r="F9628" i="7" s="1"/>
  <c r="H9628" i="7" s="1"/>
  <c r="F9646" i="7" a="1"/>
  <c r="F9646" i="7" s="1"/>
  <c r="H9646" i="7" s="1"/>
  <c r="F9665" i="7" a="1"/>
  <c r="F9665" i="7" s="1"/>
  <c r="H9665" i="7" s="1"/>
  <c r="F9692" i="7" a="1"/>
  <c r="F9692" i="7" s="1"/>
  <c r="H9692" i="7" s="1"/>
  <c r="F9710" i="7" a="1"/>
  <c r="F9710" i="7" s="1"/>
  <c r="H9710" i="7" s="1"/>
  <c r="F9729" i="7" a="1"/>
  <c r="F9729" i="7" s="1"/>
  <c r="H9729" i="7" s="1"/>
  <c r="F9756" i="7" a="1"/>
  <c r="F9756" i="7" s="1"/>
  <c r="H9756" i="7" s="1"/>
  <c r="F9774" i="7" a="1"/>
  <c r="F9774" i="7" s="1"/>
  <c r="H9774" i="7" s="1"/>
  <c r="F9793" i="7" a="1"/>
  <c r="F9793" i="7" s="1"/>
  <c r="H9793" i="7" s="1"/>
  <c r="F9820" i="7" a="1"/>
  <c r="F9820" i="7" s="1"/>
  <c r="H9820" i="7" s="1"/>
  <c r="F9838" i="7" a="1"/>
  <c r="F9838" i="7" s="1"/>
  <c r="H9838" i="7" s="1"/>
  <c r="F9864" i="7" a="1"/>
  <c r="F9864" i="7" s="1"/>
  <c r="H9864" i="7" s="1"/>
  <c r="F9881" i="7" a="1"/>
  <c r="F9881" i="7" s="1"/>
  <c r="H9881" i="7" s="1"/>
  <c r="F9891" i="7" a="1"/>
  <c r="F9891" i="7" s="1"/>
  <c r="H9891" i="7" s="1"/>
  <c r="F9934" i="7" a="1"/>
  <c r="F9934" i="7" s="1"/>
  <c r="H9934" i="7" s="1"/>
  <c r="F9959" i="7" a="1"/>
  <c r="F9959" i="7" s="1"/>
  <c r="H9959" i="7" s="1"/>
  <c r="F9995" i="7" a="1"/>
  <c r="F9995" i="7" s="1"/>
  <c r="H9995" i="7" s="1"/>
  <c r="F10042" i="7" a="1"/>
  <c r="F10042" i="7" s="1"/>
  <c r="H10042" i="7" s="1"/>
  <c r="F10093" i="7" a="1"/>
  <c r="F10093" i="7" s="1"/>
  <c r="H10093" i="7" s="1"/>
  <c r="F10130" i="7" a="1"/>
  <c r="F10130" i="7" s="1"/>
  <c r="H10130" i="7" s="1"/>
  <c r="F4651" i="7" a="1"/>
  <c r="F4651" i="7" s="1"/>
  <c r="H4651" i="7" s="1"/>
  <c r="F5107" i="7" a="1"/>
  <c r="F5107" i="7" s="1"/>
  <c r="H5107" i="7" s="1"/>
  <c r="F5468" i="7" a="1"/>
  <c r="F5468" i="7" s="1"/>
  <c r="H5468" i="7" s="1"/>
  <c r="F5724" i="7" a="1"/>
  <c r="F5724" i="7" s="1"/>
  <c r="H5724" i="7" s="1"/>
  <c r="F5960" i="7" a="1"/>
  <c r="F5960" i="7" s="1"/>
  <c r="H5960" i="7" s="1"/>
  <c r="F6079" i="7" a="1"/>
  <c r="F6079" i="7" s="1"/>
  <c r="H6079" i="7" s="1"/>
  <c r="F6149" i="7" a="1"/>
  <c r="F6149" i="7" s="1"/>
  <c r="H6149" i="7" s="1"/>
  <c r="F6219" i="7" a="1"/>
  <c r="F6219" i="7" s="1"/>
  <c r="H6219" i="7" s="1"/>
  <c r="F6280" i="7" a="1"/>
  <c r="F6280" i="7" s="1"/>
  <c r="H6280" i="7" s="1"/>
  <c r="F6400" i="7" a="1"/>
  <c r="F6400" i="7" s="1"/>
  <c r="H6400" i="7" s="1"/>
  <c r="F6482" i="7" a="1"/>
  <c r="F6482" i="7" s="1"/>
  <c r="H6482" i="7" s="1"/>
  <c r="F6551" i="7" a="1"/>
  <c r="F6551" i="7" s="1"/>
  <c r="H6551" i="7" s="1"/>
  <c r="F6596" i="7" a="1"/>
  <c r="F6596" i="7" s="1"/>
  <c r="H6596" i="7" s="1"/>
  <c r="F7005" i="7" a="1"/>
  <c r="F7005" i="7" s="1"/>
  <c r="H7005" i="7" s="1"/>
  <c r="F7061" i="7" a="1"/>
  <c r="F7061" i="7" s="1"/>
  <c r="H7061" i="7" s="1"/>
  <c r="F7143" i="7" a="1"/>
  <c r="F7143" i="7" s="1"/>
  <c r="H7143" i="7" s="1"/>
  <c r="F7216" i="7" a="1"/>
  <c r="F7216" i="7" s="1"/>
  <c r="H7216" i="7" s="1"/>
  <c r="F7262" i="7" a="1"/>
  <c r="F7262" i="7" s="1"/>
  <c r="H7262" i="7" s="1"/>
  <c r="F7411" i="7" a="1"/>
  <c r="F7411" i="7" s="1"/>
  <c r="H7411" i="7" s="1"/>
  <c r="F7451" i="7" a="1"/>
  <c r="F7451" i="7" s="1"/>
  <c r="H7451" i="7" s="1"/>
  <c r="F7493" i="7" a="1"/>
  <c r="F7493" i="7" s="1"/>
  <c r="H7493" i="7" s="1"/>
  <c r="F7523" i="7" a="1"/>
  <c r="F7523" i="7" s="1"/>
  <c r="H7523" i="7" s="1"/>
  <c r="F7598" i="7" a="1"/>
  <c r="F7598" i="7" s="1"/>
  <c r="H7598" i="7" s="1"/>
  <c r="F7681" i="7" a="1"/>
  <c r="F7681" i="7" s="1"/>
  <c r="H7681" i="7" s="1"/>
  <c r="F7713" i="7" a="1"/>
  <c r="F7713" i="7" s="1"/>
  <c r="H7713" i="7" s="1"/>
  <c r="F7745" i="7" a="1"/>
  <c r="F7745" i="7" s="1"/>
  <c r="H7745" i="7" s="1"/>
  <c r="F7777" i="7" a="1"/>
  <c r="F7777" i="7" s="1"/>
  <c r="H7777" i="7" s="1"/>
  <c r="F7809" i="7" a="1"/>
  <c r="F7809" i="7" s="1"/>
  <c r="H7809" i="7" s="1"/>
  <c r="F7841" i="7" a="1"/>
  <c r="F7841" i="7" s="1"/>
  <c r="H7841" i="7" s="1"/>
  <c r="F7873" i="7" a="1"/>
  <c r="F7873" i="7" s="1"/>
  <c r="H7873" i="7" s="1"/>
  <c r="F7905" i="7" a="1"/>
  <c r="F7905" i="7" s="1"/>
  <c r="H7905" i="7" s="1"/>
  <c r="F7937" i="7" a="1"/>
  <c r="F7937" i="7" s="1"/>
  <c r="H7937" i="7" s="1"/>
  <c r="F7969" i="7" a="1"/>
  <c r="F7969" i="7" s="1"/>
  <c r="H7969" i="7" s="1"/>
  <c r="F8001" i="7" a="1"/>
  <c r="F8001" i="7" s="1"/>
  <c r="H8001" i="7" s="1"/>
  <c r="F8033" i="7" a="1"/>
  <c r="F8033" i="7" s="1"/>
  <c r="H8033" i="7" s="1"/>
  <c r="F8065" i="7" a="1"/>
  <c r="F8065" i="7" s="1"/>
  <c r="H8065" i="7" s="1"/>
  <c r="F8097" i="7" a="1"/>
  <c r="F8097" i="7" s="1"/>
  <c r="H8097" i="7" s="1"/>
  <c r="F8129" i="7" a="1"/>
  <c r="F8129" i="7" s="1"/>
  <c r="H8129" i="7" s="1"/>
  <c r="F8161" i="7" a="1"/>
  <c r="F8161" i="7" s="1"/>
  <c r="H8161" i="7" s="1"/>
  <c r="F8193" i="7" a="1"/>
  <c r="F8193" i="7" s="1"/>
  <c r="H8193" i="7" s="1"/>
  <c r="F8225" i="7" a="1"/>
  <c r="F8225" i="7" s="1"/>
  <c r="H8225" i="7" s="1"/>
  <c r="F8257" i="7" a="1"/>
  <c r="F8257" i="7" s="1"/>
  <c r="H8257" i="7" s="1"/>
  <c r="F8289" i="7" a="1"/>
  <c r="F8289" i="7" s="1"/>
  <c r="H8289" i="7" s="1"/>
  <c r="F8324" i="7" a="1"/>
  <c r="F8324" i="7" s="1"/>
  <c r="H8324" i="7" s="1"/>
  <c r="F8364" i="7" a="1"/>
  <c r="F8364" i="7" s="1"/>
  <c r="H8364" i="7" s="1"/>
  <c r="F8393" i="7" a="1"/>
  <c r="F8393" i="7" s="1"/>
  <c r="H8393" i="7" s="1"/>
  <c r="F8437" i="7" a="1"/>
  <c r="F8437" i="7" s="1"/>
  <c r="H8437" i="7" s="1"/>
  <c r="F8472" i="7" a="1"/>
  <c r="F8472" i="7" s="1"/>
  <c r="H8472" i="7" s="1"/>
  <c r="F8511" i="7" a="1"/>
  <c r="F8511" i="7" s="1"/>
  <c r="H8511" i="7" s="1"/>
  <c r="F8541" i="7" a="1"/>
  <c r="F8541" i="7" s="1"/>
  <c r="H8541" i="7" s="1"/>
  <c r="F8608" i="7" a="1"/>
  <c r="F8608" i="7" s="1"/>
  <c r="H8608" i="7" s="1"/>
  <c r="F8624" i="7" a="1"/>
  <c r="F8624" i="7" s="1"/>
  <c r="H8624" i="7" s="1"/>
  <c r="F8637" i="7" a="1"/>
  <c r="F8637" i="7" s="1"/>
  <c r="H8637" i="7" s="1"/>
  <c r="F8662" i="7" a="1"/>
  <c r="F8662" i="7" s="1"/>
  <c r="H8662" i="7" s="1"/>
  <c r="F8674" i="7" a="1"/>
  <c r="F8674" i="7" s="1"/>
  <c r="H8674" i="7" s="1"/>
  <c r="F8692" i="7" a="1"/>
  <c r="F8692" i="7" s="1"/>
  <c r="H8692" i="7" s="1"/>
  <c r="F8715" i="7" a="1"/>
  <c r="F8715" i="7" s="1"/>
  <c r="H8715" i="7" s="1"/>
  <c r="F8731" i="7" a="1"/>
  <c r="F8731" i="7" s="1"/>
  <c r="H8731" i="7" s="1"/>
  <c r="F8765" i="7" a="1"/>
  <c r="F8765" i="7" s="1"/>
  <c r="H8765" i="7" s="1"/>
  <c r="F8776" i="7" a="1"/>
  <c r="F8776" i="7" s="1"/>
  <c r="H8776" i="7" s="1"/>
  <c r="F8792" i="7" a="1"/>
  <c r="F8792" i="7" s="1"/>
  <c r="H8792" i="7" s="1"/>
  <c r="F8820" i="7" a="1"/>
  <c r="F8820" i="7" s="1"/>
  <c r="H8820" i="7" s="1"/>
  <c r="F8844" i="7" a="1"/>
  <c r="F8844" i="7" s="1"/>
  <c r="H8844" i="7" s="1"/>
  <c r="F8856" i="7" a="1"/>
  <c r="F8856" i="7" s="1"/>
  <c r="H8856" i="7" s="1"/>
  <c r="F8884" i="7" a="1"/>
  <c r="F8884" i="7" s="1"/>
  <c r="H8884" i="7" s="1"/>
  <c r="F8908" i="7" a="1"/>
  <c r="F8908" i="7" s="1"/>
  <c r="H8908" i="7" s="1"/>
  <c r="F8919" i="7" a="1"/>
  <c r="F8919" i="7" s="1"/>
  <c r="H8919" i="7" s="1"/>
  <c r="F8948" i="7" a="1"/>
  <c r="F8948" i="7" s="1"/>
  <c r="H8948" i="7" s="1"/>
  <c r="F8972" i="7" a="1"/>
  <c r="F8972" i="7" s="1"/>
  <c r="H8972" i="7" s="1"/>
  <c r="F8984" i="7" a="1"/>
  <c r="F8984" i="7" s="1"/>
  <c r="H8984" i="7" s="1"/>
  <c r="F9012" i="7" a="1"/>
  <c r="F9012" i="7" s="1"/>
  <c r="H9012" i="7" s="1"/>
  <c r="F9036" i="7" a="1"/>
  <c r="F9036" i="7" s="1"/>
  <c r="H9036" i="7" s="1"/>
  <c r="F9048" i="7" a="1"/>
  <c r="F9048" i="7" s="1"/>
  <c r="H9048" i="7" s="1"/>
  <c r="F9069" i="7" a="1"/>
  <c r="F9069" i="7" s="1"/>
  <c r="H9069" i="7" s="1"/>
  <c r="F9092" i="7" a="1"/>
  <c r="F9092" i="7" s="1"/>
  <c r="H9092" i="7" s="1"/>
  <c r="F9110" i="7" a="1"/>
  <c r="F9110" i="7" s="1"/>
  <c r="H9110" i="7" s="1"/>
  <c r="F9133" i="7" a="1"/>
  <c r="F9133" i="7" s="1"/>
  <c r="H9133" i="7" s="1"/>
  <c r="F9156" i="7" a="1"/>
  <c r="F9156" i="7" s="1"/>
  <c r="H9156" i="7" s="1"/>
  <c r="F9174" i="7" a="1"/>
  <c r="F9174" i="7" s="1"/>
  <c r="H9174" i="7" s="1"/>
  <c r="F9197" i="7" a="1"/>
  <c r="F9197" i="7" s="1"/>
  <c r="H9197" i="7" s="1"/>
  <c r="F9220" i="7" a="1"/>
  <c r="F9220" i="7" s="1"/>
  <c r="H9220" i="7" s="1"/>
  <c r="F9238" i="7" a="1"/>
  <c r="F9238" i="7" s="1"/>
  <c r="H9238" i="7" s="1"/>
  <c r="F9261" i="7" a="1"/>
  <c r="F9261" i="7" s="1"/>
  <c r="H9261" i="7" s="1"/>
  <c r="F9284" i="7" a="1"/>
  <c r="F9284" i="7" s="1"/>
  <c r="H9284" i="7" s="1"/>
  <c r="F9302" i="7" a="1"/>
  <c r="F9302" i="7" s="1"/>
  <c r="H9302" i="7" s="1"/>
  <c r="F9325" i="7" a="1"/>
  <c r="F9325" i="7" s="1"/>
  <c r="H9325" i="7" s="1"/>
  <c r="F9348" i="7" a="1"/>
  <c r="F9348" i="7" s="1"/>
  <c r="H9348" i="7" s="1"/>
  <c r="F9366" i="7" a="1"/>
  <c r="F9366" i="7" s="1"/>
  <c r="H9366" i="7" s="1"/>
  <c r="F9389" i="7" a="1"/>
  <c r="F9389" i="7" s="1"/>
  <c r="H9389" i="7" s="1"/>
  <c r="F9412" i="7" a="1"/>
  <c r="F9412" i="7" s="1"/>
  <c r="H9412" i="7" s="1"/>
  <c r="F9430" i="7" a="1"/>
  <c r="F9430" i="7" s="1"/>
  <c r="H9430" i="7" s="1"/>
  <c r="F9453" i="7" a="1"/>
  <c r="F9453" i="7" s="1"/>
  <c r="H9453" i="7" s="1"/>
  <c r="F9469" i="7" a="1"/>
  <c r="F9469" i="7" s="1"/>
  <c r="H9469" i="7" s="1"/>
  <c r="F9485" i="7" a="1"/>
  <c r="F9485" i="7" s="1"/>
  <c r="H9485" i="7" s="1"/>
  <c r="F9501" i="7" a="1"/>
  <c r="F9501" i="7" s="1"/>
  <c r="H9501" i="7" s="1"/>
  <c r="F9517" i="7" a="1"/>
  <c r="F9517" i="7" s="1"/>
  <c r="H9517" i="7" s="1"/>
  <c r="F9533" i="7" a="1"/>
  <c r="F9533" i="7" s="1"/>
  <c r="H9533" i="7" s="1"/>
  <c r="F9560" i="7" a="1"/>
  <c r="F9560" i="7" s="1"/>
  <c r="H9560" i="7" s="1"/>
  <c r="F9578" i="7" a="1"/>
  <c r="F9578" i="7" s="1"/>
  <c r="H9578" i="7" s="1"/>
  <c r="F9597" i="7" a="1"/>
  <c r="F9597" i="7" s="1"/>
  <c r="H9597" i="7" s="1"/>
  <c r="F9624" i="7" a="1"/>
  <c r="F9624" i="7" s="1"/>
  <c r="H9624" i="7" s="1"/>
  <c r="F9642" i="7" a="1"/>
  <c r="F9642" i="7" s="1"/>
  <c r="H9642" i="7" s="1"/>
  <c r="F9661" i="7" a="1"/>
  <c r="F9661" i="7" s="1"/>
  <c r="H9661" i="7" s="1"/>
  <c r="F9688" i="7" a="1"/>
  <c r="F9688" i="7" s="1"/>
  <c r="H9688" i="7" s="1"/>
  <c r="F9706" i="7" a="1"/>
  <c r="F9706" i="7" s="1"/>
  <c r="H9706" i="7" s="1"/>
  <c r="F9725" i="7" a="1"/>
  <c r="F9725" i="7" s="1"/>
  <c r="H9725" i="7" s="1"/>
  <c r="F9752" i="7" a="1"/>
  <c r="F9752" i="7" s="1"/>
  <c r="H9752" i="7" s="1"/>
  <c r="F9770" i="7" a="1"/>
  <c r="F9770" i="7" s="1"/>
  <c r="H9770" i="7" s="1"/>
  <c r="F9789" i="7" a="1"/>
  <c r="F9789" i="7" s="1"/>
  <c r="H9789" i="7" s="1"/>
  <c r="F9816" i="7" a="1"/>
  <c r="F9816" i="7" s="1"/>
  <c r="H9816" i="7" s="1"/>
  <c r="F9834" i="7" a="1"/>
  <c r="F9834" i="7" s="1"/>
  <c r="H9834" i="7" s="1"/>
  <c r="F9858" i="7" a="1"/>
  <c r="F9858" i="7" s="1"/>
  <c r="H9858" i="7" s="1"/>
  <c r="F9869" i="7" a="1"/>
  <c r="F9869" i="7" s="1"/>
  <c r="H9869" i="7" s="1"/>
  <c r="F9895" i="7" a="1"/>
  <c r="F9895" i="7" s="1"/>
  <c r="H9895" i="7" s="1"/>
  <c r="F9918" i="7" a="1"/>
  <c r="F9918" i="7" s="1"/>
  <c r="H9918" i="7" s="1"/>
  <c r="F9933" i="7" a="1"/>
  <c r="F9933" i="7" s="1"/>
  <c r="H9933" i="7" s="1"/>
  <c r="F9953" i="7" a="1"/>
  <c r="F9953" i="7" s="1"/>
  <c r="H9953" i="7" s="1"/>
  <c r="F9962" i="7" a="1"/>
  <c r="F9962" i="7" s="1"/>
  <c r="H9962" i="7" s="1"/>
  <c r="F9999" i="7" a="1"/>
  <c r="F9999" i="7" s="1"/>
  <c r="H9999" i="7" s="1"/>
  <c r="F10019" i="7" a="1"/>
  <c r="F10019" i="7" s="1"/>
  <c r="H10019" i="7" s="1"/>
  <c r="F10043" i="7" a="1"/>
  <c r="F10043" i="7" s="1"/>
  <c r="H10043" i="7" s="1"/>
  <c r="F10070" i="7" a="1"/>
  <c r="F10070" i="7" s="1"/>
  <c r="H10070" i="7" s="1"/>
  <c r="F10087" i="7" a="1"/>
  <c r="F10087" i="7" s="1"/>
  <c r="H10087" i="7" s="1"/>
  <c r="F10109" i="7" a="1"/>
  <c r="F10109" i="7" s="1"/>
  <c r="H10109" i="7" s="1"/>
  <c r="F2562" i="7" a="1"/>
  <c r="F2562" i="7" s="1"/>
  <c r="H2562" i="7" s="1"/>
  <c r="F4396" i="7" a="1"/>
  <c r="F4396" i="7" s="1"/>
  <c r="H4396" i="7" s="1"/>
  <c r="F5005" i="7" a="1"/>
  <c r="F5005" i="7" s="1"/>
  <c r="H5005" i="7" s="1"/>
  <c r="F5260" i="7" a="1"/>
  <c r="F5260" i="7" s="1"/>
  <c r="H5260" i="7" s="1"/>
  <c r="F5587" i="7" a="1"/>
  <c r="F5587" i="7" s="1"/>
  <c r="H5587" i="7" s="1"/>
  <c r="F5944" i="7" a="1"/>
  <c r="F5944" i="7" s="1"/>
  <c r="H5944" i="7" s="1"/>
  <c r="F6096" i="7" a="1"/>
  <c r="F6096" i="7" s="1"/>
  <c r="H6096" i="7" s="1"/>
  <c r="F6260" i="7" a="1"/>
  <c r="F6260" i="7" s="1"/>
  <c r="H6260" i="7" s="1"/>
  <c r="F6314" i="7" a="1"/>
  <c r="F6314" i="7" s="1"/>
  <c r="H6314" i="7" s="1"/>
  <c r="F6403" i="7" a="1"/>
  <c r="F6403" i="7" s="1"/>
  <c r="H6403" i="7" s="1"/>
  <c r="F6461" i="7" a="1"/>
  <c r="F6461" i="7" s="1"/>
  <c r="H6461" i="7" s="1"/>
  <c r="F6560" i="7" a="1"/>
  <c r="F6560" i="7" s="1"/>
  <c r="H6560" i="7" s="1"/>
  <c r="F6606" i="7" a="1"/>
  <c r="F6606" i="7" s="1"/>
  <c r="H6606" i="7" s="1"/>
  <c r="F6639" i="7" a="1"/>
  <c r="F6639" i="7" s="1"/>
  <c r="H6639" i="7" s="1"/>
  <c r="F6671" i="7" a="1"/>
  <c r="F6671" i="7" s="1"/>
  <c r="H6671" i="7" s="1"/>
  <c r="F6703" i="7" a="1"/>
  <c r="F6703" i="7" s="1"/>
  <c r="H6703" i="7" s="1"/>
  <c r="F6735" i="7" a="1"/>
  <c r="F6735" i="7" s="1"/>
  <c r="H6735" i="7" s="1"/>
  <c r="F6767" i="7" a="1"/>
  <c r="F6767" i="7" s="1"/>
  <c r="H6767" i="7" s="1"/>
  <c r="F6799" i="7" a="1"/>
  <c r="F6799" i="7" s="1"/>
  <c r="H6799" i="7" s="1"/>
  <c r="F6847" i="7" a="1"/>
  <c r="F6847" i="7" s="1"/>
  <c r="H6847" i="7" s="1"/>
  <c r="F6953" i="7" a="1"/>
  <c r="F6953" i="7" s="1"/>
  <c r="H6953" i="7" s="1"/>
  <c r="F7163" i="7" a="1"/>
  <c r="F7163" i="7" s="1"/>
  <c r="H7163" i="7" s="1"/>
  <c r="F7462" i="7" a="1"/>
  <c r="F7462" i="7" s="1"/>
  <c r="H7462" i="7" s="1"/>
  <c r="F7605" i="7" a="1"/>
  <c r="F7605" i="7" s="1"/>
  <c r="H7605" i="7" s="1"/>
  <c r="F7678" i="7" a="1"/>
  <c r="F7678" i="7" s="1"/>
  <c r="H7678" i="7" s="1"/>
  <c r="F7806" i="7" a="1"/>
  <c r="F7806" i="7" s="1"/>
  <c r="H7806" i="7" s="1"/>
  <c r="F7934" i="7" a="1"/>
  <c r="F7934" i="7" s="1"/>
  <c r="H7934" i="7" s="1"/>
  <c r="F8062" i="7" a="1"/>
  <c r="F8062" i="7" s="1"/>
  <c r="H8062" i="7" s="1"/>
  <c r="F8190" i="7" a="1"/>
  <c r="F8190" i="7" s="1"/>
  <c r="H8190" i="7" s="1"/>
  <c r="F8400" i="7" a="1"/>
  <c r="F8400" i="7" s="1"/>
  <c r="H8400" i="7" s="1"/>
  <c r="F8588" i="7" a="1"/>
  <c r="F8588" i="7" s="1"/>
  <c r="H8588" i="7" s="1"/>
  <c r="F8687" i="7" a="1"/>
  <c r="F8687" i="7" s="1"/>
  <c r="H8687" i="7" s="1"/>
  <c r="F8730" i="7" a="1"/>
  <c r="F8730" i="7" s="1"/>
  <c r="H8730" i="7" s="1"/>
  <c r="F8840" i="7" a="1"/>
  <c r="F8840" i="7" s="1"/>
  <c r="H8840" i="7" s="1"/>
  <c r="F8925" i="7" a="1"/>
  <c r="F8925" i="7" s="1"/>
  <c r="H8925" i="7" s="1"/>
  <c r="F9001" i="7" a="1"/>
  <c r="F9001" i="7" s="1"/>
  <c r="H9001" i="7" s="1"/>
  <c r="F9104" i="7" a="1"/>
  <c r="F9104" i="7" s="1"/>
  <c r="H9104" i="7" s="1"/>
  <c r="F9177" i="7" a="1"/>
  <c r="F9177" i="7" s="1"/>
  <c r="H9177" i="7" s="1"/>
  <c r="F9250" i="7" a="1"/>
  <c r="F9250" i="7" s="1"/>
  <c r="H9250" i="7" s="1"/>
  <c r="F9360" i="7" a="1"/>
  <c r="F9360" i="7" s="1"/>
  <c r="H9360" i="7" s="1"/>
  <c r="F9433" i="7" a="1"/>
  <c r="F9433" i="7" s="1"/>
  <c r="H9433" i="7" s="1"/>
  <c r="F9577" i="7" a="1"/>
  <c r="F9577" i="7" s="1"/>
  <c r="H9577" i="7" s="1"/>
  <c r="F9668" i="7" a="1"/>
  <c r="F9668" i="7" s="1"/>
  <c r="H9668" i="7" s="1"/>
  <c r="F9750" i="7" a="1"/>
  <c r="F9750" i="7" s="1"/>
  <c r="H9750" i="7" s="1"/>
  <c r="F9833" i="7" a="1"/>
  <c r="F9833" i="7" s="1"/>
  <c r="H9833" i="7" s="1"/>
  <c r="F9923" i="7" a="1"/>
  <c r="F9923" i="7" s="1"/>
  <c r="H9923" i="7" s="1"/>
  <c r="F10003" i="7" a="1"/>
  <c r="F10003" i="7" s="1"/>
  <c r="H10003" i="7" s="1"/>
  <c r="F10079" i="7" a="1"/>
  <c r="F10079" i="7" s="1"/>
  <c r="H10079" i="7" s="1"/>
  <c r="F9852" i="7" a="1"/>
  <c r="F9852" i="7" s="1"/>
  <c r="H9852" i="7" s="1"/>
  <c r="F10013" i="7" a="1"/>
  <c r="F10013" i="7" s="1"/>
  <c r="H10013" i="7" s="1"/>
  <c r="F10125" i="7" a="1"/>
  <c r="F10125" i="7" s="1"/>
  <c r="H10125" i="7" s="1"/>
  <c r="F9273" i="7" a="1"/>
  <c r="F9273" i="7" s="1"/>
  <c r="H9273" i="7" s="1"/>
  <c r="F9545" i="7" a="1"/>
  <c r="F9545" i="7" s="1"/>
  <c r="H9545" i="7" s="1"/>
  <c r="F9782" i="7" a="1"/>
  <c r="F9782" i="7" s="1"/>
  <c r="H9782" i="7" s="1"/>
  <c r="F9998" i="7" a="1"/>
  <c r="F9998" i="7" s="1"/>
  <c r="H9998" i="7" s="1"/>
  <c r="F7623" i="7" a="1"/>
  <c r="F7623" i="7" s="1"/>
  <c r="H7623" i="7" s="1"/>
  <c r="F7692" i="7" a="1"/>
  <c r="F7692" i="7" s="1"/>
  <c r="H7692" i="7" s="1"/>
  <c r="F8375" i="7" a="1"/>
  <c r="F8375" i="7" s="1"/>
  <c r="H8375" i="7" s="1"/>
  <c r="F8645" i="7" a="1"/>
  <c r="F8645" i="7" s="1"/>
  <c r="H8645" i="7" s="1"/>
  <c r="F8961" i="7" a="1"/>
  <c r="F8961" i="7" s="1"/>
  <c r="H8961" i="7" s="1"/>
  <c r="F9266" i="7" a="1"/>
  <c r="F9266" i="7" s="1"/>
  <c r="H9266" i="7" s="1"/>
  <c r="F9702" i="7" a="1"/>
  <c r="F9702" i="7" s="1"/>
  <c r="H9702" i="7" s="1"/>
  <c r="F9812" i="7" a="1"/>
  <c r="F9812" i="7" s="1"/>
  <c r="H9812" i="7" s="1"/>
  <c r="F9913" i="7" a="1"/>
  <c r="F9913" i="7" s="1"/>
  <c r="H9913" i="7" s="1"/>
  <c r="F7348" i="7" a="1"/>
  <c r="F7348" i="7" s="1"/>
  <c r="H7348" i="7" s="1"/>
  <c r="F7503" i="7" a="1"/>
  <c r="F7503" i="7" s="1"/>
  <c r="H7503" i="7" s="1"/>
  <c r="F7591" i="7" a="1"/>
  <c r="F7591" i="7" s="1"/>
  <c r="H7591" i="7" s="1"/>
  <c r="F7817" i="7" a="1"/>
  <c r="F7817" i="7" s="1"/>
  <c r="H7817" i="7" s="1"/>
  <c r="F7847" i="7" a="1"/>
  <c r="F7847" i="7" s="1"/>
  <c r="H7847" i="7" s="1"/>
  <c r="F7975" i="7" a="1"/>
  <c r="F7975" i="7" s="1"/>
  <c r="H7975" i="7" s="1"/>
  <c r="F8103" i="7" a="1"/>
  <c r="F8103" i="7" s="1"/>
  <c r="H8103" i="7" s="1"/>
  <c r="F8231" i="7" a="1"/>
  <c r="F8231" i="7" s="1"/>
  <c r="H8231" i="7" s="1"/>
  <c r="F8464" i="7" a="1"/>
  <c r="F8464" i="7" s="1"/>
  <c r="H8464" i="7" s="1"/>
  <c r="F8591" i="7" a="1"/>
  <c r="F8591" i="7" s="1"/>
  <c r="H8591" i="7" s="1"/>
  <c r="F8640" i="7" a="1"/>
  <c r="F8640" i="7" s="1"/>
  <c r="H8640" i="7" s="1"/>
  <c r="F8716" i="7" a="1"/>
  <c r="F8716" i="7" s="1"/>
  <c r="H8716" i="7" s="1"/>
  <c r="F8804" i="7" a="1"/>
  <c r="F8804" i="7" s="1"/>
  <c r="H8804" i="7" s="1"/>
  <c r="F8899" i="7" a="1"/>
  <c r="F8899" i="7" s="1"/>
  <c r="H8899" i="7" s="1"/>
  <c r="F8965" i="7" a="1"/>
  <c r="F8965" i="7" s="1"/>
  <c r="H8965" i="7" s="1"/>
  <c r="F9088" i="7" a="1"/>
  <c r="F9088" i="7" s="1"/>
  <c r="H9088" i="7" s="1"/>
  <c r="F9161" i="7" a="1"/>
  <c r="F9161" i="7" s="1"/>
  <c r="H9161" i="7" s="1"/>
  <c r="F9234" i="7" a="1"/>
  <c r="F9234" i="7" s="1"/>
  <c r="H9234" i="7" s="1"/>
  <c r="F9344" i="7" a="1"/>
  <c r="F9344" i="7" s="1"/>
  <c r="H9344" i="7" s="1"/>
  <c r="F9417" i="7" a="1"/>
  <c r="F9417" i="7" s="1"/>
  <c r="H9417" i="7" s="1"/>
  <c r="F9588" i="7" a="1"/>
  <c r="F9588" i="7" s="1"/>
  <c r="H9588" i="7" s="1"/>
  <c r="F9670" i="7" a="1"/>
  <c r="F9670" i="7" s="1"/>
  <c r="H9670" i="7" s="1"/>
  <c r="F9753" i="7" a="1"/>
  <c r="F9753" i="7" s="1"/>
  <c r="H9753" i="7" s="1"/>
  <c r="F9844" i="7" a="1"/>
  <c r="F9844" i="7" s="1"/>
  <c r="H9844" i="7" s="1"/>
  <c r="F10005" i="7" a="1"/>
  <c r="F10005" i="7" s="1"/>
  <c r="H10005" i="7" s="1"/>
  <c r="F9282" i="7" a="1"/>
  <c r="F9282" i="7" s="1"/>
  <c r="H9282" i="7" s="1"/>
  <c r="F9854" i="7" a="1"/>
  <c r="F9854" i="7" s="1"/>
  <c r="H9854" i="7" s="1"/>
  <c r="F7893" i="7" a="1"/>
  <c r="F7893" i="7" s="1"/>
  <c r="H7893" i="7" s="1"/>
  <c r="F8149" i="7" a="1"/>
  <c r="F8149" i="7" s="1"/>
  <c r="H8149" i="7" s="1"/>
  <c r="F8685" i="7" a="1"/>
  <c r="F8685" i="7" s="1"/>
  <c r="H8685" i="7" s="1"/>
  <c r="F8837" i="7" a="1"/>
  <c r="F8837" i="7" s="1"/>
  <c r="H8837" i="7" s="1"/>
  <c r="F9248" i="7" a="1"/>
  <c r="F9248" i="7" s="1"/>
  <c r="H9248" i="7" s="1"/>
  <c r="F9556" i="7" a="1"/>
  <c r="F9556" i="7" s="1"/>
  <c r="H9556" i="7" s="1"/>
  <c r="F9849" i="7" a="1"/>
  <c r="F9849" i="7" s="1"/>
  <c r="H9849" i="7" s="1"/>
  <c r="F10103" i="7" a="1"/>
  <c r="F10103" i="7" s="1"/>
  <c r="H10103" i="7" s="1"/>
  <c r="F7432" i="7" a="1"/>
  <c r="F7432" i="7" s="1"/>
  <c r="H7432" i="7" s="1"/>
  <c r="F7577" i="7" a="1"/>
  <c r="F7577" i="7" s="1"/>
  <c r="H7577" i="7" s="1"/>
  <c r="F7669" i="7" a="1"/>
  <c r="F7669" i="7" s="1"/>
  <c r="H7669" i="7" s="1"/>
  <c r="F7797" i="7" a="1"/>
  <c r="F7797" i="7" s="1"/>
  <c r="H7797" i="7" s="1"/>
  <c r="F7925" i="7" a="1"/>
  <c r="F7925" i="7" s="1"/>
  <c r="H7925" i="7" s="1"/>
  <c r="F8053" i="7" a="1"/>
  <c r="F8053" i="7" s="1"/>
  <c r="H8053" i="7" s="1"/>
  <c r="F8181" i="7" a="1"/>
  <c r="F8181" i="7" s="1"/>
  <c r="H8181" i="7" s="1"/>
  <c r="F8291" i="7" a="1"/>
  <c r="F8291" i="7" s="1"/>
  <c r="H8291" i="7" s="1"/>
  <c r="F8528" i="7" a="1"/>
  <c r="F8528" i="7" s="1"/>
  <c r="H8528" i="7" s="1"/>
  <c r="F8634" i="7" a="1"/>
  <c r="F8634" i="7" s="1"/>
  <c r="H8634" i="7" s="1"/>
  <c r="F8752" i="7" a="1"/>
  <c r="F8752" i="7" s="1"/>
  <c r="H8752" i="7" s="1"/>
  <c r="F8826" i="7" a="1"/>
  <c r="F8826" i="7" s="1"/>
  <c r="H8826" i="7" s="1"/>
  <c r="F8892" i="7" a="1"/>
  <c r="F8892" i="7" s="1"/>
  <c r="H8892" i="7" s="1"/>
  <c r="F8978" i="7" a="1"/>
  <c r="F8978" i="7" s="1"/>
  <c r="H8978" i="7" s="1"/>
  <c r="F9136" i="7" a="1"/>
  <c r="F9136" i="7" s="1"/>
  <c r="H9136" i="7" s="1"/>
  <c r="F9401" i="7" a="1"/>
  <c r="F9401" i="7" s="1"/>
  <c r="H9401" i="7" s="1"/>
  <c r="F9673" i="7" a="1"/>
  <c r="F9673" i="7" s="1"/>
  <c r="H9673" i="7" s="1"/>
  <c r="F9902" i="7" a="1"/>
  <c r="F9902" i="7" s="1"/>
  <c r="H9902" i="7" s="1"/>
  <c r="F10031" i="7" a="1"/>
  <c r="F10031" i="7" s="1"/>
  <c r="H10031" i="7" s="1"/>
  <c r="F7457" i="7" a="1"/>
  <c r="F7457" i="7" s="1"/>
  <c r="H7457" i="7" s="1"/>
  <c r="F7710" i="7" a="1"/>
  <c r="F7710" i="7" s="1"/>
  <c r="H7710" i="7" s="1"/>
  <c r="F8076" i="7" a="1"/>
  <c r="F8076" i="7" s="1"/>
  <c r="H8076" i="7" s="1"/>
  <c r="F8355" i="7" a="1"/>
  <c r="F8355" i="7" s="1"/>
  <c r="H8355" i="7" s="1"/>
  <c r="F8736" i="7" a="1"/>
  <c r="F8736" i="7" s="1"/>
  <c r="H8736" i="7" s="1"/>
  <c r="F8875" i="7" a="1"/>
  <c r="F8875" i="7" s="1"/>
  <c r="H8875" i="7" s="1"/>
  <c r="F9074" i="7" a="1"/>
  <c r="F9074" i="7" s="1"/>
  <c r="H9074" i="7" s="1"/>
  <c r="F9257" i="7" a="1"/>
  <c r="F9257" i="7" s="1"/>
  <c r="H9257" i="7" s="1"/>
  <c r="F9574" i="7" a="1"/>
  <c r="F9574" i="7" s="1"/>
  <c r="H9574" i="7" s="1"/>
  <c r="F9991" i="7" a="1"/>
  <c r="F9991" i="7" s="1"/>
  <c r="H9991" i="7" s="1"/>
  <c r="F10092" i="7" a="1"/>
  <c r="F10092" i="7" s="1"/>
  <c r="H10092" i="7" s="1"/>
  <c r="F9932" i="7" a="1"/>
  <c r="F9932" i="7" s="1"/>
  <c r="H9932" i="7" s="1"/>
  <c r="F10072" i="7" a="1"/>
  <c r="F10072" i="7" s="1"/>
  <c r="H10072" i="7" s="1"/>
  <c r="F10008" i="7" a="1"/>
  <c r="F10008" i="7" s="1"/>
  <c r="H10008" i="7" s="1"/>
  <c r="F9944" i="7" a="1"/>
  <c r="F9944" i="7" s="1"/>
  <c r="H9944" i="7" s="1"/>
  <c r="F9880" i="7" a="1"/>
  <c r="F9880" i="7" s="1"/>
  <c r="H9880" i="7" s="1"/>
  <c r="F9495" i="7" a="1"/>
  <c r="F9495" i="7" s="1"/>
  <c r="H9495" i="7" s="1"/>
  <c r="F9431" i="7" a="1"/>
  <c r="F9431" i="7" s="1"/>
  <c r="H9431" i="7" s="1"/>
  <c r="F9367" i="7" a="1"/>
  <c r="F9367" i="7" s="1"/>
  <c r="H9367" i="7" s="1"/>
  <c r="F9303" i="7" a="1"/>
  <c r="F9303" i="7" s="1"/>
  <c r="H9303" i="7" s="1"/>
  <c r="F9239" i="7" a="1"/>
  <c r="F9239" i="7" s="1"/>
  <c r="H9239" i="7" s="1"/>
  <c r="F9175" i="7" a="1"/>
  <c r="F9175" i="7" s="1"/>
  <c r="H9175" i="7" s="1"/>
  <c r="F9111" i="7" a="1"/>
  <c r="F9111" i="7" s="1"/>
  <c r="H9111" i="7" s="1"/>
  <c r="F9046" i="7" a="1"/>
  <c r="F9046" i="7" s="1"/>
  <c r="H9046" i="7" s="1"/>
  <c r="F8982" i="7" a="1"/>
  <c r="F8982" i="7" s="1"/>
  <c r="H8982" i="7" s="1"/>
  <c r="F8918" i="7" a="1"/>
  <c r="F8918" i="7" s="1"/>
  <c r="H8918" i="7" s="1"/>
  <c r="F8854" i="7" a="1"/>
  <c r="F8854" i="7" s="1"/>
  <c r="H8854" i="7" s="1"/>
  <c r="F8790" i="7" a="1"/>
  <c r="F8790" i="7" s="1"/>
  <c r="H8790" i="7" s="1"/>
  <c r="F8631" i="7" a="1"/>
  <c r="F8631" i="7" s="1"/>
  <c r="H8631" i="7" s="1"/>
  <c r="F8975" i="7" a="1"/>
  <c r="F8975" i="7" s="1"/>
  <c r="H8975" i="7" s="1"/>
  <c r="F8847" i="7" a="1"/>
  <c r="F8847" i="7" s="1"/>
  <c r="H8847" i="7" s="1"/>
  <c r="F8739" i="7" a="1"/>
  <c r="F8739" i="7" s="1"/>
  <c r="H8739" i="7" s="1"/>
  <c r="F8675" i="7" a="1"/>
  <c r="F8675" i="7" s="1"/>
  <c r="H8675" i="7" s="1"/>
  <c r="F8611" i="7" a="1"/>
  <c r="F8611" i="7" s="1"/>
  <c r="H8611" i="7" s="1"/>
  <c r="F8547" i="7" a="1"/>
  <c r="F8547" i="7" s="1"/>
  <c r="H8547" i="7" s="1"/>
  <c r="F6932" i="7" a="1"/>
  <c r="F6932" i="7" s="1"/>
  <c r="H6932" i="7" s="1"/>
  <c r="F6976" i="7" a="1"/>
  <c r="F6976" i="7" s="1"/>
  <c r="H6976" i="7" s="1"/>
  <c r="F6988" i="7" a="1"/>
  <c r="F6988" i="7" s="1"/>
  <c r="H6988" i="7" s="1"/>
  <c r="F7016" i="7" a="1"/>
  <c r="F7016" i="7" s="1"/>
  <c r="H7016" i="7" s="1"/>
  <c r="F6489" i="7" a="1"/>
  <c r="F6489" i="7" s="1"/>
  <c r="H6489" i="7" s="1"/>
  <c r="F6425" i="7" a="1"/>
  <c r="F6425" i="7" s="1"/>
  <c r="H6425" i="7" s="1"/>
  <c r="F6361" i="7" a="1"/>
  <c r="F6361" i="7" s="1"/>
  <c r="H6361" i="7" s="1"/>
  <c r="F6297" i="7" a="1"/>
  <c r="F6297" i="7" s="1"/>
  <c r="H6297" i="7" s="1"/>
  <c r="F6233" i="7" a="1"/>
  <c r="F6233" i="7" s="1"/>
  <c r="H6233" i="7" s="1"/>
  <c r="F6169" i="7" a="1"/>
  <c r="F6169" i="7" s="1"/>
  <c r="H6169" i="7" s="1"/>
  <c r="F6105" i="7" a="1"/>
  <c r="F6105" i="7" s="1"/>
  <c r="H6105" i="7" s="1"/>
  <c r="F6041" i="7" a="1"/>
  <c r="F6041" i="7" s="1"/>
  <c r="H6041" i="7" s="1"/>
  <c r="F10084" i="7" a="1"/>
  <c r="F10084" i="7" s="1"/>
  <c r="H10084" i="7" s="1"/>
  <c r="F9924" i="7" a="1"/>
  <c r="F9924" i="7" s="1"/>
  <c r="H9924" i="7" s="1"/>
  <c r="F9491" i="7" a="1"/>
  <c r="F9491" i="7" s="1"/>
  <c r="H9491" i="7" s="1"/>
  <c r="F9427" i="7" a="1"/>
  <c r="F9427" i="7" s="1"/>
  <c r="H9427" i="7" s="1"/>
  <c r="F9363" i="7" a="1"/>
  <c r="F9363" i="7" s="1"/>
  <c r="H9363" i="7" s="1"/>
  <c r="F9299" i="7" a="1"/>
  <c r="F9299" i="7" s="1"/>
  <c r="H9299" i="7" s="1"/>
  <c r="F9235" i="7" a="1"/>
  <c r="F9235" i="7" s="1"/>
  <c r="H9235" i="7" s="1"/>
  <c r="F9171" i="7" a="1"/>
  <c r="F9171" i="7" s="1"/>
  <c r="H9171" i="7" s="1"/>
  <c r="F9107" i="7" a="1"/>
  <c r="F9107" i="7" s="1"/>
  <c r="H9107" i="7" s="1"/>
  <c r="F8711" i="7" a="1"/>
  <c r="F8711" i="7" s="1"/>
  <c r="H8711" i="7" s="1"/>
  <c r="F8999" i="7" a="1"/>
  <c r="F8999" i="7" s="1"/>
  <c r="H8999" i="7" s="1"/>
  <c r="F8871" i="7" a="1"/>
  <c r="F8871" i="7" s="1"/>
  <c r="H8871" i="7" s="1"/>
  <c r="F7140" i="7" a="1"/>
  <c r="F7140" i="7" s="1"/>
  <c r="H7140" i="7" s="1"/>
  <c r="F6884" i="7" a="1"/>
  <c r="F6884" i="7" s="1"/>
  <c r="H6884" i="7" s="1"/>
  <c r="F6960" i="7" a="1"/>
  <c r="F6960" i="7" s="1"/>
  <c r="H6960" i="7" s="1"/>
  <c r="F7628" i="7" a="1"/>
  <c r="F7628" i="7" s="1"/>
  <c r="H7628" i="7" s="1"/>
  <c r="F7562" i="7" a="1"/>
  <c r="F7562" i="7" s="1"/>
  <c r="H7562" i="7" s="1"/>
  <c r="F7498" i="7" a="1"/>
  <c r="F7498" i="7" s="1"/>
  <c r="H7498" i="7" s="1"/>
  <c r="F7434" i="7" a="1"/>
  <c r="F7434" i="7" s="1"/>
  <c r="H7434" i="7" s="1"/>
  <c r="F7370" i="7" a="1"/>
  <c r="F7370" i="7" s="1"/>
  <c r="H7370" i="7" s="1"/>
  <c r="F7306" i="7" a="1"/>
  <c r="F7306" i="7" s="1"/>
  <c r="H7306" i="7" s="1"/>
  <c r="F7242" i="7" a="1"/>
  <c r="F7242" i="7" s="1"/>
  <c r="H7242" i="7" s="1"/>
  <c r="F7178" i="7" a="1"/>
  <c r="F7178" i="7" s="1"/>
  <c r="H7178" i="7" s="1"/>
  <c r="F6972" i="7" a="1"/>
  <c r="F6972" i="7" s="1"/>
  <c r="H6972" i="7" s="1"/>
  <c r="F7032" i="7" a="1"/>
  <c r="F7032" i="7" s="1"/>
  <c r="H7032" i="7" s="1"/>
  <c r="F5756" i="7" a="1"/>
  <c r="F5756" i="7" s="1"/>
  <c r="H5756" i="7" s="1"/>
  <c r="F10044" i="7" a="1"/>
  <c r="F10044" i="7" s="1"/>
  <c r="H10044" i="7" s="1"/>
  <c r="F9884" i="7" a="1"/>
  <c r="F9884" i="7" s="1"/>
  <c r="H9884" i="7" s="1"/>
  <c r="F10128" i="7" a="1"/>
  <c r="F10128" i="7" s="1"/>
  <c r="H10128" i="7" s="1"/>
  <c r="F10064" i="7" a="1"/>
  <c r="F10064" i="7" s="1"/>
  <c r="H10064" i="7" s="1"/>
  <c r="F10000" i="7" a="1"/>
  <c r="F10000" i="7" s="1"/>
  <c r="H10000" i="7" s="1"/>
  <c r="F9936" i="7" a="1"/>
  <c r="F9936" i="7" s="1"/>
  <c r="H9936" i="7" s="1"/>
  <c r="F9872" i="7" a="1"/>
  <c r="F9872" i="7" s="1"/>
  <c r="H9872" i="7" s="1"/>
  <c r="F9835" i="7" a="1"/>
  <c r="F9835" i="7" s="1"/>
  <c r="H9835" i="7" s="1"/>
  <c r="F9819" i="7" a="1"/>
  <c r="F9819" i="7" s="1"/>
  <c r="H9819" i="7" s="1"/>
  <c r="F9803" i="7" a="1"/>
  <c r="F9803" i="7" s="1"/>
  <c r="H9803" i="7" s="1"/>
  <c r="F9787" i="7" a="1"/>
  <c r="F9787" i="7" s="1"/>
  <c r="H9787" i="7" s="1"/>
  <c r="F9771" i="7" a="1"/>
  <c r="F9771" i="7" s="1"/>
  <c r="H9771" i="7" s="1"/>
  <c r="F9755" i="7" a="1"/>
  <c r="F9755" i="7" s="1"/>
  <c r="H9755" i="7" s="1"/>
  <c r="F9739" i="7" a="1"/>
  <c r="F9739" i="7" s="1"/>
  <c r="H9739" i="7" s="1"/>
  <c r="F9723" i="7" a="1"/>
  <c r="F9723" i="7" s="1"/>
  <c r="H9723" i="7" s="1"/>
  <c r="F9707" i="7" a="1"/>
  <c r="F9707" i="7" s="1"/>
  <c r="H9707" i="7" s="1"/>
  <c r="F9691" i="7" a="1"/>
  <c r="F9691" i="7" s="1"/>
  <c r="H9691" i="7" s="1"/>
  <c r="F9675" i="7" a="1"/>
  <c r="F9675" i="7" s="1"/>
  <c r="H9675" i="7" s="1"/>
  <c r="F9659" i="7" a="1"/>
  <c r="F9659" i="7" s="1"/>
  <c r="H9659" i="7" s="1"/>
  <c r="F9643" i="7" a="1"/>
  <c r="F9643" i="7" s="1"/>
  <c r="H9643" i="7" s="1"/>
  <c r="F9627" i="7" a="1"/>
  <c r="F9627" i="7" s="1"/>
  <c r="H9627" i="7" s="1"/>
  <c r="F9611" i="7" a="1"/>
  <c r="F9611" i="7" s="1"/>
  <c r="H9611" i="7" s="1"/>
  <c r="F9595" i="7" a="1"/>
  <c r="F9595" i="7" s="1"/>
  <c r="H9595" i="7" s="1"/>
  <c r="F9579" i="7" a="1"/>
  <c r="F9579" i="7" s="1"/>
  <c r="H9579" i="7" s="1"/>
  <c r="F9563" i="7" a="1"/>
  <c r="F9563" i="7" s="1"/>
  <c r="H9563" i="7" s="1"/>
  <c r="F9547" i="7" a="1"/>
  <c r="F9547" i="7" s="1"/>
  <c r="H9547" i="7" s="1"/>
  <c r="F148" i="7" a="1"/>
  <c r="F148" i="7" s="1"/>
  <c r="H148" i="7" s="1"/>
  <c r="F230" i="7" a="1"/>
  <c r="F230" i="7" s="1"/>
  <c r="H230" i="7" s="1"/>
  <c r="F303" i="7" a="1"/>
  <c r="F303" i="7" s="1"/>
  <c r="H303" i="7" s="1"/>
  <c r="F246" i="7" a="1"/>
  <c r="F246" i="7" s="1"/>
  <c r="H246" i="7" s="1"/>
  <c r="F138" i="7" a="1"/>
  <c r="F138" i="7" s="1"/>
  <c r="H138" i="7" s="1"/>
  <c r="F302" i="7" a="1"/>
  <c r="F302" i="7" s="1"/>
  <c r="H302" i="7" s="1"/>
  <c r="F404" i="7" a="1"/>
  <c r="F404" i="7" s="1"/>
  <c r="H404" i="7" s="1"/>
  <c r="F468" i="7" a="1"/>
  <c r="F468" i="7" s="1"/>
  <c r="H468" i="7" s="1"/>
  <c r="F541" i="7" a="1"/>
  <c r="F541" i="7" s="1"/>
  <c r="H541" i="7" s="1"/>
  <c r="F167" i="7" a="1"/>
  <c r="F167" i="7" s="1"/>
  <c r="H167" i="7" s="1"/>
  <c r="F358" i="7" a="1"/>
  <c r="F358" i="7" s="1"/>
  <c r="H358" i="7" s="1"/>
  <c r="F424" i="7" a="1"/>
  <c r="F424" i="7" s="1"/>
  <c r="H424" i="7" s="1"/>
  <c r="F333" i="7" a="1"/>
  <c r="F333" i="7" s="1"/>
  <c r="H333" i="7" s="1"/>
  <c r="F479" i="7" a="1"/>
  <c r="F479" i="7" s="1"/>
  <c r="H479" i="7" s="1"/>
  <c r="F296" i="7" a="1"/>
  <c r="F296" i="7" s="1"/>
  <c r="H296" i="7" s="1"/>
  <c r="F460" i="7" a="1"/>
  <c r="F460" i="7" s="1"/>
  <c r="H460" i="7" s="1"/>
  <c r="F560" i="7" a="1"/>
  <c r="F560" i="7" s="1"/>
  <c r="H560" i="7" s="1"/>
  <c r="F706" i="7" a="1"/>
  <c r="F706" i="7" s="1"/>
  <c r="H706" i="7" s="1"/>
  <c r="F779" i="7" a="1"/>
  <c r="F779" i="7" s="1"/>
  <c r="H779" i="7" s="1"/>
  <c r="F436" i="7" a="1"/>
  <c r="F436" i="7" s="1"/>
  <c r="H436" i="7" s="1"/>
  <c r="F624" i="7" a="1"/>
  <c r="F624" i="7" s="1"/>
  <c r="H624" i="7" s="1"/>
  <c r="F403" i="7" a="1"/>
  <c r="F403" i="7" s="1"/>
  <c r="H403" i="7" s="1"/>
  <c r="F592" i="7" a="1"/>
  <c r="F592" i="7" s="1"/>
  <c r="H592" i="7" s="1"/>
  <c r="F357" i="7" a="1"/>
  <c r="F357" i="7" s="1"/>
  <c r="H357" i="7" s="1"/>
  <c r="F688" i="7" a="1"/>
  <c r="F688" i="7" s="1"/>
  <c r="H688" i="7" s="1"/>
  <c r="F804" i="7" a="1"/>
  <c r="F804" i="7" s="1"/>
  <c r="H804" i="7" s="1"/>
  <c r="F868" i="7" a="1"/>
  <c r="F868" i="7" s="1"/>
  <c r="H868" i="7" s="1"/>
  <c r="F928" i="7" a="1"/>
  <c r="F928" i="7" s="1"/>
  <c r="H928" i="7" s="1"/>
  <c r="F975" i="7" a="1"/>
  <c r="F975" i="7" s="1"/>
  <c r="H975" i="7" s="1"/>
  <c r="F1058" i="7" a="1"/>
  <c r="F1058" i="7" s="1"/>
  <c r="H1058" i="7" s="1"/>
  <c r="F1126" i="7" a="1"/>
  <c r="F1126" i="7" s="1"/>
  <c r="H1126" i="7" s="1"/>
  <c r="F1198" i="7" a="1"/>
  <c r="F1198" i="7" s="1"/>
  <c r="H1198" i="7" s="1"/>
  <c r="F1262" i="7" a="1"/>
  <c r="F1262" i="7" s="1"/>
  <c r="H1262" i="7" s="1"/>
  <c r="F350" i="7" a="1"/>
  <c r="F350" i="7" s="1"/>
  <c r="H350" i="7" s="1"/>
  <c r="F596" i="7" a="1"/>
  <c r="F596" i="7" s="1"/>
  <c r="H596" i="7" s="1"/>
  <c r="F709" i="7" a="1"/>
  <c r="F709" i="7" s="1"/>
  <c r="H709" i="7" s="1"/>
  <c r="F789" i="7" a="1"/>
  <c r="F789" i="7" s="1"/>
  <c r="H789" i="7" s="1"/>
  <c r="F856" i="7" a="1"/>
  <c r="F856" i="7" s="1"/>
  <c r="H856" i="7" s="1"/>
  <c r="F927" i="7" a="1"/>
  <c r="F927" i="7" s="1"/>
  <c r="H927" i="7" s="1"/>
  <c r="F426" i="7" a="1"/>
  <c r="F426" i="7" s="1"/>
  <c r="H426" i="7" s="1"/>
  <c r="F755" i="7" a="1"/>
  <c r="F755" i="7" s="1"/>
  <c r="H755" i="7" s="1"/>
  <c r="F919" i="7" a="1"/>
  <c r="F919" i="7" s="1"/>
  <c r="H919" i="7" s="1"/>
  <c r="F1057" i="7" a="1"/>
  <c r="F1057" i="7" s="1"/>
  <c r="H1057" i="7" s="1"/>
  <c r="F1175" i="7" a="1"/>
  <c r="F1175" i="7" s="1"/>
  <c r="H1175" i="7" s="1"/>
  <c r="F1272" i="7" a="1"/>
  <c r="F1272" i="7" s="1"/>
  <c r="H1272" i="7" s="1"/>
  <c r="F669" i="7" a="1"/>
  <c r="F669" i="7" s="1"/>
  <c r="H669" i="7" s="1"/>
  <c r="F841" i="7" a="1"/>
  <c r="F841" i="7" s="1"/>
  <c r="H841" i="7" s="1"/>
  <c r="F997" i="7" a="1"/>
  <c r="F997" i="7" s="1"/>
  <c r="H997" i="7" s="1"/>
  <c r="F1101" i="7" a="1"/>
  <c r="F1101" i="7" s="1"/>
  <c r="H1101" i="7" s="1"/>
  <c r="F1202" i="7" a="1"/>
  <c r="F1202" i="7" s="1"/>
  <c r="H1202" i="7" s="1"/>
  <c r="F670" i="7" a="1"/>
  <c r="F670" i="7" s="1"/>
  <c r="H670" i="7" s="1"/>
  <c r="F816" i="7" a="1"/>
  <c r="F816" i="7" s="1"/>
  <c r="H816" i="7" s="1"/>
  <c r="F1084" i="7" a="1"/>
  <c r="F1084" i="7" s="1"/>
  <c r="H1084" i="7" s="1"/>
  <c r="F1248" i="7" a="1"/>
  <c r="F1248" i="7" s="1"/>
  <c r="H1248" i="7" s="1"/>
  <c r="F1328" i="7" a="1"/>
  <c r="F1328" i="7" s="1"/>
  <c r="H1328" i="7" s="1"/>
  <c r="F1385" i="7" a="1"/>
  <c r="F1385" i="7" s="1"/>
  <c r="H1385" i="7" s="1"/>
  <c r="F1447" i="7" a="1"/>
  <c r="F1447" i="7" s="1"/>
  <c r="H1447" i="7" s="1"/>
  <c r="F1496" i="7" a="1"/>
  <c r="F1496" i="7" s="1"/>
  <c r="H1496" i="7" s="1"/>
  <c r="F1537" i="7" a="1"/>
  <c r="F1537" i="7" s="1"/>
  <c r="H1537" i="7" s="1"/>
  <c r="F1004" i="7" a="1"/>
  <c r="F1004" i="7" s="1"/>
  <c r="H1004" i="7" s="1"/>
  <c r="F1188" i="7" a="1"/>
  <c r="F1188" i="7" s="1"/>
  <c r="H1188" i="7" s="1"/>
  <c r="F1344" i="7" a="1"/>
  <c r="F1344" i="7" s="1"/>
  <c r="H1344" i="7" s="1"/>
  <c r="F1403" i="7" a="1"/>
  <c r="F1403" i="7" s="1"/>
  <c r="H1403" i="7" s="1"/>
  <c r="F1469" i="7" a="1"/>
  <c r="F1469" i="7" s="1"/>
  <c r="H1469" i="7" s="1"/>
  <c r="F1631" i="7" a="1"/>
  <c r="F1631" i="7" s="1"/>
  <c r="H1631" i="7" s="1"/>
  <c r="F1693" i="7" a="1"/>
  <c r="F1693" i="7" s="1"/>
  <c r="H1693" i="7" s="1"/>
  <c r="F1748" i="7" a="1"/>
  <c r="F1748" i="7" s="1"/>
  <c r="H1748" i="7" s="1"/>
  <c r="F701" i="7" a="1"/>
  <c r="F701" i="7" s="1"/>
  <c r="H701" i="7" s="1"/>
  <c r="F1069" i="7" a="1"/>
  <c r="F1069" i="7" s="1"/>
  <c r="H1069" i="7" s="1"/>
  <c r="F1274" i="7" a="1"/>
  <c r="F1274" i="7" s="1"/>
  <c r="H1274" i="7" s="1"/>
  <c r="F1329" i="7" a="1"/>
  <c r="F1329" i="7" s="1"/>
  <c r="H1329" i="7" s="1"/>
  <c r="F1405" i="7" a="1"/>
  <c r="F1405" i="7" s="1"/>
  <c r="H1405" i="7" s="1"/>
  <c r="F1473" i="7" a="1"/>
  <c r="F1473" i="7" s="1"/>
  <c r="H1473" i="7" s="1"/>
  <c r="F1528" i="7" a="1"/>
  <c r="F1528" i="7" s="1"/>
  <c r="H1528" i="7" s="1"/>
  <c r="F1560" i="7" a="1"/>
  <c r="F1560" i="7" s="1"/>
  <c r="H1560" i="7" s="1"/>
  <c r="F1592" i="7" a="1"/>
  <c r="F1592" i="7" s="1"/>
  <c r="H1592" i="7" s="1"/>
  <c r="F1653" i="7" a="1"/>
  <c r="F1653" i="7" s="1"/>
  <c r="H1653" i="7" s="1"/>
  <c r="F1725" i="7" a="1"/>
  <c r="F1725" i="7" s="1"/>
  <c r="H1725" i="7" s="1"/>
  <c r="F778" i="7" a="1"/>
  <c r="F778" i="7" s="1"/>
  <c r="H778" i="7" s="1"/>
  <c r="F1421" i="7" a="1"/>
  <c r="F1421" i="7" s="1"/>
  <c r="H1421" i="7" s="1"/>
  <c r="F1708" i="7" a="1"/>
  <c r="F1708" i="7" s="1"/>
  <c r="H1708" i="7" s="1"/>
  <c r="F1837" i="7" a="1"/>
  <c r="F1837" i="7" s="1"/>
  <c r="H1837" i="7" s="1"/>
  <c r="F1983" i="7" a="1"/>
  <c r="F1983" i="7" s="1"/>
  <c r="H1983" i="7" s="1"/>
  <c r="F2046" i="7" a="1"/>
  <c r="F2046" i="7" s="1"/>
  <c r="H2046" i="7" s="1"/>
  <c r="F708" i="7" a="1"/>
  <c r="F708" i="7" s="1"/>
  <c r="H708" i="7" s="1"/>
  <c r="F1519" i="7" a="1"/>
  <c r="F1519" i="7" s="1"/>
  <c r="H1519" i="7" s="1"/>
  <c r="F1709" i="7" a="1"/>
  <c r="F1709" i="7" s="1"/>
  <c r="H1709" i="7" s="1"/>
  <c r="F1829" i="7" a="1"/>
  <c r="F1829" i="7" s="1"/>
  <c r="H1829" i="7" s="1"/>
  <c r="F2000" i="7" a="1"/>
  <c r="F2000" i="7" s="1"/>
  <c r="H2000" i="7" s="1"/>
  <c r="F2082" i="7" a="1"/>
  <c r="F2082" i="7" s="1"/>
  <c r="H2082" i="7" s="1"/>
  <c r="F2146" i="7" a="1"/>
  <c r="F2146" i="7" s="1"/>
  <c r="H2146" i="7" s="1"/>
  <c r="F2210" i="7" a="1"/>
  <c r="F2210" i="7" s="1"/>
  <c r="H2210" i="7" s="1"/>
  <c r="F221" i="7" a="1"/>
  <c r="F221" i="7" s="1"/>
  <c r="H221" i="7" s="1"/>
  <c r="F1452" i="7" a="1"/>
  <c r="F1452" i="7" s="1"/>
  <c r="H1452" i="7" s="1"/>
  <c r="F1605" i="7" a="1"/>
  <c r="F1605" i="7" s="1"/>
  <c r="H1605" i="7" s="1"/>
  <c r="F1781" i="7" a="1"/>
  <c r="F1781" i="7" s="1"/>
  <c r="H1781" i="7" s="1"/>
  <c r="F1860" i="7" a="1"/>
  <c r="F1860" i="7" s="1"/>
  <c r="H1860" i="7" s="1"/>
  <c r="F1892" i="7" a="1"/>
  <c r="F1892" i="7" s="1"/>
  <c r="H1892" i="7" s="1"/>
  <c r="F1924" i="7" a="1"/>
  <c r="F1924" i="7" s="1"/>
  <c r="H1924" i="7" s="1"/>
  <c r="F1988" i="7" a="1"/>
  <c r="F1988" i="7" s="1"/>
  <c r="H1988" i="7" s="1"/>
  <c r="F1599" i="7" a="1"/>
  <c r="F1599" i="7" s="1"/>
  <c r="H1599" i="7" s="1"/>
  <c r="F1899" i="7" a="1"/>
  <c r="F1899" i="7" s="1"/>
  <c r="H1899" i="7" s="1"/>
  <c r="F2093" i="7" a="1"/>
  <c r="F2093" i="7" s="1"/>
  <c r="H2093" i="7" s="1"/>
  <c r="F2157" i="7" a="1"/>
  <c r="F2157" i="7" s="1"/>
  <c r="H2157" i="7" s="1"/>
  <c r="F2221" i="7" a="1"/>
  <c r="F2221" i="7" s="1"/>
  <c r="H2221" i="7" s="1"/>
  <c r="F2282" i="7" a="1"/>
  <c r="F2282" i="7" s="1"/>
  <c r="H2282" i="7" s="1"/>
  <c r="F2361" i="7" a="1"/>
  <c r="F2361" i="7" s="1"/>
  <c r="H2361" i="7" s="1"/>
  <c r="F2429" i="7" a="1"/>
  <c r="F2429" i="7" s="1"/>
  <c r="H2429" i="7" s="1"/>
  <c r="F2497" i="7" a="1"/>
  <c r="F2497" i="7" s="1"/>
  <c r="H2497" i="7" s="1"/>
  <c r="F2572" i="7" a="1"/>
  <c r="F2572" i="7" s="1"/>
  <c r="H2572" i="7" s="1"/>
  <c r="F2640" i="7" a="1"/>
  <c r="F2640" i="7" s="1"/>
  <c r="H2640" i="7" s="1"/>
  <c r="F1065" i="7" a="1"/>
  <c r="F1065" i="7" s="1"/>
  <c r="H1065" i="7" s="1"/>
  <c r="F1962" i="7" a="1"/>
  <c r="F1962" i="7" s="1"/>
  <c r="H1962" i="7" s="1"/>
  <c r="F2179" i="7" a="1"/>
  <c r="F2179" i="7" s="1"/>
  <c r="H2179" i="7" s="1"/>
  <c r="F2339" i="7" a="1"/>
  <c r="F2339" i="7" s="1"/>
  <c r="H2339" i="7" s="1"/>
  <c r="F2403" i="7" a="1"/>
  <c r="F2403" i="7" s="1"/>
  <c r="H2403" i="7" s="1"/>
  <c r="F2487" i="7" a="1"/>
  <c r="F2487" i="7" s="1"/>
  <c r="H2487" i="7" s="1"/>
  <c r="F2559" i="7" a="1"/>
  <c r="F2559" i="7" s="1"/>
  <c r="H2559" i="7" s="1"/>
  <c r="F2628" i="7" a="1"/>
  <c r="F2628" i="7" s="1"/>
  <c r="H2628" i="7" s="1"/>
  <c r="F2695" i="7" a="1"/>
  <c r="F2695" i="7" s="1"/>
  <c r="H2695" i="7" s="1"/>
  <c r="F1871" i="7" a="1"/>
  <c r="F1871" i="7" s="1"/>
  <c r="H1871" i="7" s="1"/>
  <c r="F2058" i="7" a="1"/>
  <c r="F2058" i="7" s="1"/>
  <c r="H2058" i="7" s="1"/>
  <c r="F2129" i="7" a="1"/>
  <c r="F2129" i="7" s="1"/>
  <c r="H2129" i="7" s="1"/>
  <c r="F2193" i="7" a="1"/>
  <c r="F2193" i="7" s="1"/>
  <c r="H2193" i="7" s="1"/>
  <c r="F2257" i="7" a="1"/>
  <c r="F2257" i="7" s="1"/>
  <c r="H2257" i="7" s="1"/>
  <c r="F2297" i="7" a="1"/>
  <c r="F2297" i="7" s="1"/>
  <c r="H2297" i="7" s="1"/>
  <c r="F2338" i="7" a="1"/>
  <c r="F2338" i="7" s="1"/>
  <c r="H2338" i="7" s="1"/>
  <c r="F2408" i="7" a="1"/>
  <c r="F2408" i="7" s="1"/>
  <c r="H2408" i="7" s="1"/>
  <c r="F2207" i="7" a="1"/>
  <c r="F2207" i="7" s="1"/>
  <c r="H2207" i="7" s="1"/>
  <c r="F2473" i="7" a="1"/>
  <c r="F2473" i="7" s="1"/>
  <c r="H2473" i="7" s="1"/>
  <c r="F2598" i="7" a="1"/>
  <c r="F2598" i="7" s="1"/>
  <c r="H2598" i="7" s="1"/>
  <c r="F2723" i="7" a="1"/>
  <c r="F2723" i="7" s="1"/>
  <c r="H2723" i="7" s="1"/>
  <c r="F2787" i="7" a="1"/>
  <c r="F2787" i="7" s="1"/>
  <c r="H2787" i="7" s="1"/>
  <c r="F2851" i="7" a="1"/>
  <c r="F2851" i="7" s="1"/>
  <c r="H2851" i="7" s="1"/>
  <c r="F2915" i="7" a="1"/>
  <c r="F2915" i="7" s="1"/>
  <c r="H2915" i="7" s="1"/>
  <c r="F2979" i="7" a="1"/>
  <c r="F2979" i="7" s="1"/>
  <c r="H2979" i="7" s="1"/>
  <c r="F3061" i="7" a="1"/>
  <c r="F3061" i="7" s="1"/>
  <c r="H3061" i="7" s="1"/>
  <c r="F3125" i="7" a="1"/>
  <c r="F3125" i="7" s="1"/>
  <c r="H3125" i="7" s="1"/>
  <c r="F3201" i="7" a="1"/>
  <c r="F3201" i="7" s="1"/>
  <c r="H3201" i="7" s="1"/>
  <c r="F3295" i="7" a="1"/>
  <c r="F3295" i="7" s="1"/>
  <c r="H3295" i="7" s="1"/>
  <c r="F3370" i="7" a="1"/>
  <c r="F3370" i="7" s="1"/>
  <c r="H3370" i="7" s="1"/>
  <c r="F3462" i="7" a="1"/>
  <c r="F3462" i="7" s="1"/>
  <c r="H3462" i="7" s="1"/>
  <c r="F3548" i="7" a="1"/>
  <c r="F3548" i="7" s="1"/>
  <c r="H3548" i="7" s="1"/>
  <c r="F3635" i="7" a="1"/>
  <c r="F3635" i="7" s="1"/>
  <c r="H3635" i="7" s="1"/>
  <c r="F3718" i="7" a="1"/>
  <c r="F3718" i="7" s="1"/>
  <c r="H3718" i="7" s="1"/>
  <c r="F1647" i="7" a="1"/>
  <c r="F1647" i="7" s="1"/>
  <c r="H1647" i="7" s="1"/>
  <c r="F2435" i="7" a="1"/>
  <c r="F2435" i="7" s="1"/>
  <c r="H2435" i="7" s="1"/>
  <c r="F2607" i="7" a="1"/>
  <c r="F2607" i="7" s="1"/>
  <c r="H2607" i="7" s="1"/>
  <c r="F2728" i="7" a="1"/>
  <c r="F2728" i="7" s="1"/>
  <c r="H2728" i="7" s="1"/>
  <c r="F2792" i="7" a="1"/>
  <c r="F2792" i="7" s="1"/>
  <c r="H2792" i="7" s="1"/>
  <c r="F2856" i="7" a="1"/>
  <c r="F2856" i="7" s="1"/>
  <c r="H2856" i="7" s="1"/>
  <c r="F2920" i="7" a="1"/>
  <c r="F2920" i="7" s="1"/>
  <c r="H2920" i="7" s="1"/>
  <c r="F2984" i="7" a="1"/>
  <c r="F2984" i="7" s="1"/>
  <c r="H2984" i="7" s="1"/>
  <c r="F3056" i="7" a="1"/>
  <c r="F3056" i="7" s="1"/>
  <c r="H3056" i="7" s="1"/>
  <c r="F3157" i="7" a="1"/>
  <c r="F3157" i="7" s="1"/>
  <c r="H3157" i="7" s="1"/>
  <c r="F3243" i="7" a="1"/>
  <c r="F3243" i="7" s="1"/>
  <c r="H3243" i="7" s="1"/>
  <c r="F3336" i="7" a="1"/>
  <c r="F3336" i="7" s="1"/>
  <c r="H3336" i="7" s="1"/>
  <c r="F3422" i="7" a="1"/>
  <c r="F3422" i="7" s="1"/>
  <c r="H3422" i="7" s="1"/>
  <c r="F3499" i="7" a="1"/>
  <c r="F3499" i="7" s="1"/>
  <c r="H3499" i="7" s="1"/>
  <c r="F3586" i="7" a="1"/>
  <c r="F3586" i="7" s="1"/>
  <c r="H3586" i="7" s="1"/>
  <c r="F3672" i="7" a="1"/>
  <c r="F3672" i="7" s="1"/>
  <c r="H3672" i="7" s="1"/>
  <c r="F3751" i="7" a="1"/>
  <c r="F3751" i="7" s="1"/>
  <c r="H3751" i="7" s="1"/>
  <c r="F3835" i="7" a="1"/>
  <c r="F3835" i="7" s="1"/>
  <c r="H3835" i="7" s="1"/>
  <c r="F3900" i="7" a="1"/>
  <c r="F3900" i="7" s="1"/>
  <c r="H3900" i="7" s="1"/>
  <c r="F3975" i="7" a="1"/>
  <c r="F3975" i="7" s="1"/>
  <c r="H3975" i="7" s="1"/>
  <c r="F2292" i="7" a="1"/>
  <c r="F2292" i="7" s="1"/>
  <c r="H2292" i="7" s="1"/>
  <c r="F2498" i="7" a="1"/>
  <c r="F2498" i="7" s="1"/>
  <c r="H2498" i="7" s="1"/>
  <c r="F2652" i="7" a="1"/>
  <c r="F2652" i="7" s="1"/>
  <c r="H2652" i="7" s="1"/>
  <c r="F2738" i="7" a="1"/>
  <c r="F2738" i="7" s="1"/>
  <c r="H2738" i="7" s="1"/>
  <c r="F2802" i="7" a="1"/>
  <c r="F2802" i="7" s="1"/>
  <c r="H2802" i="7" s="1"/>
  <c r="F2866" i="7" a="1"/>
  <c r="F2866" i="7" s="1"/>
  <c r="H2866" i="7" s="1"/>
  <c r="F2930" i="7" a="1"/>
  <c r="F2930" i="7" s="1"/>
  <c r="H2930" i="7" s="1"/>
  <c r="F3001" i="7" a="1"/>
  <c r="F3001" i="7" s="1"/>
  <c r="H3001" i="7" s="1"/>
  <c r="F3062" i="7" a="1"/>
  <c r="F3062" i="7" s="1"/>
  <c r="H3062" i="7" s="1"/>
  <c r="F3133" i="7" a="1"/>
  <c r="F3133" i="7" s="1"/>
  <c r="H3133" i="7" s="1"/>
  <c r="F3204" i="7" a="1"/>
  <c r="F3204" i="7" s="1"/>
  <c r="H3204" i="7" s="1"/>
  <c r="F3274" i="7" a="1"/>
  <c r="F3274" i="7" s="1"/>
  <c r="H3274" i="7" s="1"/>
  <c r="F3351" i="7" a="1"/>
  <c r="F3351" i="7" s="1"/>
  <c r="H3351" i="7" s="1"/>
  <c r="F3468" i="7" a="1"/>
  <c r="F3468" i="7" s="1"/>
  <c r="H3468" i="7" s="1"/>
  <c r="F3555" i="7" a="1"/>
  <c r="F3555" i="7" s="1"/>
  <c r="H3555" i="7" s="1"/>
  <c r="F3638" i="7" a="1"/>
  <c r="F3638" i="7" s="1"/>
  <c r="H3638" i="7" s="1"/>
  <c r="F3724" i="7" a="1"/>
  <c r="F3724" i="7" s="1"/>
  <c r="H3724" i="7" s="1"/>
  <c r="F3811" i="7" a="1"/>
  <c r="F3811" i="7" s="1"/>
  <c r="H3811" i="7" s="1"/>
  <c r="F3883" i="7" a="1"/>
  <c r="F3883" i="7" s="1"/>
  <c r="H3883" i="7" s="1"/>
  <c r="F3951" i="7" a="1"/>
  <c r="F3951" i="7" s="1"/>
  <c r="H3951" i="7" s="1"/>
  <c r="F2618" i="7" a="1"/>
  <c r="F2618" i="7" s="1"/>
  <c r="H2618" i="7" s="1"/>
  <c r="F2951" i="7" a="1"/>
  <c r="F2951" i="7" s="1"/>
  <c r="H2951" i="7" s="1"/>
  <c r="F3237" i="7" a="1"/>
  <c r="F3237" i="7" s="1"/>
  <c r="H3237" i="7" s="1"/>
  <c r="F3487" i="7" a="1"/>
  <c r="F3487" i="7" s="1"/>
  <c r="H3487" i="7" s="1"/>
  <c r="F3816" i="7" a="1"/>
  <c r="F3816" i="7" s="1"/>
  <c r="H3816" i="7" s="1"/>
  <c r="F3970" i="7" a="1"/>
  <c r="F3970" i="7" s="1"/>
  <c r="H3970" i="7" s="1"/>
  <c r="F4045" i="7" a="1"/>
  <c r="F4045" i="7" s="1"/>
  <c r="H4045" i="7" s="1"/>
  <c r="F4123" i="7" a="1"/>
  <c r="F4123" i="7" s="1"/>
  <c r="H4123" i="7" s="1"/>
  <c r="F4192" i="7" a="1"/>
  <c r="F4192" i="7" s="1"/>
  <c r="H4192" i="7" s="1"/>
  <c r="F4266" i="7" a="1"/>
  <c r="F4266" i="7" s="1"/>
  <c r="H4266" i="7" s="1"/>
  <c r="F4345" i="7" a="1"/>
  <c r="F4345" i="7" s="1"/>
  <c r="H4345" i="7" s="1"/>
  <c r="F4439" i="7" a="1"/>
  <c r="F4439" i="7" s="1"/>
  <c r="H4439" i="7" s="1"/>
  <c r="F4527" i="7" a="1"/>
  <c r="F4527" i="7" s="1"/>
  <c r="H4527" i="7" s="1"/>
  <c r="F4644" i="7" a="1"/>
  <c r="F4644" i="7" s="1"/>
  <c r="H4644" i="7" s="1"/>
  <c r="F4723" i="7" a="1"/>
  <c r="F4723" i="7" s="1"/>
  <c r="H4723" i="7" s="1"/>
  <c r="F4779" i="7" a="1"/>
  <c r="F4779" i="7" s="1"/>
  <c r="H4779" i="7" s="1"/>
  <c r="F4839" i="7" a="1"/>
  <c r="F4839" i="7" s="1"/>
  <c r="H4839" i="7" s="1"/>
  <c r="F4903" i="7" a="1"/>
  <c r="F4903" i="7" s="1"/>
  <c r="H4903" i="7" s="1"/>
  <c r="F4990" i="7" a="1"/>
  <c r="F4990" i="7" s="1"/>
  <c r="H4990" i="7" s="1"/>
  <c r="F2752" i="7" a="1"/>
  <c r="F2752" i="7" s="1"/>
  <c r="H2752" i="7" s="1"/>
  <c r="F3015" i="7" a="1"/>
  <c r="F3015" i="7" s="1"/>
  <c r="H3015" i="7" s="1"/>
  <c r="F3325" i="7" a="1"/>
  <c r="F3325" i="7" s="1"/>
  <c r="H3325" i="7" s="1"/>
  <c r="F3560" i="7" a="1"/>
  <c r="F3560" i="7" s="1"/>
  <c r="H3560" i="7" s="1"/>
  <c r="F3867" i="7" a="1"/>
  <c r="F3867" i="7" s="1"/>
  <c r="H3867" i="7" s="1"/>
  <c r="F4000" i="7" a="1"/>
  <c r="F4000" i="7" s="1"/>
  <c r="H4000" i="7" s="1"/>
  <c r="F4055" i="7" a="1"/>
  <c r="F4055" i="7" s="1"/>
  <c r="H4055" i="7" s="1"/>
  <c r="F4113" i="7" a="1"/>
  <c r="F4113" i="7" s="1"/>
  <c r="H4113" i="7" s="1"/>
  <c r="F4181" i="7" a="1"/>
  <c r="F4181" i="7" s="1"/>
  <c r="H4181" i="7" s="1"/>
  <c r="F4253" i="7" a="1"/>
  <c r="F4253" i="7" s="1"/>
  <c r="H4253" i="7" s="1"/>
  <c r="F4341" i="7" a="1"/>
  <c r="F4341" i="7" s="1"/>
  <c r="H4341" i="7" s="1"/>
  <c r="F4434" i="7" a="1"/>
  <c r="F4434" i="7" s="1"/>
  <c r="H4434" i="7" s="1"/>
  <c r="F4548" i="7" a="1"/>
  <c r="F4548" i="7" s="1"/>
  <c r="H4548" i="7" s="1"/>
  <c r="F4629" i="7" a="1"/>
  <c r="F4629" i="7" s="1"/>
  <c r="H4629" i="7" s="1"/>
  <c r="F4700" i="7" a="1"/>
  <c r="F4700" i="7" s="1"/>
  <c r="H4700" i="7" s="1"/>
  <c r="F2575" i="7" a="1"/>
  <c r="F2575" i="7" s="1"/>
  <c r="H2575" i="7" s="1"/>
  <c r="F2846" i="7" a="1"/>
  <c r="F2846" i="7" s="1"/>
  <c r="H2846" i="7" s="1"/>
  <c r="F3104" i="7" a="1"/>
  <c r="F3104" i="7" s="1"/>
  <c r="H3104" i="7" s="1"/>
  <c r="F3523" i="7" a="1"/>
  <c r="F3523" i="7" s="1"/>
  <c r="H3523" i="7" s="1"/>
  <c r="F3819" i="7" a="1"/>
  <c r="F3819" i="7" s="1"/>
  <c r="H3819" i="7" s="1"/>
  <c r="F3955" i="7" a="1"/>
  <c r="F3955" i="7" s="1"/>
  <c r="H3955" i="7" s="1"/>
  <c r="F4053" i="7" a="1"/>
  <c r="F4053" i="7" s="1"/>
  <c r="H4053" i="7" s="1"/>
  <c r="F4128" i="7" a="1"/>
  <c r="F4128" i="7" s="1"/>
  <c r="H4128" i="7" s="1"/>
  <c r="F4202" i="7" a="1"/>
  <c r="F4202" i="7" s="1"/>
  <c r="H4202" i="7" s="1"/>
  <c r="F4275" i="7" a="1"/>
  <c r="F4275" i="7" s="1"/>
  <c r="H4275" i="7" s="1"/>
  <c r="F4367" i="7" a="1"/>
  <c r="F4367" i="7" s="1"/>
  <c r="H4367" i="7" s="1"/>
  <c r="F4490" i="7" a="1"/>
  <c r="F4490" i="7" s="1"/>
  <c r="H4490" i="7" s="1"/>
  <c r="F4583" i="7" a="1"/>
  <c r="F4583" i="7" s="1"/>
  <c r="H4583" i="7" s="1"/>
  <c r="F2711" i="7" a="1"/>
  <c r="F2711" i="7" s="1"/>
  <c r="H2711" i="7" s="1"/>
  <c r="F3873" i="7" a="1"/>
  <c r="F3873" i="7" s="1"/>
  <c r="H3873" i="7" s="1"/>
  <c r="F4257" i="7" a="1"/>
  <c r="F4257" i="7" s="1"/>
  <c r="H4257" i="7" s="1"/>
  <c r="F4505" i="7" a="1"/>
  <c r="F4505" i="7" s="1"/>
  <c r="H4505" i="7" s="1"/>
  <c r="F4747" i="7" a="1"/>
  <c r="F4747" i="7" s="1"/>
  <c r="H4747" i="7" s="1"/>
  <c r="F4859" i="7" a="1"/>
  <c r="F4859" i="7" s="1"/>
  <c r="H4859" i="7" s="1"/>
  <c r="F4952" i="7" a="1"/>
  <c r="F4952" i="7" s="1"/>
  <c r="H4952" i="7" s="1"/>
  <c r="F5030" i="7" a="1"/>
  <c r="F5030" i="7" s="1"/>
  <c r="H5030" i="7" s="1"/>
  <c r="F5112" i="7" a="1"/>
  <c r="F5112" i="7" s="1"/>
  <c r="H5112" i="7" s="1"/>
  <c r="F5188" i="7" a="1"/>
  <c r="F5188" i="7" s="1"/>
  <c r="H5188" i="7" s="1"/>
  <c r="F5252" i="7" a="1"/>
  <c r="F5252" i="7" s="1"/>
  <c r="H5252" i="7" s="1"/>
  <c r="F5308" i="7" a="1"/>
  <c r="F5308" i="7" s="1"/>
  <c r="H5308" i="7" s="1"/>
  <c r="F5350" i="7" a="1"/>
  <c r="F5350" i="7" s="1"/>
  <c r="H5350" i="7" s="1"/>
  <c r="F5414" i="7" a="1"/>
  <c r="F5414" i="7" s="1"/>
  <c r="H5414" i="7" s="1"/>
  <c r="F5478" i="7" a="1"/>
  <c r="F5478" i="7" s="1"/>
  <c r="H5478" i="7" s="1"/>
  <c r="F5542" i="7" a="1"/>
  <c r="F5542" i="7" s="1"/>
  <c r="H5542" i="7" s="1"/>
  <c r="F5606" i="7" a="1"/>
  <c r="F5606" i="7" s="1"/>
  <c r="H5606" i="7" s="1"/>
  <c r="F5670" i="7" a="1"/>
  <c r="F5670" i="7" s="1"/>
  <c r="H5670" i="7" s="1"/>
  <c r="F5734" i="7" a="1"/>
  <c r="F5734" i="7" s="1"/>
  <c r="H5734" i="7" s="1"/>
  <c r="F5802" i="7" a="1"/>
  <c r="F5802" i="7" s="1"/>
  <c r="H5802" i="7" s="1"/>
  <c r="F5863" i="7" a="1"/>
  <c r="F5863" i="7" s="1"/>
  <c r="H5863" i="7" s="1"/>
  <c r="F5921" i="7" a="1"/>
  <c r="F5921" i="7" s="1"/>
  <c r="H5921" i="7" s="1"/>
  <c r="F5978" i="7" a="1"/>
  <c r="F5978" i="7" s="1"/>
  <c r="H5978" i="7" s="1"/>
  <c r="F6050" i="7" a="1"/>
  <c r="F6050" i="7" s="1"/>
  <c r="H6050" i="7" s="1"/>
  <c r="F2529" i="7" a="1"/>
  <c r="F2529" i="7" s="1"/>
  <c r="H2529" i="7" s="1"/>
  <c r="F3941" i="7" a="1"/>
  <c r="F3941" i="7" s="1"/>
  <c r="H3941" i="7" s="1"/>
  <c r="F4317" i="7" a="1"/>
  <c r="F4317" i="7" s="1"/>
  <c r="H4317" i="7" s="1"/>
  <c r="F4588" i="7" a="1"/>
  <c r="F4588" i="7" s="1"/>
  <c r="H4588" i="7" s="1"/>
  <c r="F4745" i="7" a="1"/>
  <c r="F4745" i="7" s="1"/>
  <c r="H4745" i="7" s="1"/>
  <c r="F4854" i="7" a="1"/>
  <c r="F4854" i="7" s="1"/>
  <c r="H4854" i="7" s="1"/>
  <c r="F4955" i="7" a="1"/>
  <c r="F4955" i="7" s="1"/>
  <c r="H4955" i="7" s="1"/>
  <c r="F5040" i="7" a="1"/>
  <c r="F5040" i="7" s="1"/>
  <c r="H5040" i="7" s="1"/>
  <c r="F5119" i="7" a="1"/>
  <c r="F5119" i="7" s="1"/>
  <c r="H5119" i="7" s="1"/>
  <c r="F5189" i="7" a="1"/>
  <c r="F5189" i="7" s="1"/>
  <c r="H5189" i="7" s="1"/>
  <c r="F5268" i="7" a="1"/>
  <c r="F5268" i="7" s="1"/>
  <c r="H5268" i="7" s="1"/>
  <c r="F5378" i="7" a="1"/>
  <c r="F5378" i="7" s="1"/>
  <c r="H5378" i="7" s="1"/>
  <c r="F5442" i="7" a="1"/>
  <c r="F5442" i="7" s="1"/>
  <c r="H5442" i="7" s="1"/>
  <c r="F5506" i="7" a="1"/>
  <c r="F5506" i="7" s="1"/>
  <c r="H5506" i="7" s="1"/>
  <c r="F5570" i="7" a="1"/>
  <c r="F5570" i="7" s="1"/>
  <c r="H5570" i="7" s="1"/>
  <c r="F5634" i="7" a="1"/>
  <c r="F5634" i="7" s="1"/>
  <c r="H5634" i="7" s="1"/>
  <c r="F5698" i="7" a="1"/>
  <c r="F5698" i="7" s="1"/>
  <c r="H5698" i="7" s="1"/>
  <c r="F5762" i="7" a="1"/>
  <c r="F5762" i="7" s="1"/>
  <c r="H5762" i="7" s="1"/>
  <c r="F5849" i="7" a="1"/>
  <c r="F5849" i="7" s="1"/>
  <c r="H5849" i="7" s="1"/>
  <c r="F5926" i="7" a="1"/>
  <c r="F5926" i="7" s="1"/>
  <c r="H5926" i="7" s="1"/>
  <c r="F3158" i="7" a="1"/>
  <c r="F3158" i="7" s="1"/>
  <c r="H3158" i="7" s="1"/>
  <c r="F3961" i="7" a="1"/>
  <c r="F3961" i="7" s="1"/>
  <c r="H3961" i="7" s="1"/>
  <c r="F4216" i="7" a="1"/>
  <c r="F4216" i="7" s="1"/>
  <c r="H4216" i="7" s="1"/>
  <c r="F4471" i="7" a="1"/>
  <c r="F4471" i="7" s="1"/>
  <c r="H4471" i="7" s="1"/>
  <c r="F4731" i="7" a="1"/>
  <c r="F4731" i="7" s="1"/>
  <c r="H4731" i="7" s="1"/>
  <c r="F4825" i="7" a="1"/>
  <c r="F4825" i="7" s="1"/>
  <c r="H4825" i="7" s="1"/>
  <c r="F4938" i="7" a="1"/>
  <c r="F4938" i="7" s="1"/>
  <c r="H4938" i="7" s="1"/>
  <c r="F5008" i="7" a="1"/>
  <c r="F5008" i="7" s="1"/>
  <c r="H5008" i="7" s="1"/>
  <c r="F5087" i="7" a="1"/>
  <c r="F5087" i="7" s="1"/>
  <c r="H5087" i="7" s="1"/>
  <c r="F5167" i="7" a="1"/>
  <c r="F5167" i="7" s="1"/>
  <c r="H5167" i="7" s="1"/>
  <c r="F5237" i="7" a="1"/>
  <c r="F5237" i="7" s="1"/>
  <c r="H5237" i="7" s="1"/>
  <c r="F5304" i="7" a="1"/>
  <c r="F5304" i="7" s="1"/>
  <c r="H5304" i="7" s="1"/>
  <c r="F5353" i="7" a="1"/>
  <c r="F5353" i="7" s="1"/>
  <c r="H5353" i="7" s="1"/>
  <c r="F5417" i="7" a="1"/>
  <c r="F5417" i="7" s="1"/>
  <c r="H5417" i="7" s="1"/>
  <c r="F5481" i="7" a="1"/>
  <c r="F5481" i="7" s="1"/>
  <c r="H5481" i="7" s="1"/>
  <c r="F5545" i="7" a="1"/>
  <c r="F5545" i="7" s="1"/>
  <c r="H5545" i="7" s="1"/>
  <c r="F5609" i="7" a="1"/>
  <c r="F5609" i="7" s="1"/>
  <c r="H5609" i="7" s="1"/>
  <c r="F5673" i="7" a="1"/>
  <c r="F5673" i="7" s="1"/>
  <c r="H5673" i="7" s="1"/>
  <c r="F5737" i="7" a="1"/>
  <c r="F5737" i="7" s="1"/>
  <c r="H5737" i="7" s="1"/>
  <c r="F5796" i="7" a="1"/>
  <c r="F5796" i="7" s="1"/>
  <c r="H5796" i="7" s="1"/>
  <c r="F5883" i="7" a="1"/>
  <c r="F5883" i="7" s="1"/>
  <c r="H5883" i="7" s="1"/>
  <c r="F5971" i="7" a="1"/>
  <c r="F5971" i="7" s="1"/>
  <c r="H5971" i="7" s="1"/>
  <c r="F6040" i="7" a="1"/>
  <c r="F6040" i="7" s="1"/>
  <c r="H6040" i="7" s="1"/>
  <c r="F4031" i="7" a="1"/>
  <c r="F4031" i="7" s="1"/>
  <c r="H4031" i="7" s="1"/>
  <c r="F4807" i="7" a="1"/>
  <c r="F4807" i="7" s="1"/>
  <c r="H4807" i="7" s="1"/>
  <c r="F5100" i="7" a="1"/>
  <c r="F5100" i="7" s="1"/>
  <c r="H5100" i="7" s="1"/>
  <c r="F5379" i="7" a="1"/>
  <c r="F5379" i="7" s="1"/>
  <c r="H5379" i="7" s="1"/>
  <c r="F5635" i="7" a="1"/>
  <c r="F5635" i="7" s="1"/>
  <c r="H5635" i="7" s="1"/>
  <c r="F5865" i="7" a="1"/>
  <c r="F5865" i="7" s="1"/>
  <c r="H5865" i="7" s="1"/>
  <c r="F6038" i="7" a="1"/>
  <c r="F6038" i="7" s="1"/>
  <c r="H6038" i="7" s="1"/>
  <c r="F6156" i="7" a="1"/>
  <c r="F6156" i="7" s="1"/>
  <c r="H6156" i="7" s="1"/>
  <c r="F6221" i="7" a="1"/>
  <c r="F6221" i="7" s="1"/>
  <c r="H6221" i="7" s="1"/>
  <c r="F6287" i="7" a="1"/>
  <c r="F6287" i="7" s="1"/>
  <c r="H6287" i="7" s="1"/>
  <c r="F6339" i="7" a="1"/>
  <c r="F6339" i="7" s="1"/>
  <c r="H6339" i="7" s="1"/>
  <c r="F6414" i="7" a="1"/>
  <c r="F6414" i="7" s="1"/>
  <c r="H6414" i="7" s="1"/>
  <c r="F6486" i="7" a="1"/>
  <c r="F6486" i="7" s="1"/>
  <c r="H6486" i="7" s="1"/>
  <c r="F6537" i="7" a="1"/>
  <c r="F6537" i="7" s="1"/>
  <c r="H6537" i="7" s="1"/>
  <c r="F6593" i="7" a="1"/>
  <c r="F6593" i="7" s="1"/>
  <c r="H6593" i="7" s="1"/>
  <c r="F6677" i="7" a="1"/>
  <c r="F6677" i="7" s="1"/>
  <c r="H6677" i="7" s="1"/>
  <c r="F6805" i="7" a="1"/>
  <c r="F6805" i="7" s="1"/>
  <c r="H6805" i="7" s="1"/>
  <c r="F6907" i="7" a="1"/>
  <c r="F6907" i="7" s="1"/>
  <c r="H6907" i="7" s="1"/>
  <c r="F6989" i="7" a="1"/>
  <c r="F6989" i="7" s="1"/>
  <c r="H6989" i="7" s="1"/>
  <c r="F7085" i="7" a="1"/>
  <c r="F7085" i="7" s="1"/>
  <c r="H7085" i="7" s="1"/>
  <c r="F7146" i="7" a="1"/>
  <c r="F7146" i="7" s="1"/>
  <c r="H7146" i="7" s="1"/>
  <c r="F7223" i="7" a="1"/>
  <c r="F7223" i="7" s="1"/>
  <c r="H7223" i="7" s="1"/>
  <c r="F7291" i="7" a="1"/>
  <c r="F7291" i="7" s="1"/>
  <c r="H7291" i="7" s="1"/>
  <c r="F7373" i="7" a="1"/>
  <c r="F7373" i="7" s="1"/>
  <c r="H7373" i="7" s="1"/>
  <c r="F7444" i="7" a="1"/>
  <c r="F7444" i="7" s="1"/>
  <c r="H7444" i="7" s="1"/>
  <c r="F7519" i="7" a="1"/>
  <c r="F7519" i="7" s="1"/>
  <c r="H7519" i="7" s="1"/>
  <c r="F7572" i="7" a="1"/>
  <c r="F7572" i="7" s="1"/>
  <c r="H7572" i="7" s="1"/>
  <c r="F7615" i="7" a="1"/>
  <c r="F7615" i="7" s="1"/>
  <c r="H7615" i="7" s="1"/>
  <c r="F7661" i="7" a="1"/>
  <c r="F7661" i="7" s="1"/>
  <c r="H7661" i="7" s="1"/>
  <c r="F7721" i="7" a="1"/>
  <c r="F7721" i="7" s="1"/>
  <c r="H7721" i="7" s="1"/>
  <c r="F7789" i="7" a="1"/>
  <c r="F7789" i="7" s="1"/>
  <c r="H7789" i="7" s="1"/>
  <c r="F7853" i="7" a="1"/>
  <c r="F7853" i="7" s="1"/>
  <c r="H7853" i="7" s="1"/>
  <c r="F7913" i="7" a="1"/>
  <c r="F7913" i="7" s="1"/>
  <c r="H7913" i="7" s="1"/>
  <c r="F7981" i="7" a="1"/>
  <c r="F7981" i="7" s="1"/>
  <c r="H7981" i="7" s="1"/>
  <c r="F8045" i="7" a="1"/>
  <c r="F8045" i="7" s="1"/>
  <c r="H8045" i="7" s="1"/>
  <c r="F8109" i="7" a="1"/>
  <c r="F8109" i="7" s="1"/>
  <c r="H8109" i="7" s="1"/>
  <c r="F8173" i="7" a="1"/>
  <c r="F8173" i="7" s="1"/>
  <c r="H8173" i="7" s="1"/>
  <c r="F8237" i="7" a="1"/>
  <c r="F8237" i="7" s="1"/>
  <c r="H8237" i="7" s="1"/>
  <c r="F8315" i="7" a="1"/>
  <c r="F8315" i="7" s="1"/>
  <c r="H8315" i="7" s="1"/>
  <c r="F8413" i="7" a="1"/>
  <c r="F8413" i="7" s="1"/>
  <c r="H8413" i="7" s="1"/>
  <c r="F8512" i="7" a="1"/>
  <c r="F8512" i="7" s="1"/>
  <c r="H8512" i="7" s="1"/>
  <c r="F8581" i="7" a="1"/>
  <c r="F8581" i="7" s="1"/>
  <c r="H8581" i="7" s="1"/>
  <c r="F4348" i="7" a="1"/>
  <c r="F4348" i="7" s="1"/>
  <c r="H4348" i="7" s="1"/>
  <c r="F4954" i="7" a="1"/>
  <c r="F4954" i="7" s="1"/>
  <c r="H4954" i="7" s="1"/>
  <c r="F5255" i="7" a="1"/>
  <c r="F5255" i="7" s="1"/>
  <c r="H5255" i="7" s="1"/>
  <c r="F5564" i="7" a="1"/>
  <c r="F5564" i="7" s="1"/>
  <c r="H5564" i="7" s="1"/>
  <c r="F5809" i="7" a="1"/>
  <c r="F5809" i="7" s="1"/>
  <c r="H5809" i="7" s="1"/>
  <c r="F6024" i="7" a="1"/>
  <c r="F6024" i="7" s="1"/>
  <c r="H6024" i="7" s="1"/>
  <c r="F6136" i="7" a="1"/>
  <c r="F6136" i="7" s="1"/>
  <c r="H6136" i="7" s="1"/>
  <c r="F6228" i="7" a="1"/>
  <c r="F6228" i="7" s="1"/>
  <c r="H6228" i="7" s="1"/>
  <c r="F6302" i="7" a="1"/>
  <c r="F6302" i="7" s="1"/>
  <c r="H6302" i="7" s="1"/>
  <c r="F6363" i="7" a="1"/>
  <c r="F6363" i="7" s="1"/>
  <c r="H6363" i="7" s="1"/>
  <c r="F6432" i="7" a="1"/>
  <c r="F6432" i="7" s="1"/>
  <c r="H6432" i="7" s="1"/>
  <c r="F6557" i="7" a="1"/>
  <c r="F6557" i="7" s="1"/>
  <c r="H6557" i="7" s="1"/>
  <c r="F6632" i="7" a="1"/>
  <c r="F6632" i="7" s="1"/>
  <c r="H6632" i="7" s="1"/>
  <c r="F6696" i="7" a="1"/>
  <c r="F6696" i="7" s="1"/>
  <c r="H6696" i="7" s="1"/>
  <c r="F6760" i="7" a="1"/>
  <c r="F6760" i="7" s="1"/>
  <c r="H6760" i="7" s="1"/>
  <c r="F6824" i="7" a="1"/>
  <c r="F6824" i="7" s="1"/>
  <c r="H6824" i="7" s="1"/>
  <c r="F6903" i="7" a="1"/>
  <c r="F6903" i="7" s="1"/>
  <c r="H6903" i="7" s="1"/>
  <c r="F6965" i="7" a="1"/>
  <c r="F6965" i="7" s="1"/>
  <c r="H6965" i="7" s="1"/>
  <c r="F7054" i="7" a="1"/>
  <c r="F7054" i="7" s="1"/>
  <c r="H7054" i="7" s="1"/>
  <c r="F7153" i="7" a="1"/>
  <c r="F7153" i="7" s="1"/>
  <c r="H7153" i="7" s="1"/>
  <c r="F7231" i="7" a="1"/>
  <c r="F7231" i="7" s="1"/>
  <c r="H7231" i="7" s="1"/>
  <c r="F7305" i="7" a="1"/>
  <c r="F7305" i="7" s="1"/>
  <c r="H7305" i="7" s="1"/>
  <c r="F7368" i="7" a="1"/>
  <c r="F7368" i="7" s="1"/>
  <c r="H7368" i="7" s="1"/>
  <c r="F7447" i="7" a="1"/>
  <c r="F7447" i="7" s="1"/>
  <c r="H7447" i="7" s="1"/>
  <c r="F7516" i="7" a="1"/>
  <c r="F7516" i="7" s="1"/>
  <c r="H7516" i="7" s="1"/>
  <c r="F7680" i="7" a="1"/>
  <c r="F7680" i="7" s="1"/>
  <c r="H7680" i="7" s="1"/>
  <c r="F7744" i="7" a="1"/>
  <c r="F7744" i="7" s="1"/>
  <c r="H7744" i="7" s="1"/>
  <c r="F7808" i="7" a="1"/>
  <c r="F7808" i="7" s="1"/>
  <c r="H7808" i="7" s="1"/>
  <c r="F7872" i="7" a="1"/>
  <c r="F7872" i="7" s="1"/>
  <c r="H7872" i="7" s="1"/>
  <c r="F7936" i="7" a="1"/>
  <c r="F7936" i="7" s="1"/>
  <c r="H7936" i="7" s="1"/>
  <c r="F8000" i="7" a="1"/>
  <c r="F8000" i="7" s="1"/>
  <c r="H8000" i="7" s="1"/>
  <c r="F8064" i="7" a="1"/>
  <c r="F8064" i="7" s="1"/>
  <c r="H8064" i="7" s="1"/>
  <c r="F8128" i="7" a="1"/>
  <c r="F8128" i="7" s="1"/>
  <c r="H8128" i="7" s="1"/>
  <c r="F8192" i="7" a="1"/>
  <c r="F8192" i="7" s="1"/>
  <c r="H8192" i="7" s="1"/>
  <c r="F8256" i="7" a="1"/>
  <c r="F8256" i="7" s="1"/>
  <c r="H8256" i="7" s="1"/>
  <c r="F8325" i="7" a="1"/>
  <c r="F8325" i="7" s="1"/>
  <c r="H8325" i="7" s="1"/>
  <c r="F8399" i="7" a="1"/>
  <c r="F8399" i="7" s="1"/>
  <c r="H8399" i="7" s="1"/>
  <c r="F8468" i="7" a="1"/>
  <c r="F8468" i="7" s="1"/>
  <c r="H8468" i="7" s="1"/>
  <c r="F8557" i="7" a="1"/>
  <c r="F8557" i="7" s="1"/>
  <c r="H8557" i="7" s="1"/>
  <c r="F4203" i="7" a="1"/>
  <c r="F4203" i="7" s="1"/>
  <c r="H4203" i="7" s="1"/>
  <c r="F4922" i="7" a="1"/>
  <c r="F4922" i="7" s="1"/>
  <c r="H4922" i="7" s="1"/>
  <c r="F5302" i="7" a="1"/>
  <c r="F5302" i="7" s="1"/>
  <c r="H5302" i="7" s="1"/>
  <c r="F5594" i="7" a="1"/>
  <c r="F5594" i="7" s="1"/>
  <c r="H5594" i="7" s="1"/>
  <c r="F5833" i="7" a="1"/>
  <c r="F5833" i="7" s="1"/>
  <c r="H5833" i="7" s="1"/>
  <c r="F6047" i="7" a="1"/>
  <c r="F6047" i="7" s="1"/>
  <c r="H6047" i="7" s="1"/>
  <c r="F6125" i="7" a="1"/>
  <c r="F6125" i="7" s="1"/>
  <c r="H6125" i="7" s="1"/>
  <c r="F6191" i="7" a="1"/>
  <c r="F6191" i="7" s="1"/>
  <c r="H6191" i="7" s="1"/>
  <c r="F6259" i="7" a="1"/>
  <c r="F6259" i="7" s="1"/>
  <c r="H6259" i="7" s="1"/>
  <c r="F6325" i="7" a="1"/>
  <c r="F6325" i="7" s="1"/>
  <c r="H6325" i="7" s="1"/>
  <c r="F6392" i="7" a="1"/>
  <c r="F6392" i="7" s="1"/>
  <c r="H6392" i="7" s="1"/>
  <c r="F6470" i="7" a="1"/>
  <c r="F6470" i="7" s="1"/>
  <c r="H6470" i="7" s="1"/>
  <c r="F6520" i="7" a="1"/>
  <c r="F6520" i="7" s="1"/>
  <c r="H6520" i="7" s="1"/>
  <c r="F6552" i="7" a="1"/>
  <c r="F6552" i="7" s="1"/>
  <c r="H6552" i="7" s="1"/>
  <c r="F6614" i="7" a="1"/>
  <c r="F6614" i="7" s="1"/>
  <c r="H6614" i="7" s="1"/>
  <c r="F6678" i="7" a="1"/>
  <c r="F6678" i="7" s="1"/>
  <c r="H6678" i="7" s="1"/>
  <c r="F6742" i="7" a="1"/>
  <c r="F6742" i="7" s="1"/>
  <c r="H6742" i="7" s="1"/>
  <c r="F6806" i="7" a="1"/>
  <c r="F6806" i="7" s="1"/>
  <c r="H6806" i="7" s="1"/>
  <c r="F6870" i="7" a="1"/>
  <c r="F6870" i="7" s="1"/>
  <c r="H6870" i="7" s="1"/>
  <c r="F6955" i="7" a="1"/>
  <c r="F6955" i="7" s="1"/>
  <c r="H6955" i="7" s="1"/>
  <c r="F7035" i="7" a="1"/>
  <c r="F7035" i="7" s="1"/>
  <c r="H7035" i="7" s="1"/>
  <c r="F7122" i="7" a="1"/>
  <c r="F7122" i="7" s="1"/>
  <c r="H7122" i="7" s="1"/>
  <c r="F7206" i="7" a="1"/>
  <c r="F7206" i="7" s="1"/>
  <c r="H7206" i="7" s="1"/>
  <c r="F7285" i="7" a="1"/>
  <c r="F7285" i="7" s="1"/>
  <c r="H7285" i="7" s="1"/>
  <c r="F7352" i="7" a="1"/>
  <c r="F7352" i="7" s="1"/>
  <c r="H7352" i="7" s="1"/>
  <c r="F7422" i="7" a="1"/>
  <c r="F7422" i="7" s="1"/>
  <c r="H7422" i="7" s="1"/>
  <c r="F5951" i="7" a="1"/>
  <c r="F5951" i="7" s="1"/>
  <c r="H5951" i="7" s="1"/>
  <c r="F6375" i="7" a="1"/>
  <c r="F6375" i="7" s="1"/>
  <c r="H6375" i="7" s="1"/>
  <c r="F6649" i="7" a="1"/>
  <c r="F6649" i="7" s="1"/>
  <c r="H6649" i="7" s="1"/>
  <c r="F6777" i="7" a="1"/>
  <c r="F6777" i="7" s="1"/>
  <c r="H6777" i="7" s="1"/>
  <c r="F7038" i="7" a="1"/>
  <c r="F7038" i="7" s="1"/>
  <c r="H7038" i="7" s="1"/>
  <c r="F7333" i="7" a="1"/>
  <c r="F7333" i="7" s="1"/>
  <c r="H7333" i="7" s="1"/>
  <c r="F7508" i="7" a="1"/>
  <c r="F7508" i="7" s="1"/>
  <c r="H7508" i="7" s="1"/>
  <c r="F7729" i="7" a="1"/>
  <c r="F7729" i="7" s="1"/>
  <c r="H7729" i="7" s="1"/>
  <c r="F7857" i="7" a="1"/>
  <c r="F7857" i="7" s="1"/>
  <c r="H7857" i="7" s="1"/>
  <c r="F7985" i="7" a="1"/>
  <c r="F7985" i="7" s="1"/>
  <c r="H7985" i="7" s="1"/>
  <c r="F8113" i="7" a="1"/>
  <c r="F8113" i="7" s="1"/>
  <c r="H8113" i="7" s="1"/>
  <c r="F8241" i="7" a="1"/>
  <c r="F8241" i="7" s="1"/>
  <c r="H8241" i="7" s="1"/>
  <c r="F8385" i="7" a="1"/>
  <c r="F8385" i="7" s="1"/>
  <c r="H8385" i="7" s="1"/>
  <c r="F8539" i="7" a="1"/>
  <c r="F8539" i="7" s="1"/>
  <c r="H8539" i="7" s="1"/>
  <c r="F8651" i="7" a="1"/>
  <c r="F8651" i="7" s="1"/>
  <c r="H8651" i="7" s="1"/>
  <c r="F8729" i="7" a="1"/>
  <c r="F8729" i="7" s="1"/>
  <c r="H8729" i="7" s="1"/>
  <c r="F8817" i="7" a="1"/>
  <c r="F8817" i="7" s="1"/>
  <c r="H8817" i="7" s="1"/>
  <c r="F8898" i="7" a="1"/>
  <c r="F8898" i="7" s="1"/>
  <c r="H8898" i="7" s="1"/>
  <c r="F8985" i="7" a="1"/>
  <c r="F8985" i="7" s="1"/>
  <c r="H8985" i="7" s="1"/>
  <c r="F9068" i="7" a="1"/>
  <c r="F9068" i="7" s="1"/>
  <c r="H9068" i="7" s="1"/>
  <c r="F9150" i="7" a="1"/>
  <c r="F9150" i="7" s="1"/>
  <c r="H9150" i="7" s="1"/>
  <c r="F9237" i="7" a="1"/>
  <c r="F9237" i="7" s="1"/>
  <c r="H9237" i="7" s="1"/>
  <c r="F9324" i="7" a="1"/>
  <c r="F9324" i="7" s="1"/>
  <c r="H9324" i="7" s="1"/>
  <c r="F9406" i="7" a="1"/>
  <c r="F9406" i="7" s="1"/>
  <c r="H9406" i="7" s="1"/>
  <c r="F9573" i="7" a="1"/>
  <c r="F9573" i="7" s="1"/>
  <c r="H9573" i="7" s="1"/>
  <c r="F9664" i="7" a="1"/>
  <c r="F9664" i="7" s="1"/>
  <c r="H9664" i="7" s="1"/>
  <c r="F9746" i="7" a="1"/>
  <c r="F9746" i="7" s="1"/>
  <c r="H9746" i="7" s="1"/>
  <c r="F9829" i="7" a="1"/>
  <c r="F9829" i="7" s="1"/>
  <c r="H9829" i="7" s="1"/>
  <c r="F9909" i="7" a="1"/>
  <c r="F9909" i="7" s="1"/>
  <c r="H9909" i="7" s="1"/>
  <c r="F10001" i="7" a="1"/>
  <c r="F10001" i="7" s="1"/>
  <c r="H10001" i="7" s="1"/>
  <c r="F10097" i="7" a="1"/>
  <c r="F10097" i="7" s="1"/>
  <c r="H10097" i="7" s="1"/>
  <c r="F9954" i="7" a="1"/>
  <c r="F9954" i="7" s="1"/>
  <c r="H9954" i="7" s="1"/>
  <c r="F10105" i="7" a="1"/>
  <c r="F10105" i="7" s="1"/>
  <c r="H10105" i="7" s="1"/>
  <c r="F6871" i="7" a="1"/>
  <c r="F6871" i="7" s="1"/>
  <c r="H6871" i="7" s="1"/>
  <c r="F4936" i="7" a="1"/>
  <c r="F4936" i="7" s="1"/>
  <c r="H4936" i="7" s="1"/>
  <c r="F5871" i="7" a="1"/>
  <c r="F5871" i="7" s="1"/>
  <c r="H5871" i="7" s="1"/>
  <c r="F6232" i="7" a="1"/>
  <c r="F6232" i="7" s="1"/>
  <c r="H6232" i="7" s="1"/>
  <c r="F6659" i="7" a="1"/>
  <c r="F6659" i="7" s="1"/>
  <c r="H6659" i="7" s="1"/>
  <c r="F6787" i="7" a="1"/>
  <c r="F6787" i="7" s="1"/>
  <c r="H6787" i="7" s="1"/>
  <c r="F7003" i="7" a="1"/>
  <c r="F7003" i="7" s="1"/>
  <c r="H7003" i="7" s="1"/>
  <c r="F7222" i="7" a="1"/>
  <c r="F7222" i="7" s="1"/>
  <c r="H7222" i="7" s="1"/>
  <c r="F7460" i="7" a="1"/>
  <c r="F7460" i="7" s="1"/>
  <c r="H7460" i="7" s="1"/>
  <c r="F7571" i="7" a="1"/>
  <c r="F7571" i="7" s="1"/>
  <c r="H7571" i="7" s="1"/>
  <c r="F7653" i="7" a="1"/>
  <c r="F7653" i="7" s="1"/>
  <c r="H7653" i="7" s="1"/>
  <c r="F7772" i="7" a="1"/>
  <c r="F7772" i="7" s="1"/>
  <c r="H7772" i="7" s="1"/>
  <c r="F7900" i="7" a="1"/>
  <c r="F7900" i="7" s="1"/>
  <c r="H7900" i="7" s="1"/>
  <c r="F8028" i="7" a="1"/>
  <c r="F8028" i="7" s="1"/>
  <c r="H8028" i="7" s="1"/>
  <c r="F8156" i="7" a="1"/>
  <c r="F8156" i="7" s="1"/>
  <c r="H8156" i="7" s="1"/>
  <c r="F8284" i="7" a="1"/>
  <c r="F8284" i="7" s="1"/>
  <c r="H8284" i="7" s="1"/>
  <c r="F8491" i="7" a="1"/>
  <c r="F8491" i="7" s="1"/>
  <c r="H8491" i="7" s="1"/>
  <c r="F8600" i="7" a="1"/>
  <c r="F8600" i="7" s="1"/>
  <c r="H8600" i="7" s="1"/>
  <c r="F8667" i="7" a="1"/>
  <c r="F8667" i="7" s="1"/>
  <c r="H8667" i="7" s="1"/>
  <c r="F8737" i="7" a="1"/>
  <c r="F8737" i="7" s="1"/>
  <c r="H8737" i="7" s="1"/>
  <c r="F8803" i="7" a="1"/>
  <c r="F8803" i="7" s="1"/>
  <c r="H8803" i="7" s="1"/>
  <c r="F8893" i="7" a="1"/>
  <c r="F8893" i="7" s="1"/>
  <c r="H8893" i="7" s="1"/>
  <c r="F8971" i="7" a="1"/>
  <c r="F8971" i="7" s="1"/>
  <c r="H8971" i="7" s="1"/>
  <c r="F9066" i="7" a="1"/>
  <c r="F9066" i="7" s="1"/>
  <c r="H9066" i="7" s="1"/>
  <c r="F9153" i="7" a="1"/>
  <c r="F9153" i="7" s="1"/>
  <c r="H9153" i="7" s="1"/>
  <c r="F9240" i="7" a="1"/>
  <c r="F9240" i="7" s="1"/>
  <c r="H9240" i="7" s="1"/>
  <c r="F9322" i="7" a="1"/>
  <c r="F9322" i="7" s="1"/>
  <c r="H9322" i="7" s="1"/>
  <c r="F9409" i="7" a="1"/>
  <c r="F9409" i="7" s="1"/>
  <c r="H9409" i="7" s="1"/>
  <c r="F9466" i="7" a="1"/>
  <c r="F9466" i="7" s="1"/>
  <c r="H9466" i="7" s="1"/>
  <c r="F9498" i="7" a="1"/>
  <c r="F9498" i="7" s="1"/>
  <c r="H9498" i="7" s="1"/>
  <c r="F9530" i="7" a="1"/>
  <c r="F9530" i="7" s="1"/>
  <c r="H9530" i="7" s="1"/>
  <c r="F9612" i="7" a="1"/>
  <c r="F9612" i="7" s="1"/>
  <c r="H9612" i="7" s="1"/>
  <c r="F9694" i="7" a="1"/>
  <c r="F9694" i="7" s="1"/>
  <c r="H9694" i="7" s="1"/>
  <c r="F9777" i="7" a="1"/>
  <c r="F9777" i="7" s="1"/>
  <c r="H9777" i="7" s="1"/>
  <c r="F9866" i="7" a="1"/>
  <c r="F9866" i="7" s="1"/>
  <c r="H9866" i="7" s="1"/>
  <c r="F9965" i="7" a="1"/>
  <c r="F9965" i="7" s="1"/>
  <c r="H9965" i="7" s="1"/>
  <c r="F5541" i="7" a="1"/>
  <c r="F5541" i="7" s="1"/>
  <c r="H5541" i="7" s="1"/>
  <c r="F6196" i="7" a="1"/>
  <c r="F6196" i="7" s="1"/>
  <c r="H6196" i="7" s="1"/>
  <c r="F6503" i="7" a="1"/>
  <c r="F6503" i="7" s="1"/>
  <c r="H6503" i="7" s="1"/>
  <c r="F7097" i="7" a="1"/>
  <c r="F7097" i="7" s="1"/>
  <c r="H7097" i="7" s="1"/>
  <c r="F7421" i="7" a="1"/>
  <c r="F7421" i="7" s="1"/>
  <c r="H7421" i="7" s="1"/>
  <c r="F7624" i="7" a="1"/>
  <c r="F7624" i="7" s="1"/>
  <c r="H7624" i="7" s="1"/>
  <c r="F7786" i="7" a="1"/>
  <c r="F7786" i="7" s="1"/>
  <c r="H7786" i="7" s="1"/>
  <c r="F7917" i="7" a="1"/>
  <c r="F7917" i="7" s="1"/>
  <c r="H7917" i="7" s="1"/>
  <c r="F8042" i="7" a="1"/>
  <c r="F8042" i="7" s="1"/>
  <c r="H8042" i="7" s="1"/>
  <c r="F8170" i="7" a="1"/>
  <c r="F8170" i="7" s="1"/>
  <c r="H8170" i="7" s="1"/>
  <c r="F8300" i="7" a="1"/>
  <c r="F8300" i="7" s="1"/>
  <c r="H8300" i="7" s="1"/>
  <c r="F8447" i="7" a="1"/>
  <c r="F8447" i="7" s="1"/>
  <c r="H8447" i="7" s="1"/>
  <c r="F8614" i="7" a="1"/>
  <c r="F8614" i="7" s="1"/>
  <c r="H8614" i="7" s="1"/>
  <c r="F8677" i="7" a="1"/>
  <c r="F8677" i="7" s="1"/>
  <c r="H8677" i="7" s="1"/>
  <c r="F8769" i="7" a="1"/>
  <c r="F8769" i="7" s="1"/>
  <c r="H8769" i="7" s="1"/>
  <c r="F8849" i="7" a="1"/>
  <c r="F8849" i="7" s="1"/>
  <c r="H8849" i="7" s="1"/>
  <c r="F8930" i="7" a="1"/>
  <c r="F8930" i="7" s="1"/>
  <c r="H8930" i="7" s="1"/>
  <c r="F9017" i="7" a="1"/>
  <c r="F9017" i="7" s="1"/>
  <c r="H9017" i="7" s="1"/>
  <c r="F9094" i="7" a="1"/>
  <c r="F9094" i="7" s="1"/>
  <c r="H9094" i="7" s="1"/>
  <c r="F9181" i="7" a="1"/>
  <c r="F9181" i="7" s="1"/>
  <c r="H9181" i="7" s="1"/>
  <c r="F9268" i="7" a="1"/>
  <c r="F9268" i="7" s="1"/>
  <c r="H9268" i="7" s="1"/>
  <c r="F9350" i="7" a="1"/>
  <c r="F9350" i="7" s="1"/>
  <c r="H9350" i="7" s="1"/>
  <c r="F9437" i="7" a="1"/>
  <c r="F9437" i="7" s="1"/>
  <c r="H9437" i="7" s="1"/>
  <c r="F9505" i="7" a="1"/>
  <c r="F9505" i="7" s="1"/>
  <c r="H9505" i="7" s="1"/>
  <c r="F9581" i="7" a="1"/>
  <c r="F9581" i="7" s="1"/>
  <c r="H9581" i="7" s="1"/>
  <c r="F9672" i="7" a="1"/>
  <c r="F9672" i="7" s="1"/>
  <c r="H9672" i="7" s="1"/>
  <c r="F9754" i="7" a="1"/>
  <c r="F9754" i="7" s="1"/>
  <c r="H9754" i="7" s="1"/>
  <c r="F9837" i="7" a="1"/>
  <c r="F9837" i="7" s="1"/>
  <c r="H9837" i="7" s="1"/>
  <c r="F9922" i="7" a="1"/>
  <c r="F9922" i="7" s="1"/>
  <c r="H9922" i="7" s="1"/>
  <c r="F10002" i="7" a="1"/>
  <c r="F10002" i="7" s="1"/>
  <c r="H10002" i="7" s="1"/>
  <c r="F10095" i="7" a="1"/>
  <c r="F10095" i="7" s="1"/>
  <c r="H10095" i="7" s="1"/>
  <c r="F3200" i="7" a="1"/>
  <c r="F3200" i="7" s="1"/>
  <c r="H3200" i="7" s="1"/>
  <c r="F5660" i="7" a="1"/>
  <c r="F5660" i="7" s="1"/>
  <c r="H5660" i="7" s="1"/>
  <c r="F6322" i="7" a="1"/>
  <c r="F6322" i="7" s="1"/>
  <c r="H6322" i="7" s="1"/>
  <c r="F6615" i="7" a="1"/>
  <c r="F6615" i="7" s="1"/>
  <c r="H6615" i="7" s="1"/>
  <c r="F6743" i="7" a="1"/>
  <c r="F6743" i="7" s="1"/>
  <c r="H6743" i="7" s="1"/>
  <c r="F6971" i="7" a="1"/>
  <c r="F6971" i="7" s="1"/>
  <c r="H6971" i="7" s="1"/>
  <c r="F7733" i="7" a="1"/>
  <c r="F7733" i="7" s="1"/>
  <c r="H7733" i="7" s="1"/>
  <c r="F8245" i="7" a="1"/>
  <c r="F8245" i="7" s="1"/>
  <c r="H8245" i="7" s="1"/>
  <c r="F8738" i="7" a="1"/>
  <c r="F8738" i="7" s="1"/>
  <c r="H8738" i="7" s="1"/>
  <c r="F9113" i="7" a="1"/>
  <c r="F9113" i="7" s="1"/>
  <c r="H9113" i="7" s="1"/>
  <c r="F9442" i="7" a="1"/>
  <c r="F9442" i="7" s="1"/>
  <c r="H9442" i="7" s="1"/>
  <c r="F9898" i="7" a="1"/>
  <c r="F9898" i="7" s="1"/>
  <c r="H9898" i="7" s="1"/>
  <c r="F9328" i="7" a="1"/>
  <c r="F9328" i="7" s="1"/>
  <c r="H9328" i="7" s="1"/>
  <c r="F7564" i="7" a="1"/>
  <c r="F7564" i="7" s="1"/>
  <c r="H7564" i="7" s="1"/>
  <c r="F8989" i="7" a="1"/>
  <c r="F8989" i="7" s="1"/>
  <c r="H8989" i="7" s="1"/>
  <c r="F10034" i="7" a="1"/>
  <c r="F10034" i="7" s="1"/>
  <c r="H10034" i="7" s="1"/>
  <c r="F7756" i="7" a="1"/>
  <c r="F7756" i="7" s="1"/>
  <c r="H7756" i="7" s="1"/>
  <c r="F8268" i="7" a="1"/>
  <c r="F8268" i="7" s="1"/>
  <c r="H8268" i="7" s="1"/>
  <c r="F8741" i="7" a="1"/>
  <c r="F8741" i="7" s="1"/>
  <c r="H8741" i="7" s="1"/>
  <c r="F9097" i="7" a="1"/>
  <c r="F9097" i="7" s="1"/>
  <c r="H9097" i="7" s="1"/>
  <c r="F9426" i="7" a="1"/>
  <c r="F9426" i="7" s="1"/>
  <c r="H9426" i="7" s="1"/>
  <c r="F9860" i="7" a="1"/>
  <c r="F9860" i="7" s="1"/>
  <c r="H9860" i="7" s="1"/>
  <c r="F10118" i="7" a="1"/>
  <c r="F10118" i="7" s="1"/>
  <c r="H10118" i="7" s="1"/>
  <c r="F9065" i="7" a="1"/>
  <c r="F9065" i="7" s="1"/>
  <c r="H9065" i="7" s="1"/>
  <c r="F7912" i="7" a="1"/>
  <c r="F7912" i="7" s="1"/>
  <c r="H7912" i="7" s="1"/>
  <c r="F8311" i="7" a="1"/>
  <c r="F8311" i="7" s="1"/>
  <c r="H8311" i="7" s="1"/>
  <c r="F8835" i="7" a="1"/>
  <c r="F8835" i="7" s="1"/>
  <c r="H8835" i="7" s="1"/>
  <c r="F9410" i="7" a="1"/>
  <c r="F9410" i="7" s="1"/>
  <c r="H9410" i="7" s="1"/>
  <c r="F8598" i="7" a="1"/>
  <c r="F8598" i="7" s="1"/>
  <c r="H8598" i="7" s="1"/>
  <c r="F9312" i="7" a="1"/>
  <c r="F9312" i="7" s="1"/>
  <c r="H9312" i="7" s="1"/>
  <c r="F10060" i="7" a="1"/>
  <c r="F10060" i="7" s="1"/>
  <c r="H10060" i="7" s="1"/>
  <c r="F9992" i="7" a="1"/>
  <c r="F9992" i="7" s="1"/>
  <c r="H9992" i="7" s="1"/>
  <c r="F9415" i="7" a="1"/>
  <c r="F9415" i="7" s="1"/>
  <c r="H9415" i="7" s="1"/>
  <c r="F9159" i="7" a="1"/>
  <c r="F9159" i="7" s="1"/>
  <c r="H9159" i="7" s="1"/>
  <c r="F8902" i="7" a="1"/>
  <c r="F8902" i="7" s="1"/>
  <c r="H8902" i="7" s="1"/>
  <c r="F8943" i="7" a="1"/>
  <c r="F8943" i="7" s="1"/>
  <c r="H8943" i="7" s="1"/>
  <c r="F8595" i="7" a="1"/>
  <c r="F8595" i="7" s="1"/>
  <c r="H8595" i="7" s="1"/>
  <c r="F6924" i="7" a="1"/>
  <c r="F6924" i="7" s="1"/>
  <c r="H6924" i="7" s="1"/>
  <c r="F6345" i="7" a="1"/>
  <c r="F6345" i="7" s="1"/>
  <c r="H6345" i="7" s="1"/>
  <c r="F6089" i="7" a="1"/>
  <c r="F6089" i="7" s="1"/>
  <c r="H6089" i="7" s="1"/>
  <c r="F10052" i="7" a="1"/>
  <c r="F10052" i="7" s="1"/>
  <c r="H10052" i="7" s="1"/>
  <c r="F9347" i="7" a="1"/>
  <c r="F9347" i="7" s="1"/>
  <c r="H9347" i="7" s="1"/>
  <c r="F9091" i="7" a="1"/>
  <c r="F9091" i="7" s="1"/>
  <c r="H9091" i="7" s="1"/>
  <c r="F7076" i="7" a="1"/>
  <c r="F7076" i="7" s="1"/>
  <c r="H7076" i="7" s="1"/>
  <c r="F7546" i="7" a="1"/>
  <c r="F7546" i="7" s="1"/>
  <c r="H7546" i="7" s="1"/>
  <c r="F7290" i="7" a="1"/>
  <c r="F7290" i="7" s="1"/>
  <c r="H7290" i="7" s="1"/>
  <c r="F6968" i="7" a="1"/>
  <c r="F6968" i="7" s="1"/>
  <c r="H6968" i="7" s="1"/>
  <c r="F10112" i="7" a="1"/>
  <c r="F10112" i="7" s="1"/>
  <c r="H10112" i="7" s="1"/>
  <c r="F9847" i="7" a="1"/>
  <c r="F9847" i="7" s="1"/>
  <c r="H9847" i="7" s="1"/>
  <c r="F9783" i="7" a="1"/>
  <c r="F9783" i="7" s="1"/>
  <c r="H9783" i="7" s="1"/>
  <c r="F9719" i="7" a="1"/>
  <c r="F9719" i="7" s="1"/>
  <c r="H9719" i="7" s="1"/>
  <c r="F9655" i="7" a="1"/>
  <c r="F9655" i="7" s="1"/>
  <c r="H9655" i="7" s="1"/>
  <c r="F9591" i="7" a="1"/>
  <c r="F9591" i="7" s="1"/>
  <c r="H9591" i="7" s="1"/>
  <c r="F9519" i="7" a="1"/>
  <c r="F9519" i="7" s="1"/>
  <c r="H9519" i="7" s="1"/>
  <c r="F9391" i="7" a="1"/>
  <c r="F9391" i="7" s="1"/>
  <c r="H9391" i="7" s="1"/>
  <c r="F9263" i="7" a="1"/>
  <c r="F9263" i="7" s="1"/>
  <c r="H9263" i="7" s="1"/>
  <c r="F9135" i="7" a="1"/>
  <c r="F9135" i="7" s="1"/>
  <c r="H9135" i="7" s="1"/>
  <c r="F9006" i="7" a="1"/>
  <c r="F9006" i="7" s="1"/>
  <c r="H9006" i="7" s="1"/>
  <c r="F8878" i="7" a="1"/>
  <c r="F8878" i="7" s="1"/>
  <c r="H8878" i="7" s="1"/>
  <c r="F8727" i="7" a="1"/>
  <c r="F8727" i="7" s="1"/>
  <c r="H8727" i="7" s="1"/>
  <c r="F8863" i="7" a="1"/>
  <c r="F8863" i="7" s="1"/>
  <c r="H8863" i="7" s="1"/>
  <c r="F6900" i="7" a="1"/>
  <c r="F6900" i="7" s="1"/>
  <c r="H6900" i="7" s="1"/>
  <c r="F740" i="7" a="1"/>
  <c r="F740" i="7" s="1"/>
  <c r="H740" i="7" s="1"/>
  <c r="F1410" i="7" a="1"/>
  <c r="F1410" i="7" s="1"/>
  <c r="H1410" i="7" s="1"/>
  <c r="F2054" i="7" a="1"/>
  <c r="F2054" i="7" s="1"/>
  <c r="H2054" i="7" s="1"/>
  <c r="F3307" i="7" a="1"/>
  <c r="F3307" i="7" s="1"/>
  <c r="H3307" i="7" s="1"/>
  <c r="F4398" i="7" a="1"/>
  <c r="F4398" i="7" s="1"/>
  <c r="H4398" i="7" s="1"/>
  <c r="F5797" i="7" a="1"/>
  <c r="F5797" i="7" s="1"/>
  <c r="H5797" i="7" s="1"/>
  <c r="F6497" i="7" a="1"/>
  <c r="F6497" i="7" s="1"/>
  <c r="H6497" i="7" s="1"/>
  <c r="F8522" i="7" a="1"/>
  <c r="F8522" i="7" s="1"/>
  <c r="H8522" i="7" s="1"/>
  <c r="F9908" i="7" a="1"/>
  <c r="F9908" i="7" s="1"/>
  <c r="H9908" i="7" s="1"/>
  <c r="F289" i="7" a="1"/>
  <c r="F289" i="7" s="1"/>
  <c r="H289" i="7" s="1"/>
  <c r="F486" i="7" a="1"/>
  <c r="F486" i="7" s="1"/>
  <c r="H486" i="7" s="1"/>
  <c r="F1087" i="7" a="1"/>
  <c r="F1087" i="7" s="1"/>
  <c r="H1087" i="7" s="1"/>
  <c r="F1782" i="7" a="1"/>
  <c r="F1782" i="7" s="1"/>
  <c r="H1782" i="7" s="1"/>
  <c r="F2042" i="7" a="1"/>
  <c r="F2042" i="7" s="1"/>
  <c r="H2042" i="7" s="1"/>
  <c r="F3228" i="7" a="1"/>
  <c r="F3228" i="7" s="1"/>
  <c r="H3228" i="7" s="1"/>
  <c r="F3914" i="7" a="1"/>
  <c r="F3914" i="7" s="1"/>
  <c r="H3914" i="7" s="1"/>
  <c r="F4042" i="7" a="1"/>
  <c r="F4042" i="7" s="1"/>
  <c r="H4042" i="7" s="1"/>
  <c r="F4166" i="7" a="1"/>
  <c r="F4166" i="7" s="1"/>
  <c r="H4166" i="7" s="1"/>
  <c r="F4294" i="7" a="1"/>
  <c r="F4294" i="7" s="1"/>
  <c r="H4294" i="7" s="1"/>
  <c r="F3950" i="7" a="1"/>
  <c r="F3950" i="7" s="1"/>
  <c r="H3950" i="7" s="1"/>
  <c r="F4648" i="7" a="1"/>
  <c r="F4648" i="7" s="1"/>
  <c r="H4648" i="7" s="1"/>
  <c r="F4318" i="7" a="1"/>
  <c r="F4318" i="7" s="1"/>
  <c r="H4318" i="7" s="1"/>
  <c r="F4464" i="7" a="1"/>
  <c r="F4464" i="7" s="1"/>
  <c r="H4464" i="7" s="1"/>
  <c r="F4573" i="7" a="1"/>
  <c r="F4573" i="7" s="1"/>
  <c r="H4573" i="7" s="1"/>
  <c r="F5034" i="7" a="1"/>
  <c r="F5034" i="7" s="1"/>
  <c r="H5034" i="7" s="1"/>
  <c r="F5162" i="7" a="1"/>
  <c r="F5162" i="7" s="1"/>
  <c r="H5162" i="7" s="1"/>
  <c r="F5290" i="7" a="1"/>
  <c r="F5290" i="7" s="1"/>
  <c r="H5290" i="7" s="1"/>
  <c r="F4630" i="7" a="1"/>
  <c r="F4630" i="7" s="1"/>
  <c r="H4630" i="7" s="1"/>
  <c r="F4358" i="7" a="1"/>
  <c r="F4358" i="7" s="1"/>
  <c r="H4358" i="7" s="1"/>
  <c r="F7132" i="7" a="1"/>
  <c r="F7132" i="7" s="1"/>
  <c r="H7132" i="7" s="1"/>
  <c r="F7410" i="7" a="1"/>
  <c r="F7410" i="7" s="1"/>
  <c r="H7410" i="7" s="1"/>
  <c r="F8382" i="7" a="1"/>
  <c r="F8382" i="7" s="1"/>
  <c r="H8382" i="7" s="1"/>
  <c r="F8510" i="7" a="1"/>
  <c r="F8510" i="7" s="1"/>
  <c r="H8510" i="7" s="1"/>
  <c r="F9371" i="7" a="1"/>
  <c r="F9371" i="7" s="1"/>
  <c r="H9371" i="7" s="1"/>
  <c r="F153" i="7" a="1"/>
  <c r="F153" i="7" s="1"/>
  <c r="H153" i="7" s="1"/>
  <c r="F1378" i="7" a="1"/>
  <c r="F1378" i="7" s="1"/>
  <c r="H1378" i="7" s="1"/>
  <c r="F2651" i="7" a="1"/>
  <c r="F2651" i="7" s="1"/>
  <c r="H2651" i="7" s="1"/>
  <c r="F4472" i="7" a="1"/>
  <c r="F4472" i="7" s="1"/>
  <c r="H4472" i="7" s="1"/>
  <c r="F6177" i="7" a="1"/>
  <c r="F6177" i="7" s="1"/>
  <c r="H6177" i="7" s="1"/>
  <c r="F8506" i="7" a="1"/>
  <c r="F8506" i="7" s="1"/>
  <c r="H8506" i="7" s="1"/>
  <c r="F438" i="7" a="1"/>
  <c r="F438" i="7" s="1"/>
  <c r="H438" i="7" s="1"/>
  <c r="F655" i="7" a="1"/>
  <c r="F655" i="7" s="1"/>
  <c r="H655" i="7" s="1"/>
  <c r="F586" i="7" a="1"/>
  <c r="F586" i="7" s="1"/>
  <c r="H586" i="7" s="1"/>
  <c r="F1010" i="7" a="1"/>
  <c r="F1010" i="7" s="1"/>
  <c r="H1010" i="7" s="1"/>
  <c r="F865" i="7" a="1"/>
  <c r="F865" i="7" s="1"/>
  <c r="H865" i="7" s="1"/>
  <c r="F881" i="7" a="1"/>
  <c r="F881" i="7" s="1"/>
  <c r="H881" i="7" s="1"/>
  <c r="F901" i="7" a="1"/>
  <c r="F901" i="7" s="1"/>
  <c r="H901" i="7" s="1"/>
  <c r="F917" i="7" a="1"/>
  <c r="F917" i="7" s="1"/>
  <c r="H917" i="7" s="1"/>
  <c r="F1124" i="7" a="1"/>
  <c r="F1124" i="7" s="1"/>
  <c r="H1124" i="7" s="1"/>
  <c r="F1063" i="7" a="1"/>
  <c r="F1063" i="7" s="1"/>
  <c r="H1063" i="7" s="1"/>
  <c r="F1854" i="7" a="1"/>
  <c r="F1854" i="7" s="1"/>
  <c r="H1854" i="7" s="1"/>
  <c r="F1921" i="7" a="1"/>
  <c r="F1921" i="7" s="1"/>
  <c r="H1921" i="7" s="1"/>
  <c r="F1953" i="7" a="1"/>
  <c r="F1953" i="7" s="1"/>
  <c r="H1953" i="7" s="1"/>
  <c r="F1969" i="7" a="1"/>
  <c r="F1969" i="7" s="1"/>
  <c r="H1969" i="7" s="1"/>
  <c r="F1985" i="7" a="1"/>
  <c r="F1985" i="7" s="1"/>
  <c r="H1985" i="7" s="1"/>
  <c r="F2001" i="7" a="1"/>
  <c r="F2001" i="7" s="1"/>
  <c r="H2001" i="7" s="1"/>
  <c r="F2022" i="7" a="1"/>
  <c r="F2022" i="7" s="1"/>
  <c r="H2022" i="7" s="1"/>
  <c r="F2062" i="7" a="1"/>
  <c r="F2062" i="7" s="1"/>
  <c r="H2062" i="7" s="1"/>
  <c r="F2347" i="7" a="1"/>
  <c r="F2347" i="7" s="1"/>
  <c r="H2347" i="7" s="1"/>
  <c r="F2411" i="7" a="1"/>
  <c r="F2411" i="7" s="1"/>
  <c r="H2411" i="7" s="1"/>
  <c r="F2475" i="7" a="1"/>
  <c r="F2475" i="7" s="1"/>
  <c r="H2475" i="7" s="1"/>
  <c r="F2447" i="7" a="1"/>
  <c r="F2447" i="7" s="1"/>
  <c r="H2447" i="7" s="1"/>
  <c r="F2563" i="7" a="1"/>
  <c r="F2563" i="7" s="1"/>
  <c r="H2563" i="7" s="1"/>
  <c r="F2627" i="7" a="1"/>
  <c r="F2627" i="7" s="1"/>
  <c r="H2627" i="7" s="1"/>
  <c r="F2322" i="7" a="1"/>
  <c r="F2322" i="7" s="1"/>
  <c r="H2322" i="7" s="1"/>
  <c r="F3332" i="7" a="1"/>
  <c r="F3332" i="7" s="1"/>
  <c r="H3332" i="7" s="1"/>
  <c r="F3371" i="7" a="1"/>
  <c r="F3371" i="7" s="1"/>
  <c r="H3371" i="7" s="1"/>
  <c r="F3870" i="7" a="1"/>
  <c r="F3870" i="7" s="1"/>
  <c r="H3870" i="7" s="1"/>
  <c r="F3998" i="7" a="1"/>
  <c r="F3998" i="7" s="1"/>
  <c r="H3998" i="7" s="1"/>
  <c r="F3315" i="7" a="1"/>
  <c r="F3315" i="7" s="1"/>
  <c r="H3315" i="7" s="1"/>
  <c r="F4486" i="7" a="1"/>
  <c r="F4486" i="7" s="1"/>
  <c r="H4486" i="7" s="1"/>
  <c r="F4614" i="7" a="1"/>
  <c r="F4614" i="7" s="1"/>
  <c r="H4614" i="7" s="1"/>
  <c r="F4830" i="7" a="1"/>
  <c r="F4830" i="7" s="1"/>
  <c r="H4830" i="7" s="1"/>
  <c r="F4894" i="7" a="1"/>
  <c r="F4894" i="7" s="1"/>
  <c r="H4894" i="7" s="1"/>
  <c r="F4958" i="7" a="1"/>
  <c r="F4958" i="7" s="1"/>
  <c r="H4958" i="7" s="1"/>
  <c r="F4430" i="7" a="1"/>
  <c r="F4430" i="7" s="1"/>
  <c r="H4430" i="7" s="1"/>
  <c r="F4496" i="7" a="1"/>
  <c r="F4496" i="7" s="1"/>
  <c r="H4496" i="7" s="1"/>
  <c r="F4605" i="7" a="1"/>
  <c r="F4605" i="7" s="1"/>
  <c r="H4605" i="7" s="1"/>
  <c r="F4376" i="7" a="1"/>
  <c r="F4376" i="7" s="1"/>
  <c r="H4376" i="7" s="1"/>
  <c r="F4440" i="7" a="1"/>
  <c r="F4440" i="7" s="1"/>
  <c r="H4440" i="7" s="1"/>
  <c r="F4406" i="7" a="1"/>
  <c r="F4406" i="7" s="1"/>
  <c r="H4406" i="7" s="1"/>
  <c r="F4512" i="7" a="1"/>
  <c r="F4512" i="7" s="1"/>
  <c r="H4512" i="7" s="1"/>
  <c r="F5813" i="7" a="1"/>
  <c r="F5813" i="7" s="1"/>
  <c r="H5813" i="7" s="1"/>
  <c r="F5941" i="7" a="1"/>
  <c r="F5941" i="7" s="1"/>
  <c r="H5941" i="7" s="1"/>
  <c r="F6065" i="7" a="1"/>
  <c r="F6065" i="7" s="1"/>
  <c r="H6065" i="7" s="1"/>
  <c r="F6193" i="7" a="1"/>
  <c r="F6193" i="7" s="1"/>
  <c r="H6193" i="7" s="1"/>
  <c r="F6321" i="7" a="1"/>
  <c r="F6321" i="7" s="1"/>
  <c r="H6321" i="7" s="1"/>
  <c r="F6449" i="7" a="1"/>
  <c r="F6449" i="7" s="1"/>
  <c r="H6449" i="7" s="1"/>
  <c r="F7008" i="7" a="1"/>
  <c r="F7008" i="7" s="1"/>
  <c r="H7008" i="7" s="1"/>
  <c r="F7044" i="7" a="1"/>
  <c r="F7044" i="7" s="1"/>
  <c r="H7044" i="7" s="1"/>
  <c r="F8338" i="7" a="1"/>
  <c r="F8338" i="7" s="1"/>
  <c r="H8338" i="7" s="1"/>
  <c r="F8402" i="7" a="1"/>
  <c r="F8402" i="7" s="1"/>
  <c r="H8402" i="7" s="1"/>
  <c r="F8466" i="7" a="1"/>
  <c r="F8466" i="7" s="1"/>
  <c r="H8466" i="7" s="1"/>
  <c r="F8530" i="7" a="1"/>
  <c r="F8530" i="7" s="1"/>
  <c r="H8530" i="7" s="1"/>
  <c r="F8551" i="7" a="1"/>
  <c r="F8551" i="7" s="1"/>
  <c r="H8551" i="7" s="1"/>
  <c r="F9067" i="7" a="1"/>
  <c r="F9067" i="7" s="1"/>
  <c r="H9067" i="7" s="1"/>
  <c r="F9323" i="7" a="1"/>
  <c r="F9323" i="7" s="1"/>
  <c r="H9323" i="7" s="1"/>
  <c r="F281" i="7" a="1"/>
  <c r="F281" i="7" s="1"/>
  <c r="H281" i="7" s="1"/>
  <c r="F384" i="7" a="1"/>
  <c r="F384" i="7" s="1"/>
  <c r="H384" i="7" s="1"/>
  <c r="F723" i="7" a="1"/>
  <c r="F723" i="7" s="1"/>
  <c r="H723" i="7" s="1"/>
  <c r="F982" i="7" a="1"/>
  <c r="F982" i="7" s="1"/>
  <c r="H982" i="7" s="1"/>
  <c r="F1346" i="7" a="1"/>
  <c r="F1346" i="7" s="1"/>
  <c r="H1346" i="7" s="1"/>
  <c r="F1806" i="7" a="1"/>
  <c r="F1806" i="7" s="1"/>
  <c r="H1806" i="7" s="1"/>
  <c r="F2479" i="7" a="1"/>
  <c r="F2479" i="7" s="1"/>
  <c r="H2479" i="7" s="1"/>
  <c r="F2326" i="7" a="1"/>
  <c r="F2326" i="7" s="1"/>
  <c r="H2326" i="7" s="1"/>
  <c r="F3096" i="7" a="1"/>
  <c r="F3096" i="7" s="1"/>
  <c r="H3096" i="7" s="1"/>
  <c r="F3192" i="7" a="1"/>
  <c r="F3192" i="7" s="1"/>
  <c r="H3192" i="7" s="1"/>
  <c r="F4654" i="7" a="1"/>
  <c r="F4654" i="7" s="1"/>
  <c r="H4654" i="7" s="1"/>
  <c r="F4589" i="7" a="1"/>
  <c r="F4589" i="7" s="1"/>
  <c r="H4589" i="7" s="1"/>
  <c r="F5957" i="7" a="1"/>
  <c r="F5957" i="7" s="1"/>
  <c r="H5957" i="7" s="1"/>
  <c r="F6337" i="7" a="1"/>
  <c r="F6337" i="7" s="1"/>
  <c r="H6337" i="7" s="1"/>
  <c r="F7020" i="7" a="1"/>
  <c r="F7020" i="7" s="1"/>
  <c r="H7020" i="7" s="1"/>
  <c r="F8346" i="7" a="1"/>
  <c r="F8346" i="7" s="1"/>
  <c r="H8346" i="7" s="1"/>
  <c r="F8538" i="7" a="1"/>
  <c r="F8538" i="7" s="1"/>
  <c r="H8538" i="7" s="1"/>
  <c r="F145" i="7" a="1"/>
  <c r="F145" i="7" s="1"/>
  <c r="H145" i="7" s="1"/>
  <c r="F264" i="7" a="1"/>
  <c r="F264" i="7" s="1"/>
  <c r="H264" i="7" s="1"/>
  <c r="F203" i="7" a="1"/>
  <c r="F203" i="7" s="1"/>
  <c r="H203" i="7" s="1"/>
  <c r="F566" i="7" a="1"/>
  <c r="F566" i="7" s="1"/>
  <c r="H566" i="7" s="1"/>
  <c r="F730" i="7" a="1"/>
  <c r="F730" i="7" s="1"/>
  <c r="H730" i="7" s="1"/>
  <c r="F137" i="7" a="1"/>
  <c r="F137" i="7" s="1"/>
  <c r="H137" i="7" s="1"/>
  <c r="F180" i="7" a="1"/>
  <c r="F180" i="7" s="1"/>
  <c r="H180" i="7" s="1"/>
  <c r="F245" i="7" a="1"/>
  <c r="F245" i="7" s="1"/>
  <c r="H245" i="7" s="1"/>
  <c r="F154" i="7" a="1"/>
  <c r="F154" i="7" s="1"/>
  <c r="H154" i="7" s="1"/>
  <c r="F265" i="7" a="1"/>
  <c r="F265" i="7" s="1"/>
  <c r="H265" i="7" s="1"/>
  <c r="F181" i="7" a="1"/>
  <c r="F181" i="7" s="1"/>
  <c r="H181" i="7" s="1"/>
  <c r="F341" i="7" a="1"/>
  <c r="F341" i="7" s="1"/>
  <c r="H341" i="7" s="1"/>
  <c r="F425" i="7" a="1"/>
  <c r="F425" i="7" s="1"/>
  <c r="H425" i="7" s="1"/>
  <c r="F484" i="7" a="1"/>
  <c r="F484" i="7" s="1"/>
  <c r="H484" i="7" s="1"/>
  <c r="F552" i="7" a="1"/>
  <c r="F552" i="7" s="1"/>
  <c r="H552" i="7" s="1"/>
  <c r="F201" i="7" a="1"/>
  <c r="F201" i="7" s="1"/>
  <c r="H201" i="7" s="1"/>
  <c r="F382" i="7" a="1"/>
  <c r="F382" i="7" s="1"/>
  <c r="H382" i="7" s="1"/>
  <c r="F140" i="7" a="1"/>
  <c r="F140" i="7" s="1"/>
  <c r="H140" i="7" s="1"/>
  <c r="F367" i="7" a="1"/>
  <c r="F367" i="7" s="1"/>
  <c r="H367" i="7" s="1"/>
  <c r="F514" i="7" a="1"/>
  <c r="F514" i="7" s="1"/>
  <c r="H514" i="7" s="1"/>
  <c r="F347" i="7" a="1"/>
  <c r="F347" i="7" s="1"/>
  <c r="H347" i="7" s="1"/>
  <c r="F487" i="7" a="1"/>
  <c r="F487" i="7" s="1"/>
  <c r="H487" i="7" s="1"/>
  <c r="F588" i="7" a="1"/>
  <c r="F588" i="7" s="1"/>
  <c r="H588" i="7" s="1"/>
  <c r="F728" i="7" a="1"/>
  <c r="F728" i="7" s="1"/>
  <c r="H728" i="7" s="1"/>
  <c r="F187" i="7" a="1"/>
  <c r="F187" i="7" s="1"/>
  <c r="H187" i="7" s="1"/>
  <c r="F495" i="7" a="1"/>
  <c r="F495" i="7" s="1"/>
  <c r="H495" i="7" s="1"/>
  <c r="F150" i="7" a="1"/>
  <c r="F150" i="7" s="1"/>
  <c r="H150" i="7" s="1"/>
  <c r="F471" i="7" a="1"/>
  <c r="F471" i="7" s="1"/>
  <c r="H471" i="7" s="1"/>
  <c r="F613" i="7" a="1"/>
  <c r="F613" i="7" s="1"/>
  <c r="H613" i="7" s="1"/>
  <c r="F571" i="7" a="1"/>
  <c r="F571" i="7" s="1"/>
  <c r="H571" i="7" s="1"/>
  <c r="F710" i="7" a="1"/>
  <c r="F710" i="7" s="1"/>
  <c r="H710" i="7" s="1"/>
  <c r="F820" i="7" a="1"/>
  <c r="F820" i="7" s="1"/>
  <c r="H820" i="7" s="1"/>
  <c r="F884" i="7" a="1"/>
  <c r="F884" i="7" s="1"/>
  <c r="H884" i="7" s="1"/>
  <c r="F942" i="7" a="1"/>
  <c r="F942" i="7" s="1"/>
  <c r="H942" i="7" s="1"/>
  <c r="F999" i="7" a="1"/>
  <c r="F999" i="7" s="1"/>
  <c r="H999" i="7" s="1"/>
  <c r="F1077" i="7" a="1"/>
  <c r="F1077" i="7" s="1"/>
  <c r="H1077" i="7" s="1"/>
  <c r="F1147" i="7" a="1"/>
  <c r="F1147" i="7" s="1"/>
  <c r="H1147" i="7" s="1"/>
  <c r="F1214" i="7" a="1"/>
  <c r="F1214" i="7" s="1"/>
  <c r="H1214" i="7" s="1"/>
  <c r="F1278" i="7" a="1"/>
  <c r="F1278" i="7" s="1"/>
  <c r="H1278" i="7" s="1"/>
  <c r="F411" i="7" a="1"/>
  <c r="F411" i="7" s="1"/>
  <c r="H411" i="7" s="1"/>
  <c r="F632" i="7" a="1"/>
  <c r="F632" i="7" s="1"/>
  <c r="H632" i="7" s="1"/>
  <c r="F735" i="7" a="1"/>
  <c r="F735" i="7" s="1"/>
  <c r="H735" i="7" s="1"/>
  <c r="F805" i="7" a="1"/>
  <c r="F805" i="7" s="1"/>
  <c r="H805" i="7" s="1"/>
  <c r="F872" i="7" a="1"/>
  <c r="F872" i="7" s="1"/>
  <c r="H872" i="7" s="1"/>
  <c r="F947" i="7" a="1"/>
  <c r="F947" i="7" s="1"/>
  <c r="H947" i="7" s="1"/>
  <c r="F610" i="7" a="1"/>
  <c r="F610" i="7" s="1"/>
  <c r="H610" i="7" s="1"/>
  <c r="F794" i="7" a="1"/>
  <c r="F794" i="7" s="1"/>
  <c r="H794" i="7" s="1"/>
  <c r="F980" i="7" a="1"/>
  <c r="F980" i="7" s="1"/>
  <c r="H980" i="7" s="1"/>
  <c r="F1078" i="7" a="1"/>
  <c r="F1078" i="7" s="1"/>
  <c r="H1078" i="7" s="1"/>
  <c r="F1208" i="7" a="1"/>
  <c r="F1208" i="7" s="1"/>
  <c r="H1208" i="7" s="1"/>
  <c r="F1287" i="7" a="1"/>
  <c r="F1287" i="7" s="1"/>
  <c r="H1287" i="7" s="1"/>
  <c r="F718" i="7" a="1"/>
  <c r="F718" i="7" s="1"/>
  <c r="H718" i="7" s="1"/>
  <c r="F898" i="7" a="1"/>
  <c r="F898" i="7" s="1"/>
  <c r="H898" i="7" s="1"/>
  <c r="F1015" i="7" a="1"/>
  <c r="F1015" i="7" s="1"/>
  <c r="H1015" i="7" s="1"/>
  <c r="F1136" i="7" a="1"/>
  <c r="F1136" i="7" s="1"/>
  <c r="H1136" i="7" s="1"/>
  <c r="F1233" i="7" a="1"/>
  <c r="F1233" i="7" s="1"/>
  <c r="H1233" i="7" s="1"/>
  <c r="F759" i="7" a="1"/>
  <c r="F759" i="7" s="1"/>
  <c r="H759" i="7" s="1"/>
  <c r="F906" i="7" a="1"/>
  <c r="F906" i="7" s="1"/>
  <c r="H906" i="7" s="1"/>
  <c r="F1138" i="7" a="1"/>
  <c r="F1138" i="7" s="1"/>
  <c r="H1138" i="7" s="1"/>
  <c r="F1268" i="7" a="1"/>
  <c r="F1268" i="7" s="1"/>
  <c r="H1268" i="7" s="1"/>
  <c r="F1339" i="7" a="1"/>
  <c r="F1339" i="7" s="1"/>
  <c r="H1339" i="7" s="1"/>
  <c r="F1399" i="7" a="1"/>
  <c r="F1399" i="7" s="1"/>
  <c r="H1399" i="7" s="1"/>
  <c r="F1462" i="7" a="1"/>
  <c r="F1462" i="7" s="1"/>
  <c r="H1462" i="7" s="1"/>
  <c r="F1506" i="7" a="1"/>
  <c r="F1506" i="7" s="1"/>
  <c r="H1506" i="7" s="1"/>
  <c r="F1547" i="7" a="1"/>
  <c r="F1547" i="7" s="1"/>
  <c r="H1547" i="7" s="1"/>
  <c r="F1068" i="7" a="1"/>
  <c r="F1068" i="7" s="1"/>
  <c r="H1068" i="7" s="1"/>
  <c r="F1218" i="7" a="1"/>
  <c r="F1218" i="7" s="1"/>
  <c r="H1218" i="7" s="1"/>
  <c r="F1357" i="7" a="1"/>
  <c r="F1357" i="7" s="1"/>
  <c r="H1357" i="7" s="1"/>
  <c r="F1420" i="7" a="1"/>
  <c r="F1420" i="7" s="1"/>
  <c r="H1420" i="7" s="1"/>
  <c r="F1486" i="7" a="1"/>
  <c r="F1486" i="7" s="1"/>
  <c r="H1486" i="7" s="1"/>
  <c r="F1655" i="7" a="1"/>
  <c r="F1655" i="7" s="1"/>
  <c r="H1655" i="7" s="1"/>
  <c r="F1705" i="7" a="1"/>
  <c r="F1705" i="7" s="1"/>
  <c r="H1705" i="7" s="1"/>
  <c r="F1763" i="7" a="1"/>
  <c r="F1763" i="7" s="1"/>
  <c r="H1763" i="7" s="1"/>
  <c r="F839" i="7" a="1"/>
  <c r="F839" i="7" s="1"/>
  <c r="H839" i="7" s="1"/>
  <c r="F1153" i="7" a="1"/>
  <c r="F1153" i="7" s="1"/>
  <c r="H1153" i="7" s="1"/>
  <c r="F1291" i="7" a="1"/>
  <c r="F1291" i="7" s="1"/>
  <c r="H1291" i="7" s="1"/>
  <c r="F1340" i="7" a="1"/>
  <c r="F1340" i="7" s="1"/>
  <c r="H1340" i="7" s="1"/>
  <c r="F1423" i="7" a="1"/>
  <c r="F1423" i="7" s="1"/>
  <c r="H1423" i="7" s="1"/>
  <c r="F1487" i="7" a="1"/>
  <c r="F1487" i="7" s="1"/>
  <c r="H1487" i="7" s="1"/>
  <c r="F1536" i="7" a="1"/>
  <c r="F1536" i="7" s="1"/>
  <c r="H1536" i="7" s="1"/>
  <c r="F1568" i="7" a="1"/>
  <c r="F1568" i="7" s="1"/>
  <c r="H1568" i="7" s="1"/>
  <c r="F1600" i="7" a="1"/>
  <c r="F1600" i="7" s="1"/>
  <c r="H1600" i="7" s="1"/>
  <c r="F1681" i="7" a="1"/>
  <c r="F1681" i="7" s="1"/>
  <c r="H1681" i="7" s="1"/>
  <c r="F1738" i="7" a="1"/>
  <c r="F1738" i="7" s="1"/>
  <c r="H1738" i="7" s="1"/>
  <c r="F1019" i="7" a="1"/>
  <c r="F1019" i="7" s="1"/>
  <c r="H1019" i="7" s="1"/>
  <c r="F1575" i="7" a="1"/>
  <c r="F1575" i="7" s="1"/>
  <c r="H1575" i="7" s="1"/>
  <c r="F1754" i="7" a="1"/>
  <c r="F1754" i="7" s="1"/>
  <c r="H1754" i="7" s="1"/>
  <c r="F1857" i="7" a="1"/>
  <c r="F1857" i="7" s="1"/>
  <c r="H1857" i="7" s="1"/>
  <c r="F2004" i="7" a="1"/>
  <c r="F2004" i="7" s="1"/>
  <c r="H2004" i="7" s="1"/>
  <c r="F2057" i="7" a="1"/>
  <c r="F2057" i="7" s="1"/>
  <c r="H2057" i="7" s="1"/>
  <c r="F1173" i="7" a="1"/>
  <c r="F1173" i="7" s="1"/>
  <c r="H1173" i="7" s="1"/>
  <c r="F1618" i="7" a="1"/>
  <c r="F1618" i="7" s="1"/>
  <c r="H1618" i="7" s="1"/>
  <c r="F1764" i="7" a="1"/>
  <c r="F1764" i="7" s="1"/>
  <c r="H1764" i="7" s="1"/>
  <c r="F1851" i="7" a="1"/>
  <c r="F1851" i="7" s="1"/>
  <c r="H1851" i="7" s="1"/>
  <c r="F2029" i="7" a="1"/>
  <c r="F2029" i="7" s="1"/>
  <c r="H2029" i="7" s="1"/>
  <c r="F2098" i="7" a="1"/>
  <c r="F2098" i="7" s="1"/>
  <c r="H2098" i="7" s="1"/>
  <c r="F2162" i="7" a="1"/>
  <c r="F2162" i="7" s="1"/>
  <c r="H2162" i="7" s="1"/>
  <c r="F2226" i="7" a="1"/>
  <c r="F2226" i="7" s="1"/>
  <c r="H2226" i="7" s="1"/>
  <c r="F1032" i="7" a="1"/>
  <c r="F1032" i="7" s="1"/>
  <c r="H1032" i="7" s="1"/>
  <c r="F1557" i="7" a="1"/>
  <c r="F1557" i="7" s="1"/>
  <c r="H1557" i="7" s="1"/>
  <c r="F1654" i="7" a="1"/>
  <c r="F1654" i="7" s="1"/>
  <c r="H1654" i="7" s="1"/>
  <c r="F1805" i="7" a="1"/>
  <c r="F1805" i="7" s="1"/>
  <c r="H1805" i="7" s="1"/>
  <c r="F1868" i="7" a="1"/>
  <c r="F1868" i="7" s="1"/>
  <c r="H1868" i="7" s="1"/>
  <c r="F1900" i="7" a="1"/>
  <c r="F1900" i="7" s="1"/>
  <c r="H1900" i="7" s="1"/>
  <c r="F1932" i="7" a="1"/>
  <c r="F1932" i="7" s="1"/>
  <c r="H1932" i="7" s="1"/>
  <c r="F2008" i="7" a="1"/>
  <c r="F2008" i="7" s="1"/>
  <c r="H2008" i="7" s="1"/>
  <c r="F1711" i="7" a="1"/>
  <c r="F1711" i="7" s="1"/>
  <c r="H1711" i="7" s="1"/>
  <c r="F1931" i="7" a="1"/>
  <c r="F1931" i="7" s="1"/>
  <c r="H1931" i="7" s="1"/>
  <c r="F2109" i="7" a="1"/>
  <c r="F2109" i="7" s="1"/>
  <c r="H2109" i="7" s="1"/>
  <c r="F2173" i="7" a="1"/>
  <c r="F2173" i="7" s="1"/>
  <c r="H2173" i="7" s="1"/>
  <c r="F2237" i="7" a="1"/>
  <c r="F2237" i="7" s="1"/>
  <c r="H2237" i="7" s="1"/>
  <c r="F2298" i="7" a="1"/>
  <c r="F2298" i="7" s="1"/>
  <c r="H2298" i="7" s="1"/>
  <c r="F2380" i="7" a="1"/>
  <c r="F2380" i="7" s="1"/>
  <c r="H2380" i="7" s="1"/>
  <c r="F2445" i="7" a="1"/>
  <c r="F2445" i="7" s="1"/>
  <c r="H2445" i="7" s="1"/>
  <c r="F2512" i="7" a="1"/>
  <c r="F2512" i="7" s="1"/>
  <c r="H2512" i="7" s="1"/>
  <c r="F2584" i="7" a="1"/>
  <c r="F2584" i="7" s="1"/>
  <c r="H2584" i="7" s="1"/>
  <c r="F2665" i="7" a="1"/>
  <c r="F2665" i="7" s="1"/>
  <c r="H2665" i="7" s="1"/>
  <c r="F1433" i="7" a="1"/>
  <c r="F1433" i="7" s="1"/>
  <c r="H1433" i="7" s="1"/>
  <c r="F2049" i="7" a="1"/>
  <c r="F2049" i="7" s="1"/>
  <c r="H2049" i="7" s="1"/>
  <c r="F2211" i="7" a="1"/>
  <c r="F2211" i="7" s="1"/>
  <c r="H2211" i="7" s="1"/>
  <c r="F2354" i="7" a="1"/>
  <c r="F2354" i="7" s="1"/>
  <c r="H2354" i="7" s="1"/>
  <c r="F2416" i="7" a="1"/>
  <c r="F2416" i="7" s="1"/>
  <c r="H2416" i="7" s="1"/>
  <c r="F2501" i="7" a="1"/>
  <c r="F2501" i="7" s="1"/>
  <c r="H2501" i="7" s="1"/>
  <c r="F2570" i="7" a="1"/>
  <c r="F2570" i="7" s="1"/>
  <c r="H2570" i="7" s="1"/>
  <c r="F2645" i="7" a="1"/>
  <c r="F2645" i="7" s="1"/>
  <c r="H2645" i="7" s="1"/>
  <c r="F1354" i="7" a="1"/>
  <c r="F1354" i="7" s="1"/>
  <c r="H1354" i="7" s="1"/>
  <c r="F1903" i="7" a="1"/>
  <c r="F1903" i="7" s="1"/>
  <c r="H1903" i="7" s="1"/>
  <c r="F2079" i="7" a="1"/>
  <c r="F2079" i="7" s="1"/>
  <c r="H2079" i="7" s="1"/>
  <c r="F2145" i="7" a="1"/>
  <c r="F2145" i="7" s="1"/>
  <c r="H2145" i="7" s="1"/>
  <c r="F2209" i="7" a="1"/>
  <c r="F2209" i="7" s="1"/>
  <c r="H2209" i="7" s="1"/>
  <c r="F2273" i="7" a="1"/>
  <c r="F2273" i="7" s="1"/>
  <c r="H2273" i="7" s="1"/>
  <c r="F2305" i="7" a="1"/>
  <c r="F2305" i="7" s="1"/>
  <c r="H2305" i="7" s="1"/>
  <c r="F2360" i="7" a="1"/>
  <c r="F2360" i="7" s="1"/>
  <c r="H2360" i="7" s="1"/>
  <c r="F2425" i="7" a="1"/>
  <c r="F2425" i="7" s="1"/>
  <c r="H2425" i="7" s="1"/>
  <c r="F2288" i="7" a="1"/>
  <c r="F2288" i="7" s="1"/>
  <c r="H2288" i="7" s="1"/>
  <c r="F2493" i="7" a="1"/>
  <c r="F2493" i="7" s="1"/>
  <c r="H2493" i="7" s="1"/>
  <c r="F2637" i="7" a="1"/>
  <c r="F2637" i="7" s="1"/>
  <c r="H2637" i="7" s="1"/>
  <c r="F2739" i="7" a="1"/>
  <c r="F2739" i="7" s="1"/>
  <c r="H2739" i="7" s="1"/>
  <c r="F2803" i="7" a="1"/>
  <c r="F2803" i="7" s="1"/>
  <c r="H2803" i="7" s="1"/>
  <c r="F2867" i="7" a="1"/>
  <c r="F2867" i="7" s="1"/>
  <c r="H2867" i="7" s="1"/>
  <c r="F2931" i="7" a="1"/>
  <c r="F2931" i="7" s="1"/>
  <c r="H2931" i="7" s="1"/>
  <c r="F2999" i="7" a="1"/>
  <c r="F2999" i="7" s="1"/>
  <c r="H2999" i="7" s="1"/>
  <c r="F3087" i="7" a="1"/>
  <c r="F3087" i="7" s="1"/>
  <c r="H3087" i="7" s="1"/>
  <c r="F3141" i="7" a="1"/>
  <c r="F3141" i="7" s="1"/>
  <c r="H3141" i="7" s="1"/>
  <c r="F3225" i="7" a="1"/>
  <c r="F3225" i="7" s="1"/>
  <c r="H3225" i="7" s="1"/>
  <c r="F3310" i="7" a="1"/>
  <c r="F3310" i="7" s="1"/>
  <c r="H3310" i="7" s="1"/>
  <c r="F3395" i="7" a="1"/>
  <c r="F3395" i="7" s="1"/>
  <c r="H3395" i="7" s="1"/>
  <c r="F3483" i="7" a="1"/>
  <c r="F3483" i="7" s="1"/>
  <c r="H3483" i="7" s="1"/>
  <c r="F3571" i="7" a="1"/>
  <c r="F3571" i="7" s="1"/>
  <c r="H3571" i="7" s="1"/>
  <c r="F3654" i="7" a="1"/>
  <c r="F3654" i="7" s="1"/>
  <c r="H3654" i="7" s="1"/>
  <c r="F3740" i="7" a="1"/>
  <c r="F3740" i="7" s="1"/>
  <c r="H3740" i="7" s="1"/>
  <c r="F2103" i="7" a="1"/>
  <c r="F2103" i="7" s="1"/>
  <c r="H2103" i="7" s="1"/>
  <c r="F2469" i="7" a="1"/>
  <c r="F2469" i="7" s="1"/>
  <c r="H2469" i="7" s="1"/>
  <c r="F2641" i="7" a="1"/>
  <c r="F2641" i="7" s="1"/>
  <c r="H2641" i="7" s="1"/>
  <c r="F2744" i="7" a="1"/>
  <c r="F2744" i="7" s="1"/>
  <c r="H2744" i="7" s="1"/>
  <c r="F2808" i="7" a="1"/>
  <c r="F2808" i="7" s="1"/>
  <c r="H2808" i="7" s="1"/>
  <c r="F2872" i="7" a="1"/>
  <c r="F2872" i="7" s="1"/>
  <c r="H2872" i="7" s="1"/>
  <c r="F2936" i="7" a="1"/>
  <c r="F2936" i="7" s="1"/>
  <c r="H2936" i="7" s="1"/>
  <c r="F2995" i="7" a="1"/>
  <c r="F2995" i="7" s="1"/>
  <c r="H2995" i="7" s="1"/>
  <c r="F3082" i="7" a="1"/>
  <c r="F3082" i="7" s="1"/>
  <c r="H3082" i="7" s="1"/>
  <c r="F3173" i="7" a="1"/>
  <c r="F3173" i="7" s="1"/>
  <c r="H3173" i="7" s="1"/>
  <c r="F3264" i="7" a="1"/>
  <c r="F3264" i="7" s="1"/>
  <c r="H3264" i="7" s="1"/>
  <c r="F3365" i="7" a="1"/>
  <c r="F3365" i="7" s="1"/>
  <c r="H3365" i="7" s="1"/>
  <c r="F3435" i="7" a="1"/>
  <c r="F3435" i="7" s="1"/>
  <c r="H3435" i="7" s="1"/>
  <c r="F3519" i="7" a="1"/>
  <c r="F3519" i="7" s="1"/>
  <c r="H3519" i="7" s="1"/>
  <c r="F3608" i="7" a="1"/>
  <c r="F3608" i="7" s="1"/>
  <c r="H3608" i="7" s="1"/>
  <c r="F3687" i="7" a="1"/>
  <c r="F3687" i="7" s="1"/>
  <c r="H3687" i="7" s="1"/>
  <c r="F3778" i="7" a="1"/>
  <c r="F3778" i="7" s="1"/>
  <c r="H3778" i="7" s="1"/>
  <c r="F3847" i="7" a="1"/>
  <c r="F3847" i="7" s="1"/>
  <c r="H3847" i="7" s="1"/>
  <c r="F3931" i="7" a="1"/>
  <c r="F3931" i="7" s="1"/>
  <c r="H3931" i="7" s="1"/>
  <c r="F1209" i="7" a="1"/>
  <c r="F1209" i="7" s="1"/>
  <c r="H1209" i="7" s="1"/>
  <c r="F2325" i="7" a="1"/>
  <c r="F2325" i="7" s="1"/>
  <c r="H2325" i="7" s="1"/>
  <c r="F2536" i="7" a="1"/>
  <c r="F2536" i="7" s="1"/>
  <c r="H2536" i="7" s="1"/>
  <c r="F2682" i="7" a="1"/>
  <c r="F2682" i="7" s="1"/>
  <c r="H2682" i="7" s="1"/>
  <c r="F2754" i="7" a="1"/>
  <c r="F2754" i="7" s="1"/>
  <c r="H2754" i="7" s="1"/>
  <c r="F2818" i="7" a="1"/>
  <c r="F2818" i="7" s="1"/>
  <c r="H2818" i="7" s="1"/>
  <c r="F2882" i="7" a="1"/>
  <c r="F2882" i="7" s="1"/>
  <c r="H2882" i="7" s="1"/>
  <c r="F2946" i="7" a="1"/>
  <c r="F2946" i="7" s="1"/>
  <c r="H2946" i="7" s="1"/>
  <c r="F3010" i="7" a="1"/>
  <c r="F3010" i="7" s="1"/>
  <c r="H3010" i="7" s="1"/>
  <c r="F3074" i="7" a="1"/>
  <c r="F3074" i="7" s="1"/>
  <c r="H3074" i="7" s="1"/>
  <c r="F3151" i="7" a="1"/>
  <c r="F3151" i="7" s="1"/>
  <c r="H3151" i="7" s="1"/>
  <c r="F3230" i="7" a="1"/>
  <c r="F3230" i="7" s="1"/>
  <c r="H3230" i="7" s="1"/>
  <c r="F3287" i="7" a="1"/>
  <c r="F3287" i="7" s="1"/>
  <c r="H3287" i="7" s="1"/>
  <c r="F3398" i="7" a="1"/>
  <c r="F3398" i="7" s="1"/>
  <c r="H3398" i="7" s="1"/>
  <c r="F3486" i="7" a="1"/>
  <c r="F3486" i="7" s="1"/>
  <c r="H3486" i="7" s="1"/>
  <c r="F3574" i="7" a="1"/>
  <c r="F3574" i="7" s="1"/>
  <c r="H3574" i="7" s="1"/>
  <c r="F3660" i="7" a="1"/>
  <c r="F3660" i="7" s="1"/>
  <c r="H3660" i="7" s="1"/>
  <c r="F3747" i="7" a="1"/>
  <c r="F3747" i="7" s="1"/>
  <c r="H3747" i="7" s="1"/>
  <c r="F3823" i="7" a="1"/>
  <c r="F3823" i="7" s="1"/>
  <c r="H3823" i="7" s="1"/>
  <c r="F3906" i="7" a="1"/>
  <c r="F3906" i="7" s="1"/>
  <c r="H3906" i="7" s="1"/>
  <c r="F3968" i="7" a="1"/>
  <c r="F3968" i="7" s="1"/>
  <c r="H3968" i="7" s="1"/>
  <c r="F2759" i="7" a="1"/>
  <c r="F2759" i="7" s="1"/>
  <c r="H2759" i="7" s="1"/>
  <c r="F3013" i="7" a="1"/>
  <c r="F3013" i="7" s="1"/>
  <c r="H3013" i="7" s="1"/>
  <c r="F3296" i="7" a="1"/>
  <c r="F3296" i="7" s="1"/>
  <c r="H3296" i="7" s="1"/>
  <c r="F3627" i="7" a="1"/>
  <c r="F3627" i="7" s="1"/>
  <c r="H3627" i="7" s="1"/>
  <c r="F3856" i="7" a="1"/>
  <c r="F3856" i="7" s="1"/>
  <c r="H3856" i="7" s="1"/>
  <c r="F3997" i="7" a="1"/>
  <c r="F3997" i="7" s="1"/>
  <c r="H3997" i="7" s="1"/>
  <c r="F4064" i="7" a="1"/>
  <c r="F4064" i="7" s="1"/>
  <c r="H4064" i="7" s="1"/>
  <c r="F4138" i="7" a="1"/>
  <c r="F4138" i="7" s="1"/>
  <c r="H4138" i="7" s="1"/>
  <c r="F4211" i="7" a="1"/>
  <c r="F4211" i="7" s="1"/>
  <c r="H4211" i="7" s="1"/>
  <c r="F4277" i="7" a="1"/>
  <c r="F4277" i="7" s="1"/>
  <c r="H4277" i="7" s="1"/>
  <c r="F4371" i="7" a="1"/>
  <c r="F4371" i="7" s="1"/>
  <c r="H4371" i="7" s="1"/>
  <c r="F4459" i="7" a="1"/>
  <c r="F4459" i="7" s="1"/>
  <c r="H4459" i="7" s="1"/>
  <c r="F4565" i="7" a="1"/>
  <c r="F4565" i="7" s="1"/>
  <c r="H4565" i="7" s="1"/>
  <c r="F4660" i="7" a="1"/>
  <c r="F4660" i="7" s="1"/>
  <c r="H4660" i="7" s="1"/>
  <c r="F4739" i="7" a="1"/>
  <c r="F4739" i="7" s="1"/>
  <c r="H4739" i="7" s="1"/>
  <c r="F4806" i="7" a="1"/>
  <c r="F4806" i="7" s="1"/>
  <c r="H4806" i="7" s="1"/>
  <c r="F4848" i="7" a="1"/>
  <c r="F4848" i="7" s="1"/>
  <c r="H4848" i="7" s="1"/>
  <c r="F4940" i="7" a="1"/>
  <c r="F4940" i="7" s="1"/>
  <c r="H4940" i="7" s="1"/>
  <c r="F2350" i="7" a="1"/>
  <c r="F2350" i="7" s="1"/>
  <c r="H2350" i="7" s="1"/>
  <c r="F2816" i="7" a="1"/>
  <c r="F2816" i="7" s="1"/>
  <c r="H2816" i="7" s="1"/>
  <c r="F3130" i="7" a="1"/>
  <c r="F3130" i="7" s="1"/>
  <c r="H3130" i="7" s="1"/>
  <c r="F3390" i="7" a="1"/>
  <c r="F3390" i="7" s="1"/>
  <c r="H3390" i="7" s="1"/>
  <c r="F3668" i="7" a="1"/>
  <c r="F3668" i="7" s="1"/>
  <c r="H3668" i="7" s="1"/>
  <c r="F3911" i="7" a="1"/>
  <c r="F3911" i="7" s="1"/>
  <c r="H3911" i="7" s="1"/>
  <c r="F4012" i="7" a="1"/>
  <c r="F4012" i="7" s="1"/>
  <c r="H4012" i="7" s="1"/>
  <c r="F4068" i="7" a="1"/>
  <c r="F4068" i="7" s="1"/>
  <c r="H4068" i="7" s="1"/>
  <c r="F4125" i="7" a="1"/>
  <c r="F4125" i="7" s="1"/>
  <c r="H4125" i="7" s="1"/>
  <c r="F4204" i="7" a="1"/>
  <c r="F4204" i="7" s="1"/>
  <c r="H4204" i="7" s="1"/>
  <c r="F4283" i="7" a="1"/>
  <c r="F4283" i="7" s="1"/>
  <c r="H4283" i="7" s="1"/>
  <c r="F4365" i="7" a="1"/>
  <c r="F4365" i="7" s="1"/>
  <c r="H4365" i="7" s="1"/>
  <c r="F4473" i="7" a="1"/>
  <c r="F4473" i="7" s="1"/>
  <c r="H4473" i="7" s="1"/>
  <c r="F4564" i="7" a="1"/>
  <c r="F4564" i="7" s="1"/>
  <c r="H4564" i="7" s="1"/>
  <c r="F4647" i="7" a="1"/>
  <c r="F4647" i="7" s="1"/>
  <c r="H4647" i="7" s="1"/>
  <c r="F4710" i="7" a="1"/>
  <c r="F4710" i="7" s="1"/>
  <c r="H4710" i="7" s="1"/>
  <c r="F2661" i="7" a="1"/>
  <c r="F2661" i="7" s="1"/>
  <c r="H2661" i="7" s="1"/>
  <c r="F2910" i="7" a="1"/>
  <c r="F2910" i="7" s="1"/>
  <c r="H2910" i="7" s="1"/>
  <c r="F3223" i="7" a="1"/>
  <c r="F3223" i="7" s="1"/>
  <c r="H3223" i="7" s="1"/>
  <c r="F3582" i="7" a="1"/>
  <c r="F3582" i="7" s="1"/>
  <c r="H3582" i="7" s="1"/>
  <c r="F3846" i="7" a="1"/>
  <c r="F3846" i="7" s="1"/>
  <c r="H3846" i="7" s="1"/>
  <c r="F3986" i="7" a="1"/>
  <c r="F3986" i="7" s="1"/>
  <c r="H3986" i="7" s="1"/>
  <c r="F4073" i="7" a="1"/>
  <c r="F4073" i="7" s="1"/>
  <c r="H4073" i="7" s="1"/>
  <c r="F4147" i="7" a="1"/>
  <c r="F4147" i="7" s="1"/>
  <c r="H4147" i="7" s="1"/>
  <c r="F4213" i="7" a="1"/>
  <c r="F4213" i="7" s="1"/>
  <c r="H4213" i="7" s="1"/>
  <c r="F4285" i="7" a="1"/>
  <c r="F4285" i="7" s="1"/>
  <c r="H4285" i="7" s="1"/>
  <c r="F4407" i="7" a="1"/>
  <c r="F4407" i="7" s="1"/>
  <c r="H4407" i="7" s="1"/>
  <c r="F4506" i="7" a="1"/>
  <c r="F4506" i="7" s="1"/>
  <c r="H4506" i="7" s="1"/>
  <c r="F4610" i="7" a="1"/>
  <c r="F4610" i="7" s="1"/>
  <c r="H4610" i="7" s="1"/>
  <c r="F2967" i="7" a="1"/>
  <c r="F2967" i="7" s="1"/>
  <c r="H2967" i="7" s="1"/>
  <c r="F4008" i="7" a="1"/>
  <c r="F4008" i="7" s="1"/>
  <c r="H4008" i="7" s="1"/>
  <c r="F4332" i="7" a="1"/>
  <c r="F4332" i="7" s="1"/>
  <c r="H4332" i="7" s="1"/>
  <c r="F4569" i="7" a="1"/>
  <c r="F4569" i="7" s="1"/>
  <c r="H4569" i="7" s="1"/>
  <c r="F4764" i="7" a="1"/>
  <c r="F4764" i="7" s="1"/>
  <c r="H4764" i="7" s="1"/>
  <c r="F4876" i="7" a="1"/>
  <c r="F4876" i="7" s="1"/>
  <c r="H4876" i="7" s="1"/>
  <c r="F4971" i="7" a="1"/>
  <c r="F4971" i="7" s="1"/>
  <c r="H4971" i="7" s="1"/>
  <c r="F5061" i="7" a="1"/>
  <c r="F5061" i="7" s="1"/>
  <c r="H5061" i="7" s="1"/>
  <c r="F5133" i="7" a="1"/>
  <c r="F5133" i="7" s="1"/>
  <c r="H5133" i="7" s="1"/>
  <c r="F5204" i="7" a="1"/>
  <c r="F5204" i="7" s="1"/>
  <c r="H5204" i="7" s="1"/>
  <c r="F5271" i="7" a="1"/>
  <c r="F5271" i="7" s="1"/>
  <c r="H5271" i="7" s="1"/>
  <c r="F5319" i="7" a="1"/>
  <c r="F5319" i="7" s="1"/>
  <c r="H5319" i="7" s="1"/>
  <c r="F5366" i="7" a="1"/>
  <c r="F5366" i="7" s="1"/>
  <c r="H5366" i="7" s="1"/>
  <c r="F5430" i="7" a="1"/>
  <c r="F5430" i="7" s="1"/>
  <c r="H5430" i="7" s="1"/>
  <c r="F5494" i="7" a="1"/>
  <c r="F5494" i="7" s="1"/>
  <c r="H5494" i="7" s="1"/>
  <c r="F5558" i="7" a="1"/>
  <c r="F5558" i="7" s="1"/>
  <c r="H5558" i="7" s="1"/>
  <c r="F5622" i="7" a="1"/>
  <c r="F5622" i="7" s="1"/>
  <c r="H5622" i="7" s="1"/>
  <c r="F5686" i="7" a="1"/>
  <c r="F5686" i="7" s="1"/>
  <c r="H5686" i="7" s="1"/>
  <c r="F5750" i="7" a="1"/>
  <c r="F5750" i="7" s="1"/>
  <c r="H5750" i="7" s="1"/>
  <c r="F5818" i="7" a="1"/>
  <c r="F5818" i="7" s="1"/>
  <c r="H5818" i="7" s="1"/>
  <c r="F5879" i="7" a="1"/>
  <c r="F5879" i="7" s="1"/>
  <c r="H5879" i="7" s="1"/>
  <c r="F5938" i="7" a="1"/>
  <c r="F5938" i="7" s="1"/>
  <c r="H5938" i="7" s="1"/>
  <c r="F5993" i="7" a="1"/>
  <c r="F5993" i="7" s="1"/>
  <c r="H5993" i="7" s="1"/>
  <c r="F6062" i="7" a="1"/>
  <c r="F6062" i="7" s="1"/>
  <c r="H6062" i="7" s="1"/>
  <c r="F2830" i="7" a="1"/>
  <c r="F2830" i="7" s="1"/>
  <c r="H2830" i="7" s="1"/>
  <c r="F4034" i="7" a="1"/>
  <c r="F4034" i="7" s="1"/>
  <c r="H4034" i="7" s="1"/>
  <c r="F4377" i="7" a="1"/>
  <c r="F4377" i="7" s="1"/>
  <c r="H4377" i="7" s="1"/>
  <c r="F4627" i="7" a="1"/>
  <c r="F4627" i="7" s="1"/>
  <c r="H4627" i="7" s="1"/>
  <c r="F4780" i="7" a="1"/>
  <c r="F4780" i="7" s="1"/>
  <c r="H4780" i="7" s="1"/>
  <c r="F4885" i="7" a="1"/>
  <c r="F4885" i="7" s="1"/>
  <c r="H4885" i="7" s="1"/>
  <c r="F4987" i="7" a="1"/>
  <c r="F4987" i="7" s="1"/>
  <c r="H4987" i="7" s="1"/>
  <c r="F5059" i="7" a="1"/>
  <c r="F5059" i="7" s="1"/>
  <c r="H5059" i="7" s="1"/>
  <c r="F5131" i="7" a="1"/>
  <c r="F5131" i="7" s="1"/>
  <c r="H5131" i="7" s="1"/>
  <c r="F5211" i="7" a="1"/>
  <c r="F5211" i="7" s="1"/>
  <c r="H5211" i="7" s="1"/>
  <c r="F5310" i="7" a="1"/>
  <c r="F5310" i="7" s="1"/>
  <c r="H5310" i="7" s="1"/>
  <c r="F5394" i="7" a="1"/>
  <c r="F5394" i="7" s="1"/>
  <c r="H5394" i="7" s="1"/>
  <c r="F5458" i="7" a="1"/>
  <c r="F5458" i="7" s="1"/>
  <c r="H5458" i="7" s="1"/>
  <c r="F5522" i="7" a="1"/>
  <c r="F5522" i="7" s="1"/>
  <c r="H5522" i="7" s="1"/>
  <c r="F5586" i="7" a="1"/>
  <c r="F5586" i="7" s="1"/>
  <c r="H5586" i="7" s="1"/>
  <c r="F5650" i="7" a="1"/>
  <c r="F5650" i="7" s="1"/>
  <c r="H5650" i="7" s="1"/>
  <c r="F5714" i="7" a="1"/>
  <c r="F5714" i="7" s="1"/>
  <c r="H5714" i="7" s="1"/>
  <c r="F5790" i="7" a="1"/>
  <c r="F5790" i="7" s="1"/>
  <c r="H5790" i="7" s="1"/>
  <c r="F5870" i="7" a="1"/>
  <c r="F5870" i="7" s="1"/>
  <c r="H5870" i="7" s="1"/>
  <c r="F5942" i="7" a="1"/>
  <c r="F5942" i="7" s="1"/>
  <c r="H5942" i="7" s="1"/>
  <c r="F3366" i="7" a="1"/>
  <c r="F3366" i="7" s="1"/>
  <c r="H3366" i="7" s="1"/>
  <c r="F4061" i="7" a="1"/>
  <c r="F4061" i="7" s="1"/>
  <c r="H4061" i="7" s="1"/>
  <c r="F4290" i="7" a="1"/>
  <c r="F4290" i="7" s="1"/>
  <c r="H4290" i="7" s="1"/>
  <c r="F4554" i="7" a="1"/>
  <c r="F4554" i="7" s="1"/>
  <c r="H4554" i="7" s="1"/>
  <c r="F4768" i="7" a="1"/>
  <c r="F4768" i="7" s="1"/>
  <c r="H4768" i="7" s="1"/>
  <c r="F4867" i="7" a="1"/>
  <c r="F4867" i="7" s="1"/>
  <c r="H4867" i="7" s="1"/>
  <c r="F4953" i="7" a="1"/>
  <c r="F4953" i="7" s="1"/>
  <c r="H4953" i="7" s="1"/>
  <c r="F5027" i="7" a="1"/>
  <c r="F5027" i="7" s="1"/>
  <c r="H5027" i="7" s="1"/>
  <c r="F5109" i="7" a="1"/>
  <c r="F5109" i="7" s="1"/>
  <c r="H5109" i="7" s="1"/>
  <c r="F5184" i="7" a="1"/>
  <c r="F5184" i="7" s="1"/>
  <c r="H5184" i="7" s="1"/>
  <c r="F5254" i="7" a="1"/>
  <c r="F5254" i="7" s="1"/>
  <c r="H5254" i="7" s="1"/>
  <c r="F5313" i="7" a="1"/>
  <c r="F5313" i="7" s="1"/>
  <c r="H5313" i="7" s="1"/>
  <c r="F5369" i="7" a="1"/>
  <c r="F5369" i="7" s="1"/>
  <c r="H5369" i="7" s="1"/>
  <c r="F5433" i="7" a="1"/>
  <c r="F5433" i="7" s="1"/>
  <c r="H5433" i="7" s="1"/>
  <c r="F5497" i="7" a="1"/>
  <c r="F5497" i="7" s="1"/>
  <c r="H5497" i="7" s="1"/>
  <c r="F5561" i="7" a="1"/>
  <c r="F5561" i="7" s="1"/>
  <c r="H5561" i="7" s="1"/>
  <c r="F5625" i="7" a="1"/>
  <c r="F5625" i="7" s="1"/>
  <c r="H5625" i="7" s="1"/>
  <c r="F5689" i="7" a="1"/>
  <c r="F5689" i="7" s="1"/>
  <c r="H5689" i="7" s="1"/>
  <c r="F5753" i="7" a="1"/>
  <c r="F5753" i="7" s="1"/>
  <c r="H5753" i="7" s="1"/>
  <c r="F5827" i="7" a="1"/>
  <c r="F5827" i="7" s="1"/>
  <c r="H5827" i="7" s="1"/>
  <c r="F5903" i="7" a="1"/>
  <c r="F5903" i="7" s="1"/>
  <c r="H5903" i="7" s="1"/>
  <c r="F5990" i="7" a="1"/>
  <c r="F5990" i="7" s="1"/>
  <c r="H5990" i="7" s="1"/>
  <c r="F6074" i="7" a="1"/>
  <c r="F6074" i="7" s="1"/>
  <c r="H6074" i="7" s="1"/>
  <c r="F4339" i="7" a="1"/>
  <c r="F4339" i="7" s="1"/>
  <c r="H4339" i="7" s="1"/>
  <c r="F4872" i="7" a="1"/>
  <c r="F4872" i="7" s="1"/>
  <c r="H4872" i="7" s="1"/>
  <c r="F5172" i="7" a="1"/>
  <c r="F5172" i="7" s="1"/>
  <c r="H5172" i="7" s="1"/>
  <c r="F5443" i="7" a="1"/>
  <c r="F5443" i="7" s="1"/>
  <c r="H5443" i="7" s="1"/>
  <c r="F5699" i="7" a="1"/>
  <c r="F5699" i="7" s="1"/>
  <c r="H5699" i="7" s="1"/>
  <c r="F5902" i="7" a="1"/>
  <c r="F5902" i="7" s="1"/>
  <c r="H5902" i="7" s="1"/>
  <c r="F6064" i="7" a="1"/>
  <c r="F6064" i="7" s="1"/>
  <c r="H6064" i="7" s="1"/>
  <c r="F6165" i="7" a="1"/>
  <c r="F6165" i="7" s="1"/>
  <c r="H6165" i="7" s="1"/>
  <c r="F6231" i="7" a="1"/>
  <c r="F6231" i="7" s="1"/>
  <c r="H6231" i="7" s="1"/>
  <c r="F6299" i="7" a="1"/>
  <c r="F6299" i="7" s="1"/>
  <c r="H6299" i="7" s="1"/>
  <c r="F6360" i="7" a="1"/>
  <c r="F6360" i="7" s="1"/>
  <c r="H6360" i="7" s="1"/>
  <c r="F6438" i="7" a="1"/>
  <c r="F6438" i="7" s="1"/>
  <c r="H6438" i="7" s="1"/>
  <c r="F6508" i="7" a="1"/>
  <c r="F6508" i="7" s="1"/>
  <c r="H6508" i="7" s="1"/>
  <c r="F6547" i="7" a="1"/>
  <c r="F6547" i="7" s="1"/>
  <c r="H6547" i="7" s="1"/>
  <c r="F6603" i="7" a="1"/>
  <c r="F6603" i="7" s="1"/>
  <c r="H6603" i="7" s="1"/>
  <c r="F6709" i="7" a="1"/>
  <c r="F6709" i="7" s="1"/>
  <c r="H6709" i="7" s="1"/>
  <c r="F6837" i="7" a="1"/>
  <c r="F6837" i="7" s="1"/>
  <c r="H6837" i="7" s="1"/>
  <c r="F6941" i="7" a="1"/>
  <c r="F6941" i="7" s="1"/>
  <c r="H6941" i="7" s="1"/>
  <c r="F6997" i="7" a="1"/>
  <c r="F6997" i="7" s="1"/>
  <c r="H6997" i="7" s="1"/>
  <c r="F7102" i="7" a="1"/>
  <c r="F7102" i="7" s="1"/>
  <c r="H7102" i="7" s="1"/>
  <c r="F7171" i="7" a="1"/>
  <c r="F7171" i="7" s="1"/>
  <c r="H7171" i="7" s="1"/>
  <c r="F7245" i="7" a="1"/>
  <c r="F7245" i="7" s="1"/>
  <c r="H7245" i="7" s="1"/>
  <c r="F7316" i="7" a="1"/>
  <c r="F7316" i="7" s="1"/>
  <c r="H7316" i="7" s="1"/>
  <c r="F7391" i="7" a="1"/>
  <c r="F7391" i="7" s="1"/>
  <c r="H7391" i="7" s="1"/>
  <c r="F7465" i="7" a="1"/>
  <c r="F7465" i="7" s="1"/>
  <c r="H7465" i="7" s="1"/>
  <c r="F7540" i="7" a="1"/>
  <c r="F7540" i="7" s="1"/>
  <c r="H7540" i="7" s="1"/>
  <c r="F7583" i="7" a="1"/>
  <c r="F7583" i="7" s="1"/>
  <c r="H7583" i="7" s="1"/>
  <c r="F7627" i="7" a="1"/>
  <c r="F7627" i="7" s="1"/>
  <c r="H7627" i="7" s="1"/>
  <c r="F7677" i="7" a="1"/>
  <c r="F7677" i="7" s="1"/>
  <c r="H7677" i="7" s="1"/>
  <c r="F7741" i="7" a="1"/>
  <c r="F7741" i="7" s="1"/>
  <c r="H7741" i="7" s="1"/>
  <c r="F7805" i="7" a="1"/>
  <c r="F7805" i="7" s="1"/>
  <c r="H7805" i="7" s="1"/>
  <c r="F7869" i="7" a="1"/>
  <c r="F7869" i="7" s="1"/>
  <c r="H7869" i="7" s="1"/>
  <c r="F7933" i="7" a="1"/>
  <c r="F7933" i="7" s="1"/>
  <c r="H7933" i="7" s="1"/>
  <c r="F7997" i="7" a="1"/>
  <c r="F7997" i="7" s="1"/>
  <c r="H7997" i="7" s="1"/>
  <c r="F8061" i="7" a="1"/>
  <c r="F8061" i="7" s="1"/>
  <c r="H8061" i="7" s="1"/>
  <c r="F8125" i="7" a="1"/>
  <c r="F8125" i="7" s="1"/>
  <c r="H8125" i="7" s="1"/>
  <c r="F8189" i="7" a="1"/>
  <c r="F8189" i="7" s="1"/>
  <c r="H8189" i="7" s="1"/>
  <c r="F8253" i="7" a="1"/>
  <c r="F8253" i="7" s="1"/>
  <c r="H8253" i="7" s="1"/>
  <c r="F8339" i="7" a="1"/>
  <c r="F8339" i="7" s="1"/>
  <c r="H8339" i="7" s="1"/>
  <c r="F8443" i="7" a="1"/>
  <c r="F8443" i="7" s="1"/>
  <c r="H8443" i="7" s="1"/>
  <c r="F8537" i="7" a="1"/>
  <c r="F8537" i="7" s="1"/>
  <c r="H8537" i="7" s="1"/>
  <c r="F2701" i="7" a="1"/>
  <c r="F2701" i="7" s="1"/>
  <c r="H2701" i="7" s="1"/>
  <c r="F4556" i="7" a="1"/>
  <c r="F4556" i="7" s="1"/>
  <c r="H4556" i="7" s="1"/>
  <c r="F5083" i="7" a="1"/>
  <c r="F5083" i="7" s="1"/>
  <c r="H5083" i="7" s="1"/>
  <c r="F5372" i="7" a="1"/>
  <c r="F5372" i="7" s="1"/>
  <c r="H5372" i="7" s="1"/>
  <c r="F5628" i="7" a="1"/>
  <c r="F5628" i="7" s="1"/>
  <c r="H5628" i="7" s="1"/>
  <c r="F5853" i="7" a="1"/>
  <c r="F5853" i="7" s="1"/>
  <c r="H5853" i="7" s="1"/>
  <c r="F6054" i="7" a="1"/>
  <c r="F6054" i="7" s="1"/>
  <c r="H6054" i="7" s="1"/>
  <c r="F6170" i="7" a="1"/>
  <c r="F6170" i="7" s="1"/>
  <c r="H6170" i="7" s="1"/>
  <c r="F6244" i="7" a="1"/>
  <c r="F6244" i="7" s="1"/>
  <c r="H6244" i="7" s="1"/>
  <c r="F6312" i="7" a="1"/>
  <c r="F6312" i="7" s="1"/>
  <c r="H6312" i="7" s="1"/>
  <c r="F6371" i="7" a="1"/>
  <c r="F6371" i="7" s="1"/>
  <c r="H6371" i="7" s="1"/>
  <c r="F6452" i="7" a="1"/>
  <c r="F6452" i="7" s="1"/>
  <c r="H6452" i="7" s="1"/>
  <c r="F6567" i="7" a="1"/>
  <c r="F6567" i="7" s="1"/>
  <c r="H6567" i="7" s="1"/>
  <c r="F6648" i="7" a="1"/>
  <c r="F6648" i="7" s="1"/>
  <c r="H6648" i="7" s="1"/>
  <c r="F6712" i="7" a="1"/>
  <c r="F6712" i="7" s="1"/>
  <c r="H6712" i="7" s="1"/>
  <c r="F6776" i="7" a="1"/>
  <c r="F6776" i="7" s="1"/>
  <c r="H6776" i="7" s="1"/>
  <c r="F6840" i="7" a="1"/>
  <c r="F6840" i="7" s="1"/>
  <c r="H6840" i="7" s="1"/>
  <c r="F6918" i="7" a="1"/>
  <c r="F6918" i="7" s="1"/>
  <c r="H6918" i="7" s="1"/>
  <c r="F7009" i="7" a="1"/>
  <c r="F7009" i="7" s="1"/>
  <c r="H7009" i="7" s="1"/>
  <c r="F7071" i="7" a="1"/>
  <c r="F7071" i="7" s="1"/>
  <c r="H7071" i="7" s="1"/>
  <c r="F7177" i="7" a="1"/>
  <c r="F7177" i="7" s="1"/>
  <c r="H7177" i="7" s="1"/>
  <c r="F7240" i="7" a="1"/>
  <c r="F7240" i="7" s="1"/>
  <c r="H7240" i="7" s="1"/>
  <c r="F7319" i="7" a="1"/>
  <c r="F7319" i="7" s="1"/>
  <c r="H7319" i="7" s="1"/>
  <c r="F7387" i="7" a="1"/>
  <c r="F7387" i="7" s="1"/>
  <c r="H7387" i="7" s="1"/>
  <c r="F7469" i="7" a="1"/>
  <c r="F7469" i="7" s="1"/>
  <c r="H7469" i="7" s="1"/>
  <c r="F7558" i="7" a="1"/>
  <c r="F7558" i="7" s="1"/>
  <c r="H7558" i="7" s="1"/>
  <c r="F7696" i="7" a="1"/>
  <c r="F7696" i="7" s="1"/>
  <c r="H7696" i="7" s="1"/>
  <c r="F7760" i="7" a="1"/>
  <c r="F7760" i="7" s="1"/>
  <c r="H7760" i="7" s="1"/>
  <c r="F7725" i="7" a="1"/>
  <c r="F7725" i="7" s="1"/>
  <c r="H7725" i="7" s="1"/>
  <c r="F7888" i="7" a="1"/>
  <c r="F7888" i="7" s="1"/>
  <c r="H7888" i="7" s="1"/>
  <c r="F7952" i="7" a="1"/>
  <c r="F7952" i="7" s="1"/>
  <c r="H7952" i="7" s="1"/>
  <c r="F7918" i="7" a="1"/>
  <c r="F7918" i="7" s="1"/>
  <c r="H7918" i="7" s="1"/>
  <c r="F8080" i="7" a="1"/>
  <c r="F8080" i="7" s="1"/>
  <c r="H8080" i="7" s="1"/>
  <c r="F8144" i="7" a="1"/>
  <c r="F8144" i="7" s="1"/>
  <c r="H8144" i="7" s="1"/>
  <c r="F8208" i="7" a="1"/>
  <c r="F8208" i="7" s="1"/>
  <c r="H8208" i="7" s="1"/>
  <c r="F8272" i="7" a="1"/>
  <c r="F8272" i="7" s="1"/>
  <c r="H8272" i="7" s="1"/>
  <c r="F8340" i="7" a="1"/>
  <c r="F8340" i="7" s="1"/>
  <c r="H8340" i="7" s="1"/>
  <c r="F8412" i="7" a="1"/>
  <c r="F8412" i="7" s="1"/>
  <c r="H8412" i="7" s="1"/>
  <c r="F8488" i="7" a="1"/>
  <c r="F8488" i="7" s="1"/>
  <c r="H8488" i="7" s="1"/>
  <c r="F8574" i="7" a="1"/>
  <c r="F8574" i="7" s="1"/>
  <c r="H8574" i="7" s="1"/>
  <c r="F4423" i="7" a="1"/>
  <c r="F4423" i="7" s="1"/>
  <c r="H4423" i="7" s="1"/>
  <c r="F5077" i="7" a="1"/>
  <c r="F5077" i="7" s="1"/>
  <c r="H5077" i="7" s="1"/>
  <c r="F5402" i="7" a="1"/>
  <c r="F5402" i="7" s="1"/>
  <c r="H5402" i="7" s="1"/>
  <c r="F5658" i="7" a="1"/>
  <c r="F5658" i="7" s="1"/>
  <c r="H5658" i="7" s="1"/>
  <c r="F5928" i="7" a="1"/>
  <c r="F5928" i="7" s="1"/>
  <c r="H5928" i="7" s="1"/>
  <c r="F6063" i="7" a="1"/>
  <c r="F6063" i="7" s="1"/>
  <c r="H6063" i="7" s="1"/>
  <c r="F6135" i="7" a="1"/>
  <c r="F6135" i="7" s="1"/>
  <c r="H6135" i="7" s="1"/>
  <c r="F6203" i="7" a="1"/>
  <c r="F6203" i="7" s="1"/>
  <c r="H6203" i="7" s="1"/>
  <c r="F6269" i="7" a="1"/>
  <c r="F6269" i="7" s="1"/>
  <c r="H6269" i="7" s="1"/>
  <c r="F6349" i="7" a="1"/>
  <c r="F6349" i="7" s="1"/>
  <c r="H6349" i="7" s="1"/>
  <c r="F6415" i="7" a="1"/>
  <c r="F6415" i="7" s="1"/>
  <c r="H6415" i="7" s="1"/>
  <c r="F6483" i="7" a="1"/>
  <c r="F6483" i="7" s="1"/>
  <c r="H6483" i="7" s="1"/>
  <c r="F6528" i="7" a="1"/>
  <c r="F6528" i="7" s="1"/>
  <c r="H6528" i="7" s="1"/>
  <c r="F6571" i="7" a="1"/>
  <c r="F6571" i="7" s="1"/>
  <c r="H6571" i="7" s="1"/>
  <c r="F6630" i="7" a="1"/>
  <c r="F6630" i="7" s="1"/>
  <c r="H6630" i="7" s="1"/>
  <c r="F6694" i="7" a="1"/>
  <c r="F6694" i="7" s="1"/>
  <c r="H6694" i="7" s="1"/>
  <c r="F6758" i="7" a="1"/>
  <c r="F6758" i="7" s="1"/>
  <c r="H6758" i="7" s="1"/>
  <c r="F6822" i="7" a="1"/>
  <c r="F6822" i="7" s="1"/>
  <c r="H6822" i="7" s="1"/>
  <c r="F6886" i="7" a="1"/>
  <c r="F6886" i="7" s="1"/>
  <c r="H6886" i="7" s="1"/>
  <c r="F6963" i="7" a="1"/>
  <c r="F6963" i="7" s="1"/>
  <c r="H6963" i="7" s="1"/>
  <c r="F7069" i="7" a="1"/>
  <c r="F7069" i="7" s="1"/>
  <c r="H7069" i="7" s="1"/>
  <c r="F7145" i="7" a="1"/>
  <c r="F7145" i="7" s="1"/>
  <c r="H7145" i="7" s="1"/>
  <c r="F7224" i="7" a="1"/>
  <c r="F7224" i="7" s="1"/>
  <c r="H7224" i="7" s="1"/>
  <c r="F7294" i="7" a="1"/>
  <c r="F7294" i="7" s="1"/>
  <c r="H7294" i="7" s="1"/>
  <c r="F7376" i="7" a="1"/>
  <c r="F7376" i="7" s="1"/>
  <c r="H7376" i="7" s="1"/>
  <c r="F4925" i="7" a="1"/>
  <c r="F4925" i="7" s="1"/>
  <c r="H4925" i="7" s="1"/>
  <c r="F6122" i="7" a="1"/>
  <c r="F6122" i="7" s="1"/>
  <c r="H6122" i="7" s="1"/>
  <c r="F6440" i="7" a="1"/>
  <c r="F6440" i="7" s="1"/>
  <c r="H6440" i="7" s="1"/>
  <c r="F6681" i="7" a="1"/>
  <c r="F6681" i="7" s="1"/>
  <c r="H6681" i="7" s="1"/>
  <c r="F6809" i="7" a="1"/>
  <c r="F6809" i="7" s="1"/>
  <c r="H6809" i="7" s="1"/>
  <c r="F7093" i="7" a="1"/>
  <c r="F7093" i="7" s="1"/>
  <c r="H7093" i="7" s="1"/>
  <c r="F7388" i="7" a="1"/>
  <c r="F7388" i="7" s="1"/>
  <c r="H7388" i="7" s="1"/>
  <c r="F7550" i="7" a="1"/>
  <c r="F7550" i="7" s="1"/>
  <c r="H7550" i="7" s="1"/>
  <c r="F7761" i="7" a="1"/>
  <c r="F7761" i="7" s="1"/>
  <c r="H7761" i="7" s="1"/>
  <c r="F7889" i="7" a="1"/>
  <c r="F7889" i="7" s="1"/>
  <c r="H7889" i="7" s="1"/>
  <c r="F7916" i="7" a="1"/>
  <c r="F7916" i="7" s="1"/>
  <c r="H7916" i="7" s="1"/>
  <c r="F8145" i="7" a="1"/>
  <c r="F8145" i="7" s="1"/>
  <c r="H8145" i="7" s="1"/>
  <c r="F8273" i="7" a="1"/>
  <c r="F8273" i="7" s="1"/>
  <c r="H8273" i="7" s="1"/>
  <c r="F8420" i="7" a="1"/>
  <c r="F8420" i="7" s="1"/>
  <c r="H8420" i="7" s="1"/>
  <c r="F8571" i="7" a="1"/>
  <c r="F8571" i="7" s="1"/>
  <c r="H8571" i="7" s="1"/>
  <c r="F8673" i="7" a="1"/>
  <c r="F8673" i="7" s="1"/>
  <c r="H8673" i="7" s="1"/>
  <c r="F8762" i="7" a="1"/>
  <c r="F8762" i="7" s="1"/>
  <c r="H8762" i="7" s="1"/>
  <c r="F8834" i="7" a="1"/>
  <c r="F8834" i="7" s="1"/>
  <c r="H8834" i="7" s="1"/>
  <c r="F8921" i="7" a="1"/>
  <c r="F8921" i="7" s="1"/>
  <c r="H8921" i="7" s="1"/>
  <c r="F9009" i="7" a="1"/>
  <c r="F9009" i="7" s="1"/>
  <c r="H9009" i="7" s="1"/>
  <c r="F9086" i="7" a="1"/>
  <c r="F9086" i="7" s="1"/>
  <c r="H9086" i="7" s="1"/>
  <c r="F9173" i="7" a="1"/>
  <c r="F9173" i="7" s="1"/>
  <c r="H9173" i="7" s="1"/>
  <c r="F9260" i="7" a="1"/>
  <c r="F9260" i="7" s="1"/>
  <c r="H9260" i="7" s="1"/>
  <c r="F9342" i="7" a="1"/>
  <c r="F9342" i="7" s="1"/>
  <c r="H9342" i="7" s="1"/>
  <c r="F9429" i="7" a="1"/>
  <c r="F9429" i="7" s="1"/>
  <c r="H9429" i="7" s="1"/>
  <c r="F9600" i="7" a="1"/>
  <c r="F9600" i="7" s="1"/>
  <c r="H9600" i="7" s="1"/>
  <c r="F9682" i="7" a="1"/>
  <c r="F9682" i="7" s="1"/>
  <c r="H9682" i="7" s="1"/>
  <c r="F9765" i="7" a="1"/>
  <c r="F9765" i="7" s="1"/>
  <c r="H9765" i="7" s="1"/>
  <c r="F9853" i="7" a="1"/>
  <c r="F9853" i="7" s="1"/>
  <c r="H9853" i="7" s="1"/>
  <c r="F9946" i="7" a="1"/>
  <c r="F9946" i="7" s="1"/>
  <c r="H9946" i="7" s="1"/>
  <c r="F10030" i="7" a="1"/>
  <c r="F10030" i="7" s="1"/>
  <c r="H10030" i="7" s="1"/>
  <c r="F10127" i="7" a="1"/>
  <c r="F10127" i="7" s="1"/>
  <c r="H10127" i="7" s="1"/>
  <c r="F9993" i="7" a="1"/>
  <c r="F9993" i="7" s="1"/>
  <c r="H9993" i="7" s="1"/>
  <c r="F6943" i="7" a="1"/>
  <c r="F6943" i="7" s="1"/>
  <c r="H6943" i="7" s="1"/>
  <c r="F5097" i="7" a="1"/>
  <c r="F5097" i="7" s="1"/>
  <c r="H5097" i="7" s="1"/>
  <c r="F6013" i="7" a="1"/>
  <c r="F6013" i="7" s="1"/>
  <c r="H6013" i="7" s="1"/>
  <c r="F6376" i="7" a="1"/>
  <c r="F6376" i="7" s="1"/>
  <c r="H6376" i="7" s="1"/>
  <c r="F6691" i="7" a="1"/>
  <c r="F6691" i="7" s="1"/>
  <c r="H6691" i="7" s="1"/>
  <c r="F6819" i="7" a="1"/>
  <c r="F6819" i="7" s="1"/>
  <c r="H6819" i="7" s="1"/>
  <c r="F7041" i="7" a="1"/>
  <c r="F7041" i="7" s="1"/>
  <c r="H7041" i="7" s="1"/>
  <c r="F7279" i="7" a="1"/>
  <c r="F7279" i="7" s="1"/>
  <c r="H7279" i="7" s="1"/>
  <c r="F7496" i="7" a="1"/>
  <c r="F7496" i="7" s="1"/>
  <c r="H7496" i="7" s="1"/>
  <c r="F7589" i="7" a="1"/>
  <c r="F7589" i="7" s="1"/>
  <c r="H7589" i="7" s="1"/>
  <c r="F7676" i="7" a="1"/>
  <c r="F7676" i="7" s="1"/>
  <c r="H7676" i="7" s="1"/>
  <c r="F7804" i="7" a="1"/>
  <c r="F7804" i="7" s="1"/>
  <c r="H7804" i="7" s="1"/>
  <c r="F7932" i="7" a="1"/>
  <c r="F7932" i="7" s="1"/>
  <c r="H7932" i="7" s="1"/>
  <c r="F8060" i="7" a="1"/>
  <c r="F8060" i="7" s="1"/>
  <c r="H8060" i="7" s="1"/>
  <c r="F8188" i="7" a="1"/>
  <c r="F8188" i="7" s="1"/>
  <c r="H8188" i="7" s="1"/>
  <c r="F8333" i="7" a="1"/>
  <c r="F8333" i="7" s="1"/>
  <c r="H8333" i="7" s="1"/>
  <c r="F8536" i="7" a="1"/>
  <c r="F8536" i="7" s="1"/>
  <c r="H8536" i="7" s="1"/>
  <c r="F8617" i="7" a="1"/>
  <c r="F8617" i="7" s="1"/>
  <c r="H8617" i="7" s="1"/>
  <c r="F8680" i="7" a="1"/>
  <c r="F8680" i="7" s="1"/>
  <c r="H8680" i="7" s="1"/>
  <c r="F8746" i="7" a="1"/>
  <c r="F8746" i="7" s="1"/>
  <c r="H8746" i="7" s="1"/>
  <c r="F8829" i="7" a="1"/>
  <c r="F8829" i="7" s="1"/>
  <c r="H8829" i="7" s="1"/>
  <c r="F8907" i="7" a="1"/>
  <c r="F8907" i="7" s="1"/>
  <c r="H8907" i="7" s="1"/>
  <c r="F8995" i="7" a="1"/>
  <c r="F8995" i="7" s="1"/>
  <c r="H8995" i="7" s="1"/>
  <c r="F9089" i="7" a="1"/>
  <c r="F9089" i="7" s="1"/>
  <c r="H9089" i="7" s="1"/>
  <c r="F9176" i="7" a="1"/>
  <c r="F9176" i="7" s="1"/>
  <c r="H9176" i="7" s="1"/>
  <c r="F9258" i="7" a="1"/>
  <c r="F9258" i="7" s="1"/>
  <c r="H9258" i="7" s="1"/>
  <c r="F9345" i="7" a="1"/>
  <c r="F9345" i="7" s="1"/>
  <c r="H9345" i="7" s="1"/>
  <c r="F9432" i="7" a="1"/>
  <c r="F9432" i="7" s="1"/>
  <c r="H9432" i="7" s="1"/>
  <c r="F9474" i="7" a="1"/>
  <c r="F9474" i="7" s="1"/>
  <c r="H9474" i="7" s="1"/>
  <c r="F9506" i="7" a="1"/>
  <c r="F9506" i="7" s="1"/>
  <c r="H9506" i="7" s="1"/>
  <c r="F9548" i="7" a="1"/>
  <c r="F9548" i="7" s="1"/>
  <c r="H9548" i="7" s="1"/>
  <c r="F9630" i="7" a="1"/>
  <c r="F9630" i="7" s="1"/>
  <c r="H9630" i="7" s="1"/>
  <c r="F9713" i="7" a="1"/>
  <c r="F9713" i="7" s="1"/>
  <c r="H9713" i="7" s="1"/>
  <c r="F9804" i="7" a="1"/>
  <c r="F9804" i="7" s="1"/>
  <c r="H9804" i="7" s="1"/>
  <c r="F9883" i="7" a="1"/>
  <c r="F9883" i="7" s="1"/>
  <c r="H9883" i="7" s="1"/>
  <c r="F10018" i="7" a="1"/>
  <c r="F10018" i="7" s="1"/>
  <c r="H10018" i="7" s="1"/>
  <c r="F6598" i="7" a="1"/>
  <c r="F6598" i="7" s="1"/>
  <c r="H6598" i="7" s="1"/>
  <c r="F5850" i="7" a="1"/>
  <c r="F5850" i="7" s="1"/>
  <c r="H5850" i="7" s="1"/>
  <c r="F6250" i="7" a="1"/>
  <c r="F6250" i="7" s="1"/>
  <c r="H6250" i="7" s="1"/>
  <c r="F6558" i="7" a="1"/>
  <c r="F6558" i="7" s="1"/>
  <c r="H6558" i="7" s="1"/>
  <c r="F7170" i="7" a="1"/>
  <c r="F7170" i="7" s="1"/>
  <c r="H7170" i="7" s="1"/>
  <c r="F7461" i="7" a="1"/>
  <c r="F7461" i="7" s="1"/>
  <c r="H7461" i="7" s="1"/>
  <c r="F7690" i="7" a="1"/>
  <c r="F7690" i="7" s="1"/>
  <c r="H7690" i="7" s="1"/>
  <c r="F7822" i="7" a="1"/>
  <c r="F7822" i="7" s="1"/>
  <c r="H7822" i="7" s="1"/>
  <c r="F7946" i="7" a="1"/>
  <c r="F7946" i="7" s="1"/>
  <c r="H7946" i="7" s="1"/>
  <c r="F8074" i="7" a="1"/>
  <c r="F8074" i="7" s="1"/>
  <c r="H8074" i="7" s="1"/>
  <c r="F8202" i="7" a="1"/>
  <c r="F8202" i="7" s="1"/>
  <c r="H8202" i="7" s="1"/>
  <c r="F8329" i="7" a="1"/>
  <c r="F8329" i="7" s="1"/>
  <c r="H8329" i="7" s="1"/>
  <c r="F8481" i="7" a="1"/>
  <c r="F8481" i="7" s="1"/>
  <c r="H8481" i="7" s="1"/>
  <c r="F8626" i="7" a="1"/>
  <c r="F8626" i="7" s="1"/>
  <c r="H8626" i="7" s="1"/>
  <c r="F8694" i="7" a="1"/>
  <c r="F8694" i="7" s="1"/>
  <c r="H8694" i="7" s="1"/>
  <c r="F8785" i="7" a="1"/>
  <c r="F8785" i="7" s="1"/>
  <c r="H8785" i="7" s="1"/>
  <c r="F8866" i="7" a="1"/>
  <c r="F8866" i="7" s="1"/>
  <c r="H8866" i="7" s="1"/>
  <c r="F8953" i="7" a="1"/>
  <c r="F8953" i="7" s="1"/>
  <c r="H8953" i="7" s="1"/>
  <c r="F9041" i="7" a="1"/>
  <c r="F9041" i="7" s="1"/>
  <c r="H9041" i="7" s="1"/>
  <c r="F9117" i="7" a="1"/>
  <c r="F9117" i="7" s="1"/>
  <c r="H9117" i="7" s="1"/>
  <c r="F9204" i="7" a="1"/>
  <c r="F9204" i="7" s="1"/>
  <c r="H9204" i="7" s="1"/>
  <c r="F9286" i="7" a="1"/>
  <c r="F9286" i="7" s="1"/>
  <c r="H9286" i="7" s="1"/>
  <c r="F9373" i="7" a="1"/>
  <c r="F9373" i="7" s="1"/>
  <c r="H9373" i="7" s="1"/>
  <c r="F9457" i="7" a="1"/>
  <c r="F9457" i="7" s="1"/>
  <c r="H9457" i="7" s="1"/>
  <c r="F9521" i="7" a="1"/>
  <c r="F9521" i="7" s="1"/>
  <c r="H9521" i="7" s="1"/>
  <c r="F9608" i="7" a="1"/>
  <c r="F9608" i="7" s="1"/>
  <c r="H9608" i="7" s="1"/>
  <c r="F9690" i="7" a="1"/>
  <c r="F9690" i="7" s="1"/>
  <c r="H9690" i="7" s="1"/>
  <c r="F9773" i="7" a="1"/>
  <c r="F9773" i="7" s="1"/>
  <c r="H9773" i="7" s="1"/>
  <c r="F9863" i="7" a="1"/>
  <c r="F9863" i="7" s="1"/>
  <c r="H9863" i="7" s="1"/>
  <c r="F9937" i="7" a="1"/>
  <c r="F9937" i="7" s="1"/>
  <c r="H9937" i="7" s="1"/>
  <c r="F10021" i="7" a="1"/>
  <c r="F10021" i="7" s="1"/>
  <c r="H10021" i="7" s="1"/>
  <c r="F10126" i="7" a="1"/>
  <c r="F10126" i="7" s="1"/>
  <c r="H10126" i="7" s="1"/>
  <c r="F4675" i="7" a="1"/>
  <c r="F4675" i="7" s="1"/>
  <c r="H4675" i="7" s="1"/>
  <c r="F5963" i="7" a="1"/>
  <c r="F5963" i="7" s="1"/>
  <c r="H5963" i="7" s="1"/>
  <c r="F6410" i="7" a="1"/>
  <c r="F6410" i="7" s="1"/>
  <c r="H6410" i="7" s="1"/>
  <c r="F6647" i="7" a="1"/>
  <c r="F6647" i="7" s="1"/>
  <c r="H6647" i="7" s="1"/>
  <c r="F6775" i="7" a="1"/>
  <c r="F6775" i="7" s="1"/>
  <c r="H6775" i="7" s="1"/>
  <c r="F7246" i="7" a="1"/>
  <c r="F7246" i="7" s="1"/>
  <c r="H7246" i="7" s="1"/>
  <c r="F7861" i="7" a="1"/>
  <c r="F7861" i="7" s="1"/>
  <c r="H7861" i="7" s="1"/>
  <c r="F8419" i="7" a="1"/>
  <c r="F8419" i="7" s="1"/>
  <c r="H8419" i="7" s="1"/>
  <c r="F8850" i="7" a="1"/>
  <c r="F8850" i="7" s="1"/>
  <c r="H8850" i="7" s="1"/>
  <c r="F9186" i="7" a="1"/>
  <c r="F9186" i="7" s="1"/>
  <c r="H9186" i="7" s="1"/>
  <c r="F9604" i="7" a="1"/>
  <c r="F9604" i="7" s="1"/>
  <c r="H9604" i="7" s="1"/>
  <c r="F9963" i="7" a="1"/>
  <c r="F9963" i="7" s="1"/>
  <c r="H9963" i="7" s="1"/>
  <c r="F9917" i="7" a="1"/>
  <c r="F9917" i="7" s="1"/>
  <c r="H9917" i="7" s="1"/>
  <c r="F9572" i="7" a="1"/>
  <c r="F9572" i="7" s="1"/>
  <c r="H9572" i="7" s="1"/>
  <c r="F7783" i="7" a="1"/>
  <c r="F7783" i="7" s="1"/>
  <c r="H7783" i="7" s="1"/>
  <c r="F9385" i="7" a="1"/>
  <c r="F9385" i="7" s="1"/>
  <c r="H9385" i="7" s="1"/>
  <c r="F7385" i="7" a="1"/>
  <c r="F7385" i="7" s="1"/>
  <c r="H7385" i="7" s="1"/>
  <c r="F7884" i="7" a="1"/>
  <c r="F7884" i="7" s="1"/>
  <c r="H7884" i="7" s="1"/>
  <c r="F8483" i="7" a="1"/>
  <c r="F8483" i="7" s="1"/>
  <c r="H8483" i="7" s="1"/>
  <c r="F8833" i="7" a="1"/>
  <c r="F8833" i="7" s="1"/>
  <c r="H8833" i="7" s="1"/>
  <c r="F9170" i="7" a="1"/>
  <c r="F9170" i="7" s="1"/>
  <c r="H9170" i="7" s="1"/>
  <c r="F9606" i="7" a="1"/>
  <c r="F9606" i="7" s="1"/>
  <c r="H9606" i="7" s="1"/>
  <c r="F10057" i="7" a="1"/>
  <c r="F10057" i="7" s="1"/>
  <c r="H10057" i="7" s="1"/>
  <c r="F7948" i="7" a="1"/>
  <c r="F7948" i="7" s="1"/>
  <c r="H7948" i="7" s="1"/>
  <c r="F9321" i="7" a="1"/>
  <c r="F9321" i="7" s="1"/>
  <c r="H9321" i="7" s="1"/>
  <c r="F7453" i="7" a="1"/>
  <c r="F7453" i="7" s="1"/>
  <c r="H7453" i="7" s="1"/>
  <c r="F7943" i="7" a="1"/>
  <c r="F7943" i="7" s="1"/>
  <c r="H7943" i="7" s="1"/>
  <c r="F8548" i="7" a="1"/>
  <c r="F8548" i="7" s="1"/>
  <c r="H8548" i="7" s="1"/>
  <c r="F8901" i="7" a="1"/>
  <c r="F8901" i="7" s="1"/>
  <c r="H8901" i="7" s="1"/>
  <c r="F9700" i="7" a="1"/>
  <c r="F9700" i="7" s="1"/>
  <c r="H9700" i="7" s="1"/>
  <c r="F7494" i="7" a="1"/>
  <c r="F7494" i="7" s="1"/>
  <c r="H7494" i="7" s="1"/>
  <c r="F8763" i="7" a="1"/>
  <c r="F8763" i="7" s="1"/>
  <c r="H8763" i="7" s="1"/>
  <c r="F9593" i="7" a="1"/>
  <c r="F9593" i="7" s="1"/>
  <c r="H9593" i="7" s="1"/>
  <c r="F9900" i="7" a="1"/>
  <c r="F9900" i="7" s="1"/>
  <c r="H9900" i="7" s="1"/>
  <c r="F9928" i="7" a="1"/>
  <c r="F9928" i="7" s="1"/>
  <c r="H9928" i="7" s="1"/>
  <c r="F9351" i="7" a="1"/>
  <c r="F9351" i="7" s="1"/>
  <c r="H9351" i="7" s="1"/>
  <c r="F9095" i="7" a="1"/>
  <c r="F9095" i="7" s="1"/>
  <c r="H9095" i="7" s="1"/>
  <c r="F8838" i="7" a="1"/>
  <c r="F8838" i="7" s="1"/>
  <c r="H8838" i="7" s="1"/>
  <c r="F8815" i="7" a="1"/>
  <c r="F8815" i="7" s="1"/>
  <c r="H8815" i="7" s="1"/>
  <c r="F7124" i="7" a="1"/>
  <c r="F7124" i="7" s="1"/>
  <c r="H7124" i="7" s="1"/>
  <c r="F6952" i="7" a="1"/>
  <c r="F6952" i="7" s="1"/>
  <c r="H6952" i="7" s="1"/>
  <c r="F6281" i="7" a="1"/>
  <c r="F6281" i="7" s="1"/>
  <c r="H6281" i="7" s="1"/>
  <c r="F9892" i="7" a="1"/>
  <c r="F9892" i="7" s="1"/>
  <c r="H9892" i="7" s="1"/>
  <c r="F9283" i="7" a="1"/>
  <c r="F9283" i="7" s="1"/>
  <c r="H9283" i="7" s="1"/>
  <c r="F8647" i="7" a="1"/>
  <c r="F8647" i="7" s="1"/>
  <c r="H8647" i="7" s="1"/>
  <c r="F7152" i="7" a="1"/>
  <c r="F7152" i="7" s="1"/>
  <c r="H7152" i="7" s="1"/>
  <c r="F7482" i="7" a="1"/>
  <c r="F7482" i="7" s="1"/>
  <c r="H7482" i="7" s="1"/>
  <c r="F7226" i="7" a="1"/>
  <c r="F7226" i="7" s="1"/>
  <c r="H7226" i="7" s="1"/>
  <c r="F10048" i="7" a="1"/>
  <c r="F10048" i="7" s="1"/>
  <c r="H10048" i="7" s="1"/>
  <c r="F9831" i="7" a="1"/>
  <c r="F9831" i="7" s="1"/>
  <c r="H9831" i="7" s="1"/>
  <c r="F9767" i="7" a="1"/>
  <c r="F9767" i="7" s="1"/>
  <c r="H9767" i="7" s="1"/>
  <c r="F9703" i="7" a="1"/>
  <c r="F9703" i="7" s="1"/>
  <c r="H9703" i="7" s="1"/>
  <c r="F9639" i="7" a="1"/>
  <c r="F9639" i="7" s="1"/>
  <c r="H9639" i="7" s="1"/>
  <c r="F9575" i="7" a="1"/>
  <c r="F9575" i="7" s="1"/>
  <c r="H9575" i="7" s="1"/>
  <c r="F9503" i="7" a="1"/>
  <c r="F9503" i="7" s="1"/>
  <c r="H9503" i="7" s="1"/>
  <c r="F9375" i="7" a="1"/>
  <c r="F9375" i="7" s="1"/>
  <c r="H9375" i="7" s="1"/>
  <c r="F9247" i="7" a="1"/>
  <c r="F9247" i="7" s="1"/>
  <c r="H9247" i="7" s="1"/>
  <c r="F9119" i="7" a="1"/>
  <c r="F9119" i="7" s="1"/>
  <c r="H9119" i="7" s="1"/>
  <c r="F8990" i="7" a="1"/>
  <c r="F8990" i="7" s="1"/>
  <c r="H8990" i="7" s="1"/>
  <c r="F8862" i="7" a="1"/>
  <c r="F8862" i="7" s="1"/>
  <c r="H8862" i="7" s="1"/>
  <c r="F8663" i="7" a="1"/>
  <c r="F8663" i="7" s="1"/>
  <c r="H8663" i="7" s="1"/>
  <c r="F8831" i="7" a="1"/>
  <c r="F8831" i="7" s="1"/>
  <c r="H8831" i="7" s="1"/>
  <c r="F191" i="7" a="1"/>
  <c r="F191" i="7" s="1"/>
  <c r="H191" i="7" s="1"/>
  <c r="F711" i="7" a="1"/>
  <c r="F711" i="7" s="1"/>
  <c r="H711" i="7" s="1"/>
  <c r="F1326" i="7" a="1"/>
  <c r="F1326" i="7" s="1"/>
  <c r="H1326" i="7" s="1"/>
  <c r="F2571" i="7" a="1"/>
  <c r="F2571" i="7" s="1"/>
  <c r="H2571" i="7" s="1"/>
  <c r="F3048" i="7" a="1"/>
  <c r="F3048" i="7" s="1"/>
  <c r="H3048" i="7" s="1"/>
  <c r="F4541" i="7" a="1"/>
  <c r="F4541" i="7" s="1"/>
  <c r="H4541" i="7" s="1"/>
  <c r="F5893" i="7" a="1"/>
  <c r="F5893" i="7" s="1"/>
  <c r="H5893" i="7" s="1"/>
  <c r="F6920" i="7" a="1"/>
  <c r="F6920" i="7" s="1"/>
  <c r="H6920" i="7" s="1"/>
  <c r="F8679" i="7" a="1"/>
  <c r="F8679" i="7" s="1"/>
  <c r="H8679" i="7" s="1"/>
  <c r="F10068" i="7" a="1"/>
  <c r="F10068" i="7" s="1"/>
  <c r="H10068" i="7" s="1"/>
  <c r="F282" i="7" a="1"/>
  <c r="F282" i="7" s="1"/>
  <c r="H282" i="7" s="1"/>
  <c r="F305" i="7" a="1"/>
  <c r="F305" i="7" s="1"/>
  <c r="H305" i="7" s="1"/>
  <c r="F466" i="7" a="1"/>
  <c r="F466" i="7" s="1"/>
  <c r="H466" i="7" s="1"/>
  <c r="F498" i="7" a="1"/>
  <c r="F498" i="7" s="1"/>
  <c r="H498" i="7" s="1"/>
  <c r="F595" i="7" a="1"/>
  <c r="F595" i="7" s="1"/>
  <c r="H595" i="7" s="1"/>
  <c r="F663" i="7" a="1"/>
  <c r="F663" i="7" s="1"/>
  <c r="H663" i="7" s="1"/>
  <c r="F731" i="7" a="1"/>
  <c r="F731" i="7" s="1"/>
  <c r="H731" i="7" s="1"/>
  <c r="F1091" i="7" a="1"/>
  <c r="F1091" i="7" s="1"/>
  <c r="H1091" i="7" s="1"/>
  <c r="F1664" i="7" a="1"/>
  <c r="F1664" i="7" s="1"/>
  <c r="H1664" i="7" s="1"/>
  <c r="F1869" i="7" a="1"/>
  <c r="F1869" i="7" s="1"/>
  <c r="H1869" i="7" s="1"/>
  <c r="F3100" i="7" a="1"/>
  <c r="F3100" i="7" s="1"/>
  <c r="H3100" i="7" s="1"/>
  <c r="F3834" i="7" a="1"/>
  <c r="F3834" i="7" s="1"/>
  <c r="H3834" i="7" s="1"/>
  <c r="F3962" i="7" a="1"/>
  <c r="F3962" i="7" s="1"/>
  <c r="H3962" i="7" s="1"/>
  <c r="F4086" i="7" a="1"/>
  <c r="F4086" i="7" s="1"/>
  <c r="H4086" i="7" s="1"/>
  <c r="F4214" i="7" a="1"/>
  <c r="F4214" i="7" s="1"/>
  <c r="H4214" i="7" s="1"/>
  <c r="F3822" i="7" a="1"/>
  <c r="F3822" i="7" s="1"/>
  <c r="H3822" i="7" s="1"/>
  <c r="F3123" i="7" a="1"/>
  <c r="F3123" i="7" s="1"/>
  <c r="H3123" i="7" s="1"/>
  <c r="F5050" i="7" a="1"/>
  <c r="F5050" i="7" s="1"/>
  <c r="H5050" i="7" s="1"/>
  <c r="F5178" i="7" a="1"/>
  <c r="F5178" i="7" s="1"/>
  <c r="H5178" i="7" s="1"/>
  <c r="F5306" i="7" a="1"/>
  <c r="F5306" i="7" s="1"/>
  <c r="H5306" i="7" s="1"/>
  <c r="F4662" i="7" a="1"/>
  <c r="F4662" i="7" s="1"/>
  <c r="H4662" i="7" s="1"/>
  <c r="F7064" i="7" a="1"/>
  <c r="F7064" i="7" s="1"/>
  <c r="H7064" i="7" s="1"/>
  <c r="F7250" i="7" a="1"/>
  <c r="F7250" i="7" s="1"/>
  <c r="H7250" i="7" s="1"/>
  <c r="F7506" i="7" a="1"/>
  <c r="F7506" i="7" s="1"/>
  <c r="H7506" i="7" s="1"/>
  <c r="F8302" i="7" a="1"/>
  <c r="F8302" i="7" s="1"/>
  <c r="H8302" i="7" s="1"/>
  <c r="F8430" i="7" a="1"/>
  <c r="F8430" i="7" s="1"/>
  <c r="H8430" i="7" s="1"/>
  <c r="F8983" i="7" a="1"/>
  <c r="F8983" i="7" s="1"/>
  <c r="H8983" i="7" s="1"/>
  <c r="F9051" i="7" a="1"/>
  <c r="F9051" i="7" s="1"/>
  <c r="H9051" i="7" s="1"/>
  <c r="F442" i="7" a="1"/>
  <c r="F442" i="7" s="1"/>
  <c r="H442" i="7" s="1"/>
  <c r="F1644" i="7" a="1"/>
  <c r="F1644" i="7" s="1"/>
  <c r="H1644" i="7" s="1"/>
  <c r="F3393" i="7" a="1"/>
  <c r="F3393" i="7" s="1"/>
  <c r="H3393" i="7" s="1"/>
  <c r="F4480" i="7" a="1"/>
  <c r="F4480" i="7" s="1"/>
  <c r="H4480" i="7" s="1"/>
  <c r="F6944" i="7" a="1"/>
  <c r="F6944" i="7" s="1"/>
  <c r="H6944" i="7" s="1"/>
  <c r="F198" i="7" a="1"/>
  <c r="F198" i="7" s="1"/>
  <c r="H198" i="7" s="1"/>
  <c r="F255" i="7" a="1"/>
  <c r="F255" i="7" s="1"/>
  <c r="H255" i="7" s="1"/>
  <c r="F172" i="7" a="1"/>
  <c r="F172" i="7" s="1"/>
  <c r="H172" i="7" s="1"/>
  <c r="F283" i="7" a="1"/>
  <c r="F283" i="7" s="1"/>
  <c r="H283" i="7" s="1"/>
  <c r="F197" i="7" a="1"/>
  <c r="F197" i="7" s="1"/>
  <c r="H197" i="7" s="1"/>
  <c r="F359" i="7" a="1"/>
  <c r="F359" i="7" s="1"/>
  <c r="H359" i="7" s="1"/>
  <c r="F441" i="7" a="1"/>
  <c r="F441" i="7" s="1"/>
  <c r="H441" i="7" s="1"/>
  <c r="F500" i="7" a="1"/>
  <c r="F500" i="7" s="1"/>
  <c r="H500" i="7" s="1"/>
  <c r="F579" i="7" a="1"/>
  <c r="F579" i="7" s="1"/>
  <c r="H579" i="7" s="1"/>
  <c r="F251" i="7" a="1"/>
  <c r="F251" i="7" s="1"/>
  <c r="H251" i="7" s="1"/>
  <c r="F394" i="7" a="1"/>
  <c r="F394" i="7" s="1"/>
  <c r="H394" i="7" s="1"/>
  <c r="F209" i="7" a="1"/>
  <c r="F209" i="7" s="1"/>
  <c r="H209" i="7" s="1"/>
  <c r="F397" i="7" a="1"/>
  <c r="F397" i="7" s="1"/>
  <c r="H397" i="7" s="1"/>
  <c r="F528" i="7" a="1"/>
  <c r="F528" i="7" s="1"/>
  <c r="H528" i="7" s="1"/>
  <c r="F380" i="7" a="1"/>
  <c r="F380" i="7" s="1"/>
  <c r="H380" i="7" s="1"/>
  <c r="F518" i="7" a="1"/>
  <c r="F518" i="7" s="1"/>
  <c r="H518" i="7" s="1"/>
  <c r="F636" i="7" a="1"/>
  <c r="F636" i="7" s="1"/>
  <c r="H636" i="7" s="1"/>
  <c r="F749" i="7" a="1"/>
  <c r="F749" i="7" s="1"/>
  <c r="H749" i="7" s="1"/>
  <c r="F266" i="7" a="1"/>
  <c r="F266" i="7" s="1"/>
  <c r="H266" i="7" s="1"/>
  <c r="F556" i="7" a="1"/>
  <c r="F556" i="7" s="1"/>
  <c r="H556" i="7" s="1"/>
  <c r="F322" i="7" a="1"/>
  <c r="F322" i="7" s="1"/>
  <c r="H322" i="7" s="1"/>
  <c r="F520" i="7" a="1"/>
  <c r="F520" i="7" s="1"/>
  <c r="H520" i="7" s="1"/>
  <c r="F633" i="7" a="1"/>
  <c r="F633" i="7" s="1"/>
  <c r="H633" i="7" s="1"/>
  <c r="F617" i="7" a="1"/>
  <c r="F617" i="7" s="1"/>
  <c r="H617" i="7" s="1"/>
  <c r="F746" i="7" a="1"/>
  <c r="F746" i="7" s="1"/>
  <c r="H746" i="7" s="1"/>
  <c r="F836" i="7" a="1"/>
  <c r="F836" i="7" s="1"/>
  <c r="H836" i="7" s="1"/>
  <c r="F900" i="7" a="1"/>
  <c r="F900" i="7" s="1"/>
  <c r="H900" i="7" s="1"/>
  <c r="F951" i="7" a="1"/>
  <c r="F951" i="7" s="1"/>
  <c r="H951" i="7" s="1"/>
  <c r="F1016" i="7" a="1"/>
  <c r="F1016" i="7" s="1"/>
  <c r="H1016" i="7" s="1"/>
  <c r="F1104" i="7" a="1"/>
  <c r="F1104" i="7" s="1"/>
  <c r="H1104" i="7" s="1"/>
  <c r="F1162" i="7" a="1"/>
  <c r="F1162" i="7" s="1"/>
  <c r="H1162" i="7" s="1"/>
  <c r="F1230" i="7" a="1"/>
  <c r="F1230" i="7" s="1"/>
  <c r="H1230" i="7" s="1"/>
  <c r="F1294" i="7" a="1"/>
  <c r="F1294" i="7" s="1"/>
  <c r="H1294" i="7" s="1"/>
  <c r="F499" i="7" a="1"/>
  <c r="F499" i="7" s="1"/>
  <c r="H499" i="7" s="1"/>
  <c r="F664" i="7" a="1"/>
  <c r="F664" i="7" s="1"/>
  <c r="H664" i="7" s="1"/>
  <c r="F761" i="7" a="1"/>
  <c r="F761" i="7" s="1"/>
  <c r="H761" i="7" s="1"/>
  <c r="F821" i="7" a="1"/>
  <c r="F821" i="7" s="1"/>
  <c r="H821" i="7" s="1"/>
  <c r="F888" i="7" a="1"/>
  <c r="F888" i="7" s="1"/>
  <c r="H888" i="7" s="1"/>
  <c r="F961" i="7" a="1"/>
  <c r="F961" i="7" s="1"/>
  <c r="H961" i="7" s="1"/>
  <c r="F667" i="7" a="1"/>
  <c r="F667" i="7" s="1"/>
  <c r="H667" i="7" s="1"/>
  <c r="F826" i="7" a="1"/>
  <c r="F826" i="7" s="1"/>
  <c r="H826" i="7" s="1"/>
  <c r="F1006" i="7" a="1"/>
  <c r="F1006" i="7" s="1"/>
  <c r="H1006" i="7" s="1"/>
  <c r="F1120" i="7" a="1"/>
  <c r="F1120" i="7" s="1"/>
  <c r="H1120" i="7" s="1"/>
  <c r="F1223" i="7" a="1"/>
  <c r="F1223" i="7" s="1"/>
  <c r="H1223" i="7" s="1"/>
  <c r="F336" i="7" a="1"/>
  <c r="F336" i="7" s="1"/>
  <c r="H336" i="7" s="1"/>
  <c r="F769" i="7" a="1"/>
  <c r="F769" i="7" s="1"/>
  <c r="H769" i="7" s="1"/>
  <c r="F936" i="7" a="1"/>
  <c r="F936" i="7" s="1"/>
  <c r="H936" i="7" s="1"/>
  <c r="F1038" i="7" a="1"/>
  <c r="F1038" i="7" s="1"/>
  <c r="H1038" i="7" s="1"/>
  <c r="F1163" i="7" a="1"/>
  <c r="F1163" i="7" s="1"/>
  <c r="H1163" i="7" s="1"/>
  <c r="F440" i="7" a="1"/>
  <c r="F440" i="7" s="1"/>
  <c r="H440" i="7" s="1"/>
  <c r="F792" i="7" a="1"/>
  <c r="F792" i="7" s="1"/>
  <c r="H792" i="7" s="1"/>
  <c r="F957" i="7" a="1"/>
  <c r="F957" i="7" s="1"/>
  <c r="H957" i="7" s="1"/>
  <c r="F1174" i="7" a="1"/>
  <c r="F1174" i="7" s="1"/>
  <c r="H1174" i="7" s="1"/>
  <c r="F1303" i="7" a="1"/>
  <c r="F1303" i="7" s="1"/>
  <c r="H1303" i="7" s="1"/>
  <c r="F1353" i="7" a="1"/>
  <c r="F1353" i="7" s="1"/>
  <c r="H1353" i="7" s="1"/>
  <c r="F1412" i="7" a="1"/>
  <c r="F1412" i="7" s="1"/>
  <c r="H1412" i="7" s="1"/>
  <c r="F1472" i="7" a="1"/>
  <c r="F1472" i="7" s="1"/>
  <c r="H1472" i="7" s="1"/>
  <c r="F1515" i="7" a="1"/>
  <c r="F1515" i="7" s="1"/>
  <c r="H1515" i="7" s="1"/>
  <c r="F801" i="7" a="1"/>
  <c r="F801" i="7" s="1"/>
  <c r="H801" i="7" s="1"/>
  <c r="F1098" i="7" a="1"/>
  <c r="F1098" i="7" s="1"/>
  <c r="H1098" i="7" s="1"/>
  <c r="F1257" i="7" a="1"/>
  <c r="F1257" i="7" s="1"/>
  <c r="H1257" i="7" s="1"/>
  <c r="F1375" i="7" a="1"/>
  <c r="F1375" i="7" s="1"/>
  <c r="H1375" i="7" s="1"/>
  <c r="F1440" i="7" a="1"/>
  <c r="F1440" i="7" s="1"/>
  <c r="H1440" i="7" s="1"/>
  <c r="F1497" i="7" a="1"/>
  <c r="F1497" i="7" s="1"/>
  <c r="H1497" i="7" s="1"/>
  <c r="F1677" i="7" a="1"/>
  <c r="F1677" i="7" s="1"/>
  <c r="H1677" i="7" s="1"/>
  <c r="F1720" i="7" a="1"/>
  <c r="F1720" i="7" s="1"/>
  <c r="H1720" i="7" s="1"/>
  <c r="F1780" i="7" a="1"/>
  <c r="F1780" i="7" s="1"/>
  <c r="H1780" i="7" s="1"/>
  <c r="F969" i="7" a="1"/>
  <c r="F969" i="7" s="1"/>
  <c r="H969" i="7" s="1"/>
  <c r="F1207" i="7" a="1"/>
  <c r="F1207" i="7" s="1"/>
  <c r="H1207" i="7" s="1"/>
  <c r="F1306" i="7" a="1"/>
  <c r="F1306" i="7" s="1"/>
  <c r="H1306" i="7" s="1"/>
  <c r="F1360" i="7" a="1"/>
  <c r="F1360" i="7" s="1"/>
  <c r="H1360" i="7" s="1"/>
  <c r="F1436" i="7" a="1"/>
  <c r="F1436" i="7" s="1"/>
  <c r="H1436" i="7" s="1"/>
  <c r="F1512" i="7" a="1"/>
  <c r="F1512" i="7" s="1"/>
  <c r="H1512" i="7" s="1"/>
  <c r="F1544" i="7" a="1"/>
  <c r="F1544" i="7" s="1"/>
  <c r="H1544" i="7" s="1"/>
  <c r="F1576" i="7" a="1"/>
  <c r="F1576" i="7" s="1"/>
  <c r="H1576" i="7" s="1"/>
  <c r="F1608" i="7" a="1"/>
  <c r="F1608" i="7" s="1"/>
  <c r="H1608" i="7" s="1"/>
  <c r="F1698" i="7" a="1"/>
  <c r="F1698" i="7" s="1"/>
  <c r="H1698" i="7" s="1"/>
  <c r="F1761" i="7" a="1"/>
  <c r="F1761" i="7" s="1"/>
  <c r="H1761" i="7" s="1"/>
  <c r="F1271" i="7" a="1"/>
  <c r="F1271" i="7" s="1"/>
  <c r="H1271" i="7" s="1"/>
  <c r="F1607" i="7" a="1"/>
  <c r="F1607" i="7" s="1"/>
  <c r="H1607" i="7" s="1"/>
  <c r="F1804" i="7" a="1"/>
  <c r="F1804" i="7" s="1"/>
  <c r="H1804" i="7" s="1"/>
  <c r="F1952" i="7" a="1"/>
  <c r="F1952" i="7" s="1"/>
  <c r="H1952" i="7" s="1"/>
  <c r="F2019" i="7" a="1"/>
  <c r="F2019" i="7" s="1"/>
  <c r="H2019" i="7" s="1"/>
  <c r="F2072" i="7" a="1"/>
  <c r="F2072" i="7" s="1"/>
  <c r="H2072" i="7" s="1"/>
  <c r="F1358" i="7" a="1"/>
  <c r="F1358" i="7" s="1"/>
  <c r="H1358" i="7" s="1"/>
  <c r="F1649" i="7" a="1"/>
  <c r="F1649" i="7" s="1"/>
  <c r="H1649" i="7" s="1"/>
  <c r="F1789" i="7" a="1"/>
  <c r="F1789" i="7" s="1"/>
  <c r="H1789" i="7" s="1"/>
  <c r="F1951" i="7" a="1"/>
  <c r="F1951" i="7" s="1"/>
  <c r="H1951" i="7" s="1"/>
  <c r="F2040" i="7" a="1"/>
  <c r="F2040" i="7" s="1"/>
  <c r="H2040" i="7" s="1"/>
  <c r="F2114" i="7" a="1"/>
  <c r="F2114" i="7" s="1"/>
  <c r="H2114" i="7" s="1"/>
  <c r="F2178" i="7" a="1"/>
  <c r="F2178" i="7" s="1"/>
  <c r="H2178" i="7" s="1"/>
  <c r="F2242" i="7" a="1"/>
  <c r="F2242" i="7" s="1"/>
  <c r="H2242" i="7" s="1"/>
  <c r="F1247" i="7" a="1"/>
  <c r="F1247" i="7" s="1"/>
  <c r="H1247" i="7" s="1"/>
  <c r="F1573" i="7" a="1"/>
  <c r="F1573" i="7" s="1"/>
  <c r="H1573" i="7" s="1"/>
  <c r="F1678" i="7" a="1"/>
  <c r="F1678" i="7" s="1"/>
  <c r="H1678" i="7" s="1"/>
  <c r="F1825" i="7" a="1"/>
  <c r="F1825" i="7" s="1"/>
  <c r="H1825" i="7" s="1"/>
  <c r="F1876" i="7" a="1"/>
  <c r="F1876" i="7" s="1"/>
  <c r="H1876" i="7" s="1"/>
  <c r="F1908" i="7" a="1"/>
  <c r="F1908" i="7" s="1"/>
  <c r="H1908" i="7" s="1"/>
  <c r="F1946" i="7" a="1"/>
  <c r="F1946" i="7" s="1"/>
  <c r="H1946" i="7" s="1"/>
  <c r="F2028" i="7" a="1"/>
  <c r="F2028" i="7" s="1"/>
  <c r="H2028" i="7" s="1"/>
  <c r="F1815" i="7" a="1"/>
  <c r="F1815" i="7" s="1"/>
  <c r="H1815" i="7" s="1"/>
  <c r="F2060" i="7" a="1"/>
  <c r="F2060" i="7" s="1"/>
  <c r="H2060" i="7" s="1"/>
  <c r="F2125" i="7" a="1"/>
  <c r="F2125" i="7" s="1"/>
  <c r="H2125" i="7" s="1"/>
  <c r="F2189" i="7" a="1"/>
  <c r="F2189" i="7" s="1"/>
  <c r="H2189" i="7" s="1"/>
  <c r="F2253" i="7" a="1"/>
  <c r="F2253" i="7" s="1"/>
  <c r="H2253" i="7" s="1"/>
  <c r="F2314" i="7" a="1"/>
  <c r="F2314" i="7" s="1"/>
  <c r="H2314" i="7" s="1"/>
  <c r="F2388" i="7" a="1"/>
  <c r="F2388" i="7" s="1"/>
  <c r="H2388" i="7" s="1"/>
  <c r="F2466" i="7" a="1"/>
  <c r="F2466" i="7" s="1"/>
  <c r="H2466" i="7" s="1"/>
  <c r="F2537" i="7" a="1"/>
  <c r="F2537" i="7" s="1"/>
  <c r="H2537" i="7" s="1"/>
  <c r="F2606" i="7" a="1"/>
  <c r="F2606" i="7" s="1"/>
  <c r="H2606" i="7" s="1"/>
  <c r="F2676" i="7" a="1"/>
  <c r="F2676" i="7" s="1"/>
  <c r="H2676" i="7" s="1"/>
  <c r="F1587" i="7" a="1"/>
  <c r="F1587" i="7" s="1"/>
  <c r="H1587" i="7" s="1"/>
  <c r="F2115" i="7" a="1"/>
  <c r="F2115" i="7" s="1"/>
  <c r="H2115" i="7" s="1"/>
  <c r="F2243" i="7" a="1"/>
  <c r="F2243" i="7" s="1"/>
  <c r="H2243" i="7" s="1"/>
  <c r="F2368" i="7" a="1"/>
  <c r="F2368" i="7" s="1"/>
  <c r="H2368" i="7" s="1"/>
  <c r="F2451" i="7" a="1"/>
  <c r="F2451" i="7" s="1"/>
  <c r="H2451" i="7" s="1"/>
  <c r="F2526" i="7" a="1"/>
  <c r="F2526" i="7" s="1"/>
  <c r="H2526" i="7" s="1"/>
  <c r="F2593" i="7" a="1"/>
  <c r="F2593" i="7" s="1"/>
  <c r="H2593" i="7" s="1"/>
  <c r="F2663" i="7" a="1"/>
  <c r="F2663" i="7" s="1"/>
  <c r="H2663" i="7" s="1"/>
  <c r="F1704" i="7" a="1"/>
  <c r="F1704" i="7" s="1"/>
  <c r="H1704" i="7" s="1"/>
  <c r="F1935" i="7" a="1"/>
  <c r="F1935" i="7" s="1"/>
  <c r="H1935" i="7" s="1"/>
  <c r="F2095" i="7" a="1"/>
  <c r="F2095" i="7" s="1"/>
  <c r="H2095" i="7" s="1"/>
  <c r="F2161" i="7" a="1"/>
  <c r="F2161" i="7" s="1"/>
  <c r="H2161" i="7" s="1"/>
  <c r="F2225" i="7" a="1"/>
  <c r="F2225" i="7" s="1"/>
  <c r="H2225" i="7" s="1"/>
  <c r="F2281" i="7" a="1"/>
  <c r="F2281" i="7" s="1"/>
  <c r="H2281" i="7" s="1"/>
  <c r="F2313" i="7" a="1"/>
  <c r="F2313" i="7" s="1"/>
  <c r="H2313" i="7" s="1"/>
  <c r="F2376" i="7" a="1"/>
  <c r="F2376" i="7" s="1"/>
  <c r="H2376" i="7" s="1"/>
  <c r="F1757" i="7" a="1"/>
  <c r="F1757" i="7" s="1"/>
  <c r="H1757" i="7" s="1"/>
  <c r="F2358" i="7" a="1"/>
  <c r="F2358" i="7" s="1"/>
  <c r="H2358" i="7" s="1"/>
  <c r="F2517" i="7" a="1"/>
  <c r="F2517" i="7" s="1"/>
  <c r="H2517" i="7" s="1"/>
  <c r="F2684" i="7" a="1"/>
  <c r="F2684" i="7" s="1"/>
  <c r="H2684" i="7" s="1"/>
  <c r="F2755" i="7" a="1"/>
  <c r="F2755" i="7" s="1"/>
  <c r="H2755" i="7" s="1"/>
  <c r="F2819" i="7" a="1"/>
  <c r="F2819" i="7" s="1"/>
  <c r="H2819" i="7" s="1"/>
  <c r="F2883" i="7" a="1"/>
  <c r="F2883" i="7" s="1"/>
  <c r="H2883" i="7" s="1"/>
  <c r="F2947" i="7" a="1"/>
  <c r="F2947" i="7" s="1"/>
  <c r="H2947" i="7" s="1"/>
  <c r="F3023" i="7" a="1"/>
  <c r="F3023" i="7" s="1"/>
  <c r="H3023" i="7" s="1"/>
  <c r="F3101" i="7" a="1"/>
  <c r="F3101" i="7" s="1"/>
  <c r="H3101" i="7" s="1"/>
  <c r="F3156" i="7" a="1"/>
  <c r="F3156" i="7" s="1"/>
  <c r="H3156" i="7" s="1"/>
  <c r="F3249" i="7" a="1"/>
  <c r="F3249" i="7" s="1"/>
  <c r="H3249" i="7" s="1"/>
  <c r="F3338" i="7" a="1"/>
  <c r="F3338" i="7" s="1"/>
  <c r="H3338" i="7" s="1"/>
  <c r="F3414" i="7" a="1"/>
  <c r="F3414" i="7" s="1"/>
  <c r="H3414" i="7" s="1"/>
  <c r="F3503" i="7" a="1"/>
  <c r="F3503" i="7" s="1"/>
  <c r="H3503" i="7" s="1"/>
  <c r="F3590" i="7" a="1"/>
  <c r="F3590" i="7" s="1"/>
  <c r="H3590" i="7" s="1"/>
  <c r="F3676" i="7" a="1"/>
  <c r="F3676" i="7" s="1"/>
  <c r="H3676" i="7" s="1"/>
  <c r="F3763" i="7" a="1"/>
  <c r="F3763" i="7" s="1"/>
  <c r="H3763" i="7" s="1"/>
  <c r="F2231" i="7" a="1"/>
  <c r="F2231" i="7" s="1"/>
  <c r="H2231" i="7" s="1"/>
  <c r="F2534" i="7" a="1"/>
  <c r="F2534" i="7" s="1"/>
  <c r="H2534" i="7" s="1"/>
  <c r="F2680" i="7" a="1"/>
  <c r="F2680" i="7" s="1"/>
  <c r="H2680" i="7" s="1"/>
  <c r="F2760" i="7" a="1"/>
  <c r="F2760" i="7" s="1"/>
  <c r="H2760" i="7" s="1"/>
  <c r="F2824" i="7" a="1"/>
  <c r="F2824" i="7" s="1"/>
  <c r="H2824" i="7" s="1"/>
  <c r="F2888" i="7" a="1"/>
  <c r="F2888" i="7" s="1"/>
  <c r="H2888" i="7" s="1"/>
  <c r="F2952" i="7" a="1"/>
  <c r="F2952" i="7" s="1"/>
  <c r="H2952" i="7" s="1"/>
  <c r="F3025" i="7" a="1"/>
  <c r="F3025" i="7" s="1"/>
  <c r="H3025" i="7" s="1"/>
  <c r="F3114" i="7" a="1"/>
  <c r="F3114" i="7" s="1"/>
  <c r="H3114" i="7" s="1"/>
  <c r="F3198" i="7" a="1"/>
  <c r="F3198" i="7" s="1"/>
  <c r="H3198" i="7" s="1"/>
  <c r="F3290" i="7" a="1"/>
  <c r="F3290" i="7" s="1"/>
  <c r="H3290" i="7" s="1"/>
  <c r="F3378" i="7" a="1"/>
  <c r="F3378" i="7" s="1"/>
  <c r="H3378" i="7" s="1"/>
  <c r="F3455" i="7" a="1"/>
  <c r="F3455" i="7" s="1"/>
  <c r="H3455" i="7" s="1"/>
  <c r="F3544" i="7" a="1"/>
  <c r="F3544" i="7" s="1"/>
  <c r="H3544" i="7" s="1"/>
  <c r="F3623" i="7" a="1"/>
  <c r="F3623" i="7" s="1"/>
  <c r="H3623" i="7" s="1"/>
  <c r="F3714" i="7" a="1"/>
  <c r="F3714" i="7" s="1"/>
  <c r="H3714" i="7" s="1"/>
  <c r="F3800" i="7" a="1"/>
  <c r="F3800" i="7" s="1"/>
  <c r="H3800" i="7" s="1"/>
  <c r="F3858" i="7" a="1"/>
  <c r="F3858" i="7" s="1"/>
  <c r="H3858" i="7" s="1"/>
  <c r="F3942" i="7" a="1"/>
  <c r="F3942" i="7" s="1"/>
  <c r="H3942" i="7" s="1"/>
  <c r="F2006" i="7" a="1"/>
  <c r="F2006" i="7" s="1"/>
  <c r="H2006" i="7" s="1"/>
  <c r="F2397" i="7" a="1"/>
  <c r="F2397" i="7" s="1"/>
  <c r="H2397" i="7" s="1"/>
  <c r="F2566" i="7" a="1"/>
  <c r="F2566" i="7" s="1"/>
  <c r="H2566" i="7" s="1"/>
  <c r="F2706" i="7" a="1"/>
  <c r="F2706" i="7" s="1"/>
  <c r="H2706" i="7" s="1"/>
  <c r="F2770" i="7" a="1"/>
  <c r="F2770" i="7" s="1"/>
  <c r="H2770" i="7" s="1"/>
  <c r="F2834" i="7" a="1"/>
  <c r="F2834" i="7" s="1"/>
  <c r="H2834" i="7" s="1"/>
  <c r="F2898" i="7" a="1"/>
  <c r="F2898" i="7" s="1"/>
  <c r="H2898" i="7" s="1"/>
  <c r="F2962" i="7" a="1"/>
  <c r="F2962" i="7" s="1"/>
  <c r="H2962" i="7" s="1"/>
  <c r="F3030" i="7" a="1"/>
  <c r="F3030" i="7" s="1"/>
  <c r="H3030" i="7" s="1"/>
  <c r="F3098" i="7" a="1"/>
  <c r="F3098" i="7" s="1"/>
  <c r="H3098" i="7" s="1"/>
  <c r="F3169" i="7" a="1"/>
  <c r="F3169" i="7" s="1"/>
  <c r="H3169" i="7" s="1"/>
  <c r="F3248" i="7" a="1"/>
  <c r="F3248" i="7" s="1"/>
  <c r="H3248" i="7" s="1"/>
  <c r="F3309" i="7" a="1"/>
  <c r="F3309" i="7" s="1"/>
  <c r="H3309" i="7" s="1"/>
  <c r="F3423" i="7" a="1"/>
  <c r="F3423" i="7" s="1"/>
  <c r="H3423" i="7" s="1"/>
  <c r="F3512" i="7" a="1"/>
  <c r="F3512" i="7" s="1"/>
  <c r="H3512" i="7" s="1"/>
  <c r="F3596" i="7" a="1"/>
  <c r="F3596" i="7" s="1"/>
  <c r="H3596" i="7" s="1"/>
  <c r="F3683" i="7" a="1"/>
  <c r="F3683" i="7" s="1"/>
  <c r="H3683" i="7" s="1"/>
  <c r="F3766" i="7" a="1"/>
  <c r="F3766" i="7" s="1"/>
  <c r="H3766" i="7" s="1"/>
  <c r="F3840" i="7" a="1"/>
  <c r="F3840" i="7" s="1"/>
  <c r="H3840" i="7" s="1"/>
  <c r="F3920" i="7" a="1"/>
  <c r="F3920" i="7" s="1"/>
  <c r="H3920" i="7" s="1"/>
  <c r="F2047" i="7" a="1"/>
  <c r="F2047" i="7" s="1"/>
  <c r="H2047" i="7" s="1"/>
  <c r="F2823" i="7" a="1"/>
  <c r="F2823" i="7" s="1"/>
  <c r="H2823" i="7" s="1"/>
  <c r="F3066" i="7" a="1"/>
  <c r="F3066" i="7" s="1"/>
  <c r="H3066" i="7" s="1"/>
  <c r="F3377" i="7" a="1"/>
  <c r="F3377" i="7" s="1"/>
  <c r="H3377" i="7" s="1"/>
  <c r="F3666" i="7" a="1"/>
  <c r="F3666" i="7" s="1"/>
  <c r="H3666" i="7" s="1"/>
  <c r="F3909" i="7" a="1"/>
  <c r="F3909" i="7" s="1"/>
  <c r="H3909" i="7" s="1"/>
  <c r="F4013" i="7" a="1"/>
  <c r="F4013" i="7" s="1"/>
  <c r="H4013" i="7" s="1"/>
  <c r="F4081" i="7" a="1"/>
  <c r="F4081" i="7" s="1"/>
  <c r="H4081" i="7" s="1"/>
  <c r="F4149" i="7" a="1"/>
  <c r="F4149" i="7" s="1"/>
  <c r="H4149" i="7" s="1"/>
  <c r="F4221" i="7" a="1"/>
  <c r="F4221" i="7" s="1"/>
  <c r="H4221" i="7" s="1"/>
  <c r="F4300" i="7" a="1"/>
  <c r="F4300" i="7" s="1"/>
  <c r="H4300" i="7" s="1"/>
  <c r="F4388" i="7" a="1"/>
  <c r="F4388" i="7" s="1"/>
  <c r="H4388" i="7" s="1"/>
  <c r="F4491" i="7" a="1"/>
  <c r="F4491" i="7" s="1"/>
  <c r="H4491" i="7" s="1"/>
  <c r="F4594" i="7" a="1"/>
  <c r="F4594" i="7" s="1"/>
  <c r="H4594" i="7" s="1"/>
  <c r="F4679" i="7" a="1"/>
  <c r="F4679" i="7" s="1"/>
  <c r="H4679" i="7" s="1"/>
  <c r="F4756" i="7" a="1"/>
  <c r="F4756" i="7" s="1"/>
  <c r="H4756" i="7" s="1"/>
  <c r="F4819" i="7" a="1"/>
  <c r="F4819" i="7" s="1"/>
  <c r="H4819" i="7" s="1"/>
  <c r="F4873" i="7" a="1"/>
  <c r="F4873" i="7" s="1"/>
  <c r="H4873" i="7" s="1"/>
  <c r="F4966" i="7" a="1"/>
  <c r="F4966" i="7" s="1"/>
  <c r="H4966" i="7" s="1"/>
  <c r="F2502" i="7" a="1"/>
  <c r="F2502" i="7" s="1"/>
  <c r="H2502" i="7" s="1"/>
  <c r="F2880" i="7" a="1"/>
  <c r="F2880" i="7" s="1"/>
  <c r="H2880" i="7" s="1"/>
  <c r="F3205" i="7" a="1"/>
  <c r="F3205" i="7" s="1"/>
  <c r="H3205" i="7" s="1"/>
  <c r="F3428" i="7" a="1"/>
  <c r="F3428" i="7" s="1"/>
  <c r="H3428" i="7" s="1"/>
  <c r="F3767" i="7" a="1"/>
  <c r="F3767" i="7" s="1"/>
  <c r="H3767" i="7" s="1"/>
  <c r="F3927" i="7" a="1"/>
  <c r="F3927" i="7" s="1"/>
  <c r="H3927" i="7" s="1"/>
  <c r="F4022" i="7" a="1"/>
  <c r="F4022" i="7" s="1"/>
  <c r="H4022" i="7" s="1"/>
  <c r="F4085" i="7" a="1"/>
  <c r="F4085" i="7" s="1"/>
  <c r="H4085" i="7" s="1"/>
  <c r="F4155" i="7" a="1"/>
  <c r="F4155" i="7" s="1"/>
  <c r="H4155" i="7" s="1"/>
  <c r="F4224" i="7" a="1"/>
  <c r="F4224" i="7" s="1"/>
  <c r="H4224" i="7" s="1"/>
  <c r="F4298" i="7" a="1"/>
  <c r="F4298" i="7" s="1"/>
  <c r="H4298" i="7" s="1"/>
  <c r="F4395" i="7" a="1"/>
  <c r="F4395" i="7" s="1"/>
  <c r="H4395" i="7" s="1"/>
  <c r="F4487" i="7" a="1"/>
  <c r="F4487" i="7" s="1"/>
  <c r="H4487" i="7" s="1"/>
  <c r="F4580" i="7" a="1"/>
  <c r="F4580" i="7" s="1"/>
  <c r="H4580" i="7" s="1"/>
  <c r="F4667" i="7" a="1"/>
  <c r="F4667" i="7" s="1"/>
  <c r="H4667" i="7" s="1"/>
  <c r="F894" i="7" a="1"/>
  <c r="F894" i="7" s="1"/>
  <c r="H894" i="7" s="1"/>
  <c r="F2718" i="7" a="1"/>
  <c r="F2718" i="7" s="1"/>
  <c r="H2718" i="7" s="1"/>
  <c r="F2974" i="7" a="1"/>
  <c r="F2974" i="7" s="1"/>
  <c r="H2974" i="7" s="1"/>
  <c r="F3327" i="7" a="1"/>
  <c r="F3327" i="7" s="1"/>
  <c r="H3327" i="7" s="1"/>
  <c r="F3691" i="7" a="1"/>
  <c r="F3691" i="7" s="1"/>
  <c r="H3691" i="7" s="1"/>
  <c r="F3879" i="7" a="1"/>
  <c r="F3879" i="7" s="1"/>
  <c r="H3879" i="7" s="1"/>
  <c r="F4005" i="7" a="1"/>
  <c r="F4005" i="7" s="1"/>
  <c r="H4005" i="7" s="1"/>
  <c r="F4096" i="7" a="1"/>
  <c r="F4096" i="7" s="1"/>
  <c r="H4096" i="7" s="1"/>
  <c r="F4157" i="7" a="1"/>
  <c r="F4157" i="7" s="1"/>
  <c r="H4157" i="7" s="1"/>
  <c r="F4236" i="7" a="1"/>
  <c r="F4236" i="7" s="1"/>
  <c r="H4236" i="7" s="1"/>
  <c r="F4315" i="7" a="1"/>
  <c r="F4315" i="7" s="1"/>
  <c r="H4315" i="7" s="1"/>
  <c r="F4425" i="7" a="1"/>
  <c r="F4425" i="7" s="1"/>
  <c r="H4425" i="7" s="1"/>
  <c r="F4537" i="7" a="1"/>
  <c r="F4537" i="7" s="1"/>
  <c r="H4537" i="7" s="1"/>
  <c r="F4626" i="7" a="1"/>
  <c r="F4626" i="7" s="1"/>
  <c r="H4626" i="7" s="1"/>
  <c r="F3277" i="7" a="1"/>
  <c r="F3277" i="7" s="1"/>
  <c r="H3277" i="7" s="1"/>
  <c r="F4099" i="7" a="1"/>
  <c r="F4099" i="7" s="1"/>
  <c r="H4099" i="7" s="1"/>
  <c r="F4381" i="7" a="1"/>
  <c r="F4381" i="7" s="1"/>
  <c r="H4381" i="7" s="1"/>
  <c r="F4672" i="7" a="1"/>
  <c r="F4672" i="7" s="1"/>
  <c r="H4672" i="7" s="1"/>
  <c r="F4790" i="7" a="1"/>
  <c r="F4790" i="7" s="1"/>
  <c r="H4790" i="7" s="1"/>
  <c r="F4906" i="7" a="1"/>
  <c r="F4906" i="7" s="1"/>
  <c r="H4906" i="7" s="1"/>
  <c r="F5003" i="7" a="1"/>
  <c r="F5003" i="7" s="1"/>
  <c r="H5003" i="7" s="1"/>
  <c r="F5070" i="7" a="1"/>
  <c r="F5070" i="7" s="1"/>
  <c r="H5070" i="7" s="1"/>
  <c r="F5150" i="7" a="1"/>
  <c r="F5150" i="7" s="1"/>
  <c r="H5150" i="7" s="1"/>
  <c r="F5220" i="7" a="1"/>
  <c r="F5220" i="7" s="1"/>
  <c r="H5220" i="7" s="1"/>
  <c r="F5287" i="7" a="1"/>
  <c r="F5287" i="7" s="1"/>
  <c r="H5287" i="7" s="1"/>
  <c r="F5331" i="7" a="1"/>
  <c r="F5331" i="7" s="1"/>
  <c r="H5331" i="7" s="1"/>
  <c r="F5382" i="7" a="1"/>
  <c r="F5382" i="7" s="1"/>
  <c r="H5382" i="7" s="1"/>
  <c r="F5446" i="7" a="1"/>
  <c r="F5446" i="7" s="1"/>
  <c r="H5446" i="7" s="1"/>
  <c r="F5510" i="7" a="1"/>
  <c r="F5510" i="7" s="1"/>
  <c r="H5510" i="7" s="1"/>
  <c r="F5574" i="7" a="1"/>
  <c r="F5574" i="7" s="1"/>
  <c r="H5574" i="7" s="1"/>
  <c r="F5638" i="7" a="1"/>
  <c r="F5638" i="7" s="1"/>
  <c r="H5638" i="7" s="1"/>
  <c r="F5702" i="7" a="1"/>
  <c r="F5702" i="7" s="1"/>
  <c r="H5702" i="7" s="1"/>
  <c r="F5768" i="7" a="1"/>
  <c r="F5768" i="7" s="1"/>
  <c r="H5768" i="7" s="1"/>
  <c r="F5830" i="7" a="1"/>
  <c r="F5830" i="7" s="1"/>
  <c r="H5830" i="7" s="1"/>
  <c r="F5892" i="7" a="1"/>
  <c r="F5892" i="7" s="1"/>
  <c r="H5892" i="7" s="1"/>
  <c r="F5954" i="7" a="1"/>
  <c r="F5954" i="7" s="1"/>
  <c r="H5954" i="7" s="1"/>
  <c r="F6008" i="7" a="1"/>
  <c r="F6008" i="7" s="1"/>
  <c r="H6008" i="7" s="1"/>
  <c r="F6072" i="7" a="1"/>
  <c r="F6072" i="7" s="1"/>
  <c r="H6072" i="7" s="1"/>
  <c r="F3183" i="7" a="1"/>
  <c r="F3183" i="7" s="1"/>
  <c r="H3183" i="7" s="1"/>
  <c r="F4084" i="7" a="1"/>
  <c r="F4084" i="7" s="1"/>
  <c r="H4084" i="7" s="1"/>
  <c r="F4442" i="7" a="1"/>
  <c r="F4442" i="7" s="1"/>
  <c r="H4442" i="7" s="1"/>
  <c r="F4688" i="7" a="1"/>
  <c r="F4688" i="7" s="1"/>
  <c r="H4688" i="7" s="1"/>
  <c r="F4797" i="7" a="1"/>
  <c r="F4797" i="7" s="1"/>
  <c r="H4797" i="7" s="1"/>
  <c r="F4907" i="7" a="1"/>
  <c r="F4907" i="7" s="1"/>
  <c r="H4907" i="7" s="1"/>
  <c r="F5013" i="7" a="1"/>
  <c r="F5013" i="7" s="1"/>
  <c r="H5013" i="7" s="1"/>
  <c r="F5084" i="7" a="1"/>
  <c r="F5084" i="7" s="1"/>
  <c r="H5084" i="7" s="1"/>
  <c r="F5149" i="7" a="1"/>
  <c r="F5149" i="7" s="1"/>
  <c r="H5149" i="7" s="1"/>
  <c r="F5235" i="7" a="1"/>
  <c r="F5235" i="7" s="1"/>
  <c r="H5235" i="7" s="1"/>
  <c r="F5346" i="7" a="1"/>
  <c r="F5346" i="7" s="1"/>
  <c r="H5346" i="7" s="1"/>
  <c r="F5410" i="7" a="1"/>
  <c r="F5410" i="7" s="1"/>
  <c r="H5410" i="7" s="1"/>
  <c r="F5474" i="7" a="1"/>
  <c r="F5474" i="7" s="1"/>
  <c r="H5474" i="7" s="1"/>
  <c r="F5538" i="7" a="1"/>
  <c r="F5538" i="7" s="1"/>
  <c r="H5538" i="7" s="1"/>
  <c r="F5602" i="7" a="1"/>
  <c r="F5602" i="7" s="1"/>
  <c r="H5602" i="7" s="1"/>
  <c r="F5666" i="7" a="1"/>
  <c r="F5666" i="7" s="1"/>
  <c r="H5666" i="7" s="1"/>
  <c r="F5730" i="7" a="1"/>
  <c r="F5730" i="7" s="1"/>
  <c r="H5730" i="7" s="1"/>
  <c r="F5808" i="7" a="1"/>
  <c r="F5808" i="7" s="1"/>
  <c r="H5808" i="7" s="1"/>
  <c r="F5884" i="7" a="1"/>
  <c r="F5884" i="7" s="1"/>
  <c r="H5884" i="7" s="1"/>
  <c r="F2480" i="7" a="1"/>
  <c r="F2480" i="7" s="1"/>
  <c r="H2480" i="7" s="1"/>
  <c r="F3762" i="7" a="1"/>
  <c r="F3762" i="7" s="1"/>
  <c r="H3762" i="7" s="1"/>
  <c r="F4095" i="7" a="1"/>
  <c r="F4095" i="7" s="1"/>
  <c r="H4095" i="7" s="1"/>
  <c r="F4363" i="7" a="1"/>
  <c r="F4363" i="7" s="1"/>
  <c r="H4363" i="7" s="1"/>
  <c r="F4649" i="7" a="1"/>
  <c r="F4649" i="7" s="1"/>
  <c r="H4649" i="7" s="1"/>
  <c r="F4792" i="7" a="1"/>
  <c r="F4792" i="7" s="1"/>
  <c r="H4792" i="7" s="1"/>
  <c r="F4883" i="7" a="1"/>
  <c r="F4883" i="7" s="1"/>
  <c r="H4883" i="7" s="1"/>
  <c r="F4979" i="7" a="1"/>
  <c r="F4979" i="7" s="1"/>
  <c r="H4979" i="7" s="1"/>
  <c r="F5052" i="7" a="1"/>
  <c r="F5052" i="7" s="1"/>
  <c r="H5052" i="7" s="1"/>
  <c r="F5127" i="7" a="1"/>
  <c r="F5127" i="7" s="1"/>
  <c r="H5127" i="7" s="1"/>
  <c r="F5198" i="7" a="1"/>
  <c r="F5198" i="7" s="1"/>
  <c r="H5198" i="7" s="1"/>
  <c r="F5281" i="7" a="1"/>
  <c r="F5281" i="7" s="1"/>
  <c r="H5281" i="7" s="1"/>
  <c r="F5325" i="7" a="1"/>
  <c r="F5325" i="7" s="1"/>
  <c r="H5325" i="7" s="1"/>
  <c r="F5385" i="7" a="1"/>
  <c r="F5385" i="7" s="1"/>
  <c r="H5385" i="7" s="1"/>
  <c r="F5449" i="7" a="1"/>
  <c r="F5449" i="7" s="1"/>
  <c r="H5449" i="7" s="1"/>
  <c r="F5513" i="7" a="1"/>
  <c r="F5513" i="7" s="1"/>
  <c r="H5513" i="7" s="1"/>
  <c r="F5577" i="7" a="1"/>
  <c r="F5577" i="7" s="1"/>
  <c r="H5577" i="7" s="1"/>
  <c r="F5641" i="7" a="1"/>
  <c r="F5641" i="7" s="1"/>
  <c r="H5641" i="7" s="1"/>
  <c r="F5705" i="7" a="1"/>
  <c r="F5705" i="7" s="1"/>
  <c r="H5705" i="7" s="1"/>
  <c r="F5767" i="7" a="1"/>
  <c r="F5767" i="7" s="1"/>
  <c r="H5767" i="7" s="1"/>
  <c r="F5841" i="7" a="1"/>
  <c r="F5841" i="7" s="1"/>
  <c r="H5841" i="7" s="1"/>
  <c r="F5915" i="7" a="1"/>
  <c r="F5915" i="7" s="1"/>
  <c r="H5915" i="7" s="1"/>
  <c r="F6006" i="7" a="1"/>
  <c r="F6006" i="7" s="1"/>
  <c r="H6006" i="7" s="1"/>
  <c r="F6103" i="7" a="1"/>
  <c r="F6103" i="7" s="1"/>
  <c r="H6103" i="7" s="1"/>
  <c r="F4623" i="7" a="1"/>
  <c r="F4623" i="7" s="1"/>
  <c r="H4623" i="7" s="1"/>
  <c r="F4973" i="7" a="1"/>
  <c r="F4973" i="7" s="1"/>
  <c r="H4973" i="7" s="1"/>
  <c r="F5217" i="7" a="1"/>
  <c r="F5217" i="7" s="1"/>
  <c r="H5217" i="7" s="1"/>
  <c r="F5507" i="7" a="1"/>
  <c r="F5507" i="7" s="1"/>
  <c r="H5507" i="7" s="1"/>
  <c r="F5763" i="7" a="1"/>
  <c r="F5763" i="7" s="1"/>
  <c r="H5763" i="7" s="1"/>
  <c r="F5967" i="7" a="1"/>
  <c r="F5967" i="7" s="1"/>
  <c r="H5967" i="7" s="1"/>
  <c r="F6098" i="7" a="1"/>
  <c r="F6098" i="7" s="1"/>
  <c r="H6098" i="7" s="1"/>
  <c r="F6175" i="7" a="1"/>
  <c r="F6175" i="7" s="1"/>
  <c r="H6175" i="7" s="1"/>
  <c r="F6240" i="7" a="1"/>
  <c r="F6240" i="7" s="1"/>
  <c r="H6240" i="7" s="1"/>
  <c r="F6307" i="7" a="1"/>
  <c r="F6307" i="7" s="1"/>
  <c r="H6307" i="7" s="1"/>
  <c r="F6383" i="7" a="1"/>
  <c r="F6383" i="7" s="1"/>
  <c r="H6383" i="7" s="1"/>
  <c r="F6451" i="7" a="1"/>
  <c r="F6451" i="7" s="1"/>
  <c r="H6451" i="7" s="1"/>
  <c r="F6515" i="7" a="1"/>
  <c r="F6515" i="7" s="1"/>
  <c r="H6515" i="7" s="1"/>
  <c r="F6564" i="7" a="1"/>
  <c r="F6564" i="7" s="1"/>
  <c r="H6564" i="7" s="1"/>
  <c r="F6613" i="7" a="1"/>
  <c r="F6613" i="7" s="1"/>
  <c r="H6613" i="7" s="1"/>
  <c r="F6741" i="7" a="1"/>
  <c r="F6741" i="7" s="1"/>
  <c r="H6741" i="7" s="1"/>
  <c r="F6869" i="7" a="1"/>
  <c r="F6869" i="7" s="1"/>
  <c r="H6869" i="7" s="1"/>
  <c r="F6958" i="7" a="1"/>
  <c r="F6958" i="7" s="1"/>
  <c r="H6958" i="7" s="1"/>
  <c r="F7018" i="7" a="1"/>
  <c r="F7018" i="7" s="1"/>
  <c r="H7018" i="7" s="1"/>
  <c r="F7117" i="7" a="1"/>
  <c r="F7117" i="7" s="1"/>
  <c r="H7117" i="7" s="1"/>
  <c r="F7188" i="7" a="1"/>
  <c r="F7188" i="7" s="1"/>
  <c r="H7188" i="7" s="1"/>
  <c r="F7263" i="7" a="1"/>
  <c r="F7263" i="7" s="1"/>
  <c r="H7263" i="7" s="1"/>
  <c r="F7337" i="7" a="1"/>
  <c r="F7337" i="7" s="1"/>
  <c r="H7337" i="7" s="1"/>
  <c r="F7400" i="7" a="1"/>
  <c r="F7400" i="7" s="1"/>
  <c r="H7400" i="7" s="1"/>
  <c r="F7479" i="7" a="1"/>
  <c r="F7479" i="7" s="1"/>
  <c r="H7479" i="7" s="1"/>
  <c r="F7551" i="7" a="1"/>
  <c r="F7551" i="7" s="1"/>
  <c r="H7551" i="7" s="1"/>
  <c r="F7595" i="7" a="1"/>
  <c r="F7595" i="7" s="1"/>
  <c r="H7595" i="7" s="1"/>
  <c r="F7636" i="7" a="1"/>
  <c r="F7636" i="7" s="1"/>
  <c r="H7636" i="7" s="1"/>
  <c r="F7693" i="7" a="1"/>
  <c r="F7693" i="7" s="1"/>
  <c r="H7693" i="7" s="1"/>
  <c r="F7757" i="7" a="1"/>
  <c r="F7757" i="7" s="1"/>
  <c r="H7757" i="7" s="1"/>
  <c r="F7818" i="7" a="1"/>
  <c r="F7818" i="7" s="1"/>
  <c r="H7818" i="7" s="1"/>
  <c r="F7885" i="7" a="1"/>
  <c r="F7885" i="7" s="1"/>
  <c r="H7885" i="7" s="1"/>
  <c r="F7949" i="7" a="1"/>
  <c r="F7949" i="7" s="1"/>
  <c r="H7949" i="7" s="1"/>
  <c r="F8012" i="7" a="1"/>
  <c r="F8012" i="7" s="1"/>
  <c r="H8012" i="7" s="1"/>
  <c r="F8077" i="7" a="1"/>
  <c r="F8077" i="7" s="1"/>
  <c r="H8077" i="7" s="1"/>
  <c r="F8141" i="7" a="1"/>
  <c r="F8141" i="7" s="1"/>
  <c r="H8141" i="7" s="1"/>
  <c r="F8205" i="7" a="1"/>
  <c r="F8205" i="7" s="1"/>
  <c r="H8205" i="7" s="1"/>
  <c r="F8269" i="7" a="1"/>
  <c r="F8269" i="7" s="1"/>
  <c r="H8269" i="7" s="1"/>
  <c r="F8359" i="7" a="1"/>
  <c r="F8359" i="7" s="1"/>
  <c r="H8359" i="7" s="1"/>
  <c r="F8467" i="7" a="1"/>
  <c r="F8467" i="7" s="1"/>
  <c r="H8467" i="7" s="1"/>
  <c r="F8549" i="7" a="1"/>
  <c r="F8549" i="7" s="1"/>
  <c r="H8549" i="7" s="1"/>
  <c r="F3732" i="7" a="1"/>
  <c r="F3732" i="7" s="1"/>
  <c r="H3732" i="7" s="1"/>
  <c r="F4766" i="7" a="1"/>
  <c r="F4766" i="7" s="1"/>
  <c r="H4766" i="7" s="1"/>
  <c r="F5129" i="7" a="1"/>
  <c r="F5129" i="7" s="1"/>
  <c r="H5129" i="7" s="1"/>
  <c r="F5436" i="7" a="1"/>
  <c r="F5436" i="7" s="1"/>
  <c r="H5436" i="7" s="1"/>
  <c r="F5692" i="7" a="1"/>
  <c r="F5692" i="7" s="1"/>
  <c r="H5692" i="7" s="1"/>
  <c r="F5933" i="7" a="1"/>
  <c r="F5933" i="7" s="1"/>
  <c r="H5933" i="7" s="1"/>
  <c r="F6080" i="7" a="1"/>
  <c r="F6080" i="7" s="1"/>
  <c r="H6080" i="7" s="1"/>
  <c r="F6181" i="7" a="1"/>
  <c r="F6181" i="7" s="1"/>
  <c r="H6181" i="7" s="1"/>
  <c r="F6251" i="7" a="1"/>
  <c r="F6251" i="7" s="1"/>
  <c r="H6251" i="7" s="1"/>
  <c r="F6332" i="7" a="1"/>
  <c r="F6332" i="7" s="1"/>
  <c r="H6332" i="7" s="1"/>
  <c r="F6402" i="7" a="1"/>
  <c r="F6402" i="7" s="1"/>
  <c r="H6402" i="7" s="1"/>
  <c r="F6475" i="7" a="1"/>
  <c r="F6475" i="7" s="1"/>
  <c r="H6475" i="7" s="1"/>
  <c r="F6578" i="7" a="1"/>
  <c r="F6578" i="7" s="1"/>
  <c r="H6578" i="7" s="1"/>
  <c r="F6664" i="7" a="1"/>
  <c r="F6664" i="7" s="1"/>
  <c r="H6664" i="7" s="1"/>
  <c r="F6728" i="7" a="1"/>
  <c r="F6728" i="7" s="1"/>
  <c r="H6728" i="7" s="1"/>
  <c r="F6792" i="7" a="1"/>
  <c r="F6792" i="7" s="1"/>
  <c r="H6792" i="7" s="1"/>
  <c r="F6856" i="7" a="1"/>
  <c r="F6856" i="7" s="1"/>
  <c r="H6856" i="7" s="1"/>
  <c r="F6929" i="7" a="1"/>
  <c r="F6929" i="7" s="1"/>
  <c r="H6929" i="7" s="1"/>
  <c r="F7023" i="7" a="1"/>
  <c r="F7023" i="7" s="1"/>
  <c r="H7023" i="7" s="1"/>
  <c r="F7103" i="7" a="1"/>
  <c r="F7103" i="7" s="1"/>
  <c r="H7103" i="7" s="1"/>
  <c r="F7191" i="7" a="1"/>
  <c r="F7191" i="7" s="1"/>
  <c r="H7191" i="7" s="1"/>
  <c r="F7259" i="7" a="1"/>
  <c r="F7259" i="7" s="1"/>
  <c r="H7259" i="7" s="1"/>
  <c r="F7341" i="7" a="1"/>
  <c r="F7341" i="7" s="1"/>
  <c r="H7341" i="7" s="1"/>
  <c r="F7412" i="7" a="1"/>
  <c r="F7412" i="7" s="1"/>
  <c r="H7412" i="7" s="1"/>
  <c r="F7487" i="7" a="1"/>
  <c r="F7487" i="7" s="1"/>
  <c r="H7487" i="7" s="1"/>
  <c r="F7622" i="7" a="1"/>
  <c r="F7622" i="7" s="1"/>
  <c r="H7622" i="7" s="1"/>
  <c r="F7712" i="7" a="1"/>
  <c r="F7712" i="7" s="1"/>
  <c r="H7712" i="7" s="1"/>
  <c r="F7776" i="7" a="1"/>
  <c r="F7776" i="7" s="1"/>
  <c r="H7776" i="7" s="1"/>
  <c r="F7840" i="7" a="1"/>
  <c r="F7840" i="7" s="1"/>
  <c r="H7840" i="7" s="1"/>
  <c r="F7904" i="7" a="1"/>
  <c r="F7904" i="7" s="1"/>
  <c r="H7904" i="7" s="1"/>
  <c r="F7968" i="7" a="1"/>
  <c r="F7968" i="7" s="1"/>
  <c r="H7968" i="7" s="1"/>
  <c r="F8032" i="7" a="1"/>
  <c r="F8032" i="7" s="1"/>
  <c r="H8032" i="7" s="1"/>
  <c r="F8096" i="7" a="1"/>
  <c r="F8096" i="7" s="1"/>
  <c r="H8096" i="7" s="1"/>
  <c r="F8160" i="7" a="1"/>
  <c r="F8160" i="7" s="1"/>
  <c r="H8160" i="7" s="1"/>
  <c r="F8224" i="7" a="1"/>
  <c r="F8224" i="7" s="1"/>
  <c r="H8224" i="7" s="1"/>
  <c r="F8288" i="7" a="1"/>
  <c r="F8288" i="7" s="1"/>
  <c r="H8288" i="7" s="1"/>
  <c r="F8360" i="7" a="1"/>
  <c r="F8360" i="7" s="1"/>
  <c r="H8360" i="7" s="1"/>
  <c r="F8433" i="7" a="1"/>
  <c r="F8433" i="7" s="1"/>
  <c r="H8433" i="7" s="1"/>
  <c r="F8505" i="7" a="1"/>
  <c r="F8505" i="7" s="1"/>
  <c r="H8505" i="7" s="1"/>
  <c r="F8597" i="7" a="1"/>
  <c r="F8597" i="7" s="1"/>
  <c r="H8597" i="7" s="1"/>
  <c r="F4703" i="7" a="1"/>
  <c r="F4703" i="7" s="1"/>
  <c r="H4703" i="7" s="1"/>
  <c r="F5123" i="7" a="1"/>
  <c r="F5123" i="7" s="1"/>
  <c r="H5123" i="7" s="1"/>
  <c r="F5466" i="7" a="1"/>
  <c r="F5466" i="7" s="1"/>
  <c r="H5466" i="7" s="1"/>
  <c r="F5722" i="7" a="1"/>
  <c r="F5722" i="7" s="1"/>
  <c r="H5722" i="7" s="1"/>
  <c r="F5969" i="7" a="1"/>
  <c r="F5969" i="7" s="1"/>
  <c r="H5969" i="7" s="1"/>
  <c r="F6085" i="7" a="1"/>
  <c r="F6085" i="7" s="1"/>
  <c r="H6085" i="7" s="1"/>
  <c r="F6144" i="7" a="1"/>
  <c r="F6144" i="7" s="1"/>
  <c r="H6144" i="7" s="1"/>
  <c r="F6211" i="7" a="1"/>
  <c r="F6211" i="7" s="1"/>
  <c r="H6211" i="7" s="1"/>
  <c r="F6286" i="7" a="1"/>
  <c r="F6286" i="7" s="1"/>
  <c r="H6286" i="7" s="1"/>
  <c r="F6362" i="7" a="1"/>
  <c r="F6362" i="7" s="1"/>
  <c r="H6362" i="7" s="1"/>
  <c r="F6428" i="7" a="1"/>
  <c r="F6428" i="7" s="1"/>
  <c r="H6428" i="7" s="1"/>
  <c r="F6494" i="7" a="1"/>
  <c r="F6494" i="7" s="1"/>
  <c r="H6494" i="7" s="1"/>
  <c r="F6536" i="7" a="1"/>
  <c r="F6536" i="7" s="1"/>
  <c r="H6536" i="7" s="1"/>
  <c r="F6586" i="7" a="1"/>
  <c r="F6586" i="7" s="1"/>
  <c r="H6586" i="7" s="1"/>
  <c r="F6646" i="7" a="1"/>
  <c r="F6646" i="7" s="1"/>
  <c r="H6646" i="7" s="1"/>
  <c r="F6710" i="7" a="1"/>
  <c r="F6710" i="7" s="1"/>
  <c r="H6710" i="7" s="1"/>
  <c r="F6774" i="7" a="1"/>
  <c r="F6774" i="7" s="1"/>
  <c r="H6774" i="7" s="1"/>
  <c r="F6838" i="7" a="1"/>
  <c r="F6838" i="7" s="1"/>
  <c r="H6838" i="7" s="1"/>
  <c r="F6897" i="7" a="1"/>
  <c r="F6897" i="7" s="1"/>
  <c r="H6897" i="7" s="1"/>
  <c r="F6981" i="7" a="1"/>
  <c r="F6981" i="7" s="1"/>
  <c r="H6981" i="7" s="1"/>
  <c r="F7086" i="7" a="1"/>
  <c r="F7086" i="7" s="1"/>
  <c r="H7086" i="7" s="1"/>
  <c r="F7172" i="7" a="1"/>
  <c r="F7172" i="7" s="1"/>
  <c r="H7172" i="7" s="1"/>
  <c r="F7248" i="7" a="1"/>
  <c r="F7248" i="7" s="1"/>
  <c r="H7248" i="7" s="1"/>
  <c r="F7325" i="7" a="1"/>
  <c r="F7325" i="7" s="1"/>
  <c r="H7325" i="7" s="1"/>
  <c r="F7395" i="7" a="1"/>
  <c r="F7395" i="7" s="1"/>
  <c r="H7395" i="7" s="1"/>
  <c r="F5450" i="7" a="1"/>
  <c r="F5450" i="7" s="1"/>
  <c r="H5450" i="7" s="1"/>
  <c r="F6160" i="7" a="1"/>
  <c r="F6160" i="7" s="1"/>
  <c r="H6160" i="7" s="1"/>
  <c r="F6523" i="7" a="1"/>
  <c r="F6523" i="7" s="1"/>
  <c r="H6523" i="7" s="1"/>
  <c r="F6713" i="7" a="1"/>
  <c r="F6713" i="7" s="1"/>
  <c r="H6713" i="7" s="1"/>
  <c r="F6841" i="7" a="1"/>
  <c r="F6841" i="7" s="1"/>
  <c r="H6841" i="7" s="1"/>
  <c r="F7192" i="7" a="1"/>
  <c r="F7192" i="7" s="1"/>
  <c r="H7192" i="7" s="1"/>
  <c r="F7448" i="7" a="1"/>
  <c r="F7448" i="7" s="1"/>
  <c r="H7448" i="7" s="1"/>
  <c r="F7665" i="7" a="1"/>
  <c r="F7665" i="7" s="1"/>
  <c r="H7665" i="7" s="1"/>
  <c r="F7793" i="7" a="1"/>
  <c r="F7793" i="7" s="1"/>
  <c r="H7793" i="7" s="1"/>
  <c r="F7821" i="7" a="1"/>
  <c r="F7821" i="7" s="1"/>
  <c r="H7821" i="7" s="1"/>
  <c r="F8049" i="7" a="1"/>
  <c r="F8049" i="7" s="1"/>
  <c r="H8049" i="7" s="1"/>
  <c r="F8177" i="7" a="1"/>
  <c r="F8177" i="7" s="1"/>
  <c r="H8177" i="7" s="1"/>
  <c r="F8312" i="7" a="1"/>
  <c r="F8312" i="7" s="1"/>
  <c r="H8312" i="7" s="1"/>
  <c r="F8460" i="7" a="1"/>
  <c r="F8460" i="7" s="1"/>
  <c r="H8460" i="7" s="1"/>
  <c r="F8606" i="7" a="1"/>
  <c r="F8606" i="7" s="1"/>
  <c r="H8606" i="7" s="1"/>
  <c r="F8688" i="7" a="1"/>
  <c r="F8688" i="7" s="1"/>
  <c r="H8688" i="7" s="1"/>
  <c r="F8777" i="7" a="1"/>
  <c r="F8777" i="7" s="1"/>
  <c r="H8777" i="7" s="1"/>
  <c r="F8857" i="7" a="1"/>
  <c r="F8857" i="7" s="1"/>
  <c r="H8857" i="7" s="1"/>
  <c r="F8945" i="7" a="1"/>
  <c r="F8945" i="7" s="1"/>
  <c r="H8945" i="7" s="1"/>
  <c r="F9026" i="7" a="1"/>
  <c r="F9026" i="7" s="1"/>
  <c r="H9026" i="7" s="1"/>
  <c r="F9109" i="7" a="1"/>
  <c r="F9109" i="7" s="1"/>
  <c r="H9109" i="7" s="1"/>
  <c r="F9196" i="7" a="1"/>
  <c r="F9196" i="7" s="1"/>
  <c r="H9196" i="7" s="1"/>
  <c r="F9278" i="7" a="1"/>
  <c r="F9278" i="7" s="1"/>
  <c r="H9278" i="7" s="1"/>
  <c r="F9365" i="7" a="1"/>
  <c r="F9365" i="7" s="1"/>
  <c r="H9365" i="7" s="1"/>
  <c r="F9536" i="7" a="1"/>
  <c r="F9536" i="7" s="1"/>
  <c r="H9536" i="7" s="1"/>
  <c r="F9618" i="7" a="1"/>
  <c r="F9618" i="7" s="1"/>
  <c r="H9618" i="7" s="1"/>
  <c r="F9701" i="7" a="1"/>
  <c r="F9701" i="7" s="1"/>
  <c r="H9701" i="7" s="1"/>
  <c r="F9792" i="7" a="1"/>
  <c r="F9792" i="7" s="1"/>
  <c r="H9792" i="7" s="1"/>
  <c r="F9882" i="7" a="1"/>
  <c r="F9882" i="7" s="1"/>
  <c r="H9882" i="7" s="1"/>
  <c r="F9971" i="7" a="1"/>
  <c r="F9971" i="7" s="1"/>
  <c r="H9971" i="7" s="1"/>
  <c r="F10059" i="7" a="1"/>
  <c r="F10059" i="7" s="1"/>
  <c r="H10059" i="7" s="1"/>
  <c r="F10039" i="7" a="1"/>
  <c r="F10039" i="7" s="1"/>
  <c r="H10039" i="7" s="1"/>
  <c r="F7082" i="7" a="1"/>
  <c r="F7082" i="7" s="1"/>
  <c r="H7082" i="7" s="1"/>
  <c r="F5349" i="7" a="1"/>
  <c r="F5349" i="7" s="1"/>
  <c r="H5349" i="7" s="1"/>
  <c r="F6140" i="7" a="1"/>
  <c r="F6140" i="7" s="1"/>
  <c r="H6140" i="7" s="1"/>
  <c r="F6464" i="7" a="1"/>
  <c r="F6464" i="7" s="1"/>
  <c r="H6464" i="7" s="1"/>
  <c r="F6723" i="7" a="1"/>
  <c r="F6723" i="7" s="1"/>
  <c r="H6723" i="7" s="1"/>
  <c r="F6851" i="7" a="1"/>
  <c r="F6851" i="7" s="1"/>
  <c r="H6851" i="7" s="1"/>
  <c r="F7114" i="7" a="1"/>
  <c r="F7114" i="7" s="1"/>
  <c r="H7114" i="7" s="1"/>
  <c r="F7344" i="7" a="1"/>
  <c r="F7344" i="7" s="1"/>
  <c r="H7344" i="7" s="1"/>
  <c r="F7529" i="7" a="1"/>
  <c r="F7529" i="7" s="1"/>
  <c r="H7529" i="7" s="1"/>
  <c r="F7612" i="7" a="1"/>
  <c r="F7612" i="7" s="1"/>
  <c r="H7612" i="7" s="1"/>
  <c r="F7708" i="7" a="1"/>
  <c r="F7708" i="7" s="1"/>
  <c r="H7708" i="7" s="1"/>
  <c r="F7836" i="7" a="1"/>
  <c r="F7836" i="7" s="1"/>
  <c r="H7836" i="7" s="1"/>
  <c r="F7964" i="7" a="1"/>
  <c r="F7964" i="7" s="1"/>
  <c r="H7964" i="7" s="1"/>
  <c r="F8092" i="7" a="1"/>
  <c r="F8092" i="7" s="1"/>
  <c r="H8092" i="7" s="1"/>
  <c r="F8220" i="7" a="1"/>
  <c r="F8220" i="7" s="1"/>
  <c r="H8220" i="7" s="1"/>
  <c r="F8387" i="7" a="1"/>
  <c r="F8387" i="7" s="1"/>
  <c r="H8387" i="7" s="1"/>
  <c r="F8560" i="7" a="1"/>
  <c r="F8560" i="7" s="1"/>
  <c r="H8560" i="7" s="1"/>
  <c r="F8641" i="7" a="1"/>
  <c r="F8641" i="7" s="1"/>
  <c r="H8641" i="7" s="1"/>
  <c r="F8704" i="7" a="1"/>
  <c r="F8704" i="7" s="1"/>
  <c r="H8704" i="7" s="1"/>
  <c r="F8755" i="7" a="1"/>
  <c r="F8755" i="7" s="1"/>
  <c r="H8755" i="7" s="1"/>
  <c r="F8843" i="7" a="1"/>
  <c r="F8843" i="7" s="1"/>
  <c r="H8843" i="7" s="1"/>
  <c r="F8931" i="7" a="1"/>
  <c r="F8931" i="7" s="1"/>
  <c r="H8931" i="7" s="1"/>
  <c r="F9021" i="7" a="1"/>
  <c r="F9021" i="7" s="1"/>
  <c r="H9021" i="7" s="1"/>
  <c r="F9112" i="7" a="1"/>
  <c r="F9112" i="7" s="1"/>
  <c r="H9112" i="7" s="1"/>
  <c r="F9194" i="7" a="1"/>
  <c r="F9194" i="7" s="1"/>
  <c r="H9194" i="7" s="1"/>
  <c r="F9281" i="7" a="1"/>
  <c r="F9281" i="7" s="1"/>
  <c r="H9281" i="7" s="1"/>
  <c r="F9368" i="7" a="1"/>
  <c r="F9368" i="7" s="1"/>
  <c r="H9368" i="7" s="1"/>
  <c r="F9450" i="7" a="1"/>
  <c r="F9450" i="7" s="1"/>
  <c r="H9450" i="7" s="1"/>
  <c r="F9482" i="7" a="1"/>
  <c r="F9482" i="7" s="1"/>
  <c r="H9482" i="7" s="1"/>
  <c r="F9514" i="7" a="1"/>
  <c r="F9514" i="7" s="1"/>
  <c r="H9514" i="7" s="1"/>
  <c r="F9566" i="7" a="1"/>
  <c r="F9566" i="7" s="1"/>
  <c r="H9566" i="7" s="1"/>
  <c r="F9649" i="7" a="1"/>
  <c r="F9649" i="7" s="1"/>
  <c r="H9649" i="7" s="1"/>
  <c r="F9740" i="7" a="1"/>
  <c r="F9740" i="7" s="1"/>
  <c r="H9740" i="7" s="1"/>
  <c r="F9822" i="7" a="1"/>
  <c r="F9822" i="7" s="1"/>
  <c r="H9822" i="7" s="1"/>
  <c r="F9919" i="7" a="1"/>
  <c r="F9919" i="7" s="1"/>
  <c r="H9919" i="7" s="1"/>
  <c r="F10046" i="7" a="1"/>
  <c r="F10046" i="7" s="1"/>
  <c r="H10046" i="7" s="1"/>
  <c r="F4858" i="7" a="1"/>
  <c r="F4858" i="7" s="1"/>
  <c r="H4858" i="7" s="1"/>
  <c r="F5975" i="7" a="1"/>
  <c r="F5975" i="7" s="1"/>
  <c r="H5975" i="7" s="1"/>
  <c r="F6288" i="7" a="1"/>
  <c r="F6288" i="7" s="1"/>
  <c r="H6288" i="7" s="1"/>
  <c r="F6604" i="7" a="1"/>
  <c r="F6604" i="7" s="1"/>
  <c r="H6604" i="7" s="1"/>
  <c r="F7235" i="7" a="1"/>
  <c r="F7235" i="7" s="1"/>
  <c r="H7235" i="7" s="1"/>
  <c r="F7497" i="7" a="1"/>
  <c r="F7497" i="7" s="1"/>
  <c r="H7497" i="7" s="1"/>
  <c r="F7724" i="7" a="1"/>
  <c r="F7724" i="7" s="1"/>
  <c r="H7724" i="7" s="1"/>
  <c r="F7850" i="7" a="1"/>
  <c r="F7850" i="7" s="1"/>
  <c r="H7850" i="7" s="1"/>
  <c r="F7978" i="7" a="1"/>
  <c r="F7978" i="7" s="1"/>
  <c r="H7978" i="7" s="1"/>
  <c r="F8106" i="7" a="1"/>
  <c r="F8106" i="7" s="1"/>
  <c r="H8106" i="7" s="1"/>
  <c r="F8234" i="7" a="1"/>
  <c r="F8234" i="7" s="1"/>
  <c r="H8234" i="7" s="1"/>
  <c r="F8373" i="7" a="1"/>
  <c r="F8373" i="7" s="1"/>
  <c r="H8373" i="7" s="1"/>
  <c r="F8515" i="7" a="1"/>
  <c r="F8515" i="7" s="1"/>
  <c r="H8515" i="7" s="1"/>
  <c r="F8639" i="7" a="1"/>
  <c r="F8639" i="7" s="1"/>
  <c r="H8639" i="7" s="1"/>
  <c r="F8720" i="7" a="1"/>
  <c r="F8720" i="7" s="1"/>
  <c r="H8720" i="7" s="1"/>
  <c r="F8802" i="7" a="1"/>
  <c r="F8802" i="7" s="1"/>
  <c r="H8802" i="7" s="1"/>
  <c r="F8889" i="7" a="1"/>
  <c r="F8889" i="7" s="1"/>
  <c r="H8889" i="7" s="1"/>
  <c r="F8977" i="7" a="1"/>
  <c r="F8977" i="7" s="1"/>
  <c r="H8977" i="7" s="1"/>
  <c r="F9053" i="7" a="1"/>
  <c r="F9053" i="7" s="1"/>
  <c r="H9053" i="7" s="1"/>
  <c r="F9140" i="7" a="1"/>
  <c r="F9140" i="7" s="1"/>
  <c r="H9140" i="7" s="1"/>
  <c r="F9222" i="7" a="1"/>
  <c r="F9222" i="7" s="1"/>
  <c r="H9222" i="7" s="1"/>
  <c r="F9309" i="7" a="1"/>
  <c r="F9309" i="7" s="1"/>
  <c r="H9309" i="7" s="1"/>
  <c r="F9396" i="7" a="1"/>
  <c r="F9396" i="7" s="1"/>
  <c r="H9396" i="7" s="1"/>
  <c r="F9473" i="7" a="1"/>
  <c r="F9473" i="7" s="1"/>
  <c r="H9473" i="7" s="1"/>
  <c r="F9544" i="7" a="1"/>
  <c r="F9544" i="7" s="1"/>
  <c r="H9544" i="7" s="1"/>
  <c r="F9626" i="7" a="1"/>
  <c r="F9626" i="7" s="1"/>
  <c r="H9626" i="7" s="1"/>
  <c r="F9709" i="7" a="1"/>
  <c r="F9709" i="7" s="1"/>
  <c r="H9709" i="7" s="1"/>
  <c r="F9800" i="7" a="1"/>
  <c r="F9800" i="7" s="1"/>
  <c r="H9800" i="7" s="1"/>
  <c r="F9873" i="7" a="1"/>
  <c r="F9873" i="7" s="1"/>
  <c r="H9873" i="7" s="1"/>
  <c r="F9955" i="7" a="1"/>
  <c r="F9955" i="7" s="1"/>
  <c r="H9955" i="7" s="1"/>
  <c r="F10045" i="7" a="1"/>
  <c r="F10045" i="7" s="1"/>
  <c r="H10045" i="7" s="1"/>
  <c r="F5041" i="7" a="1"/>
  <c r="F5041" i="7" s="1"/>
  <c r="H5041" i="7" s="1"/>
  <c r="F6151" i="7" a="1"/>
  <c r="F6151" i="7" s="1"/>
  <c r="H6151" i="7" s="1"/>
  <c r="F6484" i="7" a="1"/>
  <c r="F6484" i="7" s="1"/>
  <c r="H6484" i="7" s="1"/>
  <c r="F6679" i="7" a="1"/>
  <c r="F6679" i="7" s="1"/>
  <c r="H6679" i="7" s="1"/>
  <c r="F6807" i="7" a="1"/>
  <c r="F6807" i="7" s="1"/>
  <c r="H6807" i="7" s="1"/>
  <c r="F7480" i="7" a="1"/>
  <c r="F7480" i="7" s="1"/>
  <c r="H7480" i="7" s="1"/>
  <c r="F7989" i="7" a="1"/>
  <c r="F7989" i="7" s="1"/>
  <c r="H7989" i="7" s="1"/>
  <c r="F8601" i="7" a="1"/>
  <c r="F8601" i="7" s="1"/>
  <c r="H8601" i="7" s="1"/>
  <c r="F8954" i="7" a="1"/>
  <c r="F8954" i="7" s="1"/>
  <c r="H8954" i="7" s="1"/>
  <c r="F9296" i="7" a="1"/>
  <c r="F9296" i="7" s="1"/>
  <c r="H9296" i="7" s="1"/>
  <c r="F9686" i="7" a="1"/>
  <c r="F9686" i="7" s="1"/>
  <c r="H9686" i="7" s="1"/>
  <c r="F10010" i="7" a="1"/>
  <c r="F10010" i="7" s="1"/>
  <c r="H10010" i="7" s="1"/>
  <c r="F10038" i="7" a="1"/>
  <c r="F10038" i="7" s="1"/>
  <c r="H10038" i="7" s="1"/>
  <c r="F9828" i="7" a="1"/>
  <c r="F9828" i="7" s="1"/>
  <c r="H9828" i="7" s="1"/>
  <c r="F8493" i="7" a="1"/>
  <c r="F8493" i="7" s="1"/>
  <c r="H8493" i="7" s="1"/>
  <c r="F9721" i="7" a="1"/>
  <c r="F9721" i="7" s="1"/>
  <c r="H9721" i="7" s="1"/>
  <c r="F7520" i="7" a="1"/>
  <c r="F7520" i="7" s="1"/>
  <c r="H7520" i="7" s="1"/>
  <c r="F8013" i="7" a="1"/>
  <c r="F8013" i="7" s="1"/>
  <c r="H8013" i="7" s="1"/>
  <c r="F8603" i="7" a="1"/>
  <c r="F8603" i="7" s="1"/>
  <c r="H8603" i="7" s="1"/>
  <c r="F8928" i="7" a="1"/>
  <c r="F8928" i="7" s="1"/>
  <c r="H8928" i="7" s="1"/>
  <c r="F9280" i="7" a="1"/>
  <c r="F9280" i="7" s="1"/>
  <c r="H9280" i="7" s="1"/>
  <c r="F9689" i="7" a="1"/>
  <c r="F9689" i="7" s="1"/>
  <c r="H9689" i="7" s="1"/>
  <c r="F9072" i="7" a="1"/>
  <c r="F9072" i="7" s="1"/>
  <c r="H9072" i="7" s="1"/>
  <c r="F8204" i="7" a="1"/>
  <c r="F8204" i="7" s="1"/>
  <c r="H8204" i="7" s="1"/>
  <c r="F9657" i="7" a="1"/>
  <c r="F9657" i="7" s="1"/>
  <c r="H9657" i="7" s="1"/>
  <c r="F7596" i="7" a="1"/>
  <c r="F7596" i="7" s="1"/>
  <c r="H7596" i="7" s="1"/>
  <c r="F8071" i="7" a="1"/>
  <c r="F8071" i="7" s="1"/>
  <c r="H8071" i="7" s="1"/>
  <c r="F8642" i="7" a="1"/>
  <c r="F8642" i="7" s="1"/>
  <c r="H8642" i="7" s="1"/>
  <c r="F8996" i="7" a="1"/>
  <c r="F8996" i="7" s="1"/>
  <c r="H8996" i="7" s="1"/>
  <c r="F9943" i="7" a="1"/>
  <c r="F9943" i="7" s="1"/>
  <c r="H9943" i="7" s="1"/>
  <c r="F7765" i="7" a="1"/>
  <c r="F7765" i="7" s="1"/>
  <c r="H7765" i="7" s="1"/>
  <c r="F8904" i="7" a="1"/>
  <c r="F8904" i="7" s="1"/>
  <c r="H8904" i="7" s="1"/>
  <c r="F10017" i="7" a="1"/>
  <c r="F10017" i="7" s="1"/>
  <c r="H10017" i="7" s="1"/>
  <c r="F10120" i="7" a="1"/>
  <c r="F10120" i="7" s="1"/>
  <c r="H10120" i="7" s="1"/>
  <c r="F9859" i="7" a="1"/>
  <c r="F9859" i="7" s="1"/>
  <c r="H9859" i="7" s="1"/>
  <c r="F9287" i="7" a="1"/>
  <c r="F9287" i="7" s="1"/>
  <c r="H9287" i="7" s="1"/>
  <c r="F9030" i="7" a="1"/>
  <c r="F9030" i="7" s="1"/>
  <c r="H9030" i="7" s="1"/>
  <c r="F8774" i="7" a="1"/>
  <c r="F8774" i="7" s="1"/>
  <c r="H8774" i="7" s="1"/>
  <c r="F8723" i="7" a="1"/>
  <c r="F8723" i="7" s="1"/>
  <c r="H8723" i="7" s="1"/>
  <c r="F7168" i="7" a="1"/>
  <c r="F7168" i="7" s="1"/>
  <c r="H7168" i="7" s="1"/>
  <c r="F6473" i="7" a="1"/>
  <c r="F6473" i="7" s="1"/>
  <c r="H6473" i="7" s="1"/>
  <c r="F6217" i="7" a="1"/>
  <c r="F6217" i="7" s="1"/>
  <c r="H6217" i="7" s="1"/>
  <c r="F9475" i="7" a="1"/>
  <c r="F9475" i="7" s="1"/>
  <c r="H9475" i="7" s="1"/>
  <c r="F9219" i="7" a="1"/>
  <c r="F9219" i="7" s="1"/>
  <c r="H9219" i="7" s="1"/>
  <c r="F8967" i="7" a="1"/>
  <c r="F8967" i="7" s="1"/>
  <c r="H8967" i="7" s="1"/>
  <c r="F6896" i="7" a="1"/>
  <c r="F6896" i="7" s="1"/>
  <c r="H6896" i="7" s="1"/>
  <c r="F7418" i="7" a="1"/>
  <c r="F7418" i="7" s="1"/>
  <c r="H7418" i="7" s="1"/>
  <c r="F7164" i="7" a="1"/>
  <c r="F7164" i="7" s="1"/>
  <c r="H7164" i="7" s="1"/>
  <c r="F10012" i="7" a="1"/>
  <c r="F10012" i="7" s="1"/>
  <c r="H10012" i="7" s="1"/>
  <c r="F9984" i="7" a="1"/>
  <c r="F9984" i="7" s="1"/>
  <c r="H9984" i="7" s="1"/>
  <c r="F9815" i="7" a="1"/>
  <c r="F9815" i="7" s="1"/>
  <c r="H9815" i="7" s="1"/>
  <c r="F9751" i="7" a="1"/>
  <c r="F9751" i="7" s="1"/>
  <c r="H9751" i="7" s="1"/>
  <c r="F9687" i="7" a="1"/>
  <c r="F9687" i="7" s="1"/>
  <c r="H9687" i="7" s="1"/>
  <c r="F9623" i="7" a="1"/>
  <c r="F9623" i="7" s="1"/>
  <c r="H9623" i="7" s="1"/>
  <c r="F9559" i="7" a="1"/>
  <c r="F9559" i="7" s="1"/>
  <c r="H9559" i="7" s="1"/>
  <c r="F9455" i="7" a="1"/>
  <c r="F9455" i="7" s="1"/>
  <c r="H9455" i="7" s="1"/>
  <c r="F9327" i="7" a="1"/>
  <c r="F9327" i="7" s="1"/>
  <c r="H9327" i="7" s="1"/>
  <c r="F9199" i="7" a="1"/>
  <c r="F9199" i="7" s="1"/>
  <c r="H9199" i="7" s="1"/>
  <c r="F9071" i="7" a="1"/>
  <c r="F9071" i="7" s="1"/>
  <c r="H9071" i="7" s="1"/>
  <c r="F8942" i="7" a="1"/>
  <c r="F8942" i="7" s="1"/>
  <c r="H8942" i="7" s="1"/>
  <c r="F8814" i="7" a="1"/>
  <c r="F8814" i="7" s="1"/>
  <c r="H8814" i="7" s="1"/>
  <c r="F8991" i="7" a="1"/>
  <c r="F8991" i="7" s="1"/>
  <c r="H8991" i="7" s="1"/>
  <c r="F7156" i="7" a="1"/>
  <c r="F7156" i="7" s="1"/>
  <c r="H7156" i="7" s="1"/>
  <c r="F260" i="7" a="1"/>
  <c r="F260" i="7" s="1"/>
  <c r="H260" i="7" s="1"/>
  <c r="F966" i="7" a="1"/>
  <c r="F966" i="7" s="1"/>
  <c r="H966" i="7" s="1"/>
  <c r="F1624" i="7" a="1"/>
  <c r="F1624" i="7" s="1"/>
  <c r="H1624" i="7" s="1"/>
  <c r="F2318" i="7" a="1"/>
  <c r="F2318" i="7" s="1"/>
  <c r="H2318" i="7" s="1"/>
  <c r="F4030" i="7" a="1"/>
  <c r="F4030" i="7" s="1"/>
  <c r="H4030" i="7" s="1"/>
  <c r="F4438" i="7" a="1"/>
  <c r="F4438" i="7" s="1"/>
  <c r="H4438" i="7" s="1"/>
  <c r="F6113" i="7" a="1"/>
  <c r="F6113" i="7" s="1"/>
  <c r="H6113" i="7" s="1"/>
  <c r="F8362" i="7" a="1"/>
  <c r="F8362" i="7" s="1"/>
  <c r="H8362" i="7" s="1"/>
  <c r="F9227" i="7" a="1"/>
  <c r="F9227" i="7" s="1"/>
  <c r="H9227" i="7" s="1"/>
  <c r="F236" i="7" a="1"/>
  <c r="F236" i="7" s="1"/>
  <c r="H236" i="7" s="1"/>
  <c r="F316" i="7" a="1"/>
  <c r="F316" i="7" s="1"/>
  <c r="H316" i="7" s="1"/>
  <c r="F368" i="7" a="1"/>
  <c r="F368" i="7" s="1"/>
  <c r="H368" i="7" s="1"/>
  <c r="F470" i="7" a="1"/>
  <c r="F470" i="7" s="1"/>
  <c r="H470" i="7" s="1"/>
  <c r="F502" i="7" a="1"/>
  <c r="F502" i="7" s="1"/>
  <c r="H502" i="7" s="1"/>
  <c r="F643" i="7" a="1"/>
  <c r="F643" i="7" s="1"/>
  <c r="H643" i="7" s="1"/>
  <c r="F1071" i="7" a="1"/>
  <c r="F1071" i="7" s="1"/>
  <c r="H1071" i="7" s="1"/>
  <c r="F1103" i="7" a="1"/>
  <c r="F1103" i="7" s="1"/>
  <c r="H1103" i="7" s="1"/>
  <c r="F1322" i="7" a="1"/>
  <c r="F1322" i="7" s="1"/>
  <c r="H1322" i="7" s="1"/>
  <c r="F1885" i="7" a="1"/>
  <c r="F1885" i="7" s="1"/>
  <c r="H1885" i="7" s="1"/>
  <c r="F2527" i="7" a="1"/>
  <c r="F2527" i="7" s="1"/>
  <c r="H2527" i="7" s="1"/>
  <c r="F3356" i="7" a="1"/>
  <c r="F3356" i="7" s="1"/>
  <c r="H3356" i="7" s="1"/>
  <c r="F3267" i="7" a="1"/>
  <c r="F3267" i="7" s="1"/>
  <c r="H3267" i="7" s="1"/>
  <c r="F3850" i="7" a="1"/>
  <c r="F3850" i="7" s="1"/>
  <c r="H3850" i="7" s="1"/>
  <c r="F3978" i="7" a="1"/>
  <c r="F3978" i="7" s="1"/>
  <c r="H3978" i="7" s="1"/>
  <c r="F4102" i="7" a="1"/>
  <c r="F4102" i="7" s="1"/>
  <c r="H4102" i="7" s="1"/>
  <c r="F4230" i="7" a="1"/>
  <c r="F4230" i="7" s="1"/>
  <c r="H4230" i="7" s="1"/>
  <c r="F3155" i="7" a="1"/>
  <c r="F3155" i="7" s="1"/>
  <c r="H3155" i="7" s="1"/>
  <c r="F3299" i="7" a="1"/>
  <c r="F3299" i="7" s="1"/>
  <c r="H3299" i="7" s="1"/>
  <c r="F4520" i="7" a="1"/>
  <c r="F4520" i="7" s="1"/>
  <c r="H4520" i="7" s="1"/>
  <c r="F5098" i="7" a="1"/>
  <c r="F5098" i="7" s="1"/>
  <c r="H5098" i="7" s="1"/>
  <c r="F5226" i="7" a="1"/>
  <c r="F5226" i="7" s="1"/>
  <c r="H5226" i="7" s="1"/>
  <c r="F4502" i="7" a="1"/>
  <c r="F4502" i="7" s="1"/>
  <c r="H4502" i="7" s="1"/>
  <c r="F4606" i="7" a="1"/>
  <c r="F4606" i="7" s="1"/>
  <c r="H4606" i="7" s="1"/>
  <c r="F4762" i="7" a="1"/>
  <c r="F4762" i="7" s="1"/>
  <c r="H4762" i="7" s="1"/>
  <c r="F7282" i="7" a="1"/>
  <c r="F7282" i="7" s="1"/>
  <c r="H7282" i="7" s="1"/>
  <c r="F7538" i="7" a="1"/>
  <c r="F7538" i="7" s="1"/>
  <c r="H7538" i="7" s="1"/>
  <c r="F7056" i="7" a="1"/>
  <c r="F7056" i="7" s="1"/>
  <c r="H7056" i="7" s="1"/>
  <c r="F8318" i="7" a="1"/>
  <c r="F8318" i="7" s="1"/>
  <c r="H8318" i="7" s="1"/>
  <c r="F8446" i="7" a="1"/>
  <c r="F8446" i="7" s="1"/>
  <c r="H8446" i="7" s="1"/>
  <c r="F8615" i="7" a="1"/>
  <c r="F8615" i="7" s="1"/>
  <c r="H8615" i="7" s="1"/>
  <c r="F9115" i="7" a="1"/>
  <c r="F9115" i="7" s="1"/>
  <c r="H9115" i="7" s="1"/>
  <c r="F9940" i="7" a="1"/>
  <c r="F9940" i="7" s="1"/>
  <c r="H9940" i="7" s="1"/>
  <c r="F691" i="7" a="1"/>
  <c r="F691" i="7" s="1"/>
  <c r="H691" i="7" s="1"/>
  <c r="F1838" i="7" a="1"/>
  <c r="F1838" i="7" s="1"/>
  <c r="H1838" i="7" s="1"/>
  <c r="F3331" i="7" a="1"/>
  <c r="F3331" i="7" s="1"/>
  <c r="H3331" i="7" s="1"/>
  <c r="F4544" i="7" a="1"/>
  <c r="F4544" i="7" s="1"/>
  <c r="H4544" i="7" s="1"/>
  <c r="F6916" i="7" a="1"/>
  <c r="F6916" i="7" s="1"/>
  <c r="H6916" i="7" s="1"/>
  <c r="F220" i="7" a="1"/>
  <c r="F220" i="7" s="1"/>
  <c r="H220" i="7" s="1"/>
  <c r="F284" i="7" a="1"/>
  <c r="F284" i="7" s="1"/>
  <c r="H284" i="7" s="1"/>
  <c r="F218" i="7" a="1"/>
  <c r="F218" i="7" s="1"/>
  <c r="H218" i="7" s="1"/>
  <c r="F307" i="7" a="1"/>
  <c r="F307" i="7" s="1"/>
  <c r="H307" i="7" s="1"/>
  <c r="F261" i="7" a="1"/>
  <c r="F261" i="7" s="1"/>
  <c r="H261" i="7" s="1"/>
  <c r="F386" i="7" a="1"/>
  <c r="F386" i="7" s="1"/>
  <c r="H386" i="7" s="1"/>
  <c r="F455" i="7" a="1"/>
  <c r="F455" i="7" s="1"/>
  <c r="H455" i="7" s="1"/>
  <c r="F513" i="7" a="1"/>
  <c r="F513" i="7" s="1"/>
  <c r="H513" i="7" s="1"/>
  <c r="F139" i="7" a="1"/>
  <c r="F139" i="7" s="1"/>
  <c r="H139" i="7" s="1"/>
  <c r="F317" i="7" a="1"/>
  <c r="F317" i="7" s="1"/>
  <c r="H317" i="7" s="1"/>
  <c r="F407" i="7" a="1"/>
  <c r="F407" i="7" s="1"/>
  <c r="H407" i="7" s="1"/>
  <c r="F285" i="7" a="1"/>
  <c r="F285" i="7" s="1"/>
  <c r="H285" i="7" s="1"/>
  <c r="F449" i="7" a="1"/>
  <c r="F449" i="7" s="1"/>
  <c r="H449" i="7" s="1"/>
  <c r="F174" i="7" a="1"/>
  <c r="F174" i="7" s="1"/>
  <c r="H174" i="7" s="1"/>
  <c r="F427" i="7" a="1"/>
  <c r="F427" i="7" s="1"/>
  <c r="H427" i="7" s="1"/>
  <c r="F536" i="7" a="1"/>
  <c r="F536" i="7" s="1"/>
  <c r="H536" i="7" s="1"/>
  <c r="F648" i="7" a="1"/>
  <c r="F648" i="7" s="1"/>
  <c r="H648" i="7" s="1"/>
  <c r="F763" i="7" a="1"/>
  <c r="F763" i="7" s="1"/>
  <c r="H763" i="7" s="1"/>
  <c r="F378" i="7" a="1"/>
  <c r="F378" i="7" s="1"/>
  <c r="H378" i="7" s="1"/>
  <c r="F597" i="7" a="1"/>
  <c r="F597" i="7" s="1"/>
  <c r="H597" i="7" s="1"/>
  <c r="F366" i="7" a="1"/>
  <c r="F366" i="7" s="1"/>
  <c r="H366" i="7" s="1"/>
  <c r="F561" i="7" a="1"/>
  <c r="F561" i="7" s="1"/>
  <c r="H561" i="7" s="1"/>
  <c r="F237" i="7" a="1"/>
  <c r="F237" i="7" s="1"/>
  <c r="H237" i="7" s="1"/>
  <c r="F665" i="7" a="1"/>
  <c r="F665" i="7" s="1"/>
  <c r="H665" i="7" s="1"/>
  <c r="F788" i="7" a="1"/>
  <c r="F788" i="7" s="1"/>
  <c r="H788" i="7" s="1"/>
  <c r="F852" i="7" a="1"/>
  <c r="F852" i="7" s="1"/>
  <c r="H852" i="7" s="1"/>
  <c r="F916" i="7" a="1"/>
  <c r="F916" i="7" s="1"/>
  <c r="H916" i="7" s="1"/>
  <c r="F962" i="7" a="1"/>
  <c r="F962" i="7" s="1"/>
  <c r="H962" i="7" s="1"/>
  <c r="F1039" i="7" a="1"/>
  <c r="F1039" i="7" s="1"/>
  <c r="H1039" i="7" s="1"/>
  <c r="F1117" i="7" a="1"/>
  <c r="F1117" i="7" s="1"/>
  <c r="H1117" i="7" s="1"/>
  <c r="F1182" i="7" a="1"/>
  <c r="F1182" i="7" s="1"/>
  <c r="H1182" i="7" s="1"/>
  <c r="F1246" i="7" a="1"/>
  <c r="F1246" i="7" s="1"/>
  <c r="H1246" i="7" s="1"/>
  <c r="F196" i="7" a="1"/>
  <c r="F196" i="7" s="1"/>
  <c r="H196" i="7" s="1"/>
  <c r="F559" i="7" a="1"/>
  <c r="F559" i="7" s="1"/>
  <c r="H559" i="7" s="1"/>
  <c r="F686" i="7" a="1"/>
  <c r="F686" i="7" s="1"/>
  <c r="H686" i="7" s="1"/>
  <c r="F773" i="7" a="1"/>
  <c r="F773" i="7" s="1"/>
  <c r="H773" i="7" s="1"/>
  <c r="F837" i="7" a="1"/>
  <c r="F837" i="7" s="1"/>
  <c r="H837" i="7" s="1"/>
  <c r="F904" i="7" a="1"/>
  <c r="F904" i="7" s="1"/>
  <c r="H904" i="7" s="1"/>
  <c r="F974" i="7" a="1"/>
  <c r="F974" i="7" s="1"/>
  <c r="H974" i="7" s="1"/>
  <c r="F702" i="7" a="1"/>
  <c r="F702" i="7" s="1"/>
  <c r="H702" i="7" s="1"/>
  <c r="F854" i="7" a="1"/>
  <c r="F854" i="7" s="1"/>
  <c r="H854" i="7" s="1"/>
  <c r="F1040" i="7" a="1"/>
  <c r="F1040" i="7" s="1"/>
  <c r="H1040" i="7" s="1"/>
  <c r="F1154" i="7" a="1"/>
  <c r="F1154" i="7" s="1"/>
  <c r="H1154" i="7" s="1"/>
  <c r="F1238" i="7" a="1"/>
  <c r="F1238" i="7" s="1"/>
  <c r="H1238" i="7" s="1"/>
  <c r="F589" i="7" a="1"/>
  <c r="F589" i="7" s="1"/>
  <c r="H589" i="7" s="1"/>
  <c r="F809" i="7" a="1"/>
  <c r="F809" i="7" s="1"/>
  <c r="H809" i="7" s="1"/>
  <c r="F984" i="7" a="1"/>
  <c r="F984" i="7" s="1"/>
  <c r="H984" i="7" s="1"/>
  <c r="F1076" i="7" a="1"/>
  <c r="F1076" i="7" s="1"/>
  <c r="H1076" i="7" s="1"/>
  <c r="F1181" i="7" a="1"/>
  <c r="F1181" i="7" s="1"/>
  <c r="H1181" i="7" s="1"/>
  <c r="F616" i="7" a="1"/>
  <c r="F616" i="7" s="1"/>
  <c r="H616" i="7" s="1"/>
  <c r="F739" i="7" a="1"/>
  <c r="F739" i="7" s="1"/>
  <c r="H739" i="7" s="1"/>
  <c r="F1014" i="7" a="1"/>
  <c r="F1014" i="7" s="1"/>
  <c r="H1014" i="7" s="1"/>
  <c r="F1216" i="7" a="1"/>
  <c r="F1216" i="7" s="1"/>
  <c r="H1216" i="7" s="1"/>
  <c r="F1317" i="7" a="1"/>
  <c r="F1317" i="7" s="1"/>
  <c r="H1317" i="7" s="1"/>
  <c r="F1370" i="7" a="1"/>
  <c r="F1370" i="7" s="1"/>
  <c r="H1370" i="7" s="1"/>
  <c r="F1435" i="7" a="1"/>
  <c r="F1435" i="7" s="1"/>
  <c r="H1435" i="7" s="1"/>
  <c r="F1481" i="7" a="1"/>
  <c r="F1481" i="7" s="1"/>
  <c r="H1481" i="7" s="1"/>
  <c r="F1527" i="7" a="1"/>
  <c r="F1527" i="7" s="1"/>
  <c r="H1527" i="7" s="1"/>
  <c r="F910" i="7" a="1"/>
  <c r="F910" i="7" s="1"/>
  <c r="H910" i="7" s="1"/>
  <c r="F1141" i="7" a="1"/>
  <c r="F1141" i="7" s="1"/>
  <c r="H1141" i="7" s="1"/>
  <c r="F1277" i="7" a="1"/>
  <c r="F1277" i="7" s="1"/>
  <c r="H1277" i="7" s="1"/>
  <c r="F1384" i="7" a="1"/>
  <c r="F1384" i="7" s="1"/>
  <c r="H1384" i="7" s="1"/>
  <c r="F1457" i="7" a="1"/>
  <c r="F1457" i="7" s="1"/>
  <c r="H1457" i="7" s="1"/>
  <c r="F1614" i="7" a="1"/>
  <c r="F1614" i="7" s="1"/>
  <c r="H1614" i="7" s="1"/>
  <c r="F1686" i="7" a="1"/>
  <c r="F1686" i="7" s="1"/>
  <c r="H1686" i="7" s="1"/>
  <c r="F1731" i="7" a="1"/>
  <c r="F1731" i="7" s="1"/>
  <c r="H1731" i="7" s="1"/>
  <c r="F1795" i="7" a="1"/>
  <c r="F1795" i="7" s="1"/>
  <c r="H1795" i="7" s="1"/>
  <c r="F1022" i="7" a="1"/>
  <c r="F1022" i="7" s="1"/>
  <c r="H1022" i="7" s="1"/>
  <c r="F1254" i="7" a="1"/>
  <c r="F1254" i="7" s="1"/>
  <c r="H1254" i="7" s="1"/>
  <c r="F1319" i="7" a="1"/>
  <c r="F1319" i="7" s="1"/>
  <c r="H1319" i="7" s="1"/>
  <c r="F1381" i="7" a="1"/>
  <c r="F1381" i="7" s="1"/>
  <c r="H1381" i="7" s="1"/>
  <c r="F1453" i="7" a="1"/>
  <c r="F1453" i="7" s="1"/>
  <c r="H1453" i="7" s="1"/>
  <c r="F1520" i="7" a="1"/>
  <c r="F1520" i="7" s="1"/>
  <c r="H1520" i="7" s="1"/>
  <c r="F1552" i="7" a="1"/>
  <c r="F1552" i="7" s="1"/>
  <c r="H1552" i="7" s="1"/>
  <c r="F1584" i="7" a="1"/>
  <c r="F1584" i="7" s="1"/>
  <c r="H1584" i="7" s="1"/>
  <c r="F1629" i="7" a="1"/>
  <c r="F1629" i="7" s="1"/>
  <c r="H1629" i="7" s="1"/>
  <c r="F1713" i="7" a="1"/>
  <c r="F1713" i="7" s="1"/>
  <c r="H1713" i="7" s="1"/>
  <c r="F1785" i="7" a="1"/>
  <c r="F1785" i="7" s="1"/>
  <c r="H1785" i="7" s="1"/>
  <c r="F1356" i="7" a="1"/>
  <c r="F1356" i="7" s="1"/>
  <c r="H1356" i="7" s="1"/>
  <c r="F1643" i="7" a="1"/>
  <c r="F1643" i="7" s="1"/>
  <c r="H1643" i="7" s="1"/>
  <c r="F1818" i="7" a="1"/>
  <c r="F1818" i="7" s="1"/>
  <c r="H1818" i="7" s="1"/>
  <c r="F1970" i="7" a="1"/>
  <c r="F1970" i="7" s="1"/>
  <c r="H1970" i="7" s="1"/>
  <c r="F2032" i="7" a="1"/>
  <c r="F2032" i="7" s="1"/>
  <c r="H2032" i="7" s="1"/>
  <c r="F2088" i="7" a="1"/>
  <c r="F2088" i="7" s="1"/>
  <c r="H2088" i="7" s="1"/>
  <c r="F1443" i="7" a="1"/>
  <c r="F1443" i="7" s="1"/>
  <c r="H1443" i="7" s="1"/>
  <c r="F1674" i="7" a="1"/>
  <c r="F1674" i="7" s="1"/>
  <c r="H1674" i="7" s="1"/>
  <c r="F1816" i="7" a="1"/>
  <c r="F1816" i="7" s="1"/>
  <c r="H1816" i="7" s="1"/>
  <c r="F1971" i="7" a="1"/>
  <c r="F1971" i="7" s="1"/>
  <c r="H1971" i="7" s="1"/>
  <c r="F2068" i="7" a="1"/>
  <c r="F2068" i="7" s="1"/>
  <c r="H2068" i="7" s="1"/>
  <c r="F2130" i="7" a="1"/>
  <c r="F2130" i="7" s="1"/>
  <c r="H2130" i="7" s="1"/>
  <c r="F2194" i="7" a="1"/>
  <c r="F2194" i="7" s="1"/>
  <c r="H2194" i="7" s="1"/>
  <c r="F2258" i="7" a="1"/>
  <c r="F2258" i="7" s="1"/>
  <c r="H2258" i="7" s="1"/>
  <c r="F1388" i="7" a="1"/>
  <c r="F1388" i="7" s="1"/>
  <c r="H1388" i="7" s="1"/>
  <c r="F1589" i="7" a="1"/>
  <c r="F1589" i="7" s="1"/>
  <c r="H1589" i="7" s="1"/>
  <c r="F1730" i="7" a="1"/>
  <c r="F1730" i="7" s="1"/>
  <c r="H1730" i="7" s="1"/>
  <c r="F1843" i="7" a="1"/>
  <c r="F1843" i="7" s="1"/>
  <c r="H1843" i="7" s="1"/>
  <c r="F1884" i="7" a="1"/>
  <c r="F1884" i="7" s="1"/>
  <c r="H1884" i="7" s="1"/>
  <c r="F1916" i="7" a="1"/>
  <c r="F1916" i="7" s="1"/>
  <c r="H1916" i="7" s="1"/>
  <c r="F1967" i="7" a="1"/>
  <c r="F1967" i="7" s="1"/>
  <c r="H1967" i="7" s="1"/>
  <c r="F1427" i="7" a="1"/>
  <c r="F1427" i="7" s="1"/>
  <c r="H1427" i="7" s="1"/>
  <c r="F1867" i="7" a="1"/>
  <c r="F1867" i="7" s="1"/>
  <c r="H1867" i="7" s="1"/>
  <c r="F2077" i="7" a="1"/>
  <c r="F2077" i="7" s="1"/>
  <c r="H2077" i="7" s="1"/>
  <c r="F2141" i="7" a="1"/>
  <c r="F2141" i="7" s="1"/>
  <c r="H2141" i="7" s="1"/>
  <c r="F2205" i="7" a="1"/>
  <c r="F2205" i="7" s="1"/>
  <c r="H2205" i="7" s="1"/>
  <c r="F2269" i="7" a="1"/>
  <c r="F2269" i="7" s="1"/>
  <c r="H2269" i="7" s="1"/>
  <c r="F2337" i="7" a="1"/>
  <c r="F2337" i="7" s="1"/>
  <c r="H2337" i="7" s="1"/>
  <c r="F2417" i="7" a="1"/>
  <c r="F2417" i="7" s="1"/>
  <c r="H2417" i="7" s="1"/>
  <c r="F2477" i="7" a="1"/>
  <c r="F2477" i="7" s="1"/>
  <c r="H2477" i="7" s="1"/>
  <c r="F2550" i="7" a="1"/>
  <c r="F2550" i="7" s="1"/>
  <c r="H2550" i="7" s="1"/>
  <c r="F2621" i="7" a="1"/>
  <c r="F2621" i="7" s="1"/>
  <c r="H2621" i="7" s="1"/>
  <c r="F2692" i="7" a="1"/>
  <c r="F2692" i="7" s="1"/>
  <c r="H2692" i="7" s="1"/>
  <c r="F1732" i="7" a="1"/>
  <c r="F1732" i="7" s="1"/>
  <c r="H1732" i="7" s="1"/>
  <c r="F2147" i="7" a="1"/>
  <c r="F2147" i="7" s="1"/>
  <c r="H2147" i="7" s="1"/>
  <c r="F2319" i="7" a="1"/>
  <c r="F2319" i="7" s="1"/>
  <c r="H2319" i="7" s="1"/>
  <c r="F2393" i="7" a="1"/>
  <c r="F2393" i="7" s="1"/>
  <c r="H2393" i="7" s="1"/>
  <c r="F2465" i="7" a="1"/>
  <c r="F2465" i="7" s="1"/>
  <c r="H2465" i="7" s="1"/>
  <c r="F2535" i="7" a="1"/>
  <c r="F2535" i="7" s="1"/>
  <c r="H2535" i="7" s="1"/>
  <c r="F2610" i="7" a="1"/>
  <c r="F2610" i="7" s="1"/>
  <c r="H2610" i="7" s="1"/>
  <c r="F2679" i="7" a="1"/>
  <c r="F2679" i="7" s="1"/>
  <c r="H2679" i="7" s="1"/>
  <c r="F1810" i="7" a="1"/>
  <c r="F1810" i="7" s="1"/>
  <c r="H1810" i="7" s="1"/>
  <c r="F1984" i="7" a="1"/>
  <c r="F1984" i="7" s="1"/>
  <c r="H1984" i="7" s="1"/>
  <c r="F2113" i="7" a="1"/>
  <c r="F2113" i="7" s="1"/>
  <c r="H2113" i="7" s="1"/>
  <c r="F2177" i="7" a="1"/>
  <c r="F2177" i="7" s="1"/>
  <c r="H2177" i="7" s="1"/>
  <c r="F2241" i="7" a="1"/>
  <c r="F2241" i="7" s="1"/>
  <c r="H2241" i="7" s="1"/>
  <c r="F2289" i="7" a="1"/>
  <c r="F2289" i="7" s="1"/>
  <c r="H2289" i="7" s="1"/>
  <c r="F2327" i="7" a="1"/>
  <c r="F2327" i="7" s="1"/>
  <c r="H2327" i="7" s="1"/>
  <c r="F2389" i="7" a="1"/>
  <c r="F2389" i="7" s="1"/>
  <c r="H2389" i="7" s="1"/>
  <c r="F2025" i="7" a="1"/>
  <c r="F2025" i="7" s="1"/>
  <c r="H2025" i="7" s="1"/>
  <c r="F2423" i="7" a="1"/>
  <c r="F2423" i="7" s="1"/>
  <c r="H2423" i="7" s="1"/>
  <c r="F2568" i="7" a="1"/>
  <c r="F2568" i="7" s="1"/>
  <c r="H2568" i="7" s="1"/>
  <c r="F2707" i="7" a="1"/>
  <c r="F2707" i="7" s="1"/>
  <c r="H2707" i="7" s="1"/>
  <c r="F2771" i="7" a="1"/>
  <c r="F2771" i="7" s="1"/>
  <c r="H2771" i="7" s="1"/>
  <c r="F2835" i="7" a="1"/>
  <c r="F2835" i="7" s="1"/>
  <c r="H2835" i="7" s="1"/>
  <c r="F2899" i="7" a="1"/>
  <c r="F2899" i="7" s="1"/>
  <c r="H2899" i="7" s="1"/>
  <c r="F2963" i="7" a="1"/>
  <c r="F2963" i="7" s="1"/>
  <c r="H2963" i="7" s="1"/>
  <c r="F3044" i="7" a="1"/>
  <c r="F3044" i="7" s="1"/>
  <c r="H3044" i="7" s="1"/>
  <c r="F3115" i="7" a="1"/>
  <c r="F3115" i="7" s="1"/>
  <c r="H3115" i="7" s="1"/>
  <c r="F3178" i="7" a="1"/>
  <c r="F3178" i="7" s="1"/>
  <c r="H3178" i="7" s="1"/>
  <c r="F3270" i="7" a="1"/>
  <c r="F3270" i="7" s="1"/>
  <c r="H3270" i="7" s="1"/>
  <c r="F3354" i="7" a="1"/>
  <c r="F3354" i="7" s="1"/>
  <c r="H3354" i="7" s="1"/>
  <c r="F3439" i="7" a="1"/>
  <c r="F3439" i="7" s="1"/>
  <c r="H3439" i="7" s="1"/>
  <c r="F3526" i="7" a="1"/>
  <c r="F3526" i="7" s="1"/>
  <c r="H3526" i="7" s="1"/>
  <c r="F3612" i="7" a="1"/>
  <c r="F3612" i="7" s="1"/>
  <c r="H3612" i="7" s="1"/>
  <c r="F3699" i="7" a="1"/>
  <c r="F3699" i="7" s="1"/>
  <c r="H3699" i="7" s="1"/>
  <c r="F3782" i="7" a="1"/>
  <c r="F3782" i="7" s="1"/>
  <c r="H3782" i="7" s="1"/>
  <c r="F2353" i="7" a="1"/>
  <c r="F2353" i="7" s="1"/>
  <c r="H2353" i="7" s="1"/>
  <c r="F2565" i="7" a="1"/>
  <c r="F2565" i="7" s="1"/>
  <c r="H2565" i="7" s="1"/>
  <c r="F2712" i="7" a="1"/>
  <c r="F2712" i="7" s="1"/>
  <c r="H2712" i="7" s="1"/>
  <c r="F2776" i="7" a="1"/>
  <c r="F2776" i="7" s="1"/>
  <c r="H2776" i="7" s="1"/>
  <c r="F2840" i="7" a="1"/>
  <c r="F2840" i="7" s="1"/>
  <c r="H2840" i="7" s="1"/>
  <c r="F2904" i="7" a="1"/>
  <c r="F2904" i="7" s="1"/>
  <c r="H2904" i="7" s="1"/>
  <c r="F2968" i="7" a="1"/>
  <c r="F2968" i="7" s="1"/>
  <c r="H2968" i="7" s="1"/>
  <c r="F3040" i="7" a="1"/>
  <c r="F3040" i="7" s="1"/>
  <c r="H3040" i="7" s="1"/>
  <c r="F3137" i="7" a="1"/>
  <c r="F3137" i="7" s="1"/>
  <c r="H3137" i="7" s="1"/>
  <c r="F3222" i="7" a="1"/>
  <c r="F3222" i="7" s="1"/>
  <c r="H3222" i="7" s="1"/>
  <c r="F3319" i="7" a="1"/>
  <c r="F3319" i="7" s="1"/>
  <c r="H3319" i="7" s="1"/>
  <c r="F3400" i="7" a="1"/>
  <c r="F3400" i="7" s="1"/>
  <c r="H3400" i="7" s="1"/>
  <c r="F3478" i="7" a="1"/>
  <c r="F3478" i="7" s="1"/>
  <c r="H3478" i="7" s="1"/>
  <c r="F3559" i="7" a="1"/>
  <c r="F3559" i="7" s="1"/>
  <c r="H3559" i="7" s="1"/>
  <c r="F3650" i="7" a="1"/>
  <c r="F3650" i="7" s="1"/>
  <c r="H3650" i="7" s="1"/>
  <c r="F3736" i="7" a="1"/>
  <c r="F3736" i="7" s="1"/>
  <c r="H3736" i="7" s="1"/>
  <c r="F3814" i="7" a="1"/>
  <c r="F3814" i="7" s="1"/>
  <c r="H3814" i="7" s="1"/>
  <c r="F3877" i="7" a="1"/>
  <c r="F3877" i="7" s="1"/>
  <c r="H3877" i="7" s="1"/>
  <c r="F3963" i="7" a="1"/>
  <c r="F3963" i="7" s="1"/>
  <c r="H3963" i="7" s="1"/>
  <c r="F2223" i="7" a="1"/>
  <c r="F2223" i="7" s="1"/>
  <c r="H2223" i="7" s="1"/>
  <c r="F2450" i="7" a="1"/>
  <c r="F2450" i="7" s="1"/>
  <c r="H2450" i="7" s="1"/>
  <c r="F2605" i="7" a="1"/>
  <c r="F2605" i="7" s="1"/>
  <c r="H2605" i="7" s="1"/>
  <c r="F2722" i="7" a="1"/>
  <c r="F2722" i="7" s="1"/>
  <c r="H2722" i="7" s="1"/>
  <c r="F2786" i="7" a="1"/>
  <c r="F2786" i="7" s="1"/>
  <c r="H2786" i="7" s="1"/>
  <c r="F2850" i="7" a="1"/>
  <c r="F2850" i="7" s="1"/>
  <c r="H2850" i="7" s="1"/>
  <c r="F2914" i="7" a="1"/>
  <c r="F2914" i="7" s="1"/>
  <c r="H2914" i="7" s="1"/>
  <c r="F2978" i="7" a="1"/>
  <c r="F2978" i="7" s="1"/>
  <c r="H2978" i="7" s="1"/>
  <c r="F3051" i="7" a="1"/>
  <c r="F3051" i="7" s="1"/>
  <c r="H3051" i="7" s="1"/>
  <c r="F3111" i="7" a="1"/>
  <c r="F3111" i="7" s="1"/>
  <c r="H3111" i="7" s="1"/>
  <c r="F3184" i="7" a="1"/>
  <c r="F3184" i="7" s="1"/>
  <c r="H3184" i="7" s="1"/>
  <c r="F3263" i="7" a="1"/>
  <c r="F3263" i="7" s="1"/>
  <c r="H3263" i="7" s="1"/>
  <c r="F3330" i="7" a="1"/>
  <c r="F3330" i="7" s="1"/>
  <c r="H3330" i="7" s="1"/>
  <c r="F3448" i="7" a="1"/>
  <c r="F3448" i="7" s="1"/>
  <c r="H3448" i="7" s="1"/>
  <c r="F3532" i="7" a="1"/>
  <c r="F3532" i="7" s="1"/>
  <c r="H3532" i="7" s="1"/>
  <c r="F3619" i="7" a="1"/>
  <c r="F3619" i="7" s="1"/>
  <c r="H3619" i="7" s="1"/>
  <c r="F3702" i="7" a="1"/>
  <c r="F3702" i="7" s="1"/>
  <c r="H3702" i="7" s="1"/>
  <c r="F3788" i="7" a="1"/>
  <c r="F3788" i="7" s="1"/>
  <c r="H3788" i="7" s="1"/>
  <c r="F3861" i="7" a="1"/>
  <c r="F3861" i="7" s="1"/>
  <c r="H3861" i="7" s="1"/>
  <c r="F3939" i="7" a="1"/>
  <c r="F3939" i="7" s="1"/>
  <c r="H3939" i="7" s="1"/>
  <c r="F2406" i="7" a="1"/>
  <c r="F2406" i="7" s="1"/>
  <c r="H2406" i="7" s="1"/>
  <c r="F2887" i="7" a="1"/>
  <c r="F2887" i="7" s="1"/>
  <c r="H2887" i="7" s="1"/>
  <c r="F3185" i="7" a="1"/>
  <c r="F3185" i="7" s="1"/>
  <c r="H3185" i="7" s="1"/>
  <c r="F3416" i="7" a="1"/>
  <c r="F3416" i="7" s="1"/>
  <c r="H3416" i="7" s="1"/>
  <c r="F3774" i="7" a="1"/>
  <c r="F3774" i="7" s="1"/>
  <c r="H3774" i="7" s="1"/>
  <c r="F3938" i="7" a="1"/>
  <c r="F3938" i="7" s="1"/>
  <c r="H3938" i="7" s="1"/>
  <c r="F4029" i="7" a="1"/>
  <c r="F4029" i="7" s="1"/>
  <c r="H4029" i="7" s="1"/>
  <c r="F4112" i="7" a="1"/>
  <c r="F4112" i="7" s="1"/>
  <c r="H4112" i="7" s="1"/>
  <c r="F4172" i="7" a="1"/>
  <c r="F4172" i="7" s="1"/>
  <c r="H4172" i="7" s="1"/>
  <c r="F4251" i="7" a="1"/>
  <c r="F4251" i="7" s="1"/>
  <c r="H4251" i="7" s="1"/>
  <c r="F4319" i="7" a="1"/>
  <c r="F4319" i="7" s="1"/>
  <c r="H4319" i="7" s="1"/>
  <c r="F4410" i="7" a="1"/>
  <c r="F4410" i="7" s="1"/>
  <c r="H4410" i="7" s="1"/>
  <c r="F4513" i="7" a="1"/>
  <c r="F4513" i="7" s="1"/>
  <c r="H4513" i="7" s="1"/>
  <c r="F4611" i="7" a="1"/>
  <c r="F4611" i="7" s="1"/>
  <c r="H4611" i="7" s="1"/>
  <c r="F4697" i="7" a="1"/>
  <c r="F4697" i="7" s="1"/>
  <c r="H4697" i="7" s="1"/>
  <c r="F4767" i="7" a="1"/>
  <c r="F4767" i="7" s="1"/>
  <c r="H4767" i="7" s="1"/>
  <c r="F4828" i="7" a="1"/>
  <c r="F4828" i="7" s="1"/>
  <c r="H4828" i="7" s="1"/>
  <c r="F4892" i="7" a="1"/>
  <c r="F4892" i="7" s="1"/>
  <c r="H4892" i="7" s="1"/>
  <c r="F4975" i="7" a="1"/>
  <c r="F4975" i="7" s="1"/>
  <c r="H4975" i="7" s="1"/>
  <c r="F2673" i="7" a="1"/>
  <c r="F2673" i="7" s="1"/>
  <c r="H2673" i="7" s="1"/>
  <c r="F2944" i="7" a="1"/>
  <c r="F2944" i="7" s="1"/>
  <c r="H2944" i="7" s="1"/>
  <c r="F3257" i="7" a="1"/>
  <c r="F3257" i="7" s="1"/>
  <c r="H3257" i="7" s="1"/>
  <c r="F3520" i="7" a="1"/>
  <c r="F3520" i="7" s="1"/>
  <c r="H3520" i="7" s="1"/>
  <c r="F3813" i="7" a="1"/>
  <c r="F3813" i="7" s="1"/>
  <c r="H3813" i="7" s="1"/>
  <c r="F3976" i="7" a="1"/>
  <c r="F3976" i="7" s="1"/>
  <c r="H3976" i="7" s="1"/>
  <c r="F4041" i="7" a="1"/>
  <c r="F4041" i="7" s="1"/>
  <c r="H4041" i="7" s="1"/>
  <c r="F4100" i="7" a="1"/>
  <c r="F4100" i="7" s="1"/>
  <c r="H4100" i="7" s="1"/>
  <c r="F4170" i="7" a="1"/>
  <c r="F4170" i="7" s="1"/>
  <c r="H4170" i="7" s="1"/>
  <c r="F4243" i="7" a="1"/>
  <c r="F4243" i="7" s="1"/>
  <c r="H4243" i="7" s="1"/>
  <c r="F4309" i="7" a="1"/>
  <c r="F4309" i="7" s="1"/>
  <c r="H4309" i="7" s="1"/>
  <c r="F4426" i="7" a="1"/>
  <c r="F4426" i="7" s="1"/>
  <c r="H4426" i="7" s="1"/>
  <c r="F4515" i="7" a="1"/>
  <c r="F4515" i="7" s="1"/>
  <c r="H4515" i="7" s="1"/>
  <c r="F4602" i="7" a="1"/>
  <c r="F4602" i="7" s="1"/>
  <c r="H4602" i="7" s="1"/>
  <c r="F4683" i="7" a="1"/>
  <c r="F4683" i="7" s="1"/>
  <c r="H4683" i="7" s="1"/>
  <c r="F2328" i="7" a="1"/>
  <c r="F2328" i="7" s="1"/>
  <c r="H2328" i="7" s="1"/>
  <c r="F2782" i="7" a="1"/>
  <c r="F2782" i="7" s="1"/>
  <c r="H2782" i="7" s="1"/>
  <c r="F3024" i="7" a="1"/>
  <c r="F3024" i="7" s="1"/>
  <c r="H3024" i="7" s="1"/>
  <c r="F3431" i="7" a="1"/>
  <c r="F3431" i="7" s="1"/>
  <c r="H3431" i="7" s="1"/>
  <c r="F3730" i="7" a="1"/>
  <c r="F3730" i="7" s="1"/>
  <c r="H3730" i="7" s="1"/>
  <c r="F3894" i="7" a="1"/>
  <c r="F3894" i="7" s="1"/>
  <c r="H3894" i="7" s="1"/>
  <c r="F4028" i="7" a="1"/>
  <c r="F4028" i="7" s="1"/>
  <c r="H4028" i="7" s="1"/>
  <c r="F4111" i="7" a="1"/>
  <c r="F4111" i="7" s="1"/>
  <c r="H4111" i="7" s="1"/>
  <c r="F4187" i="7" a="1"/>
  <c r="F4187" i="7" s="1"/>
  <c r="H4187" i="7" s="1"/>
  <c r="F4256" i="7" a="1"/>
  <c r="F4256" i="7" s="1"/>
  <c r="H4256" i="7" s="1"/>
  <c r="F4354" i="7" a="1"/>
  <c r="F4354" i="7" s="1"/>
  <c r="H4354" i="7" s="1"/>
  <c r="F4460" i="7" a="1"/>
  <c r="F4460" i="7" s="1"/>
  <c r="H4460" i="7" s="1"/>
  <c r="F4561" i="7" a="1"/>
  <c r="F4561" i="7" s="1"/>
  <c r="H4561" i="7" s="1"/>
  <c r="F4659" i="7" a="1"/>
  <c r="F4659" i="7" s="1"/>
  <c r="H4659" i="7" s="1"/>
  <c r="F3464" i="7" a="1"/>
  <c r="F3464" i="7" s="1"/>
  <c r="H3464" i="7" s="1"/>
  <c r="F4219" i="7" a="1"/>
  <c r="F4219" i="7" s="1"/>
  <c r="H4219" i="7" s="1"/>
  <c r="F4441" i="7" a="1"/>
  <c r="F4441" i="7" s="1"/>
  <c r="H4441" i="7" s="1"/>
  <c r="F4720" i="7" a="1"/>
  <c r="F4720" i="7" s="1"/>
  <c r="H4720" i="7" s="1"/>
  <c r="F4847" i="7" a="1"/>
  <c r="F4847" i="7" s="1"/>
  <c r="H4847" i="7" s="1"/>
  <c r="F4927" i="7" a="1"/>
  <c r="F4927" i="7" s="1"/>
  <c r="H4927" i="7" s="1"/>
  <c r="F5021" i="7" a="1"/>
  <c r="F5021" i="7" s="1"/>
  <c r="H5021" i="7" s="1"/>
  <c r="F5088" i="7" a="1"/>
  <c r="F5088" i="7" s="1"/>
  <c r="H5088" i="7" s="1"/>
  <c r="F5173" i="7" a="1"/>
  <c r="F5173" i="7" s="1"/>
  <c r="H5173" i="7" s="1"/>
  <c r="F5243" i="7" a="1"/>
  <c r="F5243" i="7" s="1"/>
  <c r="H5243" i="7" s="1"/>
  <c r="F5299" i="7" a="1"/>
  <c r="F5299" i="7" s="1"/>
  <c r="H5299" i="7" s="1"/>
  <c r="F5339" i="7" a="1"/>
  <c r="F5339" i="7" s="1"/>
  <c r="H5339" i="7" s="1"/>
  <c r="F5398" i="7" a="1"/>
  <c r="F5398" i="7" s="1"/>
  <c r="H5398" i="7" s="1"/>
  <c r="F5462" i="7" a="1"/>
  <c r="F5462" i="7" s="1"/>
  <c r="H5462" i="7" s="1"/>
  <c r="F5526" i="7" a="1"/>
  <c r="F5526" i="7" s="1"/>
  <c r="H5526" i="7" s="1"/>
  <c r="F5590" i="7" a="1"/>
  <c r="F5590" i="7" s="1"/>
  <c r="H5590" i="7" s="1"/>
  <c r="F5654" i="7" a="1"/>
  <c r="F5654" i="7" s="1"/>
  <c r="H5654" i="7" s="1"/>
  <c r="F5718" i="7" a="1"/>
  <c r="F5718" i="7" s="1"/>
  <c r="H5718" i="7" s="1"/>
  <c r="F5788" i="7" a="1"/>
  <c r="F5788" i="7" s="1"/>
  <c r="H5788" i="7" s="1"/>
  <c r="F5847" i="7" a="1"/>
  <c r="F5847" i="7" s="1"/>
  <c r="H5847" i="7" s="1"/>
  <c r="F5904" i="7" a="1"/>
  <c r="F5904" i="7" s="1"/>
  <c r="H5904" i="7" s="1"/>
  <c r="F5964" i="7" a="1"/>
  <c r="F5964" i="7" s="1"/>
  <c r="H5964" i="7" s="1"/>
  <c r="F6025" i="7" a="1"/>
  <c r="F6025" i="7" s="1"/>
  <c r="H6025" i="7" s="1"/>
  <c r="F6102" i="7" a="1"/>
  <c r="F6102" i="7" s="1"/>
  <c r="H6102" i="7" s="1"/>
  <c r="F3595" i="7" a="1"/>
  <c r="F3595" i="7" s="1"/>
  <c r="H3595" i="7" s="1"/>
  <c r="F4207" i="7" a="1"/>
  <c r="F4207" i="7" s="1"/>
  <c r="H4207" i="7" s="1"/>
  <c r="F4516" i="7" a="1"/>
  <c r="F4516" i="7" s="1"/>
  <c r="H4516" i="7" s="1"/>
  <c r="F4709" i="7" a="1"/>
  <c r="F4709" i="7" s="1"/>
  <c r="H4709" i="7" s="1"/>
  <c r="F4827" i="7" a="1"/>
  <c r="F4827" i="7" s="1"/>
  <c r="H4827" i="7" s="1"/>
  <c r="F4924" i="7" a="1"/>
  <c r="F4924" i="7" s="1"/>
  <c r="H4924" i="7" s="1"/>
  <c r="F5031" i="7" a="1"/>
  <c r="F5031" i="7" s="1"/>
  <c r="H5031" i="7" s="1"/>
  <c r="F5105" i="7" a="1"/>
  <c r="F5105" i="7" s="1"/>
  <c r="H5105" i="7" s="1"/>
  <c r="F5166" i="7" a="1"/>
  <c r="F5166" i="7" s="1"/>
  <c r="H5166" i="7" s="1"/>
  <c r="F5259" i="7" a="1"/>
  <c r="F5259" i="7" s="1"/>
  <c r="H5259" i="7" s="1"/>
  <c r="F5362" i="7" a="1"/>
  <c r="F5362" i="7" s="1"/>
  <c r="H5362" i="7" s="1"/>
  <c r="F5426" i="7" a="1"/>
  <c r="F5426" i="7" s="1"/>
  <c r="H5426" i="7" s="1"/>
  <c r="F5490" i="7" a="1"/>
  <c r="F5490" i="7" s="1"/>
  <c r="H5490" i="7" s="1"/>
  <c r="F5554" i="7" a="1"/>
  <c r="F5554" i="7" s="1"/>
  <c r="H5554" i="7" s="1"/>
  <c r="F5618" i="7" a="1"/>
  <c r="F5618" i="7" s="1"/>
  <c r="H5618" i="7" s="1"/>
  <c r="F5682" i="7" a="1"/>
  <c r="F5682" i="7" s="1"/>
  <c r="H5682" i="7" s="1"/>
  <c r="F5746" i="7" a="1"/>
  <c r="F5746" i="7" s="1"/>
  <c r="H5746" i="7" s="1"/>
  <c r="F5822" i="7" a="1"/>
  <c r="F5822" i="7" s="1"/>
  <c r="H5822" i="7" s="1"/>
  <c r="F5907" i="7" a="1"/>
  <c r="F5907" i="7" s="1"/>
  <c r="H5907" i="7" s="1"/>
  <c r="F2912" i="7" a="1"/>
  <c r="F2912" i="7" s="1"/>
  <c r="H2912" i="7" s="1"/>
  <c r="F3864" i="7" a="1"/>
  <c r="F3864" i="7" s="1"/>
  <c r="H3864" i="7" s="1"/>
  <c r="F4156" i="7" a="1"/>
  <c r="F4156" i="7" s="1"/>
  <c r="H4156" i="7" s="1"/>
  <c r="F4403" i="7" a="1"/>
  <c r="F4403" i="7" s="1"/>
  <c r="H4403" i="7" s="1"/>
  <c r="F4707" i="7" a="1"/>
  <c r="F4707" i="7" s="1"/>
  <c r="H4707" i="7" s="1"/>
  <c r="F4809" i="7" a="1"/>
  <c r="F4809" i="7" s="1"/>
  <c r="H4809" i="7" s="1"/>
  <c r="F4911" i="7" a="1"/>
  <c r="F4911" i="7" s="1"/>
  <c r="H4911" i="7" s="1"/>
  <c r="F4999" i="7" a="1"/>
  <c r="F4999" i="7" s="1"/>
  <c r="H4999" i="7" s="1"/>
  <c r="F5073" i="7" a="1"/>
  <c r="F5073" i="7" s="1"/>
  <c r="H5073" i="7" s="1"/>
  <c r="F5153" i="7" a="1"/>
  <c r="F5153" i="7" s="1"/>
  <c r="H5153" i="7" s="1"/>
  <c r="F5216" i="7" a="1"/>
  <c r="F5216" i="7" s="1"/>
  <c r="H5216" i="7" s="1"/>
  <c r="F5293" i="7" a="1"/>
  <c r="F5293" i="7" s="1"/>
  <c r="H5293" i="7" s="1"/>
  <c r="F5336" i="7" a="1"/>
  <c r="F5336" i="7" s="1"/>
  <c r="H5336" i="7" s="1"/>
  <c r="F5401" i="7" a="1"/>
  <c r="F5401" i="7" s="1"/>
  <c r="H5401" i="7" s="1"/>
  <c r="F5465" i="7" a="1"/>
  <c r="F5465" i="7" s="1"/>
  <c r="H5465" i="7" s="1"/>
  <c r="F5529" i="7" a="1"/>
  <c r="F5529" i="7" s="1"/>
  <c r="H5529" i="7" s="1"/>
  <c r="F5593" i="7" a="1"/>
  <c r="F5593" i="7" s="1"/>
  <c r="H5593" i="7" s="1"/>
  <c r="F5657" i="7" a="1"/>
  <c r="F5657" i="7" s="1"/>
  <c r="H5657" i="7" s="1"/>
  <c r="F5721" i="7" a="1"/>
  <c r="F5721" i="7" s="1"/>
  <c r="H5721" i="7" s="1"/>
  <c r="F5782" i="7" a="1"/>
  <c r="F5782" i="7" s="1"/>
  <c r="H5782" i="7" s="1"/>
  <c r="F5856" i="7" a="1"/>
  <c r="F5856" i="7" s="1"/>
  <c r="H5856" i="7" s="1"/>
  <c r="F5939" i="7" a="1"/>
  <c r="F5939" i="7" s="1"/>
  <c r="H5939" i="7" s="1"/>
  <c r="F6026" i="7" a="1"/>
  <c r="F6026" i="7" s="1"/>
  <c r="H6026" i="7" s="1"/>
  <c r="F3234" i="7" a="1"/>
  <c r="F3234" i="7" s="1"/>
  <c r="H3234" i="7" s="1"/>
  <c r="F4741" i="7" a="1"/>
  <c r="F4741" i="7" s="1"/>
  <c r="H4741" i="7" s="1"/>
  <c r="F5035" i="7" a="1"/>
  <c r="F5035" i="7" s="1"/>
  <c r="H5035" i="7" s="1"/>
  <c r="F5270" i="7" a="1"/>
  <c r="F5270" i="7" s="1"/>
  <c r="H5270" i="7" s="1"/>
  <c r="F5571" i="7" a="1"/>
  <c r="F5571" i="7" s="1"/>
  <c r="H5571" i="7" s="1"/>
  <c r="F5807" i="7" a="1"/>
  <c r="F5807" i="7" s="1"/>
  <c r="H5807" i="7" s="1"/>
  <c r="F6019" i="7" a="1"/>
  <c r="F6019" i="7" s="1"/>
  <c r="H6019" i="7" s="1"/>
  <c r="F6126" i="7" a="1"/>
  <c r="F6126" i="7" s="1"/>
  <c r="H6126" i="7" s="1"/>
  <c r="F6198" i="7" a="1"/>
  <c r="F6198" i="7" s="1"/>
  <c r="H6198" i="7" s="1"/>
  <c r="F6274" i="7" a="1"/>
  <c r="F6274" i="7" s="1"/>
  <c r="H6274" i="7" s="1"/>
  <c r="F6331" i="7" a="1"/>
  <c r="F6331" i="7" s="1"/>
  <c r="H6331" i="7" s="1"/>
  <c r="F6396" i="7" a="1"/>
  <c r="F6396" i="7" s="1"/>
  <c r="H6396" i="7" s="1"/>
  <c r="F6462" i="7" a="1"/>
  <c r="F6462" i="7" s="1"/>
  <c r="H6462" i="7" s="1"/>
  <c r="F6527" i="7" a="1"/>
  <c r="F6527" i="7" s="1"/>
  <c r="H6527" i="7" s="1"/>
  <c r="F6581" i="7" a="1"/>
  <c r="F6581" i="7" s="1"/>
  <c r="H6581" i="7" s="1"/>
  <c r="F6645" i="7" a="1"/>
  <c r="F6645" i="7" s="1"/>
  <c r="H6645" i="7" s="1"/>
  <c r="F6773" i="7" a="1"/>
  <c r="F6773" i="7" s="1"/>
  <c r="H6773" i="7" s="1"/>
  <c r="F6887" i="7" a="1"/>
  <c r="F6887" i="7" s="1"/>
  <c r="H6887" i="7" s="1"/>
  <c r="F6974" i="7" a="1"/>
  <c r="F6974" i="7" s="1"/>
  <c r="H6974" i="7" s="1"/>
  <c r="F7070" i="7" a="1"/>
  <c r="F7070" i="7" s="1"/>
  <c r="H7070" i="7" s="1"/>
  <c r="F7125" i="7" a="1"/>
  <c r="F7125" i="7" s="1"/>
  <c r="H7125" i="7" s="1"/>
  <c r="F7209" i="7" a="1"/>
  <c r="F7209" i="7" s="1"/>
  <c r="H7209" i="7" s="1"/>
  <c r="F7272" i="7" a="1"/>
  <c r="F7272" i="7" s="1"/>
  <c r="H7272" i="7" s="1"/>
  <c r="F7351" i="7" a="1"/>
  <c r="F7351" i="7" s="1"/>
  <c r="H7351" i="7" s="1"/>
  <c r="F7419" i="7" a="1"/>
  <c r="F7419" i="7" s="1"/>
  <c r="H7419" i="7" s="1"/>
  <c r="F7504" i="7" a="1"/>
  <c r="F7504" i="7" s="1"/>
  <c r="H7504" i="7" s="1"/>
  <c r="F7563" i="7" a="1"/>
  <c r="F7563" i="7" s="1"/>
  <c r="H7563" i="7" s="1"/>
  <c r="F7604" i="7" a="1"/>
  <c r="F7604" i="7" s="1"/>
  <c r="H7604" i="7" s="1"/>
  <c r="F7647" i="7" a="1"/>
  <c r="F7647" i="7" s="1"/>
  <c r="H7647" i="7" s="1"/>
  <c r="F7709" i="7" a="1"/>
  <c r="F7709" i="7" s="1"/>
  <c r="H7709" i="7" s="1"/>
  <c r="F7773" i="7" a="1"/>
  <c r="F7773" i="7" s="1"/>
  <c r="H7773" i="7" s="1"/>
  <c r="F7837" i="7" a="1"/>
  <c r="F7837" i="7" s="1"/>
  <c r="H7837" i="7" s="1"/>
  <c r="F7901" i="7" a="1"/>
  <c r="F7901" i="7" s="1"/>
  <c r="H7901" i="7" s="1"/>
  <c r="F7965" i="7" a="1"/>
  <c r="F7965" i="7" s="1"/>
  <c r="H7965" i="7" s="1"/>
  <c r="F8029" i="7" a="1"/>
  <c r="F8029" i="7" s="1"/>
  <c r="H8029" i="7" s="1"/>
  <c r="F8093" i="7" a="1"/>
  <c r="F8093" i="7" s="1"/>
  <c r="H8093" i="7" s="1"/>
  <c r="F8157" i="7" a="1"/>
  <c r="F8157" i="7" s="1"/>
  <c r="H8157" i="7" s="1"/>
  <c r="F8221" i="7" a="1"/>
  <c r="F8221" i="7" s="1"/>
  <c r="H8221" i="7" s="1"/>
  <c r="F8285" i="7" a="1"/>
  <c r="F8285" i="7" s="1"/>
  <c r="H8285" i="7" s="1"/>
  <c r="F8384" i="7" a="1"/>
  <c r="F8384" i="7" s="1"/>
  <c r="H8384" i="7" s="1"/>
  <c r="F8487" i="7" a="1"/>
  <c r="F8487" i="7" s="1"/>
  <c r="H8487" i="7" s="1"/>
  <c r="F8568" i="7" a="1"/>
  <c r="F8568" i="7" s="1"/>
  <c r="H8568" i="7" s="1"/>
  <c r="F4165" i="7" a="1"/>
  <c r="F4165" i="7" s="1"/>
  <c r="H4165" i="7" s="1"/>
  <c r="F4875" i="7" a="1"/>
  <c r="F4875" i="7" s="1"/>
  <c r="H4875" i="7" s="1"/>
  <c r="F5991" i="7" a="1"/>
  <c r="F5991" i="7" s="1"/>
  <c r="H5991" i="7" s="1"/>
  <c r="F6343" i="7" a="1"/>
  <c r="F6343" i="7" s="1"/>
  <c r="H6343" i="7" s="1"/>
  <c r="F6680" i="7" a="1"/>
  <c r="F6680" i="7" s="1"/>
  <c r="H6680" i="7" s="1"/>
  <c r="F6937" i="7" a="1"/>
  <c r="F6937" i="7" s="1"/>
  <c r="H6937" i="7" s="1"/>
  <c r="F7284" i="7" a="1"/>
  <c r="F7284" i="7" s="1"/>
  <c r="H7284" i="7" s="1"/>
  <c r="F7664" i="7" a="1"/>
  <c r="F7664" i="7" s="1"/>
  <c r="H7664" i="7" s="1"/>
  <c r="F7823" i="7" a="1"/>
  <c r="F7823" i="7" s="1"/>
  <c r="H7823" i="7" s="1"/>
  <c r="F8176" i="7" a="1"/>
  <c r="F8176" i="7" s="1"/>
  <c r="H8176" i="7" s="1"/>
  <c r="F8453" i="7" a="1"/>
  <c r="F8453" i="7" s="1"/>
  <c r="H8453" i="7" s="1"/>
  <c r="F5231" i="7" a="1"/>
  <c r="F5231" i="7" s="1"/>
  <c r="H5231" i="7" s="1"/>
  <c r="F6114" i="7" a="1"/>
  <c r="F6114" i="7" s="1"/>
  <c r="H6114" i="7" s="1"/>
  <c r="F6373" i="7" a="1"/>
  <c r="F6373" i="7" s="1"/>
  <c r="H6373" i="7" s="1"/>
  <c r="F6602" i="7" a="1"/>
  <c r="F6602" i="7" s="1"/>
  <c r="H6602" i="7" s="1"/>
  <c r="F6854" i="7" a="1"/>
  <c r="F6854" i="7" s="1"/>
  <c r="H6854" i="7" s="1"/>
  <c r="F7197" i="7" a="1"/>
  <c r="F7197" i="7" s="1"/>
  <c r="H7197" i="7" s="1"/>
  <c r="F5706" i="7" a="1"/>
  <c r="F5706" i="7" s="1"/>
  <c r="H5706" i="7" s="1"/>
  <c r="F6873" i="7" a="1"/>
  <c r="F6873" i="7" s="1"/>
  <c r="H6873" i="7" s="1"/>
  <c r="F7825" i="7" a="1"/>
  <c r="F7825" i="7" s="1"/>
  <c r="H7825" i="7" s="1"/>
  <c r="F8351" i="7" a="1"/>
  <c r="F8351" i="7" s="1"/>
  <c r="H8351" i="7" s="1"/>
  <c r="F8793" i="7" a="1"/>
  <c r="F8793" i="7" s="1"/>
  <c r="H8793" i="7" s="1"/>
  <c r="F9132" i="7" a="1"/>
  <c r="F9132" i="7" s="1"/>
  <c r="H9132" i="7" s="1"/>
  <c r="F9554" i="7" a="1"/>
  <c r="F9554" i="7" s="1"/>
  <c r="H9554" i="7" s="1"/>
  <c r="F9899" i="7" a="1"/>
  <c r="F9899" i="7" s="1"/>
  <c r="H9899" i="7" s="1"/>
  <c r="F9893" i="7" a="1"/>
  <c r="F9893" i="7" s="1"/>
  <c r="H9893" i="7" s="1"/>
  <c r="F5605" i="7" a="1"/>
  <c r="F5605" i="7" s="1"/>
  <c r="H5605" i="7" s="1"/>
  <c r="F6930" i="7" a="1"/>
  <c r="F6930" i="7" s="1"/>
  <c r="H6930" i="7" s="1"/>
  <c r="F7635" i="7" a="1"/>
  <c r="F7635" i="7" s="1"/>
  <c r="H7635" i="7" s="1"/>
  <c r="F8124" i="7" a="1"/>
  <c r="F8124" i="7" s="1"/>
  <c r="H8124" i="7" s="1"/>
  <c r="F8650" i="7" a="1"/>
  <c r="F8650" i="7" s="1"/>
  <c r="H8650" i="7" s="1"/>
  <c r="F8957" i="7" a="1"/>
  <c r="F8957" i="7" s="1"/>
  <c r="H8957" i="7" s="1"/>
  <c r="F9304" i="7" a="1"/>
  <c r="F9304" i="7" s="1"/>
  <c r="H9304" i="7" s="1"/>
  <c r="F9522" i="7" a="1"/>
  <c r="F9522" i="7" s="1"/>
  <c r="H9522" i="7" s="1"/>
  <c r="F9841" i="7" a="1"/>
  <c r="F9841" i="7" s="1"/>
  <c r="H9841" i="7" s="1"/>
  <c r="F6094" i="7" a="1"/>
  <c r="F6094" i="7" s="1"/>
  <c r="H6094" i="7" s="1"/>
  <c r="F7527" i="7" a="1"/>
  <c r="F7527" i="7" s="1"/>
  <c r="H7527" i="7" s="1"/>
  <c r="F8138" i="7" a="1"/>
  <c r="F8138" i="7" s="1"/>
  <c r="H8138" i="7" s="1"/>
  <c r="F8666" i="7" a="1"/>
  <c r="F8666" i="7" s="1"/>
  <c r="H8666" i="7" s="1"/>
  <c r="F8994" i="7" a="1"/>
  <c r="F8994" i="7" s="1"/>
  <c r="H8994" i="7" s="1"/>
  <c r="F9332" i="7" a="1"/>
  <c r="F9332" i="7" s="1"/>
  <c r="H9332" i="7" s="1"/>
  <c r="F9645" i="7" a="1"/>
  <c r="F9645" i="7" s="1"/>
  <c r="H9645" i="7" s="1"/>
  <c r="F9967" i="7" a="1"/>
  <c r="F9967" i="7" s="1"/>
  <c r="H9967" i="7" s="1"/>
  <c r="F5404" i="7" a="1"/>
  <c r="F5404" i="7" s="1"/>
  <c r="H5404" i="7" s="1"/>
  <c r="F6863" i="7" a="1"/>
  <c r="F6863" i="7" s="1"/>
  <c r="H6863" i="7" s="1"/>
  <c r="F9020" i="7" a="1"/>
  <c r="F9020" i="7" s="1"/>
  <c r="H9020" i="7" s="1"/>
  <c r="F9090" i="7" a="1"/>
  <c r="F9090" i="7" s="1"/>
  <c r="H9090" i="7" s="1"/>
  <c r="F7609" i="7" a="1"/>
  <c r="F7609" i="7" s="1"/>
  <c r="H7609" i="7" s="1"/>
  <c r="F9353" i="7" a="1"/>
  <c r="F9353" i="7" s="1"/>
  <c r="H9353" i="7" s="1"/>
  <c r="F9879" i="7" a="1"/>
  <c r="F9879" i="7" s="1"/>
  <c r="H9879" i="7" s="1"/>
  <c r="F9209" i="7" a="1"/>
  <c r="F9209" i="7" s="1"/>
  <c r="H9209" i="7" s="1"/>
  <c r="F8966" i="7" a="1"/>
  <c r="F8966" i="7" s="1"/>
  <c r="H8966" i="7" s="1"/>
  <c r="F6409" i="7" a="1"/>
  <c r="F6409" i="7" s="1"/>
  <c r="H6409" i="7" s="1"/>
  <c r="F9155" i="7" a="1"/>
  <c r="F9155" i="7" s="1"/>
  <c r="H9155" i="7" s="1"/>
  <c r="F6908" i="7" a="1"/>
  <c r="F6908" i="7" s="1"/>
  <c r="H6908" i="7" s="1"/>
  <c r="F9735" i="7" a="1"/>
  <c r="F9735" i="7" s="1"/>
  <c r="H9735" i="7" s="1"/>
  <c r="F9439" i="7" a="1"/>
  <c r="F9439" i="7" s="1"/>
  <c r="H9439" i="7" s="1"/>
  <c r="F8926" i="7" a="1"/>
  <c r="F8926" i="7" s="1"/>
  <c r="H8926" i="7" s="1"/>
  <c r="F272" i="7" a="1"/>
  <c r="F272" i="7" s="1"/>
  <c r="H272" i="7" s="1"/>
  <c r="F3064" i="7" a="1"/>
  <c r="F3064" i="7" s="1"/>
  <c r="H3064" i="7" s="1"/>
  <c r="F9355" i="7" a="1"/>
  <c r="F9355" i="7" s="1"/>
  <c r="H9355" i="7" s="1"/>
  <c r="F531" i="7" a="1"/>
  <c r="F531" i="7" s="1"/>
  <c r="H531" i="7" s="1"/>
  <c r="F4150" i="7" a="1"/>
  <c r="F4150" i="7" s="1"/>
  <c r="H4150" i="7" s="1"/>
  <c r="F4446" i="7" a="1"/>
  <c r="F4446" i="7" s="1"/>
  <c r="H4446" i="7" s="1"/>
  <c r="F5242" i="7" a="1"/>
  <c r="F5242" i="7" s="1"/>
  <c r="H5242" i="7" s="1"/>
  <c r="F7378" i="7" a="1"/>
  <c r="F7378" i="7" s="1"/>
  <c r="H7378" i="7" s="1"/>
  <c r="F1042" i="7" a="1"/>
  <c r="F1042" i="7" s="1"/>
  <c r="H1042" i="7" s="1"/>
  <c r="F8426" i="7" a="1"/>
  <c r="F8426" i="7" s="1"/>
  <c r="H8426" i="7" s="1"/>
  <c r="F570" i="7" a="1"/>
  <c r="F570" i="7" s="1"/>
  <c r="H570" i="7" s="1"/>
  <c r="F748" i="7" a="1"/>
  <c r="F748" i="7" s="1"/>
  <c r="H748" i="7" s="1"/>
  <c r="F721" i="7" a="1"/>
  <c r="F721" i="7" s="1"/>
  <c r="H721" i="7" s="1"/>
  <c r="F869" i="7" a="1"/>
  <c r="F869" i="7" s="1"/>
  <c r="H869" i="7" s="1"/>
  <c r="F893" i="7" a="1"/>
  <c r="F893" i="7" s="1"/>
  <c r="H893" i="7" s="1"/>
  <c r="F913" i="7" a="1"/>
  <c r="F913" i="7" s="1"/>
  <c r="H913" i="7" s="1"/>
  <c r="F1140" i="7" a="1"/>
  <c r="F1140" i="7" s="1"/>
  <c r="H1140" i="7" s="1"/>
  <c r="F1148" i="7" a="1"/>
  <c r="F1148" i="7" s="1"/>
  <c r="H1148" i="7" s="1"/>
  <c r="F1636" i="7" a="1"/>
  <c r="F1636" i="7" s="1"/>
  <c r="H1636" i="7" s="1"/>
  <c r="F1656" i="7" a="1"/>
  <c r="F1656" i="7" s="1"/>
  <c r="H1656" i="7" s="1"/>
  <c r="F1790" i="7" a="1"/>
  <c r="F1790" i="7" s="1"/>
  <c r="H1790" i="7" s="1"/>
  <c r="F1905" i="7" a="1"/>
  <c r="F1905" i="7" s="1"/>
  <c r="H1905" i="7" s="1"/>
  <c r="F1957" i="7" a="1"/>
  <c r="F1957" i="7" s="1"/>
  <c r="H1957" i="7" s="1"/>
  <c r="F1977" i="7" a="1"/>
  <c r="F1977" i="7" s="1"/>
  <c r="H1977" i="7" s="1"/>
  <c r="F1997" i="7" a="1"/>
  <c r="F1997" i="7" s="1"/>
  <c r="H1997" i="7" s="1"/>
  <c r="F2038" i="7" a="1"/>
  <c r="F2038" i="7" s="1"/>
  <c r="H2038" i="7" s="1"/>
  <c r="F2395" i="7" a="1"/>
  <c r="F2395" i="7" s="1"/>
  <c r="H2395" i="7" s="1"/>
  <c r="F2491" i="7" a="1"/>
  <c r="F2491" i="7" s="1"/>
  <c r="H2491" i="7" s="1"/>
  <c r="F2511" i="7" a="1"/>
  <c r="F2511" i="7" s="1"/>
  <c r="H2511" i="7" s="1"/>
  <c r="F2611" i="7" a="1"/>
  <c r="F2611" i="7" s="1"/>
  <c r="H2611" i="7" s="1"/>
  <c r="F2330" i="7" a="1"/>
  <c r="F2330" i="7" s="1"/>
  <c r="H2330" i="7" s="1"/>
  <c r="F3084" i="7" a="1"/>
  <c r="F3084" i="7" s="1"/>
  <c r="H3084" i="7" s="1"/>
  <c r="F3212" i="7" a="1"/>
  <c r="F3212" i="7" s="1"/>
  <c r="H3212" i="7" s="1"/>
  <c r="F3224" i="7" a="1"/>
  <c r="F3224" i="7" s="1"/>
  <c r="H3224" i="7" s="1"/>
  <c r="F3112" i="7" a="1"/>
  <c r="F3112" i="7" s="1"/>
  <c r="H3112" i="7" s="1"/>
  <c r="F3256" i="7" a="1"/>
  <c r="F3256" i="7" s="1"/>
  <c r="H3256" i="7" s="1"/>
  <c r="F3080" i="7" a="1"/>
  <c r="F3080" i="7" s="1"/>
  <c r="H3080" i="7" s="1"/>
  <c r="F4320" i="7" a="1"/>
  <c r="F4320" i="7" s="1"/>
  <c r="H4320" i="7" s="1"/>
  <c r="F4582" i="7" a="1"/>
  <c r="F4582" i="7" s="1"/>
  <c r="H4582" i="7" s="1"/>
  <c r="F4846" i="7" a="1"/>
  <c r="F4846" i="7" s="1"/>
  <c r="H4846" i="7" s="1"/>
  <c r="F4926" i="7" a="1"/>
  <c r="F4926" i="7" s="1"/>
  <c r="H4926" i="7" s="1"/>
  <c r="F4344" i="7" a="1"/>
  <c r="F4344" i="7" s="1"/>
  <c r="H4344" i="7" s="1"/>
  <c r="F4424" i="7" a="1"/>
  <c r="F4424" i="7" s="1"/>
  <c r="H4424" i="7" s="1"/>
  <c r="F4557" i="7" a="1"/>
  <c r="F4557" i="7" s="1"/>
  <c r="H4557" i="7" s="1"/>
  <c r="F4640" i="7" a="1"/>
  <c r="F4640" i="7" s="1"/>
  <c r="H4640" i="7" s="1"/>
  <c r="F5909" i="7" a="1"/>
  <c r="F5909" i="7" s="1"/>
  <c r="H5909" i="7" s="1"/>
  <c r="F6097" i="7" a="1"/>
  <c r="F6097" i="7" s="1"/>
  <c r="H6097" i="7" s="1"/>
  <c r="F6257" i="7" a="1"/>
  <c r="F6257" i="7" s="1"/>
  <c r="H6257" i="7" s="1"/>
  <c r="F6417" i="7" a="1"/>
  <c r="F6417" i="7" s="1"/>
  <c r="H6417" i="7" s="1"/>
  <c r="F8306" i="7" a="1"/>
  <c r="F8306" i="7" s="1"/>
  <c r="H8306" i="7" s="1"/>
  <c r="F8386" i="7" a="1"/>
  <c r="F8386" i="7" s="1"/>
  <c r="H8386" i="7" s="1"/>
  <c r="F8482" i="7" a="1"/>
  <c r="F8482" i="7" s="1"/>
  <c r="H8482" i="7" s="1"/>
  <c r="F8887" i="7" a="1"/>
  <c r="F8887" i="7" s="1"/>
  <c r="H8887" i="7" s="1"/>
  <c r="F9387" i="7" a="1"/>
  <c r="F9387" i="7" s="1"/>
  <c r="H9387" i="7" s="1"/>
  <c r="F451" i="7" a="1"/>
  <c r="F451" i="7" s="1"/>
  <c r="H451" i="7" s="1"/>
  <c r="F756" i="7" a="1"/>
  <c r="F756" i="7" s="1"/>
  <c r="H756" i="7" s="1"/>
  <c r="F1059" i="7" a="1"/>
  <c r="F1059" i="7" s="1"/>
  <c r="H1059" i="7" s="1"/>
  <c r="F1742" i="7" a="1"/>
  <c r="F1742" i="7" s="1"/>
  <c r="H1742" i="7" s="1"/>
  <c r="F2555" i="7" a="1"/>
  <c r="F2555" i="7" s="1"/>
  <c r="H2555" i="7" s="1"/>
  <c r="F3244" i="7" a="1"/>
  <c r="F3244" i="7" s="1"/>
  <c r="H3244" i="7" s="1"/>
  <c r="F3902" i="7" a="1"/>
  <c r="F3902" i="7" s="1"/>
  <c r="H3902" i="7" s="1"/>
  <c r="F4536" i="7" a="1"/>
  <c r="F4536" i="7" s="1"/>
  <c r="H4536" i="7" s="1"/>
  <c r="F4714" i="7" a="1"/>
  <c r="F4714" i="7" s="1"/>
  <c r="H4714" i="7" s="1"/>
  <c r="F6241" i="7" a="1"/>
  <c r="F6241" i="7" s="1"/>
  <c r="H6241" i="7" s="1"/>
  <c r="F7148" i="7" a="1"/>
  <c r="F7148" i="7" s="1"/>
  <c r="H7148" i="7" s="1"/>
  <c r="F8442" i="7" a="1"/>
  <c r="F8442" i="7" s="1"/>
  <c r="H8442" i="7" s="1"/>
  <c r="F639" i="7" a="1"/>
  <c r="F639" i="7" s="1"/>
  <c r="H639" i="7" s="1"/>
  <c r="F590" i="7" a="1"/>
  <c r="F590" i="7" s="1"/>
  <c r="H590" i="7" s="1"/>
  <c r="F240" i="7" a="1"/>
  <c r="F240" i="7" s="1"/>
  <c r="H240" i="7" s="1"/>
  <c r="F244" i="7" a="1"/>
  <c r="F244" i="7" s="1"/>
  <c r="H244" i="7" s="1"/>
  <c r="F248" i="7" a="1"/>
  <c r="F248" i="7" s="1"/>
  <c r="H248" i="7" s="1"/>
  <c r="F312" i="7" a="1"/>
  <c r="F312" i="7" s="1"/>
  <c r="H312" i="7" s="1"/>
  <c r="F340" i="7" a="1"/>
  <c r="F340" i="7" s="1"/>
  <c r="H340" i="7" s="1"/>
  <c r="F422" i="7" a="1"/>
  <c r="F422" i="7" s="1"/>
  <c r="H422" i="7" s="1"/>
  <c r="F511" i="7" a="1"/>
  <c r="F511" i="7" s="1"/>
  <c r="H511" i="7" s="1"/>
  <c r="F729" i="7" a="1"/>
  <c r="F729" i="7" s="1"/>
  <c r="H729" i="7" s="1"/>
  <c r="F703" i="7" a="1"/>
  <c r="F703" i="7" s="1"/>
  <c r="H703" i="7" s="1"/>
  <c r="F922" i="7" a="1"/>
  <c r="F922" i="7" s="1"/>
  <c r="H922" i="7" s="1"/>
  <c r="F986" i="7" a="1"/>
  <c r="F986" i="7" s="1"/>
  <c r="H986" i="7" s="1"/>
  <c r="F1144" i="7" a="1"/>
  <c r="F1144" i="7" s="1"/>
  <c r="H1144" i="7" s="1"/>
  <c r="F1330" i="7" a="1"/>
  <c r="F1330" i="7" s="1"/>
  <c r="H1330" i="7" s="1"/>
  <c r="F1734" i="7" a="1"/>
  <c r="F1734" i="7" s="1"/>
  <c r="H1734" i="7" s="1"/>
  <c r="F1861" i="7" a="1"/>
  <c r="F1861" i="7" s="1"/>
  <c r="H1861" i="7" s="1"/>
  <c r="F1925" i="7" a="1"/>
  <c r="F1925" i="7" s="1"/>
  <c r="H1925" i="7" s="1"/>
  <c r="F2367" i="7" a="1"/>
  <c r="F2367" i="7" s="1"/>
  <c r="H2367" i="7" s="1"/>
  <c r="F2495" i="7" a="1"/>
  <c r="F2495" i="7" s="1"/>
  <c r="H2495" i="7" s="1"/>
  <c r="F3000" i="7" a="1"/>
  <c r="F3000" i="7" s="1"/>
  <c r="H3000" i="7" s="1"/>
  <c r="F3372" i="7" a="1"/>
  <c r="F3372" i="7" s="1"/>
  <c r="H3372" i="7" s="1"/>
  <c r="F3160" i="7" a="1"/>
  <c r="F3160" i="7" s="1"/>
  <c r="H3160" i="7" s="1"/>
  <c r="F3397" i="7" a="1"/>
  <c r="F3397" i="7" s="1"/>
  <c r="H3397" i="7" s="1"/>
  <c r="F3421" i="7" a="1"/>
  <c r="F3421" i="7" s="1"/>
  <c r="H3421" i="7" s="1"/>
  <c r="F3437" i="7" a="1"/>
  <c r="F3437" i="7" s="1"/>
  <c r="H3437" i="7" s="1"/>
  <c r="F3453" i="7" a="1"/>
  <c r="F3453" i="7" s="1"/>
  <c r="H3453" i="7" s="1"/>
  <c r="F3469" i="7" a="1"/>
  <c r="F3469" i="7" s="1"/>
  <c r="H3469" i="7" s="1"/>
  <c r="F3485" i="7" a="1"/>
  <c r="F3485" i="7" s="1"/>
  <c r="H3485" i="7" s="1"/>
  <c r="F3501" i="7" a="1"/>
  <c r="F3501" i="7" s="1"/>
  <c r="H3501" i="7" s="1"/>
  <c r="F3517" i="7" a="1"/>
  <c r="F3517" i="7" s="1"/>
  <c r="H3517" i="7" s="1"/>
  <c r="F3533" i="7" a="1"/>
  <c r="F3533" i="7" s="1"/>
  <c r="H3533" i="7" s="1"/>
  <c r="F3549" i="7" a="1"/>
  <c r="F3549" i="7" s="1"/>
  <c r="H3549" i="7" s="1"/>
  <c r="F3565" i="7" a="1"/>
  <c r="F3565" i="7" s="1"/>
  <c r="H3565" i="7" s="1"/>
  <c r="F3581" i="7" a="1"/>
  <c r="F3581" i="7" s="1"/>
  <c r="H3581" i="7" s="1"/>
  <c r="F3597" i="7" a="1"/>
  <c r="F3597" i="7" s="1"/>
  <c r="H3597" i="7" s="1"/>
  <c r="F3613" i="7" a="1"/>
  <c r="F3613" i="7" s="1"/>
  <c r="H3613" i="7" s="1"/>
  <c r="F3629" i="7" a="1"/>
  <c r="F3629" i="7" s="1"/>
  <c r="H3629" i="7" s="1"/>
  <c r="F3645" i="7" a="1"/>
  <c r="F3645" i="7" s="1"/>
  <c r="H3645" i="7" s="1"/>
  <c r="F3661" i="7" a="1"/>
  <c r="F3661" i="7" s="1"/>
  <c r="H3661" i="7" s="1"/>
  <c r="F3677" i="7" a="1"/>
  <c r="F3677" i="7" s="1"/>
  <c r="H3677" i="7" s="1"/>
  <c r="F3693" i="7" a="1"/>
  <c r="F3693" i="7" s="1"/>
  <c r="H3693" i="7" s="1"/>
  <c r="F3709" i="7" a="1"/>
  <c r="F3709" i="7" s="1"/>
  <c r="H3709" i="7" s="1"/>
  <c r="F3725" i="7" a="1"/>
  <c r="F3725" i="7" s="1"/>
  <c r="H3725" i="7" s="1"/>
  <c r="F3741" i="7" a="1"/>
  <c r="F3741" i="7" s="1"/>
  <c r="H3741" i="7" s="1"/>
  <c r="F3757" i="7" a="1"/>
  <c r="F3757" i="7" s="1"/>
  <c r="H3757" i="7" s="1"/>
  <c r="F3773" i="7" a="1"/>
  <c r="F3773" i="7" s="1"/>
  <c r="H3773" i="7" s="1"/>
  <c r="F3789" i="7" a="1"/>
  <c r="F3789" i="7" s="1"/>
  <c r="H3789" i="7" s="1"/>
  <c r="F3805" i="7" a="1"/>
  <c r="F3805" i="7" s="1"/>
  <c r="H3805" i="7" s="1"/>
  <c r="F4142" i="7" a="1"/>
  <c r="F4142" i="7" s="1"/>
  <c r="H4142" i="7" s="1"/>
  <c r="F4206" i="7" a="1"/>
  <c r="F4206" i="7" s="1"/>
  <c r="H4206" i="7" s="1"/>
  <c r="F4270" i="7" a="1"/>
  <c r="F4270" i="7" s="1"/>
  <c r="H4270" i="7" s="1"/>
  <c r="F3107" i="7" a="1"/>
  <c r="F3107" i="7" s="1"/>
  <c r="H3107" i="7" s="1"/>
  <c r="F4352" i="7" a="1"/>
  <c r="F4352" i="7" s="1"/>
  <c r="H4352" i="7" s="1"/>
  <c r="F4416" i="7" a="1"/>
  <c r="F4416" i="7" s="1"/>
  <c r="H4416" i="7" s="1"/>
  <c r="F4414" i="7" a="1"/>
  <c r="F4414" i="7" s="1"/>
  <c r="H4414" i="7" s="1"/>
  <c r="F4509" i="7" a="1"/>
  <c r="F4509" i="7" s="1"/>
  <c r="H4509" i="7" s="1"/>
  <c r="F4622" i="7" a="1"/>
  <c r="F4622" i="7" s="1"/>
  <c r="H4622" i="7" s="1"/>
  <c r="F4690" i="7" a="1"/>
  <c r="F4690" i="7" s="1"/>
  <c r="H4690" i="7" s="1"/>
  <c r="F4754" i="7" a="1"/>
  <c r="F4754" i="7" s="1"/>
  <c r="H4754" i="7" s="1"/>
  <c r="F4818" i="7" a="1"/>
  <c r="F4818" i="7" s="1"/>
  <c r="H4818" i="7" s="1"/>
  <c r="F4882" i="7" a="1"/>
  <c r="F4882" i="7" s="1"/>
  <c r="H4882" i="7" s="1"/>
  <c r="F4946" i="7" a="1"/>
  <c r="F4946" i="7" s="1"/>
  <c r="H4946" i="7" s="1"/>
  <c r="F5010" i="7" a="1"/>
  <c r="F5010" i="7" s="1"/>
  <c r="H5010" i="7" s="1"/>
  <c r="F5074" i="7" a="1"/>
  <c r="F5074" i="7" s="1"/>
  <c r="H5074" i="7" s="1"/>
  <c r="F5138" i="7" a="1"/>
  <c r="F5138" i="7" s="1"/>
  <c r="H5138" i="7" s="1"/>
  <c r="F5202" i="7" a="1"/>
  <c r="F5202" i="7" s="1"/>
  <c r="H5202" i="7" s="1"/>
  <c r="F5266" i="7" a="1"/>
  <c r="F5266" i="7" s="1"/>
  <c r="H5266" i="7" s="1"/>
  <c r="F5330" i="7" a="1"/>
  <c r="F5330" i="7" s="1"/>
  <c r="H5330" i="7" s="1"/>
  <c r="F4574" i="7" a="1"/>
  <c r="F4574" i="7" s="1"/>
  <c r="H4574" i="7" s="1"/>
  <c r="F7000" i="7" a="1"/>
  <c r="F7000" i="7" s="1"/>
  <c r="H7000" i="7" s="1"/>
  <c r="F7234" i="7" a="1"/>
  <c r="F7234" i="7" s="1"/>
  <c r="H7234" i="7" s="1"/>
  <c r="F7362" i="7" a="1"/>
  <c r="F7362" i="7" s="1"/>
  <c r="H7362" i="7" s="1"/>
  <c r="F7490" i="7" a="1"/>
  <c r="F7490" i="7" s="1"/>
  <c r="H7490" i="7" s="1"/>
  <c r="F7618" i="7" a="1"/>
  <c r="F7618" i="7" s="1"/>
  <c r="H7618" i="7" s="1"/>
  <c r="F8342" i="7" a="1"/>
  <c r="F8342" i="7" s="1"/>
  <c r="H8342" i="7" s="1"/>
  <c r="F8406" i="7" a="1"/>
  <c r="F8406" i="7" s="1"/>
  <c r="H8406" i="7" s="1"/>
  <c r="F8470" i="7" a="1"/>
  <c r="F8470" i="7" s="1"/>
  <c r="H8470" i="7" s="1"/>
  <c r="F8534" i="7" a="1"/>
  <c r="F8534" i="7" s="1"/>
  <c r="H8534" i="7" s="1"/>
  <c r="F9083" i="7" a="1"/>
  <c r="F9083" i="7" s="1"/>
  <c r="H9083" i="7" s="1"/>
  <c r="F9339" i="7" a="1"/>
  <c r="F9339" i="7" s="1"/>
  <c r="H9339" i="7" s="1"/>
  <c r="F5183" i="7" a="1"/>
  <c r="F5183" i="7" s="1"/>
  <c r="H5183" i="7" s="1"/>
  <c r="F6117" i="7" a="1"/>
  <c r="F6117" i="7" s="1"/>
  <c r="H6117" i="7" s="1"/>
  <c r="F6416" i="7" a="1"/>
  <c r="F6416" i="7" s="1"/>
  <c r="H6416" i="7" s="1"/>
  <c r="F6744" i="7" a="1"/>
  <c r="F6744" i="7" s="1"/>
  <c r="H6744" i="7" s="1"/>
  <c r="F7037" i="7" a="1"/>
  <c r="F7037" i="7" s="1"/>
  <c r="H7037" i="7" s="1"/>
  <c r="F7359" i="7" a="1"/>
  <c r="F7359" i="7" s="1"/>
  <c r="H7359" i="7" s="1"/>
  <c r="F7728" i="7" a="1"/>
  <c r="F7728" i="7" s="1"/>
  <c r="H7728" i="7" s="1"/>
  <c r="F7984" i="7" a="1"/>
  <c r="F7984" i="7" s="1"/>
  <c r="H7984" i="7" s="1"/>
  <c r="F8240" i="7" a="1"/>
  <c r="F8240" i="7" s="1"/>
  <c r="H8240" i="7" s="1"/>
  <c r="F8527" i="7" a="1"/>
  <c r="F8527" i="7" s="1"/>
  <c r="H8527" i="7" s="1"/>
  <c r="F5530" i="7" a="1"/>
  <c r="F5530" i="7" s="1"/>
  <c r="H5530" i="7" s="1"/>
  <c r="F6178" i="7" a="1"/>
  <c r="F6178" i="7" s="1"/>
  <c r="H6178" i="7" s="1"/>
  <c r="F6446" i="7" a="1"/>
  <c r="F6446" i="7" s="1"/>
  <c r="H6446" i="7" s="1"/>
  <c r="F6662" i="7" a="1"/>
  <c r="F6662" i="7" s="1"/>
  <c r="H6662" i="7" s="1"/>
  <c r="F6921" i="7" a="1"/>
  <c r="F6921" i="7" s="1"/>
  <c r="H6921" i="7" s="1"/>
  <c r="F7267" i="7" a="1"/>
  <c r="F7267" i="7" s="1"/>
  <c r="H7267" i="7" s="1"/>
  <c r="F6277" i="7" a="1"/>
  <c r="F6277" i="7" s="1"/>
  <c r="H6277" i="7" s="1"/>
  <c r="F7295" i="7" a="1"/>
  <c r="F7295" i="7" s="1"/>
  <c r="H7295" i="7" s="1"/>
  <c r="F7953" i="7" a="1"/>
  <c r="F7953" i="7" s="1"/>
  <c r="H7953" i="7" s="1"/>
  <c r="F8489" i="7" a="1"/>
  <c r="F8489" i="7" s="1"/>
  <c r="H8489" i="7" s="1"/>
  <c r="F8881" i="7" a="1"/>
  <c r="F8881" i="7" s="1"/>
  <c r="H8881" i="7" s="1"/>
  <c r="F9214" i="7" a="1"/>
  <c r="F9214" i="7" s="1"/>
  <c r="H9214" i="7" s="1"/>
  <c r="F9637" i="7" a="1"/>
  <c r="F9637" i="7" s="1"/>
  <c r="H9637" i="7" s="1"/>
  <c r="F9989" i="7" a="1"/>
  <c r="F9989" i="7" s="1"/>
  <c r="H9989" i="7" s="1"/>
  <c r="F10074" i="7" a="1"/>
  <c r="F10074" i="7" s="1"/>
  <c r="H10074" i="7" s="1"/>
  <c r="F6194" i="7" a="1"/>
  <c r="F6194" i="7" s="1"/>
  <c r="H6194" i="7" s="1"/>
  <c r="F7176" i="7" a="1"/>
  <c r="F7176" i="7" s="1"/>
  <c r="H7176" i="7" s="1"/>
  <c r="F7740" i="7" a="1"/>
  <c r="F7740" i="7" s="1"/>
  <c r="H7740" i="7" s="1"/>
  <c r="F8252" i="7" a="1"/>
  <c r="F8252" i="7" s="1"/>
  <c r="H8252" i="7" s="1"/>
  <c r="F8718" i="7" a="1"/>
  <c r="F8718" i="7" s="1"/>
  <c r="H8718" i="7" s="1"/>
  <c r="F9035" i="7" a="1"/>
  <c r="F9035" i="7" s="1"/>
  <c r="H9035" i="7" s="1"/>
  <c r="F9386" i="7" a="1"/>
  <c r="F9386" i="7" s="1"/>
  <c r="H9386" i="7" s="1"/>
  <c r="F9585" i="7" a="1"/>
  <c r="F9585" i="7" s="1"/>
  <c r="H9585" i="7" s="1"/>
  <c r="F9938" i="7" a="1"/>
  <c r="F9938" i="7" s="1"/>
  <c r="H9938" i="7" s="1"/>
  <c r="F6459" i="7" a="1"/>
  <c r="F6459" i="7" s="1"/>
  <c r="H6459" i="7" s="1"/>
  <c r="F7754" i="7" a="1"/>
  <c r="F7754" i="7" s="1"/>
  <c r="H7754" i="7" s="1"/>
  <c r="F8266" i="7" a="1"/>
  <c r="F8266" i="7" s="1"/>
  <c r="H8266" i="7" s="1"/>
  <c r="F8733" i="7" a="1"/>
  <c r="F8733" i="7" s="1"/>
  <c r="H8733" i="7" s="1"/>
  <c r="F9076" i="7" a="1"/>
  <c r="F9076" i="7" s="1"/>
  <c r="H9076" i="7" s="1"/>
  <c r="F9414" i="7" a="1"/>
  <c r="F9414" i="7" s="1"/>
  <c r="H9414" i="7" s="1"/>
  <c r="F9736" i="7" a="1"/>
  <c r="F9736" i="7" s="1"/>
  <c r="H9736" i="7" s="1"/>
  <c r="F10073" i="7" a="1"/>
  <c r="F10073" i="7" s="1"/>
  <c r="H10073" i="7" s="1"/>
  <c r="F6268" i="7" a="1"/>
  <c r="F6268" i="7" s="1"/>
  <c r="H6268" i="7" s="1"/>
  <c r="F7720" i="7" a="1"/>
  <c r="F7720" i="7" s="1"/>
  <c r="H7720" i="7" s="1"/>
  <c r="F9369" i="7" a="1"/>
  <c r="F9369" i="7" s="1"/>
  <c r="H9369" i="7" s="1"/>
  <c r="F10041" i="7" a="1"/>
  <c r="F10041" i="7" s="1"/>
  <c r="H10041" i="7" s="1"/>
  <c r="F8140" i="7" a="1"/>
  <c r="F8140" i="7" s="1"/>
  <c r="H8140" i="7" s="1"/>
  <c r="F9780" i="7" a="1"/>
  <c r="F9780" i="7" s="1"/>
  <c r="H9780" i="7" s="1"/>
  <c r="F7687" i="7" a="1"/>
  <c r="F7687" i="7" s="1"/>
  <c r="H7687" i="7" s="1"/>
  <c r="F10050" i="7" a="1"/>
  <c r="F10050" i="7" s="1"/>
  <c r="H10050" i="7" s="1"/>
  <c r="F10056" i="7" a="1"/>
  <c r="F10056" i="7" s="1"/>
  <c r="H10056" i="7" s="1"/>
  <c r="F8567" i="7" a="1"/>
  <c r="F8567" i="7" s="1"/>
  <c r="H8567" i="7" s="1"/>
  <c r="F6153" i="7" a="1"/>
  <c r="F6153" i="7" s="1"/>
  <c r="H6153" i="7" s="1"/>
  <c r="F8839" i="7" a="1"/>
  <c r="F8839" i="7" s="1"/>
  <c r="H8839" i="7" s="1"/>
  <c r="F9851" i="7" a="1"/>
  <c r="F9851" i="7" s="1"/>
  <c r="H9851" i="7" s="1"/>
  <c r="F9671" i="7" a="1"/>
  <c r="F9671" i="7" s="1"/>
  <c r="H9671" i="7" s="1"/>
  <c r="F9311" i="7" a="1"/>
  <c r="F9311" i="7" s="1"/>
  <c r="H9311" i="7" s="1"/>
  <c r="F8798" i="7" a="1"/>
  <c r="F8798" i="7" s="1"/>
  <c r="H8798" i="7" s="1"/>
  <c r="F1116" i="7" a="1"/>
  <c r="F1116" i="7" s="1"/>
  <c r="H1116" i="7" s="1"/>
  <c r="F4525" i="7" a="1"/>
  <c r="F4525" i="7" s="1"/>
  <c r="H4525" i="7" s="1"/>
  <c r="F659" i="7" a="1"/>
  <c r="F659" i="7" s="1"/>
  <c r="H659" i="7" s="1"/>
  <c r="F1750" i="7" a="1"/>
  <c r="F1750" i="7" s="1"/>
  <c r="H1750" i="7" s="1"/>
  <c r="F2399" i="7" a="1"/>
  <c r="F2399" i="7" s="1"/>
  <c r="H2399" i="7" s="1"/>
  <c r="F3388" i="7" a="1"/>
  <c r="F3388" i="7" s="1"/>
  <c r="H3388" i="7" s="1"/>
  <c r="F4278" i="7" a="1"/>
  <c r="F4278" i="7" s="1"/>
  <c r="H4278" i="7" s="1"/>
  <c r="F4078" i="7" a="1"/>
  <c r="F4078" i="7" s="1"/>
  <c r="H4078" i="7" s="1"/>
  <c r="F3043" i="7" a="1"/>
  <c r="F3043" i="7" s="1"/>
  <c r="H3043" i="7" s="1"/>
  <c r="F4534" i="7" a="1"/>
  <c r="F4534" i="7" s="1"/>
  <c r="H4534" i="7" s="1"/>
  <c r="F7634" i="7" a="1"/>
  <c r="F7634" i="7" s="1"/>
  <c r="H7634" i="7" s="1"/>
  <c r="F2587" i="7" a="1"/>
  <c r="F2587" i="7" s="1"/>
  <c r="H2587" i="7" s="1"/>
  <c r="F170" i="7" a="1"/>
  <c r="F170" i="7" s="1"/>
  <c r="H170" i="7" s="1"/>
  <c r="F290" i="7" a="1"/>
  <c r="F290" i="7" s="1"/>
  <c r="H290" i="7" s="1"/>
  <c r="F578" i="7" a="1"/>
  <c r="F578" i="7" s="1"/>
  <c r="H578" i="7" s="1"/>
  <c r="F873" i="7" a="1"/>
  <c r="F873" i="7" s="1"/>
  <c r="H873" i="7" s="1"/>
  <c r="F897" i="7" a="1"/>
  <c r="F897" i="7" s="1"/>
  <c r="H897" i="7" s="1"/>
  <c r="F1028" i="7" a="1"/>
  <c r="F1028" i="7" s="1"/>
  <c r="H1028" i="7" s="1"/>
  <c r="F1318" i="7" a="1"/>
  <c r="F1318" i="7" s="1"/>
  <c r="H1318" i="7" s="1"/>
  <c r="F1616" i="7" a="1"/>
  <c r="F1616" i="7" s="1"/>
  <c r="H1616" i="7" s="1"/>
  <c r="F1612" i="7" a="1"/>
  <c r="F1612" i="7" s="1"/>
  <c r="H1612" i="7" s="1"/>
  <c r="F1822" i="7" a="1"/>
  <c r="F1822" i="7" s="1"/>
  <c r="H1822" i="7" s="1"/>
  <c r="F1941" i="7" a="1"/>
  <c r="F1941" i="7" s="1"/>
  <c r="H1941" i="7" s="1"/>
  <c r="F1961" i="7" a="1"/>
  <c r="F1961" i="7" s="1"/>
  <c r="H1961" i="7" s="1"/>
  <c r="F1981" i="7" a="1"/>
  <c r="F1981" i="7" s="1"/>
  <c r="H1981" i="7" s="1"/>
  <c r="F2005" i="7" a="1"/>
  <c r="F2005" i="7" s="1"/>
  <c r="H2005" i="7" s="1"/>
  <c r="F2427" i="7" a="1"/>
  <c r="F2427" i="7" s="1"/>
  <c r="H2427" i="7" s="1"/>
  <c r="F2507" i="7" a="1"/>
  <c r="F2507" i="7" s="1"/>
  <c r="H2507" i="7" s="1"/>
  <c r="F2383" i="7" a="1"/>
  <c r="F2383" i="7" s="1"/>
  <c r="H2383" i="7" s="1"/>
  <c r="F2547" i="7" a="1"/>
  <c r="F2547" i="7" s="1"/>
  <c r="H2547" i="7" s="1"/>
  <c r="F2643" i="7" a="1"/>
  <c r="F2643" i="7" s="1"/>
  <c r="H2643" i="7" s="1"/>
  <c r="F4062" i="7" a="1"/>
  <c r="F4062" i="7" s="1"/>
  <c r="H4062" i="7" s="1"/>
  <c r="F3323" i="7" a="1"/>
  <c r="F3323" i="7" s="1"/>
  <c r="H3323" i="7" s="1"/>
  <c r="F4454" i="7" a="1"/>
  <c r="F4454" i="7" s="1"/>
  <c r="H4454" i="7" s="1"/>
  <c r="F4646" i="7" a="1"/>
  <c r="F4646" i="7" s="1"/>
  <c r="H4646" i="7" s="1"/>
  <c r="F4862" i="7" a="1"/>
  <c r="F4862" i="7" s="1"/>
  <c r="H4862" i="7" s="1"/>
  <c r="F4942" i="7" a="1"/>
  <c r="F4942" i="7" s="1"/>
  <c r="H4942" i="7" s="1"/>
  <c r="F4360" i="7" a="1"/>
  <c r="F4360" i="7" s="1"/>
  <c r="H4360" i="7" s="1"/>
  <c r="F4576" i="7" a="1"/>
  <c r="F4576" i="7" s="1"/>
  <c r="H4576" i="7" s="1"/>
  <c r="F4682" i="7" a="1"/>
  <c r="F4682" i="7" s="1"/>
  <c r="H4682" i="7" s="1"/>
  <c r="F5781" i="7" a="1"/>
  <c r="F5781" i="7" s="1"/>
  <c r="H5781" i="7" s="1"/>
  <c r="F5973" i="7" a="1"/>
  <c r="F5973" i="7" s="1"/>
  <c r="H5973" i="7" s="1"/>
  <c r="F6129" i="7" a="1"/>
  <c r="F6129" i="7" s="1"/>
  <c r="H6129" i="7" s="1"/>
  <c r="F6289" i="7" a="1"/>
  <c r="F6289" i="7" s="1"/>
  <c r="H6289" i="7" s="1"/>
  <c r="F6481" i="7" a="1"/>
  <c r="F6481" i="7" s="1"/>
  <c r="H6481" i="7" s="1"/>
  <c r="F7112" i="7" a="1"/>
  <c r="F7112" i="7" s="1"/>
  <c r="H7112" i="7" s="1"/>
  <c r="F7084" i="7" a="1"/>
  <c r="F7084" i="7" s="1"/>
  <c r="H7084" i="7" s="1"/>
  <c r="F7136" i="7" a="1"/>
  <c r="F7136" i="7" s="1"/>
  <c r="H7136" i="7" s="1"/>
  <c r="F8322" i="7" a="1"/>
  <c r="F8322" i="7" s="1"/>
  <c r="H8322" i="7" s="1"/>
  <c r="F8418" i="7" a="1"/>
  <c r="F8418" i="7" s="1"/>
  <c r="H8418" i="7" s="1"/>
  <c r="F8498" i="7" a="1"/>
  <c r="F8498" i="7" s="1"/>
  <c r="H8498" i="7" s="1"/>
  <c r="F9015" i="7" a="1"/>
  <c r="F9015" i="7" s="1"/>
  <c r="H9015" i="7" s="1"/>
  <c r="F9131" i="7" a="1"/>
  <c r="F9131" i="7" s="1"/>
  <c r="H9131" i="7" s="1"/>
  <c r="F9451" i="7" a="1"/>
  <c r="F9451" i="7" s="1"/>
  <c r="H9451" i="7" s="1"/>
  <c r="F10004" i="7" a="1"/>
  <c r="F10004" i="7" s="1"/>
  <c r="H10004" i="7" s="1"/>
  <c r="F141" i="7" a="1"/>
  <c r="F141" i="7" s="1"/>
  <c r="H141" i="7" s="1"/>
  <c r="F450" i="7" a="1"/>
  <c r="F450" i="7" s="1"/>
  <c r="H450" i="7" s="1"/>
  <c r="F705" i="7" a="1"/>
  <c r="F705" i="7" s="1"/>
  <c r="H705" i="7" s="1"/>
  <c r="F1044" i="7" a="1"/>
  <c r="F1044" i="7" s="1"/>
  <c r="H1044" i="7" s="1"/>
  <c r="F1881" i="7" a="1"/>
  <c r="F1881" i="7" s="1"/>
  <c r="H1881" i="7" s="1"/>
  <c r="F2603" i="7" a="1"/>
  <c r="F2603" i="7" s="1"/>
  <c r="H2603" i="7" s="1"/>
  <c r="F3348" i="7" a="1"/>
  <c r="F3348" i="7" s="1"/>
  <c r="H3348" i="7" s="1"/>
  <c r="F3355" i="7" a="1"/>
  <c r="F3355" i="7" s="1"/>
  <c r="H3355" i="7" s="1"/>
  <c r="F4632" i="7" a="1"/>
  <c r="F4632" i="7" s="1"/>
  <c r="H4632" i="7" s="1"/>
  <c r="F5861" i="7" a="1"/>
  <c r="F5861" i="7" s="1"/>
  <c r="H5861" i="7" s="1"/>
  <c r="F6369" i="7" a="1"/>
  <c r="F6369" i="7" s="1"/>
  <c r="H6369" i="7" s="1"/>
  <c r="F7072" i="7" a="1"/>
  <c r="F7072" i="7" s="1"/>
  <c r="H7072" i="7" s="1"/>
  <c r="F8474" i="7" a="1"/>
  <c r="F8474" i="7" s="1"/>
  <c r="H8474" i="7" s="1"/>
  <c r="F458" i="7" a="1"/>
  <c r="F458" i="7" s="1"/>
  <c r="H458" i="7" s="1"/>
  <c r="F671" i="7" a="1"/>
  <c r="F671" i="7" s="1"/>
  <c r="H671" i="7" s="1"/>
  <c r="F157" i="7" a="1"/>
  <c r="F157" i="7" s="1"/>
  <c r="H157" i="7" s="1"/>
  <c r="F256" i="7" a="1"/>
  <c r="F256" i="7" s="1"/>
  <c r="H256" i="7" s="1"/>
  <c r="F320" i="7" a="1"/>
  <c r="F320" i="7" s="1"/>
  <c r="H320" i="7" s="1"/>
  <c r="F402" i="7" a="1"/>
  <c r="F402" i="7" s="1"/>
  <c r="H402" i="7" s="1"/>
  <c r="F361" i="7" a="1"/>
  <c r="F361" i="7" s="1"/>
  <c r="H361" i="7" s="1"/>
  <c r="F443" i="7" a="1"/>
  <c r="F443" i="7" s="1"/>
  <c r="H443" i="7" s="1"/>
  <c r="F523" i="7" a="1"/>
  <c r="F523" i="7" s="1"/>
  <c r="H523" i="7" s="1"/>
  <c r="F631" i="7" a="1"/>
  <c r="F631" i="7" s="1"/>
  <c r="H631" i="7" s="1"/>
  <c r="F938" i="7" a="1"/>
  <c r="F938" i="7" s="1"/>
  <c r="H938" i="7" s="1"/>
  <c r="F1156" i="7" a="1"/>
  <c r="F1156" i="7" s="1"/>
  <c r="H1156" i="7" s="1"/>
  <c r="F1632" i="7" a="1"/>
  <c r="F1632" i="7" s="1"/>
  <c r="H1632" i="7" s="1"/>
  <c r="F1652" i="7" a="1"/>
  <c r="F1652" i="7" s="1"/>
  <c r="H1652" i="7" s="1"/>
  <c r="F1640" i="7" a="1"/>
  <c r="F1640" i="7" s="1"/>
  <c r="H1640" i="7" s="1"/>
  <c r="F1766" i="7" a="1"/>
  <c r="F1766" i="7" s="1"/>
  <c r="H1766" i="7" s="1"/>
  <c r="F1877" i="7" a="1"/>
  <c r="F1877" i="7" s="1"/>
  <c r="H1877" i="7" s="1"/>
  <c r="F1937" i="7" a="1"/>
  <c r="F1937" i="7" s="1"/>
  <c r="H1937" i="7" s="1"/>
  <c r="F3016" i="7" a="1"/>
  <c r="F3016" i="7" s="1"/>
  <c r="H3016" i="7" s="1"/>
  <c r="F3004" i="7" a="1"/>
  <c r="F3004" i="7" s="1"/>
  <c r="H3004" i="7" s="1"/>
  <c r="F3132" i="7" a="1"/>
  <c r="F3132" i="7" s="1"/>
  <c r="H3132" i="7" s="1"/>
  <c r="F3260" i="7" a="1"/>
  <c r="F3260" i="7" s="1"/>
  <c r="H3260" i="7" s="1"/>
  <c r="F2987" i="7" a="1"/>
  <c r="F2987" i="7" s="1"/>
  <c r="H2987" i="7" s="1"/>
  <c r="F3425" i="7" a="1"/>
  <c r="F3425" i="7" s="1"/>
  <c r="H3425" i="7" s="1"/>
  <c r="F3441" i="7" a="1"/>
  <c r="F3441" i="7" s="1"/>
  <c r="H3441" i="7" s="1"/>
  <c r="F3457" i="7" a="1"/>
  <c r="F3457" i="7" s="1"/>
  <c r="H3457" i="7" s="1"/>
  <c r="F3473" i="7" a="1"/>
  <c r="F3473" i="7" s="1"/>
  <c r="H3473" i="7" s="1"/>
  <c r="F3489" i="7" a="1"/>
  <c r="F3489" i="7" s="1"/>
  <c r="H3489" i="7" s="1"/>
  <c r="F3505" i="7" a="1"/>
  <c r="F3505" i="7" s="1"/>
  <c r="H3505" i="7" s="1"/>
  <c r="F3521" i="7" a="1"/>
  <c r="F3521" i="7" s="1"/>
  <c r="H3521" i="7" s="1"/>
  <c r="F3537" i="7" a="1"/>
  <c r="F3537" i="7" s="1"/>
  <c r="H3537" i="7" s="1"/>
  <c r="F3553" i="7" a="1"/>
  <c r="F3553" i="7" s="1"/>
  <c r="H3553" i="7" s="1"/>
  <c r="F3569" i="7" a="1"/>
  <c r="F3569" i="7" s="1"/>
  <c r="H3569" i="7" s="1"/>
  <c r="F3585" i="7" a="1"/>
  <c r="F3585" i="7" s="1"/>
  <c r="H3585" i="7" s="1"/>
  <c r="F3601" i="7" a="1"/>
  <c r="F3601" i="7" s="1"/>
  <c r="H3601" i="7" s="1"/>
  <c r="F3617" i="7" a="1"/>
  <c r="F3617" i="7" s="1"/>
  <c r="H3617" i="7" s="1"/>
  <c r="F3633" i="7" a="1"/>
  <c r="F3633" i="7" s="1"/>
  <c r="H3633" i="7" s="1"/>
  <c r="F3649" i="7" a="1"/>
  <c r="F3649" i="7" s="1"/>
  <c r="H3649" i="7" s="1"/>
  <c r="F3665" i="7" a="1"/>
  <c r="F3665" i="7" s="1"/>
  <c r="H3665" i="7" s="1"/>
  <c r="F3681" i="7" a="1"/>
  <c r="F3681" i="7" s="1"/>
  <c r="H3681" i="7" s="1"/>
  <c r="F3697" i="7" a="1"/>
  <c r="F3697" i="7" s="1"/>
  <c r="H3697" i="7" s="1"/>
  <c r="F3713" i="7" a="1"/>
  <c r="F3713" i="7" s="1"/>
  <c r="H3713" i="7" s="1"/>
  <c r="F3729" i="7" a="1"/>
  <c r="F3729" i="7" s="1"/>
  <c r="H3729" i="7" s="1"/>
  <c r="F3745" i="7" a="1"/>
  <c r="F3745" i="7" s="1"/>
  <c r="H3745" i="7" s="1"/>
  <c r="F3761" i="7" a="1"/>
  <c r="F3761" i="7" s="1"/>
  <c r="H3761" i="7" s="1"/>
  <c r="F3777" i="7" a="1"/>
  <c r="F3777" i="7" s="1"/>
  <c r="H3777" i="7" s="1"/>
  <c r="F3793" i="7" a="1"/>
  <c r="F3793" i="7" s="1"/>
  <c r="H3793" i="7" s="1"/>
  <c r="F4094" i="7" a="1"/>
  <c r="F4094" i="7" s="1"/>
  <c r="H4094" i="7" s="1"/>
  <c r="F4158" i="7" a="1"/>
  <c r="F4158" i="7" s="1"/>
  <c r="H4158" i="7" s="1"/>
  <c r="F4222" i="7" a="1"/>
  <c r="F4222" i="7" s="1"/>
  <c r="H4222" i="7" s="1"/>
  <c r="F4286" i="7" a="1"/>
  <c r="F4286" i="7" s="1"/>
  <c r="H4286" i="7" s="1"/>
  <c r="F3854" i="7" a="1"/>
  <c r="F3854" i="7" s="1"/>
  <c r="H3854" i="7" s="1"/>
  <c r="F3982" i="7" a="1"/>
  <c r="F3982" i="7" s="1"/>
  <c r="H3982" i="7" s="1"/>
  <c r="F3059" i="7" a="1"/>
  <c r="F3059" i="7" s="1"/>
  <c r="H3059" i="7" s="1"/>
  <c r="F3347" i="7" a="1"/>
  <c r="F3347" i="7" s="1"/>
  <c r="H3347" i="7" s="1"/>
  <c r="F4368" i="7" a="1"/>
  <c r="F4368" i="7" s="1"/>
  <c r="H4368" i="7" s="1"/>
  <c r="F4432" i="7" a="1"/>
  <c r="F4432" i="7" s="1"/>
  <c r="H4432" i="7" s="1"/>
  <c r="F4528" i="7" a="1"/>
  <c r="F4528" i="7" s="1"/>
  <c r="H4528" i="7" s="1"/>
  <c r="F4637" i="7" a="1"/>
  <c r="F4637" i="7" s="1"/>
  <c r="H4637" i="7" s="1"/>
  <c r="F4706" i="7" a="1"/>
  <c r="F4706" i="7" s="1"/>
  <c r="H4706" i="7" s="1"/>
  <c r="F4770" i="7" a="1"/>
  <c r="F4770" i="7" s="1"/>
  <c r="H4770" i="7" s="1"/>
  <c r="F4834" i="7" a="1"/>
  <c r="F4834" i="7" s="1"/>
  <c r="H4834" i="7" s="1"/>
  <c r="F4898" i="7" a="1"/>
  <c r="F4898" i="7" s="1"/>
  <c r="H4898" i="7" s="1"/>
  <c r="F4962" i="7" a="1"/>
  <c r="F4962" i="7" s="1"/>
  <c r="H4962" i="7" s="1"/>
  <c r="F5026" i="7" a="1"/>
  <c r="F5026" i="7" s="1"/>
  <c r="H5026" i="7" s="1"/>
  <c r="F5090" i="7" a="1"/>
  <c r="F5090" i="7" s="1"/>
  <c r="H5090" i="7" s="1"/>
  <c r="F5154" i="7" a="1"/>
  <c r="F5154" i="7" s="1"/>
  <c r="H5154" i="7" s="1"/>
  <c r="F5218" i="7" a="1"/>
  <c r="F5218" i="7" s="1"/>
  <c r="H5218" i="7" s="1"/>
  <c r="F5282" i="7" a="1"/>
  <c r="F5282" i="7" s="1"/>
  <c r="H5282" i="7" s="1"/>
  <c r="F4326" i="7" a="1"/>
  <c r="F4326" i="7" s="1"/>
  <c r="H4326" i="7" s="1"/>
  <c r="F4730" i="7" a="1"/>
  <c r="F4730" i="7" s="1"/>
  <c r="H4730" i="7" s="1"/>
  <c r="F7068" i="7" a="1"/>
  <c r="F7068" i="7" s="1"/>
  <c r="H7068" i="7" s="1"/>
  <c r="F7266" i="7" a="1"/>
  <c r="F7266" i="7" s="1"/>
  <c r="H7266" i="7" s="1"/>
  <c r="F7394" i="7" a="1"/>
  <c r="F7394" i="7" s="1"/>
  <c r="H7394" i="7" s="1"/>
  <c r="F7522" i="7" a="1"/>
  <c r="F7522" i="7" s="1"/>
  <c r="H7522" i="7" s="1"/>
  <c r="F7650" i="7" a="1"/>
  <c r="F7650" i="7" s="1"/>
  <c r="H7650" i="7" s="1"/>
  <c r="F7120" i="7" a="1"/>
  <c r="F7120" i="7" s="1"/>
  <c r="H7120" i="7" s="1"/>
  <c r="F8294" i="7" a="1"/>
  <c r="F8294" i="7" s="1"/>
  <c r="H8294" i="7" s="1"/>
  <c r="F8358" i="7" a="1"/>
  <c r="F8358" i="7" s="1"/>
  <c r="H8358" i="7" s="1"/>
  <c r="F8422" i="7" a="1"/>
  <c r="F8422" i="7" s="1"/>
  <c r="H8422" i="7" s="1"/>
  <c r="F8486" i="7" a="1"/>
  <c r="F8486" i="7" s="1"/>
  <c r="H8486" i="7" s="1"/>
  <c r="F8791" i="7" a="1"/>
  <c r="F8791" i="7" s="1"/>
  <c r="H8791" i="7" s="1"/>
  <c r="F8743" i="7" a="1"/>
  <c r="F8743" i="7" s="1"/>
  <c r="H8743" i="7" s="1"/>
  <c r="F9147" i="7" a="1"/>
  <c r="F9147" i="7" s="1"/>
  <c r="H9147" i="7" s="1"/>
  <c r="F9403" i="7" a="1"/>
  <c r="F9403" i="7" s="1"/>
  <c r="H9403" i="7" s="1"/>
  <c r="F9876" i="7" a="1"/>
  <c r="F9876" i="7" s="1"/>
  <c r="H9876" i="7" s="1"/>
  <c r="F5500" i="7" a="1"/>
  <c r="F5500" i="7" s="1"/>
  <c r="H5500" i="7" s="1"/>
  <c r="F6192" i="7" a="1"/>
  <c r="F6192" i="7" s="1"/>
  <c r="H6192" i="7" s="1"/>
  <c r="F6495" i="7" a="1"/>
  <c r="F6495" i="7" s="1"/>
  <c r="H6495" i="7" s="1"/>
  <c r="F6808" i="7" a="1"/>
  <c r="F6808" i="7" s="1"/>
  <c r="H6808" i="7" s="1"/>
  <c r="F7142" i="7" a="1"/>
  <c r="F7142" i="7" s="1"/>
  <c r="H7142" i="7" s="1"/>
  <c r="F7433" i="7" a="1"/>
  <c r="F7433" i="7" s="1"/>
  <c r="H7433" i="7" s="1"/>
  <c r="F7792" i="7" a="1"/>
  <c r="F7792" i="7" s="1"/>
  <c r="H7792" i="7" s="1"/>
  <c r="F8048" i="7" a="1"/>
  <c r="F8048" i="7" s="1"/>
  <c r="H8048" i="7" s="1"/>
  <c r="F8305" i="7" a="1"/>
  <c r="F8305" i="7" s="1"/>
  <c r="H8305" i="7" s="1"/>
  <c r="F1680" i="7" a="1"/>
  <c r="F1680" i="7" s="1"/>
  <c r="H1680" i="7" s="1"/>
  <c r="F5774" i="7" a="1"/>
  <c r="F5774" i="7" s="1"/>
  <c r="H5774" i="7" s="1"/>
  <c r="F6246" i="7" a="1"/>
  <c r="F6246" i="7" s="1"/>
  <c r="H6246" i="7" s="1"/>
  <c r="F6512" i="7" a="1"/>
  <c r="F6512" i="7" s="1"/>
  <c r="H6512" i="7" s="1"/>
  <c r="F6726" i="7" a="1"/>
  <c r="F6726" i="7" s="1"/>
  <c r="H6726" i="7" s="1"/>
  <c r="F7002" i="7" a="1"/>
  <c r="F7002" i="7" s="1"/>
  <c r="H7002" i="7" s="1"/>
  <c r="F7334" i="7" a="1"/>
  <c r="F7334" i="7" s="1"/>
  <c r="H7334" i="7" s="1"/>
  <c r="F6617" i="7" a="1"/>
  <c r="F6617" i="7" s="1"/>
  <c r="H6617" i="7" s="1"/>
  <c r="F7481" i="7" a="1"/>
  <c r="F7481" i="7" s="1"/>
  <c r="H7481" i="7" s="1"/>
  <c r="F8081" i="7" a="1"/>
  <c r="F8081" i="7" s="1"/>
  <c r="H8081" i="7" s="1"/>
  <c r="F8628" i="7" a="1"/>
  <c r="F8628" i="7" s="1"/>
  <c r="H8628" i="7" s="1"/>
  <c r="F8962" i="7" a="1"/>
  <c r="F8962" i="7" s="1"/>
  <c r="H8962" i="7" s="1"/>
  <c r="F9301" i="7" a="1"/>
  <c r="F9301" i="7" s="1"/>
  <c r="H9301" i="7" s="1"/>
  <c r="F9728" i="7" a="1"/>
  <c r="F9728" i="7" s="1"/>
  <c r="H9728" i="7" s="1"/>
  <c r="F10082" i="7" a="1"/>
  <c r="F10082" i="7" s="1"/>
  <c r="H10082" i="7" s="1"/>
  <c r="F6627" i="7" a="1"/>
  <c r="F6627" i="7" s="1"/>
  <c r="H6627" i="7" s="1"/>
  <c r="F7390" i="7" a="1"/>
  <c r="F7390" i="7" s="1"/>
  <c r="H7390" i="7" s="1"/>
  <c r="F7868" i="7" a="1"/>
  <c r="F7868" i="7" s="1"/>
  <c r="H7868" i="7" s="1"/>
  <c r="F8432" i="7" a="1"/>
  <c r="F8432" i="7" s="1"/>
  <c r="H8432" i="7" s="1"/>
  <c r="F8780" i="7" a="1"/>
  <c r="F8780" i="7" s="1"/>
  <c r="H8780" i="7" s="1"/>
  <c r="F9130" i="7" a="1"/>
  <c r="F9130" i="7" s="1"/>
  <c r="H9130" i="7" s="1"/>
  <c r="F9458" i="7" a="1"/>
  <c r="F9458" i="7" s="1"/>
  <c r="H9458" i="7" s="1"/>
  <c r="F9676" i="7" a="1"/>
  <c r="F9676" i="7" s="1"/>
  <c r="H9676" i="7" s="1"/>
  <c r="F10102" i="7" a="1"/>
  <c r="F10102" i="7" s="1"/>
  <c r="H10102" i="7" s="1"/>
  <c r="F7015" i="7" a="1"/>
  <c r="F7015" i="7" s="1"/>
  <c r="H7015" i="7" s="1"/>
  <c r="F7882" i="7" a="1"/>
  <c r="F7882" i="7" s="1"/>
  <c r="H7882" i="7" s="1"/>
  <c r="F8408" i="7" a="1"/>
  <c r="F8408" i="7" s="1"/>
  <c r="H8408" i="7" s="1"/>
  <c r="F8825" i="7" a="1"/>
  <c r="F8825" i="7" s="1"/>
  <c r="H8825" i="7" s="1"/>
  <c r="F9158" i="7" a="1"/>
  <c r="F9158" i="7" s="1"/>
  <c r="H9158" i="7" s="1"/>
  <c r="F9489" i="7" a="1"/>
  <c r="F9489" i="7" s="1"/>
  <c r="H9489" i="7" s="1"/>
  <c r="F9818" i="7" a="1"/>
  <c r="F9818" i="7" s="1"/>
  <c r="H9818" i="7" s="1"/>
  <c r="F6575" i="7" a="1"/>
  <c r="F6575" i="7" s="1"/>
  <c r="H6575" i="7" s="1"/>
  <c r="F8117" i="7" a="1"/>
  <c r="F8117" i="7" s="1"/>
  <c r="H8117" i="7" s="1"/>
  <c r="F9769" i="7" a="1"/>
  <c r="F9769" i="7" s="1"/>
  <c r="H9769" i="7" s="1"/>
  <c r="F8670" i="7" a="1"/>
  <c r="F8670" i="7" s="1"/>
  <c r="H8670" i="7" s="1"/>
  <c r="F8649" i="7" a="1"/>
  <c r="F8649" i="7" s="1"/>
  <c r="H8649" i="7" s="1"/>
  <c r="F9636" i="7" a="1"/>
  <c r="F9636" i="7" s="1"/>
  <c r="H9636" i="7" s="1"/>
  <c r="F8199" i="7" a="1"/>
  <c r="F8199" i="7" s="1"/>
  <c r="H8199" i="7" s="1"/>
  <c r="F8167" i="7" a="1"/>
  <c r="F8167" i="7" s="1"/>
  <c r="H8167" i="7" s="1"/>
  <c r="F9479" i="7" a="1"/>
  <c r="F9479" i="7" s="1"/>
  <c r="H9479" i="7" s="1"/>
  <c r="F8659" i="7" a="1"/>
  <c r="F8659" i="7" s="1"/>
  <c r="H8659" i="7" s="1"/>
  <c r="F7610" i="7" a="1"/>
  <c r="F7610" i="7" s="1"/>
  <c r="H7610" i="7" s="1"/>
  <c r="F9920" i="7" a="1"/>
  <c r="F9920" i="7" s="1"/>
  <c r="H9920" i="7" s="1"/>
  <c r="F9607" i="7" a="1"/>
  <c r="F9607" i="7" s="1"/>
  <c r="H9607" i="7" s="1"/>
  <c r="F9183" i="7" a="1"/>
  <c r="F9183" i="7" s="1"/>
  <c r="H9183" i="7" s="1"/>
  <c r="F8959" i="7" a="1"/>
  <c r="F8959" i="7" s="1"/>
  <c r="H8959" i="7" s="1"/>
  <c r="F1774" i="7" a="1"/>
  <c r="F1774" i="7" s="1"/>
  <c r="H1774" i="7" s="1"/>
  <c r="F6209" i="7" a="1"/>
  <c r="F6209" i="7" s="1"/>
  <c r="H6209" i="7" s="1"/>
  <c r="F459" i="7" a="1"/>
  <c r="F459" i="7" s="1"/>
  <c r="H459" i="7" s="1"/>
  <c r="F482" i="7" a="1"/>
  <c r="F482" i="7" s="1"/>
  <c r="H482" i="7" s="1"/>
  <c r="F1075" i="7" a="1"/>
  <c r="F1075" i="7" s="1"/>
  <c r="H1075" i="7" s="1"/>
  <c r="F1933" i="7" a="1"/>
  <c r="F1933" i="7" s="1"/>
  <c r="H1933" i="7" s="1"/>
  <c r="F3898" i="7" a="1"/>
  <c r="F3898" i="7" s="1"/>
  <c r="H3898" i="7" s="1"/>
  <c r="F4552" i="7" a="1"/>
  <c r="F4552" i="7" s="1"/>
  <c r="H4552" i="7" s="1"/>
  <c r="F4986" i="7" a="1"/>
  <c r="F4986" i="7" s="1"/>
  <c r="H4986" i="7" s="1"/>
  <c r="F4478" i="7" a="1"/>
  <c r="F4478" i="7" s="1"/>
  <c r="H4478" i="7" s="1"/>
  <c r="F8366" i="7" a="1"/>
  <c r="F8366" i="7" s="1"/>
  <c r="H8366" i="7" s="1"/>
  <c r="F9307" i="7" a="1"/>
  <c r="F9307" i="7" s="1"/>
  <c r="H9307" i="7" s="1"/>
  <c r="F4560" i="7" a="1"/>
  <c r="F4560" i="7" s="1"/>
  <c r="H4560" i="7" s="1"/>
  <c r="F623" i="7" a="1"/>
  <c r="F623" i="7" s="1"/>
  <c r="H623" i="7" s="1"/>
  <c r="F647" i="7" a="1"/>
  <c r="F647" i="7" s="1"/>
  <c r="H647" i="7" s="1"/>
  <c r="F857" i="7" a="1"/>
  <c r="F857" i="7" s="1"/>
  <c r="H857" i="7" s="1"/>
  <c r="F877" i="7" a="1"/>
  <c r="F877" i="7" s="1"/>
  <c r="H877" i="7" s="1"/>
  <c r="F905" i="7" a="1"/>
  <c r="F905" i="7" s="1"/>
  <c r="H905" i="7" s="1"/>
  <c r="F1055" i="7" a="1"/>
  <c r="F1055" i="7" s="1"/>
  <c r="H1055" i="7" s="1"/>
  <c r="F1873" i="7" a="1"/>
  <c r="F1873" i="7" s="1"/>
  <c r="H1873" i="7" s="1"/>
  <c r="F1945" i="7" a="1"/>
  <c r="F1945" i="7" s="1"/>
  <c r="H1945" i="7" s="1"/>
  <c r="F1965" i="7" a="1"/>
  <c r="F1965" i="7" s="1"/>
  <c r="H1965" i="7" s="1"/>
  <c r="F1989" i="7" a="1"/>
  <c r="F1989" i="7" s="1"/>
  <c r="H1989" i="7" s="1"/>
  <c r="F2009" i="7" a="1"/>
  <c r="F2009" i="7" s="1"/>
  <c r="H2009" i="7" s="1"/>
  <c r="F2026" i="7" a="1"/>
  <c r="F2026" i="7" s="1"/>
  <c r="H2026" i="7" s="1"/>
  <c r="F2363" i="7" a="1"/>
  <c r="F2363" i="7" s="1"/>
  <c r="H2363" i="7" s="1"/>
  <c r="F2443" i="7" a="1"/>
  <c r="F2443" i="7" s="1"/>
  <c r="H2443" i="7" s="1"/>
  <c r="F2523" i="7" a="1"/>
  <c r="F2523" i="7" s="1"/>
  <c r="H2523" i="7" s="1"/>
  <c r="F2579" i="7" a="1"/>
  <c r="F2579" i="7" s="1"/>
  <c r="H2579" i="7" s="1"/>
  <c r="F2659" i="7" a="1"/>
  <c r="F2659" i="7" s="1"/>
  <c r="H2659" i="7" s="1"/>
  <c r="F3020" i="7" a="1"/>
  <c r="F3020" i="7" s="1"/>
  <c r="H3020" i="7" s="1"/>
  <c r="F3148" i="7" a="1"/>
  <c r="F3148" i="7" s="1"/>
  <c r="H3148" i="7" s="1"/>
  <c r="F3276" i="7" a="1"/>
  <c r="F3276" i="7" s="1"/>
  <c r="H3276" i="7" s="1"/>
  <c r="F3934" i="7" a="1"/>
  <c r="F3934" i="7" s="1"/>
  <c r="H3934" i="7" s="1"/>
  <c r="F3128" i="7" a="1"/>
  <c r="F3128" i="7" s="1"/>
  <c r="H3128" i="7" s="1"/>
  <c r="F3387" i="7" a="1"/>
  <c r="F3387" i="7" s="1"/>
  <c r="H3387" i="7" s="1"/>
  <c r="F3208" i="7" a="1"/>
  <c r="F3208" i="7" s="1"/>
  <c r="H3208" i="7" s="1"/>
  <c r="F4518" i="7" a="1"/>
  <c r="F4518" i="7" s="1"/>
  <c r="H4518" i="7" s="1"/>
  <c r="F4798" i="7" a="1"/>
  <c r="F4798" i="7" s="1"/>
  <c r="H4798" i="7" s="1"/>
  <c r="F4878" i="7" a="1"/>
  <c r="F4878" i="7" s="1"/>
  <c r="H4878" i="7" s="1"/>
  <c r="F4974" i="7" a="1"/>
  <c r="F4974" i="7" s="1"/>
  <c r="H4974" i="7" s="1"/>
  <c r="F4462" i="7" a="1"/>
  <c r="F4462" i="7" s="1"/>
  <c r="H4462" i="7" s="1"/>
  <c r="F4590" i="7" a="1"/>
  <c r="F4590" i="7" s="1"/>
  <c r="H4590" i="7" s="1"/>
  <c r="F4392" i="7" a="1"/>
  <c r="F4392" i="7" s="1"/>
  <c r="H4392" i="7" s="1"/>
  <c r="F5772" i="7" a="1"/>
  <c r="F5772" i="7" s="1"/>
  <c r="H5772" i="7" s="1"/>
  <c r="F6290" i="7" a="1"/>
  <c r="F6290" i="7" s="1"/>
  <c r="H6290" i="7" s="1"/>
  <c r="F6616" i="7" a="1"/>
  <c r="F6616" i="7" s="1"/>
  <c r="H6616" i="7" s="1"/>
  <c r="F6872" i="7" a="1"/>
  <c r="F6872" i="7" s="1"/>
  <c r="H6872" i="7" s="1"/>
  <c r="F7213" i="7" a="1"/>
  <c r="F7213" i="7" s="1"/>
  <c r="H7213" i="7" s="1"/>
  <c r="F7507" i="7" a="1"/>
  <c r="F7507" i="7" s="1"/>
  <c r="H7507" i="7" s="1"/>
  <c r="F7856" i="7" a="1"/>
  <c r="F7856" i="7" s="1"/>
  <c r="H7856" i="7" s="1"/>
  <c r="F8112" i="7" a="1"/>
  <c r="F8112" i="7" s="1"/>
  <c r="H8112" i="7" s="1"/>
  <c r="F8377" i="7" a="1"/>
  <c r="F8377" i="7" s="1"/>
  <c r="H8377" i="7" s="1"/>
  <c r="F4835" i="7" a="1"/>
  <c r="F4835" i="7" s="1"/>
  <c r="H4835" i="7" s="1"/>
  <c r="F5995" i="7" a="1"/>
  <c r="F5995" i="7" s="1"/>
  <c r="H5995" i="7" s="1"/>
  <c r="F6316" i="7" a="1"/>
  <c r="F6316" i="7" s="1"/>
  <c r="H6316" i="7" s="1"/>
  <c r="F6544" i="7" a="1"/>
  <c r="F6544" i="7" s="1"/>
  <c r="H6544" i="7" s="1"/>
  <c r="F6790" i="7" a="1"/>
  <c r="F6790" i="7" s="1"/>
  <c r="H6790" i="7" s="1"/>
  <c r="F7106" i="7" a="1"/>
  <c r="F7106" i="7" s="1"/>
  <c r="H7106" i="7" s="1"/>
  <c r="F7413" i="7" a="1"/>
  <c r="F7413" i="7" s="1"/>
  <c r="H7413" i="7" s="1"/>
  <c r="F6745" i="7" a="1"/>
  <c r="F6745" i="7" s="1"/>
  <c r="H6745" i="7" s="1"/>
  <c r="F7697" i="7" a="1"/>
  <c r="F7697" i="7" s="1"/>
  <c r="H7697" i="7" s="1"/>
  <c r="F8209" i="7" a="1"/>
  <c r="F8209" i="7" s="1"/>
  <c r="H8209" i="7" s="1"/>
  <c r="F8701" i="7" a="1"/>
  <c r="F8701" i="7" s="1"/>
  <c r="H8701" i="7" s="1"/>
  <c r="F9049" i="7" a="1"/>
  <c r="F9049" i="7" s="1"/>
  <c r="H9049" i="7" s="1"/>
  <c r="F9388" i="7" a="1"/>
  <c r="F9388" i="7" s="1"/>
  <c r="H9388" i="7" s="1"/>
  <c r="F9810" i="7" a="1"/>
  <c r="F9810" i="7" s="1"/>
  <c r="H9810" i="7" s="1"/>
  <c r="F4330" i="7" a="1"/>
  <c r="F4330" i="7" s="1"/>
  <c r="H4330" i="7" s="1"/>
  <c r="F6755" i="7" a="1"/>
  <c r="F6755" i="7" s="1"/>
  <c r="H6755" i="7" s="1"/>
  <c r="F7548" i="7" a="1"/>
  <c r="F7548" i="7" s="1"/>
  <c r="H7548" i="7" s="1"/>
  <c r="F7996" i="7" a="1"/>
  <c r="F7996" i="7" s="1"/>
  <c r="H7996" i="7" s="1"/>
  <c r="F8582" i="7" a="1"/>
  <c r="F8582" i="7" s="1"/>
  <c r="H8582" i="7" s="1"/>
  <c r="F8867" i="7" a="1"/>
  <c r="F8867" i="7" s="1"/>
  <c r="H8867" i="7" s="1"/>
  <c r="F9217" i="7" a="1"/>
  <c r="F9217" i="7" s="1"/>
  <c r="H9217" i="7" s="1"/>
  <c r="F9490" i="7" a="1"/>
  <c r="F9490" i="7" s="1"/>
  <c r="H9490" i="7" s="1"/>
  <c r="F9758" i="7" a="1"/>
  <c r="F9758" i="7" s="1"/>
  <c r="H9758" i="7" s="1"/>
  <c r="F5214" i="7" a="1"/>
  <c r="F5214" i="7" s="1"/>
  <c r="H5214" i="7" s="1"/>
  <c r="F7300" i="7" a="1"/>
  <c r="F7300" i="7" s="1"/>
  <c r="H7300" i="7" s="1"/>
  <c r="F8017" i="7" a="1"/>
  <c r="F8017" i="7" s="1"/>
  <c r="H8017" i="7" s="1"/>
  <c r="F8550" i="7" a="1"/>
  <c r="F8550" i="7" s="1"/>
  <c r="H8550" i="7" s="1"/>
  <c r="F8913" i="7" a="1"/>
  <c r="F8913" i="7" s="1"/>
  <c r="H8913" i="7" s="1"/>
  <c r="F9245" i="7" a="1"/>
  <c r="F9245" i="7" s="1"/>
  <c r="H9245" i="7" s="1"/>
  <c r="F9562" i="7" a="1"/>
  <c r="F9562" i="7" s="1"/>
  <c r="H9562" i="7" s="1"/>
  <c r="F9903" i="7" a="1"/>
  <c r="F9903" i="7" s="1"/>
  <c r="H9903" i="7" s="1"/>
  <c r="F6711" i="7" a="1"/>
  <c r="F6711" i="7" s="1"/>
  <c r="H6711" i="7" s="1"/>
  <c r="F8697" i="7" a="1"/>
  <c r="F8697" i="7" s="1"/>
  <c r="H8697" i="7" s="1"/>
  <c r="F10114" i="7" a="1"/>
  <c r="F10114" i="7" s="1"/>
  <c r="H10114" i="7" s="1"/>
  <c r="F9830" i="7" a="1"/>
  <c r="F9830" i="7" s="1"/>
  <c r="H9830" i="7" s="1"/>
  <c r="F9003" i="7" a="1"/>
  <c r="F9003" i="7" s="1"/>
  <c r="H9003" i="7" s="1"/>
  <c r="F8745" i="7" a="1"/>
  <c r="F8745" i="7" s="1"/>
  <c r="H8745" i="7" s="1"/>
  <c r="F8761" i="7" a="1"/>
  <c r="F8761" i="7" s="1"/>
  <c r="H8761" i="7" s="1"/>
  <c r="F9120" i="7" a="1"/>
  <c r="F9120" i="7" s="1"/>
  <c r="H9120" i="7" s="1"/>
  <c r="F9223" i="7" a="1"/>
  <c r="F9223" i="7" s="1"/>
  <c r="H9223" i="7" s="1"/>
  <c r="F6912" i="7" a="1"/>
  <c r="F6912" i="7" s="1"/>
  <c r="H6912" i="7" s="1"/>
  <c r="F9411" i="7" a="1"/>
  <c r="F9411" i="7" s="1"/>
  <c r="H9411" i="7" s="1"/>
  <c r="F7354" i="7" a="1"/>
  <c r="F7354" i="7" s="1"/>
  <c r="H7354" i="7" s="1"/>
  <c r="F9799" i="7" a="1"/>
  <c r="F9799" i="7" s="1"/>
  <c r="H9799" i="7" s="1"/>
  <c r="F9543" i="7" a="1"/>
  <c r="F9543" i="7" s="1"/>
  <c r="H9543" i="7" s="1"/>
  <c r="F9055" i="7" a="1"/>
  <c r="F9055" i="7" s="1"/>
  <c r="H9055" i="7" s="1"/>
  <c r="F7092" i="7" a="1"/>
  <c r="F7092" i="7" s="1"/>
  <c r="H7092" i="7" s="1"/>
  <c r="F3116" i="7" a="1"/>
  <c r="F3116" i="7" s="1"/>
  <c r="H3116" i="7" s="1"/>
  <c r="F8410" i="7" a="1"/>
  <c r="F8410" i="7" s="1"/>
  <c r="H8410" i="7" s="1"/>
  <c r="F687" i="7" a="1"/>
  <c r="F687" i="7" s="1"/>
  <c r="H687" i="7" s="1"/>
  <c r="F1036" i="7" a="1"/>
  <c r="F1036" i="7" s="1"/>
  <c r="H1036" i="7" s="1"/>
  <c r="F1107" i="7" a="1"/>
  <c r="F1107" i="7" s="1"/>
  <c r="H1107" i="7" s="1"/>
  <c r="F4026" i="7" a="1"/>
  <c r="F4026" i="7" s="1"/>
  <c r="H4026" i="7" s="1"/>
  <c r="F4558" i="7" a="1"/>
  <c r="F4558" i="7" s="1"/>
  <c r="H4558" i="7" s="1"/>
  <c r="F5114" i="7" a="1"/>
  <c r="F5114" i="7" s="1"/>
  <c r="H5114" i="7" s="1"/>
  <c r="F8494" i="7" a="1"/>
  <c r="F8494" i="7" s="1"/>
  <c r="H8494" i="7" s="1"/>
  <c r="F133" i="7" a="1"/>
  <c r="F133" i="7" s="1"/>
  <c r="H133" i="7" s="1"/>
  <c r="F6049" i="7" a="1"/>
  <c r="F6049" i="7" s="1"/>
  <c r="H6049" i="7" s="1"/>
  <c r="F1034" i="7" a="1"/>
  <c r="F1034" i="7" s="1"/>
  <c r="H1034" i="7" s="1"/>
  <c r="F2675" i="7" a="1"/>
  <c r="F2675" i="7" s="1"/>
  <c r="H2675" i="7" s="1"/>
  <c r="F4621" i="7" a="1"/>
  <c r="F4621" i="7" s="1"/>
  <c r="H4621" i="7" s="1"/>
  <c r="F8370" i="7" a="1"/>
  <c r="F8370" i="7" s="1"/>
  <c r="H8370" i="7" s="1"/>
  <c r="F950" i="7" a="1"/>
  <c r="F950" i="7" s="1"/>
  <c r="H950" i="7" s="1"/>
  <c r="F6465" i="7" a="1"/>
  <c r="F6465" i="7" s="1"/>
  <c r="H6465" i="7" s="1"/>
  <c r="F277" i="7" a="1"/>
  <c r="F277" i="7" s="1"/>
  <c r="H277" i="7" s="1"/>
  <c r="F356" i="7" a="1"/>
  <c r="F356" i="7" s="1"/>
  <c r="H356" i="7" s="1"/>
  <c r="F853" i="7" a="1"/>
  <c r="F853" i="7" s="1"/>
  <c r="H853" i="7" s="1"/>
  <c r="F3433" i="7" a="1"/>
  <c r="F3433" i="7" s="1"/>
  <c r="H3433" i="7" s="1"/>
  <c r="F3497" i="7" a="1"/>
  <c r="F3497" i="7" s="1"/>
  <c r="H3497" i="7" s="1"/>
  <c r="F3625" i="7" a="1"/>
  <c r="F3625" i="7" s="1"/>
  <c r="H3625" i="7" s="1"/>
  <c r="F3721" i="7" a="1"/>
  <c r="F3721" i="7" s="1"/>
  <c r="H3721" i="7" s="1"/>
  <c r="F4254" i="7" a="1"/>
  <c r="F4254" i="7" s="1"/>
  <c r="H4254" i="7" s="1"/>
  <c r="F4930" i="7" a="1"/>
  <c r="F4930" i="7" s="1"/>
  <c r="H4930" i="7" s="1"/>
  <c r="F4638" i="7" a="1"/>
  <c r="F4638" i="7" s="1"/>
  <c r="H4638" i="7" s="1"/>
  <c r="F7330" i="7" a="1"/>
  <c r="F7330" i="7" s="1"/>
  <c r="H7330" i="7" s="1"/>
  <c r="F9211" i="7" a="1"/>
  <c r="F9211" i="7" s="1"/>
  <c r="H9211" i="7" s="1"/>
  <c r="F51" i="7" a="1"/>
  <c r="F51" i="7" s="1"/>
  <c r="H51" i="7" s="1"/>
  <c r="F125" i="7" a="1"/>
  <c r="F125" i="7" s="1"/>
  <c r="H125" i="7" s="1"/>
  <c r="F562" i="7" a="1"/>
  <c r="F562" i="7" s="1"/>
  <c r="H562" i="7" s="1"/>
  <c r="F909" i="7" a="1"/>
  <c r="F909" i="7" s="1"/>
  <c r="H909" i="7" s="1"/>
  <c r="F1949" i="7" a="1"/>
  <c r="F1949" i="7" s="1"/>
  <c r="H1949" i="7" s="1"/>
  <c r="F2379" i="7" a="1"/>
  <c r="F2379" i="7" s="1"/>
  <c r="H2379" i="7" s="1"/>
  <c r="F3401" i="7" a="1"/>
  <c r="F3401" i="7" s="1"/>
  <c r="H3401" i="7" s="1"/>
  <c r="F4550" i="7" a="1"/>
  <c r="F4550" i="7" s="1"/>
  <c r="H4550" i="7" s="1"/>
  <c r="F4342" i="7" a="1"/>
  <c r="F4342" i="7" s="1"/>
  <c r="H4342" i="7" s="1"/>
  <c r="F4493" i="7" a="1"/>
  <c r="F4493" i="7" s="1"/>
  <c r="H4493" i="7" s="1"/>
  <c r="F5877" i="7" a="1"/>
  <c r="F5877" i="7" s="1"/>
  <c r="H5877" i="7" s="1"/>
  <c r="F6225" i="7" a="1"/>
  <c r="F6225" i="7" s="1"/>
  <c r="H6225" i="7" s="1"/>
  <c r="F6984" i="7" a="1"/>
  <c r="F6984" i="7" s="1"/>
  <c r="H6984" i="7" s="1"/>
  <c r="F8434" i="7" a="1"/>
  <c r="F8434" i="7" s="1"/>
  <c r="H8434" i="7" s="1"/>
  <c r="F9259" i="7" a="1"/>
  <c r="F9259" i="7" s="1"/>
  <c r="H9259" i="7" s="1"/>
  <c r="F211" i="7" a="1"/>
  <c r="F211" i="7" s="1"/>
  <c r="H211" i="7" s="1"/>
  <c r="F1052" i="7" a="1"/>
  <c r="F1052" i="7" s="1"/>
  <c r="H1052" i="7" s="1"/>
  <c r="F2415" i="7" a="1"/>
  <c r="F2415" i="7" s="1"/>
  <c r="H2415" i="7" s="1"/>
  <c r="F3240" i="7" a="1"/>
  <c r="F3240" i="7" s="1"/>
  <c r="H3240" i="7" s="1"/>
  <c r="F4653" i="7" a="1"/>
  <c r="F4653" i="7" s="1"/>
  <c r="H4653" i="7" s="1"/>
  <c r="F6892" i="7" a="1"/>
  <c r="F6892" i="7" s="1"/>
  <c r="H6892" i="7" s="1"/>
  <c r="F9291" i="7" a="1"/>
  <c r="F9291" i="7" s="1"/>
  <c r="H9291" i="7" s="1"/>
  <c r="F252" i="7" a="1"/>
  <c r="F252" i="7" s="1"/>
  <c r="H252" i="7" s="1"/>
  <c r="F574" i="7" a="1"/>
  <c r="F574" i="7" s="1"/>
  <c r="H574" i="7" s="1"/>
  <c r="F715" i="7" a="1"/>
  <c r="F715" i="7" s="1"/>
  <c r="H715" i="7" s="1"/>
  <c r="F889" i="7" a="1"/>
  <c r="F889" i="7" s="1"/>
  <c r="H889" i="7" s="1"/>
  <c r="F328" i="7" a="1"/>
  <c r="F328" i="7" s="1"/>
  <c r="H328" i="7" s="1"/>
  <c r="F954" i="7" a="1"/>
  <c r="F954" i="7" s="1"/>
  <c r="H954" i="7" s="1"/>
  <c r="F1128" i="7" a="1"/>
  <c r="F1128" i="7" s="1"/>
  <c r="H1128" i="7" s="1"/>
  <c r="F1830" i="7" a="1"/>
  <c r="F1830" i="7" s="1"/>
  <c r="H1830" i="7" s="1"/>
  <c r="F3308" i="7" a="1"/>
  <c r="F3308" i="7" s="1"/>
  <c r="H3308" i="7" s="1"/>
  <c r="F3413" i="7" a="1"/>
  <c r="F3413" i="7" s="1"/>
  <c r="H3413" i="7" s="1"/>
  <c r="F3445" i="7" a="1"/>
  <c r="F3445" i="7" s="1"/>
  <c r="H3445" i="7" s="1"/>
  <c r="F3477" i="7" a="1"/>
  <c r="F3477" i="7" s="1"/>
  <c r="H3477" i="7" s="1"/>
  <c r="F3509" i="7" a="1"/>
  <c r="F3509" i="7" s="1"/>
  <c r="H3509" i="7" s="1"/>
  <c r="F3541" i="7" a="1"/>
  <c r="F3541" i="7" s="1"/>
  <c r="H3541" i="7" s="1"/>
  <c r="F3573" i="7" a="1"/>
  <c r="F3573" i="7" s="1"/>
  <c r="H3573" i="7" s="1"/>
  <c r="F3605" i="7" a="1"/>
  <c r="F3605" i="7" s="1"/>
  <c r="H3605" i="7" s="1"/>
  <c r="F3637" i="7" a="1"/>
  <c r="F3637" i="7" s="1"/>
  <c r="H3637" i="7" s="1"/>
  <c r="F3669" i="7" a="1"/>
  <c r="F3669" i="7" s="1"/>
  <c r="H3669" i="7" s="1"/>
  <c r="F3701" i="7" a="1"/>
  <c r="F3701" i="7" s="1"/>
  <c r="H3701" i="7" s="1"/>
  <c r="F3733" i="7" a="1"/>
  <c r="F3733" i="7" s="1"/>
  <c r="H3733" i="7" s="1"/>
  <c r="F3765" i="7" a="1"/>
  <c r="F3765" i="7" s="1"/>
  <c r="H3765" i="7" s="1"/>
  <c r="F3797" i="7" a="1"/>
  <c r="F3797" i="7" s="1"/>
  <c r="H3797" i="7" s="1"/>
  <c r="F4174" i="7" a="1"/>
  <c r="F4174" i="7" s="1"/>
  <c r="H4174" i="7" s="1"/>
  <c r="F4302" i="7" a="1"/>
  <c r="F4302" i="7" s="1"/>
  <c r="H4302" i="7" s="1"/>
  <c r="F3283" i="7" a="1"/>
  <c r="F3283" i="7" s="1"/>
  <c r="H3283" i="7" s="1"/>
  <c r="F3918" i="7" a="1"/>
  <c r="F3918" i="7" s="1"/>
  <c r="H3918" i="7" s="1"/>
  <c r="F4336" i="7" a="1"/>
  <c r="F4336" i="7" s="1"/>
  <c r="H4336" i="7" s="1"/>
  <c r="F4722" i="7" a="1"/>
  <c r="F4722" i="7" s="1"/>
  <c r="H4722" i="7" s="1"/>
  <c r="F4850" i="7" a="1"/>
  <c r="F4850" i="7" s="1"/>
  <c r="H4850" i="7" s="1"/>
  <c r="F4978" i="7" a="1"/>
  <c r="F4978" i="7" s="1"/>
  <c r="H4978" i="7" s="1"/>
  <c r="F5106" i="7" a="1"/>
  <c r="F5106" i="7" s="1"/>
  <c r="H5106" i="7" s="1"/>
  <c r="F5234" i="7" a="1"/>
  <c r="F5234" i="7" s="1"/>
  <c r="H5234" i="7" s="1"/>
  <c r="F4510" i="7" a="1"/>
  <c r="F4510" i="7" s="1"/>
  <c r="H4510" i="7" s="1"/>
  <c r="F4666" i="7" a="1"/>
  <c r="F4666" i="7" s="1"/>
  <c r="H4666" i="7" s="1"/>
  <c r="F7426" i="7" a="1"/>
  <c r="F7426" i="7" s="1"/>
  <c r="H7426" i="7" s="1"/>
  <c r="F6980" i="7" a="1"/>
  <c r="F6980" i="7" s="1"/>
  <c r="H6980" i="7" s="1"/>
  <c r="F8374" i="7" a="1"/>
  <c r="F8374" i="7" s="1"/>
  <c r="H8374" i="7" s="1"/>
  <c r="F8502" i="7" a="1"/>
  <c r="F8502" i="7" s="1"/>
  <c r="H8502" i="7" s="1"/>
  <c r="F9275" i="7" a="1"/>
  <c r="F9275" i="7" s="1"/>
  <c r="H9275" i="7" s="1"/>
  <c r="F10036" i="7" a="1"/>
  <c r="F10036" i="7" s="1"/>
  <c r="H10036" i="7" s="1"/>
  <c r="F60" i="7" a="1"/>
  <c r="F60" i="7" s="1"/>
  <c r="H60" i="7" s="1"/>
  <c r="F50" i="7" a="1"/>
  <c r="F50" i="7" s="1"/>
  <c r="H50" i="7" s="1"/>
  <c r="F70" i="7" a="1"/>
  <c r="F70" i="7" s="1"/>
  <c r="H70" i="7" s="1"/>
  <c r="F99" i="7" a="1"/>
  <c r="F99" i="7" s="1"/>
  <c r="H99" i="7" s="1"/>
  <c r="F61" i="7" a="1"/>
  <c r="F61" i="7" s="1"/>
  <c r="H61" i="7" s="1"/>
  <c r="F56" i="7" a="1"/>
  <c r="F56" i="7" s="1"/>
  <c r="H56" i="7" s="1"/>
  <c r="F79" i="7" a="1"/>
  <c r="F79" i="7" s="1"/>
  <c r="H79" i="7" s="1"/>
  <c r="F885" i="7" a="1"/>
  <c r="F885" i="7" s="1"/>
  <c r="H885" i="7" s="1"/>
  <c r="F1889" i="7" a="1"/>
  <c r="F1889" i="7" s="1"/>
  <c r="H1889" i="7" s="1"/>
  <c r="F6161" i="7" a="1"/>
  <c r="F6161" i="7" s="1"/>
  <c r="H6161" i="7" s="1"/>
  <c r="F232" i="7" a="1"/>
  <c r="F232" i="7" s="1"/>
  <c r="H232" i="7" s="1"/>
  <c r="F4461" i="7" a="1"/>
  <c r="F4461" i="7" s="1"/>
  <c r="H4461" i="7" s="1"/>
  <c r="F195" i="7" a="1"/>
  <c r="F195" i="7" s="1"/>
  <c r="H195" i="7" s="1"/>
  <c r="F683" i="7" a="1"/>
  <c r="F683" i="7" s="1"/>
  <c r="H683" i="7" s="1"/>
  <c r="F183" i="7" a="1"/>
  <c r="F183" i="7" s="1"/>
  <c r="H183" i="7" s="1"/>
  <c r="F434" i="7" a="1"/>
  <c r="F434" i="7" s="1"/>
  <c r="H434" i="7" s="1"/>
  <c r="F3561" i="7" a="1"/>
  <c r="F3561" i="7" s="1"/>
  <c r="H3561" i="7" s="1"/>
  <c r="F3689" i="7" a="1"/>
  <c r="F3689" i="7" s="1"/>
  <c r="H3689" i="7" s="1"/>
  <c r="F4126" i="7" a="1"/>
  <c r="F4126" i="7" s="1"/>
  <c r="H4126" i="7" s="1"/>
  <c r="F4674" i="7" a="1"/>
  <c r="F4674" i="7" s="1"/>
  <c r="H4674" i="7" s="1"/>
  <c r="F5058" i="7" a="1"/>
  <c r="F5058" i="7" s="1"/>
  <c r="H5058" i="7" s="1"/>
  <c r="F8454" i="7" a="1"/>
  <c r="F8454" i="7" s="1"/>
  <c r="H8454" i="7" s="1"/>
  <c r="F126" i="7" a="1"/>
  <c r="F126" i="7" s="1"/>
  <c r="H126" i="7" s="1"/>
  <c r="F121" i="7" a="1"/>
  <c r="F121" i="7" s="1"/>
  <c r="H121" i="7" s="1"/>
  <c r="F40" i="7" a="1"/>
  <c r="F40" i="7" s="1"/>
  <c r="H40" i="7" s="1"/>
  <c r="F699" i="7" a="1"/>
  <c r="F699" i="7" s="1"/>
  <c r="H699" i="7" s="1"/>
  <c r="F1973" i="7" a="1"/>
  <c r="F1973" i="7" s="1"/>
  <c r="H1973" i="7" s="1"/>
  <c r="F2459" i="7" a="1"/>
  <c r="F2459" i="7" s="1"/>
  <c r="H2459" i="7" s="1"/>
  <c r="F3364" i="7" a="1"/>
  <c r="F3364" i="7" s="1"/>
  <c r="H3364" i="7" s="1"/>
  <c r="F3203" i="7" a="1"/>
  <c r="F3203" i="7" s="1"/>
  <c r="H3203" i="7" s="1"/>
  <c r="F4814" i="7" a="1"/>
  <c r="F4814" i="7" s="1"/>
  <c r="H4814" i="7" s="1"/>
  <c r="F4624" i="7" a="1"/>
  <c r="F4624" i="7" s="1"/>
  <c r="H4624" i="7" s="1"/>
  <c r="F4328" i="7" a="1"/>
  <c r="F4328" i="7" s="1"/>
  <c r="H4328" i="7" s="1"/>
  <c r="F4746" i="7" a="1"/>
  <c r="F4746" i="7" s="1"/>
  <c r="H4746" i="7" s="1"/>
  <c r="F6005" i="7" a="1"/>
  <c r="F6005" i="7" s="1"/>
  <c r="H6005" i="7" s="1"/>
  <c r="F6353" i="7" a="1"/>
  <c r="F6353" i="7" s="1"/>
  <c r="H6353" i="7" s="1"/>
  <c r="F6880" i="7" a="1"/>
  <c r="F6880" i="7" s="1"/>
  <c r="H6880" i="7" s="1"/>
  <c r="F8290" i="7" a="1"/>
  <c r="F8290" i="7" s="1"/>
  <c r="H8290" i="7" s="1"/>
  <c r="F8450" i="7" a="1"/>
  <c r="F8450" i="7" s="1"/>
  <c r="H8450" i="7" s="1"/>
  <c r="F9515" i="7" a="1"/>
  <c r="F9515" i="7" s="1"/>
  <c r="H9515" i="7" s="1"/>
  <c r="F615" i="7" a="1"/>
  <c r="F615" i="7" s="1"/>
  <c r="H615" i="7" s="1"/>
  <c r="F1394" i="7" a="1"/>
  <c r="F1394" i="7" s="1"/>
  <c r="H1394" i="7" s="1"/>
  <c r="F2635" i="7" a="1"/>
  <c r="F2635" i="7" s="1"/>
  <c r="H2635" i="7" s="1"/>
  <c r="F3272" i="7" a="1"/>
  <c r="F3272" i="7" s="1"/>
  <c r="H3272" i="7" s="1"/>
  <c r="F6021" i="7" a="1"/>
  <c r="F6021" i="7" s="1"/>
  <c r="H6021" i="7" s="1"/>
  <c r="F8298" i="7" a="1"/>
  <c r="F8298" i="7" s="1"/>
  <c r="H8298" i="7" s="1"/>
  <c r="F582" i="7" a="1"/>
  <c r="F582" i="7" s="1"/>
  <c r="H582" i="7" s="1"/>
  <c r="F298" i="7" a="1"/>
  <c r="F298" i="7" s="1"/>
  <c r="H298" i="7" s="1"/>
  <c r="F376" i="7" a="1"/>
  <c r="F376" i="7" s="1"/>
  <c r="H376" i="7" s="1"/>
  <c r="F539" i="7" a="1"/>
  <c r="F539" i="7" s="1"/>
  <c r="H539" i="7" s="1"/>
  <c r="F719" i="7" a="1"/>
  <c r="F719" i="7" s="1"/>
  <c r="H719" i="7" s="1"/>
  <c r="F970" i="7" a="1"/>
  <c r="F970" i="7" s="1"/>
  <c r="H970" i="7" s="1"/>
  <c r="F1172" i="7" a="1"/>
  <c r="F1172" i="7" s="1"/>
  <c r="H1172" i="7" s="1"/>
  <c r="F1132" i="7" a="1"/>
  <c r="F1132" i="7" s="1"/>
  <c r="H1132" i="7" s="1"/>
  <c r="F1314" i="7" a="1"/>
  <c r="F1314" i="7" s="1"/>
  <c r="H1314" i="7" s="1"/>
  <c r="F1893" i="7" a="1"/>
  <c r="F1893" i="7" s="1"/>
  <c r="H1893" i="7" s="1"/>
  <c r="F3340" i="7" a="1"/>
  <c r="F3340" i="7" s="1"/>
  <c r="H3340" i="7" s="1"/>
  <c r="F3417" i="7" a="1"/>
  <c r="F3417" i="7" s="1"/>
  <c r="H3417" i="7" s="1"/>
  <c r="F3449" i="7" a="1"/>
  <c r="F3449" i="7" s="1"/>
  <c r="H3449" i="7" s="1"/>
  <c r="F3481" i="7" a="1"/>
  <c r="F3481" i="7" s="1"/>
  <c r="H3481" i="7" s="1"/>
  <c r="F3513" i="7" a="1"/>
  <c r="F3513" i="7" s="1"/>
  <c r="H3513" i="7" s="1"/>
  <c r="F3545" i="7" a="1"/>
  <c r="F3545" i="7" s="1"/>
  <c r="H3545" i="7" s="1"/>
  <c r="F3577" i="7" a="1"/>
  <c r="F3577" i="7" s="1"/>
  <c r="H3577" i="7" s="1"/>
  <c r="F3609" i="7" a="1"/>
  <c r="F3609" i="7" s="1"/>
  <c r="H3609" i="7" s="1"/>
  <c r="F3641" i="7" a="1"/>
  <c r="F3641" i="7" s="1"/>
  <c r="H3641" i="7" s="1"/>
  <c r="F3673" i="7" a="1"/>
  <c r="F3673" i="7" s="1"/>
  <c r="H3673" i="7" s="1"/>
  <c r="F3705" i="7" a="1"/>
  <c r="F3705" i="7" s="1"/>
  <c r="H3705" i="7" s="1"/>
  <c r="F3737" i="7" a="1"/>
  <c r="F3737" i="7" s="1"/>
  <c r="H3737" i="7" s="1"/>
  <c r="F3769" i="7" a="1"/>
  <c r="F3769" i="7" s="1"/>
  <c r="H3769" i="7" s="1"/>
  <c r="F3801" i="7" a="1"/>
  <c r="F3801" i="7" s="1"/>
  <c r="H3801" i="7" s="1"/>
  <c r="F4190" i="7" a="1"/>
  <c r="F4190" i="7" s="1"/>
  <c r="H4190" i="7" s="1"/>
  <c r="F3091" i="7" a="1"/>
  <c r="F3091" i="7" s="1"/>
  <c r="H3091" i="7" s="1"/>
  <c r="F3235" i="7" a="1"/>
  <c r="F3235" i="7" s="1"/>
  <c r="H3235" i="7" s="1"/>
  <c r="F3187" i="7" a="1"/>
  <c r="F3187" i="7" s="1"/>
  <c r="H3187" i="7" s="1"/>
  <c r="F4384" i="7" a="1"/>
  <c r="F4384" i="7" s="1"/>
  <c r="H4384" i="7" s="1"/>
  <c r="F4738" i="7" a="1"/>
  <c r="F4738" i="7" s="1"/>
  <c r="H4738" i="7" s="1"/>
  <c r="F4866" i="7" a="1"/>
  <c r="F4866" i="7" s="1"/>
  <c r="H4866" i="7" s="1"/>
  <c r="F4994" i="7" a="1"/>
  <c r="F4994" i="7" s="1"/>
  <c r="H4994" i="7" s="1"/>
  <c r="F5122" i="7" a="1"/>
  <c r="F5122" i="7" s="1"/>
  <c r="H5122" i="7" s="1"/>
  <c r="F5250" i="7" a="1"/>
  <c r="F5250" i="7" s="1"/>
  <c r="H5250" i="7" s="1"/>
  <c r="F4390" i="7" a="1"/>
  <c r="F4390" i="7" s="1"/>
  <c r="H4390" i="7" s="1"/>
  <c r="F7128" i="7" a="1"/>
  <c r="F7128" i="7" s="1"/>
  <c r="H7128" i="7" s="1"/>
  <c r="F7202" i="7" a="1"/>
  <c r="F7202" i="7" s="1"/>
  <c r="H7202" i="7" s="1"/>
  <c r="F7458" i="7" a="1"/>
  <c r="F7458" i="7" s="1"/>
  <c r="H7458" i="7" s="1"/>
  <c r="F6992" i="7" a="1"/>
  <c r="F6992" i="7" s="1"/>
  <c r="H6992" i="7" s="1"/>
  <c r="F8390" i="7" a="1"/>
  <c r="F8390" i="7" s="1"/>
  <c r="H8390" i="7" s="1"/>
  <c r="F8518" i="7" a="1"/>
  <c r="F8518" i="7" s="1"/>
  <c r="H8518" i="7" s="1"/>
  <c r="F9467" i="7" a="1"/>
  <c r="F9467" i="7" s="1"/>
  <c r="H9467" i="7" s="1"/>
  <c r="F41" i="7" a="1"/>
  <c r="F41" i="7" s="1"/>
  <c r="H41" i="7" s="1"/>
  <c r="F75" i="7" a="1"/>
  <c r="F75" i="7" s="1"/>
  <c r="H75" i="7" s="1"/>
  <c r="F93" i="7" a="1"/>
  <c r="F93" i="7" s="1"/>
  <c r="H93" i="7" s="1"/>
  <c r="F81" i="7" a="1"/>
  <c r="F81" i="7" s="1"/>
  <c r="H81" i="7" s="1"/>
  <c r="F49" i="7" a="1"/>
  <c r="F49" i="7" s="1"/>
  <c r="H49" i="7" s="1"/>
  <c r="F122" i="7" a="1"/>
  <c r="F122" i="7" s="1"/>
  <c r="H122" i="7" s="1"/>
  <c r="F32" i="7" a="1"/>
  <c r="F32" i="7" s="1"/>
  <c r="H32" i="7" s="1"/>
  <c r="F42" i="7" a="1"/>
  <c r="F42" i="7" s="1"/>
  <c r="H42" i="7" s="1"/>
  <c r="F71" i="7" a="1"/>
  <c r="F71" i="7" s="1"/>
  <c r="H71" i="7" s="1"/>
  <c r="F4366" i="7" a="1"/>
  <c r="F4366" i="7" s="1"/>
  <c r="H4366" i="7" s="1"/>
  <c r="F8759" i="7" a="1"/>
  <c r="F8759" i="7" s="1"/>
  <c r="H8759" i="7" s="1"/>
  <c r="F1929" i="7" a="1"/>
  <c r="F1929" i="7" s="1"/>
  <c r="H1929" i="7" s="1"/>
  <c r="F8951" i="7" a="1"/>
  <c r="F8951" i="7" s="1"/>
  <c r="H8951" i="7" s="1"/>
  <c r="F297" i="7" a="1"/>
  <c r="F297" i="7" s="1"/>
  <c r="H297" i="7" s="1"/>
  <c r="F1112" i="7" a="1"/>
  <c r="F1112" i="7" s="1"/>
  <c r="H1112" i="7" s="1"/>
  <c r="F3068" i="7" a="1"/>
  <c r="F3068" i="7" s="1"/>
  <c r="H3068" i="7" s="1"/>
  <c r="F3465" i="7" a="1"/>
  <c r="F3465" i="7" s="1"/>
  <c r="H3465" i="7" s="1"/>
  <c r="F3593" i="7" a="1"/>
  <c r="F3593" i="7" s="1"/>
  <c r="H3593" i="7" s="1"/>
  <c r="F3753" i="7" a="1"/>
  <c r="F3753" i="7" s="1"/>
  <c r="H3753" i="7" s="1"/>
  <c r="F4494" i="7" a="1"/>
  <c r="F4494" i="7" s="1"/>
  <c r="H4494" i="7" s="1"/>
  <c r="F5186" i="7" a="1"/>
  <c r="F5186" i="7" s="1"/>
  <c r="H5186" i="7" s="1"/>
  <c r="F4794" i="7" a="1"/>
  <c r="F4794" i="7" s="1"/>
  <c r="H4794" i="7" s="1"/>
  <c r="F5760" i="7" a="1"/>
  <c r="F5760" i="7" s="1"/>
  <c r="H5760" i="7" s="1"/>
  <c r="F9047" i="7" a="1"/>
  <c r="F9047" i="7" s="1"/>
  <c r="H9047" i="7" s="1"/>
  <c r="F78" i="7" a="1"/>
  <c r="F78" i="7" s="1"/>
  <c r="H78" i="7" s="1"/>
  <c r="F120" i="7" a="1"/>
  <c r="F120" i="7" s="1"/>
  <c r="H120" i="7" s="1"/>
  <c r="F87" i="7" a="1"/>
  <c r="F87" i="7" s="1"/>
  <c r="H87" i="7" s="1"/>
  <c r="F268" i="7" a="1"/>
  <c r="F268" i="7" s="1"/>
  <c r="H268" i="7" s="1"/>
  <c r="F861" i="7" a="1"/>
  <c r="F861" i="7" s="1"/>
  <c r="H861" i="7" s="1"/>
  <c r="F1334" i="7" a="1"/>
  <c r="F1334" i="7" s="1"/>
  <c r="H1334" i="7" s="1"/>
  <c r="F1758" i="7" a="1"/>
  <c r="F1758" i="7" s="1"/>
  <c r="H1758" i="7" s="1"/>
  <c r="F1993" i="7" a="1"/>
  <c r="F1993" i="7" s="1"/>
  <c r="H1993" i="7" s="1"/>
  <c r="F2595" i="7" a="1"/>
  <c r="F2595" i="7" s="1"/>
  <c r="H2595" i="7" s="1"/>
  <c r="F4910" i="7" a="1"/>
  <c r="F4910" i="7" s="1"/>
  <c r="H4910" i="7" s="1"/>
  <c r="F4477" i="7" a="1"/>
  <c r="F4477" i="7" s="1"/>
  <c r="H4477" i="7" s="1"/>
  <c r="F4408" i="7" a="1"/>
  <c r="F4408" i="7" s="1"/>
  <c r="H4408" i="7" s="1"/>
  <c r="F6033" i="7" a="1"/>
  <c r="F6033" i="7" s="1"/>
  <c r="H6033" i="7" s="1"/>
  <c r="F6385" i="7" a="1"/>
  <c r="F6385" i="7" s="1"/>
  <c r="H6385" i="7" s="1"/>
  <c r="F8354" i="7" a="1"/>
  <c r="F8354" i="7" s="1"/>
  <c r="H8354" i="7" s="1"/>
  <c r="F8514" i="7" a="1"/>
  <c r="F8514" i="7" s="1"/>
  <c r="H8514" i="7" s="1"/>
  <c r="F679" i="7" a="1"/>
  <c r="F679" i="7" s="1"/>
  <c r="H679" i="7" s="1"/>
  <c r="F1426" i="7" a="1"/>
  <c r="F1426" i="7" s="1"/>
  <c r="H1426" i="7" s="1"/>
  <c r="F3052" i="7" a="1"/>
  <c r="F3052" i="7" s="1"/>
  <c r="H3052" i="7" s="1"/>
  <c r="F4526" i="7" a="1"/>
  <c r="F4526" i="7" s="1"/>
  <c r="H4526" i="7" s="1"/>
  <c r="F6145" i="7" a="1"/>
  <c r="F6145" i="7" s="1"/>
  <c r="H6145" i="7" s="1"/>
  <c r="F8394" i="7" a="1"/>
  <c r="F8394" i="7" s="1"/>
  <c r="H8394" i="7" s="1"/>
  <c r="F199" i="7" a="1"/>
  <c r="F199" i="7" s="1"/>
  <c r="H199" i="7" s="1"/>
  <c r="F418" i="7" a="1"/>
  <c r="F418" i="7" s="1"/>
  <c r="H418" i="7" s="1"/>
  <c r="F555" i="7" a="1"/>
  <c r="F555" i="7" s="1"/>
  <c r="H555" i="7" s="1"/>
  <c r="F1018" i="7" a="1"/>
  <c r="F1018" i="7" s="1"/>
  <c r="H1018" i="7" s="1"/>
  <c r="F1050" i="7" a="1"/>
  <c r="F1050" i="7" s="1"/>
  <c r="H1050" i="7" s="1"/>
  <c r="F1660" i="7" a="1"/>
  <c r="F1660" i="7" s="1"/>
  <c r="H1660" i="7" s="1"/>
  <c r="F1909" i="7" a="1"/>
  <c r="F1909" i="7" s="1"/>
  <c r="H1909" i="7" s="1"/>
  <c r="F2431" i="7" a="1"/>
  <c r="F2431" i="7" s="1"/>
  <c r="H2431" i="7" s="1"/>
  <c r="F3196" i="7" a="1"/>
  <c r="F3196" i="7" s="1"/>
  <c r="H3196" i="7" s="1"/>
  <c r="F3429" i="7" a="1"/>
  <c r="F3429" i="7" s="1"/>
  <c r="H3429" i="7" s="1"/>
  <c r="F3461" i="7" a="1"/>
  <c r="F3461" i="7" s="1"/>
  <c r="H3461" i="7" s="1"/>
  <c r="F3493" i="7" a="1"/>
  <c r="F3493" i="7" s="1"/>
  <c r="H3493" i="7" s="1"/>
  <c r="F3525" i="7" a="1"/>
  <c r="F3525" i="7" s="1"/>
  <c r="H3525" i="7" s="1"/>
  <c r="F3557" i="7" a="1"/>
  <c r="F3557" i="7" s="1"/>
  <c r="H3557" i="7" s="1"/>
  <c r="F3589" i="7" a="1"/>
  <c r="F3589" i="7" s="1"/>
  <c r="H3589" i="7" s="1"/>
  <c r="F3621" i="7" a="1"/>
  <c r="F3621" i="7" s="1"/>
  <c r="H3621" i="7" s="1"/>
  <c r="F3653" i="7" a="1"/>
  <c r="F3653" i="7" s="1"/>
  <c r="H3653" i="7" s="1"/>
  <c r="F3685" i="7" a="1"/>
  <c r="F3685" i="7" s="1"/>
  <c r="H3685" i="7" s="1"/>
  <c r="F3717" i="7" a="1"/>
  <c r="F3717" i="7" s="1"/>
  <c r="H3717" i="7" s="1"/>
  <c r="F3749" i="7" a="1"/>
  <c r="F3749" i="7" s="1"/>
  <c r="H3749" i="7" s="1"/>
  <c r="F3781" i="7" a="1"/>
  <c r="F3781" i="7" s="1"/>
  <c r="H3781" i="7" s="1"/>
  <c r="F4110" i="7" a="1"/>
  <c r="F4110" i="7" s="1"/>
  <c r="H4110" i="7" s="1"/>
  <c r="F4238" i="7" a="1"/>
  <c r="F4238" i="7" s="1"/>
  <c r="H4238" i="7" s="1"/>
  <c r="F4400" i="7" a="1"/>
  <c r="F4400" i="7" s="1"/>
  <c r="H4400" i="7" s="1"/>
  <c r="F4656" i="7" a="1"/>
  <c r="F4656" i="7" s="1"/>
  <c r="H4656" i="7" s="1"/>
  <c r="F4786" i="7" a="1"/>
  <c r="F4786" i="7" s="1"/>
  <c r="H4786" i="7" s="1"/>
  <c r="F4914" i="7" a="1"/>
  <c r="F4914" i="7" s="1"/>
  <c r="H4914" i="7" s="1"/>
  <c r="F5042" i="7" a="1"/>
  <c r="F5042" i="7" s="1"/>
  <c r="H5042" i="7" s="1"/>
  <c r="F5170" i="7" a="1"/>
  <c r="F5170" i="7" s="1"/>
  <c r="H5170" i="7" s="1"/>
  <c r="F5298" i="7" a="1"/>
  <c r="F5298" i="7" s="1"/>
  <c r="H5298" i="7" s="1"/>
  <c r="F6940" i="7" a="1"/>
  <c r="F6940" i="7" s="1"/>
  <c r="H6940" i="7" s="1"/>
  <c r="F7298" i="7" a="1"/>
  <c r="F7298" i="7" s="1"/>
  <c r="H7298" i="7" s="1"/>
  <c r="F7554" i="7" a="1"/>
  <c r="F7554" i="7" s="1"/>
  <c r="H7554" i="7" s="1"/>
  <c r="F8310" i="7" a="1"/>
  <c r="F8310" i="7" s="1"/>
  <c r="H8310" i="7" s="1"/>
  <c r="F8438" i="7" a="1"/>
  <c r="F8438" i="7" s="1"/>
  <c r="H8438" i="7" s="1"/>
  <c r="F8920" i="7" a="1"/>
  <c r="F8920" i="7" s="1"/>
  <c r="H8920" i="7" s="1"/>
  <c r="F9531" i="7" a="1"/>
  <c r="F9531" i="7" s="1"/>
  <c r="H9531" i="7" s="1"/>
  <c r="F123" i="7" a="1"/>
  <c r="F123" i="7" s="1"/>
  <c r="H123" i="7" s="1"/>
  <c r="F86" i="7" a="1"/>
  <c r="F86" i="7" s="1"/>
  <c r="H86" i="7" s="1"/>
  <c r="F95" i="7" a="1"/>
  <c r="F95" i="7" s="1"/>
  <c r="H95" i="7" s="1"/>
  <c r="F92" i="7" a="1"/>
  <c r="F92" i="7" s="1"/>
  <c r="H92" i="7" s="1"/>
  <c r="F77" i="7" a="1"/>
  <c r="F77" i="7" s="1"/>
  <c r="H77" i="7" s="1"/>
  <c r="F106" i="7" a="1"/>
  <c r="F106" i="7" s="1"/>
  <c r="H106" i="7" s="1"/>
  <c r="F36" i="7" a="1"/>
  <c r="F36" i="7" s="1"/>
  <c r="H36" i="7" s="1"/>
  <c r="F48" i="7" a="1"/>
  <c r="F48" i="7" s="1"/>
  <c r="H48" i="7" s="1"/>
  <c r="F2013" i="7" a="1"/>
  <c r="F2013" i="7" s="1"/>
  <c r="H2013" i="7" s="1"/>
  <c r="F3363" i="7" a="1"/>
  <c r="F3363" i="7" s="1"/>
  <c r="H3363" i="7" s="1"/>
  <c r="F5845" i="7" a="1"/>
  <c r="F5845" i="7" s="1"/>
  <c r="H5845" i="7" s="1"/>
  <c r="F6956" i="7" a="1"/>
  <c r="F6956" i="7" s="1"/>
  <c r="H6956" i="7" s="1"/>
  <c r="F9195" i="7" a="1"/>
  <c r="F9195" i="7" s="1"/>
  <c r="H9195" i="7" s="1"/>
  <c r="F3409" i="7" a="1"/>
  <c r="F3409" i="7" s="1"/>
  <c r="H3409" i="7" s="1"/>
  <c r="F607" i="7" a="1"/>
  <c r="F607" i="7" s="1"/>
  <c r="H607" i="7" s="1"/>
  <c r="F1798" i="7" a="1"/>
  <c r="F1798" i="7" s="1"/>
  <c r="H1798" i="7" s="1"/>
  <c r="F3139" i="7" a="1"/>
  <c r="F3139" i="7" s="1"/>
  <c r="H3139" i="7" s="1"/>
  <c r="F3529" i="7" a="1"/>
  <c r="F3529" i="7" s="1"/>
  <c r="H3529" i="7" s="1"/>
  <c r="F3657" i="7" a="1"/>
  <c r="F3657" i="7" s="1"/>
  <c r="H3657" i="7" s="1"/>
  <c r="F3785" i="7" a="1"/>
  <c r="F3785" i="7" s="1"/>
  <c r="H3785" i="7" s="1"/>
  <c r="F4046" i="7" a="1"/>
  <c r="F4046" i="7" s="1"/>
  <c r="H4046" i="7" s="1"/>
  <c r="F4448" i="7" a="1"/>
  <c r="F4448" i="7" s="1"/>
  <c r="H4448" i="7" s="1"/>
  <c r="F4350" i="7" a="1"/>
  <c r="F4350" i="7" s="1"/>
  <c r="H4350" i="7" s="1"/>
  <c r="F4802" i="7" a="1"/>
  <c r="F4802" i="7" s="1"/>
  <c r="H4802" i="7" s="1"/>
  <c r="F5314" i="7" a="1"/>
  <c r="F5314" i="7" s="1"/>
  <c r="H5314" i="7" s="1"/>
  <c r="F7586" i="7" a="1"/>
  <c r="F7586" i="7" s="1"/>
  <c r="H7586" i="7" s="1"/>
  <c r="F8326" i="7" a="1"/>
  <c r="F8326" i="7" s="1"/>
  <c r="H8326" i="7" s="1"/>
  <c r="F102" i="7" a="1"/>
  <c r="F102" i="7" s="1"/>
  <c r="H102" i="7" s="1"/>
  <c r="C13" i="5"/>
  <c r="C14" i="5" s="1"/>
  <c r="H126" i="5" s="1"/>
  <c r="N15" i="2"/>
  <c r="N17" i="2"/>
  <c r="N11" i="2"/>
  <c r="O15" i="2"/>
  <c r="N10" i="2"/>
  <c r="O10" i="2"/>
  <c r="O11" i="2"/>
  <c r="N12" i="2"/>
  <c r="O9" i="2"/>
  <c r="O14" i="2"/>
  <c r="O16" i="2"/>
  <c r="O17" i="2"/>
  <c r="O12" i="2"/>
  <c r="O13" i="2"/>
  <c r="N16" i="2"/>
  <c r="N14" i="2"/>
  <c r="N9" i="2"/>
  <c r="N13" i="2"/>
  <c r="C16" i="7" l="1"/>
  <c r="H114" i="5"/>
  <c r="H120" i="5"/>
  <c r="H67" i="5"/>
  <c r="H81" i="5"/>
  <c r="H113" i="5"/>
  <c r="H98" i="5"/>
  <c r="H50" i="5"/>
  <c r="H36" i="5"/>
  <c r="H112" i="5"/>
  <c r="H29" i="5"/>
  <c r="H44" i="5"/>
  <c r="H88" i="5"/>
  <c r="H99" i="5"/>
  <c r="H89" i="5"/>
  <c r="H60" i="5"/>
  <c r="H100" i="5"/>
  <c r="H124" i="5"/>
  <c r="H58" i="5"/>
  <c r="H40" i="5"/>
  <c r="H119" i="5"/>
  <c r="H61" i="5"/>
  <c r="H93" i="5"/>
  <c r="H117" i="5"/>
  <c r="H47" i="5"/>
  <c r="H82" i="5"/>
  <c r="H48" i="5"/>
  <c r="H71" i="5"/>
  <c r="H115" i="5"/>
  <c r="H97" i="5"/>
  <c r="H121" i="5"/>
  <c r="H94" i="5"/>
  <c r="H91" i="5"/>
  <c r="H64" i="5"/>
  <c r="H103" i="5"/>
  <c r="H34" i="5"/>
  <c r="H68" i="5"/>
  <c r="H30" i="5"/>
  <c r="H123" i="5"/>
  <c r="H37" i="5"/>
  <c r="H76" i="5"/>
  <c r="H108" i="5"/>
  <c r="H66" i="5"/>
  <c r="H86" i="5"/>
  <c r="H83" i="5"/>
  <c r="H31" i="5"/>
  <c r="H69" i="5"/>
  <c r="H101" i="5"/>
  <c r="H125" i="5"/>
  <c r="H110" i="5"/>
  <c r="H107" i="5"/>
  <c r="H72" i="5"/>
  <c r="H70" i="5"/>
  <c r="H49" i="5"/>
  <c r="H105" i="5"/>
  <c r="H95" i="5"/>
  <c r="H62" i="5"/>
  <c r="H59" i="5"/>
  <c r="H80" i="5"/>
  <c r="H102" i="5"/>
  <c r="H39" i="5"/>
  <c r="H122" i="5"/>
  <c r="H27" i="5"/>
  <c r="H57" i="5"/>
  <c r="H127" i="5"/>
  <c r="H84" i="5"/>
  <c r="H38" i="5"/>
  <c r="H87" i="5"/>
  <c r="H54" i="5"/>
  <c r="H51" i="5"/>
  <c r="H45" i="5"/>
  <c r="H77" i="5"/>
  <c r="H109" i="5"/>
  <c r="H111" i="5"/>
  <c r="H78" i="5"/>
  <c r="H75" i="5"/>
  <c r="H104" i="5"/>
  <c r="H74" i="5"/>
  <c r="H65" i="5"/>
  <c r="H33" i="5"/>
  <c r="H63" i="5"/>
  <c r="H106" i="5"/>
  <c r="H28" i="5"/>
  <c r="H96" i="5"/>
  <c r="H32" i="5"/>
  <c r="H118" i="5"/>
  <c r="H56" i="5"/>
  <c r="H35" i="5"/>
  <c r="H73" i="5"/>
  <c r="H52" i="5"/>
  <c r="H92" i="5"/>
  <c r="H116" i="5"/>
  <c r="H55" i="5"/>
  <c r="H90" i="5"/>
  <c r="H42" i="5"/>
  <c r="H53" i="5"/>
  <c r="H85" i="5"/>
  <c r="H41" i="5"/>
  <c r="H79" i="5"/>
  <c r="H46" i="5"/>
  <c r="H43" i="5"/>
  <c r="C17" i="7" l="1"/>
  <c r="C16" i="5"/>
  <c r="C19" i="7" l="1"/>
  <c r="C20" i="7" s="1"/>
</calcChain>
</file>

<file path=xl/sharedStrings.xml><?xml version="1.0" encoding="utf-8"?>
<sst xmlns="http://schemas.openxmlformats.org/spreadsheetml/2006/main" count="173" uniqueCount="78">
  <si>
    <t>DATE</t>
  </si>
  <si>
    <t>AFL.N</t>
  </si>
  <si>
    <t>AES.N</t>
  </si>
  <si>
    <t>ABT.N</t>
  </si>
  <si>
    <t>Mean</t>
  </si>
  <si>
    <t>Covariance Matrix</t>
  </si>
  <si>
    <t>Volatility</t>
  </si>
  <si>
    <t>Formula</t>
  </si>
  <si>
    <t>Mean (%)</t>
  </si>
  <si>
    <t>Variance (%^2)</t>
  </si>
  <si>
    <t>Statistic (Units)</t>
  </si>
  <si>
    <t>Volatility (%)</t>
  </si>
  <si>
    <t>Units</t>
  </si>
  <si>
    <t>%X*%Y</t>
  </si>
  <si>
    <t>Correlation Matrix</t>
  </si>
  <si>
    <t>none</t>
  </si>
  <si>
    <t>Return Rank</t>
  </si>
  <si>
    <t>Return</t>
  </si>
  <si>
    <t>Asset</t>
  </si>
  <si>
    <t>Percentile</t>
  </si>
  <si>
    <t>Bins</t>
  </si>
  <si>
    <t>Bin Upper Bound</t>
  </si>
  <si>
    <t>Hist CDF</t>
  </si>
  <si>
    <t>Norm CDF</t>
  </si>
  <si>
    <t>Hist PDF</t>
  </si>
  <si>
    <t>Norm PDF</t>
  </si>
  <si>
    <t>Portfolio Expected Return</t>
  </si>
  <si>
    <t>Asset 1</t>
  </si>
  <si>
    <t>Asset 2</t>
  </si>
  <si>
    <t>Title 1</t>
  </si>
  <si>
    <t>Title 2</t>
  </si>
  <si>
    <t>Weight</t>
  </si>
  <si>
    <t>Input Data</t>
  </si>
  <si>
    <t>Vector Notation</t>
  </si>
  <si>
    <t>w1*r1</t>
  </si>
  <si>
    <t>+</t>
  </si>
  <si>
    <t>w2*r2</t>
  </si>
  <si>
    <t>w3*r3</t>
  </si>
  <si>
    <t>.</t>
  </si>
  <si>
    <t>wn*rn</t>
  </si>
  <si>
    <t>Portfolio Expected Volatility</t>
  </si>
  <si>
    <t>Dot Product</t>
  </si>
  <si>
    <t>Dot Product (part 1)</t>
  </si>
  <si>
    <t>w1*s11</t>
  </si>
  <si>
    <t>w2*s21</t>
  </si>
  <si>
    <t>w3*s31</t>
  </si>
  <si>
    <t>wn*sn1</t>
  </si>
  <si>
    <t>w1*s12</t>
  </si>
  <si>
    <t>w2*s22</t>
  </si>
  <si>
    <t>w3*s32</t>
  </si>
  <si>
    <t>wn*sn2</t>
  </si>
  <si>
    <t>sum(w1*s11+..+wn*sn1)</t>
  </si>
  <si>
    <t>sum(w1*s12+..+wn*sn2)</t>
  </si>
  <si>
    <t>…</t>
  </si>
  <si>
    <t>w1*s1n</t>
  </si>
  <si>
    <t>wn*snn</t>
  </si>
  <si>
    <t>sum(w1*s1n+..+wn*snn)</t>
  </si>
  <si>
    <t>w2*s2n</t>
  </si>
  <si>
    <t>w3*s3n</t>
  </si>
  <si>
    <t>sum(w1*s11+..+wn*sn1)*w1</t>
  </si>
  <si>
    <t>Portfolio Volatility</t>
  </si>
  <si>
    <t>Portfolio Return</t>
  </si>
  <si>
    <t>Dot Product (part 2)</t>
  </si>
  <si>
    <t>sum(w1*s13+..+wn*sn3)</t>
  </si>
  <si>
    <t>Part 1</t>
  </si>
  <si>
    <t>Title 3</t>
  </si>
  <si>
    <t>Part 2</t>
  </si>
  <si>
    <t>Portfolio</t>
  </si>
  <si>
    <t>Portfolio Sharpe</t>
  </si>
  <si>
    <t>Efficient Frontier</t>
  </si>
  <si>
    <t>Min Vol Portfolio Index</t>
  </si>
  <si>
    <t>Min Vol Portfolio Return</t>
  </si>
  <si>
    <t>Num of Pfs</t>
  </si>
  <si>
    <t>Num of Pfs EF</t>
  </si>
  <si>
    <t>Asset 3</t>
  </si>
  <si>
    <t>% of Pfs on EF</t>
  </si>
  <si>
    <t>Num of Pfs on EF</t>
  </si>
  <si>
    <t>=IF(COUNTIFS($F$31:$F$10231,"&lt;"&amp;$C$16,$F$31:$F$10231,"&lt;"&amp;F31,$G$31:$G$10231,"&gt;"&amp;G31)=0,1,0)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</si>
</sst>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#,##0.000"/>
    <numFmt numFmtId="166" formatCode="#,##0.0000"/>
    <numFmt numFmtId="167" formatCode="0.00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36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7F7F7F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9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10" fontId="0" fillId="0" borderId="10" xfId="0" applyNumberFormat="1" applyBorder="1" applyAlignment="1">
      <alignment horizontal="center"/>
    </xf>
    <xf numFmtId="0" fontId="16" fillId="0" borderId="12" xfId="0" applyFont="1" applyBorder="1" applyAlignment="1">
      <alignment horizontal="center"/>
    </xf>
    <xf numFmtId="10" fontId="0" fillId="0" borderId="16" xfId="0" applyNumberFormat="1" applyBorder="1" applyAlignment="1">
      <alignment horizontal="center"/>
    </xf>
    <xf numFmtId="10" fontId="0" fillId="0" borderId="18" xfId="0" applyNumberFormat="1" applyBorder="1" applyAlignment="1">
      <alignment horizontal="center"/>
    </xf>
    <xf numFmtId="10" fontId="0" fillId="0" borderId="19" xfId="0" applyNumberFormat="1" applyBorder="1" applyAlignment="1">
      <alignment horizontal="center"/>
    </xf>
    <xf numFmtId="10" fontId="0" fillId="0" borderId="22" xfId="0" applyNumberFormat="1" applyBorder="1" applyAlignment="1">
      <alignment horizontal="center"/>
    </xf>
    <xf numFmtId="0" fontId="16" fillId="0" borderId="24" xfId="0" applyFont="1" applyBorder="1" applyAlignment="1">
      <alignment horizontal="center"/>
    </xf>
    <xf numFmtId="0" fontId="16" fillId="0" borderId="25" xfId="0" applyFont="1" applyBorder="1" applyAlignment="1">
      <alignment horizontal="center"/>
    </xf>
    <xf numFmtId="10" fontId="0" fillId="0" borderId="27" xfId="0" applyNumberFormat="1" applyBorder="1" applyAlignment="1">
      <alignment horizontal="center"/>
    </xf>
    <xf numFmtId="10" fontId="0" fillId="0" borderId="28" xfId="0" applyNumberFormat="1" applyBorder="1" applyAlignment="1">
      <alignment horizontal="center"/>
    </xf>
    <xf numFmtId="14" fontId="0" fillId="0" borderId="30" xfId="0" applyNumberFormat="1" applyBorder="1" applyAlignment="1">
      <alignment horizontal="center"/>
    </xf>
    <xf numFmtId="14" fontId="0" fillId="0" borderId="31" xfId="0" applyNumberFormat="1" applyBorder="1" applyAlignment="1">
      <alignment horizontal="center"/>
    </xf>
    <xf numFmtId="4" fontId="0" fillId="0" borderId="0" xfId="0" applyNumberFormat="1"/>
    <xf numFmtId="0" fontId="0" fillId="0" borderId="10" xfId="0" applyBorder="1" applyAlignment="1"/>
    <xf numFmtId="10" fontId="0" fillId="0" borderId="10" xfId="0" applyNumberFormat="1" applyBorder="1" applyAlignment="1">
      <alignment horizontal="center" vertical="center"/>
    </xf>
    <xf numFmtId="166" fontId="0" fillId="0" borderId="10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4" fontId="0" fillId="0" borderId="10" xfId="0" applyNumberFormat="1" applyBorder="1" applyAlignment="1">
      <alignment horizontal="center" vertical="center"/>
    </xf>
    <xf numFmtId="165" fontId="0" fillId="0" borderId="10" xfId="0" applyNumberForma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2" xfId="0" applyFont="1" applyFill="1" applyBorder="1" applyAlignment="1">
      <alignment horizontal="center"/>
    </xf>
    <xf numFmtId="0" fontId="16" fillId="0" borderId="13" xfId="0" applyFont="1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10" fontId="0" fillId="0" borderId="16" xfId="0" applyNumberFormat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/>
    <xf numFmtId="10" fontId="0" fillId="0" borderId="18" xfId="0" applyNumberFormat="1" applyBorder="1" applyAlignment="1">
      <alignment horizontal="center" vertical="center"/>
    </xf>
    <xf numFmtId="10" fontId="0" fillId="0" borderId="19" xfId="0" applyNumberFormat="1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19" xfId="0" applyNumberForma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0" xfId="0" applyFont="1"/>
    <xf numFmtId="0" fontId="16" fillId="0" borderId="0" xfId="0" applyFont="1" applyFill="1" applyBorder="1" applyAlignment="1">
      <alignment horizontal="center" vertical="center"/>
    </xf>
    <xf numFmtId="0" fontId="0" fillId="0" borderId="0" xfId="0" applyBorder="1"/>
    <xf numFmtId="10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6" fillId="0" borderId="0" xfId="0" applyFont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0" fontId="16" fillId="0" borderId="32" xfId="0" applyFont="1" applyFill="1" applyBorder="1" applyAlignment="1">
      <alignment horizontal="center" vertical="center" wrapText="1"/>
    </xf>
    <xf numFmtId="166" fontId="0" fillId="0" borderId="15" xfId="0" applyNumberFormat="1" applyBorder="1" applyAlignment="1">
      <alignment horizontal="center"/>
    </xf>
    <xf numFmtId="166" fontId="0" fillId="0" borderId="16" xfId="0" applyNumberFormat="1" applyBorder="1" applyAlignment="1">
      <alignment horizontal="center"/>
    </xf>
    <xf numFmtId="166" fontId="0" fillId="0" borderId="17" xfId="0" applyNumberFormat="1" applyBorder="1" applyAlignment="1">
      <alignment horizontal="center"/>
    </xf>
    <xf numFmtId="166" fontId="0" fillId="0" borderId="19" xfId="0" applyNumberFormat="1" applyBorder="1" applyAlignment="1">
      <alignment horizontal="center"/>
    </xf>
    <xf numFmtId="166" fontId="0" fillId="33" borderId="23" xfId="0" applyNumberFormat="1" applyFont="1" applyFill="1" applyBorder="1" applyAlignment="1">
      <alignment horizontal="center"/>
    </xf>
    <xf numFmtId="166" fontId="0" fillId="33" borderId="10" xfId="0" applyNumberFormat="1" applyFill="1" applyBorder="1" applyAlignment="1">
      <alignment horizontal="center" vertical="center"/>
    </xf>
    <xf numFmtId="166" fontId="0" fillId="34" borderId="25" xfId="0" applyNumberFormat="1" applyFont="1" applyFill="1" applyBorder="1" applyAlignment="1">
      <alignment horizontal="center"/>
    </xf>
    <xf numFmtId="166" fontId="0" fillId="34" borderId="10" xfId="0" applyNumberFormat="1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16" fillId="0" borderId="33" xfId="0" applyFont="1" applyBorder="1" applyAlignment="1">
      <alignment horizontal="center" vertical="center" wrapText="1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0" xfId="0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164" fontId="0" fillId="0" borderId="10" xfId="0" applyNumberFormat="1" applyBorder="1" applyAlignment="1">
      <alignment horizontal="center" vertical="center"/>
    </xf>
    <xf numFmtId="9" fontId="0" fillId="0" borderId="10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64" fontId="0" fillId="0" borderId="16" xfId="0" applyNumberFormat="1" applyBorder="1" applyAlignment="1">
      <alignment horizontal="center" vertical="center"/>
    </xf>
    <xf numFmtId="164" fontId="0" fillId="0" borderId="18" xfId="0" applyNumberFormat="1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64" fontId="0" fillId="0" borderId="21" xfId="0" applyNumberFormat="1" applyBorder="1" applyAlignment="1">
      <alignment horizontal="center" vertical="center"/>
    </xf>
    <xf numFmtId="9" fontId="0" fillId="0" borderId="21" xfId="0" applyNumberFormat="1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34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0" fillId="0" borderId="12" xfId="0" applyBorder="1"/>
    <xf numFmtId="0" fontId="0" fillId="0" borderId="15" xfId="0" applyBorder="1"/>
    <xf numFmtId="0" fontId="0" fillId="0" borderId="17" xfId="0" applyBorder="1"/>
    <xf numFmtId="0" fontId="16" fillId="0" borderId="12" xfId="0" applyFont="1" applyBorder="1"/>
    <xf numFmtId="0" fontId="16" fillId="0" borderId="15" xfId="0" applyFont="1" applyBorder="1"/>
    <xf numFmtId="0" fontId="16" fillId="0" borderId="17" xfId="0" applyFont="1" applyBorder="1"/>
    <xf numFmtId="0" fontId="16" fillId="0" borderId="20" xfId="0" applyFont="1" applyBorder="1"/>
    <xf numFmtId="0" fontId="16" fillId="0" borderId="23" xfId="0" applyFont="1" applyBorder="1"/>
    <xf numFmtId="0" fontId="9" fillId="5" borderId="36" xfId="9" applyBorder="1" applyAlignment="1">
      <alignment horizontal="center"/>
    </xf>
    <xf numFmtId="0" fontId="9" fillId="5" borderId="14" xfId="9" applyBorder="1" applyAlignment="1">
      <alignment horizontal="center"/>
    </xf>
    <xf numFmtId="0" fontId="9" fillId="5" borderId="19" xfId="9" applyBorder="1" applyAlignment="1">
      <alignment horizontal="center"/>
    </xf>
    <xf numFmtId="0" fontId="0" fillId="0" borderId="0" xfId="0" applyFill="1" applyBorder="1"/>
    <xf numFmtId="0" fontId="16" fillId="0" borderId="37" xfId="0" applyFont="1" applyBorder="1" applyAlignment="1">
      <alignment horizontal="center"/>
    </xf>
    <xf numFmtId="10" fontId="0" fillId="0" borderId="15" xfId="0" applyNumberFormat="1" applyBorder="1" applyAlignment="1">
      <alignment horizontal="center"/>
    </xf>
    <xf numFmtId="10" fontId="0" fillId="0" borderId="17" xfId="0" applyNumberFormat="1" applyBorder="1" applyAlignment="1">
      <alignment horizontal="center"/>
    </xf>
    <xf numFmtId="0" fontId="16" fillId="0" borderId="34" xfId="0" applyFont="1" applyBorder="1" applyAlignment="1">
      <alignment horizontal="center" vertical="center" wrapText="1"/>
    </xf>
    <xf numFmtId="0" fontId="16" fillId="0" borderId="25" xfId="0" applyFont="1" applyBorder="1" applyAlignment="1">
      <alignment horizontal="center" vertical="center" wrapText="1"/>
    </xf>
    <xf numFmtId="0" fontId="16" fillId="0" borderId="23" xfId="0" applyFont="1" applyBorder="1" applyAlignment="1">
      <alignment horizontal="center" vertical="center" wrapText="1"/>
    </xf>
    <xf numFmtId="0" fontId="16" fillId="0" borderId="37" xfId="0" applyFont="1" applyBorder="1" applyAlignment="1">
      <alignment horizontal="center" vertical="center" wrapText="1"/>
    </xf>
    <xf numFmtId="167" fontId="0" fillId="0" borderId="0" xfId="0" applyNumberFormat="1"/>
    <xf numFmtId="164" fontId="0" fillId="0" borderId="26" xfId="0" applyNumberFormat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164" fontId="0" fillId="0" borderId="28" xfId="0" applyNumberFormat="1" applyBorder="1" applyAlignment="1">
      <alignment horizontal="center" vertical="center"/>
    </xf>
    <xf numFmtId="0" fontId="18" fillId="0" borderId="0" xfId="0" applyFont="1"/>
    <xf numFmtId="0" fontId="16" fillId="0" borderId="11" xfId="0" applyFont="1" applyBorder="1"/>
    <xf numFmtId="0" fontId="0" fillId="0" borderId="35" xfId="0" applyBorder="1"/>
    <xf numFmtId="0" fontId="0" fillId="0" borderId="30" xfId="0" applyBorder="1"/>
    <xf numFmtId="0" fontId="0" fillId="0" borderId="31" xfId="0" applyBorder="1"/>
    <xf numFmtId="0" fontId="0" fillId="0" borderId="16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quotePrefix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 readingOrder="1"/>
    </xf>
    <xf numFmtId="0" fontId="16" fillId="0" borderId="0" xfId="0" applyFont="1" applyAlignment="1">
      <alignment horizontal="center"/>
    </xf>
    <xf numFmtId="0" fontId="0" fillId="0" borderId="15" xfId="0" quotePrefix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0" borderId="16" xfId="0" quotePrefix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2" xfId="0" quotePrefix="1" applyBorder="1" applyAlignment="1">
      <alignment horizontal="center" vertical="center"/>
    </xf>
    <xf numFmtId="0" fontId="0" fillId="0" borderId="41" xfId="0" quotePrefix="1" applyBorder="1" applyAlignment="1">
      <alignment horizontal="center" vertical="center"/>
    </xf>
    <xf numFmtId="0" fontId="0" fillId="0" borderId="43" xfId="0" quotePrefix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0" fontId="0" fillId="0" borderId="51" xfId="0" applyNumberFormat="1" applyBorder="1" applyAlignment="1">
      <alignment horizontal="center"/>
    </xf>
    <xf numFmtId="10" fontId="0" fillId="0" borderId="52" xfId="0" applyNumberFormat="1" applyBorder="1" applyAlignment="1">
      <alignment horizontal="center"/>
    </xf>
    <xf numFmtId="10" fontId="0" fillId="0" borderId="53" xfId="0" applyNumberFormat="1" applyBorder="1" applyAlignment="1">
      <alignment horizontal="center"/>
    </xf>
    <xf numFmtId="10" fontId="9" fillId="5" borderId="54" xfId="9" applyNumberFormat="1" applyBorder="1" applyAlignment="1">
      <alignment horizontal="center"/>
    </xf>
    <xf numFmtId="10" fontId="9" fillId="5" borderId="55" xfId="9" applyNumberFormat="1" applyBorder="1" applyAlignment="1">
      <alignment horizontal="center"/>
    </xf>
    <xf numFmtId="10" fontId="11" fillId="6" borderId="4" xfId="11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26" xfId="0" applyNumberFormat="1" applyBorder="1" applyAlignment="1">
      <alignment horizontal="center" vertical="center"/>
    </xf>
    <xf numFmtId="9" fontId="0" fillId="0" borderId="27" xfId="0" applyNumberFormat="1" applyBorder="1" applyAlignment="1">
      <alignment horizontal="center" vertical="center"/>
    </xf>
    <xf numFmtId="9" fontId="0" fillId="0" borderId="28" xfId="0" applyNumberFormat="1" applyBorder="1" applyAlignment="1">
      <alignment horizontal="center" vertical="center"/>
    </xf>
    <xf numFmtId="4" fontId="0" fillId="0" borderId="22" xfId="0" applyNumberFormat="1" applyBorder="1" applyAlignment="1">
      <alignment horizontal="center" vertical="center"/>
    </xf>
    <xf numFmtId="4" fontId="0" fillId="0" borderId="16" xfId="0" applyNumberFormat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3" fontId="0" fillId="0" borderId="19" xfId="0" applyNumberFormat="1" applyBorder="1" applyAlignment="1">
      <alignment horizontal="center" vertical="center"/>
    </xf>
    <xf numFmtId="0" fontId="16" fillId="0" borderId="12" xfId="0" applyFont="1" applyFill="1" applyBorder="1" applyAlignment="1">
      <alignment horizontal="left" vertical="center"/>
    </xf>
    <xf numFmtId="0" fontId="9" fillId="5" borderId="14" xfId="9" applyBorder="1" applyAlignment="1">
      <alignment horizontal="center" vertical="center"/>
    </xf>
    <xf numFmtId="0" fontId="9" fillId="5" borderId="19" xfId="9" applyBorder="1" applyAlignment="1">
      <alignment horizontal="center" vertical="center"/>
    </xf>
    <xf numFmtId="0" fontId="16" fillId="0" borderId="37" xfId="0" applyFont="1" applyBorder="1" applyAlignment="1">
      <alignment horizontal="center" vertical="center"/>
    </xf>
    <xf numFmtId="10" fontId="0" fillId="0" borderId="51" xfId="0" applyNumberFormat="1" applyBorder="1" applyAlignment="1">
      <alignment horizontal="center" vertical="center"/>
    </xf>
    <xf numFmtId="10" fontId="0" fillId="0" borderId="53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0" borderId="18" xfId="0" applyNumberFormat="1" applyBorder="1" applyAlignment="1">
      <alignment horizontal="center" vertical="center"/>
    </xf>
    <xf numFmtId="165" fontId="0" fillId="0" borderId="19" xfId="0" applyNumberFormat="1" applyBorder="1" applyAlignment="1">
      <alignment horizontal="center" vertical="center"/>
    </xf>
    <xf numFmtId="0" fontId="16" fillId="0" borderId="42" xfId="0" applyFont="1" applyFill="1" applyBorder="1" applyAlignment="1">
      <alignment horizontal="left" vertical="center"/>
    </xf>
    <xf numFmtId="10" fontId="0" fillId="0" borderId="43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9" fontId="0" fillId="0" borderId="57" xfId="0" applyNumberFormat="1" applyBorder="1" applyAlignment="1">
      <alignment horizontal="center" vertical="center"/>
    </xf>
    <xf numFmtId="164" fontId="0" fillId="0" borderId="41" xfId="0" applyNumberFormat="1" applyBorder="1" applyAlignment="1">
      <alignment horizontal="center" vertical="center"/>
    </xf>
    <xf numFmtId="10" fontId="0" fillId="0" borderId="41" xfId="0" applyNumberFormat="1" applyBorder="1" applyAlignment="1">
      <alignment horizontal="center" vertical="center"/>
    </xf>
    <xf numFmtId="166" fontId="0" fillId="0" borderId="43" xfId="0" applyNumberFormat="1" applyBorder="1" applyAlignment="1">
      <alignment horizontal="center" vertical="center"/>
    </xf>
    <xf numFmtId="3" fontId="0" fillId="0" borderId="43" xfId="0" applyNumberFormat="1" applyBorder="1" applyAlignment="1">
      <alignment horizontal="center" vertical="center"/>
    </xf>
    <xf numFmtId="0" fontId="0" fillId="0" borderId="42" xfId="0" applyBorder="1"/>
    <xf numFmtId="165" fontId="0" fillId="0" borderId="41" xfId="0" applyNumberFormat="1" applyBorder="1" applyAlignment="1">
      <alignment horizontal="center" vertical="center"/>
    </xf>
    <xf numFmtId="165" fontId="0" fillId="0" borderId="43" xfId="0" applyNumberFormat="1" applyBorder="1" applyAlignment="1">
      <alignment horizontal="center" vertical="center"/>
    </xf>
    <xf numFmtId="0" fontId="0" fillId="0" borderId="58" xfId="0" applyBorder="1"/>
    <xf numFmtId="10" fontId="0" fillId="0" borderId="59" xfId="0" applyNumberForma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49" xfId="0" applyNumberFormat="1" applyBorder="1" applyAlignment="1">
      <alignment horizontal="center" vertical="center"/>
    </xf>
    <xf numFmtId="165" fontId="0" fillId="0" borderId="61" xfId="0" applyNumberFormat="1" applyBorder="1" applyAlignment="1">
      <alignment horizontal="center" vertical="center"/>
    </xf>
    <xf numFmtId="165" fontId="0" fillId="0" borderId="5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6" fillId="0" borderId="13" xfId="0" applyFont="1" applyBorder="1" applyAlignment="1">
      <alignment horizontal="center"/>
    </xf>
    <xf numFmtId="0" fontId="16" fillId="0" borderId="14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Probability Density</a:t>
            </a:r>
            <a:r>
              <a:rPr lang="en-CA" baseline="0"/>
              <a:t> Function 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100" baseline="0"/>
              <a:t>Historical vs. Normal</a:t>
            </a:r>
            <a:endParaRPr lang="en-CA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Distribution!$N$6</c:f>
              <c:strCache>
                <c:ptCount val="1"/>
                <c:pt idx="0">
                  <c:v>Hist PDF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Distribution!$M$7:$M$17</c:f>
              <c:numCache>
                <c:formatCode>0.0%</c:formatCode>
                <c:ptCount val="11"/>
                <c:pt idx="0">
                  <c:v>-8.5232594442709905E-2</c:v>
                </c:pt>
                <c:pt idx="1">
                  <c:v>-6.7043012329020268E-2</c:v>
                </c:pt>
                <c:pt idx="2">
                  <c:v>-4.8853430215330645E-2</c:v>
                </c:pt>
                <c:pt idx="3">
                  <c:v>-3.0663848101641016E-2</c:v>
                </c:pt>
                <c:pt idx="4">
                  <c:v>-1.2474265987951386E-2</c:v>
                </c:pt>
                <c:pt idx="5">
                  <c:v>5.7153161257382373E-3</c:v>
                </c:pt>
                <c:pt idx="6">
                  <c:v>2.3904898239427874E-2</c:v>
                </c:pt>
                <c:pt idx="7">
                  <c:v>4.2094480353117511E-2</c:v>
                </c:pt>
                <c:pt idx="8">
                  <c:v>6.0284062466807134E-2</c:v>
                </c:pt>
                <c:pt idx="9">
                  <c:v>7.8473644580496757E-2</c:v>
                </c:pt>
                <c:pt idx="10">
                  <c:v>9.666322669418638E-2</c:v>
                </c:pt>
              </c:numCache>
            </c:numRef>
          </c:cat>
          <c:val>
            <c:numRef>
              <c:f>Distribution!$N$7:$N$17</c:f>
              <c:numCache>
                <c:formatCode>0.0%</c:formatCode>
                <c:ptCount val="11"/>
                <c:pt idx="0">
                  <c:v>2.7777777777777776E-2</c:v>
                </c:pt>
                <c:pt idx="1">
                  <c:v>2.7777777777777776E-2</c:v>
                </c:pt>
                <c:pt idx="2">
                  <c:v>2.7777777777777776E-2</c:v>
                </c:pt>
                <c:pt idx="3">
                  <c:v>8.3333333333333329E-2</c:v>
                </c:pt>
                <c:pt idx="4">
                  <c:v>0.11111111111111113</c:v>
                </c:pt>
                <c:pt idx="5">
                  <c:v>0.1388888888888889</c:v>
                </c:pt>
                <c:pt idx="6">
                  <c:v>0.1111111111111111</c:v>
                </c:pt>
                <c:pt idx="7">
                  <c:v>0.33333333333333337</c:v>
                </c:pt>
                <c:pt idx="8">
                  <c:v>2.7777777777777679E-2</c:v>
                </c:pt>
                <c:pt idx="9">
                  <c:v>2.777777777777779E-2</c:v>
                </c:pt>
                <c:pt idx="10">
                  <c:v>8.333333333333337E-2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83-4420-B127-C836CD34B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464567784"/>
        <c:axId val="464568768"/>
      </c:barChart>
      <c:lineChart>
        <c:grouping val="standard"/>
        <c:varyColors val="0"/>
        <c:ser>
          <c:idx val="1"/>
          <c:order val="1"/>
          <c:tx>
            <c:strRef>
              <c:f>Distribution!$O$6</c:f>
              <c:strCache>
                <c:ptCount val="1"/>
                <c:pt idx="0">
                  <c:v>Norm PDF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Distribution!$M$7:$M$17</c:f>
              <c:numCache>
                <c:formatCode>0.0%</c:formatCode>
                <c:ptCount val="11"/>
                <c:pt idx="0">
                  <c:v>-8.5232594442709905E-2</c:v>
                </c:pt>
                <c:pt idx="1">
                  <c:v>-6.7043012329020268E-2</c:v>
                </c:pt>
                <c:pt idx="2">
                  <c:v>-4.8853430215330645E-2</c:v>
                </c:pt>
                <c:pt idx="3">
                  <c:v>-3.0663848101641016E-2</c:v>
                </c:pt>
                <c:pt idx="4">
                  <c:v>-1.2474265987951386E-2</c:v>
                </c:pt>
                <c:pt idx="5">
                  <c:v>5.7153161257382373E-3</c:v>
                </c:pt>
                <c:pt idx="6">
                  <c:v>2.3904898239427874E-2</c:v>
                </c:pt>
                <c:pt idx="7">
                  <c:v>4.2094480353117511E-2</c:v>
                </c:pt>
                <c:pt idx="8">
                  <c:v>6.0284062466807134E-2</c:v>
                </c:pt>
                <c:pt idx="9">
                  <c:v>7.8473644580496757E-2</c:v>
                </c:pt>
                <c:pt idx="10">
                  <c:v>9.666322669418638E-2</c:v>
                </c:pt>
              </c:numCache>
            </c:numRef>
          </c:cat>
          <c:val>
            <c:numRef>
              <c:f>Distribution!$O$7:$O$17</c:f>
              <c:numCache>
                <c:formatCode>0.0%</c:formatCode>
                <c:ptCount val="11"/>
                <c:pt idx="0">
                  <c:v>1.1947412675473487E-2</c:v>
                </c:pt>
                <c:pt idx="1">
                  <c:v>2.1540102983539734E-2</c:v>
                </c:pt>
                <c:pt idx="2">
                  <c:v>4.6542903858632696E-2</c:v>
                </c:pt>
                <c:pt idx="3">
                  <c:v>8.4033352644465181E-2</c:v>
                </c:pt>
                <c:pt idx="4">
                  <c:v>0.12678123106922223</c:v>
                </c:pt>
                <c:pt idx="5">
                  <c:v>0.15983509964883552</c:v>
                </c:pt>
                <c:pt idx="6">
                  <c:v>0.16838690055938371</c:v>
                </c:pt>
                <c:pt idx="7">
                  <c:v>0.14823970546235599</c:v>
                </c:pt>
                <c:pt idx="8">
                  <c:v>0.10905312064867889</c:v>
                </c:pt>
                <c:pt idx="9">
                  <c:v>6.7038195087889552E-2</c:v>
                </c:pt>
                <c:pt idx="10">
                  <c:v>3.4435529430536183E-2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D83-4420-B127-C836CD34B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67784"/>
        <c:axId val="464568768"/>
      </c:lineChart>
      <c:catAx>
        <c:axId val="464567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68768"/>
        <c:crosses val="autoZero"/>
        <c:auto val="1"/>
        <c:lblAlgn val="ctr"/>
        <c:lblOffset val="100"/>
        <c:noMultiLvlLbl val="0"/>
      </c:catAx>
      <c:valAx>
        <c:axId val="46456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6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Cumulative Density Function </a:t>
            </a:r>
            <a:endParaRPr lang="en-CA" sz="1400">
              <a:effectLst/>
            </a:endParaRPr>
          </a:p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100" b="0" i="0" baseline="0">
                <a:effectLst/>
              </a:rPr>
              <a:t>Historical vs. Normal</a:t>
            </a:r>
            <a:endParaRPr lang="en-CA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Distribution!$I$6</c:f>
              <c:strCache>
                <c:ptCount val="1"/>
                <c:pt idx="0">
                  <c:v>Hist CDF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Distribution!$H$7:$H$17</c:f>
              <c:numCache>
                <c:formatCode>0.0%</c:formatCode>
                <c:ptCount val="11"/>
                <c:pt idx="0">
                  <c:v>-8.5232594442709905E-2</c:v>
                </c:pt>
                <c:pt idx="1">
                  <c:v>-6.7043012329020268E-2</c:v>
                </c:pt>
                <c:pt idx="2">
                  <c:v>-4.8853430215330645E-2</c:v>
                </c:pt>
                <c:pt idx="3">
                  <c:v>-3.0663848101641016E-2</c:v>
                </c:pt>
                <c:pt idx="4">
                  <c:v>-1.2474265987951386E-2</c:v>
                </c:pt>
                <c:pt idx="5">
                  <c:v>5.7153161257382373E-3</c:v>
                </c:pt>
                <c:pt idx="6">
                  <c:v>2.3904898239427874E-2</c:v>
                </c:pt>
                <c:pt idx="7">
                  <c:v>4.2094480353117511E-2</c:v>
                </c:pt>
                <c:pt idx="8">
                  <c:v>6.0284062466807134E-2</c:v>
                </c:pt>
                <c:pt idx="9">
                  <c:v>7.8473644580496757E-2</c:v>
                </c:pt>
                <c:pt idx="10">
                  <c:v>9.666322669418638E-2</c:v>
                </c:pt>
              </c:numCache>
            </c:numRef>
          </c:cat>
          <c:val>
            <c:numRef>
              <c:f>Distribution!$I$7:$I$17</c:f>
              <c:numCache>
                <c:formatCode>0.0%</c:formatCode>
                <c:ptCount val="11"/>
                <c:pt idx="0">
                  <c:v>2.7777777777777776E-2</c:v>
                </c:pt>
                <c:pt idx="1">
                  <c:v>5.5555555555555552E-2</c:v>
                </c:pt>
                <c:pt idx="2">
                  <c:v>8.3333333333333329E-2</c:v>
                </c:pt>
                <c:pt idx="3">
                  <c:v>0.16666666666666666</c:v>
                </c:pt>
                <c:pt idx="4">
                  <c:v>0.27777777777777779</c:v>
                </c:pt>
                <c:pt idx="5">
                  <c:v>0.41666666666666669</c:v>
                </c:pt>
                <c:pt idx="6">
                  <c:v>0.52777777777777779</c:v>
                </c:pt>
                <c:pt idx="7">
                  <c:v>0.86111111111111116</c:v>
                </c:pt>
                <c:pt idx="8">
                  <c:v>0.88888888888888884</c:v>
                </c:pt>
                <c:pt idx="9">
                  <c:v>0.91666666666666663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7-49BB-BD67-0C7480279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361378096"/>
        <c:axId val="361377768"/>
      </c:barChart>
      <c:lineChart>
        <c:grouping val="standard"/>
        <c:varyColors val="0"/>
        <c:ser>
          <c:idx val="1"/>
          <c:order val="1"/>
          <c:tx>
            <c:strRef>
              <c:f>Distribution!$J$6</c:f>
              <c:strCache>
                <c:ptCount val="1"/>
                <c:pt idx="0">
                  <c:v>Norm CDF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Distribution!$H$7:$H$17</c:f>
              <c:numCache>
                <c:formatCode>0.0%</c:formatCode>
                <c:ptCount val="11"/>
                <c:pt idx="0">
                  <c:v>-8.5232594442709905E-2</c:v>
                </c:pt>
                <c:pt idx="1">
                  <c:v>-6.7043012329020268E-2</c:v>
                </c:pt>
                <c:pt idx="2">
                  <c:v>-4.8853430215330645E-2</c:v>
                </c:pt>
                <c:pt idx="3">
                  <c:v>-3.0663848101641016E-2</c:v>
                </c:pt>
                <c:pt idx="4">
                  <c:v>-1.2474265987951386E-2</c:v>
                </c:pt>
                <c:pt idx="5">
                  <c:v>5.7153161257382373E-3</c:v>
                </c:pt>
                <c:pt idx="6">
                  <c:v>2.3904898239427874E-2</c:v>
                </c:pt>
                <c:pt idx="7">
                  <c:v>4.2094480353117511E-2</c:v>
                </c:pt>
                <c:pt idx="8">
                  <c:v>6.0284062466807134E-2</c:v>
                </c:pt>
                <c:pt idx="9">
                  <c:v>7.8473644580496757E-2</c:v>
                </c:pt>
                <c:pt idx="10">
                  <c:v>9.666322669418638E-2</c:v>
                </c:pt>
              </c:numCache>
            </c:numRef>
          </c:cat>
          <c:val>
            <c:numRef>
              <c:f>Distribution!$J$7:$J$17</c:f>
              <c:numCache>
                <c:formatCode>0.0%</c:formatCode>
                <c:ptCount val="11"/>
                <c:pt idx="0">
                  <c:v>1.1947412675473487E-2</c:v>
                </c:pt>
                <c:pt idx="1">
                  <c:v>3.3487515659013221E-2</c:v>
                </c:pt>
                <c:pt idx="2">
                  <c:v>8.0030419517645918E-2</c:v>
                </c:pt>
                <c:pt idx="3">
                  <c:v>0.1640637721621111</c:v>
                </c:pt>
                <c:pt idx="4">
                  <c:v>0.29084500323133333</c:v>
                </c:pt>
                <c:pt idx="5">
                  <c:v>0.45068010288016885</c:v>
                </c:pt>
                <c:pt idx="6">
                  <c:v>0.61906700343955257</c:v>
                </c:pt>
                <c:pt idx="7">
                  <c:v>0.76730670890190855</c:v>
                </c:pt>
                <c:pt idx="8">
                  <c:v>0.87635982955058744</c:v>
                </c:pt>
                <c:pt idx="9">
                  <c:v>0.943398024638477</c:v>
                </c:pt>
                <c:pt idx="10">
                  <c:v>0.97783355406901318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757-49BB-BD67-0C7480279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1378096"/>
        <c:axId val="361377768"/>
      </c:lineChart>
      <c:catAx>
        <c:axId val="36137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377768"/>
        <c:crosses val="autoZero"/>
        <c:auto val="1"/>
        <c:lblAlgn val="ctr"/>
        <c:lblOffset val="100"/>
        <c:noMultiLvlLbl val="0"/>
      </c:catAx>
      <c:valAx>
        <c:axId val="3613777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37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'Joint Distrubition'!$C$4</c:f>
          <c:strCache>
            <c:ptCount val="1"/>
            <c:pt idx="0">
              <c:v>AES.N &amp; ABT.N - Hist Returns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'Joint Distrubition'!$D$9</c:f>
              <c:strCache>
                <c:ptCount val="1"/>
                <c:pt idx="0">
                  <c:v>ABT.N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'Joint Distrubition'!$C$10:$C$45</c:f>
              <c:numCache>
                <c:formatCode>0.00%</c:formatCode>
                <c:ptCount val="36"/>
                <c:pt idx="0">
                  <c:v>-0.112563543936092</c:v>
                </c:pt>
                <c:pt idx="1">
                  <c:v>6.1374795417348603E-2</c:v>
                </c:pt>
                <c:pt idx="2">
                  <c:v>-9.2521202775637194E-3</c:v>
                </c:pt>
                <c:pt idx="3">
                  <c:v>3.1128404669260801E-2</c:v>
                </c:pt>
                <c:pt idx="4">
                  <c:v>2.6415094339622601E-2</c:v>
                </c:pt>
                <c:pt idx="5">
                  <c:v>-2.5000000000000001E-2</c:v>
                </c:pt>
                <c:pt idx="6">
                  <c:v>-3.4690799396681599E-2</c:v>
                </c:pt>
                <c:pt idx="7">
                  <c:v>-6.25E-2</c:v>
                </c:pt>
                <c:pt idx="8">
                  <c:v>-0.18416666666666601</c:v>
                </c:pt>
                <c:pt idx="9">
                  <c:v>0.11848825331971399</c:v>
                </c:pt>
                <c:pt idx="10">
                  <c:v>-8.7671232876712302E-2</c:v>
                </c:pt>
                <c:pt idx="11">
                  <c:v>-4.2042042042041899E-2</c:v>
                </c:pt>
                <c:pt idx="12">
                  <c:v>-7.3145245559038596E-3</c:v>
                </c:pt>
                <c:pt idx="13">
                  <c:v>3.1578947368421102E-2</c:v>
                </c:pt>
                <c:pt idx="14">
                  <c:v>0.20408163265306101</c:v>
                </c:pt>
                <c:pt idx="15">
                  <c:v>-5.4237288135593198E-2</c:v>
                </c:pt>
                <c:pt idx="16">
                  <c:v>-6.2724014336917799E-3</c:v>
                </c:pt>
                <c:pt idx="17">
                  <c:v>0.125338142470694</c:v>
                </c:pt>
                <c:pt idx="18">
                  <c:v>-1.0416666666666701E-2</c:v>
                </c:pt>
                <c:pt idx="19">
                  <c:v>-2.2672064777327802E-2</c:v>
                </c:pt>
                <c:pt idx="20">
                  <c:v>6.4623032311516004E-2</c:v>
                </c:pt>
                <c:pt idx="21">
                  <c:v>-8.4046692607003898E-2</c:v>
                </c:pt>
                <c:pt idx="22">
                  <c:v>-2.7187765505522401E-2</c:v>
                </c:pt>
                <c:pt idx="23">
                  <c:v>1.48471615720524E-2</c:v>
                </c:pt>
                <c:pt idx="24">
                  <c:v>-1.5490533562822701E-2</c:v>
                </c:pt>
                <c:pt idx="25">
                  <c:v>6.9930069930070797E-3</c:v>
                </c:pt>
                <c:pt idx="26">
                  <c:v>-2.9513888888888801E-2</c:v>
                </c:pt>
                <c:pt idx="27">
                  <c:v>1.16279069767442E-2</c:v>
                </c:pt>
                <c:pt idx="28">
                  <c:v>3.2714412024756799E-2</c:v>
                </c:pt>
                <c:pt idx="29">
                  <c:v>-4.8801369863013699E-2</c:v>
                </c:pt>
                <c:pt idx="30">
                  <c:v>6.3006300630064002E-3</c:v>
                </c:pt>
                <c:pt idx="31">
                  <c:v>-1.2522361359570701E-2</c:v>
                </c:pt>
                <c:pt idx="32">
                  <c:v>-1.8115942028985501E-3</c:v>
                </c:pt>
                <c:pt idx="33">
                  <c:v>-3.5390199637023501E-2</c:v>
                </c:pt>
                <c:pt idx="34">
                  <c:v>-4.7036688617122504E-3</c:v>
                </c:pt>
                <c:pt idx="35">
                  <c:v>2.3629489603024401E-2</c:v>
                </c:pt>
              </c:numCache>
            </c:numRef>
          </c:xVal>
          <c:yVal>
            <c:numRef>
              <c:f>'Joint Distrubition'!$D$10:$D$45</c:f>
              <c:numCache>
                <c:formatCode>0.00%</c:formatCode>
                <c:ptCount val="36"/>
                <c:pt idx="0">
                  <c:v>-5.7752110173256901E-3</c:v>
                </c:pt>
                <c:pt idx="1">
                  <c:v>5.8310991957104499E-2</c:v>
                </c:pt>
                <c:pt idx="2">
                  <c:v>-2.19548237280979E-2</c:v>
                </c:pt>
                <c:pt idx="3">
                  <c:v>1.9425857975394699E-3</c:v>
                </c:pt>
                <c:pt idx="4">
                  <c:v>4.6962516156828997E-2</c:v>
                </c:pt>
                <c:pt idx="5">
                  <c:v>9.8765432098764094E-3</c:v>
                </c:pt>
                <c:pt idx="6">
                  <c:v>3.2803585982070102E-2</c:v>
                </c:pt>
                <c:pt idx="7">
                  <c:v>-0.106529887551785</c:v>
                </c:pt>
                <c:pt idx="8">
                  <c:v>-0.111945241775226</c:v>
                </c:pt>
                <c:pt idx="9">
                  <c:v>0.113873694679264</c:v>
                </c:pt>
                <c:pt idx="10">
                  <c:v>2.6785714285715301E-3</c:v>
                </c:pt>
                <c:pt idx="11">
                  <c:v>-2.2261798753353499E-4</c:v>
                </c:pt>
                <c:pt idx="12">
                  <c:v>-0.15720329547984799</c:v>
                </c:pt>
                <c:pt idx="13">
                  <c:v>2.3513870541611501E-2</c:v>
                </c:pt>
                <c:pt idx="14">
                  <c:v>7.9762519359834805E-2</c:v>
                </c:pt>
                <c:pt idx="15">
                  <c:v>-7.00454219459717E-2</c:v>
                </c:pt>
                <c:pt idx="16">
                  <c:v>1.87660668380462E-2</c:v>
                </c:pt>
                <c:pt idx="17">
                  <c:v>-8.0746908907393094E-3</c:v>
                </c:pt>
                <c:pt idx="18">
                  <c:v>0.13838717883490201</c:v>
                </c:pt>
                <c:pt idx="19">
                  <c:v>-6.1005586592178598E-2</c:v>
                </c:pt>
                <c:pt idx="20">
                  <c:v>6.4255116611135997E-3</c:v>
                </c:pt>
                <c:pt idx="21">
                  <c:v>-7.2121068810593394E-2</c:v>
                </c:pt>
                <c:pt idx="22">
                  <c:v>-2.9816513761467801E-2</c:v>
                </c:pt>
                <c:pt idx="23">
                  <c:v>8.93091673233503E-3</c:v>
                </c:pt>
                <c:pt idx="24">
                  <c:v>8.74772194740953E-2</c:v>
                </c:pt>
                <c:pt idx="25">
                  <c:v>7.9243476179075595E-2</c:v>
                </c:pt>
                <c:pt idx="26">
                  <c:v>-1.4862466725820801E-2</c:v>
                </c:pt>
                <c:pt idx="27">
                  <c:v>-1.7338437288898799E-2</c:v>
                </c:pt>
                <c:pt idx="28">
                  <c:v>4.62878093492207E-2</c:v>
                </c:pt>
                <c:pt idx="29">
                  <c:v>6.4607971966710503E-2</c:v>
                </c:pt>
                <c:pt idx="30">
                  <c:v>1.1725982308167E-2</c:v>
                </c:pt>
                <c:pt idx="31">
                  <c:v>3.5786905246034798E-2</c:v>
                </c:pt>
                <c:pt idx="32">
                  <c:v>4.7506870828425599E-2</c:v>
                </c:pt>
                <c:pt idx="33">
                  <c:v>1.6304347826086901E-2</c:v>
                </c:pt>
                <c:pt idx="34">
                  <c:v>3.9461552646136801E-2</c:v>
                </c:pt>
                <c:pt idx="35">
                  <c:v>1.2417952811779299E-2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95-4511-8DA1-7ABC1510D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564176"/>
        <c:axId val="584385488"/>
      </c:scatterChart>
      <c:valAx>
        <c:axId val="464564176"/>
        <c:scaling>
          <c:orientation val="minMax"/>
          <c:max val="0.25"/>
          <c:min val="-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385488"/>
        <c:crosses val="autoZero"/>
        <c:crossBetween val="midCat"/>
      </c:valAx>
      <c:valAx>
        <c:axId val="58438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6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'Joint Distrubition'!$C$5</c:f>
          <c:strCache>
            <c:ptCount val="1"/>
            <c:pt idx="0">
              <c:v>AES.N &amp; ABT.N - Hist Copula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'Joint Distrubition'!$F$9</c:f>
              <c:strCache>
                <c:ptCount val="1"/>
                <c:pt idx="0">
                  <c:v>ABT.N - Hist Percentile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'Joint Distrubition'!$E$10:$E$45</c:f>
              <c:numCache>
                <c:formatCode>0.00%</c:formatCode>
                <c:ptCount val="36"/>
                <c:pt idx="0">
                  <c:v>5.3999999999999999E-2</c:v>
                </c:pt>
                <c:pt idx="1">
                  <c:v>0.86399999999999999</c:v>
                </c:pt>
                <c:pt idx="2">
                  <c:v>0.48599999999999999</c:v>
                </c:pt>
                <c:pt idx="3">
                  <c:v>0.78300000000000003</c:v>
                </c:pt>
                <c:pt idx="4">
                  <c:v>0.75600000000000001</c:v>
                </c:pt>
                <c:pt idx="5">
                  <c:v>0.35099999999999998</c:v>
                </c:pt>
                <c:pt idx="6">
                  <c:v>0.27</c:v>
                </c:pt>
                <c:pt idx="7">
                  <c:v>0.13500000000000001</c:v>
                </c:pt>
                <c:pt idx="8">
                  <c:v>2.7E-2</c:v>
                </c:pt>
                <c:pt idx="9">
                  <c:v>0.91800000000000004</c:v>
                </c:pt>
                <c:pt idx="10">
                  <c:v>8.1000000000000003E-2</c:v>
                </c:pt>
                <c:pt idx="11">
                  <c:v>0.216</c:v>
                </c:pt>
                <c:pt idx="12">
                  <c:v>0.51300000000000001</c:v>
                </c:pt>
                <c:pt idx="13">
                  <c:v>0.81</c:v>
                </c:pt>
                <c:pt idx="14">
                  <c:v>0.97199999999999998</c:v>
                </c:pt>
                <c:pt idx="15">
                  <c:v>0.16200000000000001</c:v>
                </c:pt>
                <c:pt idx="16">
                  <c:v>0.54</c:v>
                </c:pt>
                <c:pt idx="17">
                  <c:v>0.94499999999999995</c:v>
                </c:pt>
                <c:pt idx="18">
                  <c:v>0.45900000000000002</c:v>
                </c:pt>
                <c:pt idx="19">
                  <c:v>0.378</c:v>
                </c:pt>
                <c:pt idx="20">
                  <c:v>0.89100000000000001</c:v>
                </c:pt>
                <c:pt idx="21">
                  <c:v>0.108</c:v>
                </c:pt>
                <c:pt idx="22">
                  <c:v>0.32400000000000001</c:v>
                </c:pt>
                <c:pt idx="23">
                  <c:v>0.70199999999999996</c:v>
                </c:pt>
                <c:pt idx="24">
                  <c:v>0.40500000000000003</c:v>
                </c:pt>
                <c:pt idx="25">
                  <c:v>0.64800000000000002</c:v>
                </c:pt>
                <c:pt idx="26">
                  <c:v>0.29699999999999999</c:v>
                </c:pt>
                <c:pt idx="27">
                  <c:v>0.67500000000000004</c:v>
                </c:pt>
                <c:pt idx="28">
                  <c:v>0.83699999999999997</c:v>
                </c:pt>
                <c:pt idx="29">
                  <c:v>0.189</c:v>
                </c:pt>
                <c:pt idx="30">
                  <c:v>0.621</c:v>
                </c:pt>
                <c:pt idx="31">
                  <c:v>0.432</c:v>
                </c:pt>
                <c:pt idx="32">
                  <c:v>0.59399999999999997</c:v>
                </c:pt>
                <c:pt idx="33">
                  <c:v>0.24299999999999999</c:v>
                </c:pt>
                <c:pt idx="34">
                  <c:v>0.56699999999999995</c:v>
                </c:pt>
                <c:pt idx="35">
                  <c:v>0.72899999999999998</c:v>
                </c:pt>
              </c:numCache>
            </c:numRef>
          </c:xVal>
          <c:yVal>
            <c:numRef>
              <c:f>'Joint Distrubition'!$F$10:$F$45</c:f>
              <c:numCache>
                <c:formatCode>0.00%</c:formatCode>
                <c:ptCount val="36"/>
                <c:pt idx="0">
                  <c:v>0.32400000000000001</c:v>
                </c:pt>
                <c:pt idx="1">
                  <c:v>0.81</c:v>
                </c:pt>
                <c:pt idx="2">
                  <c:v>0.216</c:v>
                </c:pt>
                <c:pt idx="3">
                  <c:v>0.378</c:v>
                </c:pt>
                <c:pt idx="4">
                  <c:v>0.75600000000000001</c:v>
                </c:pt>
                <c:pt idx="5">
                  <c:v>0.48599999999999999</c:v>
                </c:pt>
                <c:pt idx="6">
                  <c:v>0.64800000000000002</c:v>
                </c:pt>
                <c:pt idx="7">
                  <c:v>8.1000000000000003E-2</c:v>
                </c:pt>
                <c:pt idx="8">
                  <c:v>5.3999999999999999E-2</c:v>
                </c:pt>
                <c:pt idx="9">
                  <c:v>0.94499999999999995</c:v>
                </c:pt>
                <c:pt idx="10">
                  <c:v>0.40500000000000003</c:v>
                </c:pt>
                <c:pt idx="11">
                  <c:v>0.35099999999999998</c:v>
                </c:pt>
                <c:pt idx="12">
                  <c:v>2.7E-2</c:v>
                </c:pt>
                <c:pt idx="13">
                  <c:v>0.621</c:v>
                </c:pt>
                <c:pt idx="14">
                  <c:v>0.89100000000000001</c:v>
                </c:pt>
                <c:pt idx="15">
                  <c:v>0.13500000000000001</c:v>
                </c:pt>
                <c:pt idx="16">
                  <c:v>0.59399999999999997</c:v>
                </c:pt>
                <c:pt idx="17">
                  <c:v>0.29699999999999999</c:v>
                </c:pt>
                <c:pt idx="18">
                  <c:v>0.97199999999999998</c:v>
                </c:pt>
                <c:pt idx="19">
                  <c:v>0.16200000000000001</c:v>
                </c:pt>
                <c:pt idx="20">
                  <c:v>0.432</c:v>
                </c:pt>
                <c:pt idx="21">
                  <c:v>0.108</c:v>
                </c:pt>
                <c:pt idx="22">
                  <c:v>0.189</c:v>
                </c:pt>
                <c:pt idx="23">
                  <c:v>0.45900000000000002</c:v>
                </c:pt>
                <c:pt idx="24">
                  <c:v>0.91800000000000004</c:v>
                </c:pt>
                <c:pt idx="25">
                  <c:v>0.86399999999999999</c:v>
                </c:pt>
                <c:pt idx="26">
                  <c:v>0.27</c:v>
                </c:pt>
                <c:pt idx="27">
                  <c:v>0.24299999999999999</c:v>
                </c:pt>
                <c:pt idx="28">
                  <c:v>0.72899999999999998</c:v>
                </c:pt>
                <c:pt idx="29">
                  <c:v>0.83699999999999997</c:v>
                </c:pt>
                <c:pt idx="30">
                  <c:v>0.51300000000000001</c:v>
                </c:pt>
                <c:pt idx="31">
                  <c:v>0.67500000000000004</c:v>
                </c:pt>
                <c:pt idx="32">
                  <c:v>0.78300000000000003</c:v>
                </c:pt>
                <c:pt idx="33">
                  <c:v>0.56699999999999995</c:v>
                </c:pt>
                <c:pt idx="34">
                  <c:v>0.70199999999999996</c:v>
                </c:pt>
                <c:pt idx="35">
                  <c:v>0.54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8-425D-A536-79C9EA4FA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786872"/>
        <c:axId val="595785560"/>
      </c:scatterChart>
      <c:valAx>
        <c:axId val="5957868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85560"/>
        <c:crosses val="autoZero"/>
        <c:crossBetween val="midCat"/>
      </c:valAx>
      <c:valAx>
        <c:axId val="5957855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86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'Joint Distrubition'!$C$6</c:f>
          <c:strCache>
            <c:ptCount val="1"/>
            <c:pt idx="0">
              <c:v>AES.N &amp; ABT.N - Normal Returns from Copula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'Joint Distrubition'!$H$9</c:f>
              <c:strCache>
                <c:ptCount val="1"/>
                <c:pt idx="0">
                  <c:v>ABT.N - Normal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'Joint Distrubition'!$G$10:$G$45</c:f>
              <c:numCache>
                <c:formatCode>0.00%</c:formatCode>
                <c:ptCount val="36"/>
                <c:pt idx="0">
                  <c:v>-0.11364015202544389</c:v>
                </c:pt>
                <c:pt idx="1">
                  <c:v>7.0225858161879123E-2</c:v>
                </c:pt>
                <c:pt idx="2">
                  <c:v>-6.8053893880983454E-3</c:v>
                </c:pt>
                <c:pt idx="3">
                  <c:v>4.8745171465262319E-2</c:v>
                </c:pt>
                <c:pt idx="4">
                  <c:v>4.2705917968869404E-2</c:v>
                </c:pt>
                <c:pt idx="5">
                  <c:v>-3.0421130919150455E-2</c:v>
                </c:pt>
                <c:pt idx="6">
                  <c:v>-4.6063674480717465E-2</c:v>
                </c:pt>
                <c:pt idx="7">
                  <c:v>-7.9378413035712164E-2</c:v>
                </c:pt>
                <c:pt idx="8">
                  <c:v>-0.13535768962446912</c:v>
                </c:pt>
                <c:pt idx="9">
                  <c:v>9.0155283102708539E-2</c:v>
                </c:pt>
                <c:pt idx="10">
                  <c:v>-9.944637750197334E-2</c:v>
                </c:pt>
                <c:pt idx="11">
                  <c:v>-5.7817168192885959E-2</c:v>
                </c:pt>
                <c:pt idx="12">
                  <c:v>-2.2054072717526563E-3</c:v>
                </c:pt>
                <c:pt idx="13">
                  <c:v>5.5236956165060698E-2</c:v>
                </c:pt>
                <c:pt idx="14">
                  <c:v>0.12544358124691665</c:v>
                </c:pt>
                <c:pt idx="15">
                  <c:v>-7.1441903785405173E-2</c:v>
                </c:pt>
                <c:pt idx="16">
                  <c:v>2.404757532883604E-3</c:v>
                </c:pt>
                <c:pt idx="17">
                  <c:v>0.10418447753599469</c:v>
                </c:pt>
                <c:pt idx="18">
                  <c:v>-1.1416339657960401E-2</c:v>
                </c:pt>
                <c:pt idx="19">
                  <c:v>-2.5536256317725853E-2</c:v>
                </c:pt>
                <c:pt idx="20">
                  <c:v>7.9290688552280261E-2</c:v>
                </c:pt>
                <c:pt idx="21">
                  <c:v>-8.849602751241499E-2</c:v>
                </c:pt>
                <c:pt idx="22">
                  <c:v>-3.5444359764993216E-2</c:v>
                </c:pt>
                <c:pt idx="23">
                  <c:v>3.1606755473819442E-2</c:v>
                </c:pt>
                <c:pt idx="24">
                  <c:v>-2.0758248243629193E-2</c:v>
                </c:pt>
                <c:pt idx="25">
                  <c:v>2.1397589836944529E-2</c:v>
                </c:pt>
                <c:pt idx="26">
                  <c:v>-4.0643306999163797E-2</c:v>
                </c:pt>
                <c:pt idx="27">
                  <c:v>2.641507070126576E-2</c:v>
                </c:pt>
                <c:pt idx="28">
                  <c:v>6.2325061289067368E-2</c:v>
                </c:pt>
                <c:pt idx="29">
                  <c:v>-6.4328142285811477E-2</c:v>
                </c:pt>
                <c:pt idx="30">
                  <c:v>1.6517204665102522E-2</c:v>
                </c:pt>
                <c:pt idx="31">
                  <c:v>-1.6059765401216779E-2</c:v>
                </c:pt>
                <c:pt idx="32">
                  <c:v>1.1742608411666531E-2</c:v>
                </c:pt>
                <c:pt idx="33">
                  <c:v>-5.1763162020900422E-2</c:v>
                </c:pt>
                <c:pt idx="34">
                  <c:v>7.0465867109879825E-3</c:v>
                </c:pt>
                <c:pt idx="35">
                  <c:v>3.7017981254220907E-2</c:v>
                </c:pt>
              </c:numCache>
            </c:numRef>
          </c:xVal>
          <c:yVal>
            <c:numRef>
              <c:f>'Joint Distrubition'!$H$10:$H$45</c:f>
              <c:numCache>
                <c:formatCode>0.00%</c:formatCode>
                <c:ptCount val="36"/>
                <c:pt idx="0">
                  <c:v>-1.9745149401876452E-2</c:v>
                </c:pt>
                <c:pt idx="1">
                  <c:v>6.2826215227867702E-2</c:v>
                </c:pt>
                <c:pt idx="2">
                  <c:v>-4.0117078321786279E-2</c:v>
                </c:pt>
                <c:pt idx="3">
                  <c:v>-1.0723162742964367E-2</c:v>
                </c:pt>
                <c:pt idx="4">
                  <c:v>5.1415872165741512E-2</c:v>
                </c:pt>
                <c:pt idx="5">
                  <c:v>6.3325364075692298E-3</c:v>
                </c:pt>
                <c:pt idx="6">
                  <c:v>3.2013223298266509E-2</c:v>
                </c:pt>
                <c:pt idx="7">
                  <c:v>-7.8023239980930928E-2</c:v>
                </c:pt>
                <c:pt idx="8">
                  <c:v>-9.094761497074548E-2</c:v>
                </c:pt>
                <c:pt idx="9">
                  <c:v>0.10739618637781308</c:v>
                </c:pt>
                <c:pt idx="10">
                  <c:v>-6.3724688558750922E-3</c:v>
                </c:pt>
                <c:pt idx="11">
                  <c:v>-1.5171165705293756E-2</c:v>
                </c:pt>
                <c:pt idx="12">
                  <c:v>-0.11072287625315223</c:v>
                </c:pt>
                <c:pt idx="13">
                  <c:v>2.7569308259929426E-2</c:v>
                </c:pt>
                <c:pt idx="14">
                  <c:v>8.4728737123154138E-2</c:v>
                </c:pt>
                <c:pt idx="15">
                  <c:v>-5.9750024662810271E-2</c:v>
                </c:pt>
                <c:pt idx="16">
                  <c:v>2.3221721062293584E-2</c:v>
                </c:pt>
                <c:pt idx="17">
                  <c:v>-2.4479136368878815E-2</c:v>
                </c:pt>
                <c:pt idx="18">
                  <c:v>0.12675401313862109</c:v>
                </c:pt>
                <c:pt idx="19">
                  <c:v>-5.2523305547927591E-2</c:v>
                </c:pt>
                <c:pt idx="20">
                  <c:v>-2.0941879773015877E-3</c:v>
                </c:pt>
                <c:pt idx="21">
                  <c:v>-6.805221857991188E-2</c:v>
                </c:pt>
                <c:pt idx="22">
                  <c:v>-4.6045752938026492E-2</c:v>
                </c:pt>
                <c:pt idx="23">
                  <c:v>2.1339597535198884E-3</c:v>
                </c:pt>
                <c:pt idx="24">
                  <c:v>9.4621672497732484E-2</c:v>
                </c:pt>
                <c:pt idx="25">
                  <c:v>7.6474606624541364E-2</c:v>
                </c:pt>
                <c:pt idx="26">
                  <c:v>-2.9414741186212984E-2</c:v>
                </c:pt>
                <c:pt idx="27">
                  <c:v>-3.4604503366617759E-2</c:v>
                </c:pt>
                <c:pt idx="28">
                  <c:v>4.623662777962765E-2</c:v>
                </c:pt>
                <c:pt idx="29">
                  <c:v>6.928040600273204E-2</c:v>
                </c:pt>
                <c:pt idx="30">
                  <c:v>1.0521125828923211E-2</c:v>
                </c:pt>
                <c:pt idx="31">
                  <c:v>3.658197307567599E-2</c:v>
                </c:pt>
                <c:pt idx="32">
                  <c:v>5.6915013829353454E-2</c:v>
                </c:pt>
                <c:pt idx="33">
                  <c:v>1.8945681216830691E-2</c:v>
                </c:pt>
                <c:pt idx="34">
                  <c:v>4.1309347088729367E-2</c:v>
                </c:pt>
                <c:pt idx="35">
                  <c:v>1.471898726468422E-2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A8-4003-B3EB-509A21D3A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41920"/>
        <c:axId val="90043232"/>
      </c:scatterChart>
      <c:valAx>
        <c:axId val="90041920"/>
        <c:scaling>
          <c:orientation val="minMax"/>
          <c:max val="0.25"/>
          <c:min val="-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43232"/>
        <c:crosses val="autoZero"/>
        <c:crossBetween val="midCat"/>
      </c:valAx>
      <c:valAx>
        <c:axId val="90043232"/>
        <c:scaling>
          <c:orientation val="minMax"/>
          <c:max val="0.25"/>
          <c:min val="-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4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'Joint Distrubition'!$C$7</c:f>
          <c:strCache>
            <c:ptCount val="1"/>
            <c:pt idx="0">
              <c:v>AES.N &amp; ABT.N - Norm vs.  Returns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'Joint Distrubition'!$J$9</c:f>
              <c:strCache>
                <c:ptCount val="1"/>
                <c:pt idx="0">
                  <c:v>ABT.N - Norm vs. Hist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'Joint Distrubition'!$I$10:$I$45</c:f>
              <c:numCache>
                <c:formatCode>0.00%</c:formatCode>
                <c:ptCount val="36"/>
                <c:pt idx="0">
                  <c:v>1.0766080893518937E-3</c:v>
                </c:pt>
                <c:pt idx="1">
                  <c:v>-8.8510627445305204E-3</c:v>
                </c:pt>
                <c:pt idx="2">
                  <c:v>-2.446730889465374E-3</c:v>
                </c:pt>
                <c:pt idx="3">
                  <c:v>-1.7616766796001517E-2</c:v>
                </c:pt>
                <c:pt idx="4">
                  <c:v>-1.6290823629246803E-2</c:v>
                </c:pt>
                <c:pt idx="5">
                  <c:v>5.4211309191504534E-3</c:v>
                </c:pt>
                <c:pt idx="6">
                  <c:v>1.1372875084035866E-2</c:v>
                </c:pt>
                <c:pt idx="7">
                  <c:v>1.6878413035712164E-2</c:v>
                </c:pt>
                <c:pt idx="8">
                  <c:v>-4.8808977042196888E-2</c:v>
                </c:pt>
                <c:pt idx="9">
                  <c:v>2.8332970217005454E-2</c:v>
                </c:pt>
                <c:pt idx="10">
                  <c:v>1.1775144625261039E-2</c:v>
                </c:pt>
                <c:pt idx="11">
                  <c:v>1.577512615084406E-2</c:v>
                </c:pt>
                <c:pt idx="12">
                  <c:v>-5.1091172841512033E-3</c:v>
                </c:pt>
                <c:pt idx="13">
                  <c:v>-2.3658008796639596E-2</c:v>
                </c:pt>
                <c:pt idx="14">
                  <c:v>7.8638051406144355E-2</c:v>
                </c:pt>
                <c:pt idx="15">
                  <c:v>1.7204615649811975E-2</c:v>
                </c:pt>
                <c:pt idx="16">
                  <c:v>-8.677158966575383E-3</c:v>
                </c:pt>
                <c:pt idx="17">
                  <c:v>2.1153664934699307E-2</c:v>
                </c:pt>
                <c:pt idx="18">
                  <c:v>9.9967299129369996E-4</c:v>
                </c:pt>
                <c:pt idx="19">
                  <c:v>2.8641915403980513E-3</c:v>
                </c:pt>
                <c:pt idx="20">
                  <c:v>-1.4667656240764257E-2</c:v>
                </c:pt>
                <c:pt idx="21">
                  <c:v>4.4493349054110926E-3</c:v>
                </c:pt>
                <c:pt idx="22">
                  <c:v>8.2565942594708154E-3</c:v>
                </c:pt>
                <c:pt idx="23">
                  <c:v>-1.6759593901767043E-2</c:v>
                </c:pt>
                <c:pt idx="24">
                  <c:v>5.2677146808064925E-3</c:v>
                </c:pt>
                <c:pt idx="25">
                  <c:v>-1.440458284393745E-2</c:v>
                </c:pt>
                <c:pt idx="26">
                  <c:v>1.1129418110274996E-2</c:v>
                </c:pt>
                <c:pt idx="27">
                  <c:v>-1.478716372452156E-2</c:v>
                </c:pt>
                <c:pt idx="28">
                  <c:v>-2.9610649264310569E-2</c:v>
                </c:pt>
                <c:pt idx="29">
                  <c:v>1.5526772422797777E-2</c:v>
                </c:pt>
                <c:pt idx="30">
                  <c:v>-1.0216574602096122E-2</c:v>
                </c:pt>
                <c:pt idx="31">
                  <c:v>3.5374040416460781E-3</c:v>
                </c:pt>
                <c:pt idx="32">
                  <c:v>-1.3554202614565081E-2</c:v>
                </c:pt>
                <c:pt idx="33">
                  <c:v>1.6372962383876921E-2</c:v>
                </c:pt>
                <c:pt idx="34">
                  <c:v>-1.1750255572700232E-2</c:v>
                </c:pt>
                <c:pt idx="35">
                  <c:v>-1.3388491651196505E-2</c:v>
                </c:pt>
              </c:numCache>
            </c:numRef>
          </c:xVal>
          <c:yVal>
            <c:numRef>
              <c:f>'Joint Distrubition'!$J$10:$J$45</c:f>
              <c:numCache>
                <c:formatCode>0.00%</c:formatCode>
                <c:ptCount val="36"/>
                <c:pt idx="0">
                  <c:v>1.3969938384550762E-2</c:v>
                </c:pt>
                <c:pt idx="1">
                  <c:v>-4.5152232707632023E-3</c:v>
                </c:pt>
                <c:pt idx="2">
                  <c:v>1.8162254593688379E-2</c:v>
                </c:pt>
                <c:pt idx="3">
                  <c:v>1.2665748540503837E-2</c:v>
                </c:pt>
                <c:pt idx="4">
                  <c:v>-4.4533560089125152E-3</c:v>
                </c:pt>
                <c:pt idx="5">
                  <c:v>3.5440068023071796E-3</c:v>
                </c:pt>
                <c:pt idx="6">
                  <c:v>7.9036268380359292E-4</c:v>
                </c:pt>
                <c:pt idx="7">
                  <c:v>-2.8506647570854068E-2</c:v>
                </c:pt>
                <c:pt idx="8">
                  <c:v>-2.0997626804480515E-2</c:v>
                </c:pt>
                <c:pt idx="9">
                  <c:v>6.4775083014509266E-3</c:v>
                </c:pt>
                <c:pt idx="10">
                  <c:v>9.0510402844466223E-3</c:v>
                </c:pt>
                <c:pt idx="11">
                  <c:v>1.4948547717760221E-2</c:v>
                </c:pt>
                <c:pt idx="12">
                  <c:v>-4.6480419226695754E-2</c:v>
                </c:pt>
                <c:pt idx="13">
                  <c:v>-4.0554377183179245E-3</c:v>
                </c:pt>
                <c:pt idx="14">
                  <c:v>-4.9662177633193333E-3</c:v>
                </c:pt>
                <c:pt idx="15">
                  <c:v>-1.029539728316143E-2</c:v>
                </c:pt>
                <c:pt idx="16">
                  <c:v>-4.4556542242473844E-3</c:v>
                </c:pt>
                <c:pt idx="17">
                  <c:v>1.6404445478139504E-2</c:v>
                </c:pt>
                <c:pt idx="18">
                  <c:v>1.1633165696280923E-2</c:v>
                </c:pt>
                <c:pt idx="19">
                  <c:v>-8.4822810442510069E-3</c:v>
                </c:pt>
                <c:pt idx="20">
                  <c:v>8.5196996384151874E-3</c:v>
                </c:pt>
                <c:pt idx="21">
                  <c:v>-4.0688502306815144E-3</c:v>
                </c:pt>
                <c:pt idx="22">
                  <c:v>1.6229239176558691E-2</c:v>
                </c:pt>
                <c:pt idx="23">
                  <c:v>6.7969569788151416E-3</c:v>
                </c:pt>
                <c:pt idx="24">
                  <c:v>-7.1444530236371845E-3</c:v>
                </c:pt>
                <c:pt idx="25">
                  <c:v>2.7688695545342312E-3</c:v>
                </c:pt>
                <c:pt idx="26">
                  <c:v>1.4552274460392183E-2</c:v>
                </c:pt>
                <c:pt idx="27">
                  <c:v>1.726606607771896E-2</c:v>
                </c:pt>
                <c:pt idx="28">
                  <c:v>5.1181569593050646E-5</c:v>
                </c:pt>
                <c:pt idx="29">
                  <c:v>-4.6724340360215361E-3</c:v>
                </c:pt>
                <c:pt idx="30">
                  <c:v>1.2048564792437894E-3</c:v>
                </c:pt>
                <c:pt idx="31">
                  <c:v>-7.9506782964119255E-4</c:v>
                </c:pt>
                <c:pt idx="32">
                  <c:v>-9.4081430009278558E-3</c:v>
                </c:pt>
                <c:pt idx="33">
                  <c:v>-2.6413333907437907E-3</c:v>
                </c:pt>
                <c:pt idx="34">
                  <c:v>-1.8477944425925666E-3</c:v>
                </c:pt>
                <c:pt idx="35">
                  <c:v>-2.3010344529049206E-3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D3-4681-B99B-D7CCDA3D5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990712"/>
        <c:axId val="1072989728"/>
      </c:scatterChart>
      <c:valAx>
        <c:axId val="1072990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989728"/>
        <c:crosses val="autoZero"/>
        <c:crossBetween val="midCat"/>
      </c:valAx>
      <c:valAx>
        <c:axId val="107298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990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Efficient</a:t>
            </a:r>
            <a:r>
              <a:rPr lang="en-US" baseline="0"/>
              <a:t> Frontier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'Efficient Frontier - 2 Assets'!$F$26</c:f>
              <c:strCache>
                <c:ptCount val="1"/>
                <c:pt idx="0">
                  <c:v>Portfolio Return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'Efficient Frontier - 2 Assets'!$E$27:$E$127</c:f>
              <c:numCache>
                <c:formatCode>0%</c:formatCode>
                <c:ptCount val="101"/>
                <c:pt idx="0">
                  <c:v>6.1877226684077927E-2</c:v>
                </c:pt>
                <c:pt idx="1">
                  <c:v>6.1422020523548976E-2</c:v>
                </c:pt>
                <c:pt idx="2">
                  <c:v>6.0969377906364197E-2</c:v>
                </c:pt>
                <c:pt idx="3">
                  <c:v>6.0519356353104937E-2</c:v>
                </c:pt>
                <c:pt idx="4">
                  <c:v>6.0072014769861251E-2</c:v>
                </c:pt>
                <c:pt idx="5">
                  <c:v>5.9627413474324265E-2</c:v>
                </c:pt>
                <c:pt idx="6">
                  <c:v>5.9185614221505707E-2</c:v>
                </c:pt>
                <c:pt idx="7">
                  <c:v>5.8746680228988629E-2</c:v>
                </c:pt>
                <c:pt idx="8">
                  <c:v>5.8310676201605328E-2</c:v>
                </c:pt>
                <c:pt idx="9">
                  <c:v>5.7877668355430088E-2</c:v>
                </c:pt>
                <c:pt idx="10">
                  <c:v>5.7447724440965617E-2</c:v>
                </c:pt>
                <c:pt idx="11">
                  <c:v>5.7020913765392735E-2</c:v>
                </c:pt>
                <c:pt idx="12">
                  <c:v>5.6597307213743529E-2</c:v>
                </c:pt>
                <c:pt idx="13">
                  <c:v>5.6176977268847864E-2</c:v>
                </c:pt>
                <c:pt idx="14">
                  <c:v>5.5759998029893308E-2</c:v>
                </c:pt>
                <c:pt idx="15">
                  <c:v>5.5346445229427658E-2</c:v>
                </c:pt>
                <c:pt idx="16">
                  <c:v>5.4936396248622267E-2</c:v>
                </c:pt>
                <c:pt idx="17">
                  <c:v>5.4529930130603643E-2</c:v>
                </c:pt>
                <c:pt idx="18">
                  <c:v>5.412712759164913E-2</c:v>
                </c:pt>
                <c:pt idx="19">
                  <c:v>5.3728071030031285E-2</c:v>
                </c:pt>
                <c:pt idx="20">
                  <c:v>5.3332844532284068E-2</c:v>
                </c:pt>
                <c:pt idx="21">
                  <c:v>5.2941533876652569E-2</c:v>
                </c:pt>
                <c:pt idx="22">
                  <c:v>5.2554226533476765E-2</c:v>
                </c:pt>
                <c:pt idx="23">
                  <c:v>5.2171011662248877E-2</c:v>
                </c:pt>
                <c:pt idx="24">
                  <c:v>5.1791980105073181E-2</c:v>
                </c:pt>
                <c:pt idx="25">
                  <c:v>5.1417224376247274E-2</c:v>
                </c:pt>
                <c:pt idx="26">
                  <c:v>5.1046838647674272E-2</c:v>
                </c:pt>
                <c:pt idx="27">
                  <c:v>5.068091872980697E-2</c:v>
                </c:pt>
                <c:pt idx="28">
                  <c:v>5.0319562047817734E-2</c:v>
                </c:pt>
                <c:pt idx="29">
                  <c:v>4.9962867612681448E-2</c:v>
                </c:pt>
                <c:pt idx="30">
                  <c:v>4.9610935986854343E-2</c:v>
                </c:pt>
                <c:pt idx="31">
                  <c:v>4.9263869244228674E-2</c:v>
                </c:pt>
                <c:pt idx="32">
                  <c:v>4.8921770924041916E-2</c:v>
                </c:pt>
                <c:pt idx="33">
                  <c:v>4.8584745978420829E-2</c:v>
                </c:pt>
                <c:pt idx="34">
                  <c:v>4.825290071324416E-2</c:v>
                </c:pt>
                <c:pt idx="35">
                  <c:v>4.7926342722014487E-2</c:v>
                </c:pt>
                <c:pt idx="36">
                  <c:v>4.7605180812439488E-2</c:v>
                </c:pt>
                <c:pt idx="37">
                  <c:v>4.7289524925435603E-2</c:v>
                </c:pt>
                <c:pt idx="38">
                  <c:v>4.6979486046284151E-2</c:v>
                </c:pt>
                <c:pt idx="39">
                  <c:v>4.6675176107690175E-2</c:v>
                </c:pt>
                <c:pt idx="40">
                  <c:v>4.6376707884519468E-2</c:v>
                </c:pt>
                <c:pt idx="41">
                  <c:v>4.6084194880018046E-2</c:v>
                </c:pt>
                <c:pt idx="42">
                  <c:v>4.5797751203352617E-2</c:v>
                </c:pt>
                <c:pt idx="43">
                  <c:v>4.5517491438348878E-2</c:v>
                </c:pt>
                <c:pt idx="44">
                  <c:v>4.524353050334836E-2</c:v>
                </c:pt>
                <c:pt idx="45">
                  <c:v>4.497598350215299E-2</c:v>
                </c:pt>
                <c:pt idx="46">
                  <c:v>4.4714965566080157E-2</c:v>
                </c:pt>
                <c:pt idx="47">
                  <c:v>4.446059168720997E-2</c:v>
                </c:pt>
                <c:pt idx="48">
                  <c:v>4.4212976542969233E-2</c:v>
                </c:pt>
                <c:pt idx="49">
                  <c:v>4.3972234312265324E-2</c:v>
                </c:pt>
                <c:pt idx="50">
                  <c:v>4.3738478483454961E-2</c:v>
                </c:pt>
                <c:pt idx="51">
                  <c:v>4.3511821654509196E-2</c:v>
                </c:pt>
                <c:pt idx="52">
                  <c:v>4.3292375325815181E-2</c:v>
                </c:pt>
                <c:pt idx="53">
                  <c:v>4.3080249686137606E-2</c:v>
                </c:pt>
                <c:pt idx="54">
                  <c:v>4.2875553392346333E-2</c:v>
                </c:pt>
                <c:pt idx="55">
                  <c:v>4.2678393343601823E-2</c:v>
                </c:pt>
                <c:pt idx="56">
                  <c:v>4.2488874450775045E-2</c:v>
                </c:pt>
                <c:pt idx="57">
                  <c:v>4.2307099401962381E-2</c:v>
                </c:pt>
                <c:pt idx="58">
                  <c:v>4.2133168425037774E-2</c:v>
                </c:pt>
                <c:pt idx="59">
                  <c:v>4.196717904826279E-2</c:v>
                </c:pt>
                <c:pt idx="60">
                  <c:v>4.1809225860048739E-2</c:v>
                </c:pt>
                <c:pt idx="61">
                  <c:v>4.1659400269032455E-2</c:v>
                </c:pt>
                <c:pt idx="62">
                  <c:v>4.1517790265687658E-2</c:v>
                </c:pt>
                <c:pt idx="63">
                  <c:v>4.1384480186744746E-2</c:v>
                </c:pt>
                <c:pt idx="64">
                  <c:v>4.1259550483733844E-2</c:v>
                </c:pt>
                <c:pt idx="65">
                  <c:v>4.1143077496995382E-2</c:v>
                </c:pt>
                <c:pt idx="66">
                  <c:v>4.1035133236520957E-2</c:v>
                </c:pt>
                <c:pt idx="67">
                  <c:v>4.0935785170991404E-2</c:v>
                </c:pt>
                <c:pt idx="68">
                  <c:v>4.0845096026369744E-2</c:v>
                </c:pt>
                <c:pt idx="69">
                  <c:v>4.0763123595382679E-2</c:v>
                </c:pt>
                <c:pt idx="70">
                  <c:v>4.0689920559185119E-2</c:v>
                </c:pt>
                <c:pt idx="71">
                  <c:v>4.0625534322448253E-2</c:v>
                </c:pt>
                <c:pt idx="72">
                  <c:v>4.0570006863042546E-2</c:v>
                </c:pt>
                <c:pt idx="73">
                  <c:v>4.0523374597403537E-2</c:v>
                </c:pt>
                <c:pt idx="74">
                  <c:v>4.0485668262570829E-2</c:v>
                </c:pt>
                <c:pt idx="75" formatCode="0.00%">
                  <c:v>4.0456912815780344E-2</c:v>
                </c:pt>
                <c:pt idx="76" formatCode="0.00%">
                  <c:v>4.043712735236818E-2</c:v>
                </c:pt>
                <c:pt idx="77" formatCode="0.00%">
                  <c:v>4.0426325042611858E-2</c:v>
                </c:pt>
                <c:pt idx="78" formatCode="0.00%">
                  <c:v>4.0424513087994558E-2</c:v>
                </c:pt>
                <c:pt idx="79" formatCode="0.00%">
                  <c:v>4.043169269723014E-2</c:v>
                </c:pt>
                <c:pt idx="80" formatCode="0.00%">
                  <c:v>4.0447859082234951E-2</c:v>
                </c:pt>
                <c:pt idx="81" formatCode="0.00%">
                  <c:v>4.0473001474077661E-2</c:v>
                </c:pt>
                <c:pt idx="82" formatCode="0.00%">
                  <c:v>4.0507103158783427E-2</c:v>
                </c:pt>
                <c:pt idx="83" formatCode="0.00%">
                  <c:v>4.0550141532715078E-2</c:v>
                </c:pt>
                <c:pt idx="84" formatCode="0.00%">
                  <c:v>4.0602088177104881E-2</c:v>
                </c:pt>
                <c:pt idx="85" formatCode="0.00%">
                  <c:v>4.0662908951166407E-2</c:v>
                </c:pt>
                <c:pt idx="86" formatCode="0.00%">
                  <c:v>4.0732564103080605E-2</c:v>
                </c:pt>
                <c:pt idx="87" formatCode="0.00%">
                  <c:v>4.0811008398023756E-2</c:v>
                </c:pt>
                <c:pt idx="88" formatCode="0.00%">
                  <c:v>4.0898191262289753E-2</c:v>
                </c:pt>
                <c:pt idx="89" formatCode="0.00%">
                  <c:v>4.0994056942456607E-2</c:v>
                </c:pt>
                <c:pt idx="90" formatCode="0.00%">
                  <c:v>4.109854467845777E-2</c:v>
                </c:pt>
                <c:pt idx="91" formatCode="0.00%">
                  <c:v>4.1211588889343696E-2</c:v>
                </c:pt>
                <c:pt idx="92" formatCode="0.00%">
                  <c:v>4.1333119370459304E-2</c:v>
                </c:pt>
                <c:pt idx="93" formatCode="0.00%">
                  <c:v>4.146306150071738E-2</c:v>
                </c:pt>
                <c:pt idx="94" formatCode="0.00%">
                  <c:v>4.1601336458618465E-2</c:v>
                </c:pt>
                <c:pt idx="95" formatCode="0.00%">
                  <c:v>4.1747861445652019E-2</c:v>
                </c:pt>
                <c:pt idx="96" formatCode="0.00%">
                  <c:v>4.1902549915712899E-2</c:v>
                </c:pt>
                <c:pt idx="97" formatCode="0.00%">
                  <c:v>4.2065311809179988E-2</c:v>
                </c:pt>
                <c:pt idx="98" formatCode="0.00%">
                  <c:v>4.2236053790328673E-2</c:v>
                </c:pt>
                <c:pt idx="99" formatCode="0.00%">
                  <c:v>4.2414679486786289E-2</c:v>
                </c:pt>
                <c:pt idx="100" formatCode="0.00%">
                  <c:v>4.2601089729786899E-2</c:v>
                </c:pt>
              </c:numCache>
            </c:numRef>
          </c:xVal>
          <c:yVal>
            <c:numRef>
              <c:f>'Efficient Frontier - 2 Assets'!$F$27:$F$127</c:f>
              <c:numCache>
                <c:formatCode>0%</c:formatCode>
                <c:ptCount val="101"/>
                <c:pt idx="0">
                  <c:v>8.5044271738706715E-3</c:v>
                </c:pt>
                <c:pt idx="1">
                  <c:v>8.5293372399522643E-3</c:v>
                </c:pt>
                <c:pt idx="2">
                  <c:v>8.5542473060338589E-3</c:v>
                </c:pt>
                <c:pt idx="3">
                  <c:v>8.5791573721154517E-3</c:v>
                </c:pt>
                <c:pt idx="4">
                  <c:v>8.6040674381970463E-3</c:v>
                </c:pt>
                <c:pt idx="5">
                  <c:v>8.6289775042786409E-3</c:v>
                </c:pt>
                <c:pt idx="6">
                  <c:v>8.6538875703602337E-3</c:v>
                </c:pt>
                <c:pt idx="7">
                  <c:v>8.6787976364418266E-3</c:v>
                </c:pt>
                <c:pt idx="8">
                  <c:v>8.7037077025234211E-3</c:v>
                </c:pt>
                <c:pt idx="9">
                  <c:v>8.7286177686050157E-3</c:v>
                </c:pt>
                <c:pt idx="10">
                  <c:v>8.7535278346866086E-3</c:v>
                </c:pt>
                <c:pt idx="11">
                  <c:v>8.7784379007682014E-3</c:v>
                </c:pt>
                <c:pt idx="12">
                  <c:v>8.8033479668497942E-3</c:v>
                </c:pt>
                <c:pt idx="13">
                  <c:v>8.8282580329313888E-3</c:v>
                </c:pt>
                <c:pt idx="14">
                  <c:v>8.8531680990129834E-3</c:v>
                </c:pt>
                <c:pt idx="15">
                  <c:v>8.8780781650945762E-3</c:v>
                </c:pt>
                <c:pt idx="16">
                  <c:v>8.9029882311761708E-3</c:v>
                </c:pt>
                <c:pt idx="17">
                  <c:v>8.9278982972577636E-3</c:v>
                </c:pt>
                <c:pt idx="18">
                  <c:v>8.9528083633393582E-3</c:v>
                </c:pt>
                <c:pt idx="19">
                  <c:v>8.9777184294209528E-3</c:v>
                </c:pt>
                <c:pt idx="20">
                  <c:v>9.0026284955025456E-3</c:v>
                </c:pt>
                <c:pt idx="21">
                  <c:v>9.0275385615841384E-3</c:v>
                </c:pt>
                <c:pt idx="22">
                  <c:v>9.052448627665733E-3</c:v>
                </c:pt>
                <c:pt idx="23">
                  <c:v>9.0773586937473259E-3</c:v>
                </c:pt>
                <c:pt idx="24">
                  <c:v>9.1022687598289187E-3</c:v>
                </c:pt>
                <c:pt idx="25">
                  <c:v>9.1271788259105133E-3</c:v>
                </c:pt>
                <c:pt idx="26">
                  <c:v>9.1520888919921078E-3</c:v>
                </c:pt>
                <c:pt idx="27">
                  <c:v>9.1769989580737007E-3</c:v>
                </c:pt>
                <c:pt idx="28">
                  <c:v>9.2019090241552935E-3</c:v>
                </c:pt>
                <c:pt idx="29">
                  <c:v>9.2268190902368881E-3</c:v>
                </c:pt>
                <c:pt idx="30">
                  <c:v>9.2517291563184809E-3</c:v>
                </c:pt>
                <c:pt idx="31">
                  <c:v>9.2766392224000738E-3</c:v>
                </c:pt>
                <c:pt idx="32">
                  <c:v>9.3015492884816683E-3</c:v>
                </c:pt>
                <c:pt idx="33">
                  <c:v>9.3264593545632629E-3</c:v>
                </c:pt>
                <c:pt idx="34">
                  <c:v>9.3513694206448558E-3</c:v>
                </c:pt>
                <c:pt idx="35">
                  <c:v>9.3762794867264503E-3</c:v>
                </c:pt>
                <c:pt idx="36">
                  <c:v>9.4011895528080432E-3</c:v>
                </c:pt>
                <c:pt idx="37">
                  <c:v>9.4260996188896377E-3</c:v>
                </c:pt>
                <c:pt idx="38">
                  <c:v>9.4510096849712323E-3</c:v>
                </c:pt>
                <c:pt idx="39">
                  <c:v>9.4759197510528234E-3</c:v>
                </c:pt>
                <c:pt idx="40">
                  <c:v>9.500829817134418E-3</c:v>
                </c:pt>
                <c:pt idx="41">
                  <c:v>9.5257398832160126E-3</c:v>
                </c:pt>
                <c:pt idx="42">
                  <c:v>9.5506499492976071E-3</c:v>
                </c:pt>
                <c:pt idx="43">
                  <c:v>9.5755600153792E-3</c:v>
                </c:pt>
                <c:pt idx="44">
                  <c:v>9.6004700814607928E-3</c:v>
                </c:pt>
                <c:pt idx="45">
                  <c:v>9.6253801475423874E-3</c:v>
                </c:pt>
                <c:pt idx="46">
                  <c:v>9.650290213623982E-3</c:v>
                </c:pt>
                <c:pt idx="47">
                  <c:v>9.6752002797055731E-3</c:v>
                </c:pt>
                <c:pt idx="48">
                  <c:v>9.7001103457871676E-3</c:v>
                </c:pt>
                <c:pt idx="49">
                  <c:v>9.7250204118687622E-3</c:v>
                </c:pt>
                <c:pt idx="50">
                  <c:v>9.749930477950355E-3</c:v>
                </c:pt>
                <c:pt idx="51">
                  <c:v>9.7748405440319479E-3</c:v>
                </c:pt>
                <c:pt idx="52">
                  <c:v>9.7997506101135425E-3</c:v>
                </c:pt>
                <c:pt idx="53">
                  <c:v>9.824660676195137E-3</c:v>
                </c:pt>
                <c:pt idx="54">
                  <c:v>9.8495707422767281E-3</c:v>
                </c:pt>
                <c:pt idx="55">
                  <c:v>9.8744808083583227E-3</c:v>
                </c:pt>
                <c:pt idx="56">
                  <c:v>9.8993908744399173E-3</c:v>
                </c:pt>
                <c:pt idx="57">
                  <c:v>9.9243009405215101E-3</c:v>
                </c:pt>
                <c:pt idx="58">
                  <c:v>9.9492110066031047E-3</c:v>
                </c:pt>
                <c:pt idx="59">
                  <c:v>9.9741210726846975E-3</c:v>
                </c:pt>
                <c:pt idx="60">
                  <c:v>9.9990311387662921E-3</c:v>
                </c:pt>
                <c:pt idx="61">
                  <c:v>1.0023941204847887E-2</c:v>
                </c:pt>
                <c:pt idx="62">
                  <c:v>1.004885127092948E-2</c:v>
                </c:pt>
                <c:pt idx="63">
                  <c:v>1.0073761337011072E-2</c:v>
                </c:pt>
                <c:pt idx="64">
                  <c:v>1.0098671403092667E-2</c:v>
                </c:pt>
                <c:pt idx="65">
                  <c:v>1.012358146917426E-2</c:v>
                </c:pt>
                <c:pt idx="66">
                  <c:v>1.0148491535255854E-2</c:v>
                </c:pt>
                <c:pt idx="67">
                  <c:v>1.0173401601337447E-2</c:v>
                </c:pt>
                <c:pt idx="68">
                  <c:v>1.0198311667419042E-2</c:v>
                </c:pt>
                <c:pt idx="69">
                  <c:v>1.0223221733500635E-2</c:v>
                </c:pt>
                <c:pt idx="70">
                  <c:v>1.0248131799582229E-2</c:v>
                </c:pt>
                <c:pt idx="71">
                  <c:v>1.0273041865663822E-2</c:v>
                </c:pt>
                <c:pt idx="72">
                  <c:v>1.0297951931745415E-2</c:v>
                </c:pt>
                <c:pt idx="73">
                  <c:v>1.0322861997827009E-2</c:v>
                </c:pt>
                <c:pt idx="74">
                  <c:v>1.0347772063908604E-2</c:v>
                </c:pt>
                <c:pt idx="75" formatCode="0.00%">
                  <c:v>1.0372682129990197E-2</c:v>
                </c:pt>
                <c:pt idx="76" formatCode="0.00%">
                  <c:v>1.0397592196071791E-2</c:v>
                </c:pt>
                <c:pt idx="77" formatCode="0.00%">
                  <c:v>1.0422502262153384E-2</c:v>
                </c:pt>
                <c:pt idx="78" formatCode="0.00%">
                  <c:v>1.0447412328234977E-2</c:v>
                </c:pt>
                <c:pt idx="79" formatCode="0.00%">
                  <c:v>1.0472322394316572E-2</c:v>
                </c:pt>
                <c:pt idx="80" formatCode="0.00%">
                  <c:v>1.0497232460398166E-2</c:v>
                </c:pt>
                <c:pt idx="81" formatCode="0.00%">
                  <c:v>1.0522142526479759E-2</c:v>
                </c:pt>
                <c:pt idx="82" formatCode="0.00%">
                  <c:v>1.0547052592561352E-2</c:v>
                </c:pt>
                <c:pt idx="83" formatCode="0.00%">
                  <c:v>1.0571962658642946E-2</c:v>
                </c:pt>
                <c:pt idx="84" formatCode="0.00%">
                  <c:v>1.0596872724724541E-2</c:v>
                </c:pt>
                <c:pt idx="85" formatCode="0.00%">
                  <c:v>1.0621782790806134E-2</c:v>
                </c:pt>
                <c:pt idx="86" formatCode="0.00%">
                  <c:v>1.0646692856887727E-2</c:v>
                </c:pt>
                <c:pt idx="87" formatCode="0.00%">
                  <c:v>1.0671602922969321E-2</c:v>
                </c:pt>
                <c:pt idx="88" formatCode="0.00%">
                  <c:v>1.0696512989050914E-2</c:v>
                </c:pt>
                <c:pt idx="89" formatCode="0.00%">
                  <c:v>1.0721423055132509E-2</c:v>
                </c:pt>
                <c:pt idx="90" formatCode="0.00%">
                  <c:v>1.0746333121214102E-2</c:v>
                </c:pt>
                <c:pt idx="91" formatCode="0.00%">
                  <c:v>1.0771243187295696E-2</c:v>
                </c:pt>
                <c:pt idx="92" formatCode="0.00%">
                  <c:v>1.0796153253377289E-2</c:v>
                </c:pt>
                <c:pt idx="93" formatCode="0.00%">
                  <c:v>1.0821063319458882E-2</c:v>
                </c:pt>
                <c:pt idx="94" formatCode="0.00%">
                  <c:v>1.0845973385540476E-2</c:v>
                </c:pt>
                <c:pt idx="95" formatCode="0.00%">
                  <c:v>1.0870883451622069E-2</c:v>
                </c:pt>
                <c:pt idx="96" formatCode="0.00%">
                  <c:v>1.0895793517703664E-2</c:v>
                </c:pt>
                <c:pt idx="97" formatCode="0.00%">
                  <c:v>1.0920703583785257E-2</c:v>
                </c:pt>
                <c:pt idx="98" formatCode="0.00%">
                  <c:v>1.0945613649866851E-2</c:v>
                </c:pt>
                <c:pt idx="99" formatCode="0.00%">
                  <c:v>1.0970523715948446E-2</c:v>
                </c:pt>
                <c:pt idx="100" formatCode="0.00%">
                  <c:v>1.0995433782030039E-2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EE-4676-827C-179B55117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270312"/>
        <c:axId val="585220328"/>
      </c:scatterChart>
      <c:valAx>
        <c:axId val="534270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220328"/>
        <c:crosses val="autoZero"/>
        <c:crossBetween val="midCat"/>
      </c:valAx>
      <c:valAx>
        <c:axId val="58522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70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Efficient Frontier</a:t>
            </a:r>
            <a:endParaRPr lang="en-CA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'Efficient Frontier - 3 Asset'!$G$30</c:f>
              <c:strCache>
                <c:ptCount val="1"/>
                <c:pt idx="0">
                  <c:v>Portfolio Return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'Efficient Frontier - 3 Asset'!$F$31:$F$10131</c:f>
              <c:numCache>
                <c:formatCode>0.0%</c:formatCode>
                <c:ptCount val="10101"/>
                <c:pt idx="0">
                  <c:v>6.1877226684077927E-2</c:v>
                </c:pt>
                <c:pt idx="1">
                  <c:v>6.1590604762695324E-2</c:v>
                </c:pt>
                <c:pt idx="2">
                  <c:v>6.1309773540943614E-2</c:v>
                </c:pt>
                <c:pt idx="3">
                  <c:v>6.1034812950761859E-2</c:v>
                </c:pt>
                <c:pt idx="4">
                  <c:v>6.0765802684673256E-2</c:v>
                </c:pt>
                <c:pt idx="5">
                  <c:v>6.0502822112495365E-2</c:v>
                </c:pt>
                <c:pt idx="6">
                  <c:v>6.0245950195223323E-2</c:v>
                </c:pt>
                <c:pt idx="7">
                  <c:v>5.9995265396194881E-2</c:v>
                </c:pt>
                <c:pt idx="8">
                  <c:v>5.9750845589663794E-2</c:v>
                </c:pt>
                <c:pt idx="9">
                  <c:v>5.9512767966926977E-2</c:v>
                </c:pt>
                <c:pt idx="10">
                  <c:v>5.9281108940169053E-2</c:v>
                </c:pt>
                <c:pt idx="11">
                  <c:v>5.9055944044207359E-2</c:v>
                </c:pt>
                <c:pt idx="12">
                  <c:v>5.8837347836339184E-2</c:v>
                </c:pt>
                <c:pt idx="13">
                  <c:v>5.8625393794512308E-2</c:v>
                </c:pt>
                <c:pt idx="14">
                  <c:v>5.8420154214058474E-2</c:v>
                </c:pt>
                <c:pt idx="15">
                  <c:v>5.822170010324814E-2</c:v>
                </c:pt>
                <c:pt idx="16">
                  <c:v>5.8030101077942403E-2</c:v>
                </c:pt>
                <c:pt idx="17">
                  <c:v>5.7845425255635533E-2</c:v>
                </c:pt>
                <c:pt idx="18">
                  <c:v>5.7667739149197442E-2</c:v>
                </c:pt>
                <c:pt idx="19">
                  <c:v>5.7497107560640831E-2</c:v>
                </c:pt>
                <c:pt idx="20">
                  <c:v>5.7333593475251299E-2</c:v>
                </c:pt>
                <c:pt idx="21">
                  <c:v>5.717725795643154E-2</c:v>
                </c:pt>
                <c:pt idx="22">
                  <c:v>5.7028160041620722E-2</c:v>
                </c:pt>
                <c:pt idx="23">
                  <c:v>5.688635663965972E-2</c:v>
                </c:pt>
                <c:pt idx="24">
                  <c:v>5.6751902429979087E-2</c:v>
                </c:pt>
                <c:pt idx="25">
                  <c:v>5.6624849763991708E-2</c:v>
                </c:pt>
                <c:pt idx="26">
                  <c:v>5.6505248569074143E-2</c:v>
                </c:pt>
                <c:pt idx="27">
                  <c:v>5.6393146255520603E-2</c:v>
                </c:pt>
                <c:pt idx="28">
                  <c:v>5.6288587626850926E-2</c:v>
                </c:pt>
                <c:pt idx="29">
                  <c:v>5.6191614793848661E-2</c:v>
                </c:pt>
                <c:pt idx="30">
                  <c:v>5.6102267092697118E-2</c:v>
                </c:pt>
                <c:pt idx="31">
                  <c:v>5.602058100757111E-2</c:v>
                </c:pt>
                <c:pt idx="32">
                  <c:v>5.5946590098028381E-2</c:v>
                </c:pt>
                <c:pt idx="33">
                  <c:v>5.5880324931528759E-2</c:v>
                </c:pt>
                <c:pt idx="34">
                  <c:v>5.5821813021390831E-2</c:v>
                </c:pt>
                <c:pt idx="35">
                  <c:v>5.5771078770474401E-2</c:v>
                </c:pt>
                <c:pt idx="36">
                  <c:v>5.572814342085388E-2</c:v>
                </c:pt>
                <c:pt idx="37">
                  <c:v>5.5693025009721973E-2</c:v>
                </c:pt>
                <c:pt idx="38">
                  <c:v>5.5665738331735375E-2</c:v>
                </c:pt>
                <c:pt idx="39">
                  <c:v>5.5646294907984707E-2</c:v>
                </c:pt>
                <c:pt idx="40">
                  <c:v>5.5634702961739946E-2</c:v>
                </c:pt>
                <c:pt idx="41">
                  <c:v>5.5630967401089859E-2</c:v>
                </c:pt>
                <c:pt idx="42">
                  <c:v>5.5635089808561175E-2</c:v>
                </c:pt>
                <c:pt idx="43">
                  <c:v>5.5647068437768323E-2</c:v>
                </c:pt>
                <c:pt idx="44">
                  <c:v>5.5666898217110433E-2</c:v>
                </c:pt>
                <c:pt idx="45">
                  <c:v>5.5694570760497386E-2</c:v>
                </c:pt>
                <c:pt idx="46">
                  <c:v>5.5730074385051974E-2</c:v>
                </c:pt>
                <c:pt idx="47">
                  <c:v>5.5773394135701114E-2</c:v>
                </c:pt>
                <c:pt idx="48">
                  <c:v>5.5824511816535846E-2</c:v>
                </c:pt>
                <c:pt idx="49">
                  <c:v>5.5883406028787282E-2</c:v>
                </c:pt>
                <c:pt idx="50">
                  <c:v>5.5950052215234844E-2</c:v>
                </c:pt>
                <c:pt idx="51">
                  <c:v>5.6024422710833612E-2</c:v>
                </c:pt>
                <c:pt idx="52">
                  <c:v>5.610648679932019E-2</c:v>
                </c:pt>
                <c:pt idx="53">
                  <c:v>5.6196210775530671E-2</c:v>
                </c:pt>
                <c:pt idx="54">
                  <c:v>5.6293558013141315E-2</c:v>
                </c:pt>
                <c:pt idx="55">
                  <c:v>5.6398489037521211E-2</c:v>
                </c:pt>
                <c:pt idx="56">
                  <c:v>5.651096160336818E-2</c:v>
                </c:pt>
                <c:pt idx="57">
                  <c:v>5.6630930776782766E-2</c:v>
                </c:pt>
                <c:pt idx="58">
                  <c:v>5.6758349021422641E-2</c:v>
                </c:pt>
                <c:pt idx="59">
                  <c:v>5.6893166288368532E-2</c:v>
                </c:pt>
                <c:pt idx="60">
                  <c:v>5.7035330109325537E-2</c:v>
                </c:pt>
                <c:pt idx="61">
                  <c:v>5.7184785692778246E-2</c:v>
                </c:pt>
                <c:pt idx="62">
                  <c:v>5.7341476022715651E-2</c:v>
                </c:pt>
                <c:pt idx="63">
                  <c:v>5.7505341959541718E-2</c:v>
                </c:pt>
                <c:pt idx="64">
                  <c:v>5.7676322342790215E-2</c:v>
                </c:pt>
                <c:pt idx="65">
                  <c:v>5.7854354095266777E-2</c:v>
                </c:pt>
                <c:pt idx="66">
                  <c:v>5.8039372328248351E-2</c:v>
                </c:pt>
                <c:pt idx="67">
                  <c:v>5.8231310447378962E-2</c:v>
                </c:pt>
                <c:pt idx="68">
                  <c:v>5.8430100258911669E-2</c:v>
                </c:pt>
                <c:pt idx="69">
                  <c:v>5.863567207595876E-2</c:v>
                </c:pt>
                <c:pt idx="70">
                  <c:v>5.8847954824426382E-2</c:v>
                </c:pt>
                <c:pt idx="71">
                  <c:v>5.9066876148324829E-2</c:v>
                </c:pt>
                <c:pt idx="72">
                  <c:v>5.9292362514162117E-2</c:v>
                </c:pt>
                <c:pt idx="73">
                  <c:v>5.9524339314145677E-2</c:v>
                </c:pt>
                <c:pt idx="74">
                  <c:v>5.976273096793467E-2</c:v>
                </c:pt>
                <c:pt idx="75">
                  <c:v>6.0007461022704371E-2</c:v>
                </c:pt>
                <c:pt idx="76">
                  <c:v>6.0258452251302379E-2</c:v>
                </c:pt>
                <c:pt idx="77">
                  <c:v>6.0515626748295769E-2</c:v>
                </c:pt>
                <c:pt idx="78">
                  <c:v>6.0778906023727264E-2</c:v>
                </c:pt>
                <c:pt idx="79">
                  <c:v>6.1048211094417389E-2</c:v>
                </c:pt>
                <c:pt idx="80">
                  <c:v>6.1323462572668554E-2</c:v>
                </c:pt>
                <c:pt idx="81">
                  <c:v>6.1604580752244988E-2</c:v>
                </c:pt>
                <c:pt idx="82">
                  <c:v>6.1891485691520788E-2</c:v>
                </c:pt>
                <c:pt idx="83">
                  <c:v>6.2184097293705484E-2</c:v>
                </c:pt>
                <c:pt idx="84">
                  <c:v>6.2482335384073114E-2</c:v>
                </c:pt>
                <c:pt idx="85">
                  <c:v>6.2786119784137145E-2</c:v>
                </c:pt>
                <c:pt idx="86">
                  <c:v>6.3095370382728541E-2</c:v>
                </c:pt>
                <c:pt idx="87">
                  <c:v>6.3410007203948779E-2</c:v>
                </c:pt>
                <c:pt idx="88">
                  <c:v>6.3729950471983196E-2</c:v>
                </c:pt>
                <c:pt idx="89">
                  <c:v>6.4055120672772803E-2</c:v>
                </c:pt>
                <c:pt idx="90">
                  <c:v>6.4385438612554274E-2</c:v>
                </c:pt>
                <c:pt idx="91">
                  <c:v>6.4720825473289223E-2</c:v>
                </c:pt>
                <c:pt idx="92">
                  <c:v>6.5061202865013101E-2</c:v>
                </c:pt>
                <c:pt idx="93">
                  <c:v>6.5406492875144079E-2</c:v>
                </c:pt>
                <c:pt idx="94">
                  <c:v>6.575661811479977E-2</c:v>
                </c:pt>
                <c:pt idx="95">
                  <c:v>6.6111501762177602E-2</c:v>
                </c:pt>
                <c:pt idx="96">
                  <c:v>6.6471067603060721E-2</c:v>
                </c:pt>
                <c:pt idx="97">
                  <c:v>6.6835240068517612E-2</c:v>
                </c:pt>
                <c:pt idx="98">
                  <c:v>6.7203944269868227E-2</c:v>
                </c:pt>
                <c:pt idx="99">
                  <c:v>6.757710603099383E-2</c:v>
                </c:pt>
                <c:pt idx="100">
                  <c:v>6.7954651918071582E-2</c:v>
                </c:pt>
                <c:pt idx="101">
                  <c:v>6.1422020523548976E-2</c:v>
                </c:pt>
                <c:pt idx="102">
                  <c:v>6.1139379448662629E-2</c:v>
                </c:pt>
                <c:pt idx="103">
                  <c:v>6.0862465922635313E-2</c:v>
                </c:pt>
                <c:pt idx="104">
                  <c:v>6.0591358473337249E-2</c:v>
                </c:pt>
                <c:pt idx="105">
                  <c:v>6.0326135378864498E-2</c:v>
                </c:pt>
                <c:pt idx="106">
                  <c:v>6.0066874585730144E-2</c:v>
                </c:pt>
                <c:pt idx="107">
                  <c:v>5.9813653624324746E-2</c:v>
                </c:pt>
                <c:pt idx="108">
                  <c:v>5.9566549521754886E-2</c:v>
                </c:pt>
                <c:pt idx="109">
                  <c:v>5.9325638712185602E-2</c:v>
                </c:pt>
                <c:pt idx="110">
                  <c:v>5.9090996944830686E-2</c:v>
                </c:pt>
                <c:pt idx="111">
                  <c:v>5.886269918975276E-2</c:v>
                </c:pt>
                <c:pt idx="112">
                  <c:v>5.8640819541653483E-2</c:v>
                </c:pt>
                <c:pt idx="113">
                  <c:v>5.8425431121852528E-2</c:v>
                </c:pt>
                <c:pt idx="114">
                  <c:v>5.8216605978672585E-2</c:v>
                </c:pt>
                <c:pt idx="115">
                  <c:v>5.8014414986465354E-2</c:v>
                </c:pt>
                <c:pt idx="116">
                  <c:v>5.7818927743531638E-2</c:v>
                </c:pt>
                <c:pt idx="117">
                  <c:v>5.7630212469205473E-2</c:v>
                </c:pt>
                <c:pt idx="118">
                  <c:v>5.744833590038894E-2</c:v>
                </c:pt>
                <c:pt idx="119">
                  <c:v>5.7273363187839633E-2</c:v>
                </c:pt>
                <c:pt idx="120">
                  <c:v>5.7105357792527386E-2</c:v>
                </c:pt>
                <c:pt idx="121">
                  <c:v>5.6944381382389865E-2</c:v>
                </c:pt>
                <c:pt idx="122">
                  <c:v>5.6790493729828487E-2</c:v>
                </c:pt>
                <c:pt idx="123">
                  <c:v>5.6643752610296083E-2</c:v>
                </c:pt>
                <c:pt idx="124">
                  <c:v>5.6504213702336187E-2</c:v>
                </c:pt>
                <c:pt idx="125">
                  <c:v>5.6371930489439913E-2</c:v>
                </c:pt>
                <c:pt idx="126">
                  <c:v>5.6246954164090812E-2</c:v>
                </c:pt>
                <c:pt idx="127">
                  <c:v>5.612933353436985E-2</c:v>
                </c:pt>
                <c:pt idx="128">
                  <c:v>5.6019114933492625E-2</c:v>
                </c:pt>
                <c:pt idx="129">
                  <c:v>5.5916342132647533E-2</c:v>
                </c:pt>
                <c:pt idx="130">
                  <c:v>5.5821056257498822E-2</c:v>
                </c:pt>
                <c:pt idx="131">
                  <c:v>5.5733295708710058E-2</c:v>
                </c:pt>
                <c:pt idx="132">
                  <c:v>5.5653096086833373E-2</c:v>
                </c:pt>
                <c:pt idx="133">
                  <c:v>5.5580490121896316E-2</c:v>
                </c:pt>
                <c:pt idx="134">
                  <c:v>5.5515507608002973E-2</c:v>
                </c:pt>
                <c:pt idx="135">
                  <c:v>5.5458175343247415E-2</c:v>
                </c:pt>
                <c:pt idx="136">
                  <c:v>5.5408517075217163E-2</c:v>
                </c:pt>
                <c:pt idx="137">
                  <c:v>5.5366553452341663E-2</c:v>
                </c:pt>
                <c:pt idx="138">
                  <c:v>5.533230198131555E-2</c:v>
                </c:pt>
                <c:pt idx="139">
                  <c:v>5.5305776990800005E-2</c:v>
                </c:pt>
                <c:pt idx="140">
                  <c:v>5.5286989601576506E-2</c:v>
                </c:pt>
                <c:pt idx="141">
                  <c:v>5.5275947703297412E-2</c:v>
                </c:pt>
                <c:pt idx="142">
                  <c:v>5.5272655937946641E-2</c:v>
                </c:pt>
                <c:pt idx="143">
                  <c:v>5.5277115690090993E-2</c:v>
                </c:pt>
                <c:pt idx="144">
                  <c:v>5.5289325083969838E-2</c:v>
                </c:pt>
                <c:pt idx="145">
                  <c:v>5.53092789874376E-2</c:v>
                </c:pt>
                <c:pt idx="146">
                  <c:v>5.5336969022739511E-2</c:v>
                </c:pt>
                <c:pt idx="147">
                  <c:v>5.5372383584068118E-2</c:v>
                </c:pt>
                <c:pt idx="148">
                  <c:v>5.5415507861814609E-2</c:v>
                </c:pt>
                <c:pt idx="149">
                  <c:v>5.5466323873397401E-2</c:v>
                </c:pt>
                <c:pt idx="150">
                  <c:v>5.5524810500518676E-2</c:v>
                </c:pt>
                <c:pt idx="151">
                  <c:v>5.5590943532670141E-2</c:v>
                </c:pt>
                <c:pt idx="152">
                  <c:v>5.566469571668068E-2</c:v>
                </c:pt>
                <c:pt idx="153">
                  <c:v>5.5746036812072075E-2</c:v>
                </c:pt>
                <c:pt idx="154">
                  <c:v>5.5834933651964319E-2</c:v>
                </c:pt>
                <c:pt idx="155">
                  <c:v>5.5931350209249699E-2</c:v>
                </c:pt>
                <c:pt idx="156">
                  <c:v>5.6035247667734399E-2</c:v>
                </c:pt>
                <c:pt idx="157">
                  <c:v>5.6146584497928691E-2</c:v>
                </c:pt>
                <c:pt idx="158">
                  <c:v>5.6265316537151708E-2</c:v>
                </c:pt>
                <c:pt idx="159">
                  <c:v>5.6391397073603571E-2</c:v>
                </c:pt>
                <c:pt idx="160">
                  <c:v>5.6524776934048039E-2</c:v>
                </c:pt>
                <c:pt idx="161">
                  <c:v>5.6665404574740938E-2</c:v>
                </c:pt>
                <c:pt idx="162">
                  <c:v>5.6813226175234668E-2</c:v>
                </c:pt>
                <c:pt idx="163">
                  <c:v>5.6968185734686906E-2</c:v>
                </c:pt>
                <c:pt idx="164">
                  <c:v>5.713022517030121E-2</c:v>
                </c:pt>
                <c:pt idx="165">
                  <c:v>5.7299284417529753E-2</c:v>
                </c:pt>
                <c:pt idx="166">
                  <c:v>5.7475301531673011E-2</c:v>
                </c:pt>
                <c:pt idx="167">
                  <c:v>5.7658212790517693E-2</c:v>
                </c:pt>
                <c:pt idx="168">
                  <c:v>5.7847952797662763E-2</c:v>
                </c:pt>
                <c:pt idx="169">
                  <c:v>5.8044454586193991E-2</c:v>
                </c:pt>
                <c:pt idx="170">
                  <c:v>5.8247649722379113E-2</c:v>
                </c:pt>
                <c:pt idx="171">
                  <c:v>5.8457468409069187E-2</c:v>
                </c:pt>
                <c:pt idx="172">
                  <c:v>5.8673839588506492E-2</c:v>
                </c:pt>
                <c:pt idx="173">
                  <c:v>5.8896691044254573E-2</c:v>
                </c:pt>
                <c:pt idx="174">
                  <c:v>5.9125949501983299E-2</c:v>
                </c:pt>
                <c:pt idx="175">
                  <c:v>5.936154072885827E-2</c:v>
                </c:pt>
                <c:pt idx="176">
                  <c:v>5.9603389631302323E-2</c:v>
                </c:pt>
                <c:pt idx="177">
                  <c:v>5.9851420350914723E-2</c:v>
                </c:pt>
                <c:pt idx="178">
                  <c:v>6.0105556358352262E-2</c:v>
                </c:pt>
                <c:pt idx="179">
                  <c:v>6.0365720544994304E-2</c:v>
                </c:pt>
                <c:pt idx="180">
                  <c:v>6.0631835312233068E-2</c:v>
                </c:pt>
                <c:pt idx="181">
                  <c:v>6.0903822658247612E-2</c:v>
                </c:pt>
                <c:pt idx="182">
                  <c:v>6.1181604262138409E-2</c:v>
                </c:pt>
                <c:pt idx="183">
                  <c:v>6.1465101565316468E-2</c:v>
                </c:pt>
                <c:pt idx="184">
                  <c:v>6.1754235850057612E-2</c:v>
                </c:pt>
                <c:pt idx="185">
                  <c:v>6.2048928315149257E-2</c:v>
                </c:pt>
                <c:pt idx="186">
                  <c:v>6.2349100148571812E-2</c:v>
                </c:pt>
                <c:pt idx="187">
                  <c:v>6.2654672597172362E-2</c:v>
                </c:pt>
                <c:pt idx="188">
                  <c:v>6.2965567033301639E-2</c:v>
                </c:pt>
                <c:pt idx="189">
                  <c:v>6.328170501839897E-2</c:v>
                </c:pt>
                <c:pt idx="190">
                  <c:v>6.3603008363521882E-2</c:v>
                </c:pt>
                <c:pt idx="191">
                  <c:v>6.3929399186828953E-2</c:v>
                </c:pt>
                <c:pt idx="192">
                  <c:v>6.4260799968034452E-2</c:v>
                </c:pt>
                <c:pt idx="193">
                  <c:v>6.4597133599863868E-2</c:v>
                </c:pt>
                <c:pt idx="194">
                  <c:v>6.4938323436547873E-2</c:v>
                </c:pt>
                <c:pt idx="195">
                  <c:v>6.5284293339400279E-2</c:v>
                </c:pt>
                <c:pt idx="196">
                  <c:v>6.5634967719533019E-2</c:v>
                </c:pt>
                <c:pt idx="197">
                  <c:v>6.5990271577767698E-2</c:v>
                </c:pt>
                <c:pt idx="198">
                  <c:v>6.6350130541808619E-2</c:v>
                </c:pt>
                <c:pt idx="199">
                  <c:v>6.6714470900747405E-2</c:v>
                </c:pt>
                <c:pt idx="200">
                  <c:v>6.7083219636973432E-2</c:v>
                </c:pt>
                <c:pt idx="201">
                  <c:v>6.7456304455567967E-2</c:v>
                </c:pt>
                <c:pt idx="202">
                  <c:v>6.0969377906364197E-2</c:v>
                </c:pt>
                <c:pt idx="203">
                  <c:v>6.0690723359056835E-2</c:v>
                </c:pt>
                <c:pt idx="204">
                  <c:v>6.0417733008361035E-2</c:v>
                </c:pt>
                <c:pt idx="205">
                  <c:v>6.0150483974454778E-2</c:v>
                </c:pt>
                <c:pt idx="206">
                  <c:v>5.9889053117578986E-2</c:v>
                </c:pt>
                <c:pt idx="207">
                  <c:v>5.9633516957720754E-2</c:v>
                </c:pt>
                <c:pt idx="208">
                  <c:v>5.9383951591661974E-2</c:v>
                </c:pt>
                <c:pt idx="209">
                  <c:v>5.9140432607501695E-2</c:v>
                </c:pt>
                <c:pt idx="210">
                  <c:v>5.8903034996777216E-2</c:v>
                </c:pt>
                <c:pt idx="211">
                  <c:v>5.8671833064326412E-2</c:v>
                </c:pt>
                <c:pt idx="212">
                  <c:v>5.8446900336051384E-2</c:v>
                </c:pt>
                <c:pt idx="213">
                  <c:v>5.8228309464760993E-2</c:v>
                </c:pt>
                <c:pt idx="214">
                  <c:v>5.8016132134287794E-2</c:v>
                </c:pt>
                <c:pt idx="215">
                  <c:v>5.7810438962092467E-2</c:v>
                </c:pt>
                <c:pt idx="216">
                  <c:v>5.761129940058643E-2</c:v>
                </c:pt>
                <c:pt idx="217">
                  <c:v>5.7418781637419966E-2</c:v>
                </c:pt>
                <c:pt idx="218">
                  <c:v>5.7232952495000072E-2</c:v>
                </c:pt>
                <c:pt idx="219">
                  <c:v>5.7053877329517819E-2</c:v>
                </c:pt>
                <c:pt idx="220">
                  <c:v>5.688161992977972E-2</c:v>
                </c:pt>
                <c:pt idx="221">
                  <c:v>5.6716242416151592E-2</c:v>
                </c:pt>
                <c:pt idx="222">
                  <c:v>5.6557805139935781E-2</c:v>
                </c:pt>
                <c:pt idx="223">
                  <c:v>5.6406366583513716E-2</c:v>
                </c:pt>
                <c:pt idx="224">
                  <c:v>5.6261983261595316E-2</c:v>
                </c:pt>
                <c:pt idx="225">
                  <c:v>5.6124709623924518E-2</c:v>
                </c:pt>
                <c:pt idx="226">
                  <c:v>5.5994597959795833E-2</c:v>
                </c:pt>
                <c:pt idx="227">
                  <c:v>5.5871698304741133E-2</c:v>
                </c:pt>
                <c:pt idx="228">
                  <c:v>5.5756058349746764E-2</c:v>
                </c:pt>
                <c:pt idx="229">
                  <c:v>5.5647723353361309E-2</c:v>
                </c:pt>
                <c:pt idx="230">
                  <c:v>5.5546736057050322E-2</c:v>
                </c:pt>
                <c:pt idx="231">
                  <c:v>5.545313660414989E-2</c:v>
                </c:pt>
                <c:pt idx="232">
                  <c:v>5.5366962462762181E-2</c:v>
                </c:pt>
                <c:pt idx="233">
                  <c:v>5.5288248352926124E-2</c:v>
                </c:pt>
                <c:pt idx="234">
                  <c:v>5.5217026178383352E-2</c:v>
                </c:pt>
                <c:pt idx="235">
                  <c:v>5.5153324963244245E-2</c:v>
                </c:pt>
                <c:pt idx="236">
                  <c:v>5.5097170793840973E-2</c:v>
                </c:pt>
                <c:pt idx="237">
                  <c:v>5.504858676603476E-2</c:v>
                </c:pt>
                <c:pt idx="238">
                  <c:v>5.500759293822214E-2</c:v>
                </c:pt>
                <c:pt idx="239">
                  <c:v>5.4974206290260778E-2</c:v>
                </c:pt>
                <c:pt idx="240">
                  <c:v>5.4948440688509667E-2</c:v>
                </c:pt>
                <c:pt idx="241">
                  <c:v>5.4930306857150307E-2</c:v>
                </c:pt>
                <c:pt idx="242">
                  <c:v>5.4919812355927043E-2</c:v>
                </c:pt>
                <c:pt idx="243">
                  <c:v>5.491696156441371E-2</c:v>
                </c:pt>
                <c:pt idx="244">
                  <c:v>5.4921755672883057E-2</c:v>
                </c:pt>
                <c:pt idx="245">
                  <c:v>5.4934192679823239E-2</c:v>
                </c:pt>
                <c:pt idx="246">
                  <c:v>5.4954267396113483E-2</c:v>
                </c:pt>
                <c:pt idx="247">
                  <c:v>5.4981971455838614E-2</c:v>
                </c:pt>
                <c:pt idx="248">
                  <c:v>5.5017293333689869E-2</c:v>
                </c:pt>
                <c:pt idx="249">
                  <c:v>5.5060218368867847E-2</c:v>
                </c:pt>
                <c:pt idx="250">
                  <c:v>5.5110728795372169E-2</c:v>
                </c:pt>
                <c:pt idx="251">
                  <c:v>5.5168803778532553E-2</c:v>
                </c:pt>
                <c:pt idx="252">
                  <c:v>5.5234419457607271E-2</c:v>
                </c:pt>
                <c:pt idx="253">
                  <c:v>5.5307548994247578E-2</c:v>
                </c:pt>
                <c:pt idx="254">
                  <c:v>5.5388162626601005E-2</c:v>
                </c:pt>
                <c:pt idx="255">
                  <c:v>5.5476227728803069E-2</c:v>
                </c:pt>
                <c:pt idx="256">
                  <c:v>5.5571708875584797E-2</c:v>
                </c:pt>
                <c:pt idx="257">
                  <c:v>5.5674567911704491E-2</c:v>
                </c:pt>
                <c:pt idx="258">
                  <c:v>5.5784764025894676E-2</c:v>
                </c:pt>
                <c:pt idx="259">
                  <c:v>5.5902253829000714E-2</c:v>
                </c:pt>
                <c:pt idx="260">
                  <c:v>5.6026991435974956E-2</c:v>
                </c:pt>
                <c:pt idx="261">
                  <c:v>5.6158928551380952E-2</c:v>
                </c:pt>
                <c:pt idx="262">
                  <c:v>5.6298014558054547E-2</c:v>
                </c:pt>
                <c:pt idx="263">
                  <c:v>5.644419660856418E-2</c:v>
                </c:pt>
                <c:pt idx="264">
                  <c:v>5.6597419719109879E-2</c:v>
                </c:pt>
                <c:pt idx="265">
                  <c:v>5.6757626865500996E-2</c:v>
                </c:pt>
                <c:pt idx="266">
                  <c:v>5.6924759080854322E-2</c:v>
                </c:pt>
                <c:pt idx="267">
                  <c:v>5.7098755554658868E-2</c:v>
                </c:pt>
                <c:pt idx="268">
                  <c:v>5.7279553732859867E-2</c:v>
                </c:pt>
                <c:pt idx="269">
                  <c:v>5.7467089418622781E-2</c:v>
                </c:pt>
                <c:pt idx="270">
                  <c:v>5.7661296873448023E-2</c:v>
                </c:pt>
                <c:pt idx="271">
                  <c:v>5.7862108918318403E-2</c:v>
                </c:pt>
                <c:pt idx="272">
                  <c:v>5.8069457034574452E-2</c:v>
                </c:pt>
                <c:pt idx="273">
                  <c:v>5.8283271464226766E-2</c:v>
                </c:pt>
                <c:pt idx="274">
                  <c:v>5.8503481309429131E-2</c:v>
                </c:pt>
                <c:pt idx="275">
                  <c:v>5.873001463085304E-2</c:v>
                </c:pt>
                <c:pt idx="276">
                  <c:v>5.8962798544719808E-2</c:v>
                </c:pt>
                <c:pt idx="277">
                  <c:v>5.9201759318264581E-2</c:v>
                </c:pt>
                <c:pt idx="278">
                  <c:v>5.9446822463423192E-2</c:v>
                </c:pt>
                <c:pt idx="279">
                  <c:v>5.9697912828551199E-2</c:v>
                </c:pt>
                <c:pt idx="280">
                  <c:v>5.9954954688001834E-2</c:v>
                </c:pt>
                <c:pt idx="281">
                  <c:v>6.0217871829407271E-2</c:v>
                </c:pt>
                <c:pt idx="282">
                  <c:v>6.0486587638525324E-2</c:v>
                </c:pt>
                <c:pt idx="283">
                  <c:v>6.0761025181530627E-2</c:v>
                </c:pt>
                <c:pt idx="284">
                  <c:v>6.104110728464638E-2</c:v>
                </c:pt>
                <c:pt idx="285">
                  <c:v>6.1326756611028529E-2</c:v>
                </c:pt>
                <c:pt idx="286">
                  <c:v>6.1617895734830702E-2</c:v>
                </c:pt>
                <c:pt idx="287">
                  <c:v>6.1914447212392337E-2</c:v>
                </c:pt>
                <c:pt idx="288">
                  <c:v>6.221633365050757E-2</c:v>
                </c:pt>
                <c:pt idx="289">
                  <c:v>6.2523477771745536E-2</c:v>
                </c:pt>
                <c:pt idx="290">
                  <c:v>6.2835802476805758E-2</c:v>
                </c:pt>
                <c:pt idx="291">
                  <c:v>6.3153230903904289E-2</c:v>
                </c:pt>
                <c:pt idx="292">
                  <c:v>6.3475686485197386E-2</c:v>
                </c:pt>
                <c:pt idx="293">
                  <c:v>6.3803093000259783E-2</c:v>
                </c:pt>
                <c:pt idx="294">
                  <c:v>6.4135374626644551E-2</c:v>
                </c:pt>
                <c:pt idx="295">
                  <c:v>6.4472455987559532E-2</c:v>
                </c:pt>
                <c:pt idx="296">
                  <c:v>6.4814262196703831E-2</c:v>
                </c:pt>
                <c:pt idx="297">
                  <c:v>6.5160718900314912E-2</c:v>
                </c:pt>
                <c:pt idx="298">
                  <c:v>6.5511752316482541E-2</c:v>
                </c:pt>
                <c:pt idx="299">
                  <c:v>6.5867289271792306E-2</c:v>
                </c:pt>
                <c:pt idx="300">
                  <c:v>6.6227257235365641E-2</c:v>
                </c:pt>
                <c:pt idx="301">
                  <c:v>6.6591584350367647E-2</c:v>
                </c:pt>
                <c:pt idx="302">
                  <c:v>6.6960199463057757E-2</c:v>
                </c:pt>
                <c:pt idx="303">
                  <c:v>6.0519356353104937E-2</c:v>
                </c:pt>
                <c:pt idx="304">
                  <c:v>6.024469389472073E-2</c:v>
                </c:pt>
                <c:pt idx="305">
                  <c:v>5.9975632074191154E-2</c:v>
                </c:pt>
                <c:pt idx="306">
                  <c:v>5.9712246600547011E-2</c:v>
                </c:pt>
                <c:pt idx="307">
                  <c:v>5.9454612912926932E-2</c:v>
                </c:pt>
                <c:pt idx="308">
                  <c:v>5.920280610176399E-2</c:v>
                </c:pt>
                <c:pt idx="309">
                  <c:v>5.8956900827433233E-2</c:v>
                </c:pt>
                <c:pt idx="310">
                  <c:v>5.8716971236467713E-2</c:v>
                </c:pt>
                <c:pt idx="311">
                  <c:v>5.8483090875467623E-2</c:v>
                </c:pt>
                <c:pt idx="312">
                  <c:v>5.825533260284315E-2</c:v>
                </c:pt>
                <c:pt idx="313">
                  <c:v>5.8033768498549194E-2</c:v>
                </c:pt>
                <c:pt idx="314">
                  <c:v>5.7818469771986958E-2</c:v>
                </c:pt>
                <c:pt idx="315">
                  <c:v>5.7609506668264268E-2</c:v>
                </c:pt>
                <c:pt idx="316">
                  <c:v>5.7406948373024048E-2</c:v>
                </c:pt>
                <c:pt idx="317">
                  <c:v>5.7210862916066543E-2</c:v>
                </c:pt>
                <c:pt idx="318">
                  <c:v>5.7021317074007635E-2</c:v>
                </c:pt>
                <c:pt idx="319">
                  <c:v>5.683837627223106E-2</c:v>
                </c:pt>
                <c:pt idx="320">
                  <c:v>5.6662104486407579E-2</c:v>
                </c:pt>
                <c:pt idx="321">
                  <c:v>5.6492564143868246E-2</c:v>
                </c:pt>
                <c:pt idx="322">
                  <c:v>5.6329816025131957E-2</c:v>
                </c:pt>
                <c:pt idx="323">
                  <c:v>5.6173919165899457E-2</c:v>
                </c:pt>
                <c:pt idx="324">
                  <c:v>5.6024930759836236E-2</c:v>
                </c:pt>
                <c:pt idx="325">
                  <c:v>5.5882906062476131E-2</c:v>
                </c:pt>
                <c:pt idx="326">
                  <c:v>5.5747898296583928E-2</c:v>
                </c:pt>
                <c:pt idx="327">
                  <c:v>5.5619958559321538E-2</c:v>
                </c:pt>
                <c:pt idx="328">
                  <c:v>5.549913573156498E-2</c:v>
                </c:pt>
                <c:pt idx="329">
                  <c:v>5.5385476389721043E-2</c:v>
                </c:pt>
                <c:pt idx="330">
                  <c:v>5.5279024720391631E-2</c:v>
                </c:pt>
                <c:pt idx="331">
                  <c:v>5.5179822438230428E-2</c:v>
                </c:pt>
                <c:pt idx="332">
                  <c:v>5.5087908707331171E-2</c:v>
                </c:pt>
                <c:pt idx="333">
                  <c:v>5.5003320066478865E-2</c:v>
                </c:pt>
                <c:pt idx="334">
                  <c:v>5.4926090358584839E-2</c:v>
                </c:pt>
                <c:pt idx="335">
                  <c:v>5.4856250664614171E-2</c:v>
                </c:pt>
                <c:pt idx="336">
                  <c:v>5.4793829242298697E-2</c:v>
                </c:pt>
                <c:pt idx="337">
                  <c:v>5.4738851469911559E-2</c:v>
                </c:pt>
                <c:pt idx="338">
                  <c:v>5.4691339795360075E-2</c:v>
                </c:pt>
                <c:pt idx="339">
                  <c:v>5.4651313690831649E-2</c:v>
                </c:pt>
                <c:pt idx="340">
                  <c:v>5.4618789613204301E-2</c:v>
                </c:pt>
                <c:pt idx="341">
                  <c:v>5.459378097040829E-2</c:v>
                </c:pt>
                <c:pt idx="342">
                  <c:v>5.4576298093897878E-2</c:v>
                </c:pt>
                <c:pt idx="343">
                  <c:v>5.4566348217365016E-2</c:v>
                </c:pt>
                <c:pt idx="344">
                  <c:v>5.4563935461796699E-2</c:v>
                </c:pt>
                <c:pt idx="345">
                  <c:v>5.4569060826947922E-2</c:v>
                </c:pt>
                <c:pt idx="346">
                  <c:v>5.4581722189271535E-2</c:v>
                </c:pt>
                <c:pt idx="347">
                  <c:v>5.4601914306314746E-2</c:v>
                </c:pt>
                <c:pt idx="348">
                  <c:v>5.462962882756122E-2</c:v>
                </c:pt>
                <c:pt idx="349">
                  <c:v>5.4664854311666504E-2</c:v>
                </c:pt>
                <c:pt idx="350">
                  <c:v>5.4707576250003866E-2</c:v>
                </c:pt>
                <c:pt idx="351">
                  <c:v>5.4757777096407931E-2</c:v>
                </c:pt>
                <c:pt idx="352">
                  <c:v>5.4815436302974495E-2</c:v>
                </c:pt>
                <c:pt idx="353">
                  <c:v>5.4880530361747212E-2</c:v>
                </c:pt>
                <c:pt idx="354">
                  <c:v>5.4953032852095705E-2</c:v>
                </c:pt>
                <c:pt idx="355">
                  <c:v>5.503291449356474E-2</c:v>
                </c:pt>
                <c:pt idx="356">
                  <c:v>5.5120143203951796E-2</c:v>
                </c:pt>
                <c:pt idx="357">
                  <c:v>5.5214684162348933E-2</c:v>
                </c:pt>
                <c:pt idx="358">
                  <c:v>5.5316499876866619E-2</c:v>
                </c:pt>
                <c:pt idx="359">
                  <c:v>5.5425550256740549E-2</c:v>
                </c:pt>
                <c:pt idx="360">
                  <c:v>5.5541792688508042E-2</c:v>
                </c:pt>
                <c:pt idx="361">
                  <c:v>5.5665182115929392E-2</c:v>
                </c:pt>
                <c:pt idx="362">
                  <c:v>5.5795671123319367E-2</c:v>
                </c:pt>
                <c:pt idx="363">
                  <c:v>5.5933210021947503E-2</c:v>
                </c:pt>
                <c:pt idx="364">
                  <c:v>5.6077746939161267E-2</c:v>
                </c:pt>
                <c:pt idx="365">
                  <c:v>5.6229227909883134E-2</c:v>
                </c:pt>
                <c:pt idx="366">
                  <c:v>5.6387596970133388E-2</c:v>
                </c:pt>
                <c:pt idx="367">
                  <c:v>5.6552796252231939E-2</c:v>
                </c:pt>
                <c:pt idx="368">
                  <c:v>5.6724766081336718E-2</c:v>
                </c:pt>
                <c:pt idx="369">
                  <c:v>5.6903445072982416E-2</c:v>
                </c:pt>
                <c:pt idx="370">
                  <c:v>5.7088770231290949E-2</c:v>
                </c:pt>
                <c:pt idx="371">
                  <c:v>5.7280677047534818E-2</c:v>
                </c:pt>
                <c:pt idx="372">
                  <c:v>5.7479099598745288E-2</c:v>
                </c:pt>
                <c:pt idx="373">
                  <c:v>5.7683970646069657E-2</c:v>
                </c:pt>
                <c:pt idx="374">
                  <c:v>5.7895221732595675E-2</c:v>
                </c:pt>
                <c:pt idx="375">
                  <c:v>5.8112783280375224E-2</c:v>
                </c:pt>
                <c:pt idx="376">
                  <c:v>5.8336584686395077E-2</c:v>
                </c:pt>
                <c:pt idx="377">
                  <c:v>5.8566554417258311E-2</c:v>
                </c:pt>
                <c:pt idx="378">
                  <c:v>5.8802620102356491E-2</c:v>
                </c:pt>
                <c:pt idx="379">
                  <c:v>5.9044708625329734E-2</c:v>
                </c:pt>
                <c:pt idx="380">
                  <c:v>5.9292746213628553E-2</c:v>
                </c:pt>
                <c:pt idx="381">
                  <c:v>5.9546658526008704E-2</c:v>
                </c:pt>
                <c:pt idx="382">
                  <c:v>5.9806370737807299E-2</c:v>
                </c:pt>
                <c:pt idx="383">
                  <c:v>6.0071807623865207E-2</c:v>
                </c:pt>
                <c:pt idx="384">
                  <c:v>6.0342893638977345E-2</c:v>
                </c:pt>
                <c:pt idx="385">
                  <c:v>6.0619552995768974E-2</c:v>
                </c:pt>
                <c:pt idx="386">
                  <c:v>6.0901709739911256E-2</c:v>
                </c:pt>
                <c:pt idx="387">
                  <c:v>6.1189287822605069E-2</c:v>
                </c:pt>
                <c:pt idx="388">
                  <c:v>6.1482211170276371E-2</c:v>
                </c:pt>
                <c:pt idx="389">
                  <c:v>6.1780403751440109E-2</c:v>
                </c:pt>
                <c:pt idx="390">
                  <c:v>6.2083789640703317E-2</c:v>
                </c:pt>
                <c:pt idx="391">
                  <c:v>6.2392293079890027E-2</c:v>
                </c:pt>
                <c:pt idx="392">
                  <c:v>6.2705838536282504E-2</c:v>
                </c:pt>
                <c:pt idx="393">
                  <c:v>6.3024350757984168E-2</c:v>
                </c:pt>
                <c:pt idx="394">
                  <c:v>6.3347754826419495E-2</c:v>
                </c:pt>
                <c:pt idx="395">
                  <c:v>6.367597620599573E-2</c:v>
                </c:pt>
                <c:pt idx="396">
                  <c:v>6.4008940790959534E-2</c:v>
                </c:pt>
                <c:pt idx="397">
                  <c:v>6.4346574949489255E-2</c:v>
                </c:pt>
                <c:pt idx="398">
                  <c:v>6.4688805565070992E-2</c:v>
                </c:pt>
                <c:pt idx="399">
                  <c:v>6.5035560075212162E-2</c:v>
                </c:pt>
                <c:pt idx="400">
                  <c:v>6.5386766507552166E-2</c:v>
                </c:pt>
                <c:pt idx="401">
                  <c:v>6.5742353513434618E-2</c:v>
                </c:pt>
                <c:pt idx="402">
                  <c:v>6.6102250399009257E-2</c:v>
                </c:pt>
                <c:pt idx="403">
                  <c:v>6.6466387153935755E-2</c:v>
                </c:pt>
                <c:pt idx="404">
                  <c:v>6.0072014769861251E-2</c:v>
                </c:pt>
                <c:pt idx="405">
                  <c:v>5.9801349827881406E-2</c:v>
                </c:pt>
                <c:pt idx="406">
                  <c:v>5.9536221753411521E-2</c:v>
                </c:pt>
                <c:pt idx="407">
                  <c:v>5.9276704841064246E-2</c:v>
                </c:pt>
                <c:pt idx="408">
                  <c:v>5.9022873105825886E-2</c:v>
                </c:pt>
                <c:pt idx="409">
                  <c:v>5.8774800205757559E-2</c:v>
                </c:pt>
                <c:pt idx="410">
                  <c:v>5.8532559362251789E-2</c:v>
                </c:pt>
                <c:pt idx="411">
                  <c:v>5.8296223277952225E-2</c:v>
                </c:pt>
                <c:pt idx="412">
                  <c:v>5.8065864052459476E-2</c:v>
                </c:pt>
                <c:pt idx="413">
                  <c:v>5.7841553095962686E-2</c:v>
                </c:pt>
                <c:pt idx="414">
                  <c:v>5.7623361040952406E-2</c:v>
                </c:pt>
                <c:pt idx="415">
                  <c:v>5.7411357652187189E-2</c:v>
                </c:pt>
                <c:pt idx="416">
                  <c:v>5.7205611735102267E-2</c:v>
                </c:pt>
                <c:pt idx="417">
                  <c:v>5.7006191042865736E-2</c:v>
                </c:pt>
                <c:pt idx="418">
                  <c:v>5.6813162182302951E-2</c:v>
                </c:pt>
                <c:pt idx="419">
                  <c:v>5.662659051892608E-2</c:v>
                </c:pt>
                <c:pt idx="420">
                  <c:v>5.6446540081320468E-2</c:v>
                </c:pt>
                <c:pt idx="421">
                  <c:v>5.627307346515404E-2</c:v>
                </c:pt>
                <c:pt idx="422">
                  <c:v>5.6106251737089406E-2</c:v>
                </c:pt>
                <c:pt idx="423">
                  <c:v>5.5946134338890563E-2</c:v>
                </c:pt>
                <c:pt idx="424">
                  <c:v>5.5792778992027718E-2</c:v>
                </c:pt>
                <c:pt idx="425">
                  <c:v>5.5646241603093255E-2</c:v>
                </c:pt>
                <c:pt idx="426">
                  <c:v>5.55065761703505E-2</c:v>
                </c:pt>
                <c:pt idx="427">
                  <c:v>5.5373834691743486E-2</c:v>
                </c:pt>
                <c:pt idx="428">
                  <c:v>5.5248067074701035E-2</c:v>
                </c:pt>
                <c:pt idx="429">
                  <c:v>5.5129321048071264E-2</c:v>
                </c:pt>
                <c:pt idx="430">
                  <c:v>5.5017642076523772E-2</c:v>
                </c:pt>
                <c:pt idx="431">
                  <c:v>5.4913073277755652E-2</c:v>
                </c:pt>
                <c:pt idx="432">
                  <c:v>5.4815655342833988E-2</c:v>
                </c:pt>
                <c:pt idx="433">
                  <c:v>5.4725426460001961E-2</c:v>
                </c:pt>
                <c:pt idx="434">
                  <c:v>5.4642422242268139E-2</c:v>
                </c:pt>
                <c:pt idx="435">
                  <c:v>5.4566675659087696E-2</c:v>
                </c:pt>
                <c:pt idx="436">
                  <c:v>5.4498216972432657E-2</c:v>
                </c:pt>
                <c:pt idx="437">
                  <c:v>5.4437073677532824E-2</c:v>
                </c:pt>
                <c:pt idx="438">
                  <c:v>5.438327044855288E-2</c:v>
                </c:pt>
                <c:pt idx="439">
                  <c:v>5.4336829089451567E-2</c:v>
                </c:pt>
                <c:pt idx="440">
                  <c:v>5.4297768490248408E-2</c:v>
                </c:pt>
                <c:pt idx="441">
                  <c:v>5.4266104588900375E-2</c:v>
                </c:pt>
                <c:pt idx="442">
                  <c:v>5.4241850338966613E-2</c:v>
                </c:pt>
                <c:pt idx="443">
                  <c:v>5.4225015683213494E-2</c:v>
                </c:pt>
                <c:pt idx="444">
                  <c:v>5.4215607533284756E-2</c:v>
                </c:pt>
                <c:pt idx="445">
                  <c:v>5.421362975553376E-2</c:v>
                </c:pt>
                <c:pt idx="446">
                  <c:v>5.4219083163085158E-2</c:v>
                </c:pt>
                <c:pt idx="447">
                  <c:v>5.4231965514164357E-2</c:v>
                </c:pt>
                <c:pt idx="448">
                  <c:v>5.4252271516702387E-2</c:v>
                </c:pt>
                <c:pt idx="449">
                  <c:v>5.4279992839194449E-2</c:v>
                </c:pt>
                <c:pt idx="450">
                  <c:v>5.4315118127759979E-2</c:v>
                </c:pt>
                <c:pt idx="451">
                  <c:v>5.4357633029323116E-2</c:v>
                </c:pt>
                <c:pt idx="452">
                  <c:v>5.4407520220803252E-2</c:v>
                </c:pt>
                <c:pt idx="453">
                  <c:v>5.4464759444178112E-2</c:v>
                </c:pt>
                <c:pt idx="454">
                  <c:v>5.4529327547254605E-2</c:v>
                </c:pt>
                <c:pt idx="455">
                  <c:v>5.4601198529958019E-2</c:v>
                </c:pt>
                <c:pt idx="456">
                  <c:v>5.4680343595925912E-2</c:v>
                </c:pt>
                <c:pt idx="457">
                  <c:v>5.47667312091717E-2</c:v>
                </c:pt>
                <c:pt idx="458">
                  <c:v>5.4860327155562272E-2</c:v>
                </c:pt>
                <c:pt idx="459">
                  <c:v>5.4961094608836754E-2</c:v>
                </c:pt>
                <c:pt idx="460">
                  <c:v>5.506899420087679E-2</c:v>
                </c:pt>
                <c:pt idx="461">
                  <c:v>5.5183984095926036E-2</c:v>
                </c:pt>
                <c:pt idx="462">
                  <c:v>5.5306020068444185E-2</c:v>
                </c:pt>
                <c:pt idx="463">
                  <c:v>5.5435055584272683E-2</c:v>
                </c:pt>
                <c:pt idx="464">
                  <c:v>5.5571041884781777E-2</c:v>
                </c:pt>
                <c:pt idx="465">
                  <c:v>5.5713928073664473E-2</c:v>
                </c:pt>
                <c:pt idx="466">
                  <c:v>5.5863661206040388E-2</c:v>
                </c:pt>
                <c:pt idx="467">
                  <c:v>5.6020186379532724E-2</c:v>
                </c:pt>
                <c:pt idx="468">
                  <c:v>5.6183446826982973E-2</c:v>
                </c:pt>
                <c:pt idx="469">
                  <c:v>5.6353384010472532E-2</c:v>
                </c:pt>
                <c:pt idx="470">
                  <c:v>5.6529937716325647E-2</c:v>
                </c:pt>
                <c:pt idx="471">
                  <c:v>5.6713046150776006E-2</c:v>
                </c:pt>
                <c:pt idx="472">
                  <c:v>5.6902646035988165E-2</c:v>
                </c:pt>
                <c:pt idx="473">
                  <c:v>5.7098672706135542E-2</c:v>
                </c:pt>
                <c:pt idx="474">
                  <c:v>5.7301060203248724E-2</c:v>
                </c:pt>
                <c:pt idx="475">
                  <c:v>5.7509741372560513E-2</c:v>
                </c:pt>
                <c:pt idx="476">
                  <c:v>5.7724647957088315E-2</c:v>
                </c:pt>
                <c:pt idx="477">
                  <c:v>5.7945710691208879E-2</c:v>
                </c:pt>
                <c:pt idx="478">
                  <c:v>5.8172859392996115E-2</c:v>
                </c:pt>
                <c:pt idx="479">
                  <c:v>5.8406023055108204E-2</c:v>
                </c:pt>
                <c:pt idx="480">
                  <c:v>5.8645129934026784E-2</c:v>
                </c:pt>
                <c:pt idx="481">
                  <c:v>5.8890107637467042E-2</c:v>
                </c:pt>
                <c:pt idx="482">
                  <c:v>5.9140883209794409E-2</c:v>
                </c:pt>
                <c:pt idx="483">
                  <c:v>5.9397383215299547E-2</c:v>
                </c:pt>
                <c:pt idx="484">
                  <c:v>5.9659533819200028E-2</c:v>
                </c:pt>
                <c:pt idx="485">
                  <c:v>5.9927260866252788E-2</c:v>
                </c:pt>
                <c:pt idx="486">
                  <c:v>6.0200489956877198E-2</c:v>
                </c:pt>
                <c:pt idx="487">
                  <c:v>6.0479146520703714E-2</c:v>
                </c:pt>
                <c:pt idx="488">
                  <c:v>6.0763155887477924E-2</c:v>
                </c:pt>
                <c:pt idx="489">
                  <c:v>6.1052443355263469E-2</c:v>
                </c:pt>
                <c:pt idx="490">
                  <c:v>6.1346934255901368E-2</c:v>
                </c:pt>
                <c:pt idx="491">
                  <c:v>6.1646554017695372E-2</c:v>
                </c:pt>
                <c:pt idx="492">
                  <c:v>6.1951228225305577E-2</c:v>
                </c:pt>
                <c:pt idx="493">
                  <c:v>6.2260882676843585E-2</c:v>
                </c:pt>
                <c:pt idx="494">
                  <c:v>6.2575443438172951E-2</c:v>
                </c:pt>
                <c:pt idx="495">
                  <c:v>6.2894836894428791E-2</c:v>
                </c:pt>
                <c:pt idx="496">
                  <c:v>6.3218989798779116E-2</c:v>
                </c:pt>
                <c:pt idx="497">
                  <c:v>6.3547829318458954E-2</c:v>
                </c:pt>
                <c:pt idx="498">
                  <c:v>6.3881283078115803E-2</c:v>
                </c:pt>
                <c:pt idx="499">
                  <c:v>6.4219279200511528E-2</c:v>
                </c:pt>
                <c:pt idx="500">
                  <c:v>6.4561746344632437E-2</c:v>
                </c:pt>
                <c:pt idx="501">
                  <c:v>6.4908613741263832E-2</c:v>
                </c:pt>
                <c:pt idx="502">
                  <c:v>6.5259811226090952E-2</c:v>
                </c:pt>
                <c:pt idx="503">
                  <c:v>6.5615269270391532E-2</c:v>
                </c:pt>
                <c:pt idx="504">
                  <c:v>6.5974919009389205E-2</c:v>
                </c:pt>
                <c:pt idx="505">
                  <c:v>5.9627413474324265E-2</c:v>
                </c:pt>
                <c:pt idx="506">
                  <c:v>5.9360751327368809E-2</c:v>
                </c:pt>
                <c:pt idx="507">
                  <c:v>5.9099562060877693E-2</c:v>
                </c:pt>
                <c:pt idx="508">
                  <c:v>5.8843918551975058E-2</c:v>
                </c:pt>
                <c:pt idx="509">
                  <c:v>5.8593893388659037E-2</c:v>
                </c:pt>
                <c:pt idx="510">
                  <c:v>5.8349558794028027E-2</c:v>
                </c:pt>
                <c:pt idx="511">
                  <c:v>5.8110986548156725E-2</c:v>
                </c:pt>
                <c:pt idx="512">
                  <c:v>5.7878247907728636E-2</c:v>
                </c:pt>
                <c:pt idx="513">
                  <c:v>5.7651413523547392E-2</c:v>
                </c:pt>
                <c:pt idx="514">
                  <c:v>5.7430553356064389E-2</c:v>
                </c:pt>
                <c:pt idx="515">
                  <c:v>5.7215736589076416E-2</c:v>
                </c:pt>
                <c:pt idx="516">
                  <c:v>5.7007031541762655E-2</c:v>
                </c:pt>
                <c:pt idx="517">
                  <c:v>5.6804505579246031E-2</c:v>
                </c:pt>
                <c:pt idx="518">
                  <c:v>5.6608225021879906E-2</c:v>
                </c:pt>
                <c:pt idx="519">
                  <c:v>5.6418255053476356E-2</c:v>
                </c:pt>
                <c:pt idx="520">
                  <c:v>5.6234659628707259E-2</c:v>
                </c:pt>
                <c:pt idx="521">
                  <c:v>5.6057501379923561E-2</c:v>
                </c:pt>
                <c:pt idx="522">
                  <c:v>5.5886841523652322E-2</c:v>
                </c:pt>
                <c:pt idx="523">
                  <c:v>5.5722739767043519E-2</c:v>
                </c:pt>
                <c:pt idx="524">
                  <c:v>5.5565254214550323E-2</c:v>
                </c:pt>
                <c:pt idx="525">
                  <c:v>5.5414441275137637E-2</c:v>
                </c:pt>
                <c:pt idx="526">
                  <c:v>5.5270355570322477E-2</c:v>
                </c:pt>
                <c:pt idx="527">
                  <c:v>5.5133049843358047E-2</c:v>
                </c:pt>
                <c:pt idx="528">
                  <c:v>5.5002574869879084E-2</c:v>
                </c:pt>
                <c:pt idx="529">
                  <c:v>5.4878979370331135E-2</c:v>
                </c:pt>
                <c:pt idx="530">
                  <c:v>5.4762309924508597E-2</c:v>
                </c:pt>
                <c:pt idx="531">
                  <c:v>5.4652610888527187E-2</c:v>
                </c:pt>
                <c:pt idx="532">
                  <c:v>5.4549924314555326E-2</c:v>
                </c:pt>
                <c:pt idx="533">
                  <c:v>5.4454289873625134E-2</c:v>
                </c:pt>
                <c:pt idx="534">
                  <c:v>5.4365744781838463E-2</c:v>
                </c:pt>
                <c:pt idx="535">
                  <c:v>5.4284323730275259E-2</c:v>
                </c:pt>
                <c:pt idx="536">
                  <c:v>5.4210058818901695E-2</c:v>
                </c:pt>
                <c:pt idx="537">
                  <c:v>5.4142979494763321E-2</c:v>
                </c:pt>
                <c:pt idx="538">
                  <c:v>5.4083112494734138E-2</c:v>
                </c:pt>
                <c:pt idx="539">
                  <c:v>5.4030481793075839E-2</c:v>
                </c:pt>
                <c:pt idx="540">
                  <c:v>5.3985108554043461E-2</c:v>
                </c:pt>
                <c:pt idx="541">
                  <c:v>5.3947011089753055E-2</c:v>
                </c:pt>
                <c:pt idx="542">
                  <c:v>5.391620482350503E-2</c:v>
                </c:pt>
                <c:pt idx="543">
                  <c:v>5.3892702258733327E-2</c:v>
                </c:pt>
                <c:pt idx="544">
                  <c:v>5.3876512953725385E-2</c:v>
                </c:pt>
                <c:pt idx="545">
                  <c:v>5.3867643502231687E-2</c:v>
                </c:pt>
                <c:pt idx="546">
                  <c:v>5.3866097520056479E-2</c:v>
                </c:pt>
                <c:pt idx="547">
                  <c:v>5.3871875637693092E-2</c:v>
                </c:pt>
                <c:pt idx="548">
                  <c:v>5.3884975499038971E-2</c:v>
                </c:pt>
                <c:pt idx="549">
                  <c:v>5.390539176619643E-2</c:v>
                </c:pt>
                <c:pt idx="550">
                  <c:v>5.3933116130336189E-2</c:v>
                </c:pt>
                <c:pt idx="551">
                  <c:v>5.3968137328572557E-2</c:v>
                </c:pt>
                <c:pt idx="552">
                  <c:v>5.4010441166770055E-2</c:v>
                </c:pt>
                <c:pt idx="553">
                  <c:v>5.4060010548174317E-2</c:v>
                </c:pt>
                <c:pt idx="554">
                  <c:v>5.4116825507733099E-2</c:v>
                </c:pt>
                <c:pt idx="555">
                  <c:v>5.4180863251947833E-2</c:v>
                </c:pt>
                <c:pt idx="556">
                  <c:v>5.4252098204071668E-2</c:v>
                </c:pt>
                <c:pt idx="557">
                  <c:v>5.4330502054447526E-2</c:v>
                </c:pt>
                <c:pt idx="558">
                  <c:v>5.4416043815758437E-2</c:v>
                </c:pt>
                <c:pt idx="559">
                  <c:v>5.4508689882943294E-2</c:v>
                </c:pt>
                <c:pt idx="560">
                  <c:v>5.4608404097513705E-2</c:v>
                </c:pt>
                <c:pt idx="561">
                  <c:v>5.4715147815992821E-2</c:v>
                </c:pt>
                <c:pt idx="562">
                  <c:v>5.4828879982183304E-2</c:v>
                </c:pt>
                <c:pt idx="563">
                  <c:v>5.4949557202961206E-2</c:v>
                </c:pt>
                <c:pt idx="564">
                  <c:v>5.5077133827283298E-2</c:v>
                </c:pt>
                <c:pt idx="565">
                  <c:v>5.5211562028089446E-2</c:v>
                </c:pt>
                <c:pt idx="566">
                  <c:v>5.5352791886776484E-2</c:v>
                </c:pt>
                <c:pt idx="567">
                  <c:v>5.5500771479918484E-2</c:v>
                </c:pt>
                <c:pt idx="568">
                  <c:v>5.5655446967907869E-2</c:v>
                </c:pt>
                <c:pt idx="569">
                  <c:v>5.5816762685193422E-2</c:v>
                </c:pt>
                <c:pt idx="570">
                  <c:v>5.598466123179565E-2</c:v>
                </c:pt>
                <c:pt idx="571">
                  <c:v>5.6159083565784536E-2</c:v>
                </c:pt>
                <c:pt idx="572">
                  <c:v>5.6339969096412743E-2</c:v>
                </c:pt>
                <c:pt idx="573">
                  <c:v>5.6527255777605562E-2</c:v>
                </c:pt>
                <c:pt idx="574">
                  <c:v>5.6720880201518956E-2</c:v>
                </c:pt>
                <c:pt idx="575">
                  <c:v>5.6920777691888705E-2</c:v>
                </c:pt>
                <c:pt idx="576">
                  <c:v>5.7126882396905658E-2</c:v>
                </c:pt>
                <c:pt idx="577">
                  <c:v>5.7339127381365776E-2</c:v>
                </c:pt>
                <c:pt idx="578">
                  <c:v>5.7557444717857446E-2</c:v>
                </c:pt>
                <c:pt idx="579">
                  <c:v>5.7781765576763629E-2</c:v>
                </c:pt>
                <c:pt idx="580">
                  <c:v>5.8012020314871328E-2</c:v>
                </c:pt>
                <c:pt idx="581">
                  <c:v>5.824813856239653E-2</c:v>
                </c:pt>
                <c:pt idx="582">
                  <c:v>5.8490049308248783E-2</c:v>
                </c:pt>
                <c:pt idx="583">
                  <c:v>5.8737680983374951E-2</c:v>
                </c:pt>
                <c:pt idx="584">
                  <c:v>5.8990961542037992E-2</c:v>
                </c:pt>
                <c:pt idx="585">
                  <c:v>5.9249818540901965E-2</c:v>
                </c:pt>
                <c:pt idx="586">
                  <c:v>5.9514179215809905E-2</c:v>
                </c:pt>
                <c:pt idx="587">
                  <c:v>5.9783970556156564E-2</c:v>
                </c:pt>
                <c:pt idx="588">
                  <c:v>6.0059119376772212E-2</c:v>
                </c:pt>
                <c:pt idx="589">
                  <c:v>6.0339552387248307E-2</c:v>
                </c:pt>
                <c:pt idx="590">
                  <c:v>6.0625196258649039E-2</c:v>
                </c:pt>
                <c:pt idx="591">
                  <c:v>6.0915977687566264E-2</c:v>
                </c:pt>
                <c:pt idx="592">
                  <c:v>6.1211823457486984E-2</c:v>
                </c:pt>
                <c:pt idx="593">
                  <c:v>6.1512660497455005E-2</c:v>
                </c:pt>
                <c:pt idx="594">
                  <c:v>6.1818415938018789E-2</c:v>
                </c:pt>
                <c:pt idx="595">
                  <c:v>6.2129017164467962E-2</c:v>
                </c:pt>
                <c:pt idx="596">
                  <c:v>6.2444391867370608E-2</c:v>
                </c:pt>
                <c:pt idx="597">
                  <c:v>6.2764468090431944E-2</c:v>
                </c:pt>
                <c:pt idx="598">
                  <c:v>6.3089174275703472E-2</c:v>
                </c:pt>
                <c:pt idx="599">
                  <c:v>6.3418439306178506E-2</c:v>
                </c:pt>
                <c:pt idx="600">
                  <c:v>6.3752192545817057E-2</c:v>
                </c:pt>
                <c:pt idx="601">
                  <c:v>6.4090363877048986E-2</c:v>
                </c:pt>
                <c:pt idx="602">
                  <c:v>6.4432883735809021E-2</c:v>
                </c:pt>
                <c:pt idx="603">
                  <c:v>6.4779683144162922E-2</c:v>
                </c:pt>
                <c:pt idx="604">
                  <c:v>6.5130693740586984E-2</c:v>
                </c:pt>
                <c:pt idx="605">
                  <c:v>6.5485847807967248E-2</c:v>
                </c:pt>
                <c:pt idx="606">
                  <c:v>5.9185614221505707E-2</c:v>
                </c:pt>
                <c:pt idx="607">
                  <c:v>5.8922959983420724E-2</c:v>
                </c:pt>
                <c:pt idx="608">
                  <c:v>5.8665714416916225E-2</c:v>
                </c:pt>
                <c:pt idx="609">
                  <c:v>5.8413948978775727E-2</c:v>
                </c:pt>
                <c:pt idx="610">
                  <c:v>5.8167734827405185E-2</c:v>
                </c:pt>
                <c:pt idx="611">
                  <c:v>5.7927142748595055E-2</c:v>
                </c:pt>
                <c:pt idx="612">
                  <c:v>5.7692243079025471E-2</c:v>
                </c:pt>
                <c:pt idx="613">
                  <c:v>5.7463105627620616E-2</c:v>
                </c:pt>
                <c:pt idx="614">
                  <c:v>5.7239799594873485E-2</c:v>
                </c:pt>
                <c:pt idx="615">
                  <c:v>5.7022393490276629E-2</c:v>
                </c:pt>
                <c:pt idx="616">
                  <c:v>5.6810955048010564E-2</c:v>
                </c:pt>
                <c:pt idx="617">
                  <c:v>5.6605551141055789E-2</c:v>
                </c:pt>
                <c:pt idx="618">
                  <c:v>5.6406247693910262E-2</c:v>
                </c:pt>
                <c:pt idx="619">
                  <c:v>5.6213109594108926E-2</c:v>
                </c:pt>
                <c:pt idx="620">
                  <c:v>5.6026200602756544E-2</c:v>
                </c:pt>
                <c:pt idx="621">
                  <c:v>5.5845583264299455E-2</c:v>
                </c:pt>
                <c:pt idx="622">
                  <c:v>5.5671318815775861E-2</c:v>
                </c:pt>
                <c:pt idx="623">
                  <c:v>5.5503467095796698E-2</c:v>
                </c:pt>
                <c:pt idx="624">
                  <c:v>5.534208645352183E-2</c:v>
                </c:pt>
                <c:pt idx="625">
                  <c:v>5.5187233657907252E-2</c:v>
                </c:pt>
                <c:pt idx="626">
                  <c:v>5.5038963807509028E-2</c:v>
                </c:pt>
                <c:pt idx="627">
                  <c:v>5.4897330241138298E-2</c:v>
                </c:pt>
                <c:pt idx="628">
                  <c:v>5.4762384449669244E-2</c:v>
                </c:pt>
                <c:pt idx="629">
                  <c:v>5.4634175989307504E-2</c:v>
                </c:pt>
                <c:pt idx="630">
                  <c:v>5.451275239663049E-2</c:v>
                </c:pt>
                <c:pt idx="631">
                  <c:v>5.4398159105713613E-2</c:v>
                </c:pt>
                <c:pt idx="632">
                  <c:v>5.4290439367656554E-2</c:v>
                </c:pt>
                <c:pt idx="633">
                  <c:v>5.4189634172822417E-2</c:v>
                </c:pt>
                <c:pt idx="634">
                  <c:v>5.4095782176098749E-2</c:v>
                </c:pt>
                <c:pt idx="635">
                  <c:v>5.4008919625484028E-2</c:v>
                </c:pt>
                <c:pt idx="636">
                  <c:v>5.3929080294295176E-2</c:v>
                </c:pt>
                <c:pt idx="637">
                  <c:v>5.3856295417281971E-2</c:v>
                </c:pt>
                <c:pt idx="638">
                  <c:v>5.3790593630922395E-2</c:v>
                </c:pt>
                <c:pt idx="639">
                  <c:v>5.3732000918158461E-2</c:v>
                </c:pt>
                <c:pt idx="640">
                  <c:v>5.3680540557816701E-2</c:v>
                </c:pt>
                <c:pt idx="641">
                  <c:v>5.3636233078939242E-2</c:v>
                </c:pt>
                <c:pt idx="642">
                  <c:v>5.3599096220231734E-2</c:v>
                </c:pt>
                <c:pt idx="643">
                  <c:v>5.3569144894813223E-2</c:v>
                </c:pt>
                <c:pt idx="644">
                  <c:v>5.3546391160430203E-2</c:v>
                </c:pt>
                <c:pt idx="645">
                  <c:v>5.3530844195272806E-2</c:v>
                </c:pt>
                <c:pt idx="646">
                  <c:v>5.3522510279505907E-2</c:v>
                </c:pt>
                <c:pt idx="647">
                  <c:v>5.3521392782601721E-2</c:v>
                </c:pt>
                <c:pt idx="648">
                  <c:v>5.3527492156533144E-2</c:v>
                </c:pt>
                <c:pt idx="649">
                  <c:v>5.3540805934860304E-2</c:v>
                </c:pt>
                <c:pt idx="650">
                  <c:v>5.3561328737714291E-2</c:v>
                </c:pt>
                <c:pt idx="651">
                  <c:v>5.3589052282654662E-2</c:v>
                </c:pt>
                <c:pt idx="652">
                  <c:v>5.362396540134981E-2</c:v>
                </c:pt>
                <c:pt idx="653">
                  <c:v>5.366605406200179E-2</c:v>
                </c:pt>
                <c:pt idx="654">
                  <c:v>5.3715301397411021E-2</c:v>
                </c:pt>
                <c:pt idx="655">
                  <c:v>5.3771687738550518E-2</c:v>
                </c:pt>
                <c:pt idx="656">
                  <c:v>5.3835190653494784E-2</c:v>
                </c:pt>
                <c:pt idx="657">
                  <c:v>5.3905784991525263E-2</c:v>
                </c:pt>
                <c:pt idx="658">
                  <c:v>5.398344293221246E-2</c:v>
                </c:pt>
                <c:pt idx="659">
                  <c:v>5.4068134039254569E-2</c:v>
                </c:pt>
                <c:pt idx="660">
                  <c:v>5.4159825318834141E-2</c:v>
                </c:pt>
                <c:pt idx="661">
                  <c:v>5.4258481282237599E-2</c:v>
                </c:pt>
                <c:pt idx="662">
                  <c:v>5.4364064012467815E-2</c:v>
                </c:pt>
                <c:pt idx="663">
                  <c:v>5.4476533234567512E-2</c:v>
                </c:pt>
                <c:pt idx="664">
                  <c:v>5.4595846389360513E-2</c:v>
                </c:pt>
                <c:pt idx="665">
                  <c:v>5.4721958710309611E-2</c:v>
                </c:pt>
                <c:pt idx="666">
                  <c:v>5.4854823303183482E-2</c:v>
                </c:pt>
                <c:pt idx="667">
                  <c:v>5.4994391228220751E-2</c:v>
                </c:pt>
                <c:pt idx="668">
                  <c:v>5.5140611584477327E-2</c:v>
                </c:pt>
                <c:pt idx="669">
                  <c:v>5.529343159604274E-2</c:v>
                </c:pt>
                <c:pt idx="670">
                  <c:v>5.5452796699812998E-2</c:v>
                </c:pt>
                <c:pt idx="671">
                  <c:v>5.5618650634511033E-2</c:v>
                </c:pt>
                <c:pt idx="672">
                  <c:v>5.5790935530651106E-2</c:v>
                </c:pt>
                <c:pt idx="673">
                  <c:v>5.5969592001150162E-2</c:v>
                </c:pt>
                <c:pt idx="674">
                  <c:v>5.615455923229766E-2</c:v>
                </c:pt>
                <c:pt idx="675">
                  <c:v>5.6345775074804948E-2</c:v>
                </c:pt>
                <c:pt idx="676">
                  <c:v>5.6543176134666029E-2</c:v>
                </c:pt>
                <c:pt idx="677">
                  <c:v>5.6746697863573448E-2</c:v>
                </c:pt>
                <c:pt idx="678">
                  <c:v>5.6956274648645923E-2</c:v>
                </c:pt>
                <c:pt idx="679">
                  <c:v>5.7171839901237691E-2</c:v>
                </c:pt>
                <c:pt idx="680">
                  <c:v>5.7393326144613621E-2</c:v>
                </c:pt>
                <c:pt idx="681">
                  <c:v>5.7620665100289285E-2</c:v>
                </c:pt>
                <c:pt idx="682">
                  <c:v>5.7853787772849184E-2</c:v>
                </c:pt>
                <c:pt idx="683">
                  <c:v>5.809262453307236E-2</c:v>
                </c:pt>
                <c:pt idx="684">
                  <c:v>5.8337105199209517E-2</c:v>
                </c:pt>
                <c:pt idx="685">
                  <c:v>5.858715911627075E-2</c:v>
                </c:pt>
                <c:pt idx="686">
                  <c:v>5.884271523319845E-2</c:v>
                </c:pt>
                <c:pt idx="687">
                  <c:v>5.910370217781466E-2</c:v>
                </c:pt>
                <c:pt idx="688">
                  <c:v>5.9370048329446493E-2</c:v>
                </c:pt>
                <c:pt idx="689">
                  <c:v>5.9641681889147639E-2</c:v>
                </c:pt>
                <c:pt idx="690">
                  <c:v>5.9918530947447486E-2</c:v>
                </c:pt>
                <c:pt idx="691">
                  <c:v>6.0200523549572491E-2</c:v>
                </c:pt>
                <c:pt idx="692">
                  <c:v>6.0487587758097212E-2</c:v>
                </c:pt>
                <c:pt idx="693">
                  <c:v>6.0779651712994064E-2</c:v>
                </c:pt>
                <c:pt idx="694">
                  <c:v>6.107664368906239E-2</c:v>
                </c:pt>
                <c:pt idx="695">
                  <c:v>6.1378492150727985E-2</c:v>
                </c:pt>
                <c:pt idx="696">
                  <c:v>6.1685125804214244E-2</c:v>
                </c:pt>
                <c:pt idx="697">
                  <c:v>6.1996473647095214E-2</c:v>
                </c:pt>
                <c:pt idx="698">
                  <c:v>6.2312465015249341E-2</c:v>
                </c:pt>
                <c:pt idx="699">
                  <c:v>6.2633029627240974E-2</c:v>
                </c:pt>
                <c:pt idx="700">
                  <c:v>6.295809762616314E-2</c:v>
                </c:pt>
                <c:pt idx="701">
                  <c:v>6.3287599618982254E-2</c:v>
                </c:pt>
                <c:pt idx="702">
                  <c:v>6.362146671343083E-2</c:v>
                </c:pt>
                <c:pt idx="703">
                  <c:v>6.3959630552499605E-2</c:v>
                </c:pt>
                <c:pt idx="704">
                  <c:v>6.4302023346585024E-2</c:v>
                </c:pt>
                <c:pt idx="705">
                  <c:v>6.4648577903351906E-2</c:v>
                </c:pt>
                <c:pt idx="706">
                  <c:v>6.4999227655374692E-2</c:v>
                </c:pt>
                <c:pt idx="707">
                  <c:v>5.8746680228988636E-2</c:v>
                </c:pt>
                <c:pt idx="708">
                  <c:v>5.8488038831977431E-2</c:v>
                </c:pt>
                <c:pt idx="709">
                  <c:v>5.8234741670675473E-2</c:v>
                </c:pt>
                <c:pt idx="710">
                  <c:v>5.7986858778910133E-2</c:v>
                </c:pt>
                <c:pt idx="711">
                  <c:v>5.7744459883141856E-2</c:v>
                </c:pt>
                <c:pt idx="712">
                  <c:v>5.7507614329772395E-2</c:v>
                </c:pt>
                <c:pt idx="713">
                  <c:v>5.7276391010288523E-2</c:v>
                </c:pt>
                <c:pt idx="714">
                  <c:v>5.7050858284346861E-2</c:v>
                </c:pt>
                <c:pt idx="715">
                  <c:v>5.6831083900919496E-2</c:v>
                </c:pt>
                <c:pt idx="716">
                  <c:v>5.6617134917634468E-2</c:v>
                </c:pt>
                <c:pt idx="717">
                  <c:v>5.6409077618460042E-2</c:v>
                </c:pt>
                <c:pt idx="718">
                  <c:v>5.6206977429895909E-2</c:v>
                </c:pt>
                <c:pt idx="719">
                  <c:v>5.6010898835849428E-2</c:v>
                </c:pt>
                <c:pt idx="720">
                  <c:v>5.5820905291389188E-2</c:v>
                </c:pt>
                <c:pt idx="721">
                  <c:v>5.5637059135582249E-2</c:v>
                </c:pt>
                <c:pt idx="722">
                  <c:v>5.5459421503635101E-2</c:v>
                </c:pt>
                <c:pt idx="723">
                  <c:v>5.5288052238571431E-2</c:v>
                </c:pt>
                <c:pt idx="724">
                  <c:v>5.5123009802692156E-2</c:v>
                </c:pt>
                <c:pt idx="725">
                  <c:v>5.4964351189074716E-2</c:v>
                </c:pt>
                <c:pt idx="726">
                  <c:v>5.481213183337915E-2</c:v>
                </c:pt>
                <c:pt idx="727">
                  <c:v>5.4666405526237818E-2</c:v>
                </c:pt>
                <c:pt idx="728">
                  <c:v>5.4527224326514051E-2</c:v>
                </c:pt>
                <c:pt idx="729">
                  <c:v>5.4394638475721478E-2</c:v>
                </c:pt>
                <c:pt idx="730">
                  <c:v>5.4268696313901299E-2</c:v>
                </c:pt>
                <c:pt idx="731">
                  <c:v>5.4149444197258416E-2</c:v>
                </c:pt>
                <c:pt idx="732">
                  <c:v>5.4036926417859052E-2</c:v>
                </c:pt>
                <c:pt idx="733">
                  <c:v>5.3931185125693053E-2</c:v>
                </c:pt>
                <c:pt idx="734">
                  <c:v>5.3832260253401862E-2</c:v>
                </c:pt>
                <c:pt idx="735">
                  <c:v>5.3740189443969744E-2</c:v>
                </c:pt>
                <c:pt idx="736">
                  <c:v>5.3655007981670041E-2</c:v>
                </c:pt>
                <c:pt idx="737">
                  <c:v>5.3576748726550667E-2</c:v>
                </c:pt>
                <c:pt idx="738">
                  <c:v>5.3505442052733033E-2</c:v>
                </c:pt>
                <c:pt idx="739">
                  <c:v>5.3441115790787412E-2</c:v>
                </c:pt>
                <c:pt idx="740">
                  <c:v>5.338379517443357E-2</c:v>
                </c:pt>
                <c:pt idx="741">
                  <c:v>5.3333502791800179E-2</c:v>
                </c:pt>
                <c:pt idx="742">
                  <c:v>5.329025854145944E-2</c:v>
                </c:pt>
                <c:pt idx="743">
                  <c:v>5.3254079593433742E-2</c:v>
                </c:pt>
                <c:pt idx="744">
                  <c:v>5.3224980355351129E-2</c:v>
                </c:pt>
                <c:pt idx="745">
                  <c:v>5.3202972443903956E-2</c:v>
                </c:pt>
                <c:pt idx="746">
                  <c:v>5.3188064661741981E-2</c:v>
                </c:pt>
                <c:pt idx="747">
                  <c:v>5.3180262979906752E-2</c:v>
                </c:pt>
                <c:pt idx="748">
                  <c:v>5.3179570525888856E-2</c:v>
                </c:pt>
                <c:pt idx="749">
                  <c:v>5.3185987577363703E-2</c:v>
                </c:pt>
                <c:pt idx="750">
                  <c:v>5.3199511561635014E-2</c:v>
                </c:pt>
                <c:pt idx="751">
                  <c:v>5.3220137060788764E-2</c:v>
                </c:pt>
                <c:pt idx="752">
                  <c:v>5.324785582253333E-2</c:v>
                </c:pt>
                <c:pt idx="753">
                  <c:v>5.3282656776675513E-2</c:v>
                </c:pt>
                <c:pt idx="754">
                  <c:v>5.332452605715559E-2</c:v>
                </c:pt>
                <c:pt idx="755">
                  <c:v>5.3373447029539681E-2</c:v>
                </c:pt>
                <c:pt idx="756">
                  <c:v>5.3429400323842711E-2</c:v>
                </c:pt>
                <c:pt idx="757">
                  <c:v>5.3492363872531951E-2</c:v>
                </c:pt>
                <c:pt idx="758">
                  <c:v>5.3562312953538804E-2</c:v>
                </c:pt>
                <c:pt idx="759">
                  <c:v>5.3639220238085601E-2</c:v>
                </c:pt>
                <c:pt idx="760">
                  <c:v>5.3723055843114757E-2</c:v>
                </c:pt>
                <c:pt idx="761">
                  <c:v>5.3813787388089993E-2</c:v>
                </c:pt>
                <c:pt idx="762">
                  <c:v>5.3911380055923552E-2</c:v>
                </c:pt>
                <c:pt idx="763">
                  <c:v>5.4015796657769136E-2</c:v>
                </c:pt>
                <c:pt idx="764">
                  <c:v>5.4126997701408185E-2</c:v>
                </c:pt>
                <c:pt idx="765">
                  <c:v>5.4244941462947331E-2</c:v>
                </c:pt>
                <c:pt idx="766">
                  <c:v>5.4369584061536372E-2</c:v>
                </c:pt>
                <c:pt idx="767">
                  <c:v>5.4500879536810334E-2</c:v>
                </c:pt>
                <c:pt idx="768">
                  <c:v>5.4638779928754842E-2</c:v>
                </c:pt>
                <c:pt idx="769">
                  <c:v>5.4783235359692359E-2</c:v>
                </c:pt>
                <c:pt idx="770">
                  <c:v>5.4934194118085915E-2</c:v>
                </c:pt>
                <c:pt idx="771">
                  <c:v>5.5091602743859193E-2</c:v>
                </c:pt>
                <c:pt idx="772">
                  <c:v>5.5255406114935006E-2</c:v>
                </c:pt>
                <c:pt idx="773">
                  <c:v>5.5425547534698742E-2</c:v>
                </c:pt>
                <c:pt idx="774">
                  <c:v>5.5601968820100746E-2</c:v>
                </c:pt>
                <c:pt idx="775">
                  <c:v>5.5784610390118478E-2</c:v>
                </c:pt>
                <c:pt idx="776">
                  <c:v>5.597341135430934E-2</c:v>
                </c:pt>
                <c:pt idx="777">
                  <c:v>5.6168309601194955E-2</c:v>
                </c:pt>
                <c:pt idx="778">
                  <c:v>5.6369241886229091E-2</c:v>
                </c:pt>
                <c:pt idx="779">
                  <c:v>5.6576143919113746E-2</c:v>
                </c:pt>
                <c:pt idx="780">
                  <c:v>5.6788950450240683E-2</c:v>
                </c:pt>
                <c:pt idx="781">
                  <c:v>5.7007595356049393E-2</c:v>
                </c:pt>
                <c:pt idx="782">
                  <c:v>5.72320117231064E-2</c:v>
                </c:pt>
                <c:pt idx="783">
                  <c:v>5.746213193072517E-2</c:v>
                </c:pt>
                <c:pt idx="784">
                  <c:v>5.7697887731960294E-2</c:v>
                </c:pt>
                <c:pt idx="785">
                  <c:v>5.7939210332824488E-2</c:v>
                </c:pt>
                <c:pt idx="786">
                  <c:v>5.8186030469591324E-2</c:v>
                </c:pt>
                <c:pt idx="787">
                  <c:v>5.8438278484061246E-2</c:v>
                </c:pt>
                <c:pt idx="788">
                  <c:v>5.8695884396682649E-2</c:v>
                </c:pt>
                <c:pt idx="789">
                  <c:v>5.8958777977433721E-2</c:v>
                </c:pt>
                <c:pt idx="790">
                  <c:v>5.922688881438453E-2</c:v>
                </c:pt>
                <c:pt idx="791">
                  <c:v>5.9500146379871721E-2</c:v>
                </c:pt>
                <c:pt idx="792">
                  <c:v>5.9778480094231319E-2</c:v>
                </c:pt>
                <c:pt idx="793">
                  <c:v>6.0061819387046619E-2</c:v>
                </c:pt>
                <c:pt idx="794">
                  <c:v>6.0350093755880463E-2</c:v>
                </c:pt>
                <c:pt idx="795">
                  <c:v>6.0643232822471346E-2</c:v>
                </c:pt>
                <c:pt idx="796">
                  <c:v>6.094116638638386E-2</c:v>
                </c:pt>
                <c:pt idx="797">
                  <c:v>6.1243824476112943E-2</c:v>
                </c:pt>
                <c:pt idx="798">
                  <c:v>6.1551137397650849E-2</c:v>
                </c:pt>
                <c:pt idx="799">
                  <c:v>6.1863035780533801E-2</c:v>
                </c:pt>
                <c:pt idx="800">
                  <c:v>6.2179450621393163E-2</c:v>
                </c:pt>
                <c:pt idx="801">
                  <c:v>6.2500313325042536E-2</c:v>
                </c:pt>
                <c:pt idx="802">
                  <c:v>6.2825555743138958E-2</c:v>
                </c:pt>
                <c:pt idx="803">
                  <c:v>6.3155110210461843E-2</c:v>
                </c:pt>
                <c:pt idx="804">
                  <c:v>6.3488909578858388E-2</c:v>
                </c:pt>
                <c:pt idx="805">
                  <c:v>6.3826887248908545E-2</c:v>
                </c:pt>
                <c:pt idx="806">
                  <c:v>6.4168977199366858E-2</c:v>
                </c:pt>
                <c:pt idx="807">
                  <c:v>6.4515114014441585E-2</c:v>
                </c:pt>
                <c:pt idx="808">
                  <c:v>5.8310676201605328E-2</c:v>
                </c:pt>
                <c:pt idx="809">
                  <c:v>5.8056052378361166E-2</c:v>
                </c:pt>
                <c:pt idx="810">
                  <c:v>5.7806708122820301E-2</c:v>
                </c:pt>
                <c:pt idx="811">
                  <c:v>5.756271204349421E-2</c:v>
                </c:pt>
                <c:pt idx="812">
                  <c:v>5.7324132432814888E-2</c:v>
                </c:pt>
                <c:pt idx="813">
                  <c:v>5.7091037195998971E-2</c:v>
                </c:pt>
                <c:pt idx="814">
                  <c:v>5.6863493777839114E-2</c:v>
                </c:pt>
                <c:pt idx="815">
                  <c:v>5.6641569087527301E-2</c:v>
                </c:pt>
                <c:pt idx="816">
                  <c:v>5.6425329421628367E-2</c:v>
                </c:pt>
                <c:pt idx="817">
                  <c:v>5.6214840385335994E-2</c:v>
                </c:pt>
                <c:pt idx="818">
                  <c:v>5.601016681215739E-2</c:v>
                </c:pt>
                <c:pt idx="819">
                  <c:v>5.5811372682186944E-2</c:v>
                </c:pt>
                <c:pt idx="820">
                  <c:v>5.5618521039143068E-2</c:v>
                </c:pt>
                <c:pt idx="821">
                  <c:v>5.5431673906356178E-2</c:v>
                </c:pt>
                <c:pt idx="822">
                  <c:v>5.525089220190918E-2</c:v>
                </c:pt>
                <c:pt idx="823">
                  <c:v>5.507623565314481E-2</c:v>
                </c:pt>
                <c:pt idx="824">
                  <c:v>5.4907762710766694E-2</c:v>
                </c:pt>
                <c:pt idx="825">
                  <c:v>5.4745530462772536E-2</c:v>
                </c:pt>
                <c:pt idx="826">
                  <c:v>5.4589594548468852E-2</c:v>
                </c:pt>
                <c:pt idx="827">
                  <c:v>5.4440009072826728E-2</c:v>
                </c:pt>
                <c:pt idx="828">
                  <c:v>5.4296826521446573E-2</c:v>
                </c:pt>
                <c:pt idx="829">
                  <c:v>5.4160097676407892E-2</c:v>
                </c:pt>
                <c:pt idx="830">
                  <c:v>5.4029871533286047E-2</c:v>
                </c:pt>
                <c:pt idx="831">
                  <c:v>5.3906195219623095E-2</c:v>
                </c:pt>
                <c:pt idx="832">
                  <c:v>5.3789113915142794E-2</c:v>
                </c:pt>
                <c:pt idx="833">
                  <c:v>5.3678670774001777E-2</c:v>
                </c:pt>
                <c:pt idx="834">
                  <c:v>5.3574906849368463E-2</c:v>
                </c:pt>
                <c:pt idx="835">
                  <c:v>5.3477861020619688E-2</c:v>
                </c:pt>
                <c:pt idx="836">
                  <c:v>5.3387569923440917E-2</c:v>
                </c:pt>
                <c:pt idx="837">
                  <c:v>5.3304067883110408E-2</c:v>
                </c:pt>
                <c:pt idx="838">
                  <c:v>5.3227386851240066E-2</c:v>
                </c:pt>
                <c:pt idx="839">
                  <c:v>5.3157556346236014E-2</c:v>
                </c:pt>
                <c:pt idx="840">
                  <c:v>5.3094603397730734E-2</c:v>
                </c:pt>
                <c:pt idx="841">
                  <c:v>5.3038552495225155E-2</c:v>
                </c:pt>
                <c:pt idx="842">
                  <c:v>5.2989425541163974E-2</c:v>
                </c:pt>
                <c:pt idx="843">
                  <c:v>5.2947241808650791E-2</c:v>
                </c:pt>
                <c:pt idx="844">
                  <c:v>5.2912017903991214E-2</c:v>
                </c:pt>
                <c:pt idx="845">
                  <c:v>5.288376773423209E-2</c:v>
                </c:pt>
                <c:pt idx="846">
                  <c:v>5.2862502479843865E-2</c:v>
                </c:pt>
                <c:pt idx="847">
                  <c:v>5.2848230572670657E-2</c:v>
                </c:pt>
                <c:pt idx="848">
                  <c:v>5.2840957679249116E-2</c:v>
                </c:pt>
                <c:pt idx="849">
                  <c:v>5.2840686689572841E-2</c:v>
                </c:pt>
                <c:pt idx="850">
                  <c:v>5.2847417711354427E-2</c:v>
                </c:pt>
                <c:pt idx="851">
                  <c:v>5.2861148069811396E-2</c:v>
                </c:pt>
                <c:pt idx="852">
                  <c:v>5.288187231297739E-2</c:v>
                </c:pt>
                <c:pt idx="853">
                  <c:v>5.2909582222513678E-2</c:v>
                </c:pt>
                <c:pt idx="854">
                  <c:v>5.294426682997129E-2</c:v>
                </c:pt>
                <c:pt idx="855">
                  <c:v>5.2985912438428678E-2</c:v>
                </c:pt>
                <c:pt idx="856">
                  <c:v>5.3034502649405846E-2</c:v>
                </c:pt>
                <c:pt idx="857">
                  <c:v>5.3090018394931944E-2</c:v>
                </c:pt>
                <c:pt idx="858">
                  <c:v>5.3152437974621249E-2</c:v>
                </c:pt>
                <c:pt idx="859">
                  <c:v>5.322173709759085E-2</c:v>
                </c:pt>
                <c:pt idx="860">
                  <c:v>5.3297888929033269E-2</c:v>
                </c:pt>
                <c:pt idx="861">
                  <c:v>5.3380864141239125E-2</c:v>
                </c:pt>
                <c:pt idx="862">
                  <c:v>5.3470630968847396E-2</c:v>
                </c:pt>
                <c:pt idx="863">
                  <c:v>5.3567155268086301E-2</c:v>
                </c:pt>
                <c:pt idx="864">
                  <c:v>5.3670400579753835E-2</c:v>
                </c:pt>
                <c:pt idx="865">
                  <c:v>5.3780328195675672E-2</c:v>
                </c:pt>
                <c:pt idx="866">
                  <c:v>5.3896897228368393E-2</c:v>
                </c:pt>
                <c:pt idx="867">
                  <c:v>5.4020064683628383E-2</c:v>
                </c:pt>
                <c:pt idx="868">
                  <c:v>5.4149785535760483E-2</c:v>
                </c:pt>
                <c:pt idx="869">
                  <c:v>5.4286012805157158E-2</c:v>
                </c:pt>
                <c:pt idx="870">
                  <c:v>5.4428697637936278E-2</c:v>
                </c:pt>
                <c:pt idx="871">
                  <c:v>5.4577789387345692E-2</c:v>
                </c:pt>
                <c:pt idx="872">
                  <c:v>5.4733235696644227E-2</c:v>
                </c:pt>
                <c:pt idx="873">
                  <c:v>5.4894982583171728E-2</c:v>
                </c:pt>
                <c:pt idx="874">
                  <c:v>5.506297452332571E-2</c:v>
                </c:pt>
                <c:pt idx="875">
                  <c:v>5.5237154538168194E-2</c:v>
                </c:pt>
                <c:pt idx="876">
                  <c:v>5.5417464279393973E-2</c:v>
                </c:pt>
                <c:pt idx="877">
                  <c:v>5.5603844115400057E-2</c:v>
                </c:pt>
                <c:pt idx="878">
                  <c:v>5.5796233217206365E-2</c:v>
                </c:pt>
                <c:pt idx="879">
                  <c:v>5.5994569643988051E-2</c:v>
                </c:pt>
                <c:pt idx="880">
                  <c:v>5.6198790427991814E-2</c:v>
                </c:pt>
                <c:pt idx="881">
                  <c:v>5.64088316586209E-2</c:v>
                </c:pt>
                <c:pt idx="882">
                  <c:v>5.6624628565486328E-2</c:v>
                </c:pt>
                <c:pt idx="883">
                  <c:v>5.6846115600235357E-2</c:v>
                </c:pt>
                <c:pt idx="884">
                  <c:v>5.7073226516981879E-2</c:v>
                </c:pt>
                <c:pt idx="885">
                  <c:v>5.7305894451177501E-2</c:v>
                </c:pt>
                <c:pt idx="886">
                  <c:v>5.7544051996775834E-2</c:v>
                </c:pt>
                <c:pt idx="887">
                  <c:v>5.7787631281556749E-2</c:v>
                </c:pt>
                <c:pt idx="888">
                  <c:v>5.8036564040491255E-2</c:v>
                </c:pt>
                <c:pt idx="889">
                  <c:v>5.8290781687041229E-2</c:v>
                </c:pt>
                <c:pt idx="890">
                  <c:v>5.8550215382301804E-2</c:v>
                </c:pt>
                <c:pt idx="891">
                  <c:v>5.8814796101907305E-2</c:v>
                </c:pt>
                <c:pt idx="892">
                  <c:v>5.9084454700634274E-2</c:v>
                </c:pt>
                <c:pt idx="893">
                  <c:v>5.9359121974647225E-2</c:v>
                </c:pt>
                <c:pt idx="894">
                  <c:v>5.9638728721344847E-2</c:v>
                </c:pt>
                <c:pt idx="895">
                  <c:v>5.9923205796774993E-2</c:v>
                </c:pt>
                <c:pt idx="896">
                  <c:v>6.0212484170597928E-2</c:v>
                </c:pt>
                <c:pt idx="897">
                  <c:v>6.0506494978586671E-2</c:v>
                </c:pt>
                <c:pt idx="898">
                  <c:v>6.0805169572663263E-2</c:v>
                </c:pt>
                <c:pt idx="899">
                  <c:v>6.1108439568477828E-2</c:v>
                </c:pt>
                <c:pt idx="900">
                  <c:v>6.1416236890545886E-2</c:v>
                </c:pt>
                <c:pt idx="901">
                  <c:v>6.1728493814966548E-2</c:v>
                </c:pt>
                <c:pt idx="902">
                  <c:v>6.2045143009750968E-2</c:v>
                </c:pt>
                <c:pt idx="903">
                  <c:v>6.2366117572796732E-2</c:v>
                </c:pt>
                <c:pt idx="904">
                  <c:v>6.2691351067549458E-2</c:v>
                </c:pt>
                <c:pt idx="905">
                  <c:v>6.3020777556397484E-2</c:v>
                </c:pt>
                <c:pt idx="906">
                  <c:v>6.3354331631850586E-2</c:v>
                </c:pt>
                <c:pt idx="907">
                  <c:v>6.3691948445556645E-2</c:v>
                </c:pt>
                <c:pt idx="908">
                  <c:v>6.4033563735214363E-2</c:v>
                </c:pt>
                <c:pt idx="909">
                  <c:v>5.7877668355430088E-2</c:v>
                </c:pt>
                <c:pt idx="910">
                  <c:v>5.7627066620227568E-2</c:v>
                </c:pt>
                <c:pt idx="911">
                  <c:v>5.7381679547457196E-2</c:v>
                </c:pt>
                <c:pt idx="912">
                  <c:v>5.7141574318230984E-2</c:v>
                </c:pt>
                <c:pt idx="913">
                  <c:v>5.6906817789160298E-2</c:v>
                </c:pt>
                <c:pt idx="914">
                  <c:v>5.6677476422785387E-2</c:v>
                </c:pt>
                <c:pt idx="915">
                  <c:v>5.6453616216023073E-2</c:v>
                </c:pt>
                <c:pt idx="916">
                  <c:v>5.6235302626735997E-2</c:v>
                </c:pt>
                <c:pt idx="917">
                  <c:v>5.6022600498540465E-2</c:v>
                </c:pt>
                <c:pt idx="918">
                  <c:v>5.5815573983982986E-2</c:v>
                </c:pt>
                <c:pt idx="919">
                  <c:v>5.5614286466229325E-2</c:v>
                </c:pt>
                <c:pt idx="920">
                  <c:v>5.5418800479422915E-2</c:v>
                </c:pt>
                <c:pt idx="921">
                  <c:v>5.5229177627883257E-2</c:v>
                </c:pt>
                <c:pt idx="922">
                  <c:v>5.50454785043277E-2</c:v>
                </c:pt>
                <c:pt idx="923">
                  <c:v>5.4867762607312978E-2</c:v>
                </c:pt>
                <c:pt idx="924">
                  <c:v>5.4696088258105166E-2</c:v>
                </c:pt>
                <c:pt idx="925">
                  <c:v>5.4530512517198426E-2</c:v>
                </c:pt>
                <c:pt idx="926">
                  <c:v>5.4371091100714239E-2</c:v>
                </c:pt>
                <c:pt idx="927">
                  <c:v>5.4217878296922747E-2</c:v>
                </c:pt>
                <c:pt idx="928">
                  <c:v>5.407092688313761E-2</c:v>
                </c:pt>
                <c:pt idx="929">
                  <c:v>5.3930288043243638E-2</c:v>
                </c:pt>
                <c:pt idx="930">
                  <c:v>5.37960112861239E-2</c:v>
                </c:pt>
                <c:pt idx="931">
                  <c:v>5.3668144365258609E-2</c:v>
                </c:pt>
                <c:pt idx="932">
                  <c:v>5.354673319977267E-2</c:v>
                </c:pt>
                <c:pt idx="933">
                  <c:v>5.3431821797211454E-2</c:v>
                </c:pt>
                <c:pt idx="934">
                  <c:v>5.3323452178325931E-2</c:v>
                </c:pt>
                <c:pt idx="935">
                  <c:v>5.3221664304147723E-2</c:v>
                </c:pt>
                <c:pt idx="936">
                  <c:v>5.3126496005632615E-2</c:v>
                </c:pt>
                <c:pt idx="937">
                  <c:v>5.3037982916147294E-2</c:v>
                </c:pt>
                <c:pt idx="938">
                  <c:v>5.2956158407068139E-2</c:v>
                </c:pt>
                <c:pt idx="939">
                  <c:v>5.2881053526753631E-2</c:v>
                </c:pt>
                <c:pt idx="940">
                  <c:v>5.2812696943142369E-2</c:v>
                </c:pt>
                <c:pt idx="941">
                  <c:v>5.2751114890217658E-2</c:v>
                </c:pt>
                <c:pt idx="942">
                  <c:v>5.2696331118566642E-2</c:v>
                </c:pt>
                <c:pt idx="943">
                  <c:v>5.2648366850247243E-2</c:v>
                </c:pt>
                <c:pt idx="944">
                  <c:v>5.2607240738160171E-2</c:v>
                </c:pt>
                <c:pt idx="945">
                  <c:v>5.257296883010501E-2</c:v>
                </c:pt>
                <c:pt idx="946">
                  <c:v>5.2545564537680764E-2</c:v>
                </c:pt>
                <c:pt idx="947">
                  <c:v>5.252503861017032E-2</c:v>
                </c:pt>
                <c:pt idx="948">
                  <c:v>5.2511399113526952E-2</c:v>
                </c:pt>
                <c:pt idx="949">
                  <c:v>5.2504651414558338E-2</c:v>
                </c:pt>
                <c:pt idx="950">
                  <c:v>5.2504798170380326E-2</c:v>
                </c:pt>
                <c:pt idx="951">
                  <c:v>5.2511839323188737E-2</c:v>
                </c:pt>
                <c:pt idx="952">
                  <c:v>5.2525772100373139E-2</c:v>
                </c:pt>
                <c:pt idx="953">
                  <c:v>5.2546591019972083E-2</c:v>
                </c:pt>
                <c:pt idx="954">
                  <c:v>5.2574287901444854E-2</c:v>
                </c:pt>
                <c:pt idx="955">
                  <c:v>5.2608851881710356E-2</c:v>
                </c:pt>
                <c:pt idx="956">
                  <c:v>5.2650269436379862E-2</c:v>
                </c:pt>
                <c:pt idx="957">
                  <c:v>5.2698524406087292E-2</c:v>
                </c:pt>
                <c:pt idx="958">
                  <c:v>5.2753598027797957E-2</c:v>
                </c:pt>
                <c:pt idx="959">
                  <c:v>5.2815468970955154E-2</c:v>
                </c:pt>
                <c:pt idx="960">
                  <c:v>5.2884113378303808E-2</c:v>
                </c:pt>
                <c:pt idx="961">
                  <c:v>5.2959504911211028E-2</c:v>
                </c:pt>
                <c:pt idx="962">
                  <c:v>5.3041614799285708E-2</c:v>
                </c:pt>
                <c:pt idx="963">
                  <c:v>5.3130411894083338E-2</c:v>
                </c:pt>
                <c:pt idx="964">
                  <c:v>5.322586272666726E-2</c:v>
                </c:pt>
                <c:pt idx="965">
                  <c:v>5.3327931568785139E-2</c:v>
                </c:pt>
                <c:pt idx="966">
                  <c:v>5.3436580497407953E-2</c:v>
                </c:pt>
                <c:pt idx="967">
                  <c:v>5.355176946236994E-2</c:v>
                </c:pt>
                <c:pt idx="968">
                  <c:v>5.3673456356839948E-2</c:v>
                </c:pt>
                <c:pt idx="969">
                  <c:v>5.3801597090349609E-2</c:v>
                </c:pt>
                <c:pt idx="970">
                  <c:v>5.3936145664099461E-2</c:v>
                </c:pt>
                <c:pt idx="971">
                  <c:v>5.4077054248262472E-2</c:v>
                </c:pt>
                <c:pt idx="972">
                  <c:v>5.4224273261003854E-2</c:v>
                </c:pt>
                <c:pt idx="973">
                  <c:v>5.4377751448937632E-2</c:v>
                </c:pt>
                <c:pt idx="974">
                  <c:v>5.4537435968743421E-2</c:v>
                </c:pt>
                <c:pt idx="975">
                  <c:v>5.4703272469671008E-2</c:v>
                </c:pt>
                <c:pt idx="976">
                  <c:v>5.4875205176666719E-2</c:v>
                </c:pt>
                <c:pt idx="977">
                  <c:v>5.5053176973862299E-2</c:v>
                </c:pt>
                <c:pt idx="978">
                  <c:v>5.5237129488175447E-2</c:v>
                </c:pt>
                <c:pt idx="979">
                  <c:v>5.5427003172780757E-2</c:v>
                </c:pt>
                <c:pt idx="980">
                  <c:v>5.5622737390219862E-2</c:v>
                </c:pt>
                <c:pt idx="981">
                  <c:v>5.5824270494930828E-2</c:v>
                </c:pt>
                <c:pt idx="982">
                  <c:v>5.6031539914988715E-2</c:v>
                </c:pt>
                <c:pt idx="983">
                  <c:v>5.6244482232861479E-2</c:v>
                </c:pt>
                <c:pt idx="984">
                  <c:v>5.6463033264998207E-2</c:v>
                </c:pt>
                <c:pt idx="985">
                  <c:v>5.6687128140079965E-2</c:v>
                </c:pt>
                <c:pt idx="986">
                  <c:v>5.6916701375776556E-2</c:v>
                </c:pt>
                <c:pt idx="987">
                  <c:v>5.7151686953866292E-2</c:v>
                </c:pt>
                <c:pt idx="988">
                  <c:v>5.739201839358906E-2</c:v>
                </c:pt>
                <c:pt idx="989">
                  <c:v>5.7637628823116294E-2</c:v>
                </c:pt>
                <c:pt idx="990">
                  <c:v>5.7888451049034943E-2</c:v>
                </c:pt>
                <c:pt idx="991">
                  <c:v>5.8144417623754996E-2</c:v>
                </c:pt>
                <c:pt idx="992">
                  <c:v>5.8405460910763089E-2</c:v>
                </c:pt>
                <c:pt idx="993">
                  <c:v>5.8671513147656638E-2</c:v>
                </c:pt>
                <c:pt idx="994">
                  <c:v>5.8942506506905051E-2</c:v>
                </c:pt>
                <c:pt idx="995">
                  <c:v>5.9218373154295373E-2</c:v>
                </c:pt>
                <c:pt idx="996">
                  <c:v>5.9499045305030938E-2</c:v>
                </c:pt>
                <c:pt idx="997">
                  <c:v>5.9784455277461589E-2</c:v>
                </c:pt>
                <c:pt idx="998">
                  <c:v>6.0074535544433573E-2</c:v>
                </c:pt>
                <c:pt idx="999">
                  <c:v>6.0369218782256477E-2</c:v>
                </c:pt>
                <c:pt idx="1000">
                  <c:v>6.066843791729281E-2</c:v>
                </c:pt>
                <c:pt idx="1001">
                  <c:v>6.097212617018373E-2</c:v>
                </c:pt>
                <c:pt idx="1002">
                  <c:v>6.128021709773164E-2</c:v>
                </c:pt>
                <c:pt idx="1003">
                  <c:v>6.1592644632467011E-2</c:v>
                </c:pt>
                <c:pt idx="1004">
                  <c:v>6.1909343119932549E-2</c:v>
                </c:pt>
                <c:pt idx="1005">
                  <c:v>6.223024735372374E-2</c:v>
                </c:pt>
                <c:pt idx="1006">
                  <c:v>6.2555292608329052E-2</c:v>
                </c:pt>
                <c:pt idx="1007">
                  <c:v>6.288441466981802E-2</c:v>
                </c:pt>
                <c:pt idx="1008">
                  <c:v>6.3217549864428527E-2</c:v>
                </c:pt>
                <c:pt idx="1009">
                  <c:v>6.3554635085108599E-2</c:v>
                </c:pt>
                <c:pt idx="1010">
                  <c:v>5.7447724440965617E-2</c:v>
                </c:pt>
                <c:pt idx="1011">
                  <c:v>5.7201149069667244E-2</c:v>
                </c:pt>
                <c:pt idx="1012">
                  <c:v>5.6959723213167841E-2</c:v>
                </c:pt>
                <c:pt idx="1013">
                  <c:v>5.6723512623393743E-2</c:v>
                </c:pt>
                <c:pt idx="1014">
                  <c:v>5.6492582719655751E-2</c:v>
                </c:pt>
                <c:pt idx="1015">
                  <c:v>5.6266998520653359E-2</c:v>
                </c:pt>
                <c:pt idx="1016">
                  <c:v>5.6046824574586623E-2</c:v>
                </c:pt>
                <c:pt idx="1017">
                  <c:v>5.5832124887478421E-2</c:v>
                </c:pt>
                <c:pt idx="1018">
                  <c:v>5.562296284982228E-2</c:v>
                </c:pt>
                <c:pt idx="1019">
                  <c:v>5.5419401161683902E-2</c:v>
                </c:pt>
                <c:pt idx="1020">
                  <c:v>5.522150175639752E-2</c:v>
                </c:pt>
                <c:pt idx="1021">
                  <c:v>5.5029325723010607E-2</c:v>
                </c:pt>
                <c:pt idx="1022">
                  <c:v>5.4842933227643845E-2</c:v>
                </c:pt>
                <c:pt idx="1023">
                  <c:v>5.4662383433945007E-2</c:v>
                </c:pt>
                <c:pt idx="1024">
                  <c:v>5.4487734422828331E-2</c:v>
                </c:pt>
                <c:pt idx="1025">
                  <c:v>5.4319043111701965E-2</c:v>
                </c:pt>
                <c:pt idx="1026">
                  <c:v>5.4156365173397884E-2</c:v>
                </c:pt>
                <c:pt idx="1027">
                  <c:v>5.3999754955028546E-2</c:v>
                </c:pt>
                <c:pt idx="1028">
                  <c:v>5.3849265397004797E-2</c:v>
                </c:pt>
                <c:pt idx="1029">
                  <c:v>5.3704947952457845E-2</c:v>
                </c:pt>
                <c:pt idx="1030">
                  <c:v>5.356685250731627E-2</c:v>
                </c:pt>
                <c:pt idx="1031">
                  <c:v>5.3435027301295221E-2</c:v>
                </c:pt>
                <c:pt idx="1032">
                  <c:v>5.3309518850060696E-2</c:v>
                </c:pt>
                <c:pt idx="1033">
                  <c:v>5.3190371868835504E-2</c:v>
                </c:pt>
                <c:pt idx="1034">
                  <c:v>5.3077629197716247E-2</c:v>
                </c:pt>
                <c:pt idx="1035">
                  <c:v>5.2971331728971401E-2</c:v>
                </c:pt>
                <c:pt idx="1036">
                  <c:v>5.2871518336590498E-2</c:v>
                </c:pt>
                <c:pt idx="1037">
                  <c:v>5.2778225808351488E-2</c:v>
                </c:pt>
                <c:pt idx="1038">
                  <c:v>5.2691488780670016E-2</c:v>
                </c:pt>
                <c:pt idx="1039">
                  <c:v>5.2611339676488268E-2</c:v>
                </c:pt>
                <c:pt idx="1040">
                  <c:v>5.2537808646453889E-2</c:v>
                </c:pt>
                <c:pt idx="1041">
                  <c:v>5.2470923513629919E-2</c:v>
                </c:pt>
                <c:pt idx="1042">
                  <c:v>5.2410709721966355E-2</c:v>
                </c:pt>
                <c:pt idx="1043">
                  <c:v>5.2357190288750757E-2</c:v>
                </c:pt>
                <c:pt idx="1044">
                  <c:v>5.2310385761241668E-2</c:v>
                </c:pt>
                <c:pt idx="1045">
                  <c:v>5.2270314177672535E-2</c:v>
                </c:pt>
                <c:pt idx="1046">
                  <c:v>5.2236991032796803E-2</c:v>
                </c:pt>
                <c:pt idx="1047">
                  <c:v>5.2210429248126418E-2</c:v>
                </c:pt>
                <c:pt idx="1048">
                  <c:v>5.2190639146996051E-2</c:v>
                </c:pt>
                <c:pt idx="1049">
                  <c:v>5.2177628434564922E-2</c:v>
                </c:pt>
                <c:pt idx="1050">
                  <c:v>5.2171402182846306E-2</c:v>
                </c:pt>
                <c:pt idx="1051">
                  <c:v>5.2171962820832259E-2</c:v>
                </c:pt>
                <c:pt idx="1052">
                  <c:v>5.2179310129758592E-2</c:v>
                </c:pt>
                <c:pt idx="1053">
                  <c:v>5.2193441243531466E-2</c:v>
                </c:pt>
                <c:pt idx="1054">
                  <c:v>5.2214350654313776E-2</c:v>
                </c:pt>
                <c:pt idx="1055">
                  <c:v>5.2242030223245757E-2</c:v>
                </c:pt>
                <c:pt idx="1056">
                  <c:v>5.2276469196251472E-2</c:v>
                </c:pt>
                <c:pt idx="1057">
                  <c:v>5.2317654224859476E-2</c:v>
                </c:pt>
                <c:pt idx="1058">
                  <c:v>5.236556939194402E-2</c:v>
                </c:pt>
                <c:pt idx="1059">
                  <c:v>5.242019624227167E-2</c:v>
                </c:pt>
                <c:pt idx="1060">
                  <c:v>5.2481513817717401E-2</c:v>
                </c:pt>
                <c:pt idx="1061">
                  <c:v>5.2549498696994934E-2</c:v>
                </c:pt>
                <c:pt idx="1062">
                  <c:v>5.2624125039727764E-2</c:v>
                </c:pt>
                <c:pt idx="1063">
                  <c:v>5.2705364634670293E-2</c:v>
                </c:pt>
                <c:pt idx="1064">
                  <c:v>5.2793186951873107E-2</c:v>
                </c:pt>
                <c:pt idx="1065">
                  <c:v>5.2887559198572569E-2</c:v>
                </c:pt>
                <c:pt idx="1066">
                  <c:v>5.2988446378572293E-2</c:v>
                </c:pt>
                <c:pt idx="1067">
                  <c:v>5.3095811354873984E-2</c:v>
                </c:pt>
                <c:pt idx="1068">
                  <c:v>5.3209614915305667E-2</c:v>
                </c:pt>
                <c:pt idx="1069">
                  <c:v>5.3329815840888618E-2</c:v>
                </c:pt>
                <c:pt idx="1070">
                  <c:v>5.3456370976678637E-2</c:v>
                </c:pt>
                <c:pt idx="1071">
                  <c:v>5.3589235304813847E-2</c:v>
                </c:pt>
                <c:pt idx="1072">
                  <c:v>5.3728362019499015E-2</c:v>
                </c:pt>
                <c:pt idx="1073">
                  <c:v>5.387370260365628E-2</c:v>
                </c:pt>
                <c:pt idx="1074">
                  <c:v>5.4025206906973343E-2</c:v>
                </c:pt>
                <c:pt idx="1075">
                  <c:v>5.4182823225082867E-2</c:v>
                </c:pt>
                <c:pt idx="1076">
                  <c:v>5.4346498379611349E-2</c:v>
                </c:pt>
                <c:pt idx="1077">
                  <c:v>5.4516177798840951E-2</c:v>
                </c:pt>
                <c:pt idx="1078">
                  <c:v>5.4691805598734815E-2</c:v>
                </c:pt>
                <c:pt idx="1079">
                  <c:v>5.4873324664084122E-2</c:v>
                </c:pt>
                <c:pt idx="1080">
                  <c:v>5.5060676729544338E-2</c:v>
                </c:pt>
                <c:pt idx="1081">
                  <c:v>5.5253802460337585E-2</c:v>
                </c:pt>
                <c:pt idx="1082">
                  <c:v>5.5452641532409003E-2</c:v>
                </c:pt>
                <c:pt idx="1083">
                  <c:v>5.5657132711835929E-2</c:v>
                </c:pt>
                <c:pt idx="1084">
                  <c:v>5.5867213933300824E-2</c:v>
                </c:pt>
                <c:pt idx="1085">
                  <c:v>5.6082822377450901E-2</c:v>
                </c:pt>
                <c:pt idx="1086">
                  <c:v>5.6303894546979913E-2</c:v>
                </c:pt>
                <c:pt idx="1087">
                  <c:v>5.6530366341280509E-2</c:v>
                </c:pt>
                <c:pt idx="1088">
                  <c:v>5.6762173129528325E-2</c:v>
                </c:pt>
                <c:pt idx="1089">
                  <c:v>5.6999249822071663E-2</c:v>
                </c:pt>
                <c:pt idx="1090">
                  <c:v>5.7241530940013698E-2</c:v>
                </c:pt>
                <c:pt idx="1091">
                  <c:v>5.7488950682886668E-2</c:v>
                </c:pt>
                <c:pt idx="1092">
                  <c:v>5.7741442994329692E-2</c:v>
                </c:pt>
                <c:pt idx="1093">
                  <c:v>5.7998941625694321E-2</c:v>
                </c:pt>
                <c:pt idx="1094">
                  <c:v>5.826138019751325E-2</c:v>
                </c:pt>
                <c:pt idx="1095">
                  <c:v>5.8528692258779387E-2</c:v>
                </c:pt>
                <c:pt idx="1096">
                  <c:v>5.8800811343992822E-2</c:v>
                </c:pt>
                <c:pt idx="1097">
                  <c:v>5.9077671027944124E-2</c:v>
                </c:pt>
                <c:pt idx="1098">
                  <c:v>5.9359204978211788E-2</c:v>
                </c:pt>
                <c:pt idx="1099">
                  <c:v>5.9645347005361261E-2</c:v>
                </c:pt>
                <c:pt idx="1100">
                  <c:v>5.9936031110841614E-2</c:v>
                </c:pt>
                <c:pt idx="1101">
                  <c:v>6.0231191532583925E-2</c:v>
                </c:pt>
                <c:pt idx="1102">
                  <c:v>6.0530762788313396E-2</c:v>
                </c:pt>
                <c:pt idx="1103">
                  <c:v>6.0834679716593759E-2</c:v>
                </c:pt>
                <c:pt idx="1104">
                  <c:v>6.1142877515629267E-2</c:v>
                </c:pt>
                <c:pt idx="1105">
                  <c:v>6.1455291779855384E-2</c:v>
                </c:pt>
                <c:pt idx="1106">
                  <c:v>6.1771858534354476E-2</c:v>
                </c:pt>
                <c:pt idx="1107">
                  <c:v>6.2092514267137404E-2</c:v>
                </c:pt>
                <c:pt idx="1108">
                  <c:v>6.2417195959336751E-2</c:v>
                </c:pt>
                <c:pt idx="1109">
                  <c:v>6.2745841113360221E-2</c:v>
                </c:pt>
                <c:pt idx="1110">
                  <c:v>6.3078387779056846E-2</c:v>
                </c:pt>
                <c:pt idx="1111">
                  <c:v>5.7020913765392735E-2</c:v>
                </c:pt>
                <c:pt idx="1112">
                  <c:v>5.6778368774326883E-2</c:v>
                </c:pt>
                <c:pt idx="1113">
                  <c:v>5.6540907903020209E-2</c:v>
                </c:pt>
                <c:pt idx="1114">
                  <c:v>5.6308595472746588E-2</c:v>
                </c:pt>
                <c:pt idx="1115">
                  <c:v>5.6081495464371085E-2</c:v>
                </c:pt>
                <c:pt idx="1116">
                  <c:v>5.5859671451937327E-2</c:v>
                </c:pt>
                <c:pt idx="1117">
                  <c:v>5.5643186534451279E-2</c:v>
                </c:pt>
                <c:pt idx="1118">
                  <c:v>5.5432103265962672E-2</c:v>
                </c:pt>
                <c:pt idx="1119">
                  <c:v>5.522648358405783E-2</c:v>
                </c:pt>
                <c:pt idx="1120">
                  <c:v>5.5026388736889871E-2</c:v>
                </c:pt>
                <c:pt idx="1121">
                  <c:v>5.4831879208884347E-2</c:v>
                </c:pt>
                <c:pt idx="1122">
                  <c:v>5.4643014645270958E-2</c:v>
                </c:pt>
                <c:pt idx="1123">
                  <c:v>5.4459853775603917E-2</c:v>
                </c:pt>
                <c:pt idx="1124">
                  <c:v>5.4282454336445352E-2</c:v>
                </c:pt>
                <c:pt idx="1125">
                  <c:v>5.4110872993397924E-2</c:v>
                </c:pt>
                <c:pt idx="1126">
                  <c:v>5.3945165262683718E-2</c:v>
                </c:pt>
                <c:pt idx="1127">
                  <c:v>5.3785385432477163E-2</c:v>
                </c:pt>
                <c:pt idx="1128">
                  <c:v>5.3631586484209515E-2</c:v>
                </c:pt>
                <c:pt idx="1129">
                  <c:v>5.3483820014071683E-2</c:v>
                </c:pt>
                <c:pt idx="1130">
                  <c:v>5.3342136154950114E-2</c:v>
                </c:pt>
                <c:pt idx="1131">
                  <c:v>5.3206583499038049E-2</c:v>
                </c:pt>
                <c:pt idx="1132">
                  <c:v>5.3077209021370281E-2</c:v>
                </c:pt>
                <c:pt idx="1133">
                  <c:v>5.295405800453451E-2</c:v>
                </c:pt>
                <c:pt idx="1134">
                  <c:v>5.2837173964815999E-2</c:v>
                </c:pt>
                <c:pt idx="1135">
                  <c:v>5.2726598580034589E-2</c:v>
                </c:pt>
                <c:pt idx="1136">
                  <c:v>5.2622371619333461E-2</c:v>
                </c:pt>
                <c:pt idx="1137">
                  <c:v>5.2524530875178783E-2</c:v>
                </c:pt>
                <c:pt idx="1138">
                  <c:v>5.2433112097826487E-2</c:v>
                </c:pt>
                <c:pt idx="1139">
                  <c:v>5.2348148932508762E-2</c:v>
                </c:pt>
                <c:pt idx="1140">
                  <c:v>5.226967285958703E-2</c:v>
                </c:pt>
                <c:pt idx="1141">
                  <c:v>5.2197713137910842E-2</c:v>
                </c:pt>
                <c:pt idx="1142">
                  <c:v>5.2132296751613225E-2</c:v>
                </c:pt>
                <c:pt idx="1143">
                  <c:v>5.2073448360562276E-2</c:v>
                </c:pt>
                <c:pt idx="1144">
                  <c:v>5.2021190254676809E-2</c:v>
                </c:pt>
                <c:pt idx="1145">
                  <c:v>5.1975542312299797E-2</c:v>
                </c:pt>
                <c:pt idx="1146">
                  <c:v>5.1936521962808631E-2</c:v>
                </c:pt>
                <c:pt idx="1147">
                  <c:v>5.1904144153624099E-2</c:v>
                </c:pt>
                <c:pt idx="1148">
                  <c:v>5.1878421321762756E-2</c:v>
                </c:pt>
                <c:pt idx="1149">
                  <c:v>5.1859363370058045E-2</c:v>
                </c:pt>
                <c:pt idx="1150">
                  <c:v>5.1846977648155719E-2</c:v>
                </c:pt>
                <c:pt idx="1151">
                  <c:v>5.184126893836849E-2</c:v>
                </c:pt>
                <c:pt idx="1152">
                  <c:v>5.1842239446453241E-2</c:v>
                </c:pt>
                <c:pt idx="1153">
                  <c:v>5.1849888797352167E-2</c:v>
                </c:pt>
                <c:pt idx="1154">
                  <c:v>5.1864214035917192E-2</c:v>
                </c:pt>
                <c:pt idx="1155">
                  <c:v>5.188520963261424E-2</c:v>
                </c:pt>
                <c:pt idx="1156">
                  <c:v>5.1912867494181739E-2</c:v>
                </c:pt>
                <c:pt idx="1157">
                  <c:v>5.194717697919559E-2</c:v>
                </c:pt>
                <c:pt idx="1158">
                  <c:v>5.1988124918470727E-2</c:v>
                </c:pt>
                <c:pt idx="1159">
                  <c:v>5.2035695640208518E-2</c:v>
                </c:pt>
                <c:pt idx="1160">
                  <c:v>5.2089870999778506E-2</c:v>
                </c:pt>
                <c:pt idx="1161">
                  <c:v>5.2150630414003307E-2</c:v>
                </c:pt>
                <c:pt idx="1162">
                  <c:v>5.221795089979709E-2</c:v>
                </c:pt>
                <c:pt idx="1163">
                  <c:v>5.2291807116990344E-2</c:v>
                </c:pt>
                <c:pt idx="1164">
                  <c:v>5.2372171415157841E-2</c:v>
                </c:pt>
                <c:pt idx="1165">
                  <c:v>5.2459013884251407E-2</c:v>
                </c:pt>
                <c:pt idx="1166">
                  <c:v>5.2552302408826357E-2</c:v>
                </c:pt>
                <c:pt idx="1167">
                  <c:v>5.2652002725638497E-2</c:v>
                </c:pt>
                <c:pt idx="1168">
                  <c:v>5.2758078484378128E-2</c:v>
                </c:pt>
                <c:pt idx="1169">
                  <c:v>5.2870491311299644E-2</c:v>
                </c:pt>
                <c:pt idx="1170">
                  <c:v>5.2989200875497931E-2</c:v>
                </c:pt>
                <c:pt idx="1171">
                  <c:v>5.3114164957577759E-2</c:v>
                </c:pt>
                <c:pt idx="1172">
                  <c:v>5.3245339520458908E-2</c:v>
                </c:pt>
                <c:pt idx="1173">
                  <c:v>5.338267878205772E-2</c:v>
                </c:pt>
                <c:pt idx="1174">
                  <c:v>5.3526135289585587E-2</c:v>
                </c:pt>
                <c:pt idx="1175">
                  <c:v>5.3675659995205779E-2</c:v>
                </c:pt>
                <c:pt idx="1176">
                  <c:v>5.383120233279301E-2</c:v>
                </c:pt>
                <c:pt idx="1177">
                  <c:v>5.3992710295543755E-2</c:v>
                </c:pt>
                <c:pt idx="1178">
                  <c:v>5.416013051419083E-2</c:v>
                </c:pt>
                <c:pt idx="1179">
                  <c:v>5.4333408335582103E-2</c:v>
                </c:pt>
                <c:pt idx="1180">
                  <c:v>5.4512487901390738E-2</c:v>
                </c:pt>
                <c:pt idx="1181">
                  <c:v>5.4697312226732797E-2</c:v>
                </c:pt>
                <c:pt idx="1182">
                  <c:v>5.4887823278477389E-2</c:v>
                </c:pt>
                <c:pt idx="1183">
                  <c:v>5.5083962053044874E-2</c:v>
                </c:pt>
                <c:pt idx="1184">
                  <c:v>5.5285668653498807E-2</c:v>
                </c:pt>
                <c:pt idx="1185">
                  <c:v>5.5492882365749251E-2</c:v>
                </c:pt>
                <c:pt idx="1186">
                  <c:v>5.5705541733696122E-2</c:v>
                </c:pt>
                <c:pt idx="1187">
                  <c:v>5.5923584633153542E-2</c:v>
                </c:pt>
                <c:pt idx="1188">
                  <c:v>5.6146948344408386E-2</c:v>
                </c:pt>
                <c:pt idx="1189">
                  <c:v>5.6375569623278242E-2</c:v>
                </c:pt>
                <c:pt idx="1190">
                  <c:v>5.6609384770546403E-2</c:v>
                </c:pt>
                <c:pt idx="1191">
                  <c:v>5.684832969966401E-2</c:v>
                </c:pt>
                <c:pt idx="1192">
                  <c:v>5.7092340002621048E-2</c:v>
                </c:pt>
                <c:pt idx="1193">
                  <c:v>5.734135101390022E-2</c:v>
                </c:pt>
                <c:pt idx="1194">
                  <c:v>5.7595297872439194E-2</c:v>
                </c:pt>
                <c:pt idx="1195">
                  <c:v>5.7854115581537788E-2</c:v>
                </c:pt>
                <c:pt idx="1196">
                  <c:v>5.8117739066657757E-2</c:v>
                </c:pt>
                <c:pt idx="1197">
                  <c:v>5.8386103231073357E-2</c:v>
                </c:pt>
                <c:pt idx="1198">
                  <c:v>5.8659143009340331E-2</c:v>
                </c:pt>
                <c:pt idx="1199">
                  <c:v>5.8936793418561374E-2</c:v>
                </c:pt>
                <c:pt idx="1200">
                  <c:v>5.9218989607433936E-2</c:v>
                </c:pt>
                <c:pt idx="1201">
                  <c:v>5.950566690307578E-2</c:v>
                </c:pt>
                <c:pt idx="1202">
                  <c:v>5.9796760855630793E-2</c:v>
                </c:pt>
                <c:pt idx="1203">
                  <c:v>6.009220728066527E-2</c:v>
                </c:pt>
                <c:pt idx="1204">
                  <c:v>6.0391942299371643E-2</c:v>
                </c:pt>
                <c:pt idx="1205">
                  <c:v>6.0695902376602641E-2</c:v>
                </c:pt>
                <c:pt idx="1206">
                  <c:v>6.1004024356764969E-2</c:v>
                </c:pt>
                <c:pt idx="1207">
                  <c:v>6.131624549760626E-2</c:v>
                </c:pt>
                <c:pt idx="1208">
                  <c:v>6.1632503501934076E-2</c:v>
                </c:pt>
                <c:pt idx="1209">
                  <c:v>6.1952736547309706E-2</c:v>
                </c:pt>
                <c:pt idx="1210">
                  <c:v>6.2276883313763083E-2</c:v>
                </c:pt>
                <c:pt idx="1211">
                  <c:v>6.2604883009578505E-2</c:v>
                </c:pt>
                <c:pt idx="1212">
                  <c:v>5.6597307213743529E-2</c:v>
                </c:pt>
                <c:pt idx="1213">
                  <c:v>5.6358796337409825E-2</c:v>
                </c:pt>
                <c:pt idx="1214">
                  <c:v>5.6125303933416977E-2</c:v>
                </c:pt>
                <c:pt idx="1215">
                  <c:v>5.589689289126222E-2</c:v>
                </c:pt>
                <c:pt idx="1216">
                  <c:v>5.5673625752577581E-2</c:v>
                </c:pt>
                <c:pt idx="1217">
                  <c:v>5.545556464630863E-2</c:v>
                </c:pt>
                <c:pt idx="1218">
                  <c:v>5.5242771222176947E-2</c:v>
                </c:pt>
                <c:pt idx="1219">
                  <c:v>5.5035306582526318E-2</c:v>
                </c:pt>
                <c:pt idx="1220">
                  <c:v>5.4833231212664882E-2</c:v>
                </c:pt>
                <c:pt idx="1221">
                  <c:v>5.4636604909826587E-2</c:v>
                </c:pt>
                <c:pt idx="1222">
                  <c:v>5.4445486710887489E-2</c:v>
                </c:pt>
                <c:pt idx="1223">
                  <c:v>5.4259934818983918E-2</c:v>
                </c:pt>
                <c:pt idx="1224">
                  <c:v>5.4080006529191163E-2</c:v>
                </c:pt>
                <c:pt idx="1225">
                  <c:v>5.390575815343248E-2</c:v>
                </c:pt>
                <c:pt idx="1226">
                  <c:v>5.373724494479936E-2</c:v>
                </c:pt>
                <c:pt idx="1227">
                  <c:v>5.3574521021474336E-2</c:v>
                </c:pt>
                <c:pt idx="1228">
                  <c:v>5.341763929045764E-2</c:v>
                </c:pt>
                <c:pt idx="1229">
                  <c:v>5.3266651371308413E-2</c:v>
                </c:pt>
                <c:pt idx="1230">
                  <c:v>5.3121607520119317E-2</c:v>
                </c:pt>
                <c:pt idx="1231">
                  <c:v>5.2982556553951801E-2</c:v>
                </c:pt>
                <c:pt idx="1232">
                  <c:v>5.2849545775965033E-2</c:v>
                </c:pt>
                <c:pt idx="1233">
                  <c:v>5.2722620901478001E-2</c:v>
                </c:pt>
                <c:pt idx="1234">
                  <c:v>5.2601825985208191E-2</c:v>
                </c:pt>
                <c:pt idx="1235">
                  <c:v>5.2487203349933793E-2</c:v>
                </c:pt>
                <c:pt idx="1236">
                  <c:v>5.2378793516827941E-2</c:v>
                </c:pt>
                <c:pt idx="1237">
                  <c:v>5.2276635137714363E-2</c:v>
                </c:pt>
                <c:pt idx="1238">
                  <c:v>5.2180764929492404E-2</c:v>
                </c:pt>
                <c:pt idx="1239">
                  <c:v>5.2091217610977333E-2</c:v>
                </c:pt>
                <c:pt idx="1240">
                  <c:v>5.2008025842397297E-2</c:v>
                </c:pt>
                <c:pt idx="1241">
                  <c:v>5.193122016778301E-2</c:v>
                </c:pt>
                <c:pt idx="1242">
                  <c:v>5.1860828960479007E-2</c:v>
                </c:pt>
                <c:pt idx="1243">
                  <c:v>5.1796878371996348E-2</c:v>
                </c:pt>
                <c:pt idx="1244">
                  <c:v>5.1739392284416395E-2</c:v>
                </c:pt>
                <c:pt idx="1245">
                  <c:v>5.1688392266543634E-2</c:v>
                </c:pt>
                <c:pt idx="1246">
                  <c:v>5.1643897533992025E-2</c:v>
                </c:pt>
                <c:pt idx="1247">
                  <c:v>5.1605924913374679E-2</c:v>
                </c:pt>
                <c:pt idx="1248">
                  <c:v>5.1574488810751017E-2</c:v>
                </c:pt>
                <c:pt idx="1249">
                  <c:v>5.1549601184468122E-2</c:v>
                </c:pt>
                <c:pt idx="1250">
                  <c:v>5.1531271522515035E-2</c:v>
                </c:pt>
                <c:pt idx="1251">
                  <c:v>5.1519506824489705E-2</c:v>
                </c:pt>
                <c:pt idx="1252">
                  <c:v>5.1514311588257991E-2</c:v>
                </c:pt>
                <c:pt idx="1253">
                  <c:v>5.1515687801364347E-2</c:v>
                </c:pt>
                <c:pt idx="1254">
                  <c:v>5.1523634937232117E-2</c:v>
                </c:pt>
                <c:pt idx="1255">
                  <c:v>5.1538149956170447E-2</c:v>
                </c:pt>
                <c:pt idx="1256">
                  <c:v>5.1559227311183342E-2</c:v>
                </c:pt>
                <c:pt idx="1257">
                  <c:v>5.1586858958555103E-2</c:v>
                </c:pt>
                <c:pt idx="1258">
                  <c:v>5.1621034373164745E-2</c:v>
                </c:pt>
                <c:pt idx="1259">
                  <c:v>5.1661740568462025E-2</c:v>
                </c:pt>
                <c:pt idx="1260">
                  <c:v>5.1708962121016423E-2</c:v>
                </c:pt>
                <c:pt idx="1261">
                  <c:v>5.176268119953184E-2</c:v>
                </c:pt>
                <c:pt idx="1262">
                  <c:v>5.1822877598200208E-2</c:v>
                </c:pt>
                <c:pt idx="1263">
                  <c:v>5.188952877425014E-2</c:v>
                </c:pt>
                <c:pt idx="1264">
                  <c:v>5.1962609889529644E-2</c:v>
                </c:pt>
                <c:pt idx="1265">
                  <c:v>5.2042093855946769E-2</c:v>
                </c:pt>
                <c:pt idx="1266">
                  <c:v>5.2127951384577924E-2</c:v>
                </c:pt>
                <c:pt idx="1267">
                  <c:v>5.2220151038240827E-2</c:v>
                </c:pt>
                <c:pt idx="1268">
                  <c:v>5.2318659287318027E-2</c:v>
                </c:pt>
                <c:pt idx="1269">
                  <c:v>5.242344056860701E-2</c:v>
                </c:pt>
                <c:pt idx="1270">
                  <c:v>5.2534457346965061E-2</c:v>
                </c:pt>
                <c:pt idx="1271">
                  <c:v>5.2651670179510265E-2</c:v>
                </c:pt>
                <c:pt idx="1272">
                  <c:v>5.2775037782135104E-2</c:v>
                </c:pt>
                <c:pt idx="1273">
                  <c:v>5.2904517098085906E-2</c:v>
                </c:pt>
                <c:pt idx="1274">
                  <c:v>5.3040063368359189E-2</c:v>
                </c:pt>
                <c:pt idx="1275">
                  <c:v>5.3181630203665911E-2</c:v>
                </c:pt>
                <c:pt idx="1276">
                  <c:v>5.3329169657715489E-2</c:v>
                </c:pt>
                <c:pt idx="1277">
                  <c:v>5.3482632301573838E-2</c:v>
                </c:pt>
                <c:pt idx="1278">
                  <c:v>5.3641967298853968E-2</c:v>
                </c:pt>
                <c:pt idx="1279">
                  <c:v>5.3807122481501497E-2</c:v>
                </c:pt>
                <c:pt idx="1280">
                  <c:v>5.397804442594515E-2</c:v>
                </c:pt>
                <c:pt idx="1281">
                  <c:v>5.4154678529387747E-2</c:v>
                </c:pt>
                <c:pt idx="1282">
                  <c:v>5.433696908602257E-2</c:v>
                </c:pt>
                <c:pt idx="1283">
                  <c:v>5.4524859362967928E-2</c:v>
                </c:pt>
                <c:pt idx="1284">
                  <c:v>5.4718291675723119E-2</c:v>
                </c:pt>
                <c:pt idx="1285">
                  <c:v>5.4917207462958327E-2</c:v>
                </c:pt>
                <c:pt idx="1286">
                  <c:v>5.5121547360462597E-2</c:v>
                </c:pt>
                <c:pt idx="1287">
                  <c:v>5.5331251274084288E-2</c:v>
                </c:pt>
                <c:pt idx="1288">
                  <c:v>5.5546258451510525E-2</c:v>
                </c:pt>
                <c:pt idx="1289">
                  <c:v>5.5766507552743289E-2</c:v>
                </c:pt>
                <c:pt idx="1290">
                  <c:v>5.5991936719141648E-2</c:v>
                </c:pt>
                <c:pt idx="1291">
                  <c:v>5.6222483640911571E-2</c:v>
                </c:pt>
                <c:pt idx="1292">
                  <c:v>5.6458085622936187E-2</c:v>
                </c:pt>
                <c:pt idx="1293">
                  <c:v>5.6698679648851058E-2</c:v>
                </c:pt>
                <c:pt idx="1294">
                  <c:v>5.6944202443280377E-2</c:v>
                </c:pt>
                <c:pt idx="1295">
                  <c:v>5.7194590532161159E-2</c:v>
                </c:pt>
                <c:pt idx="1296">
                  <c:v>5.7449780301093212E-2</c:v>
                </c:pt>
                <c:pt idx="1297">
                  <c:v>5.7709708051663144E-2</c:v>
                </c:pt>
                <c:pt idx="1298">
                  <c:v>5.7974310055700785E-2</c:v>
                </c:pt>
                <c:pt idx="1299">
                  <c:v>5.8243522607435774E-2</c:v>
                </c:pt>
                <c:pt idx="1300">
                  <c:v>5.8517282073531525E-2</c:v>
                </c:pt>
                <c:pt idx="1301">
                  <c:v>5.8795524940982065E-2</c:v>
                </c:pt>
                <c:pt idx="1302">
                  <c:v>5.9078187862865714E-2</c:v>
                </c:pt>
                <c:pt idx="1303">
                  <c:v>5.9365207701956871E-2</c:v>
                </c:pt>
                <c:pt idx="1304">
                  <c:v>5.9656521572204711E-2</c:v>
                </c:pt>
                <c:pt idx="1305">
                  <c:v>5.9952066878093443E-2</c:v>
                </c:pt>
                <c:pt idx="1306">
                  <c:v>6.025178135190587E-2</c:v>
                </c:pt>
                <c:pt idx="1307">
                  <c:v>6.0555603088916325E-2</c:v>
                </c:pt>
                <c:pt idx="1308">
                  <c:v>6.0863470580545191E-2</c:v>
                </c:pt>
                <c:pt idx="1309">
                  <c:v>6.1175322745510935E-2</c:v>
                </c:pt>
                <c:pt idx="1310">
                  <c:v>6.1491098959019941E-2</c:v>
                </c:pt>
                <c:pt idx="1311">
                  <c:v>6.1810739080038167E-2</c:v>
                </c:pt>
                <c:pt idx="1312">
                  <c:v>6.2134183476691397E-2</c:v>
                </c:pt>
                <c:pt idx="1313">
                  <c:v>5.6176977268847864E-2</c:v>
                </c:pt>
                <c:pt idx="1314">
                  <c:v>5.5942503936406311E-2</c:v>
                </c:pt>
                <c:pt idx="1315">
                  <c:v>5.5712983171631952E-2</c:v>
                </c:pt>
                <c:pt idx="1316">
                  <c:v>5.5488476431487806E-2</c:v>
                </c:pt>
                <c:pt idx="1317">
                  <c:v>5.5269044817967794E-2</c:v>
                </c:pt>
                <c:pt idx="1318">
                  <c:v>5.5054749014874373E-2</c:v>
                </c:pt>
                <c:pt idx="1319">
                  <c:v>5.4845649222965816E-2</c:v>
                </c:pt>
                <c:pt idx="1320">
                  <c:v>5.4641805093572221E-2</c:v>
                </c:pt>
                <c:pt idx="1321">
                  <c:v>5.4443275660790116E-2</c:v>
                </c:pt>
                <c:pt idx="1322">
                  <c:v>5.4250119272377183E-2</c:v>
                </c:pt>
                <c:pt idx="1323">
                  <c:v>5.4062393519479356E-2</c:v>
                </c:pt>
                <c:pt idx="1324">
                  <c:v>5.3880155165333905E-2</c:v>
                </c:pt>
                <c:pt idx="1325">
                  <c:v>5.3703460073103261E-2</c:v>
                </c:pt>
                <c:pt idx="1326">
                  <c:v>5.3532363133004482E-2</c:v>
                </c:pt>
                <c:pt idx="1327">
                  <c:v>5.3366918188910262E-2</c:v>
                </c:pt>
                <c:pt idx="1328">
                  <c:v>5.3207177964606875E-2</c:v>
                </c:pt>
                <c:pt idx="1329">
                  <c:v>5.3053193989903914E-2</c:v>
                </c:pt>
                <c:pt idx="1330">
                  <c:v>5.2905016526799506E-2</c:v>
                </c:pt>
                <c:pt idx="1331">
                  <c:v>5.2762694495912588E-2</c:v>
                </c:pt>
                <c:pt idx="1332">
                  <c:v>5.2626275403400931E-2</c:v>
                </c:pt>
                <c:pt idx="1333">
                  <c:v>5.2495805268590011E-2</c:v>
                </c:pt>
                <c:pt idx="1334">
                  <c:v>5.2371328552542638E-2</c:v>
                </c:pt>
                <c:pt idx="1335">
                  <c:v>5.2252888087803664E-2</c:v>
                </c:pt>
                <c:pt idx="1336">
                  <c:v>5.2140525009556855E-2</c:v>
                </c:pt>
                <c:pt idx="1337">
                  <c:v>5.2034278688432266E-2</c:v>
                </c:pt>
                <c:pt idx="1338">
                  <c:v>5.1934186665203212E-2</c:v>
                </c:pt>
                <c:pt idx="1339">
                  <c:v>5.1840284587610336E-2</c:v>
                </c:pt>
                <c:pt idx="1340">
                  <c:v>5.1752606149547777E-2</c:v>
                </c:pt>
                <c:pt idx="1341">
                  <c:v>5.167118303284253E-2</c:v>
                </c:pt>
                <c:pt idx="1342">
                  <c:v>5.1596044851852173E-2</c:v>
                </c:pt>
                <c:pt idx="1343">
                  <c:v>5.1527219101099281E-2</c:v>
                </c:pt>
                <c:pt idx="1344">
                  <c:v>5.1464731106152323E-2</c:v>
                </c:pt>
                <c:pt idx="1345">
                  <c:v>5.1408603977952542E-2</c:v>
                </c:pt>
                <c:pt idx="1346">
                  <c:v>5.1358858570775073E-2</c:v>
                </c:pt>
                <c:pt idx="1347">
                  <c:v>5.131551344399974E-2</c:v>
                </c:pt>
                <c:pt idx="1348">
                  <c:v>5.1278584827852657E-2</c:v>
                </c:pt>
                <c:pt idx="1349">
                  <c:v>5.1248086593264804E-2</c:v>
                </c:pt>
                <c:pt idx="1350">
                  <c:v>5.1224030225976734E-2</c:v>
                </c:pt>
                <c:pt idx="1351">
                  <c:v>5.1206424805001864E-2</c:v>
                </c:pt>
                <c:pt idx="1352">
                  <c:v>5.1195276985541986E-2</c:v>
                </c:pt>
                <c:pt idx="1353">
                  <c:v>5.1190590986429758E-2</c:v>
                </c:pt>
                <c:pt idx="1354">
                  <c:v>5.1192368582153383E-2</c:v>
                </c:pt>
                <c:pt idx="1355">
                  <c:v>5.1200609099498695E-2</c:v>
                </c:pt>
                <c:pt idx="1356">
                  <c:v>5.1215309418823352E-2</c:v>
                </c:pt>
                <c:pt idx="1357">
                  <c:v>5.1236463979957535E-2</c:v>
                </c:pt>
                <c:pt idx="1358">
                  <c:v>5.1264064792705205E-2</c:v>
                </c:pt>
                <c:pt idx="1359">
                  <c:v>5.1298101451899697E-2</c:v>
                </c:pt>
                <c:pt idx="1360">
                  <c:v>5.1338561156947432E-2</c:v>
                </c:pt>
                <c:pt idx="1361">
                  <c:v>5.1385428735774827E-2</c:v>
                </c:pt>
                <c:pt idx="1362">
                  <c:v>5.1438686673073962E-2</c:v>
                </c:pt>
                <c:pt idx="1363">
                  <c:v>5.1498315142725633E-2</c:v>
                </c:pt>
                <c:pt idx="1364">
                  <c:v>5.1564292044260759E-2</c:v>
                </c:pt>
                <c:pt idx="1365">
                  <c:v>5.1636593043205961E-2</c:v>
                </c:pt>
                <c:pt idx="1366">
                  <c:v>5.1715191615143818E-2</c:v>
                </c:pt>
                <c:pt idx="1367">
                  <c:v>5.1800059093305477E-2</c:v>
                </c:pt>
                <c:pt idx="1368">
                  <c:v>5.1891164719500768E-2</c:v>
                </c:pt>
                <c:pt idx="1369">
                  <c:v>5.1988475698180506E-2</c:v>
                </c:pt>
                <c:pt idx="1370">
                  <c:v>5.2091957253416497E-2</c:v>
                </c:pt>
                <c:pt idx="1371">
                  <c:v>5.2201572688576753E-2</c:v>
                </c:pt>
                <c:pt idx="1372">
                  <c:v>5.2317283448467339E-2</c:v>
                </c:pt>
                <c:pt idx="1373">
                  <c:v>5.2439049183707655E-2</c:v>
                </c:pt>
                <c:pt idx="1374">
                  <c:v>5.2566827817102188E-2</c:v>
                </c:pt>
                <c:pt idx="1375">
                  <c:v>5.2700575611770599E-2</c:v>
                </c:pt>
                <c:pt idx="1376">
                  <c:v>5.2840247240796993E-2</c:v>
                </c:pt>
                <c:pt idx="1377">
                  <c:v>5.2985795858160711E-2</c:v>
                </c:pt>
                <c:pt idx="1378">
                  <c:v>5.3137173170712898E-2</c:v>
                </c:pt>
                <c:pt idx="1379">
                  <c:v>5.329432951096677E-2</c:v>
                </c:pt>
                <c:pt idx="1380">
                  <c:v>5.3457213910474227E-2</c:v>
                </c:pt>
                <c:pt idx="1381">
                  <c:v>5.3625774173567113E-2</c:v>
                </c:pt>
                <c:pt idx="1382">
                  <c:v>5.3799956951248194E-2</c:v>
                </c:pt>
                <c:pt idx="1383">
                  <c:v>5.3979707815024557E-2</c:v>
                </c:pt>
                <c:pt idx="1384">
                  <c:v>5.4164971330484528E-2</c:v>
                </c:pt>
                <c:pt idx="1385">
                  <c:v>5.4355691130428284E-2</c:v>
                </c:pt>
                <c:pt idx="1386">
                  <c:v>5.4551809987372121E-2</c:v>
                </c:pt>
                <c:pt idx="1387">
                  <c:v>5.475326988525625E-2</c:v>
                </c:pt>
                <c:pt idx="1388">
                  <c:v>5.4960012090196873E-2</c:v>
                </c:pt>
                <c:pt idx="1389">
                  <c:v>5.5171977220134033E-2</c:v>
                </c:pt>
                <c:pt idx="1390">
                  <c:v>5.5389105313237486E-2</c:v>
                </c:pt>
                <c:pt idx="1391">
                  <c:v>5.5611335894944651E-2</c:v>
                </c:pt>
                <c:pt idx="1392">
                  <c:v>5.5838608043515287E-2</c:v>
                </c:pt>
                <c:pt idx="1393">
                  <c:v>5.6070860453998936E-2</c:v>
                </c:pt>
                <c:pt idx="1394">
                  <c:v>5.6308031500522542E-2</c:v>
                </c:pt>
                <c:pt idx="1395">
                  <c:v>5.6550059296815745E-2</c:v>
                </c:pt>
                <c:pt idx="1396">
                  <c:v>5.6796881754903043E-2</c:v>
                </c:pt>
                <c:pt idx="1397">
                  <c:v>5.7048436641901262E-2</c:v>
                </c:pt>
                <c:pt idx="1398">
                  <c:v>5.7304661634871641E-2</c:v>
                </c:pt>
                <c:pt idx="1399">
                  <c:v>5.7565494373685001E-2</c:v>
                </c:pt>
                <c:pt idx="1400">
                  <c:v>5.7830872511867852E-2</c:v>
                </c:pt>
                <c:pt idx="1401">
                  <c:v>5.810073376540599E-2</c:v>
                </c:pt>
                <c:pt idx="1402">
                  <c:v>5.8375015959490642E-2</c:v>
                </c:pt>
                <c:pt idx="1403">
                  <c:v>5.8653657073199701E-2</c:v>
                </c:pt>
                <c:pt idx="1404">
                  <c:v>5.8936595282114423E-2</c:v>
                </c:pt>
                <c:pt idx="1405">
                  <c:v>5.9223768998878483E-2</c:v>
                </c:pt>
                <c:pt idx="1406">
                  <c:v>5.9515116911712532E-2</c:v>
                </c:pt>
                <c:pt idx="1407">
                  <c:v>5.9810578020903823E-2</c:v>
                </c:pt>
                <c:pt idx="1408">
                  <c:v>6.0110091673295257E-2</c:v>
                </c:pt>
                <c:pt idx="1409">
                  <c:v>6.0413597594803255E-2</c:v>
                </c:pt>
                <c:pt idx="1410">
                  <c:v>6.0721035920998576E-2</c:v>
                </c:pt>
                <c:pt idx="1411">
                  <c:v>6.1032347225787612E-2</c:v>
                </c:pt>
                <c:pt idx="1412">
                  <c:v>6.1347472548235679E-2</c:v>
                </c:pt>
                <c:pt idx="1413">
                  <c:v>6.1666353417576765E-2</c:v>
                </c:pt>
                <c:pt idx="1414">
                  <c:v>5.5759998029893308E-2</c:v>
                </c:pt>
                <c:pt idx="1415">
                  <c:v>5.5529565340393661E-2</c:v>
                </c:pt>
                <c:pt idx="1416">
                  <c:v>5.5304019051875028E-2</c:v>
                </c:pt>
                <c:pt idx="1417">
                  <c:v>5.5083419188400318E-2</c:v>
                </c:pt>
                <c:pt idx="1418">
                  <c:v>5.4867825412327612E-2</c:v>
                </c:pt>
                <c:pt idx="1419">
                  <c:v>5.4657296962693495E-2</c:v>
                </c:pt>
                <c:pt idx="1420">
                  <c:v>5.4451892592050737E-2</c:v>
                </c:pt>
                <c:pt idx="1421">
                  <c:v>5.4251670501857904E-2</c:v>
                </c:pt>
                <c:pt idx="1422">
                  <c:v>5.4056688276529236E-2</c:v>
                </c:pt>
                <c:pt idx="1423">
                  <c:v>5.3867002816263235E-2</c:v>
                </c:pt>
                <c:pt idx="1424">
                  <c:v>5.3682670268779799E-2</c:v>
                </c:pt>
                <c:pt idx="1425">
                  <c:v>5.3503745960105646E-2</c:v>
                </c:pt>
                <c:pt idx="1426">
                  <c:v>5.3330284324558726E-2</c:v>
                </c:pt>
                <c:pt idx="1427">
                  <c:v>5.3162338834091841E-2</c:v>
                </c:pt>
                <c:pt idx="1428">
                  <c:v>5.2999961927166231E-2</c:v>
                </c:pt>
                <c:pt idx="1429">
                  <c:v>5.2843204937334333E-2</c:v>
                </c:pt>
                <c:pt idx="1430">
                  <c:v>5.2692118021720524E-2</c:v>
                </c:pt>
                <c:pt idx="1431">
                  <c:v>5.2546750089596396E-2</c:v>
                </c:pt>
                <c:pt idx="1432">
                  <c:v>5.2407148731254564E-2</c:v>
                </c:pt>
                <c:pt idx="1433">
                  <c:v>5.2273360147391902E-2</c:v>
                </c:pt>
                <c:pt idx="1434">
                  <c:v>5.2145429079218507E-2</c:v>
                </c:pt>
                <c:pt idx="1435">
                  <c:v>5.2023398739513727E-2</c:v>
                </c:pt>
                <c:pt idx="1436">
                  <c:v>5.1907310744853996E-2</c:v>
                </c:pt>
                <c:pt idx="1437">
                  <c:v>5.1797205049239826E-2</c:v>
                </c:pt>
                <c:pt idx="1438">
                  <c:v>5.1693119879350692E-2</c:v>
                </c:pt>
                <c:pt idx="1439">
                  <c:v>5.1595091671656233E-2</c:v>
                </c:pt>
                <c:pt idx="1440">
                  <c:v>5.1503155011611325E-2</c:v>
                </c:pt>
                <c:pt idx="1441">
                  <c:v>5.1417342575159244E-2</c:v>
                </c:pt>
                <c:pt idx="1442">
                  <c:v>5.1337685072763713E-2</c:v>
                </c:pt>
                <c:pt idx="1443">
                  <c:v>5.1264211196184552E-2</c:v>
                </c:pt>
                <c:pt idx="1444">
                  <c:v>5.1196947568204934E-2</c:v>
                </c:pt>
                <c:pt idx="1445">
                  <c:v>5.113591869550993E-2</c:v>
                </c:pt>
                <c:pt idx="1446">
                  <c:v>5.1081146924906083E-2</c:v>
                </c:pt>
                <c:pt idx="1447">
                  <c:v>5.1032652403060992E-2</c:v>
                </c:pt>
                <c:pt idx="1448">
                  <c:v>5.0990453039929121E-2</c:v>
                </c:pt>
                <c:pt idx="1449">
                  <c:v>5.0954564476016782E-2</c:v>
                </c:pt>
                <c:pt idx="1450">
                  <c:v>5.0925000053624443E-2</c:v>
                </c:pt>
                <c:pt idx="1451">
                  <c:v>5.0901770792188675E-2</c:v>
                </c:pt>
                <c:pt idx="1452">
                  <c:v>5.0884885367829411E-2</c:v>
                </c:pt>
                <c:pt idx="1453">
                  <c:v>5.0874350097190733E-2</c:v>
                </c:pt>
                <c:pt idx="1454">
                  <c:v>5.0870168925645297E-2</c:v>
                </c:pt>
                <c:pt idx="1455">
                  <c:v>5.0872343419913424E-2</c:v>
                </c:pt>
                <c:pt idx="1456">
                  <c:v>5.0880872765129474E-2</c:v>
                </c:pt>
                <c:pt idx="1457">
                  <c:v>5.0895753766367818E-2</c:v>
                </c:pt>
                <c:pt idx="1458">
                  <c:v>5.0916980854622144E-2</c:v>
                </c:pt>
                <c:pt idx="1459">
                  <c:v>5.0944546097211781E-2</c:v>
                </c:pt>
                <c:pt idx="1460">
                  <c:v>5.0978439212569844E-2</c:v>
                </c:pt>
                <c:pt idx="1461">
                  <c:v>5.1018647589349E-2</c:v>
                </c:pt>
                <c:pt idx="1462">
                  <c:v>5.106515630976232E-2</c:v>
                </c:pt>
                <c:pt idx="1463">
                  <c:v>5.1117948177059051E-2</c:v>
                </c:pt>
                <c:pt idx="1464">
                  <c:v>5.1177003747018016E-2</c:v>
                </c:pt>
                <c:pt idx="1465">
                  <c:v>5.1242301363325402E-2</c:v>
                </c:pt>
                <c:pt idx="1466">
                  <c:v>5.1313817196688753E-2</c:v>
                </c:pt>
                <c:pt idx="1467">
                  <c:v>5.1391525287524643E-2</c:v>
                </c:pt>
                <c:pt idx="1468">
                  <c:v>5.1475397592045301E-2</c:v>
                </c:pt>
                <c:pt idx="1469">
                  <c:v>5.1565404031557495E-2</c:v>
                </c:pt>
                <c:pt idx="1470">
                  <c:v>5.1661512544777022E-2</c:v>
                </c:pt>
                <c:pt idx="1471">
                  <c:v>5.1763689142953352E-2</c:v>
                </c:pt>
                <c:pt idx="1472">
                  <c:v>5.1871897967591493E-2</c:v>
                </c:pt>
                <c:pt idx="1473">
                  <c:v>5.1986101350552365E-2</c:v>
                </c:pt>
                <c:pt idx="1474">
                  <c:v>5.2106259876308028E-2</c:v>
                </c:pt>
                <c:pt idx="1475">
                  <c:v>5.2232332446125337E-2</c:v>
                </c:pt>
                <c:pt idx="1476">
                  <c:v>5.2364276343949717E-2</c:v>
                </c:pt>
                <c:pt idx="1477">
                  <c:v>5.2502047303760159E-2</c:v>
                </c:pt>
                <c:pt idx="1478">
                  <c:v>5.2645599578167723E-2</c:v>
                </c:pt>
                <c:pt idx="1479">
                  <c:v>5.2794886008031512E-2</c:v>
                </c:pt>
                <c:pt idx="1480">
                  <c:v>5.294985809287002E-2</c:v>
                </c:pt>
                <c:pt idx="1481">
                  <c:v>5.3110466061849514E-2</c:v>
                </c:pt>
                <c:pt idx="1482">
                  <c:v>5.3276658945136855E-2</c:v>
                </c:pt>
                <c:pt idx="1483">
                  <c:v>5.3448384645410525E-2</c:v>
                </c:pt>
                <c:pt idx="1484">
                  <c:v>5.3625590009330856E-2</c:v>
                </c:pt>
                <c:pt idx="1485">
                  <c:v>5.3808220898778097E-2</c:v>
                </c:pt>
                <c:pt idx="1486">
                  <c:v>5.3996222261676032E-2</c:v>
                </c:pt>
                <c:pt idx="1487">
                  <c:v>5.4189538202227758E-2</c:v>
                </c:pt>
                <c:pt idx="1488">
                  <c:v>5.4388112050399846E-2</c:v>
                </c:pt>
                <c:pt idx="1489">
                  <c:v>5.4591886430501384E-2</c:v>
                </c:pt>
                <c:pt idx="1490">
                  <c:v>5.4800803328714412E-2</c:v>
                </c:pt>
                <c:pt idx="1491">
                  <c:v>5.5014804159443105E-2</c:v>
                </c:pt>
                <c:pt idx="1492">
                  <c:v>5.5233829830359252E-2</c:v>
                </c:pt>
                <c:pt idx="1493">
                  <c:v>5.5457820806032877E-2</c:v>
                </c:pt>
                <c:pt idx="1494">
                  <c:v>5.5686717170046821E-2</c:v>
                </c:pt>
                <c:pt idx="1495">
                  <c:v>5.5920458685505131E-2</c:v>
                </c:pt>
                <c:pt idx="1496">
                  <c:v>5.6158984853855301E-2</c:v>
                </c:pt>
                <c:pt idx="1497">
                  <c:v>5.6402234971954589E-2</c:v>
                </c:pt>
                <c:pt idx="1498">
                  <c:v>5.6650148187320476E-2</c:v>
                </c:pt>
                <c:pt idx="1499">
                  <c:v>5.6902663551515104E-2</c:v>
                </c:pt>
                <c:pt idx="1500">
                  <c:v>5.7159720071622525E-2</c:v>
                </c:pt>
                <c:pt idx="1501">
                  <c:v>5.7421256759786543E-2</c:v>
                </c:pt>
                <c:pt idx="1502">
                  <c:v>5.7687212680785527E-2</c:v>
                </c:pt>
                <c:pt idx="1503">
                  <c:v>5.7957526997628149E-2</c:v>
                </c:pt>
                <c:pt idx="1504">
                  <c:v>5.8232139015162193E-2</c:v>
                </c:pt>
                <c:pt idx="1505">
                  <c:v>5.8510988221694885E-2</c:v>
                </c:pt>
                <c:pt idx="1506">
                  <c:v>5.8794014328630649E-2</c:v>
                </c:pt>
                <c:pt idx="1507">
                  <c:v>5.9081157308137566E-2</c:v>
                </c:pt>
                <c:pt idx="1508">
                  <c:v>5.9372357428860226E-2</c:v>
                </c:pt>
                <c:pt idx="1509">
                  <c:v>5.9667555289701073E-2</c:v>
                </c:pt>
                <c:pt idx="1510">
                  <c:v>5.9966691851697972E-2</c:v>
                </c:pt>
                <c:pt idx="1511">
                  <c:v>6.0269708468029204E-2</c:v>
                </c:pt>
                <c:pt idx="1512">
                  <c:v>6.0576546912181492E-2</c:v>
                </c:pt>
                <c:pt idx="1513">
                  <c:v>6.0887149404319989E-2</c:v>
                </c:pt>
                <c:pt idx="1514">
                  <c:v>6.1201458635901859E-2</c:v>
                </c:pt>
                <c:pt idx="1515">
                  <c:v>5.5346445229427658E-2</c:v>
                </c:pt>
                <c:pt idx="1516">
                  <c:v>5.5120055925736128E-2</c:v>
                </c:pt>
                <c:pt idx="1517">
                  <c:v>5.4898486589716328E-2</c:v>
                </c:pt>
                <c:pt idx="1518">
                  <c:v>5.4681795812582749E-2</c:v>
                </c:pt>
                <c:pt idx="1519">
                  <c:v>5.447004181749325E-2</c:v>
                </c:pt>
                <c:pt idx="1520">
                  <c:v>5.4263282399544151E-2</c:v>
                </c:pt>
                <c:pt idx="1521">
                  <c:v>5.4061574864302991E-2</c:v>
                </c:pt>
                <c:pt idx="1522">
                  <c:v>5.3864975964975026E-2</c:v>
                </c:pt>
                <c:pt idx="1523">
                  <c:v>5.3673541838309705E-2</c:v>
                </c:pt>
                <c:pt idx="1524">
                  <c:v>5.3487327939363061E-2</c:v>
                </c:pt>
                <c:pt idx="1525">
                  <c:v>5.3306388975242917E-2</c:v>
                </c:pt>
                <c:pt idx="1526">
                  <c:v>5.313077883797275E-2</c:v>
                </c:pt>
                <c:pt idx="1527">
                  <c:v>5.2960550536621027E-2</c:v>
                </c:pt>
                <c:pt idx="1528">
                  <c:v>5.2795756128851394E-2</c:v>
                </c:pt>
                <c:pt idx="1529">
                  <c:v>5.2636446652058994E-2</c:v>
                </c:pt>
                <c:pt idx="1530">
                  <c:v>5.248267205426662E-2</c:v>
                </c:pt>
                <c:pt idx="1531">
                  <c:v>5.2334481124962799E-2</c:v>
                </c:pt>
                <c:pt idx="1532">
                  <c:v>5.2191921426071486E-2</c:v>
                </c:pt>
                <c:pt idx="1533">
                  <c:v>5.2055039223249985E-2</c:v>
                </c:pt>
                <c:pt idx="1534">
                  <c:v>5.192387941771795E-2</c:v>
                </c:pt>
                <c:pt idx="1535">
                  <c:v>5.1798485478825297E-2</c:v>
                </c:pt>
                <c:pt idx="1536">
                  <c:v>5.167889937757169E-2</c:v>
                </c:pt>
                <c:pt idx="1537">
                  <c:v>5.1565161521292924E-2</c:v>
                </c:pt>
                <c:pt idx="1538">
                  <c:v>5.1457310689732111E-2</c:v>
                </c:pt>
                <c:pt idx="1539">
                  <c:v>5.1355383972714615E-2</c:v>
                </c:pt>
                <c:pt idx="1540">
                  <c:v>5.1259416709644963E-2</c:v>
                </c:pt>
                <c:pt idx="1541">
                  <c:v>5.1169442431043259E-2</c:v>
                </c:pt>
                <c:pt idx="1542">
                  <c:v>5.1085492802334931E-2</c:v>
                </c:pt>
                <c:pt idx="1543">
                  <c:v>5.1007597570104403E-2</c:v>
                </c:pt>
                <c:pt idx="1544">
                  <c:v>5.0935784511017108E-2</c:v>
                </c:pt>
                <c:pt idx="1545">
                  <c:v>5.0870079383607839E-2</c:v>
                </c:pt>
                <c:pt idx="1546">
                  <c:v>5.0810505883125183E-2</c:v>
                </c:pt>
                <c:pt idx="1547">
                  <c:v>5.0757085599612381E-2</c:v>
                </c:pt>
                <c:pt idx="1548">
                  <c:v>5.0709837979394108E-2</c:v>
                </c:pt>
                <c:pt idx="1549">
                  <c:v>5.0668780290127037E-2</c:v>
                </c:pt>
                <c:pt idx="1550">
                  <c:v>5.0633927589558703E-2</c:v>
                </c:pt>
                <c:pt idx="1551">
                  <c:v>5.0605292698125227E-2</c:v>
                </c:pt>
                <c:pt idx="1552">
                  <c:v>5.0582886175503279E-2</c:v>
                </c:pt>
                <c:pt idx="1553">
                  <c:v>5.0566716301215946E-2</c:v>
                </c:pt>
                <c:pt idx="1554">
                  <c:v>5.0556789059374996E-2</c:v>
                </c:pt>
                <c:pt idx="1555">
                  <c:v>5.0553108127625188E-2</c:v>
                </c:pt>
                <c:pt idx="1556">
                  <c:v>5.0555674870338053E-2</c:v>
                </c:pt>
                <c:pt idx="1557">
                  <c:v>5.0564488336084658E-2</c:v>
                </c:pt>
                <c:pt idx="1558">
                  <c:v>5.0579545259398041E-2</c:v>
                </c:pt>
                <c:pt idx="1559">
                  <c:v>5.0600840066817976E-2</c:v>
                </c:pt>
                <c:pt idx="1560">
                  <c:v>5.062836488719176E-2</c:v>
                </c:pt>
                <c:pt idx="1561">
                  <c:v>5.0662109566186775E-2</c:v>
                </c:pt>
                <c:pt idx="1562">
                  <c:v>5.0702061684952608E-2</c:v>
                </c:pt>
                <c:pt idx="1563">
                  <c:v>5.0748206582852839E-2</c:v>
                </c:pt>
                <c:pt idx="1564">
                  <c:v>5.0800527384170145E-2</c:v>
                </c:pt>
                <c:pt idx="1565">
                  <c:v>5.0859005028671932E-2</c:v>
                </c:pt>
                <c:pt idx="1566">
                  <c:v>5.0923618305908649E-2</c:v>
                </c:pt>
                <c:pt idx="1567">
                  <c:v>5.0994343893102659E-2</c:v>
                </c:pt>
                <c:pt idx="1568">
                  <c:v>5.107115639647198E-2</c:v>
                </c:pt>
                <c:pt idx="1569">
                  <c:v>5.1154028395821664E-2</c:v>
                </c:pt>
                <c:pt idx="1570">
                  <c:v>5.1242930492223997E-2</c:v>
                </c:pt>
                <c:pt idx="1571">
                  <c:v>5.1337831358599609E-2</c:v>
                </c:pt>
                <c:pt idx="1572">
                  <c:v>5.1438697793002801E-2</c:v>
                </c:pt>
                <c:pt idx="1573">
                  <c:v>5.1545494774407501E-2</c:v>
                </c:pt>
                <c:pt idx="1574">
                  <c:v>5.1658185520784744E-2</c:v>
                </c:pt>
                <c:pt idx="1575">
                  <c:v>5.1776731549257743E-2</c:v>
                </c:pt>
                <c:pt idx="1576">
                  <c:v>5.1901092738118056E-2</c:v>
                </c:pt>
                <c:pt idx="1577">
                  <c:v>5.2031227390484498E-2</c:v>
                </c:pt>
                <c:pt idx="1578">
                  <c:v>5.2167092299385633E-2</c:v>
                </c:pt>
                <c:pt idx="1579">
                  <c:v>5.2308642814048227E-2</c:v>
                </c:pt>
                <c:pt idx="1580">
                  <c:v>5.2455832907175162E-2</c:v>
                </c:pt>
                <c:pt idx="1581">
                  <c:v>5.2608615243000138E-2</c:v>
                </c:pt>
                <c:pt idx="1582">
                  <c:v>5.2766941245909971E-2</c:v>
                </c:pt>
                <c:pt idx="1583">
                  <c:v>5.2930761169431011E-2</c:v>
                </c:pt>
                <c:pt idx="1584">
                  <c:v>5.3100024165381711E-2</c:v>
                </c:pt>
                <c:pt idx="1585">
                  <c:v>5.3274678353000302E-2</c:v>
                </c:pt>
                <c:pt idx="1586">
                  <c:v>5.3454670887864424E-2</c:v>
                </c:pt>
                <c:pt idx="1587">
                  <c:v>5.3639948030426945E-2</c:v>
                </c:pt>
                <c:pt idx="1588">
                  <c:v>5.3830455214001781E-2</c:v>
                </c:pt>
                <c:pt idx="1589">
                  <c:v>5.4026137112041815E-2</c:v>
                </c:pt>
                <c:pt idx="1590">
                  <c:v>5.4226937704561322E-2</c:v>
                </c:pt>
                <c:pt idx="1591">
                  <c:v>5.4432800343564465E-2</c:v>
                </c:pt>
                <c:pt idx="1592">
                  <c:v>5.4643667817351631E-2</c:v>
                </c:pt>
                <c:pt idx="1593">
                  <c:v>5.485948241358584E-2</c:v>
                </c:pt>
                <c:pt idx="1594">
                  <c:v>5.5080185981010804E-2</c:v>
                </c:pt>
                <c:pt idx="1595">
                  <c:v>5.530571998972339E-2</c:v>
                </c:pt>
                <c:pt idx="1596">
                  <c:v>5.5536025589912184E-2</c:v>
                </c:pt>
                <c:pt idx="1597">
                  <c:v>5.5771043668984853E-2</c:v>
                </c:pt>
                <c:pt idx="1598">
                  <c:v>5.6010714907015736E-2</c:v>
                </c:pt>
                <c:pt idx="1599">
                  <c:v>5.6254979830455146E-2</c:v>
                </c:pt>
                <c:pt idx="1600">
                  <c:v>5.650377886405103E-2</c:v>
                </c:pt>
                <c:pt idx="1601">
                  <c:v>5.6757052380941947E-2</c:v>
                </c:pt>
                <c:pt idx="1602">
                  <c:v>5.7014740750889498E-2</c:v>
                </c:pt>
                <c:pt idx="1603">
                  <c:v>5.7276784386625909E-2</c:v>
                </c:pt>
                <c:pt idx="1604">
                  <c:v>5.7543123788300454E-2</c:v>
                </c:pt>
                <c:pt idx="1605">
                  <c:v>5.7813699586015517E-2</c:v>
                </c:pt>
                <c:pt idx="1606">
                  <c:v>5.8088452580449874E-2</c:v>
                </c:pt>
                <c:pt idx="1607">
                  <c:v>5.8367323781573541E-2</c:v>
                </c:pt>
                <c:pt idx="1608">
                  <c:v>5.8650254445463831E-2</c:v>
                </c:pt>
                <c:pt idx="1609">
                  <c:v>5.8937186109238399E-2</c:v>
                </c:pt>
                <c:pt idx="1610">
                  <c:v>5.9228060624125611E-2</c:v>
                </c:pt>
                <c:pt idx="1611">
                  <c:v>5.9522820186697613E-2</c:v>
                </c:pt>
                <c:pt idx="1612">
                  <c:v>5.9821407368295172E-2</c:v>
                </c:pt>
                <c:pt idx="1613">
                  <c:v>6.0123765142677525E-2</c:v>
                </c:pt>
                <c:pt idx="1614">
                  <c:v>6.0429836911933772E-2</c:v>
                </c:pt>
                <c:pt idx="1615">
                  <c:v>6.0739566530695004E-2</c:v>
                </c:pt>
                <c:pt idx="1616">
                  <c:v>5.4936396248622267E-2</c:v>
                </c:pt>
                <c:pt idx="1617">
                  <c:v>5.4714052690003914E-2</c:v>
                </c:pt>
                <c:pt idx="1618">
                  <c:v>5.4496462394690061E-2</c:v>
                </c:pt>
                <c:pt idx="1619">
                  <c:v>5.4283682521542975E-2</c:v>
                </c:pt>
                <c:pt idx="1620">
                  <c:v>5.407576985541613E-2</c:v>
                </c:pt>
                <c:pt idx="1621">
                  <c:v>5.3872780748766377E-2</c:v>
                </c:pt>
                <c:pt idx="1622">
                  <c:v>5.3674771061885597E-2</c:v>
                </c:pt>
                <c:pt idx="1623">
                  <c:v>5.3481796101846377E-2</c:v>
                </c:pt>
                <c:pt idx="1624">
                  <c:v>5.3293910560265396E-2</c:v>
                </c:pt>
                <c:pt idx="1625">
                  <c:v>5.3111168449998566E-2</c:v>
                </c:pt>
                <c:pt idx="1626">
                  <c:v>5.2933623040890922E-2</c:v>
                </c:pt>
                <c:pt idx="1627">
                  <c:v>5.2761326794714063E-2</c:v>
                </c:pt>
                <c:pt idx="1628">
                  <c:v>5.2594331299433257E-2</c:v>
                </c:pt>
                <c:pt idx="1629">
                  <c:v>5.2432687202955151E-2</c:v>
                </c:pt>
                <c:pt idx="1630">
                  <c:v>5.2276444146515812E-2</c:v>
                </c:pt>
                <c:pt idx="1631">
                  <c:v>5.2125650697877113E-2</c:v>
                </c:pt>
                <c:pt idx="1632">
                  <c:v>5.1980354284506994E-2</c:v>
                </c:pt>
                <c:pt idx="1633">
                  <c:v>5.184060112692649E-2</c:v>
                </c:pt>
                <c:pt idx="1634">
                  <c:v>5.17064361724126E-2</c:v>
                </c:pt>
                <c:pt idx="1635">
                  <c:v>5.1577903029252005E-2</c:v>
                </c:pt>
                <c:pt idx="1636">
                  <c:v>5.1455043901745212E-2</c:v>
                </c:pt>
                <c:pt idx="1637">
                  <c:v>5.1337899526164778E-2</c:v>
                </c:pt>
                <c:pt idx="1638">
                  <c:v>5.122650910787413E-2</c:v>
                </c:pt>
                <c:pt idx="1639">
                  <c:v>5.1120910259815328E-2</c:v>
                </c:pt>
                <c:pt idx="1640">
                  <c:v>5.102113894257488E-2</c:v>
                </c:pt>
                <c:pt idx="1641">
                  <c:v>5.0927229406236403E-2</c:v>
                </c:pt>
                <c:pt idx="1642">
                  <c:v>5.0839214134227005E-2</c:v>
                </c:pt>
                <c:pt idx="1643">
                  <c:v>5.0757123789361848E-2</c:v>
                </c:pt>
                <c:pt idx="1644">
                  <c:v>5.0680987162286778E-2</c:v>
                </c:pt>
                <c:pt idx="1645">
                  <c:v>5.0610831122513807E-2</c:v>
                </c:pt>
                <c:pt idx="1646">
                  <c:v>5.0546680572237421E-2</c:v>
                </c:pt>
                <c:pt idx="1647">
                  <c:v>5.0488558403112047E-2</c:v>
                </c:pt>
                <c:pt idx="1648">
                  <c:v>5.0436485456161258E-2</c:v>
                </c:pt>
                <c:pt idx="1649">
                  <c:v>5.0390480484979856E-2</c:v>
                </c:pt>
                <c:pt idx="1650">
                  <c:v>5.0350560122377631E-2</c:v>
                </c:pt>
                <c:pt idx="1651">
                  <c:v>5.0316738850601707E-2</c:v>
                </c:pt>
                <c:pt idx="1652">
                  <c:v>5.0289028975260573E-2</c:v>
                </c:pt>
                <c:pt idx="1653">
                  <c:v>5.0267440603058385E-2</c:v>
                </c:pt>
                <c:pt idx="1654">
                  <c:v>5.0251981623433181E-2</c:v>
                </c:pt>
                <c:pt idx="1655">
                  <c:v>5.0242657694176462E-2</c:v>
                </c:pt>
                <c:pt idx="1656">
                  <c:v>5.0239472231095053E-2</c:v>
                </c:pt>
                <c:pt idx="1657">
                  <c:v>5.024242640175941E-2</c:v>
                </c:pt>
                <c:pt idx="1658">
                  <c:v>5.0251519123364924E-2</c:v>
                </c:pt>
                <c:pt idx="1659">
                  <c:v>5.0266747064715352E-2</c:v>
                </c:pt>
                <c:pt idx="1660">
                  <c:v>5.0288104652319976E-2</c:v>
                </c:pt>
                <c:pt idx="1661">
                  <c:v>5.0315584080578478E-2</c:v>
                </c:pt>
                <c:pt idx="1662">
                  <c:v>5.0349175326010034E-2</c:v>
                </c:pt>
                <c:pt idx="1663">
                  <c:v>5.0388866165466464E-2</c:v>
                </c:pt>
                <c:pt idx="1664">
                  <c:v>5.0434642198252423E-2</c:v>
                </c:pt>
                <c:pt idx="1665">
                  <c:v>5.0486486872059692E-2</c:v>
                </c:pt>
                <c:pt idx="1666">
                  <c:v>5.0544381512607567E-2</c:v>
                </c:pt>
                <c:pt idx="1667">
                  <c:v>5.0608305356866633E-2</c:v>
                </c:pt>
                <c:pt idx="1668">
                  <c:v>5.0678235589729677E-2</c:v>
                </c:pt>
                <c:pt idx="1669">
                  <c:v>5.0754147383981249E-2</c:v>
                </c:pt>
                <c:pt idx="1670">
                  <c:v>5.0836013943405291E-2</c:v>
                </c:pt>
                <c:pt idx="1671">
                  <c:v>5.0923806548860445E-2</c:v>
                </c:pt>
                <c:pt idx="1672">
                  <c:v>5.10174946071432E-2</c:v>
                </c:pt>
                <c:pt idx="1673">
                  <c:v>5.1117045702451042E-2</c:v>
                </c:pt>
                <c:pt idx="1674">
                  <c:v>5.1222425650251181E-2</c:v>
                </c:pt>
                <c:pt idx="1675">
                  <c:v>5.1333598553355002E-2</c:v>
                </c:pt>
                <c:pt idx="1676">
                  <c:v>5.1450526859994059E-2</c:v>
                </c:pt>
                <c:pt idx="1677">
                  <c:v>5.1573171423690715E-2</c:v>
                </c:pt>
                <c:pt idx="1678">
                  <c:v>5.1701491564714708E-2</c:v>
                </c:pt>
                <c:pt idx="1679">
                  <c:v>5.1835445132916554E-2</c:v>
                </c:pt>
                <c:pt idx="1680">
                  <c:v>5.1974988571729351E-2</c:v>
                </c:pt>
                <c:pt idx="1681">
                  <c:v>5.2120076983132438E-2</c:v>
                </c:pt>
                <c:pt idx="1682">
                  <c:v>5.2270664193372972E-2</c:v>
                </c:pt>
                <c:pt idx="1683">
                  <c:v>5.2426702819245989E-2</c:v>
                </c:pt>
                <c:pt idx="1684">
                  <c:v>5.2588144334737325E-2</c:v>
                </c:pt>
                <c:pt idx="1685">
                  <c:v>5.2754939137840497E-2</c:v>
                </c:pt>
                <c:pt idx="1686">
                  <c:v>5.2927036617364129E-2</c:v>
                </c:pt>
                <c:pt idx="1687">
                  <c:v>5.310438521955424E-2</c:v>
                </c:pt>
                <c:pt idx="1688">
                  <c:v>5.3286932514362999E-2</c:v>
                </c:pt>
                <c:pt idx="1689">
                  <c:v>5.3474625261204042E-2</c:v>
                </c:pt>
                <c:pt idx="1690">
                  <c:v>5.3667409474042867E-2</c:v>
                </c:pt>
                <c:pt idx="1691">
                  <c:v>5.3865230485679989E-2</c:v>
                </c:pt>
                <c:pt idx="1692">
                  <c:v>5.4068033011093815E-2</c:v>
                </c:pt>
                <c:pt idx="1693">
                  <c:v>5.4275761209719497E-2</c:v>
                </c:pt>
                <c:pt idx="1694">
                  <c:v>5.4488358746549802E-2</c:v>
                </c:pt>
                <c:pt idx="1695">
                  <c:v>5.4705768851953711E-2</c:v>
                </c:pt>
                <c:pt idx="1696">
                  <c:v>5.4927934380117789E-2</c:v>
                </c:pt>
                <c:pt idx="1697">
                  <c:v>5.5154797866025417E-2</c:v>
                </c:pt>
                <c:pt idx="1698">
                  <c:v>5.5386301580897933E-2</c:v>
                </c:pt>
                <c:pt idx="1699">
                  <c:v>5.5622387586031323E-2</c:v>
                </c:pt>
                <c:pt idx="1700">
                  <c:v>5.5862997784970898E-2</c:v>
                </c:pt>
                <c:pt idx="1701">
                  <c:v>5.6108073973975395E-2</c:v>
                </c:pt>
                <c:pt idx="1702">
                  <c:v>5.6357557890730027E-2</c:v>
                </c:pt>
                <c:pt idx="1703">
                  <c:v>5.6611391261276518E-2</c:v>
                </c:pt>
                <c:pt idx="1704">
                  <c:v>5.6869515845135728E-2</c:v>
                </c:pt>
                <c:pt idx="1705">
                  <c:v>5.7131873478605717E-2</c:v>
                </c:pt>
                <c:pt idx="1706">
                  <c:v>5.7398406116225362E-2</c:v>
                </c:pt>
                <c:pt idx="1707">
                  <c:v>5.7669055870400047E-2</c:v>
                </c:pt>
                <c:pt idx="1708">
                  <c:v>5.7943765049192013E-2</c:v>
                </c:pt>
                <c:pt idx="1709">
                  <c:v>5.8222476192283927E-2</c:v>
                </c:pt>
                <c:pt idx="1710">
                  <c:v>5.8505132105129302E-2</c:v>
                </c:pt>
                <c:pt idx="1711">
                  <c:v>5.8791675891308376E-2</c:v>
                </c:pt>
                <c:pt idx="1712">
                  <c:v>5.908205098311272E-2</c:v>
                </c:pt>
                <c:pt idx="1713">
                  <c:v>5.9376201170385334E-2</c:v>
                </c:pt>
                <c:pt idx="1714">
                  <c:v>5.9674070627647541E-2</c:v>
                </c:pt>
                <c:pt idx="1715">
                  <c:v>5.9975603939546304E-2</c:v>
                </c:pt>
                <c:pt idx="1716">
                  <c:v>6.0280746124659383E-2</c:v>
                </c:pt>
                <c:pt idx="1717">
                  <c:v>5.4529930130603643E-2</c:v>
                </c:pt>
                <c:pt idx="1718">
                  <c:v>5.4311634263919786E-2</c:v>
                </c:pt>
                <c:pt idx="1719">
                  <c:v>5.4098024680888007E-2</c:v>
                </c:pt>
                <c:pt idx="1720">
                  <c:v>5.3889157108986806E-2</c:v>
                </c:pt>
                <c:pt idx="1721">
                  <c:v>5.3685086896148995E-2</c:v>
                </c:pt>
                <c:pt idx="1722">
                  <c:v>5.3485868953995562E-2</c:v>
                </c:pt>
                <c:pt idx="1723">
                  <c:v>5.3291557699769072E-2</c:v>
                </c:pt>
                <c:pt idx="1724">
                  <c:v>5.3102206997059524E-2</c:v>
                </c:pt>
                <c:pt idx="1725">
                  <c:v>5.2917870095424382E-2</c:v>
                </c:pt>
                <c:pt idx="1726">
                  <c:v>5.2738599569013729E-2</c:v>
                </c:pt>
                <c:pt idx="1727">
                  <c:v>5.2564447254320593E-2</c:v>
                </c:pt>
                <c:pt idx="1728">
                  <c:v>5.2395464187185513E-2</c:v>
                </c:pt>
                <c:pt idx="1729">
                  <c:v>5.2231700539193057E-2</c:v>
                </c:pt>
                <c:pt idx="1730">
                  <c:v>5.2073205553606471E-2</c:v>
                </c:pt>
                <c:pt idx="1731">
                  <c:v>5.1920027480994987E-2</c:v>
                </c:pt>
                <c:pt idx="1732">
                  <c:v>5.1772213514715691E-2</c:v>
                </c:pt>
                <c:pt idx="1733">
                  <c:v>5.1629809726419264E-2</c:v>
                </c:pt>
                <c:pt idx="1734">
                  <c:v>5.1492861001755534E-2</c:v>
                </c:pt>
                <c:pt idx="1735">
                  <c:v>5.1361410976460589E-2</c:v>
                </c:pt>
                <c:pt idx="1736">
                  <c:v>5.1235501973012514E-2</c:v>
                </c:pt>
                <c:pt idx="1737">
                  <c:v>5.1115174938047146E-2</c:v>
                </c:pt>
                <c:pt idx="1738">
                  <c:v>5.100046938072892E-2</c:v>
                </c:pt>
                <c:pt idx="1739">
                  <c:v>5.0891423312274198E-2</c:v>
                </c:pt>
                <c:pt idx="1740">
                  <c:v>5.0788073186826203E-2</c:v>
                </c:pt>
                <c:pt idx="1741">
                  <c:v>5.069045384388126E-2</c:v>
                </c:pt>
                <c:pt idx="1742">
                  <c:v>5.0598598452465157E-2</c:v>
                </c:pt>
                <c:pt idx="1743">
                  <c:v>5.0512538457257054E-2</c:v>
                </c:pt>
                <c:pt idx="1744">
                  <c:v>5.0432303526855182E-2</c:v>
                </c:pt>
                <c:pt idx="1745">
                  <c:v>5.0357921504374438E-2</c:v>
                </c:pt>
                <c:pt idx="1746">
                  <c:v>5.0289418360561076E-2</c:v>
                </c:pt>
                <c:pt idx="1747">
                  <c:v>5.0226818149602594E-2</c:v>
                </c:pt>
                <c:pt idx="1748">
                  <c:v>5.0170142967803789E-2</c:v>
                </c:pt>
                <c:pt idx="1749">
                  <c:v>5.0119412915290686E-2</c:v>
                </c:pt>
                <c:pt idx="1750">
                  <c:v>5.0074646060894464E-2</c:v>
                </c:pt>
                <c:pt idx="1751">
                  <c:v>5.0035858410356182E-2</c:v>
                </c:pt>
                <c:pt idx="1752">
                  <c:v>5.0003063877981334E-2</c:v>
                </c:pt>
                <c:pt idx="1753">
                  <c:v>4.9976274261860139E-2</c:v>
                </c:pt>
                <c:pt idx="1754">
                  <c:v>4.9955499222755828E-2</c:v>
                </c:pt>
                <c:pt idx="1755">
                  <c:v>4.9940746266748583E-2</c:v>
                </c:pt>
                <c:pt idx="1756">
                  <c:v>4.9932020731707626E-2</c:v>
                </c:pt>
                <c:pt idx="1757">
                  <c:v>4.992932577764804E-2</c:v>
                </c:pt>
                <c:pt idx="1758">
                  <c:v>4.9932662381013196E-2</c:v>
                </c:pt>
                <c:pt idx="1759">
                  <c:v>4.994202933290659E-2</c:v>
                </c:pt>
                <c:pt idx="1760">
                  <c:v>4.9957423241280836E-2</c:v>
                </c:pt>
                <c:pt idx="1761">
                  <c:v>4.9978838537074299E-2</c:v>
                </c:pt>
                <c:pt idx="1762">
                  <c:v>5.0006267484269715E-2</c:v>
                </c:pt>
                <c:pt idx="1763">
                  <c:v>5.0039700193832394E-2</c:v>
                </c:pt>
                <c:pt idx="1764">
                  <c:v>5.0079124641469533E-2</c:v>
                </c:pt>
                <c:pt idx="1765">
                  <c:v>5.0124526689136563E-2</c:v>
                </c:pt>
                <c:pt idx="1766">
                  <c:v>5.0175890110201321E-2</c:v>
                </c:pt>
                <c:pt idx="1767">
                  <c:v>5.0233196618162224E-2</c:v>
                </c:pt>
                <c:pt idx="1768">
                  <c:v>5.0296425898803211E-2</c:v>
                </c:pt>
                <c:pt idx="1769">
                  <c:v>5.0365555645655029E-2</c:v>
                </c:pt>
                <c:pt idx="1770">
                  <c:v>5.0440561598620752E-2</c:v>
                </c:pt>
                <c:pt idx="1771">
                  <c:v>5.052141758561262E-2</c:v>
                </c:pt>
                <c:pt idx="1772">
                  <c:v>5.0608095567037027E-2</c:v>
                </c:pt>
                <c:pt idx="1773">
                  <c:v>5.070056568295634E-2</c:v>
                </c:pt>
                <c:pt idx="1774">
                  <c:v>5.0798796302748139E-2</c:v>
                </c:pt>
                <c:pt idx="1775">
                  <c:v>5.0902754077076603E-2</c:v>
                </c:pt>
                <c:pt idx="1776">
                  <c:v>5.1012403991985041E-2</c:v>
                </c:pt>
                <c:pt idx="1777">
                  <c:v>5.1127709424915124E-2</c:v>
                </c:pt>
                <c:pt idx="1778">
                  <c:v>5.1248632202455222E-2</c:v>
                </c:pt>
                <c:pt idx="1779">
                  <c:v>5.1375132659618676E-2</c:v>
                </c:pt>
                <c:pt idx="1780">
                  <c:v>5.1507169700452549E-2</c:v>
                </c:pt>
                <c:pt idx="1781">
                  <c:v>5.1644700859777744E-2</c:v>
                </c:pt>
                <c:pt idx="1782">
                  <c:v>5.1787682365863313E-2</c:v>
                </c:pt>
                <c:pt idx="1783">
                  <c:v>5.1936069203840259E-2</c:v>
                </c:pt>
                <c:pt idx="1784">
                  <c:v>5.2089815179663775E-2</c:v>
                </c:pt>
                <c:pt idx="1785">
                  <c:v>5.2248872984437554E-2</c:v>
                </c:pt>
                <c:pt idx="1786">
                  <c:v>5.2413194258918792E-2</c:v>
                </c:pt>
                <c:pt idx="1787">
                  <c:v>5.2582729658028779E-2</c:v>
                </c:pt>
                <c:pt idx="1788">
                  <c:v>5.2757428915200494E-2</c:v>
                </c:pt>
                <c:pt idx="1789">
                  <c:v>5.2937240906401971E-2</c:v>
                </c:pt>
                <c:pt idx="1790">
                  <c:v>5.3122113713681932E-2</c:v>
                </c:pt>
                <c:pt idx="1791">
                  <c:v>5.33119946880923E-2</c:v>
                </c:pt>
                <c:pt idx="1792">
                  <c:v>5.3506830511850755E-2</c:v>
                </c:pt>
                <c:pt idx="1793">
                  <c:v>5.3706567259615236E-2</c:v>
                </c:pt>
                <c:pt idx="1794">
                  <c:v>5.3911150458751465E-2</c:v>
                </c:pt>
                <c:pt idx="1795">
                  <c:v>5.4120525148483305E-2</c:v>
                </c:pt>
                <c:pt idx="1796">
                  <c:v>5.433463593782515E-2</c:v>
                </c:pt>
                <c:pt idx="1797">
                  <c:v>5.4553427062204805E-2</c:v>
                </c:pt>
                <c:pt idx="1798">
                  <c:v>5.4776842438694018E-2</c:v>
                </c:pt>
                <c:pt idx="1799">
                  <c:v>5.5004825719773276E-2</c:v>
                </c:pt>
                <c:pt idx="1800">
                  <c:v>5.5237320345565881E-2</c:v>
                </c:pt>
                <c:pt idx="1801">
                  <c:v>5.5474269594485086E-2</c:v>
                </c:pt>
                <c:pt idx="1802">
                  <c:v>5.5715616632246563E-2</c:v>
                </c:pt>
                <c:pt idx="1803">
                  <c:v>5.5961304559206254E-2</c:v>
                </c:pt>
                <c:pt idx="1804">
                  <c:v>5.6211276455991638E-2</c:v>
                </c:pt>
                <c:pt idx="1805">
                  <c:v>5.6465475427401775E-2</c:v>
                </c:pt>
                <c:pt idx="1806">
                  <c:v>5.6723844644558583E-2</c:v>
                </c:pt>
                <c:pt idx="1807">
                  <c:v>5.6986327385298609E-2</c:v>
                </c:pt>
                <c:pt idx="1808">
                  <c:v>5.7252867072800487E-2</c:v>
                </c:pt>
                <c:pt idx="1809">
                  <c:v>5.7523407312449787E-2</c:v>
                </c:pt>
                <c:pt idx="1810">
                  <c:v>5.7797891926947932E-2</c:v>
                </c:pt>
                <c:pt idx="1811">
                  <c:v>5.8076264989677301E-2</c:v>
                </c:pt>
                <c:pt idx="1812">
                  <c:v>5.8358470856339197E-2</c:v>
                </c:pt>
                <c:pt idx="1813">
                  <c:v>5.8644454194885967E-2</c:v>
                </c:pt>
                <c:pt idx="1814">
                  <c:v>5.8934160013771955E-2</c:v>
                </c:pt>
                <c:pt idx="1815">
                  <c:v>5.9227533688552214E-2</c:v>
                </c:pt>
                <c:pt idx="1816">
                  <c:v>5.9524520986860611E-2</c:v>
                </c:pt>
                <c:pt idx="1817">
                  <c:v>5.9825068091801985E-2</c:v>
                </c:pt>
                <c:pt idx="1818">
                  <c:v>5.412712759164913E-2</c:v>
                </c:pt>
                <c:pt idx="1819">
                  <c:v>5.3912880921131119E-2</c:v>
                </c:pt>
                <c:pt idx="1820">
                  <c:v>5.3703253275342318E-2</c:v>
                </c:pt>
                <c:pt idx="1821">
                  <c:v>5.3498298951846768E-2</c:v>
                </c:pt>
                <c:pt idx="1822">
                  <c:v>5.3298071863556881E-2</c:v>
                </c:pt>
                <c:pt idx="1823">
                  <c:v>5.3102625483592431E-2</c:v>
                </c:pt>
                <c:pt idx="1824">
                  <c:v>5.2912012788917689E-2</c:v>
                </c:pt>
                <c:pt idx="1825">
                  <c:v>5.2726286202847611E-2</c:v>
                </c:pt>
                <c:pt idx="1826">
                  <c:v>5.254549753652267E-2</c:v>
                </c:pt>
                <c:pt idx="1827">
                  <c:v>5.2369697929460342E-2</c:v>
                </c:pt>
                <c:pt idx="1828">
                  <c:v>5.2198937789300258E-2</c:v>
                </c:pt>
                <c:pt idx="1829">
                  <c:v>5.2033266730868007E-2</c:v>
                </c:pt>
                <c:pt idx="1830">
                  <c:v>5.1872733514691259E-2</c:v>
                </c:pt>
                <c:pt idx="1831">
                  <c:v>5.1717385985109436E-2</c:v>
                </c:pt>
                <c:pt idx="1832">
                  <c:v>5.1567271008126039E-2</c:v>
                </c:pt>
                <c:pt idx="1833">
                  <c:v>5.1422434409159772E-2</c:v>
                </c:pt>
                <c:pt idx="1834">
                  <c:v>5.1282920910857489E-2</c:v>
                </c:pt>
                <c:pt idx="1835">
                  <c:v>5.1148774071137736E-2</c:v>
                </c:pt>
                <c:pt idx="1836">
                  <c:v>5.1020036221639635E-2</c:v>
                </c:pt>
                <c:pt idx="1837">
                  <c:v>5.0896748406756308E-2</c:v>
                </c:pt>
                <c:pt idx="1838">
                  <c:v>5.0778950323436017E-2</c:v>
                </c:pt>
                <c:pt idx="1839">
                  <c:v>5.0666680261937595E-2</c:v>
                </c:pt>
                <c:pt idx="1840">
                  <c:v>5.0559975047728724E-2</c:v>
                </c:pt>
                <c:pt idx="1841">
                  <c:v>5.0458869984717145E-2</c:v>
                </c:pt>
                <c:pt idx="1842">
                  <c:v>5.0363398800004823E-2</c:v>
                </c:pt>
                <c:pt idx="1843">
                  <c:v>5.0273593590354847E-2</c:v>
                </c:pt>
                <c:pt idx="1844">
                  <c:v>5.0189484770558367E-2</c:v>
                </c:pt>
                <c:pt idx="1845">
                  <c:v>5.011110102388646E-2</c:v>
                </c:pt>
                <c:pt idx="1846">
                  <c:v>5.0038469254807344E-2</c:v>
                </c:pt>
                <c:pt idx="1847">
                  <c:v>4.9971614544144435E-2</c:v>
                </c:pt>
                <c:pt idx="1848">
                  <c:v>4.9910560106844082E-2</c:v>
                </c:pt>
                <c:pt idx="1849">
                  <c:v>4.9855327252514813E-2</c:v>
                </c:pt>
                <c:pt idx="1850">
                  <c:v>4.9805935348890891E-2</c:v>
                </c:pt>
                <c:pt idx="1851">
                  <c:v>4.9762401788363803E-2</c:v>
                </c:pt>
                <c:pt idx="1852">
                  <c:v>4.972474195771466E-2</c:v>
                </c:pt>
                <c:pt idx="1853">
                  <c:v>4.969296921116876E-2</c:v>
                </c:pt>
                <c:pt idx="1854">
                  <c:v>4.9667094846881525E-2</c:v>
                </c:pt>
                <c:pt idx="1855">
                  <c:v>4.9647128086951681E-2</c:v>
                </c:pt>
                <c:pt idx="1856">
                  <c:v>4.9633076061043696E-2</c:v>
                </c:pt>
                <c:pt idx="1857">
                  <c:v>4.962494379368719E-2</c:v>
                </c:pt>
                <c:pt idx="1858">
                  <c:v>4.9622734195305877E-2</c:v>
                </c:pt>
                <c:pt idx="1859">
                  <c:v>4.9626448057013377E-2</c:v>
                </c:pt>
                <c:pt idx="1860">
                  <c:v>4.9636084049197678E-2</c:v>
                </c:pt>
                <c:pt idx="1861">
                  <c:v>4.9651638723900014E-2</c:v>
                </c:pt>
                <c:pt idx="1862">
                  <c:v>4.9673106520978332E-2</c:v>
                </c:pt>
                <c:pt idx="1863">
                  <c:v>4.9700479778029653E-2</c:v>
                </c:pt>
                <c:pt idx="1864">
                  <c:v>4.9733748744030054E-2</c:v>
                </c:pt>
                <c:pt idx="1865">
                  <c:v>4.9772901596635777E-2</c:v>
                </c:pt>
                <c:pt idx="1866">
                  <c:v>4.9817924463074217E-2</c:v>
                </c:pt>
                <c:pt idx="1867">
                  <c:v>4.9868801444538945E-2</c:v>
                </c:pt>
                <c:pt idx="1868">
                  <c:v>4.9925514643989727E-2</c:v>
                </c:pt>
                <c:pt idx="1869">
                  <c:v>4.9988044197244973E-2</c:v>
                </c:pt>
                <c:pt idx="1870">
                  <c:v>5.0056368307242416E-2</c:v>
                </c:pt>
                <c:pt idx="1871">
                  <c:v>5.0130463281332152E-2</c:v>
                </c:pt>
                <c:pt idx="1872">
                  <c:v>5.0210303571456137E-2</c:v>
                </c:pt>
                <c:pt idx="1873">
                  <c:v>5.0295861817058786E-2</c:v>
                </c:pt>
                <c:pt idx="1874">
                  <c:v>5.0387108890565108E-2</c:v>
                </c:pt>
                <c:pt idx="1875">
                  <c:v>5.0484013945255576E-2</c:v>
                </c:pt>
                <c:pt idx="1876">
                  <c:v>5.0586544465361115E-2</c:v>
                </c:pt>
                <c:pt idx="1877">
                  <c:v>5.0694666318196191E-2</c:v>
                </c:pt>
                <c:pt idx="1878">
                  <c:v>5.080834380814489E-2</c:v>
                </c:pt>
                <c:pt idx="1879">
                  <c:v>5.09275397323114E-2</c:v>
                </c:pt>
                <c:pt idx="1880">
                  <c:v>5.1052215437645404E-2</c:v>
                </c:pt>
                <c:pt idx="1881">
                  <c:v>5.118233087935195E-2</c:v>
                </c:pt>
                <c:pt idx="1882">
                  <c:v>5.1317844680396234E-2</c:v>
                </c:pt>
                <c:pt idx="1883">
                  <c:v>5.1458714191914869E-2</c:v>
                </c:pt>
                <c:pt idx="1884">
                  <c:v>5.1604895554348232E-2</c:v>
                </c:pt>
                <c:pt idx="1885">
                  <c:v>5.1756343759111326E-2</c:v>
                </c:pt>
                <c:pt idx="1886">
                  <c:v>5.1913012710625026E-2</c:v>
                </c:pt>
                <c:pt idx="1887">
                  <c:v>5.2074855288534692E-2</c:v>
                </c:pt>
                <c:pt idx="1888">
                  <c:v>5.224182340994854E-2</c:v>
                </c:pt>
                <c:pt idx="1889">
                  <c:v>5.241386809153438E-2</c:v>
                </c:pt>
                <c:pt idx="1890">
                  <c:v>5.2590939511320642E-2</c:v>
                </c:pt>
                <c:pt idx="1891">
                  <c:v>5.2772987070054206E-2</c:v>
                </c:pt>
                <c:pt idx="1892">
                  <c:v>5.2959959451975902E-2</c:v>
                </c:pt>
                <c:pt idx="1893">
                  <c:v>5.3151804684882127E-2</c:v>
                </c:pt>
                <c:pt idx="1894">
                  <c:v>5.3348470199349525E-2</c:v>
                </c:pt>
                <c:pt idx="1895">
                  <c:v>5.3549902887008227E-2</c:v>
                </c:pt>
                <c:pt idx="1896">
                  <c:v>5.3756049157757523E-2</c:v>
                </c:pt>
                <c:pt idx="1897">
                  <c:v>5.3966854995826603E-2</c:v>
                </c:pt>
                <c:pt idx="1898">
                  <c:v>5.4182266014591987E-2</c:v>
                </c:pt>
                <c:pt idx="1899">
                  <c:v>5.4402227510071177E-2</c:v>
                </c:pt>
                <c:pt idx="1900">
                  <c:v>5.4626684513021495E-2</c:v>
                </c:pt>
                <c:pt idx="1901">
                  <c:v>5.4855581839580558E-2</c:v>
                </c:pt>
                <c:pt idx="1902">
                  <c:v>5.508886414039376E-2</c:v>
                </c:pt>
                <c:pt idx="1903">
                  <c:v>5.5326475948181478E-2</c:v>
                </c:pt>
                <c:pt idx="1904">
                  <c:v>5.5568361723707022E-2</c:v>
                </c:pt>
                <c:pt idx="1905">
                  <c:v>5.5814465900113151E-2</c:v>
                </c:pt>
                <c:pt idx="1906">
                  <c:v>5.6064732925602545E-2</c:v>
                </c:pt>
                <c:pt idx="1907">
                  <c:v>5.6319107304444109E-2</c:v>
                </c:pt>
                <c:pt idx="1908">
                  <c:v>5.657753363629367E-2</c:v>
                </c:pt>
                <c:pt idx="1909">
                  <c:v>5.6839956653823138E-2</c:v>
                </c:pt>
                <c:pt idx="1910">
                  <c:v>5.7106321258658811E-2</c:v>
                </c:pt>
                <c:pt idx="1911">
                  <c:v>5.7376572555633741E-2</c:v>
                </c:pt>
                <c:pt idx="1912">
                  <c:v>5.7650655885364936E-2</c:v>
                </c:pt>
                <c:pt idx="1913">
                  <c:v>5.7928516855170059E-2</c:v>
                </c:pt>
                <c:pt idx="1914">
                  <c:v>5.8210101368343127E-2</c:v>
                </c:pt>
                <c:pt idx="1915">
                  <c:v>5.8495355651811756E-2</c:v>
                </c:pt>
                <c:pt idx="1916">
                  <c:v>5.8784226282202687E-2</c:v>
                </c:pt>
                <c:pt idx="1917">
                  <c:v>5.9076660210345126E-2</c:v>
                </c:pt>
                <c:pt idx="1918">
                  <c:v>5.9372604784244075E-2</c:v>
                </c:pt>
                <c:pt idx="1919">
                  <c:v>5.3728071030031285E-2</c:v>
                </c:pt>
                <c:pt idx="1920">
                  <c:v>5.3517874585593914E-2</c:v>
                </c:pt>
                <c:pt idx="1921">
                  <c:v>5.3312229623986455E-2</c:v>
                </c:pt>
                <c:pt idx="1922">
                  <c:v>5.3111189014858153E-2</c:v>
                </c:pt>
                <c:pt idx="1923">
                  <c:v>5.2914805238546865E-2</c:v>
                </c:pt>
                <c:pt idx="1924">
                  <c:v>5.2723130332565933E-2</c:v>
                </c:pt>
                <c:pt idx="1925">
                  <c:v>5.2536215836945753E-2</c:v>
                </c:pt>
                <c:pt idx="1926">
                  <c:v>5.2354112738519344E-2</c:v>
                </c:pt>
                <c:pt idx="1927">
                  <c:v>5.2176871414248926E-2</c:v>
                </c:pt>
                <c:pt idx="1928">
                  <c:v>5.2004541573698819E-2</c:v>
                </c:pt>
                <c:pt idx="1929">
                  <c:v>5.1837172200768236E-2</c:v>
                </c:pt>
                <c:pt idx="1930">
                  <c:v>5.1674811494805267E-2</c:v>
                </c:pt>
                <c:pt idx="1931">
                  <c:v>5.1517506811231142E-2</c:v>
                </c:pt>
                <c:pt idx="1932">
                  <c:v>5.1365304601811365E-2</c:v>
                </c:pt>
                <c:pt idx="1933">
                  <c:v>5.1218250354717401E-2</c:v>
                </c:pt>
                <c:pt idx="1934">
                  <c:v>5.1076388534529178E-2</c:v>
                </c:pt>
                <c:pt idx="1935">
                  <c:v>5.0939762522335008E-2</c:v>
                </c:pt>
                <c:pt idx="1936">
                  <c:v>5.0808414556091183E-2</c:v>
                </c:pt>
                <c:pt idx="1937">
                  <c:v>5.0682385671408356E-2</c:v>
                </c:pt>
                <c:pt idx="1938">
                  <c:v>5.0561715642936489E-2</c:v>
                </c:pt>
                <c:pt idx="1939">
                  <c:v>5.0446442926523435E-2</c:v>
                </c:pt>
                <c:pt idx="1940">
                  <c:v>5.0336604602325266E-2</c:v>
                </c:pt>
                <c:pt idx="1941">
                  <c:v>5.0232236319048232E-2</c:v>
                </c:pt>
                <c:pt idx="1942">
                  <c:v>5.0133372239503426E-2</c:v>
                </c:pt>
                <c:pt idx="1943">
                  <c:v>5.0040044987655095E-2</c:v>
                </c:pt>
                <c:pt idx="1944">
                  <c:v>4.9952285597342869E-2</c:v>
                </c:pt>
                <c:pt idx="1945">
                  <c:v>4.9870123462855978E-2</c:v>
                </c:pt>
                <c:pt idx="1946">
                  <c:v>4.9793586291534749E-2</c:v>
                </c:pt>
                <c:pt idx="1947">
                  <c:v>4.9722700058570483E-2</c:v>
                </c:pt>
                <c:pt idx="1948">
                  <c:v>4.9657488964169758E-2</c:v>
                </c:pt>
                <c:pt idx="1949">
                  <c:v>4.9597975393243086E-2</c:v>
                </c:pt>
                <c:pt idx="1950">
                  <c:v>4.954417987777051E-2</c:v>
                </c:pt>
                <c:pt idx="1951">
                  <c:v>4.9496121061988724E-2</c:v>
                </c:pt>
                <c:pt idx="1952">
                  <c:v>4.9453815670534813E-2</c:v>
                </c:pt>
                <c:pt idx="1953">
                  <c:v>4.9417278479672019E-2</c:v>
                </c:pt>
                <c:pt idx="1954">
                  <c:v>4.9386522291711372E-2</c:v>
                </c:pt>
                <c:pt idx="1955">
                  <c:v>4.936155791273187E-2</c:v>
                </c:pt>
                <c:pt idx="1956">
                  <c:v>4.9342394133688815E-2</c:v>
                </c:pt>
                <c:pt idx="1957">
                  <c:v>4.9329037714987145E-2</c:v>
                </c:pt>
                <c:pt idx="1958">
                  <c:v>4.9321493374582526E-2</c:v>
                </c:pt>
                <c:pt idx="1959">
                  <c:v>4.9319763779659173E-2</c:v>
                </c:pt>
                <c:pt idx="1960">
                  <c:v>4.9323849541918381E-2</c:v>
                </c:pt>
                <c:pt idx="1961">
                  <c:v>4.9333749216497344E-2</c:v>
                </c:pt>
                <c:pt idx="1962">
                  <c:v>4.9349459304522593E-2</c:v>
                </c:pt>
                <c:pt idx="1963">
                  <c:v>4.9370974259287603E-2</c:v>
                </c:pt>
                <c:pt idx="1964">
                  <c:v>4.9398286496029148E-2</c:v>
                </c:pt>
                <c:pt idx="1965">
                  <c:v>4.94313864052622E-2</c:v>
                </c:pt>
                <c:pt idx="1966">
                  <c:v>4.9470262369618927E-2</c:v>
                </c:pt>
                <c:pt idx="1967">
                  <c:v>4.9514900784123128E-2</c:v>
                </c:pt>
                <c:pt idx="1968">
                  <c:v>4.956528607981809E-2</c:v>
                </c:pt>
                <c:pt idx="1969">
                  <c:v>4.9621400750652828E-2</c:v>
                </c:pt>
                <c:pt idx="1970">
                  <c:v>4.9683225383519512E-2</c:v>
                </c:pt>
                <c:pt idx="1971">
                  <c:v>4.9750738691323321E-2</c:v>
                </c:pt>
                <c:pt idx="1972">
                  <c:v>4.9823917548955356E-2</c:v>
                </c:pt>
                <c:pt idx="1973">
                  <c:v>4.9902737032029583E-2</c:v>
                </c:pt>
                <c:pt idx="1974">
                  <c:v>4.9987170458235787E-2</c:v>
                </c:pt>
                <c:pt idx="1975">
                  <c:v>5.0077189431152913E-2</c:v>
                </c:pt>
                <c:pt idx="1976">
                  <c:v>5.0172763886360244E-2</c:v>
                </c:pt>
                <c:pt idx="1977">
                  <c:v>5.0273862139678153E-2</c:v>
                </c:pt>
                <c:pt idx="1978">
                  <c:v>5.0380450937365609E-2</c:v>
                </c:pt>
                <c:pt idx="1979">
                  <c:v>5.0492495508097743E-2</c:v>
                </c:pt>
                <c:pt idx="1980">
                  <c:v>5.060995961654452E-2</c:v>
                </c:pt>
                <c:pt idx="1981">
                  <c:v>5.0732805618369771E-2</c:v>
                </c:pt>
                <c:pt idx="1982">
                  <c:v>5.0860994516469547E-2</c:v>
                </c:pt>
                <c:pt idx="1983">
                  <c:v>5.0994486018268954E-2</c:v>
                </c:pt>
                <c:pt idx="1984">
                  <c:v>5.1133238593898379E-2</c:v>
                </c:pt>
                <c:pt idx="1985">
                  <c:v>5.1277209535072005E-2</c:v>
                </c:pt>
                <c:pt idx="1986">
                  <c:v>5.1426355014494732E-2</c:v>
                </c:pt>
                <c:pt idx="1987">
                  <c:v>5.1580630145627776E-2</c:v>
                </c:pt>
                <c:pt idx="1988">
                  <c:v>5.1739989042647379E-2</c:v>
                </c:pt>
                <c:pt idx="1989">
                  <c:v>5.1904384880436888E-2</c:v>
                </c:pt>
                <c:pt idx="1990">
                  <c:v>5.207376995445797E-2</c:v>
                </c:pt>
                <c:pt idx="1991">
                  <c:v>5.224809574035328E-2</c:v>
                </c:pt>
                <c:pt idx="1992">
                  <c:v>5.2427312953139835E-2</c:v>
                </c:pt>
                <c:pt idx="1993">
                  <c:v>5.261137160585945E-2</c:v>
                </c:pt>
                <c:pt idx="1994">
                  <c:v>5.2800221067560237E-2</c:v>
                </c:pt>
                <c:pt idx="1995">
                  <c:v>5.299381012049105E-2</c:v>
                </c:pt>
                <c:pt idx="1996">
                  <c:v>5.3192087016398548E-2</c:v>
                </c:pt>
                <c:pt idx="1997">
                  <c:v>5.3394999531825076E-2</c:v>
                </c:pt>
                <c:pt idx="1998">
                  <c:v>5.3602495022313221E-2</c:v>
                </c:pt>
                <c:pt idx="1999">
                  <c:v>5.3814520475431685E-2</c:v>
                </c:pt>
                <c:pt idx="2000">
                  <c:v>5.4031022562544814E-2</c:v>
                </c:pt>
                <c:pt idx="2001">
                  <c:v>5.4251947689256529E-2</c:v>
                </c:pt>
                <c:pt idx="2002">
                  <c:v>5.4477242044467113E-2</c:v>
                </c:pt>
                <c:pt idx="2003">
                  <c:v>5.4706851647989323E-2</c:v>
                </c:pt>
                <c:pt idx="2004">
                  <c:v>5.494072239667766E-2</c:v>
                </c:pt>
                <c:pt idx="2005">
                  <c:v>5.517880010903202E-2</c:v>
                </c:pt>
                <c:pt idx="2006">
                  <c:v>5.5421030568244184E-2</c:v>
                </c:pt>
                <c:pt idx="2007">
                  <c:v>5.5667359563661971E-2</c:v>
                </c:pt>
                <c:pt idx="2008">
                  <c:v>5.5917732930652948E-2</c:v>
                </c:pt>
                <c:pt idx="2009">
                  <c:v>5.6172096588855025E-2</c:v>
                </c:pt>
                <c:pt idx="2010">
                  <c:v>5.6430396578807746E-2</c:v>
                </c:pt>
                <c:pt idx="2011">
                  <c:v>5.6692579096962986E-2</c:v>
                </c:pt>
                <c:pt idx="2012">
                  <c:v>5.6958590529079284E-2</c:v>
                </c:pt>
                <c:pt idx="2013">
                  <c:v>5.7228377482008562E-2</c:v>
                </c:pt>
                <c:pt idx="2014">
                  <c:v>5.7501886813888445E-2</c:v>
                </c:pt>
                <c:pt idx="2015">
                  <c:v>5.7779065662757471E-2</c:v>
                </c:pt>
                <c:pt idx="2016">
                  <c:v>5.8059861473614201E-2</c:v>
                </c:pt>
                <c:pt idx="2017">
                  <c:v>5.83442220239445E-2</c:v>
                </c:pt>
                <c:pt idx="2018">
                  <c:v>5.8632095447744476E-2</c:v>
                </c:pt>
                <c:pt idx="2019">
                  <c:v>5.8923430258069127E-2</c:v>
                </c:pt>
                <c:pt idx="2020">
                  <c:v>5.3332844532284068E-2</c:v>
                </c:pt>
                <c:pt idx="2021">
                  <c:v>5.3126698836344709E-2</c:v>
                </c:pt>
                <c:pt idx="2022">
                  <c:v>5.292503679497304E-2</c:v>
                </c:pt>
                <c:pt idx="2023">
                  <c:v>5.2727909852463554E-2</c:v>
                </c:pt>
                <c:pt idx="2024">
                  <c:v>5.2535369059601066E-2</c:v>
                </c:pt>
                <c:pt idx="2025">
                  <c:v>5.2347465021776819E-2</c:v>
                </c:pt>
                <c:pt idx="2026">
                  <c:v>5.2164247846034351E-2</c:v>
                </c:pt>
                <c:pt idx="2027">
                  <c:v>5.1985767087132068E-2</c:v>
                </c:pt>
                <c:pt idx="2028">
                  <c:v>5.1812071692717343E-2</c:v>
                </c:pt>
                <c:pt idx="2029">
                  <c:v>5.1643209947714437E-2</c:v>
                </c:pt>
                <c:pt idx="2030">
                  <c:v>5.1479229418036496E-2</c:v>
                </c:pt>
                <c:pt idx="2031">
                  <c:v>5.1320176893738884E-2</c:v>
                </c:pt>
                <c:pt idx="2032">
                  <c:v>5.1166098331738748E-2</c:v>
                </c:pt>
                <c:pt idx="2033">
                  <c:v>5.1017038798232502E-2</c:v>
                </c:pt>
                <c:pt idx="2034">
                  <c:v>5.0873042410949393E-2</c:v>
                </c:pt>
                <c:pt idx="2035">
                  <c:v>5.0734152281385801E-2</c:v>
                </c:pt>
                <c:pt idx="2036">
                  <c:v>5.0600410457170446E-2</c:v>
                </c:pt>
                <c:pt idx="2037">
                  <c:v>5.047185786471603E-2</c:v>
                </c:pt>
                <c:pt idx="2038">
                  <c:v>5.0348534252317251E-2</c:v>
                </c:pt>
                <c:pt idx="2039">
                  <c:v>5.0230478133859349E-2</c:v>
                </c:pt>
                <c:pt idx="2040">
                  <c:v>5.0117726733304398E-2</c:v>
                </c:pt>
                <c:pt idx="2041">
                  <c:v>5.0010315930125046E-2</c:v>
                </c:pt>
                <c:pt idx="2042">
                  <c:v>4.9908280205857185E-2</c:v>
                </c:pt>
                <c:pt idx="2043">
                  <c:v>4.9811652591943652E-2</c:v>
                </c:pt>
                <c:pt idx="2044">
                  <c:v>4.9720464619041026E-2</c:v>
                </c:pt>
                <c:pt idx="2045">
                  <c:v>4.9634746267960578E-2</c:v>
                </c:pt>
                <c:pt idx="2046">
                  <c:v>4.9554525922412329E-2</c:v>
                </c:pt>
                <c:pt idx="2047">
                  <c:v>4.9479830323718138E-2</c:v>
                </c:pt>
                <c:pt idx="2048">
                  <c:v>4.9410684527655881E-2</c:v>
                </c:pt>
                <c:pt idx="2049">
                  <c:v>4.9347111863591565E-2</c:v>
                </c:pt>
                <c:pt idx="2050">
                  <c:v>4.9289133896050566E-2</c:v>
                </c:pt>
                <c:pt idx="2051">
                  <c:v>4.9236770388871712E-2</c:v>
                </c:pt>
                <c:pt idx="2052">
                  <c:v>4.9190039272080682E-2</c:v>
                </c:pt>
                <c:pt idx="2053">
                  <c:v>4.914895661160977E-2</c:v>
                </c:pt>
                <c:pt idx="2054">
                  <c:v>4.911353658198167E-2</c:v>
                </c:pt>
                <c:pt idx="2055">
                  <c:v>4.908379144206463E-2</c:v>
                </c:pt>
                <c:pt idx="2056">
                  <c:v>4.9059731513994592E-2</c:v>
                </c:pt>
                <c:pt idx="2057">
                  <c:v>4.9041365165348572E-2</c:v>
                </c:pt>
                <c:pt idx="2058">
                  <c:v>4.9028698794640557E-2</c:v>
                </c:pt>
                <c:pt idx="2059">
                  <c:v>4.9021736820198496E-2</c:v>
                </c:pt>
                <c:pt idx="2060">
                  <c:v>4.9020481672467413E-2</c:v>
                </c:pt>
                <c:pt idx="2061">
                  <c:v>4.9024933789769833E-2</c:v>
                </c:pt>
                <c:pt idx="2062">
                  <c:v>4.9035091617540709E-2</c:v>
                </c:pt>
                <c:pt idx="2063">
                  <c:v>4.9050951611040117E-2</c:v>
                </c:pt>
                <c:pt idx="2064">
                  <c:v>4.9072508241532545E-2</c:v>
                </c:pt>
                <c:pt idx="2065">
                  <c:v>4.9099754005907742E-2</c:v>
                </c:pt>
                <c:pt idx="2066">
                  <c:v>4.9132679439704077E-2</c:v>
                </c:pt>
                <c:pt idx="2067">
                  <c:v>4.9171273133481901E-2</c:v>
                </c:pt>
                <c:pt idx="2068">
                  <c:v>4.9215521752481006E-2</c:v>
                </c:pt>
                <c:pt idx="2069">
                  <c:v>4.9265410059483684E-2</c:v>
                </c:pt>
                <c:pt idx="2070">
                  <c:v>4.9320920940792608E-2</c:v>
                </c:pt>
                <c:pt idx="2071">
                  <c:v>4.9382035435221225E-2</c:v>
                </c:pt>
                <c:pt idx="2072">
                  <c:v>4.9448732765983688E-2</c:v>
                </c:pt>
                <c:pt idx="2073">
                  <c:v>4.9520990375360882E-2</c:v>
                </c:pt>
                <c:pt idx="2074">
                  <c:v>4.9598783962010548E-2</c:v>
                </c:pt>
                <c:pt idx="2075">
                  <c:v>4.9682087520780537E-2</c:v>
                </c:pt>
                <c:pt idx="2076">
                  <c:v>4.9770873384877345E-2</c:v>
                </c:pt>
                <c:pt idx="2077">
                  <c:v>4.9865112270235393E-2</c:v>
                </c:pt>
                <c:pt idx="2078">
                  <c:v>4.9964773321927135E-2</c:v>
                </c:pt>
                <c:pt idx="2079">
                  <c:v>5.0069824162449733E-2</c:v>
                </c:pt>
                <c:pt idx="2080">
                  <c:v>5.0180230941720486E-2</c:v>
                </c:pt>
                <c:pt idx="2081">
                  <c:v>5.0295958388610722E-2</c:v>
                </c:pt>
                <c:pt idx="2082">
                  <c:v>5.0416969863846577E-2</c:v>
                </c:pt>
                <c:pt idx="2083">
                  <c:v>5.0543227414104247E-2</c:v>
                </c:pt>
                <c:pt idx="2084">
                  <c:v>5.0674691827128041E-2</c:v>
                </c:pt>
                <c:pt idx="2085">
                  <c:v>5.0811322687700507E-2</c:v>
                </c:pt>
                <c:pt idx="2086">
                  <c:v>5.0953078434296313E-2</c:v>
                </c:pt>
                <c:pt idx="2087">
                  <c:v>5.1099916416254235E-2</c:v>
                </c:pt>
                <c:pt idx="2088">
                  <c:v>5.1251792951305407E-2</c:v>
                </c:pt>
                <c:pt idx="2089">
                  <c:v>5.1408663383300301E-2</c:v>
                </c:pt>
                <c:pt idx="2090">
                  <c:v>5.1570482139981749E-2</c:v>
                </c:pt>
                <c:pt idx="2091">
                  <c:v>5.173720279065698E-2</c:v>
                </c:pt>
                <c:pt idx="2092">
                  <c:v>5.1908778103627574E-2</c:v>
                </c:pt>
                <c:pt idx="2093">
                  <c:v>5.2085160103242649E-2</c:v>
                </c:pt>
                <c:pt idx="2094">
                  <c:v>5.2266300126447507E-2</c:v>
                </c:pt>
                <c:pt idx="2095">
                  <c:v>5.2452148878707021E-2</c:v>
                </c:pt>
                <c:pt idx="2096">
                  <c:v>5.2642656489190386E-2</c:v>
                </c:pt>
                <c:pt idx="2097">
                  <c:v>5.2837772565111449E-2</c:v>
                </c:pt>
                <c:pt idx="2098">
                  <c:v>5.3037446245126497E-2</c:v>
                </c:pt>
                <c:pt idx="2099">
                  <c:v>5.3241626251699092E-2</c:v>
                </c:pt>
                <c:pt idx="2100">
                  <c:v>5.3450260942349365E-2</c:v>
                </c:pt>
                <c:pt idx="2101">
                  <c:v>5.3663298359712806E-2</c:v>
                </c:pt>
                <c:pt idx="2102">
                  <c:v>5.3880686280341358E-2</c:v>
                </c:pt>
                <c:pt idx="2103">
                  <c:v>5.410237226218706E-2</c:v>
                </c:pt>
                <c:pt idx="2104">
                  <c:v>5.4328303690715979E-2</c:v>
                </c:pt>
                <c:pt idx="2105">
                  <c:v>5.4558427823607154E-2</c:v>
                </c:pt>
                <c:pt idx="2106">
                  <c:v>5.4792691833998562E-2</c:v>
                </c:pt>
                <c:pt idx="2107">
                  <c:v>5.5031042852248462E-2</c:v>
                </c:pt>
                <c:pt idx="2108">
                  <c:v>5.5273428006187328E-2</c:v>
                </c:pt>
                <c:pt idx="2109">
                  <c:v>5.5519794459841385E-2</c:v>
                </c:pt>
                <c:pt idx="2110">
                  <c:v>5.5770089450614894E-2</c:v>
                </c:pt>
                <c:pt idx="2111">
                  <c:v>5.6024260324923809E-2</c:v>
                </c:pt>
                <c:pt idx="2112">
                  <c:v>5.6282254572278562E-2</c:v>
                </c:pt>
                <c:pt idx="2113">
                  <c:v>5.6544019857818754E-2</c:v>
                </c:pt>
                <c:pt idx="2114">
                  <c:v>5.6809504053307196E-2</c:v>
                </c:pt>
                <c:pt idx="2115">
                  <c:v>5.7078655266594565E-2</c:v>
                </c:pt>
                <c:pt idx="2116">
                  <c:v>5.735142186957054E-2</c:v>
                </c:pt>
                <c:pt idx="2117">
                  <c:v>5.7627752524620088E-2</c:v>
                </c:pt>
                <c:pt idx="2118">
                  <c:v>5.7907596209607531E-2</c:v>
                </c:pt>
                <c:pt idx="2119">
                  <c:v>5.8190902241413489E-2</c:v>
                </c:pt>
                <c:pt idx="2120">
                  <c:v>5.8477620298052681E-2</c:v>
                </c:pt>
                <c:pt idx="2121">
                  <c:v>5.2941533876652569E-2</c:v>
                </c:pt>
                <c:pt idx="2122">
                  <c:v>5.2739438909425243E-2</c:v>
                </c:pt>
                <c:pt idx="2123">
                  <c:v>5.254175947911658E-2</c:v>
                </c:pt>
                <c:pt idx="2124">
                  <c:v>5.2348545607817702E-2</c:v>
                </c:pt>
                <c:pt idx="2125">
                  <c:v>5.2159846920387894E-2</c:v>
                </c:pt>
                <c:pt idx="2126">
                  <c:v>5.1975712594200391E-2</c:v>
                </c:pt>
                <c:pt idx="2127">
                  <c:v>5.1796191307890947E-2</c:v>
                </c:pt>
                <c:pt idx="2128">
                  <c:v>5.1621331189193952E-2</c:v>
                </c:pt>
                <c:pt idx="2129">
                  <c:v>5.145117976195835E-2</c:v>
                </c:pt>
                <c:pt idx="2130">
                  <c:v>5.1285783892442857E-2</c:v>
                </c:pt>
                <c:pt idx="2131">
                  <c:v>5.1125189734997009E-2</c:v>
                </c:pt>
                <c:pt idx="2132">
                  <c:v>5.0969442677241725E-2</c:v>
                </c:pt>
                <c:pt idx="2133">
                  <c:v>5.0818587284869612E-2</c:v>
                </c:pt>
                <c:pt idx="2134">
                  <c:v>5.067266724619187E-2</c:v>
                </c:pt>
                <c:pt idx="2135">
                  <c:v>5.0531725316564795E-2</c:v>
                </c:pt>
                <c:pt idx="2136">
                  <c:v>5.0395803262834486E-2</c:v>
                </c:pt>
                <c:pt idx="2137">
                  <c:v>5.0264941807943796E-2</c:v>
                </c:pt>
                <c:pt idx="2138">
                  <c:v>5.0139180575850331E-2</c:v>
                </c:pt>
                <c:pt idx="2139">
                  <c:v>5.0018558036908391E-2</c:v>
                </c:pt>
                <c:pt idx="2140">
                  <c:v>4.9903111453871413E-2</c:v>
                </c:pt>
                <c:pt idx="2141">
                  <c:v>4.9792876828674455E-2</c:v>
                </c:pt>
                <c:pt idx="2142">
                  <c:v>4.9687888850158179E-2</c:v>
                </c:pt>
                <c:pt idx="2143">
                  <c:v>4.9588180842897386E-2</c:v>
                </c:pt>
                <c:pt idx="2144">
                  <c:v>4.9493784717297692E-2</c:v>
                </c:pt>
                <c:pt idx="2145">
                  <c:v>4.9404730921123553E-2</c:v>
                </c:pt>
                <c:pt idx="2146">
                  <c:v>4.932104839261961E-2</c:v>
                </c:pt>
                <c:pt idx="2147">
                  <c:v>4.9242764515385645E-2</c:v>
                </c:pt>
                <c:pt idx="2148">
                  <c:v>4.9169905075161738E-2</c:v>
                </c:pt>
                <c:pt idx="2149">
                  <c:v>4.9102494218676941E-2</c:v>
                </c:pt>
                <c:pt idx="2150">
                  <c:v>4.9040554414709489E-2</c:v>
                </c:pt>
                <c:pt idx="2151">
                  <c:v>4.8984106417500943E-2</c:v>
                </c:pt>
                <c:pt idx="2152">
                  <c:v>4.8933169232659827E-2</c:v>
                </c:pt>
                <c:pt idx="2153">
                  <c:v>4.8887760085682887E-2</c:v>
                </c:pt>
                <c:pt idx="2154">
                  <c:v>4.8847894393213569E-2</c:v>
                </c:pt>
                <c:pt idx="2155">
                  <c:v>4.8813585737147974E-2</c:v>
                </c:pt>
                <c:pt idx="2156">
                  <c:v>4.8784845841688809E-2</c:v>
                </c:pt>
                <c:pt idx="2157">
                  <c:v>4.8761684553436838E-2</c:v>
                </c:pt>
                <c:pt idx="2158">
                  <c:v>4.8744109824598432E-2</c:v>
                </c:pt>
                <c:pt idx="2159">
                  <c:v>4.8732127699375509E-2</c:v>
                </c:pt>
                <c:pt idx="2160">
                  <c:v>4.8725742303592084E-2</c:v>
                </c:pt>
                <c:pt idx="2161">
                  <c:v>4.8724955837599053E-2</c:v>
                </c:pt>
                <c:pt idx="2162">
                  <c:v>4.872976857248542E-2</c:v>
                </c:pt>
                <c:pt idx="2163">
                  <c:v>4.8740178849611245E-2</c:v>
                </c:pt>
                <c:pt idx="2164">
                  <c:v>4.8756183083464286E-2</c:v>
                </c:pt>
                <c:pt idx="2165">
                  <c:v>4.8777775767828747E-2</c:v>
                </c:pt>
                <c:pt idx="2166">
                  <c:v>4.8804949485241424E-2</c:v>
                </c:pt>
                <c:pt idx="2167">
                  <c:v>4.8837694919697507E-2</c:v>
                </c:pt>
                <c:pt idx="2168">
                  <c:v>4.8876000872555253E-2</c:v>
                </c:pt>
                <c:pt idx="2169">
                  <c:v>4.8919854281576615E-2</c:v>
                </c:pt>
                <c:pt idx="2170">
                  <c:v>4.8969240243028608E-2</c:v>
                </c:pt>
                <c:pt idx="2171">
                  <c:v>4.902414203675888E-2</c:v>
                </c:pt>
                <c:pt idx="2172">
                  <c:v>4.9084541154148106E-2</c:v>
                </c:pt>
                <c:pt idx="2173">
                  <c:v>4.915041732883154E-2</c:v>
                </c:pt>
                <c:pt idx="2174">
                  <c:v>4.9221748570072582E-2</c:v>
                </c:pt>
                <c:pt idx="2175">
                  <c:v>4.9298511198662735E-2</c:v>
                </c:pt>
                <c:pt idx="2176">
                  <c:v>4.9380679885214232E-2</c:v>
                </c:pt>
                <c:pt idx="2177">
                  <c:v>4.9468227690704906E-2</c:v>
                </c:pt>
                <c:pt idx="2178">
                  <c:v>4.9561126109128502E-2</c:v>
                </c:pt>
                <c:pt idx="2179">
                  <c:v>4.965934511209897E-2</c:v>
                </c:pt>
                <c:pt idx="2180">
                  <c:v>4.9762853195252491E-2</c:v>
                </c:pt>
                <c:pt idx="2181">
                  <c:v>4.9871617426288158E-2</c:v>
                </c:pt>
                <c:pt idx="2182">
                  <c:v>4.9985603494485692E-2</c:v>
                </c:pt>
                <c:pt idx="2183">
                  <c:v>5.0104775761537206E-2</c:v>
                </c:pt>
                <c:pt idx="2184">
                  <c:v>5.0229097313529383E-2</c:v>
                </c:pt>
                <c:pt idx="2185">
                  <c:v>5.0358530013913029E-2</c:v>
                </c:pt>
                <c:pt idx="2186">
                  <c:v>5.0493034557297575E-2</c:v>
                </c:pt>
                <c:pt idx="2187">
                  <c:v>5.0632570523910882E-2</c:v>
                </c:pt>
                <c:pt idx="2188">
                  <c:v>5.0777096434566495E-2</c:v>
                </c:pt>
                <c:pt idx="2189">
                  <c:v>5.0926569805984534E-2</c:v>
                </c:pt>
                <c:pt idx="2190">
                  <c:v>5.1080947206316174E-2</c:v>
                </c:pt>
                <c:pt idx="2191">
                  <c:v>5.1240184310726265E-2</c:v>
                </c:pt>
                <c:pt idx="2192">
                  <c:v>5.1404235956893959E-2</c:v>
                </c:pt>
                <c:pt idx="2193">
                  <c:v>5.1573056200296653E-2</c:v>
                </c:pt>
                <c:pt idx="2194">
                  <c:v>5.1746598369148647E-2</c:v>
                </c:pt>
                <c:pt idx="2195">
                  <c:v>5.1924815118872522E-2</c:v>
                </c:pt>
                <c:pt idx="2196">
                  <c:v>5.2107658485987467E-2</c:v>
                </c:pt>
                <c:pt idx="2197">
                  <c:v>5.229507994130618E-2</c:v>
                </c:pt>
                <c:pt idx="2198">
                  <c:v>5.2487030442338808E-2</c:v>
                </c:pt>
                <c:pt idx="2199">
                  <c:v>5.2683460484809576E-2</c:v>
                </c:pt>
                <c:pt idx="2200">
                  <c:v>5.2884320153199257E-2</c:v>
                </c:pt>
                <c:pt idx="2201">
                  <c:v>5.3089559170233808E-2</c:v>
                </c:pt>
                <c:pt idx="2202">
                  <c:v>5.3299126945246772E-2</c:v>
                </c:pt>
                <c:pt idx="2203">
                  <c:v>5.3512972621350401E-2</c:v>
                </c:pt>
                <c:pt idx="2204">
                  <c:v>5.3731045121357526E-2</c:v>
                </c:pt>
                <c:pt idx="2205">
                  <c:v>5.3953293192403134E-2</c:v>
                </c:pt>
                <c:pt idx="2206">
                  <c:v>5.4179665449221488E-2</c:v>
                </c:pt>
                <c:pt idx="2207">
                  <c:v>5.4410110416041324E-2</c:v>
                </c:pt>
                <c:pt idx="2208">
                  <c:v>5.4644576567067907E-2</c:v>
                </c:pt>
                <c:pt idx="2209">
                  <c:v>5.4883012365526895E-2</c:v>
                </c:pt>
                <c:pt idx="2210">
                  <c:v>5.5125366301251047E-2</c:v>
                </c:pt>
                <c:pt idx="2211">
                  <c:v>5.5371586926795995E-2</c:v>
                </c:pt>
                <c:pt idx="2212">
                  <c:v>5.562162289207713E-2</c:v>
                </c:pt>
                <c:pt idx="2213">
                  <c:v>5.5875422977524271E-2</c:v>
                </c:pt>
                <c:pt idx="2214">
                  <c:v>5.6132936125755532E-2</c:v>
                </c:pt>
                <c:pt idx="2215">
                  <c:v>5.6394111471776441E-2</c:v>
                </c:pt>
                <c:pt idx="2216">
                  <c:v>5.6658898371714193E-2</c:v>
                </c:pt>
                <c:pt idx="2217">
                  <c:v>5.6927246430100789E-2</c:v>
                </c:pt>
                <c:pt idx="2218">
                  <c:v>5.7199105525722181E-2</c:v>
                </c:pt>
                <c:pt idx="2219">
                  <c:v>5.747442583605402E-2</c:v>
                </c:pt>
                <c:pt idx="2220">
                  <c:v>5.7753157860307013E-2</c:v>
                </c:pt>
                <c:pt idx="2221">
                  <c:v>5.803525244110775E-2</c:v>
                </c:pt>
                <c:pt idx="2222">
                  <c:v>5.2554226533476765E-2</c:v>
                </c:pt>
                <c:pt idx="2223">
                  <c:v>5.2356181696714105E-2</c:v>
                </c:pt>
                <c:pt idx="2224">
                  <c:v>5.2162483987219399E-2</c:v>
                </c:pt>
                <c:pt idx="2225">
                  <c:v>5.1973182008654549E-2</c:v>
                </c:pt>
                <c:pt idx="2226">
                  <c:v>5.1788323964217821E-2</c:v>
                </c:pt>
                <c:pt idx="2227">
                  <c:v>5.1607957608018694E-2</c:v>
                </c:pt>
                <c:pt idx="2228">
                  <c:v>5.1432130195526261E-2</c:v>
                </c:pt>
                <c:pt idx="2229">
                  <c:v>5.1260888433173946E-2</c:v>
                </c:pt>
                <c:pt idx="2230">
                  <c:v>5.1094278427210232E-2</c:v>
                </c:pt>
                <c:pt idx="2231">
                  <c:v>5.09323456318918E-2</c:v>
                </c:pt>
                <c:pt idx="2232">
                  <c:v>5.0775134797122166E-2</c:v>
                </c:pt>
                <c:pt idx="2233">
                  <c:v>5.0622689915645516E-2</c:v>
                </c:pt>
                <c:pt idx="2234">
                  <c:v>5.0475054169911521E-2</c:v>
                </c:pt>
                <c:pt idx="2235">
                  <c:v>5.0332269878733252E-2</c:v>
                </c:pt>
                <c:pt idx="2236">
                  <c:v>5.0194378443865678E-2</c:v>
                </c:pt>
                <c:pt idx="2237">
                  <c:v>5.0061420296637703E-2</c:v>
                </c:pt>
                <c:pt idx="2238">
                  <c:v>4.9933434844775526E-2</c:v>
                </c:pt>
                <c:pt idx="2239">
                  <c:v>4.9810460419559555E-2</c:v>
                </c:pt>
                <c:pt idx="2240">
                  <c:v>4.9692534223460642E-2</c:v>
                </c:pt>
                <c:pt idx="2241">
                  <c:v>4.9579692278405058E-2</c:v>
                </c:pt>
                <c:pt idx="2242">
                  <c:v>4.9471969374819728E-2</c:v>
                </c:pt>
                <c:pt idx="2243">
                  <c:v>4.9369399021611526E-2</c:v>
                </c:pt>
                <c:pt idx="2244">
                  <c:v>4.9272013397235206E-2</c:v>
                </c:pt>
                <c:pt idx="2245">
                  <c:v>4.9179843302005206E-2</c:v>
                </c:pt>
                <c:pt idx="2246">
                  <c:v>4.909291811180589E-2</c:v>
                </c:pt>
                <c:pt idx="2247">
                  <c:v>4.901126573335364E-2</c:v>
                </c:pt>
                <c:pt idx="2248">
                  <c:v>4.893491256116192E-2</c:v>
                </c:pt>
                <c:pt idx="2249">
                  <c:v>4.8863883436357697E-2</c:v>
                </c:pt>
                <c:pt idx="2250">
                  <c:v>4.8798201607493437E-2</c:v>
                </c:pt>
                <c:pt idx="2251">
                  <c:v>4.87378886934942E-2</c:v>
                </c:pt>
                <c:pt idx="2252">
                  <c:v>4.8682964648874019E-2</c:v>
                </c:pt>
                <c:pt idx="2253">
                  <c:v>4.8633447731348818E-2</c:v>
                </c:pt>
                <c:pt idx="2254">
                  <c:v>4.8589354471966273E-2</c:v>
                </c:pt>
                <c:pt idx="2255">
                  <c:v>4.8550699647864744E-2</c:v>
                </c:pt>
                <c:pt idx="2256">
                  <c:v>4.8517496257764491E-2</c:v>
                </c:pt>
                <c:pt idx="2257">
                  <c:v>4.8489755500285218E-2</c:v>
                </c:pt>
                <c:pt idx="2258">
                  <c:v>4.8467486755173539E-2</c:v>
                </c:pt>
                <c:pt idx="2259">
                  <c:v>4.845069756751328E-2</c:v>
                </c:pt>
                <c:pt idx="2260">
                  <c:v>4.8439393634980434E-2</c:v>
                </c:pt>
                <c:pt idx="2261">
                  <c:v>4.8433578798192919E-2</c:v>
                </c:pt>
                <c:pt idx="2262">
                  <c:v>4.8433255034192928E-2</c:v>
                </c:pt>
                <c:pt idx="2263">
                  <c:v>4.8438422453087986E-2</c:v>
                </c:pt>
                <c:pt idx="2264">
                  <c:v>4.8449079297863802E-2</c:v>
                </c:pt>
                <c:pt idx="2265">
                  <c:v>4.8465221947369679E-2</c:v>
                </c:pt>
                <c:pt idx="2266">
                  <c:v>4.8486844922464738E-2</c:v>
                </c:pt>
                <c:pt idx="2267">
                  <c:v>4.8513940895300575E-2</c:v>
                </c:pt>
                <c:pt idx="2268">
                  <c:v>4.8546500701703771E-2</c:v>
                </c:pt>
                <c:pt idx="2269">
                  <c:v>4.8584513356609453E-2</c:v>
                </c:pt>
                <c:pt idx="2270">
                  <c:v>4.8627966072485838E-2</c:v>
                </c:pt>
                <c:pt idx="2271">
                  <c:v>4.867684428067761E-2</c:v>
                </c:pt>
                <c:pt idx="2272">
                  <c:v>4.8731131655586166E-2</c:v>
                </c:pt>
                <c:pt idx="2273">
                  <c:v>4.8790810141593678E-2</c:v>
                </c:pt>
                <c:pt idx="2274">
                  <c:v>4.885585998262891E-2</c:v>
                </c:pt>
                <c:pt idx="2275">
                  <c:v>4.8926259754263596E-2</c:v>
                </c:pt>
                <c:pt idx="2276">
                  <c:v>4.900198639822001E-2</c:v>
                </c:pt>
                <c:pt idx="2277">
                  <c:v>4.9083015259163087E-2</c:v>
                </c:pt>
                <c:pt idx="2278">
                  <c:v>4.9169320123643834E-2</c:v>
                </c:pt>
                <c:pt idx="2279">
                  <c:v>4.9260873261055049E-2</c:v>
                </c:pt>
                <c:pt idx="2280">
                  <c:v>4.9357645466455581E-2</c:v>
                </c:pt>
                <c:pt idx="2281">
                  <c:v>4.9459606105115225E-2</c:v>
                </c:pt>
                <c:pt idx="2282">
                  <c:v>4.9566723158629429E-2</c:v>
                </c:pt>
                <c:pt idx="2283">
                  <c:v>4.967896327245068E-2</c:v>
                </c:pt>
                <c:pt idx="2284">
                  <c:v>4.9796291804681869E-2</c:v>
                </c:pt>
                <c:pt idx="2285">
                  <c:v>4.991867287597683E-2</c:v>
                </c:pt>
                <c:pt idx="2286">
                  <c:v>5.0046069420392782E-2</c:v>
                </c:pt>
                <c:pt idx="2287">
                  <c:v>5.0178443237041508E-2</c:v>
                </c:pt>
                <c:pt idx="2288">
                  <c:v>5.0315755042386577E-2</c:v>
                </c:pt>
                <c:pt idx="2289">
                  <c:v>5.0457964523037753E-2</c:v>
                </c:pt>
                <c:pt idx="2290">
                  <c:v>5.0605030388895682E-2</c:v>
                </c:pt>
                <c:pt idx="2291">
                  <c:v>5.0756910426504556E-2</c:v>
                </c:pt>
                <c:pt idx="2292">
                  <c:v>5.0913561552474319E-2</c:v>
                </c:pt>
                <c:pt idx="2293">
                  <c:v>5.1074939866838871E-2</c:v>
                </c:pt>
                <c:pt idx="2294">
                  <c:v>5.124100070622211E-2</c:v>
                </c:pt>
                <c:pt idx="2295">
                  <c:v>5.1411698696689032E-2</c:v>
                </c:pt>
                <c:pt idx="2296">
                  <c:v>5.158698780616533E-2</c:v>
                </c:pt>
                <c:pt idx="2297">
                  <c:v>5.1766821396315187E-2</c:v>
                </c:pt>
                <c:pt idx="2298">
                  <c:v>5.1951152273773241E-2</c:v>
                </c:pt>
                <c:pt idx="2299">
                  <c:v>5.2139932740633506E-2</c:v>
                </c:pt>
                <c:pt idx="2300">
                  <c:v>5.2333114644104915E-2</c:v>
                </c:pt>
                <c:pt idx="2301">
                  <c:v>5.2530649425249862E-2</c:v>
                </c:pt>
                <c:pt idx="2302">
                  <c:v>5.2732488166728979E-2</c:v>
                </c:pt>
                <c:pt idx="2303">
                  <c:v>5.2938581639482486E-2</c:v>
                </c:pt>
                <c:pt idx="2304">
                  <c:v>5.3148880348285084E-2</c:v>
                </c:pt>
                <c:pt idx="2305">
                  <c:v>5.3363334576118172E-2</c:v>
                </c:pt>
                <c:pt idx="2306">
                  <c:v>5.3581894427309748E-2</c:v>
                </c:pt>
                <c:pt idx="2307">
                  <c:v>5.3804509869398845E-2</c:v>
                </c:pt>
                <c:pt idx="2308">
                  <c:v>5.4031130773687673E-2</c:v>
                </c:pt>
                <c:pt idx="2309">
                  <c:v>5.4261706954450616E-2</c:v>
                </c:pt>
                <c:pt idx="2310">
                  <c:v>5.4496188206774987E-2</c:v>
                </c:pt>
                <c:pt idx="2311">
                  <c:v>5.4734524343014457E-2</c:v>
                </c:pt>
                <c:pt idx="2312">
                  <c:v>5.497666522784074E-2</c:v>
                </c:pt>
                <c:pt idx="2313">
                  <c:v>5.5222560811885008E-2</c:v>
                </c:pt>
                <c:pt idx="2314">
                  <c:v>5.5472161163964355E-2</c:v>
                </c:pt>
                <c:pt idx="2315">
                  <c:v>5.572541650189404E-2</c:v>
                </c:pt>
                <c:pt idx="2316">
                  <c:v>5.5982277221889837E-2</c:v>
                </c:pt>
                <c:pt idx="2317">
                  <c:v>5.6242693926568985E-2</c:v>
                </c:pt>
                <c:pt idx="2318">
                  <c:v>5.6506617451561783E-2</c:v>
                </c:pt>
                <c:pt idx="2319">
                  <c:v>5.6773998890749328E-2</c:v>
                </c:pt>
                <c:pt idx="2320">
                  <c:v>5.7044789620145822E-2</c:v>
                </c:pt>
                <c:pt idx="2321">
                  <c:v>5.7318941320446778E-2</c:v>
                </c:pt>
                <c:pt idx="2322">
                  <c:v>5.7596405998266736E-2</c:v>
                </c:pt>
                <c:pt idx="2323">
                  <c:v>5.2171011662248877E-2</c:v>
                </c:pt>
                <c:pt idx="2324">
                  <c:v>5.1977015741409199E-2</c:v>
                </c:pt>
                <c:pt idx="2325">
                  <c:v>5.1787298244028918E-2</c:v>
                </c:pt>
                <c:pt idx="2326">
                  <c:v>5.1601906359769391E-2</c:v>
                </c:pt>
                <c:pt idx="2327">
                  <c:v>5.1420886875100907E-2</c:v>
                </c:pt>
                <c:pt idx="2328">
                  <c:v>5.1244286126304349E-2</c:v>
                </c:pt>
                <c:pt idx="2329">
                  <c:v>5.1072149951615312E-2</c:v>
                </c:pt>
                <c:pt idx="2330">
                  <c:v>5.0904523642591126E-2</c:v>
                </c:pt>
                <c:pt idx="2331">
                  <c:v>5.0741451894787813E-2</c:v>
                </c:pt>
                <c:pt idx="2332">
                  <c:v>5.0582978757840284E-2</c:v>
                </c:pt>
                <c:pt idx="2333">
                  <c:v>5.0429147585045332E-2</c:v>
                </c:pt>
                <c:pt idx="2334">
                  <c:v>5.0280000982553232E-2</c:v>
                </c:pt>
                <c:pt idx="2335">
                  <c:v>5.0135580758279175E-2</c:v>
                </c:pt>
                <c:pt idx="2336">
                  <c:v>4.9995927870651824E-2</c:v>
                </c:pt>
                <c:pt idx="2337">
                  <c:v>4.9861082377321224E-2</c:v>
                </c:pt>
                <c:pt idx="2338">
                  <c:v>4.9731083383953281E-2</c:v>
                </c:pt>
                <c:pt idx="2339">
                  <c:v>4.9605968993242384E-2</c:v>
                </c:pt>
                <c:pt idx="2340">
                  <c:v>4.9485776254277775E-2</c:v>
                </c:pt>
                <c:pt idx="2341">
                  <c:v>4.9370541112402924E-2</c:v>
                </c:pt>
                <c:pt idx="2342">
                  <c:v>4.926029835970952E-2</c:v>
                </c:pt>
                <c:pt idx="2343">
                  <c:v>4.9155081586310496E-2</c:v>
                </c:pt>
                <c:pt idx="2344">
                  <c:v>4.905492313253778E-2</c:v>
                </c:pt>
                <c:pt idx="2345">
                  <c:v>4.8959854042211426E-2</c:v>
                </c:pt>
                <c:pt idx="2346">
                  <c:v>4.8869904017127055E-2</c:v>
                </c:pt>
                <c:pt idx="2347">
                  <c:v>4.878510137290773E-2</c:v>
                </c:pt>
                <c:pt idx="2348">
                  <c:v>4.870547299636524E-2</c:v>
                </c:pt>
                <c:pt idx="2349">
                  <c:v>4.8631044304513454E-2</c:v>
                </c:pt>
                <c:pt idx="2350">
                  <c:v>4.8561839205373464E-2</c:v>
                </c:pt>
                <c:pt idx="2351">
                  <c:v>4.8497880060706267E-2</c:v>
                </c:pt>
                <c:pt idx="2352">
                  <c:v>4.8439187650804613E-2</c:v>
                </c:pt>
                <c:pt idx="2353">
                  <c:v>4.838578114146945E-2</c:v>
                </c:pt>
                <c:pt idx="2354">
                  <c:v>4.8337678053290978E-2</c:v>
                </c:pt>
                <c:pt idx="2355">
                  <c:v>4.8294894233346673E-2</c:v>
                </c:pt>
                <c:pt idx="2356">
                  <c:v>4.825744382942164E-2</c:v>
                </c:pt>
                <c:pt idx="2357">
                  <c:v>4.8225339266847411E-2</c:v>
                </c:pt>
                <c:pt idx="2358">
                  <c:v>4.8198591228047247E-2</c:v>
                </c:pt>
                <c:pt idx="2359">
                  <c:v>4.8177208634865513E-2</c:v>
                </c:pt>
                <c:pt idx="2360">
                  <c:v>4.8161198633749076E-2</c:v>
                </c:pt>
                <c:pt idx="2361">
                  <c:v>4.8150566583837984E-2</c:v>
                </c:pt>
                <c:pt idx="2362">
                  <c:v>4.8145316048011408E-2</c:v>
                </c:pt>
                <c:pt idx="2363">
                  <c:v>4.8145448786923797E-2</c:v>
                </c:pt>
                <c:pt idx="2364">
                  <c:v>4.8150964756054543E-2</c:v>
                </c:pt>
                <c:pt idx="2365">
                  <c:v>4.8161862105782619E-2</c:v>
                </c:pt>
                <c:pt idx="2366">
                  <c:v>4.8178137184485881E-2</c:v>
                </c:pt>
                <c:pt idx="2367">
                  <c:v>4.8199784544652992E-2</c:v>
                </c:pt>
                <c:pt idx="2368">
                  <c:v>4.8226796951984119E-2</c:v>
                </c:pt>
                <c:pt idx="2369">
                  <c:v>4.8259165397444972E-2</c:v>
                </c:pt>
                <c:pt idx="2370">
                  <c:v>4.8296879112227339E-2</c:v>
                </c:pt>
                <c:pt idx="2371">
                  <c:v>4.8339925585558788E-2</c:v>
                </c:pt>
                <c:pt idx="2372">
                  <c:v>4.8388290585292724E-2</c:v>
                </c:pt>
                <c:pt idx="2373">
                  <c:v>4.8441958181200777E-2</c:v>
                </c:pt>
                <c:pt idx="2374">
                  <c:v>4.8500910770879216E-2</c:v>
                </c:pt>
                <c:pt idx="2375">
                  <c:v>4.856512910817265E-2</c:v>
                </c:pt>
                <c:pt idx="2376">
                  <c:v>4.8634592334009318E-2</c:v>
                </c:pt>
                <c:pt idx="2377">
                  <c:v>4.8709278009535145E-2</c:v>
                </c:pt>
                <c:pt idx="2378">
                  <c:v>4.8789162151426611E-2</c:v>
                </c:pt>
                <c:pt idx="2379">
                  <c:v>4.8874219269256072E-2</c:v>
                </c:pt>
                <c:pt idx="2380">
                  <c:v>4.896442240477826E-2</c:v>
                </c:pt>
                <c:pt idx="2381">
                  <c:v>4.9059743173001727E-2</c:v>
                </c:pt>
                <c:pt idx="2382">
                  <c:v>4.9160151804905308E-2</c:v>
                </c:pt>
                <c:pt idx="2383">
                  <c:v>4.9265617191656993E-2</c:v>
                </c:pt>
                <c:pt idx="2384">
                  <c:v>4.9376106930189935E-2</c:v>
                </c:pt>
                <c:pt idx="2385">
                  <c:v>4.9491587369989661E-2</c:v>
                </c:pt>
                <c:pt idx="2386">
                  <c:v>4.9612023660945304E-2</c:v>
                </c:pt>
                <c:pt idx="2387">
                  <c:v>4.973737980211846E-2</c:v>
                </c:pt>
                <c:pt idx="2388">
                  <c:v>4.9867618691283762E-2</c:v>
                </c:pt>
                <c:pt idx="2389">
                  <c:v>5.0002702175097245E-2</c:v>
                </c:pt>
                <c:pt idx="2390">
                  <c:v>5.0142591099750555E-2</c:v>
                </c:pt>
                <c:pt idx="2391">
                  <c:v>5.0287245361972245E-2</c:v>
                </c:pt>
                <c:pt idx="2392">
                  <c:v>5.0436623960240665E-2</c:v>
                </c:pt>
                <c:pt idx="2393">
                  <c:v>5.0590685046076965E-2</c:v>
                </c:pt>
                <c:pt idx="2394">
                  <c:v>5.0749385975291314E-2</c:v>
                </c:pt>
                <c:pt idx="2395">
                  <c:v>5.0912683359060365E-2</c:v>
                </c:pt>
                <c:pt idx="2396">
                  <c:v>5.1080533114718933E-2</c:v>
                </c:pt>
                <c:pt idx="2397">
                  <c:v>5.1252890516154885E-2</c:v>
                </c:pt>
                <c:pt idx="2398">
                  <c:v>5.1429710243701854E-2</c:v>
                </c:pt>
                <c:pt idx="2399">
                  <c:v>5.1610946433430283E-2</c:v>
                </c:pt>
                <c:pt idx="2400">
                  <c:v>5.1796552725744176E-2</c:v>
                </c:pt>
                <c:pt idx="2401">
                  <c:v>5.1986482313196483E-2</c:v>
                </c:pt>
                <c:pt idx="2402">
                  <c:v>5.2180687987443138E-2</c:v>
                </c:pt>
                <c:pt idx="2403">
                  <c:v>5.2379122185261973E-2</c:v>
                </c:pt>
                <c:pt idx="2404">
                  <c:v>5.2581737033569179E-2</c:v>
                </c:pt>
                <c:pt idx="2405">
                  <c:v>5.278848439337263E-2</c:v>
                </c:pt>
                <c:pt idx="2406">
                  <c:v>5.2999315902607459E-2</c:v>
                </c:pt>
                <c:pt idx="2407">
                  <c:v>5.3214183017805707E-2</c:v>
                </c:pt>
                <c:pt idx="2408">
                  <c:v>5.3433037054558014E-2</c:v>
                </c:pt>
                <c:pt idx="2409">
                  <c:v>5.365582922673106E-2</c:v>
                </c:pt>
                <c:pt idx="2410">
                  <c:v>5.3882510684410315E-2</c:v>
                </c:pt>
                <c:pt idx="2411">
                  <c:v>5.4113032550543345E-2</c:v>
                </c:pt>
                <c:pt idx="2412">
                  <c:v>5.4347345956263997E-2</c:v>
                </c:pt>
                <c:pt idx="2413">
                  <c:v>5.4585402074882917E-2</c:v>
                </c:pt>
                <c:pt idx="2414">
                  <c:v>5.4827152154534972E-2</c:v>
                </c:pt>
                <c:pt idx="2415">
                  <c:v>5.507254754947815E-2</c:v>
                </c:pt>
                <c:pt idx="2416">
                  <c:v>5.5321539750043502E-2</c:v>
                </c:pt>
                <c:pt idx="2417">
                  <c:v>5.5574080411239041E-2</c:v>
                </c:pt>
                <c:pt idx="2418">
                  <c:v>5.5830121380014842E-2</c:v>
                </c:pt>
                <c:pt idx="2419">
                  <c:v>5.6089614721199728E-2</c:v>
                </c:pt>
                <c:pt idx="2420">
                  <c:v>5.6352512742123294E-2</c:v>
                </c:pt>
                <c:pt idx="2421">
                  <c:v>5.6618768015939902E-2</c:v>
                </c:pt>
                <c:pt idx="2422">
                  <c:v>5.6888333403674052E-2</c:v>
                </c:pt>
                <c:pt idx="2423">
                  <c:v>5.7161162075008973E-2</c:v>
                </c:pt>
                <c:pt idx="2424">
                  <c:v>5.1791980105073181E-2</c:v>
                </c:pt>
                <c:pt idx="2425">
                  <c:v>5.1602031229895165E-2</c:v>
                </c:pt>
                <c:pt idx="2426">
                  <c:v>5.1416291778565451E-2</c:v>
                </c:pt>
                <c:pt idx="2427">
                  <c:v>5.1234807531860584E-2</c:v>
                </c:pt>
                <c:pt idx="2428">
                  <c:v>5.1057623865155922E-2</c:v>
                </c:pt>
                <c:pt idx="2429">
                  <c:v>5.0884785703050786E-2</c:v>
                </c:pt>
                <c:pt idx="2430">
                  <c:v>5.0716337473202693E-2</c:v>
                </c:pt>
                <c:pt idx="2431">
                  <c:v>5.0552323059448866E-2</c:v>
                </c:pt>
                <c:pt idx="2432">
                  <c:v>5.0392785754299278E-2</c:v>
                </c:pt>
                <c:pt idx="2433">
                  <c:v>5.0237768210891404E-2</c:v>
                </c:pt>
                <c:pt idx="2434">
                  <c:v>5.0087312394502814E-2</c:v>
                </c:pt>
                <c:pt idx="2435">
                  <c:v>4.9941459533723066E-2</c:v>
                </c:pt>
                <c:pt idx="2436">
                  <c:v>4.9800250071392237E-2</c:v>
                </c:pt>
                <c:pt idx="2437">
                  <c:v>4.9663723615417994E-2</c:v>
                </c:pt>
                <c:pt idx="2438">
                  <c:v>4.9531918889588467E-2</c:v>
                </c:pt>
                <c:pt idx="2439">
                  <c:v>4.940487368450238E-2</c:v>
                </c:pt>
                <c:pt idx="2440">
                  <c:v>4.9282624808741883E-2</c:v>
                </c:pt>
                <c:pt idx="2441">
                  <c:v>4.9165208040417435E-2</c:v>
                </c:pt>
                <c:pt idx="2442">
                  <c:v>4.9052658079216792E-2</c:v>
                </c:pt>
                <c:pt idx="2443">
                  <c:v>4.8945008499093133E-2</c:v>
                </c:pt>
                <c:pt idx="2444">
                  <c:v>4.8842291701728796E-2</c:v>
                </c:pt>
                <c:pt idx="2445">
                  <c:v>4.874453887091304E-2</c:v>
                </c:pt>
                <c:pt idx="2446">
                  <c:v>4.8651779927972413E-2</c:v>
                </c:pt>
                <c:pt idx="2447">
                  <c:v>4.8564043488392591E-2</c:v>
                </c:pt>
                <c:pt idx="2448">
                  <c:v>4.8481356819769741E-2</c:v>
                </c:pt>
                <c:pt idx="2449">
                  <c:v>4.8403745801228047E-2</c:v>
                </c:pt>
                <c:pt idx="2450">
                  <c:v>4.8331234884437732E-2</c:v>
                </c:pt>
                <c:pt idx="2451">
                  <c:v>4.8263847056365064E-2</c:v>
                </c:pt>
                <c:pt idx="2452">
                  <c:v>4.8201603803882172E-2</c:v>
                </c:pt>
                <c:pt idx="2453">
                  <c:v>4.8144525080359629E-2</c:v>
                </c:pt>
                <c:pt idx="2454">
                  <c:v>4.8092629274360199E-2</c:v>
                </c:pt>
                <c:pt idx="2455">
                  <c:v>4.8045933180545439E-2</c:v>
                </c:pt>
                <c:pt idx="2456">
                  <c:v>4.8004451972900881E-2</c:v>
                </c:pt>
                <c:pt idx="2457">
                  <c:v>4.7968199180377598E-2</c:v>
                </c:pt>
                <c:pt idx="2458">
                  <c:v>4.7937186665040418E-2</c:v>
                </c:pt>
                <c:pt idx="2459">
                  <c:v>4.7911424602804287E-2</c:v>
                </c:pt>
                <c:pt idx="2460">
                  <c:v>4.7890921466831174E-2</c:v>
                </c:pt>
                <c:pt idx="2461">
                  <c:v>4.787568401365043E-2</c:v>
                </c:pt>
                <c:pt idx="2462">
                  <c:v>4.7865717272055325E-2</c:v>
                </c:pt>
                <c:pt idx="2463">
                  <c:v>4.7861024534818393E-2</c:v>
                </c:pt>
                <c:pt idx="2464">
                  <c:v>4.7861607353257167E-2</c:v>
                </c:pt>
                <c:pt idx="2465">
                  <c:v>4.7867465534671395E-2</c:v>
                </c:pt>
                <c:pt idx="2466">
                  <c:v>4.7878597142661433E-2</c:v>
                </c:pt>
                <c:pt idx="2467">
                  <c:v>4.7894998500326739E-2</c:v>
                </c:pt>
                <c:pt idx="2468">
                  <c:v>4.7916664196332101E-2</c:v>
                </c:pt>
                <c:pt idx="2469">
                  <c:v>4.7943587093818185E-2</c:v>
                </c:pt>
                <c:pt idx="2470">
                  <c:v>4.7975758342122372E-2</c:v>
                </c:pt>
                <c:pt idx="2471">
                  <c:v>4.8013167391265064E-2</c:v>
                </c:pt>
                <c:pt idx="2472">
                  <c:v>4.8055802009146352E-2</c:v>
                </c:pt>
                <c:pt idx="2473">
                  <c:v>4.8103648301388011E-2</c:v>
                </c:pt>
                <c:pt idx="2474">
                  <c:v>4.8156690733746496E-2</c:v>
                </c:pt>
                <c:pt idx="2475">
                  <c:v>4.8214912157013227E-2</c:v>
                </c:pt>
                <c:pt idx="2476">
                  <c:v>4.8278293834310447E-2</c:v>
                </c:pt>
                <c:pt idx="2477">
                  <c:v>4.834681547068282E-2</c:v>
                </c:pt>
                <c:pt idx="2478">
                  <c:v>4.8420455244877786E-2</c:v>
                </c:pt>
                <c:pt idx="2479">
                  <c:v>4.849918984320141E-2</c:v>
                </c:pt>
                <c:pt idx="2480">
                  <c:v>4.8582994495330233E-2</c:v>
                </c:pt>
                <c:pt idx="2481">
                  <c:v>4.8671843011955131E-2</c:v>
                </c:pt>
                <c:pt idx="2482">
                  <c:v>4.8765707824128264E-2</c:v>
                </c:pt>
                <c:pt idx="2483">
                  <c:v>4.8864560024181158E-2</c:v>
                </c:pt>
                <c:pt idx="2484">
                  <c:v>4.896836940807895E-2</c:v>
                </c:pt>
                <c:pt idx="2485">
                  <c:v>4.9077104519073676E-2</c:v>
                </c:pt>
                <c:pt idx="2486">
                  <c:v>4.9190732692518432E-2</c:v>
                </c:pt>
                <c:pt idx="2487">
                  <c:v>4.9309220101703508E-2</c:v>
                </c:pt>
                <c:pt idx="2488">
                  <c:v>4.9432531804575838E-2</c:v>
                </c:pt>
                <c:pt idx="2489">
                  <c:v>4.9560631791203819E-2</c:v>
                </c:pt>
                <c:pt idx="2490">
                  <c:v>4.9693483031851213E-2</c:v>
                </c:pt>
                <c:pt idx="2491">
                  <c:v>4.9831047525525737E-2</c:v>
                </c:pt>
                <c:pt idx="2492">
                  <c:v>4.9973286348870903E-2</c:v>
                </c:pt>
                <c:pt idx="2493">
                  <c:v>5.0120159705272373E-2</c:v>
                </c:pt>
                <c:pt idx="2494">
                  <c:v>5.0271626974054566E-2</c:v>
                </c:pt>
                <c:pt idx="2495">
                  <c:v>5.0427646759646574E-2</c:v>
                </c:pt>
                <c:pt idx="2496">
                  <c:v>5.0588176940601609E-2</c:v>
                </c:pt>
                <c:pt idx="2497">
                  <c:v>5.0753174718358843E-2</c:v>
                </c:pt>
                <c:pt idx="2498">
                  <c:v>5.0922596665641695E-2</c:v>
                </c:pt>
                <c:pt idx="2499">
                  <c:v>5.1096398774392177E-2</c:v>
                </c:pt>
                <c:pt idx="2500">
                  <c:v>5.1274536503146576E-2</c:v>
                </c:pt>
                <c:pt idx="2501">
                  <c:v>5.145696482376351E-2</c:v>
                </c:pt>
                <c:pt idx="2502">
                  <c:v>5.1643638267421473E-2</c:v>
                </c:pt>
                <c:pt idx="2503">
                  <c:v>5.1834510969808956E-2</c:v>
                </c:pt>
                <c:pt idx="2504">
                  <c:v>5.202953671543626E-2</c:v>
                </c:pt>
                <c:pt idx="2505">
                  <c:v>5.222866898100445E-2</c:v>
                </c:pt>
                <c:pt idx="2506">
                  <c:v>5.2431860977772492E-2</c:v>
                </c:pt>
                <c:pt idx="2507">
                  <c:v>5.2639065692870239E-2</c:v>
                </c:pt>
                <c:pt idx="2508">
                  <c:v>5.2850235929510048E-2</c:v>
                </c:pt>
                <c:pt idx="2509">
                  <c:v>5.3065324346056368E-2</c:v>
                </c:pt>
                <c:pt idx="2510">
                  <c:v>5.3284283493917499E-2</c:v>
                </c:pt>
                <c:pt idx="2511">
                  <c:v>5.3507065854229915E-2</c:v>
                </c:pt>
                <c:pt idx="2512">
                  <c:v>5.3733623873309946E-2</c:v>
                </c:pt>
                <c:pt idx="2513">
                  <c:v>5.3963909996853576E-2</c:v>
                </c:pt>
                <c:pt idx="2514">
                  <c:v>5.4197876702869109E-2</c:v>
                </c:pt>
                <c:pt idx="2515">
                  <c:v>5.4435476533332659E-2</c:v>
                </c:pt>
                <c:pt idx="2516">
                  <c:v>5.4676662124560425E-2</c:v>
                </c:pt>
                <c:pt idx="2517">
                  <c:v>5.4921386236295867E-2</c:v>
                </c:pt>
                <c:pt idx="2518">
                  <c:v>5.5169601779514042E-2</c:v>
                </c:pt>
                <c:pt idx="2519">
                  <c:v>5.5421261842948405E-2</c:v>
                </c:pt>
                <c:pt idx="2520">
                  <c:v>5.5676319718349375E-2</c:v>
                </c:pt>
                <c:pt idx="2521">
                  <c:v>5.5934728924486539E-2</c:v>
                </c:pt>
                <c:pt idx="2522">
                  <c:v>5.6196443229909507E-2</c:v>
                </c:pt>
                <c:pt idx="2523">
                  <c:v>5.6461416674484996E-2</c:v>
                </c:pt>
                <c:pt idx="2524">
                  <c:v>5.6729603589729977E-2</c:v>
                </c:pt>
                <c:pt idx="2525">
                  <c:v>5.1417224376247274E-2</c:v>
                </c:pt>
                <c:pt idx="2526">
                  <c:v>5.1231319979720115E-2</c:v>
                </c:pt>
                <c:pt idx="2527">
                  <c:v>5.1049555710551003E-2</c:v>
                </c:pt>
                <c:pt idx="2528">
                  <c:v>5.0871975946466849E-2</c:v>
                </c:pt>
                <c:pt idx="2529">
                  <c:v>5.0698624658112992E-2</c:v>
                </c:pt>
                <c:pt idx="2530">
                  <c:v>5.0529545365297072E-2</c:v>
                </c:pt>
                <c:pt idx="2531">
                  <c:v>5.0364781092506257E-2</c:v>
                </c:pt>
                <c:pt idx="2532">
                  <c:v>5.0204374323773886E-2</c:v>
                </c:pt>
                <c:pt idx="2533">
                  <c:v>5.00483669569768E-2</c:v>
                </c:pt>
                <c:pt idx="2534">
                  <c:v>4.989680025765058E-2</c:v>
                </c:pt>
                <c:pt idx="2535">
                  <c:v>4.9749714812414955E-2</c:v>
                </c:pt>
                <c:pt idx="2536">
                  <c:v>4.9607150482107211E-2</c:v>
                </c:pt>
                <c:pt idx="2537">
                  <c:v>4.9469146354726108E-2</c:v>
                </c:pt>
                <c:pt idx="2538">
                  <c:v>4.9335740698293579E-2</c:v>
                </c:pt>
                <c:pt idx="2539">
                  <c:v>4.920697091374638E-2</c:v>
                </c:pt>
                <c:pt idx="2540">
                  <c:v>4.9082873487973092E-2</c:v>
                </c:pt>
                <c:pt idx="2541">
                  <c:v>4.8963483947116478E-2</c:v>
                </c:pt>
                <c:pt idx="2542">
                  <c:v>4.8848836810263585E-2</c:v>
                </c:pt>
                <c:pt idx="2543">
                  <c:v>4.87389655436496E-2</c:v>
                </c:pt>
                <c:pt idx="2544">
                  <c:v>4.8633902515502835E-2</c:v>
                </c:pt>
                <c:pt idx="2545">
                  <c:v>4.8533678951660698E-2</c:v>
                </c:pt>
                <c:pt idx="2546">
                  <c:v>4.8438324892087083E-2</c:v>
                </c:pt>
                <c:pt idx="2547">
                  <c:v>4.8347869148422276E-2</c:v>
                </c:pt>
                <c:pt idx="2548">
                  <c:v>4.8262339262696463E-2</c:v>
                </c:pt>
                <c:pt idx="2549">
                  <c:v>4.8181761467336694E-2</c:v>
                </c:pt>
                <c:pt idx="2550">
                  <c:v>4.8106160646596202E-2</c:v>
                </c:pt>
                <c:pt idx="2551">
                  <c:v>4.8035560299532064E-2</c:v>
                </c:pt>
                <c:pt idx="2552">
                  <c:v>4.7969982504655027E-2</c:v>
                </c:pt>
                <c:pt idx="2553">
                  <c:v>4.7909447886371109E-2</c:v>
                </c:pt>
                <c:pt idx="2554">
                  <c:v>4.7853975583330356E-2</c:v>
                </c:pt>
                <c:pt idx="2555">
                  <c:v>4.7803583218793522E-2</c:v>
                </c:pt>
                <c:pt idx="2556">
                  <c:v>4.7758286873121038E-2</c:v>
                </c:pt>
                <c:pt idx="2557">
                  <c:v>4.7718101058483085E-2</c:v>
                </c:pt>
                <c:pt idx="2558">
                  <c:v>4.768303869588171E-2</c:v>
                </c:pt>
                <c:pt idx="2559">
                  <c:v>4.7653111094569378E-2</c:v>
                </c:pt>
                <c:pt idx="2560">
                  <c:v>4.7628327933939271E-2</c:v>
                </c:pt>
                <c:pt idx="2561">
                  <c:v>4.7608697247954787E-2</c:v>
                </c:pt>
                <c:pt idx="2562">
                  <c:v>4.7594225412176283E-2</c:v>
                </c:pt>
                <c:pt idx="2563">
                  <c:v>4.7584917133433623E-2</c:v>
                </c:pt>
                <c:pt idx="2564">
                  <c:v>4.7580775442183719E-2</c:v>
                </c:pt>
                <c:pt idx="2565">
                  <c:v>4.7581801687581686E-2</c:v>
                </c:pt>
                <c:pt idx="2566">
                  <c:v>4.7587995535284519E-2</c:v>
                </c:pt>
                <c:pt idx="2567">
                  <c:v>4.7599354967995486E-2</c:v>
                </c:pt>
                <c:pt idx="2568">
                  <c:v>4.7615876288747271E-2</c:v>
                </c:pt>
                <c:pt idx="2569">
                  <c:v>4.7637554126911286E-2</c:v>
                </c:pt>
                <c:pt idx="2570">
                  <c:v>4.7664381446910535E-2</c:v>
                </c:pt>
                <c:pt idx="2571">
                  <c:v>4.7696349559603057E-2</c:v>
                </c:pt>
                <c:pt idx="2572">
                  <c:v>4.7733448136293009E-2</c:v>
                </c:pt>
                <c:pt idx="2573">
                  <c:v>4.7775665225317086E-2</c:v>
                </c:pt>
                <c:pt idx="2574">
                  <c:v>4.7822987271144396E-2</c:v>
                </c:pt>
                <c:pt idx="2575">
                  <c:v>4.7875399135919233E-2</c:v>
                </c:pt>
                <c:pt idx="2576">
                  <c:v>4.7932884123367568E-2</c:v>
                </c:pt>
                <c:pt idx="2577">
                  <c:v>4.7995424004980518E-2</c:v>
                </c:pt>
                <c:pt idx="2578">
                  <c:v>4.8062999048380316E-2</c:v>
                </c:pt>
                <c:pt idx="2579">
                  <c:v>4.8135588047767977E-2</c:v>
                </c:pt>
                <c:pt idx="2580">
                  <c:v>4.8213168356345447E-2</c:v>
                </c:pt>
                <c:pt idx="2581">
                  <c:v>4.829571592059969E-2</c:v>
                </c:pt>
                <c:pt idx="2582">
                  <c:v>4.8383205316331536E-2</c:v>
                </c:pt>
                <c:pt idx="2583">
                  <c:v>4.847560978630789E-2</c:v>
                </c:pt>
                <c:pt idx="2584">
                  <c:v>4.8572901279412529E-2</c:v>
                </c:pt>
                <c:pt idx="2585">
                  <c:v>4.8675050491168381E-2</c:v>
                </c:pt>
                <c:pt idx="2586">
                  <c:v>4.8782026905501756E-2</c:v>
                </c:pt>
                <c:pt idx="2587">
                  <c:v>4.8893798837618185E-2</c:v>
                </c:pt>
                <c:pt idx="2588">
                  <c:v>4.9010333477858721E-2</c:v>
                </c:pt>
                <c:pt idx="2589">
                  <c:v>4.9131596936405751E-2</c:v>
                </c:pt>
                <c:pt idx="2590">
                  <c:v>4.9257554288708046E-2</c:v>
                </c:pt>
                <c:pt idx="2591">
                  <c:v>4.9388169621496163E-2</c:v>
                </c:pt>
                <c:pt idx="2592">
                  <c:v>4.9523406079261166E-2</c:v>
                </c:pt>
                <c:pt idx="2593">
                  <c:v>4.9663225911072244E-2</c:v>
                </c:pt>
                <c:pt idx="2594">
                  <c:v>4.9807590517611494E-2</c:v>
                </c:pt>
                <c:pt idx="2595">
                  <c:v>4.9956460498307903E-2</c:v>
                </c:pt>
                <c:pt idx="2596">
                  <c:v>5.0109795698456028E-2</c:v>
                </c:pt>
                <c:pt idx="2597">
                  <c:v>5.0267555256209524E-2</c:v>
                </c:pt>
                <c:pt idx="2598">
                  <c:v>5.0429697649343706E-2</c:v>
                </c:pt>
                <c:pt idx="2599">
                  <c:v>5.05961807416868E-2</c:v>
                </c:pt>
                <c:pt idx="2600">
                  <c:v>5.0766961829123887E-2</c:v>
                </c:pt>
                <c:pt idx="2601">
                  <c:v>5.0941997685083736E-2</c:v>
                </c:pt>
                <c:pt idx="2602">
                  <c:v>5.1121244605423111E-2</c:v>
                </c:pt>
                <c:pt idx="2603">
                  <c:v>5.130465845262977E-2</c:v>
                </c:pt>
                <c:pt idx="2604">
                  <c:v>5.1492194699270299E-2</c:v>
                </c:pt>
                <c:pt idx="2605">
                  <c:v>5.1683808470614802E-2</c:v>
                </c:pt>
                <c:pt idx="2606">
                  <c:v>5.1879454586376467E-2</c:v>
                </c:pt>
                <c:pt idx="2607">
                  <c:v>5.2079087601509234E-2</c:v>
                </c:pt>
                <c:pt idx="2608">
                  <c:v>5.2282661846012747E-2</c:v>
                </c:pt>
                <c:pt idx="2609">
                  <c:v>5.2490131463699255E-2</c:v>
                </c:pt>
                <c:pt idx="2610">
                  <c:v>5.2701450449882441E-2</c:v>
                </c:pt>
                <c:pt idx="2611">
                  <c:v>5.2916572687953516E-2</c:v>
                </c:pt>
                <c:pt idx="2612">
                  <c:v>5.3135451984815105E-2</c:v>
                </c:pt>
                <c:pt idx="2613">
                  <c:v>5.3358042105148357E-2</c:v>
                </c:pt>
                <c:pt idx="2614">
                  <c:v>5.3584296804493461E-2</c:v>
                </c:pt>
                <c:pt idx="2615">
                  <c:v>5.3814169861128414E-2</c:v>
                </c:pt>
                <c:pt idx="2616">
                  <c:v>5.4047615106735142E-2</c:v>
                </c:pt>
                <c:pt idx="2617">
                  <c:v>5.428458645584635E-2</c:v>
                </c:pt>
                <c:pt idx="2618">
                  <c:v>5.4525037934070257E-2</c:v>
                </c:pt>
                <c:pt idx="2619">
                  <c:v>5.476892370509405E-2</c:v>
                </c:pt>
                <c:pt idx="2620">
                  <c:v>5.5016198096470618E-2</c:v>
                </c:pt>
                <c:pt idx="2621">
                  <c:v>5.5266815624195761E-2</c:v>
                </c:pt>
                <c:pt idx="2622">
                  <c:v>5.5520731016086879E-2</c:v>
                </c:pt>
                <c:pt idx="2623">
                  <c:v>5.5777899233975858E-2</c:v>
                </c:pt>
                <c:pt idx="2624">
                  <c:v>5.603827549473242E-2</c:v>
                </c:pt>
                <c:pt idx="2625">
                  <c:v>5.6301815290135705E-2</c:v>
                </c:pt>
                <c:pt idx="2626">
                  <c:v>5.1046838647674272E-2</c:v>
                </c:pt>
                <c:pt idx="2627">
                  <c:v>5.0864975423397955E-2</c:v>
                </c:pt>
                <c:pt idx="2628">
                  <c:v>5.0687182732661519E-2</c:v>
                </c:pt>
                <c:pt idx="2629">
                  <c:v>5.0513503556729455E-2</c:v>
                </c:pt>
                <c:pt idx="2630">
                  <c:v>5.034398046864566E-2</c:v>
                </c:pt>
                <c:pt idx="2631">
                  <c:v>5.0178655591089596E-2</c:v>
                </c:pt>
                <c:pt idx="2632">
                  <c:v>5.0017570553568043E-2</c:v>
                </c:pt>
                <c:pt idx="2633">
                  <c:v>4.9860766449015631E-2</c:v>
                </c:pt>
                <c:pt idx="2634">
                  <c:v>4.9708283789883193E-2</c:v>
                </c:pt>
                <c:pt idx="2635">
                  <c:v>4.9560162463797512E-2</c:v>
                </c:pt>
                <c:pt idx="2636">
                  <c:v>4.9416441688881228E-2</c:v>
                </c:pt>
                <c:pt idx="2637">
                  <c:v>4.9277159968826846E-2</c:v>
                </c:pt>
                <c:pt idx="2638">
                  <c:v>4.914235504782264E-2</c:v>
                </c:pt>
                <c:pt idx="2639">
                  <c:v>4.9012063865433421E-2</c:v>
                </c:pt>
                <c:pt idx="2640">
                  <c:v>4.8886322511542485E-2</c:v>
                </c:pt>
                <c:pt idx="2641">
                  <c:v>4.8765166181465272E-2</c:v>
                </c:pt>
                <c:pt idx="2642">
                  <c:v>4.8648629131348188E-2</c:v>
                </c:pt>
                <c:pt idx="2643">
                  <c:v>4.8536744633969328E-2</c:v>
                </c:pt>
                <c:pt idx="2644">
                  <c:v>4.8429544935060034E-2</c:v>
                </c:pt>
                <c:pt idx="2645">
                  <c:v>4.8327061210268141E-2</c:v>
                </c:pt>
                <c:pt idx="2646">
                  <c:v>4.8229323522885587E-2</c:v>
                </c:pt>
                <c:pt idx="2647">
                  <c:v>4.8136360782463417E-2</c:v>
                </c:pt>
                <c:pt idx="2648">
                  <c:v>4.8048200704438007E-2</c:v>
                </c:pt>
                <c:pt idx="2649">
                  <c:v>4.7964869770891573E-2</c:v>
                </c:pt>
                <c:pt idx="2650">
                  <c:v>4.7886393192569598E-2</c:v>
                </c:pt>
                <c:pt idx="2651">
                  <c:v>4.7812794872275764E-2</c:v>
                </c:pt>
                <c:pt idx="2652">
                  <c:v>4.7744097369763101E-2</c:v>
                </c:pt>
                <c:pt idx="2653">
                  <c:v>4.7680321868236987E-2</c:v>
                </c:pt>
                <c:pt idx="2654">
                  <c:v>4.7621488142582144E-2</c:v>
                </c:pt>
                <c:pt idx="2655">
                  <c:v>4.756761452942182E-2</c:v>
                </c:pt>
                <c:pt idx="2656">
                  <c:v>4.751871789911203E-2</c:v>
                </c:pt>
                <c:pt idx="2657">
                  <c:v>4.7474813629768714E-2</c:v>
                </c:pt>
                <c:pt idx="2658">
                  <c:v>4.7435915583419627E-2</c:v>
                </c:pt>
                <c:pt idx="2659">
                  <c:v>4.7402036084365724E-2</c:v>
                </c:pt>
                <c:pt idx="2660">
                  <c:v>4.7373185899830125E-2</c:v>
                </c:pt>
                <c:pt idx="2661">
                  <c:v>4.734937422296491E-2</c:v>
                </c:pt>
                <c:pt idx="2662">
                  <c:v>4.7330608658277797E-2</c:v>
                </c:pt>
                <c:pt idx="2663">
                  <c:v>4.7316895209532334E-2</c:v>
                </c:pt>
                <c:pt idx="2664">
                  <c:v>4.7308238270166468E-2</c:v>
                </c:pt>
                <c:pt idx="2665">
                  <c:v>4.7304640616264916E-2</c:v>
                </c:pt>
                <c:pt idx="2666">
                  <c:v>4.7306103402111582E-2</c:v>
                </c:pt>
                <c:pt idx="2667">
                  <c:v>4.7312626158338776E-2</c:v>
                </c:pt>
                <c:pt idx="2668">
                  <c:v>4.7324206792679888E-2</c:v>
                </c:pt>
                <c:pt idx="2669">
                  <c:v>4.7340841593322899E-2</c:v>
                </c:pt>
                <c:pt idx="2670">
                  <c:v>4.7362525234852189E-2</c:v>
                </c:pt>
                <c:pt idx="2671">
                  <c:v>4.7389250786756341E-2</c:v>
                </c:pt>
                <c:pt idx="2672">
                  <c:v>4.7421009724470428E-2</c:v>
                </c:pt>
                <c:pt idx="2673">
                  <c:v>4.7457791942911838E-2</c:v>
                </c:pt>
                <c:pt idx="2674">
                  <c:v>4.7499585772459677E-2</c:v>
                </c:pt>
                <c:pt idx="2675">
                  <c:v>4.7546377997319172E-2</c:v>
                </c:pt>
                <c:pt idx="2676">
                  <c:v>4.7598153876204224E-2</c:v>
                </c:pt>
                <c:pt idx="2677">
                  <c:v>4.7654897165263409E-2</c:v>
                </c:pt>
                <c:pt idx="2678">
                  <c:v>4.7716590143167217E-2</c:v>
                </c:pt>
                <c:pt idx="2679">
                  <c:v>4.7783213638267687E-2</c:v>
                </c:pt>
                <c:pt idx="2680">
                  <c:v>4.7854747057735209E-2</c:v>
                </c:pt>
                <c:pt idx="2681">
                  <c:v>4.7931168418571417E-2</c:v>
                </c:pt>
                <c:pt idx="2682">
                  <c:v>4.8012454380392353E-2</c:v>
                </c:pt>
                <c:pt idx="2683">
                  <c:v>4.809858027987117E-2</c:v>
                </c:pt>
                <c:pt idx="2684">
                  <c:v>4.8189520166726327E-2</c:v>
                </c:pt>
                <c:pt idx="2685">
                  <c:v>4.8285246841137636E-2</c:v>
                </c:pt>
                <c:pt idx="2686">
                  <c:v>4.8385731892470286E-2</c:v>
                </c:pt>
                <c:pt idx="2687">
                  <c:v>4.8490945739185144E-2</c:v>
                </c:pt>
                <c:pt idx="2688">
                  <c:v>4.860085766981212E-2</c:v>
                </c:pt>
                <c:pt idx="2689">
                  <c:v>4.871543588486333E-2</c:v>
                </c:pt>
                <c:pt idx="2690">
                  <c:v>4.8834647539562327E-2</c:v>
                </c:pt>
                <c:pt idx="2691">
                  <c:v>4.8958458787266672E-2</c:v>
                </c:pt>
                <c:pt idx="2692">
                  <c:v>4.9086834823462114E-2</c:v>
                </c:pt>
                <c:pt idx="2693">
                  <c:v>4.9219739930208631E-2</c:v>
                </c:pt>
                <c:pt idx="2694">
                  <c:v>4.9357137520920434E-2</c:v>
                </c:pt>
                <c:pt idx="2695">
                  <c:v>4.9498990185365258E-2</c:v>
                </c:pt>
                <c:pt idx="2696">
                  <c:v>4.9645259734771012E-2</c:v>
                </c:pt>
                <c:pt idx="2697">
                  <c:v>4.9795907246931677E-2</c:v>
                </c:pt>
                <c:pt idx="2698">
                  <c:v>4.9950893111208004E-2</c:v>
                </c:pt>
                <c:pt idx="2699">
                  <c:v>5.0110177073323013E-2</c:v>
                </c:pt>
                <c:pt idx="2700">
                  <c:v>5.0273718279856765E-2</c:v>
                </c:pt>
                <c:pt idx="2701">
                  <c:v>5.0441475322349348E-2</c:v>
                </c:pt>
                <c:pt idx="2702">
                  <c:v>5.0613406280926282E-2</c:v>
                </c:pt>
                <c:pt idx="2703">
                  <c:v>5.0789468767365488E-2</c:v>
                </c:pt>
                <c:pt idx="2704">
                  <c:v>5.096961996753005E-2</c:v>
                </c:pt>
                <c:pt idx="2705">
                  <c:v>5.1153816683096466E-2</c:v>
                </c:pt>
                <c:pt idx="2706">
                  <c:v>5.1342015372513317E-2</c:v>
                </c:pt>
                <c:pt idx="2707">
                  <c:v>5.1534172191130684E-2</c:v>
                </c:pt>
                <c:pt idx="2708">
                  <c:v>5.1730243030445711E-2</c:v>
                </c:pt>
                <c:pt idx="2709">
                  <c:v>5.193018355641546E-2</c:v>
                </c:pt>
                <c:pt idx="2710">
                  <c:v>5.2133949246792981E-2</c:v>
                </c:pt>
                <c:pt idx="2711">
                  <c:v>5.2341495427447676E-2</c:v>
                </c:pt>
                <c:pt idx="2712">
                  <c:v>5.2552777307636377E-2</c:v>
                </c:pt>
                <c:pt idx="2713">
                  <c:v>5.2767750014195931E-2</c:v>
                </c:pt>
                <c:pt idx="2714">
                  <c:v>5.2986368624632914E-2</c:v>
                </c:pt>
                <c:pt idx="2715">
                  <c:v>5.3208588199091029E-2</c:v>
                </c:pt>
                <c:pt idx="2716">
                  <c:v>5.3434363811180267E-2</c:v>
                </c:pt>
                <c:pt idx="2717">
                  <c:v>5.3663650577656846E-2</c:v>
                </c:pt>
                <c:pt idx="2718">
                  <c:v>5.3896403686946363E-2</c:v>
                </c:pt>
                <c:pt idx="2719">
                  <c:v>5.4132578426506511E-2</c:v>
                </c:pt>
                <c:pt idx="2720">
                  <c:v>5.4372130209029208E-2</c:v>
                </c:pt>
                <c:pt idx="2721">
                  <c:v>5.4615014597485294E-2</c:v>
                </c:pt>
                <c:pt idx="2722">
                  <c:v>5.4861187329017902E-2</c:v>
                </c:pt>
                <c:pt idx="2723">
                  <c:v>5.5110604337693596E-2</c:v>
                </c:pt>
                <c:pt idx="2724">
                  <c:v>5.5363221776123059E-2</c:v>
                </c:pt>
                <c:pt idx="2725">
                  <c:v>5.5618996035965262E-2</c:v>
                </c:pt>
                <c:pt idx="2726">
                  <c:v>5.5877883767331486E-2</c:v>
                </c:pt>
                <c:pt idx="2727">
                  <c:v>5.068091872980697E-2</c:v>
                </c:pt>
                <c:pt idx="2728">
                  <c:v>5.0503092587744595E-2</c:v>
                </c:pt>
                <c:pt idx="2729">
                  <c:v>5.0329267088318377E-2</c:v>
                </c:pt>
                <c:pt idx="2730">
                  <c:v>5.0159483823702278E-2</c:v>
                </c:pt>
                <c:pt idx="2731">
                  <c:v>4.9993783977262569E-2</c:v>
                </c:pt>
                <c:pt idx="2732">
                  <c:v>4.9832208283018334E-2</c:v>
                </c:pt>
                <c:pt idx="2733">
                  <c:v>4.9674796984497345E-2</c:v>
                </c:pt>
                <c:pt idx="2734">
                  <c:v>4.9521589793058055E-2</c:v>
                </c:pt>
                <c:pt idx="2735">
                  <c:v>4.9372625845753623E-2</c:v>
                </c:pt>
                <c:pt idx="2736">
                  <c:v>4.9227943662818421E-2</c:v>
                </c:pt>
                <c:pt idx="2737">
                  <c:v>4.9087581104862478E-2</c:v>
                </c:pt>
                <c:pt idx="2738">
                  <c:v>4.8951575329863078E-2</c:v>
                </c:pt>
                <c:pt idx="2739">
                  <c:v>4.8819962750047713E-2</c:v>
                </c:pt>
                <c:pt idx="2740">
                  <c:v>4.8692778988766026E-2</c:v>
                </c:pt>
                <c:pt idx="2741">
                  <c:v>4.8570058837452149E-2</c:v>
                </c:pt>
                <c:pt idx="2742">
                  <c:v>4.8451836212782401E-2</c:v>
                </c:pt>
                <c:pt idx="2743">
                  <c:v>4.83381441141362E-2</c:v>
                </c:pt>
                <c:pt idx="2744">
                  <c:v>4.8229014581470463E-2</c:v>
                </c:pt>
                <c:pt idx="2745">
                  <c:v>4.812447865372009E-2</c:v>
                </c:pt>
                <c:pt idx="2746">
                  <c:v>4.8024566327839031E-2</c:v>
                </c:pt>
                <c:pt idx="2747">
                  <c:v>4.7929306518597163E-2</c:v>
                </c:pt>
                <c:pt idx="2748">
                  <c:v>4.783872701924928E-2</c:v>
                </c:pt>
                <c:pt idx="2749">
                  <c:v>4.7752854463192489E-2</c:v>
                </c:pt>
                <c:pt idx="2750">
                  <c:v>4.7671714286727875E-2</c:v>
                </c:pt>
                <c:pt idx="2751">
                  <c:v>4.7595330693041372E-2</c:v>
                </c:pt>
                <c:pt idx="2752">
                  <c:v>4.7523726617517054E-2</c:v>
                </c:pt>
                <c:pt idx="2753">
                  <c:v>4.7456923694493842E-2</c:v>
                </c:pt>
                <c:pt idx="2754">
                  <c:v>4.7394942225574076E-2</c:v>
                </c:pt>
                <c:pt idx="2755">
                  <c:v>4.7337801149588445E-2</c:v>
                </c:pt>
                <c:pt idx="2756">
                  <c:v>4.7285518014318413E-2</c:v>
                </c:pt>
                <c:pt idx="2757">
                  <c:v>4.7238108950071925E-2</c:v>
                </c:pt>
                <c:pt idx="2758">
                  <c:v>4.71955886452037E-2</c:v>
                </c:pt>
                <c:pt idx="2759">
                  <c:v>4.7157970323665067E-2</c:v>
                </c:pt>
                <c:pt idx="2760">
                  <c:v>4.7125265724662496E-2</c:v>
                </c:pt>
                <c:pt idx="2761">
                  <c:v>4.7097485084496876E-2</c:v>
                </c:pt>
                <c:pt idx="2762">
                  <c:v>4.7074637120648535E-2</c:v>
                </c:pt>
                <c:pt idx="2763">
                  <c:v>4.7056729018165482E-2</c:v>
                </c:pt>
                <c:pt idx="2764">
                  <c:v>4.7043766418403986E-2</c:v>
                </c:pt>
                <c:pt idx="2765">
                  <c:v>4.7035753410162695E-2</c:v>
                </c:pt>
                <c:pt idx="2766">
                  <c:v>4.7032692523242686E-2</c:v>
                </c:pt>
                <c:pt idx="2767">
                  <c:v>4.7034584724457026E-2</c:v>
                </c:pt>
                <c:pt idx="2768">
                  <c:v>4.7041429416104528E-2</c:v>
                </c:pt>
                <c:pt idx="2769">
                  <c:v>4.7053224436913385E-2</c:v>
                </c:pt>
                <c:pt idx="2770">
                  <c:v>4.7069966065451142E-2</c:v>
                </c:pt>
                <c:pt idx="2771">
                  <c:v>4.7091649025988475E-2</c:v>
                </c:pt>
                <c:pt idx="2772">
                  <c:v>4.7118266496795277E-2</c:v>
                </c:pt>
                <c:pt idx="2773">
                  <c:v>4.7149810120838666E-2</c:v>
                </c:pt>
                <c:pt idx="2774">
                  <c:v>4.7186270018843839E-2</c:v>
                </c:pt>
                <c:pt idx="2775">
                  <c:v>4.7227634804670467E-2</c:v>
                </c:pt>
                <c:pt idx="2776">
                  <c:v>4.7273891602949106E-2</c:v>
                </c:pt>
                <c:pt idx="2777">
                  <c:v>4.7325026068914353E-2</c:v>
                </c:pt>
                <c:pt idx="2778">
                  <c:v>4.7381022410364314E-2</c:v>
                </c:pt>
                <c:pt idx="2779">
                  <c:v>4.7441863411668887E-2</c:v>
                </c:pt>
                <c:pt idx="2780">
                  <c:v>4.7507530459743222E-2</c:v>
                </c:pt>
                <c:pt idx="2781">
                  <c:v>4.7578003571896461E-2</c:v>
                </c:pt>
                <c:pt idx="2782">
                  <c:v>4.7653261425461071E-2</c:v>
                </c:pt>
                <c:pt idx="2783">
                  <c:v>4.7733281389102711E-2</c:v>
                </c:pt>
                <c:pt idx="2784">
                  <c:v>4.7818039555707043E-2</c:v>
                </c:pt>
                <c:pt idx="2785">
                  <c:v>4.7907510776735697E-2</c:v>
                </c:pt>
                <c:pt idx="2786">
                  <c:v>4.8001668697941237E-2</c:v>
                </c:pt>
                <c:pt idx="2787">
                  <c:v>4.810048579632805E-2</c:v>
                </c:pt>
                <c:pt idx="2788">
                  <c:v>4.8203933418244839E-2</c:v>
                </c:pt>
                <c:pt idx="2789">
                  <c:v>4.8311981818492888E-2</c:v>
                </c:pt>
                <c:pt idx="2790">
                  <c:v>4.8424600200333852E-2</c:v>
                </c:pt>
                <c:pt idx="2791">
                  <c:v>4.854175675628087E-2</c:v>
                </c:pt>
                <c:pt idx="2792">
                  <c:v>4.8663418709557246E-2</c:v>
                </c:pt>
                <c:pt idx="2793">
                  <c:v>4.8789552356108101E-2</c:v>
                </c:pt>
                <c:pt idx="2794">
                  <c:v>4.8920123107051981E-2</c:v>
                </c:pt>
                <c:pt idx="2795">
                  <c:v>4.9055095531461444E-2</c:v>
                </c:pt>
                <c:pt idx="2796">
                  <c:v>4.9194433399364169E-2</c:v>
                </c:pt>
                <c:pt idx="2797">
                  <c:v>4.933809972485894E-2</c:v>
                </c:pt>
                <c:pt idx="2798">
                  <c:v>4.9486056809244304E-2</c:v>
                </c:pt>
                <c:pt idx="2799">
                  <c:v>4.9638266284061164E-2</c:v>
                </c:pt>
                <c:pt idx="2800">
                  <c:v>4.9794689153954498E-2</c:v>
                </c:pt>
                <c:pt idx="2801">
                  <c:v>4.9955285839263529E-2</c:v>
                </c:pt>
                <c:pt idx="2802">
                  <c:v>5.0120016218254293E-2</c:v>
                </c:pt>
                <c:pt idx="2803">
                  <c:v>5.0288839668912663E-2</c:v>
                </c:pt>
                <c:pt idx="2804">
                  <c:v>5.0461715110221086E-2</c:v>
                </c:pt>
                <c:pt idx="2805">
                  <c:v>5.0638601042846822E-2</c:v>
                </c:pt>
                <c:pt idx="2806">
                  <c:v>5.0819455589174486E-2</c:v>
                </c:pt>
                <c:pt idx="2807">
                  <c:v>5.1004236532620803E-2</c:v>
                </c:pt>
                <c:pt idx="2808">
                  <c:v>5.1192901356174013E-2</c:v>
                </c:pt>
                <c:pt idx="2809">
                  <c:v>5.1385407280106057E-2</c:v>
                </c:pt>
                <c:pt idx="2810">
                  <c:v>5.1581711298809861E-2</c:v>
                </c:pt>
                <c:pt idx="2811">
                  <c:v>5.1781770216719536E-2</c:v>
                </c:pt>
                <c:pt idx="2812">
                  <c:v>5.1985540683275551E-2</c:v>
                </c:pt>
                <c:pt idx="2813">
                  <c:v>5.2192979226902067E-2</c:v>
                </c:pt>
                <c:pt idx="2814">
                  <c:v>5.2404042287968071E-2</c:v>
                </c:pt>
                <c:pt idx="2815">
                  <c:v>5.2618686250707938E-2</c:v>
                </c:pt>
                <c:pt idx="2816">
                  <c:v>5.2836867474082116E-2</c:v>
                </c:pt>
                <c:pt idx="2817">
                  <c:v>5.3058542321561868E-2</c:v>
                </c:pt>
                <c:pt idx="2818">
                  <c:v>5.328366718982664E-2</c:v>
                </c:pt>
                <c:pt idx="2819">
                  <c:v>5.3512198536365747E-2</c:v>
                </c:pt>
                <c:pt idx="2820">
                  <c:v>5.3744092905980097E-2</c:v>
                </c:pt>
                <c:pt idx="2821">
                  <c:v>5.3979306956182749E-2</c:v>
                </c:pt>
                <c:pt idx="2822">
                  <c:v>5.4217797481500074E-2</c:v>
                </c:pt>
                <c:pt idx="2823">
                  <c:v>5.4459521436678947E-2</c:v>
                </c:pt>
                <c:pt idx="2824">
                  <c:v>5.4704435958806953E-2</c:v>
                </c:pt>
                <c:pt idx="2825">
                  <c:v>5.4952498388356391E-2</c:v>
                </c:pt>
                <c:pt idx="2826">
                  <c:v>5.5203666289164073E-2</c:v>
                </c:pt>
                <c:pt idx="2827">
                  <c:v>5.5457897467362106E-2</c:v>
                </c:pt>
                <c:pt idx="2828">
                  <c:v>5.0319562047817734E-2</c:v>
                </c:pt>
                <c:pt idx="2829">
                  <c:v>5.0145768068449642E-2</c:v>
                </c:pt>
                <c:pt idx="2830">
                  <c:v>4.9975904544728854E-2</c:v>
                </c:pt>
                <c:pt idx="2831">
                  <c:v>4.9810011687927723E-2</c:v>
                </c:pt>
                <c:pt idx="2832">
                  <c:v>4.9648129300485074E-2</c:v>
                </c:pt>
                <c:pt idx="2833">
                  <c:v>4.9490296737061637E-2</c:v>
                </c:pt>
                <c:pt idx="2834">
                  <c:v>4.9336552865048081E-2</c:v>
                </c:pt>
                <c:pt idx="2835">
                  <c:v>4.9186936024593925E-2</c:v>
                </c:pt>
                <c:pt idx="2836">
                  <c:v>4.90414839882303E-2</c:v>
                </c:pt>
                <c:pt idx="2837">
                  <c:v>4.8900233920163849E-2</c:v>
                </c:pt>
                <c:pt idx="2838">
                  <c:v>4.8763222335323361E-2</c:v>
                </c:pt>
                <c:pt idx="2839">
                  <c:v>4.8630485058244646E-2</c:v>
                </c:pt>
                <c:pt idx="2840">
                  <c:v>4.8502057181883267E-2</c:v>
                </c:pt>
                <c:pt idx="2841">
                  <c:v>4.8377973026448022E-2</c:v>
                </c:pt>
                <c:pt idx="2842">
                  <c:v>4.8258266098351821E-2</c:v>
                </c:pt>
                <c:pt idx="2843">
                  <c:v>4.8142969049379106E-2</c:v>
                </c:pt>
                <c:pt idx="2844">
                  <c:v>4.8032113636172172E-2</c:v>
                </c:pt>
                <c:pt idx="2845">
                  <c:v>4.7925730680140714E-2</c:v>
                </c:pt>
                <c:pt idx="2846">
                  <c:v>4.7823850027900794E-2</c:v>
                </c:pt>
                <c:pt idx="2847">
                  <c:v>4.7726500512351132E-2</c:v>
                </c:pt>
                <c:pt idx="2848">
                  <c:v>4.7633709914495427E-2</c:v>
                </c:pt>
                <c:pt idx="2849">
                  <c:v>4.7545504926119871E-2</c:v>
                </c:pt>
                <c:pt idx="2850">
                  <c:v>4.7461911113435153E-2</c:v>
                </c:pt>
                <c:pt idx="2851">
                  <c:v>4.7382952881791687E-2</c:v>
                </c:pt>
                <c:pt idx="2852">
                  <c:v>4.7308653441575609E-2</c:v>
                </c:pt>
                <c:pt idx="2853">
                  <c:v>4.7239034775391604E-2</c:v>
                </c:pt>
                <c:pt idx="2854">
                  <c:v>4.7174117606636291E-2</c:v>
                </c:pt>
                <c:pt idx="2855">
                  <c:v>4.7113921369563244E-2</c:v>
                </c:pt>
                <c:pt idx="2856">
                  <c:v>4.705846418093737E-2</c:v>
                </c:pt>
                <c:pt idx="2857">
                  <c:v>4.7007762813372482E-2</c:v>
                </c:pt>
                <c:pt idx="2858">
                  <c:v>4.6961832670441482E-2</c:v>
                </c:pt>
                <c:pt idx="2859">
                  <c:v>4.692068776364372E-2</c:v>
                </c:pt>
                <c:pt idx="2860">
                  <c:v>4.6884340691308521E-2</c:v>
                </c:pt>
                <c:pt idx="2861">
                  <c:v>4.6852802619507958E-2</c:v>
                </c:pt>
                <c:pt idx="2862">
                  <c:v>4.682608326504574E-2</c:v>
                </c:pt>
                <c:pt idx="2863">
                  <c:v>4.6804190880582082E-2</c:v>
                </c:pt>
                <c:pt idx="2864">
                  <c:v>4.6787132241947353E-2</c:v>
                </c:pt>
                <c:pt idx="2865">
                  <c:v>4.6774912637689861E-2</c:v>
                </c:pt>
                <c:pt idx="2866">
                  <c:v>4.676753586089509E-2</c:v>
                </c:pt>
                <c:pt idx="2867">
                  <c:v>4.6765004203306121E-2</c:v>
                </c:pt>
                <c:pt idx="2868">
                  <c:v>4.6767318451766196E-2</c:v>
                </c:pt>
                <c:pt idx="2869">
                  <c:v>4.6774477886996499E-2</c:v>
                </c:pt>
                <c:pt idx="2870">
                  <c:v>4.6786480284713439E-2</c:v>
                </c:pt>
                <c:pt idx="2871">
                  <c:v>4.68033219190815E-2</c:v>
                </c:pt>
                <c:pt idx="2872">
                  <c:v>4.6824997568489124E-2</c:v>
                </c:pt>
                <c:pt idx="2873">
                  <c:v>4.6851500523626674E-2</c:v>
                </c:pt>
                <c:pt idx="2874">
                  <c:v>4.6882822597837583E-2</c:v>
                </c:pt>
                <c:pt idx="2875">
                  <c:v>4.6918954139705316E-2</c:v>
                </c:pt>
                <c:pt idx="2876">
                  <c:v>4.6959884047831434E-2</c:v>
                </c:pt>
                <c:pt idx="2877">
                  <c:v>4.7005599787752053E-2</c:v>
                </c:pt>
                <c:pt idx="2878">
                  <c:v>4.7056087410933353E-2</c:v>
                </c:pt>
                <c:pt idx="2879">
                  <c:v>4.7111331575779375E-2</c:v>
                </c:pt>
                <c:pt idx="2880">
                  <c:v>4.7171315570579471E-2</c:v>
                </c:pt>
                <c:pt idx="2881">
                  <c:v>4.72360213383166E-2</c:v>
                </c:pt>
                <c:pt idx="2882">
                  <c:v>4.7305429503252061E-2</c:v>
                </c:pt>
                <c:pt idx="2883">
                  <c:v>4.7379519399197594E-2</c:v>
                </c:pt>
                <c:pt idx="2884">
                  <c:v>4.7458269099381119E-2</c:v>
                </c:pt>
                <c:pt idx="2885">
                  <c:v>4.7541655447808563E-2</c:v>
                </c:pt>
                <c:pt idx="2886">
                  <c:v>4.7629654092020871E-2</c:v>
                </c:pt>
                <c:pt idx="2887">
                  <c:v>4.7722239517142481E-2</c:v>
                </c:pt>
                <c:pt idx="2888">
                  <c:v>4.7819385081115509E-2</c:v>
                </c:pt>
                <c:pt idx="2889">
                  <c:v>4.7921063051011813E-2</c:v>
                </c:pt>
                <c:pt idx="2890">
                  <c:v>4.8027244640314617E-2</c:v>
                </c:pt>
                <c:pt idx="2891">
                  <c:v>4.813790004706011E-2</c:v>
                </c:pt>
                <c:pt idx="2892">
                  <c:v>4.8252998492730077E-2</c:v>
                </c:pt>
                <c:pt idx="2893">
                  <c:v>4.8372508261786615E-2</c:v>
                </c:pt>
                <c:pt idx="2894">
                  <c:v>4.849639674174111E-2</c:v>
                </c:pt>
                <c:pt idx="2895">
                  <c:v>4.8624630463651272E-2</c:v>
                </c:pt>
                <c:pt idx="2896">
                  <c:v>4.8757175142941471E-2</c:v>
                </c:pt>
                <c:pt idx="2897">
                  <c:v>4.8893995720444429E-2</c:v>
                </c:pt>
                <c:pt idx="2898">
                  <c:v>4.9035056403564446E-2</c:v>
                </c:pt>
                <c:pt idx="2899">
                  <c:v>4.9180320707465877E-2</c:v>
                </c:pt>
                <c:pt idx="2900">
                  <c:v>4.9329751496193328E-2</c:v>
                </c:pt>
                <c:pt idx="2901">
                  <c:v>4.9483311023634222E-2</c:v>
                </c:pt>
                <c:pt idx="2902">
                  <c:v>4.9640960974237744E-2</c:v>
                </c:pt>
                <c:pt idx="2903">
                  <c:v>4.9802662503408486E-2</c:v>
                </c:pt>
                <c:pt idx="2904">
                  <c:v>4.9968376277497409E-2</c:v>
                </c:pt>
                <c:pt idx="2905">
                  <c:v>5.0138062513316803E-2</c:v>
                </c:pt>
                <c:pt idx="2906">
                  <c:v>5.0311681017110747E-2</c:v>
                </c:pt>
                <c:pt idx="2907">
                  <c:v>5.0489191222917028E-2</c:v>
                </c:pt>
                <c:pt idx="2908">
                  <c:v>5.067055223026095E-2</c:v>
                </c:pt>
                <c:pt idx="2909">
                  <c:v>5.0855722841126404E-2</c:v>
                </c:pt>
                <c:pt idx="2910">
                  <c:v>5.1044661596153909E-2</c:v>
                </c:pt>
                <c:pt idx="2911">
                  <c:v>5.123732681002019E-2</c:v>
                </c:pt>
                <c:pt idx="2912">
                  <c:v>5.1433676605958281E-2</c:v>
                </c:pt>
                <c:pt idx="2913">
                  <c:v>5.1633668949381546E-2</c:v>
                </c:pt>
                <c:pt idx="2914">
                  <c:v>5.1837261680579699E-2</c:v>
                </c:pt>
                <c:pt idx="2915">
                  <c:v>5.2044412546458869E-2</c:v>
                </c:pt>
                <c:pt idx="2916">
                  <c:v>5.2255079231302071E-2</c:v>
                </c:pt>
                <c:pt idx="2917">
                  <c:v>5.2469219386530319E-2</c:v>
                </c:pt>
                <c:pt idx="2918">
                  <c:v>5.2686790659448812E-2</c:v>
                </c:pt>
                <c:pt idx="2919">
                  <c:v>5.2907750720965804E-2</c:v>
                </c:pt>
                <c:pt idx="2920">
                  <c:v>5.3132057292275756E-2</c:v>
                </c:pt>
                <c:pt idx="2921">
                  <c:v>5.3359668170501494E-2</c:v>
                </c:pt>
                <c:pt idx="2922">
                  <c:v>5.3590541253293274E-2</c:v>
                </c:pt>
                <c:pt idx="2923">
                  <c:v>5.3824634562385731E-2</c:v>
                </c:pt>
                <c:pt idx="2924">
                  <c:v>5.4061906266116337E-2</c:v>
                </c:pt>
                <c:pt idx="2925">
                  <c:v>5.4302314700911888E-2</c:v>
                </c:pt>
                <c:pt idx="2926">
                  <c:v>5.4545818391751474E-2</c:v>
                </c:pt>
                <c:pt idx="2927">
                  <c:v>5.4792376071617285E-2</c:v>
                </c:pt>
                <c:pt idx="2928">
                  <c:v>5.5041946699945887E-2</c:v>
                </c:pt>
                <c:pt idx="2929">
                  <c:v>4.9962867612681448E-2</c:v>
                </c:pt>
                <c:pt idx="2930">
                  <c:v>4.9793099999580273E-2</c:v>
                </c:pt>
                <c:pt idx="2931">
                  <c:v>4.9627192360881235E-2</c:v>
                </c:pt>
                <c:pt idx="2932">
                  <c:v>4.9465183535992822E-2</c:v>
                </c:pt>
                <c:pt idx="2933">
                  <c:v>4.9307111956033697E-2</c:v>
                </c:pt>
                <c:pt idx="2934">
                  <c:v>4.915301560647186E-2</c:v>
                </c:pt>
                <c:pt idx="2935">
                  <c:v>4.9002931989271123E-2</c:v>
                </c:pt>
                <c:pt idx="2936">
                  <c:v>4.8856898084610675E-2</c:v>
                </c:pt>
                <c:pt idx="2937">
                  <c:v>4.8714950312247852E-2</c:v>
                </c:pt>
                <c:pt idx="2938">
                  <c:v>4.8577124492597934E-2</c:v>
                </c:pt>
                <c:pt idx="2939">
                  <c:v>4.8443455807609136E-2</c:v>
                </c:pt>
                <c:pt idx="2940">
                  <c:v>4.8313978761514144E-2</c:v>
                </c:pt>
                <c:pt idx="2941">
                  <c:v>4.8188727141543576E-2</c:v>
                </c:pt>
                <c:pt idx="2942">
                  <c:v>4.8067733978689672E-2</c:v>
                </c:pt>
                <c:pt idx="2943">
                  <c:v>4.7951031508611526E-2</c:v>
                </c:pt>
                <c:pt idx="2944">
                  <c:v>4.7838651132776223E-2</c:v>
                </c:pt>
                <c:pt idx="2945">
                  <c:v>4.7730623379932183E-2</c:v>
                </c:pt>
                <c:pt idx="2946">
                  <c:v>4.7626977868013246E-2</c:v>
                </c:pt>
                <c:pt idx="2947">
                  <c:v>4.7527743266573871E-2</c:v>
                </c:pt>
                <c:pt idx="2948">
                  <c:v>4.7432947259856528E-2</c:v>
                </c:pt>
                <c:pt idx="2949">
                  <c:v>4.7342616510593752E-2</c:v>
                </c:pt>
                <c:pt idx="2950">
                  <c:v>4.7256776624647133E-2</c:v>
                </c:pt>
                <c:pt idx="2951">
                  <c:v>4.7175452116585873E-2</c:v>
                </c:pt>
                <c:pt idx="2952">
                  <c:v>4.7098666376306428E-2</c:v>
                </c:pt>
                <c:pt idx="2953">
                  <c:v>4.7026441636793946E-2</c:v>
                </c:pt>
                <c:pt idx="2954">
                  <c:v>4.6958798943124554E-2</c:v>
                </c:pt>
                <c:pt idx="2955">
                  <c:v>4.689575812280513E-2</c:v>
                </c:pt>
                <c:pt idx="2956">
                  <c:v>4.6837337757544784E-2</c:v>
                </c:pt>
                <c:pt idx="2957">
                  <c:v>4.6783555156548938E-2</c:v>
                </c:pt>
                <c:pt idx="2958">
                  <c:v>4.6734426331423204E-2</c:v>
                </c:pt>
                <c:pt idx="2959">
                  <c:v>4.6689965972770066E-2</c:v>
                </c:pt>
                <c:pt idx="2960">
                  <c:v>4.6650187428556707E-2</c:v>
                </c:pt>
                <c:pt idx="2961">
                  <c:v>4.6615102684327038E-2</c:v>
                </c:pt>
                <c:pt idx="2962">
                  <c:v>4.6584722345325569E-2</c:v>
                </c:pt>
                <c:pt idx="2963">
                  <c:v>4.6559055620594765E-2</c:v>
                </c:pt>
                <c:pt idx="2964">
                  <c:v>4.6538110309100836E-2</c:v>
                </c:pt>
                <c:pt idx="2965">
                  <c:v>4.6521892787936704E-2</c:v>
                </c:pt>
                <c:pt idx="2966">
                  <c:v>4.6510408002643409E-2</c:v>
                </c:pt>
                <c:pt idx="2967">
                  <c:v>4.6503659459684182E-2</c:v>
                </c:pt>
                <c:pt idx="2968">
                  <c:v>4.6501649221097854E-2</c:v>
                </c:pt>
                <c:pt idx="2969">
                  <c:v>4.6504377901350619E-2</c:v>
                </c:pt>
                <c:pt idx="2970">
                  <c:v>4.6511844666397212E-2</c:v>
                </c:pt>
                <c:pt idx="2971">
                  <c:v>4.6524047234955151E-2</c:v>
                </c:pt>
                <c:pt idx="2972">
                  <c:v>4.6540981881987104E-2</c:v>
                </c:pt>
                <c:pt idx="2973">
                  <c:v>4.6562643444379367E-2</c:v>
                </c:pt>
                <c:pt idx="2974">
                  <c:v>4.6589025328796024E-2</c:v>
                </c:pt>
                <c:pt idx="2975">
                  <c:v>4.6620119521681075E-2</c:v>
                </c:pt>
                <c:pt idx="2976">
                  <c:v>4.665591660137329E-2</c:v>
                </c:pt>
                <c:pt idx="2977">
                  <c:v>4.6696405752291142E-2</c:v>
                </c:pt>
                <c:pt idx="2978">
                  <c:v>4.6741574781138447E-2</c:v>
                </c:pt>
                <c:pt idx="2979">
                  <c:v>4.6791410135074429E-2</c:v>
                </c:pt>
                <c:pt idx="2980">
                  <c:v>4.6845896921785736E-2</c:v>
                </c:pt>
                <c:pt idx="2981">
                  <c:v>4.6905018931391977E-2</c:v>
                </c:pt>
                <c:pt idx="2982">
                  <c:v>4.6968758660110937E-2</c:v>
                </c:pt>
                <c:pt idx="2983">
                  <c:v>4.7037097335604065E-2</c:v>
                </c:pt>
                <c:pt idx="2984">
                  <c:v>4.7110014943919039E-2</c:v>
                </c:pt>
                <c:pt idx="2985">
                  <c:v>4.7187490257941229E-2</c:v>
                </c:pt>
                <c:pt idx="2986">
                  <c:v>4.7269500867262823E-2</c:v>
                </c:pt>
                <c:pt idx="2987">
                  <c:v>4.7356023209374994E-2</c:v>
                </c:pt>
                <c:pt idx="2988">
                  <c:v>4.7447032602085909E-2</c:v>
                </c:pt>
                <c:pt idx="2989">
                  <c:v>4.7542503277065495E-2</c:v>
                </c:pt>
                <c:pt idx="2990">
                  <c:v>4.7642408414415853E-2</c:v>
                </c:pt>
                <c:pt idx="2991">
                  <c:v>4.7746720178165752E-2</c:v>
                </c:pt>
                <c:pt idx="2992">
                  <c:v>4.7855409752586578E-2</c:v>
                </c:pt>
                <c:pt idx="2993">
                  <c:v>4.7968447379227272E-2</c:v>
                </c:pt>
                <c:pt idx="2994">
                  <c:v>4.8085802394566231E-2</c:v>
                </c:pt>
                <c:pt idx="2995">
                  <c:v>4.8207443268178898E-2</c:v>
                </c:pt>
                <c:pt idx="2996">
                  <c:v>4.8333337641321035E-2</c:v>
                </c:pt>
                <c:pt idx="2997">
                  <c:v>4.8463452365829593E-2</c:v>
                </c:pt>
                <c:pt idx="2998">
                  <c:v>4.8597753543244845E-2</c:v>
                </c:pt>
                <c:pt idx="2999">
                  <c:v>4.8736206564060143E-2</c:v>
                </c:pt>
                <c:pt idx="3000">
                  <c:v>4.8878776147008321E-2</c:v>
                </c:pt>
                <c:pt idx="3001">
                  <c:v>4.9025426378296794E-2</c:v>
                </c:pt>
                <c:pt idx="3002">
                  <c:v>4.917612075070673E-2</c:v>
                </c:pt>
                <c:pt idx="3003">
                  <c:v>4.9330822202475179E-2</c:v>
                </c:pt>
                <c:pt idx="3004">
                  <c:v>4.9489493155882948E-2</c:v>
                </c:pt>
                <c:pt idx="3005">
                  <c:v>4.9652095555474722E-2</c:v>
                </c:pt>
                <c:pt idx="3006">
                  <c:v>4.9818590905841946E-2</c:v>
                </c:pt>
                <c:pt idx="3007">
                  <c:v>4.9988940308903565E-2</c:v>
                </c:pt>
                <c:pt idx="3008">
                  <c:v>5.0163104500623244E-2</c:v>
                </c:pt>
                <c:pt idx="3009">
                  <c:v>5.0341043887106793E-2</c:v>
                </c:pt>
                <c:pt idx="3010">
                  <c:v>5.052271858002709E-2</c:v>
                </c:pt>
                <c:pt idx="3011">
                  <c:v>5.0708088431328756E-2</c:v>
                </c:pt>
                <c:pt idx="3012">
                  <c:v>5.0897113067168535E-2</c:v>
                </c:pt>
                <c:pt idx="3013">
                  <c:v>5.1089751921052216E-2</c:v>
                </c:pt>
                <c:pt idx="3014">
                  <c:v>5.1285964266132487E-2</c:v>
                </c:pt>
                <c:pt idx="3015">
                  <c:v>5.1485709246636757E-2</c:v>
                </c:pt>
                <c:pt idx="3016">
                  <c:v>5.1688945908397621E-2</c:v>
                </c:pt>
                <c:pt idx="3017">
                  <c:v>5.1895633228462794E-2</c:v>
                </c:pt>
                <c:pt idx="3018">
                  <c:v>5.2105730143764885E-2</c:v>
                </c:pt>
                <c:pt idx="3019">
                  <c:v>5.2319195578835152E-2</c:v>
                </c:pt>
                <c:pt idx="3020">
                  <c:v>5.2535988472548971E-2</c:v>
                </c:pt>
                <c:pt idx="3021">
                  <c:v>5.2756067803893726E-2</c:v>
                </c:pt>
                <c:pt idx="3022">
                  <c:v>5.2979392616753405E-2</c:v>
                </c:pt>
                <c:pt idx="3023">
                  <c:v>5.3205922043706916E-2</c:v>
                </c:pt>
                <c:pt idx="3024">
                  <c:v>5.3435615328840072E-2</c:v>
                </c:pt>
                <c:pt idx="3025">
                  <c:v>5.3668431849573907E-2</c:v>
                </c:pt>
                <c:pt idx="3026">
                  <c:v>5.390433113751425E-2</c:v>
                </c:pt>
                <c:pt idx="3027">
                  <c:v>5.4143272898330208E-2</c:v>
                </c:pt>
                <c:pt idx="3028">
                  <c:v>5.4385217030670806E-2</c:v>
                </c:pt>
                <c:pt idx="3029">
                  <c:v>5.4630123644131653E-2</c:v>
                </c:pt>
                <c:pt idx="3030">
                  <c:v>4.9610935986854343E-2</c:v>
                </c:pt>
                <c:pt idx="3031">
                  <c:v>4.9445188017709821E-2</c:v>
                </c:pt>
                <c:pt idx="3032">
                  <c:v>4.9283229250196917E-2</c:v>
                </c:pt>
                <c:pt idx="3033">
                  <c:v>4.9125097161778E-2</c:v>
                </c:pt>
                <c:pt idx="3034">
                  <c:v>4.8970828822745761E-2</c:v>
                </c:pt>
                <c:pt idx="3035">
                  <c:v>4.8820460860433096E-2</c:v>
                </c:pt>
                <c:pt idx="3036">
                  <c:v>4.8674029422982497E-2</c:v>
                </c:pt>
                <c:pt idx="3037">
                  <c:v>4.8531570142738296E-2</c:v>
                </c:pt>
                <c:pt idx="3038">
                  <c:v>4.8393118099328565E-2</c:v>
                </c:pt>
                <c:pt idx="3039">
                  <c:v>4.8258707782507716E-2</c:v>
                </c:pt>
                <c:pt idx="3040">
                  <c:v>4.8128373054833827E-2</c:v>
                </c:pt>
                <c:pt idx="3041">
                  <c:v>4.8002147114258459E-2</c:v>
                </c:pt>
                <c:pt idx="3042">
                  <c:v>4.7880062456709935E-2</c:v>
                </c:pt>
                <c:pt idx="3043">
                  <c:v>4.7762150838753591E-2</c:v>
                </c:pt>
                <c:pt idx="3044">
                  <c:v>4.7648443240415846E-2</c:v>
                </c:pt>
                <c:pt idx="3045">
                  <c:v>4.7538969828260738E-2</c:v>
                </c:pt>
                <c:pt idx="3046">
                  <c:v>4.7433759918810083E-2</c:v>
                </c:pt>
                <c:pt idx="3047">
                  <c:v>4.7332841942399957E-2</c:v>
                </c:pt>
                <c:pt idx="3048">
                  <c:v>4.7236243407567817E-2</c:v>
                </c:pt>
                <c:pt idx="3049">
                  <c:v>4.7143990866065272E-2</c:v>
                </c:pt>
                <c:pt idx="3050">
                  <c:v>4.7056109878592517E-2</c:v>
                </c:pt>
                <c:pt idx="3051">
                  <c:v>4.6972624981350276E-2</c:v>
                </c:pt>
                <c:pt idx="3052">
                  <c:v>4.6893559653505154E-2</c:v>
                </c:pt>
                <c:pt idx="3053">
                  <c:v>4.6818936285663248E-2</c:v>
                </c:pt>
                <c:pt idx="3054">
                  <c:v>4.6748776149446065E-2</c:v>
                </c:pt>
                <c:pt idx="3055">
                  <c:v>4.668309936826083E-2</c:v>
                </c:pt>
                <c:pt idx="3056">
                  <c:v>4.6621924889355286E-2</c:v>
                </c:pt>
                <c:pt idx="3057">
                  <c:v>4.656527045724454E-2</c:v>
                </c:pt>
                <c:pt idx="3058">
                  <c:v>4.6513152588594231E-2</c:v>
                </c:pt>
                <c:pt idx="3059">
                  <c:v>4.6465586548640962E-2</c:v>
                </c:pt>
                <c:pt idx="3060">
                  <c:v>4.6422586329226773E-2</c:v>
                </c:pt>
                <c:pt idx="3061">
                  <c:v>4.6384164628520096E-2</c:v>
                </c:pt>
                <c:pt idx="3062">
                  <c:v>4.6350332832490758E-2</c:v>
                </c:pt>
                <c:pt idx="3063">
                  <c:v>4.6321100998201255E-2</c:v>
                </c:pt>
                <c:pt idx="3064">
                  <c:v>4.6296477838970937E-2</c:v>
                </c:pt>
                <c:pt idx="3065">
                  <c:v>4.6276470711463791E-2</c:v>
                </c:pt>
                <c:pt idx="3066">
                  <c:v>4.626108560474429E-2</c:v>
                </c:pt>
                <c:pt idx="3067">
                  <c:v>4.6250327131338941E-2</c:v>
                </c:pt>
                <c:pt idx="3068">
                  <c:v>4.6244198520334734E-2</c:v>
                </c:pt>
                <c:pt idx="3069">
                  <c:v>4.6242701612538441E-2</c:v>
                </c:pt>
                <c:pt idx="3070">
                  <c:v>4.6245836857713746E-2</c:v>
                </c:pt>
                <c:pt idx="3071">
                  <c:v>4.6253603313905822E-2</c:v>
                </c:pt>
                <c:pt idx="3072">
                  <c:v>4.6265998648855715E-2</c:v>
                </c:pt>
                <c:pt idx="3073">
                  <c:v>4.6283019143499617E-2</c:v>
                </c:pt>
                <c:pt idx="3074">
                  <c:v>4.6304659697540801E-2</c:v>
                </c:pt>
                <c:pt idx="3075">
                  <c:v>4.633091383707471E-2</c:v>
                </c:pt>
                <c:pt idx="3076">
                  <c:v>4.6361773724240711E-2</c:v>
                </c:pt>
                <c:pt idx="3077">
                  <c:v>4.6397230168867043E-2</c:v>
                </c:pt>
                <c:pt idx="3078">
                  <c:v>4.6437272642068789E-2</c:v>
                </c:pt>
                <c:pt idx="3079">
                  <c:v>4.6481889291752211E-2</c:v>
                </c:pt>
                <c:pt idx="3080">
                  <c:v>4.6531066959972681E-2</c:v>
                </c:pt>
                <c:pt idx="3081">
                  <c:v>4.6584791202087493E-2</c:v>
                </c:pt>
                <c:pt idx="3082">
                  <c:v>4.6643046307639359E-2</c:v>
                </c:pt>
                <c:pt idx="3083">
                  <c:v>4.6705815322901328E-2</c:v>
                </c:pt>
                <c:pt idx="3084">
                  <c:v>4.6773080075009112E-2</c:v>
                </c:pt>
                <c:pt idx="3085">
                  <c:v>4.6844821197602388E-2</c:v>
                </c:pt>
                <c:pt idx="3086">
                  <c:v>4.6921018157893124E-2</c:v>
                </c:pt>
                <c:pt idx="3087">
                  <c:v>4.7001649285075185E-2</c:v>
                </c:pt>
                <c:pt idx="3088">
                  <c:v>4.7086691799986917E-2</c:v>
                </c:pt>
                <c:pt idx="3089">
                  <c:v>4.7176121845935733E-2</c:v>
                </c:pt>
                <c:pt idx="3090">
                  <c:v>4.7269914520591955E-2</c:v>
                </c:pt>
                <c:pt idx="3091">
                  <c:v>4.736804390885737E-2</c:v>
                </c:pt>
                <c:pt idx="3092">
                  <c:v>4.7470483116613456E-2</c:v>
                </c:pt>
                <c:pt idx="3093">
                  <c:v>4.7577204305253175E-2</c:v>
                </c:pt>
                <c:pt idx="3094">
                  <c:v>4.7688178726900364E-2</c:v>
                </c:pt>
                <c:pt idx="3095">
                  <c:v>4.7803376760221221E-2</c:v>
                </c:pt>
                <c:pt idx="3096">
                  <c:v>4.7922767946732781E-2</c:v>
                </c:pt>
                <c:pt idx="3097">
                  <c:v>4.8046321027514827E-2</c:v>
                </c:pt>
                <c:pt idx="3098">
                  <c:v>4.8174003980232971E-2</c:v>
                </c:pt>
                <c:pt idx="3099">
                  <c:v>4.8305784056382577E-2</c:v>
                </c:pt>
                <c:pt idx="3100">
                  <c:v>4.8441627818665449E-2</c:v>
                </c:pt>
                <c:pt idx="3101">
                  <c:v>4.8581501178413727E-2</c:v>
                </c:pt>
                <c:pt idx="3102">
                  <c:v>4.8725369432978137E-2</c:v>
                </c:pt>
                <c:pt idx="3103">
                  <c:v>4.8873197303000958E-2</c:v>
                </c:pt>
                <c:pt idx="3104">
                  <c:v>4.9024948969497092E-2</c:v>
                </c:pt>
                <c:pt idx="3105">
                  <c:v>4.9180588110670276E-2</c:v>
                </c:pt>
                <c:pt idx="3106">
                  <c:v>4.934007793839492E-2</c:v>
                </c:pt>
                <c:pt idx="3107">
                  <c:v>4.9503381234297941E-2</c:v>
                </c:pt>
                <c:pt idx="3108">
                  <c:v>4.967046038537868E-2</c:v>
                </c:pt>
                <c:pt idx="3109">
                  <c:v>4.9841277419108931E-2</c:v>
                </c:pt>
                <c:pt idx="3110">
                  <c:v>5.0015794037959221E-2</c:v>
                </c:pt>
                <c:pt idx="3111">
                  <c:v>5.0193971653301264E-2</c:v>
                </c:pt>
                <c:pt idx="3112">
                  <c:v>5.0375771418640712E-2</c:v>
                </c:pt>
                <c:pt idx="3113">
                  <c:v>5.0561154262138246E-2</c:v>
                </c:pt>
                <c:pt idx="3114">
                  <c:v>5.0750080918380985E-2</c:v>
                </c:pt>
                <c:pt idx="3115">
                  <c:v>5.0942511959370128E-2</c:v>
                </c:pt>
                <c:pt idx="3116">
                  <c:v>5.1138407824694671E-2</c:v>
                </c:pt>
                <c:pt idx="3117">
                  <c:v>5.1337728850864565E-2</c:v>
                </c:pt>
                <c:pt idx="3118">
                  <c:v>5.1540435299780557E-2</c:v>
                </c:pt>
                <c:pt idx="3119">
                  <c:v>5.1746487386321337E-2</c:v>
                </c:pt>
                <c:pt idx="3120">
                  <c:v>5.1955845305032188E-2</c:v>
                </c:pt>
                <c:pt idx="3121">
                  <c:v>5.2168469255902371E-2</c:v>
                </c:pt>
                <c:pt idx="3122">
                  <c:v>5.238431946922191E-2</c:v>
                </c:pt>
                <c:pt idx="3123">
                  <c:v>5.2603356229511115E-2</c:v>
                </c:pt>
                <c:pt idx="3124">
                  <c:v>5.2825539898519396E-2</c:v>
                </c:pt>
                <c:pt idx="3125">
                  <c:v>5.3050830937292182E-2</c:v>
                </c:pt>
                <c:pt idx="3126">
                  <c:v>5.3279189927307687E-2</c:v>
                </c:pt>
                <c:pt idx="3127">
                  <c:v>5.3510577590687301E-2</c:v>
                </c:pt>
                <c:pt idx="3128">
                  <c:v>5.3744954809485906E-2</c:v>
                </c:pt>
                <c:pt idx="3129">
                  <c:v>5.3982282644070095E-2</c:v>
                </c:pt>
                <c:pt idx="3130">
                  <c:v>5.4222522350594639E-2</c:v>
                </c:pt>
                <c:pt idx="3131">
                  <c:v>4.9263869244228674E-2</c:v>
                </c:pt>
                <c:pt idx="3132">
                  <c:v>4.9102133220361874E-2</c:v>
                </c:pt>
                <c:pt idx="3133">
                  <c:v>4.8944115337541019E-2</c:v>
                </c:pt>
                <c:pt idx="3134">
                  <c:v>4.8789851722110367E-2</c:v>
                </c:pt>
                <c:pt idx="3135">
                  <c:v>4.8639378094946492E-2</c:v>
                </c:pt>
                <c:pt idx="3136">
                  <c:v>4.849272973722403E-2</c:v>
                </c:pt>
                <c:pt idx="3137">
                  <c:v>4.8349941455790711E-2</c:v>
                </c:pt>
                <c:pt idx="3138">
                  <c:v>4.8211047548212163E-2</c:v>
                </c:pt>
                <c:pt idx="3139">
                  <c:v>4.8076081767550523E-2</c:v>
                </c:pt>
                <c:pt idx="3140">
                  <c:v>4.7945077286944492E-2</c:v>
                </c:pt>
                <c:pt idx="3141">
                  <c:v>4.7818066664061229E-2</c:v>
                </c:pt>
                <c:pt idx="3142">
                  <c:v>4.7695081805494081E-2</c:v>
                </c:pt>
                <c:pt idx="3143">
                  <c:v>4.7576153931182669E-2</c:v>
                </c:pt>
                <c:pt idx="3144">
                  <c:v>4.7461313538934534E-2</c:v>
                </c:pt>
                <c:pt idx="3145">
                  <c:v>4.7350590369130134E-2</c:v>
                </c:pt>
                <c:pt idx="3146">
                  <c:v>4.7244013369694936E-2</c:v>
                </c:pt>
                <c:pt idx="3147">
                  <c:v>4.7141610661424319E-2</c:v>
                </c:pt>
                <c:pt idx="3148">
                  <c:v>4.7043409503748378E-2</c:v>
                </c:pt>
                <c:pt idx="3149">
                  <c:v>4.6949436261025074E-2</c:v>
                </c:pt>
                <c:pt idx="3150">
                  <c:v>4.6859716369451028E-2</c:v>
                </c:pt>
                <c:pt idx="3151">
                  <c:v>4.6774274304679321E-2</c:v>
                </c:pt>
                <c:pt idx="3152">
                  <c:v>4.6693133550234307E-2</c:v>
                </c:pt>
                <c:pt idx="3153">
                  <c:v>4.6616316566812699E-2</c:v>
                </c:pt>
                <c:pt idx="3154">
                  <c:v>4.6543844762559336E-2</c:v>
                </c:pt>
                <c:pt idx="3155">
                  <c:v>4.6475738464405211E-2</c:v>
                </c:pt>
                <c:pt idx="3156">
                  <c:v>4.6412016890553381E-2</c:v>
                </c:pt>
                <c:pt idx="3157">
                  <c:v>4.6352698124196373E-2</c:v>
                </c:pt>
                <c:pt idx="3158">
                  <c:v>4.6297799088546192E-2</c:v>
                </c:pt>
                <c:pt idx="3159">
                  <c:v>4.6247335523255245E-2</c:v>
                </c:pt>
                <c:pt idx="3160">
                  <c:v>4.6201321962302665E-2</c:v>
                </c:pt>
                <c:pt idx="3161">
                  <c:v>4.6159771713417307E-2</c:v>
                </c:pt>
                <c:pt idx="3162">
                  <c:v>4.6122696839104041E-2</c:v>
                </c:pt>
                <c:pt idx="3163">
                  <c:v>4.6090108139335506E-2</c:v>
                </c:pt>
                <c:pt idx="3164">
                  <c:v>4.606201513596675E-2</c:v>
                </c:pt>
                <c:pt idx="3165">
                  <c:v>4.6038426058924588E-2</c:v>
                </c:pt>
                <c:pt idx="3166">
                  <c:v>4.6019347834218037E-2</c:v>
                </c:pt>
                <c:pt idx="3167">
                  <c:v>4.6004786073810588E-2</c:v>
                </c:pt>
                <c:pt idx="3168">
                  <c:v>4.5994745067388418E-2</c:v>
                </c:pt>
                <c:pt idx="3169">
                  <c:v>4.5989227776052868E-2</c:v>
                </c:pt>
                <c:pt idx="3170">
                  <c:v>4.5988235827958662E-2</c:v>
                </c:pt>
                <c:pt idx="3171">
                  <c:v>4.5991769515912898E-2</c:v>
                </c:pt>
                <c:pt idx="3172">
                  <c:v>4.599982779694306E-2</c:v>
                </c:pt>
                <c:pt idx="3173">
                  <c:v>4.6012408293835502E-2</c:v>
                </c:pt>
                <c:pt idx="3174">
                  <c:v>4.6029507298639152E-2</c:v>
                </c:pt>
                <c:pt idx="3175">
                  <c:v>4.6051119778122387E-2</c:v>
                </c:pt>
                <c:pt idx="3176">
                  <c:v>4.6077239381164328E-2</c:v>
                </c:pt>
                <c:pt idx="3177">
                  <c:v>4.6107858448055393E-2</c:v>
                </c:pt>
                <c:pt idx="3178">
                  <c:v>4.6142968021675321E-2</c:v>
                </c:pt>
                <c:pt idx="3179">
                  <c:v>4.6182557860510891E-2</c:v>
                </c:pt>
                <c:pt idx="3180">
                  <c:v>4.6226616453469399E-2</c:v>
                </c:pt>
                <c:pt idx="3181">
                  <c:v>4.6275131036438412E-2</c:v>
                </c:pt>
                <c:pt idx="3182">
                  <c:v>4.6328087610536757E-2</c:v>
                </c:pt>
                <c:pt idx="3183">
                  <c:v>4.638547096199671E-2</c:v>
                </c:pt>
                <c:pt idx="3184">
                  <c:v>4.6447264683612502E-2</c:v>
                </c:pt>
                <c:pt idx="3185">
                  <c:v>4.6513451197686032E-2</c:v>
                </c:pt>
                <c:pt idx="3186">
                  <c:v>4.6584011780396603E-2</c:v>
                </c:pt>
                <c:pt idx="3187">
                  <c:v>4.6658926587517913E-2</c:v>
                </c:pt>
                <c:pt idx="3188">
                  <c:v>4.6738174681402442E-2</c:v>
                </c:pt>
                <c:pt idx="3189">
                  <c:v>4.6821734059150744E-2</c:v>
                </c:pt>
                <c:pt idx="3190">
                  <c:v>4.6909581681880641E-2</c:v>
                </c:pt>
                <c:pt idx="3191">
                  <c:v>4.7001693505009719E-2</c:v>
                </c:pt>
                <c:pt idx="3192">
                  <c:v>4.7098044509463033E-2</c:v>
                </c:pt>
                <c:pt idx="3193">
                  <c:v>4.7198608733716875E-2</c:v>
                </c:pt>
                <c:pt idx="3194">
                  <c:v>4.7303359306589167E-2</c:v>
                </c:pt>
                <c:pt idx="3195">
                  <c:v>4.741226848068654E-2</c:v>
                </c:pt>
                <c:pt idx="3196">
                  <c:v>4.7525307666418909E-2</c:v>
                </c:pt>
                <c:pt idx="3197">
                  <c:v>4.7642447466492474E-2</c:v>
                </c:pt>
                <c:pt idx="3198">
                  <c:v>4.7763657710793689E-2</c:v>
                </c:pt>
                <c:pt idx="3199">
                  <c:v>4.7888907491577558E-2</c:v>
                </c:pt>
                <c:pt idx="3200">
                  <c:v>4.8018165198875855E-2</c:v>
                </c:pt>
                <c:pt idx="3201">
                  <c:v>4.8151398556042356E-2</c:v>
                </c:pt>
                <c:pt idx="3202">
                  <c:v>4.8288574655354952E-2</c:v>
                </c:pt>
                <c:pt idx="3203">
                  <c:v>4.842965999359676E-2</c:v>
                </c:pt>
                <c:pt idx="3204">
                  <c:v>4.8574620507541084E-2</c:v>
                </c:pt>
                <c:pt idx="3205">
                  <c:v>4.8723421609268396E-2</c:v>
                </c:pt>
                <c:pt idx="3206">
                  <c:v>4.8876028221246232E-2</c:v>
                </c:pt>
                <c:pt idx="3207">
                  <c:v>4.9032404811106725E-2</c:v>
                </c:pt>
                <c:pt idx="3208">
                  <c:v>4.9192515426059187E-2</c:v>
                </c:pt>
                <c:pt idx="3209">
                  <c:v>4.9356323726879696E-2</c:v>
                </c:pt>
                <c:pt idx="3210">
                  <c:v>4.9523793021422242E-2</c:v>
                </c:pt>
                <c:pt idx="3211">
                  <c:v>4.9694886297600473E-2</c:v>
                </c:pt>
                <c:pt idx="3212">
                  <c:v>4.9869566255792259E-2</c:v>
                </c:pt>
                <c:pt idx="3213">
                  <c:v>5.0047795340623293E-2</c:v>
                </c:pt>
                <c:pt idx="3214">
                  <c:v>5.0229535772089544E-2</c:v>
                </c:pt>
                <c:pt idx="3215">
                  <c:v>5.0414749575982007E-2</c:v>
                </c:pt>
                <c:pt idx="3216">
                  <c:v>5.0603398613581062E-2</c:v>
                </c:pt>
                <c:pt idx="3217">
                  <c:v>5.0795444610591066E-2</c:v>
                </c:pt>
                <c:pt idx="3218">
                  <c:v>5.0990849185289303E-2</c:v>
                </c:pt>
                <c:pt idx="3219">
                  <c:v>5.1189573875867124E-2</c:v>
                </c:pt>
                <c:pt idx="3220">
                  <c:v>5.1391580166944117E-2</c:v>
                </c:pt>
                <c:pt idx="3221">
                  <c:v>5.1596829515239376E-2</c:v>
                </c:pt>
                <c:pt idx="3222">
                  <c:v>5.1805283374387161E-2</c:v>
                </c:pt>
                <c:pt idx="3223">
                  <c:v>5.2016903218887231E-2</c:v>
                </c:pt>
                <c:pt idx="3224">
                  <c:v>5.2231650567182465E-2</c:v>
                </c:pt>
                <c:pt idx="3225">
                  <c:v>5.2449487003859908E-2</c:v>
                </c:pt>
                <c:pt idx="3226">
                  <c:v>5.2670374200973119E-2</c:v>
                </c:pt>
                <c:pt idx="3227">
                  <c:v>5.289427393848644E-2</c:v>
                </c:pt>
                <c:pt idx="3228">
                  <c:v>5.3121148123844261E-2</c:v>
                </c:pt>
                <c:pt idx="3229">
                  <c:v>5.3350958810669993E-2</c:v>
                </c:pt>
                <c:pt idx="3230">
                  <c:v>5.3583668216601744E-2</c:v>
                </c:pt>
                <c:pt idx="3231">
                  <c:v>5.3819238740273452E-2</c:v>
                </c:pt>
                <c:pt idx="3232">
                  <c:v>4.8921770924041916E-2</c:v>
                </c:pt>
                <c:pt idx="3233">
                  <c:v>4.8764038118460536E-2</c:v>
                </c:pt>
                <c:pt idx="3234">
                  <c:v>4.8609952110293904E-2</c:v>
                </c:pt>
                <c:pt idx="3235">
                  <c:v>4.8459547686535591E-2</c:v>
                </c:pt>
                <c:pt idx="3236">
                  <c:v>4.8312859230998977E-2</c:v>
                </c:pt>
                <c:pt idx="3237">
                  <c:v>4.8169920691622327E-2</c:v>
                </c:pt>
                <c:pt idx="3238">
                  <c:v>4.8030765547430139E-2</c:v>
                </c:pt>
                <c:pt idx="3239">
                  <c:v>4.7895426775208659E-2</c:v>
                </c:pt>
                <c:pt idx="3240">
                  <c:v>4.7763936815956698E-2</c:v>
                </c:pt>
                <c:pt idx="3241">
                  <c:v>4.7636327541175832E-2</c:v>
                </c:pt>
                <c:pt idx="3242">
                  <c:v>4.7512630219067285E-2</c:v>
                </c:pt>
                <c:pt idx="3243">
                  <c:v>4.7392875480705123E-2</c:v>
                </c:pt>
                <c:pt idx="3244">
                  <c:v>4.7277093286258329E-2</c:v>
                </c:pt>
                <c:pt idx="3245">
                  <c:v>4.7165312891336554E-2</c:v>
                </c:pt>
                <c:pt idx="3246">
                  <c:v>4.7057562813536583E-2</c:v>
                </c:pt>
                <c:pt idx="3247">
                  <c:v>4.6953870799268056E-2</c:v>
                </c:pt>
                <c:pt idx="3248">
                  <c:v>4.6854263790939356E-2</c:v>
                </c:pt>
                <c:pt idx="3249">
                  <c:v>4.6758767894584857E-2</c:v>
                </c:pt>
                <c:pt idx="3250">
                  <c:v>4.6667408348016755E-2</c:v>
                </c:pt>
                <c:pt idx="3251">
                  <c:v>4.6580209489584565E-2</c:v>
                </c:pt>
                <c:pt idx="3252">
                  <c:v>4.649719472762609E-2</c:v>
                </c:pt>
                <c:pt idx="3253">
                  <c:v>4.6418386510693486E-2</c:v>
                </c:pt>
                <c:pt idx="3254">
                  <c:v>4.6343806298637547E-2</c:v>
                </c:pt>
                <c:pt idx="3255">
                  <c:v>4.6273474534632687E-2</c:v>
                </c:pt>
                <c:pt idx="3256">
                  <c:v>4.6207410618223546E-2</c:v>
                </c:pt>
                <c:pt idx="3257">
                  <c:v>4.614563287947291E-2</c:v>
                </c:pt>
                <c:pt idx="3258">
                  <c:v>4.6088158554288328E-2</c:v>
                </c:pt>
                <c:pt idx="3259">
                  <c:v>4.6035003761002398E-2</c:v>
                </c:pt>
                <c:pt idx="3260">
                  <c:v>4.5986183478279048E-2</c:v>
                </c:pt>
                <c:pt idx="3261">
                  <c:v>4.594171152441473E-2</c:v>
                </c:pt>
                <c:pt idx="3262">
                  <c:v>4.5901600538099892E-2</c:v>
                </c:pt>
                <c:pt idx="3263">
                  <c:v>4.5865861960702317E-2</c:v>
                </c:pt>
                <c:pt idx="3264">
                  <c:v>4.5834506020129229E-2</c:v>
                </c:pt>
                <c:pt idx="3265">
                  <c:v>4.5807541716320913E-2</c:v>
                </c:pt>
                <c:pt idx="3266">
                  <c:v>4.5784976808423243E-2</c:v>
                </c:pt>
                <c:pt idx="3267">
                  <c:v>4.5766817803681567E-2</c:v>
                </c:pt>
                <c:pt idx="3268">
                  <c:v>4.5753069948092764E-2</c:v>
                </c:pt>
                <c:pt idx="3269">
                  <c:v>4.5743737218846794E-2</c:v>
                </c:pt>
                <c:pt idx="3270">
                  <c:v>4.5738822318582999E-2</c:v>
                </c:pt>
                <c:pt idx="3271">
                  <c:v>4.573832667148043E-2</c:v>
                </c:pt>
                <c:pt idx="3272">
                  <c:v>4.5742250421195563E-2</c:v>
                </c:pt>
                <c:pt idx="3273">
                  <c:v>4.5750592430654151E-2</c:v>
                </c:pt>
                <c:pt idx="3274">
                  <c:v>4.5763350283698059E-2</c:v>
                </c:pt>
                <c:pt idx="3275">
                  <c:v>4.578052028858149E-2</c:v>
                </c:pt>
                <c:pt idx="3276">
                  <c:v>4.580209748330475E-2</c:v>
                </c:pt>
                <c:pt idx="3277">
                  <c:v>4.5828075642767689E-2</c:v>
                </c:pt>
                <c:pt idx="3278">
                  <c:v>4.5858447287718741E-2</c:v>
                </c:pt>
                <c:pt idx="3279">
                  <c:v>4.589320369546971E-2</c:v>
                </c:pt>
                <c:pt idx="3280">
                  <c:v>4.5932334912340646E-2</c:v>
                </c:pt>
                <c:pt idx="3281">
                  <c:v>4.5975829767793588E-2</c:v>
                </c:pt>
                <c:pt idx="3282">
                  <c:v>4.6023675890208927E-2</c:v>
                </c:pt>
                <c:pt idx="3283">
                  <c:v>4.6075859724252759E-2</c:v>
                </c:pt>
                <c:pt idx="3284">
                  <c:v>4.6132366549779265E-2</c:v>
                </c:pt>
                <c:pt idx="3285">
                  <c:v>4.6193180502207491E-2</c:v>
                </c:pt>
                <c:pt idx="3286">
                  <c:v>4.6258284594308169E-2</c:v>
                </c:pt>
                <c:pt idx="3287">
                  <c:v>4.6327660739332067E-2</c:v>
                </c:pt>
                <c:pt idx="3288">
                  <c:v>4.6401289775408694E-2</c:v>
                </c:pt>
                <c:pt idx="3289">
                  <c:v>4.6479151491140624E-2</c:v>
                </c:pt>
                <c:pt idx="3290">
                  <c:v>4.6561224652316734E-2</c:v>
                </c:pt>
                <c:pt idx="3291">
                  <c:v>4.6647487029665077E-2</c:v>
                </c:pt>
                <c:pt idx="3292">
                  <c:v>4.6737915427564711E-2</c:v>
                </c:pt>
                <c:pt idx="3293">
                  <c:v>4.683248571363436E-2</c:v>
                </c:pt>
                <c:pt idx="3294">
                  <c:v>4.6931172849114869E-2</c:v>
                </c:pt>
                <c:pt idx="3295">
                  <c:v>4.7033950919961882E-2</c:v>
                </c:pt>
                <c:pt idx="3296">
                  <c:v>4.7140793168565003E-2</c:v>
                </c:pt>
                <c:pt idx="3297">
                  <c:v>4.7251672026010071E-2</c:v>
                </c:pt>
                <c:pt idx="3298">
                  <c:v>4.7366559144801465E-2</c:v>
                </c:pt>
                <c:pt idx="3299">
                  <c:v>4.7485425431962644E-2</c:v>
                </c:pt>
                <c:pt idx="3300">
                  <c:v>4.7608241082433916E-2</c:v>
                </c:pt>
                <c:pt idx="3301">
                  <c:v>4.7734975612688524E-2</c:v>
                </c:pt>
                <c:pt idx="3302">
                  <c:v>4.7865597894489353E-2</c:v>
                </c:pt>
                <c:pt idx="3303">
                  <c:v>4.8000076188711147E-2</c:v>
                </c:pt>
                <c:pt idx="3304">
                  <c:v>4.8138378179155158E-2</c:v>
                </c:pt>
                <c:pt idx="3305">
                  <c:v>4.8280471006285797E-2</c:v>
                </c:pt>
                <c:pt idx="3306">
                  <c:v>4.8426321300821536E-2</c:v>
                </c:pt>
                <c:pt idx="3307">
                  <c:v>4.8575895217115202E-2</c:v>
                </c:pt>
                <c:pt idx="3308">
                  <c:v>4.8729158466261913E-2</c:v>
                </c:pt>
                <c:pt idx="3309">
                  <c:v>4.8886076348875956E-2</c:v>
                </c:pt>
                <c:pt idx="3310">
                  <c:v>4.9046613787481284E-2</c:v>
                </c:pt>
                <c:pt idx="3311">
                  <c:v>4.9210735358463452E-2</c:v>
                </c:pt>
                <c:pt idx="3312">
                  <c:v>4.9378405323534463E-2</c:v>
                </c:pt>
                <c:pt idx="3313">
                  <c:v>4.9549587660665181E-2</c:v>
                </c:pt>
                <c:pt idx="3314">
                  <c:v>4.9724246094443564E-2</c:v>
                </c:pt>
                <c:pt idx="3315">
                  <c:v>4.9902344125820224E-2</c:v>
                </c:pt>
                <c:pt idx="3316">
                  <c:v>5.00838450612065E-2</c:v>
                </c:pt>
                <c:pt idx="3317">
                  <c:v>5.0268712040893268E-2</c:v>
                </c:pt>
                <c:pt idx="3318">
                  <c:v>5.0456908066762396E-2</c:v>
                </c:pt>
                <c:pt idx="3319">
                  <c:v>5.0648396029265651E-2</c:v>
                </c:pt>
                <c:pt idx="3320">
                  <c:v>5.0843138733649297E-2</c:v>
                </c:pt>
                <c:pt idx="3321">
                  <c:v>5.1041098925405599E-2</c:v>
                </c:pt>
                <c:pt idx="3322">
                  <c:v>5.1242239314935559E-2</c:v>
                </c:pt>
                <c:pt idx="3323">
                  <c:v>5.1446522601409826E-2</c:v>
                </c:pt>
                <c:pt idx="3324">
                  <c:v>5.1653911495817717E-2</c:v>
                </c:pt>
                <c:pt idx="3325">
                  <c:v>5.1864368743197137E-2</c:v>
                </c:pt>
                <c:pt idx="3326">
                  <c:v>5.2077857144039966E-2</c:v>
                </c:pt>
                <c:pt idx="3327">
                  <c:v>5.2294339574870813E-2</c:v>
                </c:pt>
                <c:pt idx="3328">
                  <c:v>5.2513779007998661E-2</c:v>
                </c:pt>
                <c:pt idx="3329">
                  <c:v>5.2736138530443212E-2</c:v>
                </c:pt>
                <c:pt idx="3330">
                  <c:v>5.2961381362039921E-2</c:v>
                </c:pt>
                <c:pt idx="3331">
                  <c:v>5.3189470872729294E-2</c:v>
                </c:pt>
                <c:pt idx="3332">
                  <c:v>5.3420370599037974E-2</c:v>
                </c:pt>
                <c:pt idx="3333">
                  <c:v>4.8584745978420836E-2</c:v>
                </c:pt>
                <c:pt idx="3334">
                  <c:v>4.843100658247973E-2</c:v>
                </c:pt>
                <c:pt idx="3335">
                  <c:v>4.8280842363189073E-2</c:v>
                </c:pt>
                <c:pt idx="3336">
                  <c:v>4.8134286780926051E-2</c:v>
                </c:pt>
                <c:pt idx="3337">
                  <c:v>4.7991372895762774E-2</c:v>
                </c:pt>
                <c:pt idx="3338">
                  <c:v>4.7852133336292096E-2</c:v>
                </c:pt>
                <c:pt idx="3339">
                  <c:v>4.7716600268154087E-2</c:v>
                </c:pt>
                <c:pt idx="3340">
                  <c:v>4.758480536231844E-2</c:v>
                </c:pt>
                <c:pt idx="3341">
                  <c:v>4.7456779763180926E-2</c:v>
                </c:pt>
                <c:pt idx="3342">
                  <c:v>4.733255405653481E-2</c:v>
                </c:pt>
                <c:pt idx="3343">
                  <c:v>4.7212158237480768E-2</c:v>
                </c:pt>
                <c:pt idx="3344">
                  <c:v>4.709562167834138E-2</c:v>
                </c:pt>
                <c:pt idx="3345">
                  <c:v>4.6982973096648485E-2</c:v>
                </c:pt>
                <c:pt idx="3346">
                  <c:v>4.6874240523273908E-2</c:v>
                </c:pt>
                <c:pt idx="3347">
                  <c:v>4.6769451270775829E-2</c:v>
                </c:pt>
                <c:pt idx="3348">
                  <c:v>4.6668631902034775E-2</c:v>
                </c:pt>
                <c:pt idx="3349">
                  <c:v>4.657180819925464E-2</c:v>
                </c:pt>
                <c:pt idx="3350">
                  <c:v>4.6479005133405214E-2</c:v>
                </c:pt>
                <c:pt idx="3351">
                  <c:v>4.6390246834183337E-2</c:v>
                </c:pt>
                <c:pt idx="3352">
                  <c:v>4.6305556560570636E-2</c:v>
                </c:pt>
                <c:pt idx="3353">
                  <c:v>4.6224956672065796E-2</c:v>
                </c:pt>
                <c:pt idx="3354">
                  <c:v>4.6148468600668791E-2</c:v>
                </c:pt>
                <c:pt idx="3355">
                  <c:v>4.6076112823694983E-2</c:v>
                </c:pt>
                <c:pt idx="3356">
                  <c:v>4.6007908837494754E-2</c:v>
                </c:pt>
                <c:pt idx="3357">
                  <c:v>4.594387513215431E-2</c:v>
                </c:pt>
                <c:pt idx="3358">
                  <c:v>4.5884029167251095E-2</c:v>
                </c:pt>
                <c:pt idx="3359">
                  <c:v>4.5828387348735206E-2</c:v>
                </c:pt>
                <c:pt idx="3360">
                  <c:v>4.5776965007006294E-2</c:v>
                </c:pt>
                <c:pt idx="3361">
                  <c:v>4.5729776376252342E-2</c:v>
                </c:pt>
                <c:pt idx="3362">
                  <c:v>4.5686834575113827E-2</c:v>
                </c:pt>
                <c:pt idx="3363">
                  <c:v>4.5648151588733442E-2</c:v>
                </c:pt>
                <c:pt idx="3364">
                  <c:v>4.5613738252247654E-2</c:v>
                </c:pt>
                <c:pt idx="3365">
                  <c:v>4.5583604235772499E-2</c:v>
                </c:pt>
                <c:pt idx="3366">
                  <c:v>4.5557758030931608E-2</c:v>
                </c:pt>
                <c:pt idx="3367">
                  <c:v>4.5536206938969925E-2</c:v>
                </c:pt>
                <c:pt idx="3368">
                  <c:v>4.5518957060491548E-2</c:v>
                </c:pt>
                <c:pt idx="3369">
                  <c:v>4.5506013286855364E-2</c:v>
                </c:pt>
                <c:pt idx="3370">
                  <c:v>4.5497379293256458E-2</c:v>
                </c:pt>
                <c:pt idx="3371">
                  <c:v>4.5493057533516353E-2</c:v>
                </c:pt>
                <c:pt idx="3372">
                  <c:v>4.5493049236598963E-2</c:v>
                </c:pt>
                <c:pt idx="3373">
                  <c:v>4.5497354404864111E-2</c:v>
                </c:pt>
                <c:pt idx="3374">
                  <c:v>4.5505971814064142E-2</c:v>
                </c:pt>
                <c:pt idx="3375">
                  <c:v>4.5518899015083776E-2</c:v>
                </c:pt>
                <c:pt idx="3376">
                  <c:v>4.5536132337417413E-2</c:v>
                </c:pt>
                <c:pt idx="3377">
                  <c:v>4.5557666894372344E-2</c:v>
                </c:pt>
                <c:pt idx="3378">
                  <c:v>4.5583496589980788E-2</c:v>
                </c:pt>
                <c:pt idx="3379">
                  <c:v>4.5613614127597825E-2</c:v>
                </c:pt>
                <c:pt idx="3380">
                  <c:v>4.5648011020157232E-2</c:v>
                </c:pt>
                <c:pt idx="3381">
                  <c:v>4.5686677602051591E-2</c:v>
                </c:pt>
                <c:pt idx="3382">
                  <c:v>4.5729603042598245E-2</c:v>
                </c:pt>
                <c:pt idx="3383">
                  <c:v>4.577677536104767E-2</c:v>
                </c:pt>
                <c:pt idx="3384">
                  <c:v>4.5828181443086223E-2</c:v>
                </c:pt>
                <c:pt idx="3385">
                  <c:v>4.5883807058781048E-2</c:v>
                </c:pt>
                <c:pt idx="3386">
                  <c:v>4.5943636881910666E-2</c:v>
                </c:pt>
                <c:pt idx="3387">
                  <c:v>4.6007654510621152E-2</c:v>
                </c:pt>
                <c:pt idx="3388">
                  <c:v>4.6075842489344661E-2</c:v>
                </c:pt>
                <c:pt idx="3389">
                  <c:v>4.6148182331913354E-2</c:v>
                </c:pt>
                <c:pt idx="3390">
                  <c:v>4.6224654545799944E-2</c:v>
                </c:pt>
                <c:pt idx="3391">
                  <c:v>4.6305238657412921E-2</c:v>
                </c:pt>
                <c:pt idx="3392">
                  <c:v>4.6389913238373229E-2</c:v>
                </c:pt>
                <c:pt idx="3393">
                  <c:v>4.6478655932696948E-2</c:v>
                </c:pt>
                <c:pt idx="3394">
                  <c:v>4.6571443484807892E-2</c:v>
                </c:pt>
                <c:pt idx="3395">
                  <c:v>4.6668251768302707E-2</c:v>
                </c:pt>
                <c:pt idx="3396">
                  <c:v>4.6769055815390627E-2</c:v>
                </c:pt>
                <c:pt idx="3397">
                  <c:v>4.6873829846930157E-2</c:v>
                </c:pt>
                <c:pt idx="3398">
                  <c:v>4.6982547302984748E-2</c:v>
                </c:pt>
                <c:pt idx="3399">
                  <c:v>4.7095180873820197E-2</c:v>
                </c:pt>
                <c:pt idx="3400">
                  <c:v>4.721170253126742E-2</c:v>
                </c:pt>
                <c:pt idx="3401">
                  <c:v>4.7332083560375056E-2</c:v>
                </c:pt>
                <c:pt idx="3402">
                  <c:v>4.745629459127812E-2</c:v>
                </c:pt>
                <c:pt idx="3403">
                  <c:v>4.7584305631210189E-2</c:v>
                </c:pt>
                <c:pt idx="3404">
                  <c:v>4.771608609658877E-2</c:v>
                </c:pt>
                <c:pt idx="3405">
                  <c:v>4.7851604845105498E-2</c:v>
                </c:pt>
                <c:pt idx="3406">
                  <c:v>4.7990830207755082E-2</c:v>
                </c:pt>
                <c:pt idx="3407">
                  <c:v>4.8133730020739451E-2</c:v>
                </c:pt>
                <c:pt idx="3408">
                  <c:v>4.8280271657186145E-2</c:v>
                </c:pt>
                <c:pt idx="3409">
                  <c:v>4.8430422058622948E-2</c:v>
                </c:pt>
                <c:pt idx="3410">
                  <c:v>4.8584147766153246E-2</c:v>
                </c:pt>
                <c:pt idx="3411">
                  <c:v>4.8741414951280163E-2</c:v>
                </c:pt>
                <c:pt idx="3412">
                  <c:v>4.890218944632993E-2</c:v>
                </c:pt>
                <c:pt idx="3413">
                  <c:v>4.9066436774428714E-2</c:v>
                </c:pt>
                <c:pt idx="3414">
                  <c:v>4.9234122178989641E-2</c:v>
                </c:pt>
                <c:pt idx="3415">
                  <c:v>4.9405210652670548E-2</c:v>
                </c:pt>
                <c:pt idx="3416">
                  <c:v>4.9579666965765559E-2</c:v>
                </c:pt>
                <c:pt idx="3417">
                  <c:v>4.9757455693997248E-2</c:v>
                </c:pt>
                <c:pt idx="3418">
                  <c:v>4.9938541245678938E-2</c:v>
                </c:pt>
                <c:pt idx="3419">
                  <c:v>5.0122887888219843E-2</c:v>
                </c:pt>
                <c:pt idx="3420">
                  <c:v>5.0310459773948955E-2</c:v>
                </c:pt>
                <c:pt idx="3421">
                  <c:v>5.0501220965236272E-2</c:v>
                </c:pt>
                <c:pt idx="3422">
                  <c:v>5.0695135458892947E-2</c:v>
                </c:pt>
                <c:pt idx="3423">
                  <c:v>5.0892167209834853E-2</c:v>
                </c:pt>
                <c:pt idx="3424">
                  <c:v>5.1092280153996646E-2</c:v>
                </c:pt>
                <c:pt idx="3425">
                  <c:v>5.1295438230485664E-2</c:v>
                </c:pt>
                <c:pt idx="3426">
                  <c:v>5.1501605402968387E-2</c:v>
                </c:pt>
                <c:pt idx="3427">
                  <c:v>5.1710745680283492E-2</c:v>
                </c:pt>
                <c:pt idx="3428">
                  <c:v>5.1922823136278461E-2</c:v>
                </c:pt>
                <c:pt idx="3429">
                  <c:v>5.2137801928868764E-2</c:v>
                </c:pt>
                <c:pt idx="3430">
                  <c:v>5.2355646318320362E-2</c:v>
                </c:pt>
                <c:pt idx="3431">
                  <c:v>5.2576320684758399E-2</c:v>
                </c:pt>
                <c:pt idx="3432">
                  <c:v>5.2799789544906883E-2</c:v>
                </c:pt>
                <c:pt idx="3433">
                  <c:v>5.3026017568065249E-2</c:v>
                </c:pt>
                <c:pt idx="3434">
                  <c:v>4.825290071324416E-2</c:v>
                </c:pt>
                <c:pt idx="3435">
                  <c:v>4.8103143781989273E-2</c:v>
                </c:pt>
                <c:pt idx="3436">
                  <c:v>4.7956890136628495E-2</c:v>
                </c:pt>
                <c:pt idx="3437">
                  <c:v>4.7814171924649713E-2</c:v>
                </c:pt>
                <c:pt idx="3438">
                  <c:v>4.7675020896698651E-2</c:v>
                </c:pt>
                <c:pt idx="3439">
                  <c:v>4.753946837690478E-2</c:v>
                </c:pt>
                <c:pt idx="3440">
                  <c:v>4.7407545232949912E-2</c:v>
                </c:pt>
                <c:pt idx="3441">
                  <c:v>4.7279281845931623E-2</c:v>
                </c:pt>
                <c:pt idx="3442">
                  <c:v>4.7154708080076928E-2</c:v>
                </c:pt>
                <c:pt idx="3443">
                  <c:v>4.7033853252363776E-2</c:v>
                </c:pt>
                <c:pt idx="3444">
                  <c:v>4.6916746102110427E-2</c:v>
                </c:pt>
                <c:pt idx="3445">
                  <c:v>4.6803414760595012E-2</c:v>
                </c:pt>
                <c:pt idx="3446">
                  <c:v>4.6693886720769531E-2</c:v>
                </c:pt>
                <c:pt idx="3447">
                  <c:v>4.6588188807134549E-2</c:v>
                </c:pt>
                <c:pt idx="3448">
                  <c:v>4.6486347145842315E-2</c:v>
                </c:pt>
                <c:pt idx="3449">
                  <c:v>4.6388387135097638E-2</c:v>
                </c:pt>
                <c:pt idx="3450">
                  <c:v>4.6294333415926918E-2</c:v>
                </c:pt>
                <c:pt idx="3451">
                  <c:v>4.6204209843386648E-2</c:v>
                </c:pt>
                <c:pt idx="3452">
                  <c:v>4.6118039458283508E-2</c:v>
                </c:pt>
                <c:pt idx="3453">
                  <c:v>4.6035844459478156E-2</c:v>
                </c:pt>
                <c:pt idx="3454">
                  <c:v>4.5957646176845522E-2</c:v>
                </c:pt>
                <c:pt idx="3455">
                  <c:v>4.5883465044963261E-2</c:v>
                </c:pt>
                <c:pt idx="3456">
                  <c:v>4.5813320577600493E-2</c:v>
                </c:pt>
                <c:pt idx="3457">
                  <c:v>4.574723134307699E-2</c:v>
                </c:pt>
                <c:pt idx="3458">
                  <c:v>4.5685214940562602E-2</c:v>
                </c:pt>
                <c:pt idx="3459">
                  <c:v>4.5627287977384627E-2</c:v>
                </c:pt>
                <c:pt idx="3460">
                  <c:v>4.5573466047409174E-2</c:v>
                </c:pt>
                <c:pt idx="3461">
                  <c:v>4.5523763710560119E-2</c:v>
                </c:pt>
                <c:pt idx="3462">
                  <c:v>4.5478194473536987E-2</c:v>
                </c:pt>
                <c:pt idx="3463">
                  <c:v>4.5436770771789835E-2</c:v>
                </c:pt>
                <c:pt idx="3464">
                  <c:v>4.5399503952806418E-2</c:v>
                </c:pt>
                <c:pt idx="3465">
                  <c:v>4.536640426076307E-2</c:v>
                </c:pt>
                <c:pt idx="3466">
                  <c:v>4.5337480822587199E-2</c:v>
                </c:pt>
                <c:pt idx="3467">
                  <c:v>4.5312741635475211E-2</c:v>
                </c:pt>
                <c:pt idx="3468">
                  <c:v>4.5292193555905191E-2</c:v>
                </c:pt>
                <c:pt idx="3469">
                  <c:v>4.5275842290179613E-2</c:v>
                </c:pt>
                <c:pt idx="3470">
                  <c:v>4.5263692386528068E-2</c:v>
                </c:pt>
                <c:pt idx="3471">
                  <c:v>4.5255747228795669E-2</c:v>
                </c:pt>
                <c:pt idx="3472">
                  <c:v>4.5252009031737359E-2</c:v>
                </c:pt>
                <c:pt idx="3473">
                  <c:v>4.5252478837933492E-2</c:v>
                </c:pt>
                <c:pt idx="3474">
                  <c:v>4.5257156516336529E-2</c:v>
                </c:pt>
                <c:pt idx="3475">
                  <c:v>4.5266040762453816E-2</c:v>
                </c:pt>
                <c:pt idx="3476">
                  <c:v>4.527912910016562E-2</c:v>
                </c:pt>
                <c:pt idx="3477">
                  <c:v>4.5296417885172607E-2</c:v>
                </c:pt>
                <c:pt idx="3478">
                  <c:v>4.5317902310061629E-2</c:v>
                </c:pt>
                <c:pt idx="3479">
                  <c:v>4.5343576410973356E-2</c:v>
                </c:pt>
                <c:pt idx="3480">
                  <c:v>4.5373433075850178E-2</c:v>
                </c:pt>
                <c:pt idx="3481">
                  <c:v>4.5407464054238005E-2</c:v>
                </c:pt>
                <c:pt idx="3482">
                  <c:v>4.5445659968610455E-2</c:v>
                </c:pt>
                <c:pt idx="3483">
                  <c:v>4.5488010327179557E-2</c:v>
                </c:pt>
                <c:pt idx="3484">
                  <c:v>4.5534503538152374E-2</c:v>
                </c:pt>
                <c:pt idx="3485">
                  <c:v>4.5585126925388873E-2</c:v>
                </c:pt>
                <c:pt idx="3486">
                  <c:v>4.56398667454124E-2</c:v>
                </c:pt>
                <c:pt idx="3487">
                  <c:v>4.5698708205720369E-2</c:v>
                </c:pt>
                <c:pt idx="3488">
                  <c:v>4.5761635484339196E-2</c:v>
                </c:pt>
                <c:pt idx="3489">
                  <c:v>4.5828631750564792E-2</c:v>
                </c:pt>
                <c:pt idx="3490">
                  <c:v>4.5899679186826615E-2</c:v>
                </c:pt>
                <c:pt idx="3491">
                  <c:v>4.5974759011611133E-2</c:v>
                </c:pt>
                <c:pt idx="3492">
                  <c:v>4.605385150337829E-2</c:v>
                </c:pt>
                <c:pt idx="3493">
                  <c:v>4.6136936025402732E-2</c:v>
                </c:pt>
                <c:pt idx="3494">
                  <c:v>4.6223991051469952E-2</c:v>
                </c:pt>
                <c:pt idx="3495">
                  <c:v>4.6314994192356643E-2</c:v>
                </c:pt>
                <c:pt idx="3496">
                  <c:v>4.6409922223023287E-2</c:v>
                </c:pt>
                <c:pt idx="3497">
                  <c:v>4.650875111044691E-2</c:v>
                </c:pt>
                <c:pt idx="3498">
                  <c:v>4.6611456042021569E-2</c:v>
                </c:pt>
                <c:pt idx="3499">
                  <c:v>4.6718011454454117E-2</c:v>
                </c:pt>
                <c:pt idx="3500">
                  <c:v>4.6828391063083598E-2</c:v>
                </c:pt>
                <c:pt idx="3501">
                  <c:v>4.6942567891552919E-2</c:v>
                </c:pt>
                <c:pt idx="3502">
                  <c:v>4.7060514301762668E-2</c:v>
                </c:pt>
                <c:pt idx="3503">
                  <c:v>4.7182202024038125E-2</c:v>
                </c:pt>
                <c:pt idx="3504">
                  <c:v>4.7307602187442038E-2</c:v>
                </c:pt>
                <c:pt idx="3505">
                  <c:v>4.7436685350167325E-2</c:v>
                </c:pt>
                <c:pt idx="3506">
                  <c:v>4.7569421529945831E-2</c:v>
                </c:pt>
                <c:pt idx="3507">
                  <c:v>4.7705780234411362E-2</c:v>
                </c:pt>
                <c:pt idx="3508">
                  <c:v>4.7845730491357513E-2</c:v>
                </c:pt>
                <c:pt idx="3509">
                  <c:v>4.7989240878833134E-2</c:v>
                </c:pt>
                <c:pt idx="3510">
                  <c:v>4.8136279555020714E-2</c:v>
                </c:pt>
                <c:pt idx="3511">
                  <c:v>4.8286814287845967E-2</c:v>
                </c:pt>
                <c:pt idx="3512">
                  <c:v>4.8440812484269215E-2</c:v>
                </c:pt>
                <c:pt idx="3513">
                  <c:v>4.8598241219212079E-2</c:v>
                </c:pt>
                <c:pt idx="3514">
                  <c:v>4.8759067264076132E-2</c:v>
                </c:pt>
                <c:pt idx="3515">
                  <c:v>4.8923257114812609E-2</c:v>
                </c:pt>
                <c:pt idx="3516">
                  <c:v>4.9090777019505517E-2</c:v>
                </c:pt>
                <c:pt idx="3517">
                  <c:v>4.9261593005433181E-2</c:v>
                </c:pt>
                <c:pt idx="3518">
                  <c:v>4.943567090557649E-2</c:v>
                </c:pt>
                <c:pt idx="3519">
                  <c:v>4.9612976384544455E-2</c:v>
                </c:pt>
                <c:pt idx="3520">
                  <c:v>4.9793474963891145E-2</c:v>
                </c:pt>
                <c:pt idx="3521">
                  <c:v>4.9977132046800453E-2</c:v>
                </c:pt>
                <c:pt idx="3522">
                  <c:v>5.0163912942117944E-2</c:v>
                </c:pt>
                <c:pt idx="3523">
                  <c:v>5.0353782887711959E-2</c:v>
                </c:pt>
                <c:pt idx="3524">
                  <c:v>5.0546707073148331E-2</c:v>
                </c:pt>
                <c:pt idx="3525">
                  <c:v>5.0742650661666069E-2</c:v>
                </c:pt>
                <c:pt idx="3526">
                  <c:v>5.0941578811443212E-2</c:v>
                </c:pt>
                <c:pt idx="3527">
                  <c:v>5.1143456696145083E-2</c:v>
                </c:pt>
                <c:pt idx="3528">
                  <c:v>5.1348249524748542E-2</c:v>
                </c:pt>
                <c:pt idx="3529">
                  <c:v>5.1555922560638907E-2</c:v>
                </c:pt>
                <c:pt idx="3530">
                  <c:v>5.1766441139977332E-2</c:v>
                </c:pt>
                <c:pt idx="3531">
                  <c:v>5.1979770689338997E-2</c:v>
                </c:pt>
                <c:pt idx="3532">
                  <c:v>5.2195876742623826E-2</c:v>
                </c:pt>
                <c:pt idx="3533">
                  <c:v>5.2414724957243426E-2</c:v>
                </c:pt>
                <c:pt idx="3534">
                  <c:v>5.2636281129589325E-2</c:v>
                </c:pt>
                <c:pt idx="3535">
                  <c:v>4.7926342722014487E-2</c:v>
                </c:pt>
                <c:pt idx="3536">
                  <c:v>4.7780556118302862E-2</c:v>
                </c:pt>
                <c:pt idx="3537">
                  <c:v>4.7638200648195073E-2</c:v>
                </c:pt>
                <c:pt idx="3538">
                  <c:v>4.7499307161033448E-2</c:v>
                </c:pt>
                <c:pt idx="3539">
                  <c:v>4.7363906113366751E-2</c:v>
                </c:pt>
                <c:pt idx="3540">
                  <c:v>4.7232027540753972E-2</c:v>
                </c:pt>
                <c:pt idx="3541">
                  <c:v>4.7103701029349798E-2</c:v>
                </c:pt>
                <c:pt idx="3542">
                  <c:v>4.6978955687321355E-2</c:v>
                </c:pt>
                <c:pt idx="3543">
                  <c:v>4.685782011614862E-2</c:v>
                </c:pt>
                <c:pt idx="3544">
                  <c:v>4.6740322381863049E-2</c:v>
                </c:pt>
                <c:pt idx="3545">
                  <c:v>4.6626489986280745E-2</c:v>
                </c:pt>
                <c:pt idx="3546">
                  <c:v>4.6516349838289069E-2</c:v>
                </c:pt>
                <c:pt idx="3547">
                  <c:v>4.640992822524679E-2</c:v>
                </c:pt>
                <c:pt idx="3548">
                  <c:v>4.6307250784559939E-2</c:v>
                </c:pt>
                <c:pt idx="3549">
                  <c:v>4.6208342475496801E-2</c:v>
                </c:pt>
                <c:pt idx="3550">
                  <c:v>4.6113227551306597E-2</c:v>
                </c:pt>
                <c:pt idx="3551">
                  <c:v>4.6021929531707688E-2</c:v>
                </c:pt>
                <c:pt idx="3552">
                  <c:v>4.5934471175811523E-2</c:v>
                </c:pt>
                <c:pt idx="3553">
                  <c:v>4.5850874455549452E-2</c:v>
                </c:pt>
                <c:pt idx="3554">
                  <c:v>4.5771160529669348E-2</c:v>
                </c:pt>
                <c:pt idx="3555">
                  <c:v>4.5695349718369277E-2</c:v>
                </c:pt>
                <c:pt idx="3556">
                  <c:v>4.5623461478634934E-2</c:v>
                </c:pt>
                <c:pt idx="3557">
                  <c:v>4.5555514380347058E-2</c:v>
                </c:pt>
                <c:pt idx="3558">
                  <c:v>4.5491526083223828E-2</c:v>
                </c:pt>
                <c:pt idx="3559">
                  <c:v>4.5431513314662622E-2</c:v>
                </c:pt>
                <c:pt idx="3560">
                  <c:v>4.5375491848543149E-2</c:v>
                </c:pt>
                <c:pt idx="3561">
                  <c:v>4.5323476485052978E-2</c:v>
                </c:pt>
                <c:pt idx="3562">
                  <c:v>4.5275481031593692E-2</c:v>
                </c:pt>
                <c:pt idx="3563">
                  <c:v>4.5231518284823878E-2</c:v>
                </c:pt>
                <c:pt idx="3564">
                  <c:v>4.5191600013892171E-2</c:v>
                </c:pt>
                <c:pt idx="3565">
                  <c:v>4.5155736944910846E-2</c:v>
                </c:pt>
                <c:pt idx="3566">
                  <c:v>4.512393874671692E-2</c:v>
                </c:pt>
                <c:pt idx="3567">
                  <c:v>4.5096214017964306E-2</c:v>
                </c:pt>
                <c:pt idx="3568">
                  <c:v>4.5072570275586969E-2</c:v>
                </c:pt>
                <c:pt idx="3569">
                  <c:v>4.5053013944668749E-2</c:v>
                </c:pt>
                <c:pt idx="3570">
                  <c:v>4.5037550349751633E-2</c:v>
                </c:pt>
                <c:pt idx="3571">
                  <c:v>4.502618370760969E-2</c:v>
                </c:pt>
                <c:pt idx="3572">
                  <c:v>4.5018917121511542E-2</c:v>
                </c:pt>
                <c:pt idx="3573">
                  <c:v>4.5015752576989532E-2</c:v>
                </c:pt>
                <c:pt idx="3574">
                  <c:v>4.5016690939129016E-2</c:v>
                </c:pt>
                <c:pt idx="3575">
                  <c:v>4.5021731951386403E-2</c:v>
                </c:pt>
                <c:pt idx="3576">
                  <c:v>4.5030874235939718E-2</c:v>
                </c:pt>
                <c:pt idx="3577">
                  <c:v>4.5044115295570591E-2</c:v>
                </c:pt>
                <c:pt idx="3578">
                  <c:v>4.5061451517071673E-2</c:v>
                </c:pt>
                <c:pt idx="3579">
                  <c:v>4.5082878176168496E-2</c:v>
                </c:pt>
                <c:pt idx="3580">
                  <c:v>4.5108389443940529E-2</c:v>
                </c:pt>
                <c:pt idx="3581">
                  <c:v>4.5137978394720633E-2</c:v>
                </c:pt>
                <c:pt idx="3582">
                  <c:v>4.5171637015448463E-2</c:v>
                </c:pt>
                <c:pt idx="3583">
                  <c:v>4.520935621644824E-2</c:v>
                </c:pt>
                <c:pt idx="3584">
                  <c:v>4.5251125843597376E-2</c:v>
                </c:pt>
                <c:pt idx="3585">
                  <c:v>4.5296934691848312E-2</c:v>
                </c:pt>
                <c:pt idx="3586">
                  <c:v>4.5346770520061974E-2</c:v>
                </c:pt>
                <c:pt idx="3587">
                  <c:v>4.5400620067107648E-2</c:v>
                </c:pt>
                <c:pt idx="3588">
                  <c:v>4.5458469069180711E-2</c:v>
                </c:pt>
                <c:pt idx="3589">
                  <c:v>4.5520302278286413E-2</c:v>
                </c:pt>
                <c:pt idx="3590">
                  <c:v>4.5586103481835137E-2</c:v>
                </c:pt>
                <c:pt idx="3591">
                  <c:v>4.5655855523291877E-2</c:v>
                </c:pt>
                <c:pt idx="3592">
                  <c:v>4.5729540323820525E-2</c:v>
                </c:pt>
                <c:pt idx="3593">
                  <c:v>4.5807138904861308E-2</c:v>
                </c:pt>
                <c:pt idx="3594">
                  <c:v>4.5888631411578361E-2</c:v>
                </c:pt>
                <c:pt idx="3595">
                  <c:v>4.5973997137112615E-2</c:v>
                </c:pt>
                <c:pt idx="3596">
                  <c:v>4.6063214547574595E-2</c:v>
                </c:pt>
                <c:pt idx="3597">
                  <c:v>4.6156261307710389E-2</c:v>
                </c:pt>
                <c:pt idx="3598">
                  <c:v>4.6253114307173986E-2</c:v>
                </c:pt>
                <c:pt idx="3599">
                  <c:v>4.6353749687338887E-2</c:v>
                </c:pt>
                <c:pt idx="3600">
                  <c:v>4.6458142868581624E-2</c:v>
                </c:pt>
                <c:pt idx="3601">
                  <c:v>4.6566268577970901E-2</c:v>
                </c:pt>
                <c:pt idx="3602">
                  <c:v>4.6678100877295813E-2</c:v>
                </c:pt>
                <c:pt idx="3603">
                  <c:v>4.6793613191368266E-2</c:v>
                </c:pt>
                <c:pt idx="3604">
                  <c:v>4.6912778336535239E-2</c:v>
                </c:pt>
                <c:pt idx="3605">
                  <c:v>4.7035568549338186E-2</c:v>
                </c:pt>
                <c:pt idx="3606">
                  <c:v>4.7161955515258258E-2</c:v>
                </c:pt>
                <c:pt idx="3607">
                  <c:v>4.7291910397487771E-2</c:v>
                </c:pt>
                <c:pt idx="3608">
                  <c:v>4.7425403865670242E-2</c:v>
                </c:pt>
                <c:pt idx="3609">
                  <c:v>4.7562406124553404E-2</c:v>
                </c:pt>
                <c:pt idx="3610">
                  <c:v>4.7702886942501556E-2</c:v>
                </c:pt>
                <c:pt idx="3611">
                  <c:v>4.7846815679816385E-2</c:v>
                </c:pt>
                <c:pt idx="3612">
                  <c:v>4.7994161316817115E-2</c:v>
                </c:pt>
                <c:pt idx="3613">
                  <c:v>4.8144892481634158E-2</c:v>
                </c:pt>
                <c:pt idx="3614">
                  <c:v>4.8298977477671999E-2</c:v>
                </c:pt>
                <c:pt idx="3615">
                  <c:v>4.8456384310700762E-2</c:v>
                </c:pt>
                <c:pt idx="3616">
                  <c:v>4.8617080715537546E-2</c:v>
                </c:pt>
                <c:pt idx="3617">
                  <c:v>4.8781034182281996E-2</c:v>
                </c:pt>
                <c:pt idx="3618">
                  <c:v>4.8948211982072866E-2</c:v>
                </c:pt>
                <c:pt idx="3619">
                  <c:v>4.9118581192335205E-2</c:v>
                </c:pt>
                <c:pt idx="3620">
                  <c:v>4.9292108721490244E-2</c:v>
                </c:pt>
                <c:pt idx="3621">
                  <c:v>4.9468761333103031E-2</c:v>
                </c:pt>
                <c:pt idx="3622">
                  <c:v>4.9648505669444981E-2</c:v>
                </c:pt>
                <c:pt idx="3623">
                  <c:v>4.9831308274451473E-2</c:v>
                </c:pt>
                <c:pt idx="3624">
                  <c:v>5.0017135616056911E-2</c:v>
                </c:pt>
                <c:pt idx="3625">
                  <c:v>5.0205954107891894E-2</c:v>
                </c:pt>
                <c:pt idx="3626">
                  <c:v>5.0397730130329998E-2</c:v>
                </c:pt>
                <c:pt idx="3627">
                  <c:v>5.0592430050873237E-2</c:v>
                </c:pt>
                <c:pt idx="3628">
                  <c:v>5.0790020243868167E-2</c:v>
                </c:pt>
                <c:pt idx="3629">
                  <c:v>5.0990467109545863E-2</c:v>
                </c:pt>
                <c:pt idx="3630">
                  <c:v>5.1193737092381987E-2</c:v>
                </c:pt>
                <c:pt idx="3631">
                  <c:v>5.1399796698773814E-2</c:v>
                </c:pt>
                <c:pt idx="3632">
                  <c:v>5.1608612514034313E-2</c:v>
                </c:pt>
                <c:pt idx="3633">
                  <c:v>5.1820151218703557E-2</c:v>
                </c:pt>
                <c:pt idx="3634">
                  <c:v>5.2034379604180683E-2</c:v>
                </c:pt>
                <c:pt idx="3635">
                  <c:v>5.2251264587680091E-2</c:v>
                </c:pt>
                <c:pt idx="3636">
                  <c:v>4.7605180812439488E-2</c:v>
                </c:pt>
                <c:pt idx="3637">
                  <c:v>4.7463351149943697E-2</c:v>
                </c:pt>
                <c:pt idx="3638">
                  <c:v>4.7324880217093301E-2</c:v>
                </c:pt>
                <c:pt idx="3639">
                  <c:v>4.7189797580866576E-2</c:v>
                </c:pt>
                <c:pt idx="3640">
                  <c:v>4.7058132420078634E-2</c:v>
                </c:pt>
                <c:pt idx="3641">
                  <c:v>4.6929913498638738E-2</c:v>
                </c:pt>
                <c:pt idx="3642">
                  <c:v>4.6805169138625445E-2</c:v>
                </c:pt>
                <c:pt idx="3643">
                  <c:v>4.6683927193227018E-2</c:v>
                </c:pt>
                <c:pt idx="3644">
                  <c:v>4.6566215019596235E-2</c:v>
                </c:pt>
                <c:pt idx="3645">
                  <c:v>4.6452059451671052E-2</c:v>
                </c:pt>
                <c:pt idx="3646">
                  <c:v>4.6341486773014272E-2</c:v>
                </c:pt>
                <c:pt idx="3647">
                  <c:v>4.6234522689727171E-2</c:v>
                </c:pt>
                <c:pt idx="3648">
                  <c:v>4.613119230349351E-2</c:v>
                </c:pt>
                <c:pt idx="3649">
                  <c:v>4.603152008481215E-2</c:v>
                </c:pt>
                <c:pt idx="3650">
                  <c:v>4.5935529846477162E-2</c:v>
                </c:pt>
                <c:pt idx="3651">
                  <c:v>4.5843244717365797E-2</c:v>
                </c:pt>
                <c:pt idx="3652">
                  <c:v>4.5754687116595423E-2</c:v>
                </c:pt>
                <c:pt idx="3653">
                  <c:v>4.5669878728110971E-2</c:v>
                </c:pt>
                <c:pt idx="3654">
                  <c:v>4.5588840475764975E-2</c:v>
                </c:pt>
                <c:pt idx="3655">
                  <c:v>4.5511592498952314E-2</c:v>
                </c:pt>
                <c:pt idx="3656">
                  <c:v>4.5438154128861825E-2</c:v>
                </c:pt>
                <c:pt idx="3657">
                  <c:v>4.5368543865406084E-2</c:v>
                </c:pt>
                <c:pt idx="3658">
                  <c:v>4.5302779354890722E-2</c:v>
                </c:pt>
                <c:pt idx="3659">
                  <c:v>4.5240877368482951E-2</c:v>
                </c:pt>
                <c:pt idx="3660">
                  <c:v>4.5182853781538371E-2</c:v>
                </c:pt>
                <c:pt idx="3661">
                  <c:v>4.5128723553843224E-2</c:v>
                </c:pt>
                <c:pt idx="3662">
                  <c:v>4.5078500710827717E-2</c:v>
                </c:pt>
                <c:pt idx="3663">
                  <c:v>4.5032198325804046E-2</c:v>
                </c:pt>
                <c:pt idx="3664">
                  <c:v>4.4989828503280226E-2</c:v>
                </c:pt>
                <c:pt idx="3665">
                  <c:v>4.4951402363398479E-2</c:v>
                </c:pt>
                <c:pt idx="3666">
                  <c:v>4.4916930027544079E-2</c:v>
                </c:pt>
                <c:pt idx="3667">
                  <c:v>4.4886420605167426E-2</c:v>
                </c:pt>
                <c:pt idx="3668">
                  <c:v>4.485988218185899E-2</c:v>
                </c:pt>
                <c:pt idx="3669">
                  <c:v>4.4837321808713158E-2</c:v>
                </c:pt>
                <c:pt idx="3670">
                  <c:v>4.4818745493013332E-2</c:v>
                </c:pt>
                <c:pt idx="3671">
                  <c:v>4.4804158190266945E-2</c:v>
                </c:pt>
                <c:pt idx="3672">
                  <c:v>4.4793563797614816E-2</c:v>
                </c:pt>
                <c:pt idx="3673">
                  <c:v>4.4786965148635352E-2</c:v>
                </c:pt>
                <c:pt idx="3674">
                  <c:v>4.4784364009559513E-2</c:v>
                </c:pt>
                <c:pt idx="3675">
                  <c:v>4.4785761076908639E-2</c:v>
                </c:pt>
                <c:pt idx="3676">
                  <c:v>4.4791155976562198E-2</c:v>
                </c:pt>
                <c:pt idx="3677">
                  <c:v>4.4800547264258569E-2</c:v>
                </c:pt>
                <c:pt idx="3678">
                  <c:v>4.4813932427527167E-2</c:v>
                </c:pt>
                <c:pt idx="3679">
                  <c:v>4.4831307889046025E-2</c:v>
                </c:pt>
                <c:pt idx="3680">
                  <c:v>4.4852669011414166E-2</c:v>
                </c:pt>
                <c:pt idx="3681">
                  <c:v>4.4878010103324192E-2</c:v>
                </c:pt>
                <c:pt idx="3682">
                  <c:v>4.4907324427115758E-2</c:v>
                </c:pt>
                <c:pt idx="3683">
                  <c:v>4.4940604207686731E-2</c:v>
                </c:pt>
                <c:pt idx="3684">
                  <c:v>4.4977840642734697E-2</c:v>
                </c:pt>
                <c:pt idx="3685">
                  <c:v>4.5019023914297455E-2</c:v>
                </c:pt>
                <c:pt idx="3686">
                  <c:v>4.5064143201557709E-2</c:v>
                </c:pt>
                <c:pt idx="3687">
                  <c:v>4.511318669487311E-2</c:v>
                </c:pt>
                <c:pt idx="3688">
                  <c:v>4.5166141610990147E-2</c:v>
                </c:pt>
                <c:pt idx="3689">
                  <c:v>4.5222994209396614E-2</c:v>
                </c:pt>
                <c:pt idx="3690">
                  <c:v>4.5283729809764854E-2</c:v>
                </c:pt>
                <c:pt idx="3691">
                  <c:v>4.5348332810435446E-2</c:v>
                </c:pt>
                <c:pt idx="3692">
                  <c:v>4.54167867078882E-2</c:v>
                </c:pt>
                <c:pt idx="3693">
                  <c:v>4.5489074117145617E-2</c:v>
                </c:pt>
                <c:pt idx="3694">
                  <c:v>4.5565176793052033E-2</c:v>
                </c:pt>
                <c:pt idx="3695">
                  <c:v>4.5645075652369901E-2</c:v>
                </c:pt>
                <c:pt idx="3696">
                  <c:v>4.5728750796633612E-2</c:v>
                </c:pt>
                <c:pt idx="3697">
                  <c:v>4.5816181535700135E-2</c:v>
                </c:pt>
                <c:pt idx="3698">
                  <c:v>4.5907346411935036E-2</c:v>
                </c:pt>
                <c:pt idx="3699">
                  <c:v>4.6002223224971883E-2</c:v>
                </c:pt>
                <c:pt idx="3700">
                  <c:v>4.6100789056982998E-2</c:v>
                </c:pt>
                <c:pt idx="3701">
                  <c:v>4.6203020298399414E-2</c:v>
                </c:pt>
                <c:pt idx="3702">
                  <c:v>4.6308892674018193E-2</c:v>
                </c:pt>
                <c:pt idx="3703">
                  <c:v>4.641838126943601E-2</c:v>
                </c:pt>
                <c:pt idx="3704">
                  <c:v>4.6531460557748261E-2</c:v>
                </c:pt>
                <c:pt idx="3705">
                  <c:v>4.6648104426454472E-2</c:v>
                </c:pt>
                <c:pt idx="3706">
                  <c:v>4.676828620451131E-2</c:v>
                </c:pt>
                <c:pt idx="3707">
                  <c:v>4.6891978689476602E-2</c:v>
                </c:pt>
                <c:pt idx="3708">
                  <c:v>4.7019154174688604E-2</c:v>
                </c:pt>
                <c:pt idx="3709">
                  <c:v>4.7149784476426919E-2</c:v>
                </c:pt>
                <c:pt idx="3710">
                  <c:v>4.7283840961003201E-2</c:v>
                </c:pt>
                <c:pt idx="3711">
                  <c:v>4.742129457173163E-2</c:v>
                </c:pt>
                <c:pt idx="3712">
                  <c:v>4.7562115855731286E-2</c:v>
                </c:pt>
                <c:pt idx="3713">
                  <c:v>4.7706274990514941E-2</c:v>
                </c:pt>
                <c:pt idx="3714">
                  <c:v>4.7853741810320552E-2</c:v>
                </c:pt>
                <c:pt idx="3715">
                  <c:v>4.8004485832144624E-2</c:v>
                </c:pt>
                <c:pt idx="3716">
                  <c:v>4.8158476281438663E-2</c:v>
                </c:pt>
                <c:pt idx="3717">
                  <c:v>4.8315682117432319E-2</c:v>
                </c:pt>
                <c:pt idx="3718">
                  <c:v>4.8476072058049553E-2</c:v>
                </c:pt>
                <c:pt idx="3719">
                  <c:v>4.8639614604386198E-2</c:v>
                </c:pt>
                <c:pt idx="3720">
                  <c:v>4.880627806472021E-2</c:v>
                </c:pt>
                <c:pt idx="3721">
                  <c:v>4.8976030578027886E-2</c:v>
                </c:pt>
                <c:pt idx="3722">
                  <c:v>4.9148840136982064E-2</c:v>
                </c:pt>
                <c:pt idx="3723">
                  <c:v>4.9324674610410554E-2</c:v>
                </c:pt>
                <c:pt idx="3724">
                  <c:v>4.9503501765195392E-2</c:v>
                </c:pt>
                <c:pt idx="3725">
                  <c:v>4.9685289287595885E-2</c:v>
                </c:pt>
                <c:pt idx="3726">
                  <c:v>4.9870004803980524E-2</c:v>
                </c:pt>
                <c:pt idx="3727">
                  <c:v>5.0057615900955123E-2</c:v>
                </c:pt>
                <c:pt idx="3728">
                  <c:v>5.0248090144876474E-2</c:v>
                </c:pt>
                <c:pt idx="3729">
                  <c:v>5.0441395100743122E-2</c:v>
                </c:pt>
                <c:pt idx="3730">
                  <c:v>5.0637498350456424E-2</c:v>
                </c:pt>
                <c:pt idx="3731">
                  <c:v>5.0836367510447129E-2</c:v>
                </c:pt>
                <c:pt idx="3732">
                  <c:v>5.1037970248664639E-2</c:v>
                </c:pt>
                <c:pt idx="3733">
                  <c:v>5.1242274300927267E-2</c:v>
                </c:pt>
                <c:pt idx="3734">
                  <c:v>5.1449247486634132E-2</c:v>
                </c:pt>
                <c:pt idx="3735">
                  <c:v>5.1658857723840067E-2</c:v>
                </c:pt>
                <c:pt idx="3736">
                  <c:v>5.1871073043696862E-2</c:v>
                </c:pt>
                <c:pt idx="3737">
                  <c:v>4.7289524925435603E-2</c:v>
                </c:pt>
                <c:pt idx="3738">
                  <c:v>4.7151637510657561E-2</c:v>
                </c:pt>
                <c:pt idx="3739">
                  <c:v>4.7017036181263711E-2</c:v>
                </c:pt>
                <c:pt idx="3740">
                  <c:v>4.6885749238706115E-2</c:v>
                </c:pt>
                <c:pt idx="3741">
                  <c:v>4.6757804601479741E-2</c:v>
                </c:pt>
                <c:pt idx="3742">
                  <c:v>4.6633229779806655E-2</c:v>
                </c:pt>
                <c:pt idx="3743">
                  <c:v>4.6512051850172015E-2</c:v>
                </c:pt>
                <c:pt idx="3744">
                  <c:v>4.6394297429756315E-2</c:v>
                </c:pt>
                <c:pt idx="3745">
                  <c:v>4.6279992650810287E-2</c:v>
                </c:pt>
                <c:pt idx="3746">
                  <c:v>4.6169163135020903E-2</c:v>
                </c:pt>
                <c:pt idx="3747">
                  <c:v>4.6061833967918062E-2</c:v>
                </c:pt>
                <c:pt idx="3748">
                  <c:v>4.595802967337357E-2</c:v>
                </c:pt>
                <c:pt idx="3749">
                  <c:v>4.5857774188245111E-2</c:v>
                </c:pt>
                <c:pt idx="3750">
                  <c:v>4.5761090837219236E-2</c:v>
                </c:pt>
                <c:pt idx="3751">
                  <c:v>4.5668002307908538E-2</c:v>
                </c:pt>
                <c:pt idx="3752">
                  <c:v>4.5578530626258766E-2</c:v>
                </c:pt>
                <c:pt idx="3753">
                  <c:v>4.5492697132322603E-2</c:v>
                </c:pt>
                <c:pt idx="3754">
                  <c:v>4.541052245645736E-2</c:v>
                </c:pt>
                <c:pt idx="3755">
                  <c:v>4.5332026496003458E-2</c:v>
                </c:pt>
                <c:pt idx="3756">
                  <c:v>4.5257228392501674E-2</c:v>
                </c:pt>
                <c:pt idx="3757">
                  <c:v>4.5186146509505747E-2</c:v>
                </c:pt>
                <c:pt idx="3758">
                  <c:v>4.5118798411047413E-2</c:v>
                </c:pt>
                <c:pt idx="3759">
                  <c:v>4.5055200840809814E-2</c:v>
                </c:pt>
                <c:pt idx="3760">
                  <c:v>4.4995369702064254E-2</c:v>
                </c:pt>
                <c:pt idx="3761">
                  <c:v>4.49393200384244E-2</c:v>
                </c:pt>
                <c:pt idx="3762">
                  <c:v>4.4887066015470219E-2</c:v>
                </c:pt>
                <c:pt idx="3763">
                  <c:v>4.483862090329261E-2</c:v>
                </c:pt>
                <c:pt idx="3764">
                  <c:v>4.4793997060007425E-2</c:v>
                </c:pt>
                <c:pt idx="3765">
                  <c:v>4.4753205916285795E-2</c:v>
                </c:pt>
                <c:pt idx="3766">
                  <c:v>4.4716257960944798E-2</c:v>
                </c:pt>
                <c:pt idx="3767">
                  <c:v>4.4683162727640474E-2</c:v>
                </c:pt>
                <c:pt idx="3768">
                  <c:v>4.4653928782701705E-2</c:v>
                </c:pt>
                <c:pt idx="3769">
                  <c:v>4.4628563714141103E-2</c:v>
                </c:pt>
                <c:pt idx="3770">
                  <c:v>4.460707412187518E-2</c:v>
                </c:pt>
                <c:pt idx="3771">
                  <c:v>4.4589465609183282E-2</c:v>
                </c:pt>
                <c:pt idx="3772">
                  <c:v>4.457574277543077E-2</c:v>
                </c:pt>
                <c:pt idx="3773">
                  <c:v>4.4565909210078469E-2</c:v>
                </c:pt>
                <c:pt idx="3774">
                  <c:v>4.4559967487996482E-2</c:v>
                </c:pt>
                <c:pt idx="3775">
                  <c:v>4.4557919166096707E-2</c:v>
                </c:pt>
                <c:pt idx="3776">
                  <c:v>4.4559764781294239E-2</c:v>
                </c:pt>
                <c:pt idx="3777">
                  <c:v>4.4565503849803963E-2</c:v>
                </c:pt>
                <c:pt idx="3778">
                  <c:v>4.4575134867774327E-2</c:v>
                </c:pt>
                <c:pt idx="3779">
                  <c:v>4.458865531325662E-2</c:v>
                </c:pt>
                <c:pt idx="3780">
                  <c:v>4.4606061649503453E-2</c:v>
                </c:pt>
                <c:pt idx="3781">
                  <c:v>4.4627349329586639E-2</c:v>
                </c:pt>
                <c:pt idx="3782">
                  <c:v>4.4652512802320181E-2</c:v>
                </c:pt>
                <c:pt idx="3783">
                  <c:v>4.4681545519470761E-2</c:v>
                </c:pt>
                <c:pt idx="3784">
                  <c:v>4.4714439944233506E-2</c:v>
                </c:pt>
                <c:pt idx="3785">
                  <c:v>4.4751187560948043E-2</c:v>
                </c:pt>
                <c:pt idx="3786">
                  <c:v>4.4791778886025445E-2</c:v>
                </c:pt>
                <c:pt idx="3787">
                  <c:v>4.4836203480053904E-2</c:v>
                </c:pt>
                <c:pt idx="3788">
                  <c:v>4.4884449961047283E-2</c:v>
                </c:pt>
                <c:pt idx="3789">
                  <c:v>4.4936506018798075E-2</c:v>
                </c:pt>
                <c:pt idx="3790">
                  <c:v>4.4992358430292936E-2</c:v>
                </c:pt>
                <c:pt idx="3791">
                  <c:v>4.5051993076146886E-2</c:v>
                </c:pt>
                <c:pt idx="3792">
                  <c:v>4.5115394958009397E-2</c:v>
                </c:pt>
                <c:pt idx="3793">
                  <c:v>4.518254821689377E-2</c:v>
                </c:pt>
                <c:pt idx="3794">
                  <c:v>4.5253436152378958E-2</c:v>
                </c:pt>
                <c:pt idx="3795">
                  <c:v>4.5328041242631553E-2</c:v>
                </c:pt>
                <c:pt idx="3796">
                  <c:v>4.5406345165193943E-2</c:v>
                </c:pt>
                <c:pt idx="3797">
                  <c:v>4.5488328818483928E-2</c:v>
                </c:pt>
                <c:pt idx="3798">
                  <c:v>4.5573972343949311E-2</c:v>
                </c:pt>
                <c:pt idx="3799">
                  <c:v>4.5663255148821316E-2</c:v>
                </c:pt>
                <c:pt idx="3800">
                  <c:v>4.5756155929409258E-2</c:v>
                </c:pt>
                <c:pt idx="3801">
                  <c:v>4.5852652694879391E-2</c:v>
                </c:pt>
                <c:pt idx="3802">
                  <c:v>4.5952722791460392E-2</c:v>
                </c:pt>
                <c:pt idx="3803">
                  <c:v>4.6056342927018601E-2</c:v>
                </c:pt>
                <c:pt idx="3804">
                  <c:v>4.6163489195946032E-2</c:v>
                </c:pt>
                <c:pt idx="3805">
                  <c:v>4.6274137104305627E-2</c:v>
                </c:pt>
                <c:pt idx="3806">
                  <c:v>4.6388261595178157E-2</c:v>
                </c:pt>
                <c:pt idx="3807">
                  <c:v>4.6505837074157105E-2</c:v>
                </c:pt>
                <c:pt idx="3808">
                  <c:v>4.6626837434938354E-2</c:v>
                </c:pt>
                <c:pt idx="3809">
                  <c:v>4.6751236084953407E-2</c:v>
                </c:pt>
                <c:pt idx="3810">
                  <c:v>4.6879005970996104E-2</c:v>
                </c:pt>
                <c:pt idx="3811">
                  <c:v>4.7010119604794516E-2</c:v>
                </c:pt>
                <c:pt idx="3812">
                  <c:v>4.7144549088481487E-2</c:v>
                </c:pt>
                <c:pt idx="3813">
                  <c:v>4.7282266139919253E-2</c:v>
                </c:pt>
                <c:pt idx="3814">
                  <c:v>4.7423242117835274E-2</c:v>
                </c:pt>
                <c:pt idx="3815">
                  <c:v>4.7567448046728925E-2</c:v>
                </c:pt>
                <c:pt idx="3816">
                  <c:v>4.7714854641510152E-2</c:v>
                </c:pt>
                <c:pt idx="3817">
                  <c:v>4.7865432331834094E-2</c:v>
                </c:pt>
                <c:pt idx="3818">
                  <c:v>4.8019151286097225E-2</c:v>
                </c:pt>
                <c:pt idx="3819">
                  <c:v>4.8175981435063207E-2</c:v>
                </c:pt>
                <c:pt idx="3820">
                  <c:v>4.8335892495088732E-2</c:v>
                </c:pt>
                <c:pt idx="3821">
                  <c:v>4.8498853990921825E-2</c:v>
                </c:pt>
                <c:pt idx="3822">
                  <c:v>4.8664835278047436E-2</c:v>
                </c:pt>
                <c:pt idx="3823">
                  <c:v>4.8833805564557277E-2</c:v>
                </c:pt>
                <c:pt idx="3824">
                  <c:v>4.900573393252302E-2</c:v>
                </c:pt>
                <c:pt idx="3825">
                  <c:v>4.9180589358854256E-2</c:v>
                </c:pt>
                <c:pt idx="3826">
                  <c:v>4.935834073562459E-2</c:v>
                </c:pt>
                <c:pt idx="3827">
                  <c:v>4.9538956889851285E-2</c:v>
                </c:pt>
                <c:pt idx="3828">
                  <c:v>4.9722406602716145E-2</c:v>
                </c:pt>
                <c:pt idx="3829">
                  <c:v>4.9908658628216737E-2</c:v>
                </c:pt>
                <c:pt idx="3830">
                  <c:v>5.0097681711239635E-2</c:v>
                </c:pt>
                <c:pt idx="3831">
                  <c:v>5.0289444605048424E-2</c:v>
                </c:pt>
                <c:pt idx="3832">
                  <c:v>5.0483916088181521E-2</c:v>
                </c:pt>
                <c:pt idx="3833">
                  <c:v>5.0681064980756155E-2</c:v>
                </c:pt>
                <c:pt idx="3834">
                  <c:v>5.0880860160176754E-2</c:v>
                </c:pt>
                <c:pt idx="3835">
                  <c:v>5.1083270576246918E-2</c:v>
                </c:pt>
                <c:pt idx="3836">
                  <c:v>5.1288265265686306E-2</c:v>
                </c:pt>
                <c:pt idx="3837">
                  <c:v>5.1495813366054459E-2</c:v>
                </c:pt>
                <c:pt idx="3838">
                  <c:v>4.6979486046284151E-2</c:v>
                </c:pt>
                <c:pt idx="3839">
                  <c:v>4.6845524819720548E-2</c:v>
                </c:pt>
                <c:pt idx="3840">
                  <c:v>4.6714776806935407E-2</c:v>
                </c:pt>
                <c:pt idx="3841">
                  <c:v>4.6587269061764247E-2</c:v>
                </c:pt>
                <c:pt idx="3842">
                  <c:v>4.6463028260858463E-2</c:v>
                </c:pt>
                <c:pt idx="3843">
                  <c:v>4.6342080679768125E-2</c:v>
                </c:pt>
                <c:pt idx="3844">
                  <c:v>4.6224452168907679E-2</c:v>
                </c:pt>
                <c:pt idx="3845">
                  <c:v>4.611016812944646E-2</c:v>
                </c:pt>
                <c:pt idx="3846">
                  <c:v>4.5999253489167578E-2</c:v>
                </c:pt>
                <c:pt idx="3847">
                  <c:v>4.5891732678340465E-2</c:v>
                </c:pt>
                <c:pt idx="3848">
                  <c:v>4.578762960565351E-2</c:v>
                </c:pt>
                <c:pt idx="3849">
                  <c:v>4.5686967634254984E-2</c:v>
                </c:pt>
                <c:pt idx="3850">
                  <c:v>4.5589769557951243E-2</c:v>
                </c:pt>
                <c:pt idx="3851">
                  <c:v>4.5496057577612409E-2</c:v>
                </c:pt>
                <c:pt idx="3852">
                  <c:v>4.5405853277836757E-2</c:v>
                </c:pt>
                <c:pt idx="3853">
                  <c:v>4.5319177603925516E-2</c:v>
                </c:pt>
                <c:pt idx="3854">
                  <c:v>4.5236050839220471E-2</c:v>
                </c:pt>
                <c:pt idx="3855">
                  <c:v>4.5156492582857047E-2</c:v>
                </c:pt>
                <c:pt idx="3856">
                  <c:v>4.5080521727985781E-2</c:v>
                </c:pt>
                <c:pt idx="3857">
                  <c:v>4.5008156440514903E-2</c:v>
                </c:pt>
                <c:pt idx="3858">
                  <c:v>4.4939414138426614E-2</c:v>
                </c:pt>
                <c:pt idx="3859">
                  <c:v>4.4874311471719129E-2</c:v>
                </c:pt>
                <c:pt idx="3860">
                  <c:v>4.4812864303025723E-2</c:v>
                </c:pt>
                <c:pt idx="3861">
                  <c:v>4.4755087688961373E-2</c:v>
                </c:pt>
                <c:pt idx="3862">
                  <c:v>4.4700995862246025E-2</c:v>
                </c:pt>
                <c:pt idx="3863">
                  <c:v>4.4650602214652606E-2</c:v>
                </c:pt>
                <c:pt idx="3864">
                  <c:v>4.4603919280825917E-2</c:v>
                </c:pt>
                <c:pt idx="3865">
                  <c:v>4.4560958723016922E-2</c:v>
                </c:pt>
                <c:pt idx="3866">
                  <c:v>4.4521731316774872E-2</c:v>
                </c:pt>
                <c:pt idx="3867">
                  <c:v>4.4486246937637433E-2</c:v>
                </c:pt>
                <c:pt idx="3868">
                  <c:v>4.4454514548856669E-2</c:v>
                </c:pt>
                <c:pt idx="3869">
                  <c:v>4.4426542190195865E-2</c:v>
                </c:pt>
                <c:pt idx="3870">
                  <c:v>4.4402336967829595E-2</c:v>
                </c:pt>
                <c:pt idx="3871">
                  <c:v>4.4381905045376438E-2</c:v>
                </c:pt>
                <c:pt idx="3872">
                  <c:v>4.4365251636090418E-2</c:v>
                </c:pt>
                <c:pt idx="3873">
                  <c:v>4.4352380996234314E-2</c:v>
                </c:pt>
                <c:pt idx="3874">
                  <c:v>4.4343296419654232E-2</c:v>
                </c:pt>
                <c:pt idx="3875">
                  <c:v>4.4338000233571685E-2</c:v>
                </c:pt>
                <c:pt idx="3876">
                  <c:v>4.4336493795605621E-2</c:v>
                </c:pt>
                <c:pt idx="3877">
                  <c:v>4.4338777492033299E-2</c:v>
                </c:pt>
                <c:pt idx="3878">
                  <c:v>4.4344850737295209E-2</c:v>
                </c:pt>
                <c:pt idx="3879">
                  <c:v>4.4354711974745525E-2</c:v>
                </c:pt>
                <c:pt idx="3880">
                  <c:v>4.4368358678645831E-2</c:v>
                </c:pt>
                <c:pt idx="3881">
                  <c:v>4.4385787357396164E-2</c:v>
                </c:pt>
                <c:pt idx="3882">
                  <c:v>4.4406993557993789E-2</c:v>
                </c:pt>
                <c:pt idx="3883">
                  <c:v>4.4431971871706347E-2</c:v>
                </c:pt>
                <c:pt idx="3884">
                  <c:v>4.4460715940942697E-2</c:v>
                </c:pt>
                <c:pt idx="3885">
                  <c:v>4.4493218467301032E-2</c:v>
                </c:pt>
                <c:pt idx="3886">
                  <c:v>4.4529471220770743E-2</c:v>
                </c:pt>
                <c:pt idx="3887">
                  <c:v>4.4569465050061034E-2</c:v>
                </c:pt>
                <c:pt idx="3888">
                  <c:v>4.4613189894026448E-2</c:v>
                </c:pt>
                <c:pt idx="3889">
                  <c:v>4.4660634794156315E-2</c:v>
                </c:pt>
                <c:pt idx="3890">
                  <c:v>4.4711787908092396E-2</c:v>
                </c:pt>
                <c:pt idx="3891">
                  <c:v>4.4766636524136573E-2</c:v>
                </c:pt>
                <c:pt idx="3892">
                  <c:v>4.4825167076707813E-2</c:v>
                </c:pt>
                <c:pt idx="3893">
                  <c:v>4.4887365162705549E-2</c:v>
                </c:pt>
                <c:pt idx="3894">
                  <c:v>4.4953215558734647E-2</c:v>
                </c:pt>
                <c:pt idx="3895">
                  <c:v>4.5022702239145354E-2</c:v>
                </c:pt>
                <c:pt idx="3896">
                  <c:v>4.5095808394839926E-2</c:v>
                </c:pt>
                <c:pt idx="3897">
                  <c:v>4.517251645279656E-2</c:v>
                </c:pt>
                <c:pt idx="3898">
                  <c:v>4.5252808096259915E-2</c:v>
                </c:pt>
                <c:pt idx="3899">
                  <c:v>4.5336664285546717E-2</c:v>
                </c:pt>
                <c:pt idx="3900">
                  <c:v>4.5424065279414373E-2</c:v>
                </c:pt>
                <c:pt idx="3901">
                  <c:v>4.5514990656939813E-2</c:v>
                </c:pt>
                <c:pt idx="3902">
                  <c:v>4.5609419339855982E-2</c:v>
                </c:pt>
                <c:pt idx="3903">
                  <c:v>4.5707329615292884E-2</c:v>
                </c:pt>
                <c:pt idx="3904">
                  <c:v>4.5808699158870682E-2</c:v>
                </c:pt>
                <c:pt idx="3905">
                  <c:v>4.5913505058092656E-2</c:v>
                </c:pt>
                <c:pt idx="3906">
                  <c:v>4.6021723835986086E-2</c:v>
                </c:pt>
                <c:pt idx="3907">
                  <c:v>4.6133331474940434E-2</c:v>
                </c:pt>
                <c:pt idx="3908">
                  <c:v>4.6248303440692612E-2</c:v>
                </c:pt>
                <c:pt idx="3909">
                  <c:v>4.6366614706410472E-2</c:v>
                </c:pt>
                <c:pt idx="3910">
                  <c:v>4.6488239776826888E-2</c:v>
                </c:pt>
                <c:pt idx="3911">
                  <c:v>4.6613152712377974E-2</c:v>
                </c:pt>
                <c:pt idx="3912">
                  <c:v>4.6741327153300635E-2</c:v>
                </c:pt>
                <c:pt idx="3913">
                  <c:v>4.6872736343646276E-2</c:v>
                </c:pt>
                <c:pt idx="3914">
                  <c:v>4.70073531551689E-2</c:v>
                </c:pt>
                <c:pt idx="3915">
                  <c:v>4.714515011104798E-2</c:v>
                </c:pt>
                <c:pt idx="3916">
                  <c:v>4.7286099409408006E-2</c:v>
                </c:pt>
                <c:pt idx="3917">
                  <c:v>4.7430172946598834E-2</c:v>
                </c:pt>
                <c:pt idx="3918">
                  <c:v>4.7577342340202486E-2</c:v>
                </c:pt>
                <c:pt idx="3919">
                  <c:v>4.7727578951734635E-2</c:v>
                </c:pt>
                <c:pt idx="3920">
                  <c:v>4.7880853909010347E-2</c:v>
                </c:pt>
                <c:pt idx="3921">
                  <c:v>4.8037138128146334E-2</c:v>
                </c:pt>
                <c:pt idx="3922">
                  <c:v>4.8196402335173527E-2</c:v>
                </c:pt>
                <c:pt idx="3923">
                  <c:v>4.8358617087236044E-2</c:v>
                </c:pt>
                <c:pt idx="3924">
                  <c:v>4.8523752793354788E-2</c:v>
                </c:pt>
                <c:pt idx="3925">
                  <c:v>4.8691779734735353E-2</c:v>
                </c:pt>
                <c:pt idx="3926">
                  <c:v>4.8862668084602712E-2</c:v>
                </c:pt>
                <c:pt idx="3927">
                  <c:v>4.9036387927546318E-2</c:v>
                </c:pt>
                <c:pt idx="3928">
                  <c:v>4.9212909278361701E-2</c:v>
                </c:pt>
                <c:pt idx="3929">
                  <c:v>4.9392202100376092E-2</c:v>
                </c:pt>
                <c:pt idx="3930">
                  <c:v>4.9574236323247832E-2</c:v>
                </c:pt>
                <c:pt idx="3931">
                  <c:v>4.9758981860230443E-2</c:v>
                </c:pt>
                <c:pt idx="3932">
                  <c:v>4.9946408624894641E-2</c:v>
                </c:pt>
                <c:pt idx="3933">
                  <c:v>5.0136486547302531E-2</c:v>
                </c:pt>
                <c:pt idx="3934">
                  <c:v>5.0329185589630142E-2</c:v>
                </c:pt>
                <c:pt idx="3935">
                  <c:v>5.0524475761235893E-2</c:v>
                </c:pt>
                <c:pt idx="3936">
                  <c:v>5.0722327133173609E-2</c:v>
                </c:pt>
                <c:pt idx="3937">
                  <c:v>5.0922709852150805E-2</c:v>
                </c:pt>
                <c:pt idx="3938">
                  <c:v>5.1125594153933154E-2</c:v>
                </c:pt>
                <c:pt idx="3939">
                  <c:v>4.6675176107690175E-2</c:v>
                </c:pt>
                <c:pt idx="3940">
                  <c:v>4.6545123584309817E-2</c:v>
                </c:pt>
                <c:pt idx="3941">
                  <c:v>4.6418211190402577E-2</c:v>
                </c:pt>
                <c:pt idx="3942">
                  <c:v>4.6294464751180722E-2</c:v>
                </c:pt>
                <c:pt idx="3943">
                  <c:v>4.6173909721001244E-2</c:v>
                </c:pt>
                <c:pt idx="3944">
                  <c:v>4.6056571160816892E-2</c:v>
                </c:pt>
                <c:pt idx="3945">
                  <c:v>4.5942473715538723E-2</c:v>
                </c:pt>
                <c:pt idx="3946">
                  <c:v>4.5831641591349323E-2</c:v>
                </c:pt>
                <c:pt idx="3947">
                  <c:v>4.5724098533007677E-2</c:v>
                </c:pt>
                <c:pt idx="3948">
                  <c:v>4.561986780118775E-2</c:v>
                </c:pt>
                <c:pt idx="3949">
                  <c:v>4.5518972149894359E-2</c:v>
                </c:pt>
                <c:pt idx="3950">
                  <c:v>4.5421433804000814E-2</c:v>
                </c:pt>
                <c:pt idx="3951">
                  <c:v>4.5327274436954147E-2</c:v>
                </c:pt>
                <c:pt idx="3952">
                  <c:v>4.5236515148694242E-2</c:v>
                </c:pt>
                <c:pt idx="3953">
                  <c:v>4.5149176443834385E-2</c:v>
                </c:pt>
                <c:pt idx="3954">
                  <c:v>4.5065278210150828E-2</c:v>
                </c:pt>
                <c:pt idx="3955">
                  <c:v>4.4984839697429828E-2</c:v>
                </c:pt>
                <c:pt idx="3956">
                  <c:v>4.4907879496720635E-2</c:v>
                </c:pt>
                <c:pt idx="3957">
                  <c:v>4.4834415520042893E-2</c:v>
                </c:pt>
                <c:pt idx="3958">
                  <c:v>4.4764464980597087E-2</c:v>
                </c:pt>
                <c:pt idx="3959">
                  <c:v>4.4698044373526029E-2</c:v>
                </c:pt>
                <c:pt idx="3960">
                  <c:v>4.4635169457275053E-2</c:v>
                </c:pt>
                <c:pt idx="3961">
                  <c:v>4.4575855235597844E-2</c:v>
                </c:pt>
                <c:pt idx="3962">
                  <c:v>4.4520115940253922E-2</c:v>
                </c:pt>
                <c:pt idx="3963">
                  <c:v>4.4467965014442536E-2</c:v>
                </c:pt>
                <c:pt idx="3964">
                  <c:v>4.4419415097016732E-2</c:v>
                </c:pt>
                <c:pt idx="3965">
                  <c:v>4.4374478007519473E-2</c:v>
                </c:pt>
                <c:pt idx="3966">
                  <c:v>4.4333164732082229E-2</c:v>
                </c:pt>
                <c:pt idx="3967">
                  <c:v>4.4295485410224468E-2</c:v>
                </c:pt>
                <c:pt idx="3968">
                  <c:v>4.4261449322590379E-2</c:v>
                </c:pt>
                <c:pt idx="3969">
                  <c:v>4.4231064879656966E-2</c:v>
                </c:pt>
                <c:pt idx="3970">
                  <c:v>4.4204339611445036E-2</c:v>
                </c:pt>
                <c:pt idx="3971">
                  <c:v>4.4181280158262427E-2</c:v>
                </c:pt>
                <c:pt idx="3972">
                  <c:v>4.4161892262505421E-2</c:v>
                </c:pt>
                <c:pt idx="3973">
                  <c:v>4.4146180761542191E-2</c:v>
                </c:pt>
                <c:pt idx="3974">
                  <c:v>4.4134149581698506E-2</c:v>
                </c:pt>
                <c:pt idx="3975">
                  <c:v>4.4125801733363189E-2</c:v>
                </c:pt>
                <c:pt idx="3976">
                  <c:v>4.4121139307227497E-2</c:v>
                </c:pt>
                <c:pt idx="3977">
                  <c:v>4.4120163471669423E-2</c:v>
                </c:pt>
                <c:pt idx="3978">
                  <c:v>4.4122874471290374E-2</c:v>
                </c:pt>
                <c:pt idx="3979">
                  <c:v>4.4129271626608825E-2</c:v>
                </c:pt>
                <c:pt idx="3980">
                  <c:v>4.4139353334911417E-2</c:v>
                </c:pt>
                <c:pt idx="3981">
                  <c:v>4.4153117072259433E-2</c:v>
                </c:pt>
                <c:pt idx="3982">
                  <c:v>4.4170559396644486E-2</c:v>
                </c:pt>
                <c:pt idx="3983">
                  <c:v>4.4191675952284362E-2</c:v>
                </c:pt>
                <c:pt idx="3984">
                  <c:v>4.4216461475046556E-2</c:v>
                </c:pt>
                <c:pt idx="3985">
                  <c:v>4.4244909798983698E-2</c:v>
                </c:pt>
                <c:pt idx="3986">
                  <c:v>4.4277013863962073E-2</c:v>
                </c:pt>
                <c:pt idx="3987">
                  <c:v>4.4312765724361346E-2</c:v>
                </c:pt>
                <c:pt idx="3988">
                  <c:v>4.4352156558820646E-2</c:v>
                </c:pt>
                <c:pt idx="3989">
                  <c:v>4.4395176681003297E-2</c:v>
                </c:pt>
                <c:pt idx="3990">
                  <c:v>4.4441815551350065E-2</c:v>
                </c:pt>
                <c:pt idx="3991">
                  <c:v>4.4492061789787846E-2</c:v>
                </c:pt>
                <c:pt idx="3992">
                  <c:v>4.4545903189358936E-2</c:v>
                </c:pt>
                <c:pt idx="3993">
                  <c:v>4.4603326730733167E-2</c:v>
                </c:pt>
                <c:pt idx="3994">
                  <c:v>4.4664318597563896E-2</c:v>
                </c:pt>
                <c:pt idx="3995">
                  <c:v>4.472886419264642E-2</c:v>
                </c:pt>
                <c:pt idx="3996">
                  <c:v>4.4796948154836175E-2</c:v>
                </c:pt>
                <c:pt idx="3997">
                  <c:v>4.4868554376682482E-2</c:v>
                </c:pt>
                <c:pt idx="3998">
                  <c:v>4.4943666022732323E-2</c:v>
                </c:pt>
                <c:pt idx="3999">
                  <c:v>4.502226554845784E-2</c:v>
                </c:pt>
                <c:pt idx="4000">
                  <c:v>4.5104334719760164E-2</c:v>
                </c:pt>
                <c:pt idx="4001">
                  <c:v>4.5189854633001757E-2</c:v>
                </c:pt>
                <c:pt idx="4002">
                  <c:v>4.5278805735518866E-2</c:v>
                </c:pt>
                <c:pt idx="4003">
                  <c:v>4.5371167846565745E-2</c:v>
                </c:pt>
                <c:pt idx="4004">
                  <c:v>4.5466920178641804E-2</c:v>
                </c:pt>
                <c:pt idx="4005">
                  <c:v>4.5566041359153507E-2</c:v>
                </c:pt>
                <c:pt idx="4006">
                  <c:v>4.5668509452362789E-2</c:v>
                </c:pt>
                <c:pt idx="4007">
                  <c:v>4.5774301981574436E-2</c:v>
                </c:pt>
                <c:pt idx="4008">
                  <c:v>4.5883395951515499E-2</c:v>
                </c:pt>
                <c:pt idx="4009">
                  <c:v>4.5995767870860536E-2</c:v>
                </c:pt>
                <c:pt idx="4010">
                  <c:v>4.6111393774857665E-2</c:v>
                </c:pt>
                <c:pt idx="4011">
                  <c:v>4.6230249248011175E-2</c:v>
                </c:pt>
                <c:pt idx="4012">
                  <c:v>4.6352309446777859E-2</c:v>
                </c:pt>
                <c:pt idx="4013">
                  <c:v>4.6477549122235617E-2</c:v>
                </c:pt>
                <c:pt idx="4014">
                  <c:v>4.6605942642684056E-2</c:v>
                </c:pt>
                <c:pt idx="4015">
                  <c:v>4.6737464016138562E-2</c:v>
                </c:pt>
                <c:pt idx="4016">
                  <c:v>4.687208691268073E-2</c:v>
                </c:pt>
                <c:pt idx="4017">
                  <c:v>4.7009784686629905E-2</c:v>
                </c:pt>
                <c:pt idx="4018">
                  <c:v>4.7150530398502102E-2</c:v>
                </c:pt>
                <c:pt idx="4019">
                  <c:v>4.7294296836724363E-2</c:v>
                </c:pt>
                <c:pt idx="4020">
                  <c:v>4.7441056539074676E-2</c:v>
                </c:pt>
                <c:pt idx="4021">
                  <c:v>4.7590781813818976E-2</c:v>
                </c:pt>
                <c:pt idx="4022">
                  <c:v>4.7743444760518949E-2</c:v>
                </c:pt>
                <c:pt idx="4023">
                  <c:v>4.7899017290486089E-2</c:v>
                </c:pt>
                <c:pt idx="4024">
                  <c:v>4.8057471146859203E-2</c:v>
                </c:pt>
                <c:pt idx="4025">
                  <c:v>4.8218777924284674E-2</c:v>
                </c:pt>
                <c:pt idx="4026">
                  <c:v>4.8382909088180298E-2</c:v>
                </c:pt>
                <c:pt idx="4027">
                  <c:v>4.8549835993565583E-2</c:v>
                </c:pt>
                <c:pt idx="4028">
                  <c:v>4.8719529903442936E-2</c:v>
                </c:pt>
                <c:pt idx="4029">
                  <c:v>4.8891962006716236E-2</c:v>
                </c:pt>
                <c:pt idx="4030">
                  <c:v>4.9067103435634508E-2</c:v>
                </c:pt>
                <c:pt idx="4031">
                  <c:v>4.9244925282750575E-2</c:v>
                </c:pt>
                <c:pt idx="4032">
                  <c:v>4.9425398617385742E-2</c:v>
                </c:pt>
                <c:pt idx="4033">
                  <c:v>4.9608494501593423E-2</c:v>
                </c:pt>
                <c:pt idx="4034">
                  <c:v>4.9794184005615874E-2</c:v>
                </c:pt>
                <c:pt idx="4035">
                  <c:v>4.99824382228298E-2</c:v>
                </c:pt>
                <c:pt idx="4036">
                  <c:v>5.0173228284177827E-2</c:v>
                </c:pt>
                <c:pt idx="4037">
                  <c:v>5.0366525372084241E-2</c:v>
                </c:pt>
                <c:pt idx="4038">
                  <c:v>5.0562300733854544E-2</c:v>
                </c:pt>
                <c:pt idx="4039">
                  <c:v>5.0760525694559633E-2</c:v>
                </c:pt>
                <c:pt idx="4040">
                  <c:v>4.6376707884519468E-2</c:v>
                </c:pt>
                <c:pt idx="4041">
                  <c:v>4.6250545093731714E-2</c:v>
                </c:pt>
                <c:pt idx="4042">
                  <c:v>4.6127449151837314E-2</c:v>
                </c:pt>
                <c:pt idx="4043">
                  <c:v>4.6007444675510149E-2</c:v>
                </c:pt>
                <c:pt idx="4044">
                  <c:v>4.5890555917439943E-2</c:v>
                </c:pt>
                <c:pt idx="4045">
                  <c:v>4.5776806745119324E-2</c:v>
                </c:pt>
                <c:pt idx="4046">
                  <c:v>4.5666220619568314E-2</c:v>
                </c:pt>
                <c:pt idx="4047">
                  <c:v>4.5558820574033043E-2</c:v>
                </c:pt>
                <c:pt idx="4048">
                  <c:v>4.5454629192696654E-2</c:v>
                </c:pt>
                <c:pt idx="4049">
                  <c:v>4.5353668589441912E-2</c:v>
                </c:pt>
                <c:pt idx="4050">
                  <c:v>4.5255960386705672E-2</c:v>
                </c:pt>
                <c:pt idx="4051">
                  <c:v>4.5161525694466763E-2</c:v>
                </c:pt>
                <c:pt idx="4052">
                  <c:v>4.5070385089409373E-2</c:v>
                </c:pt>
                <c:pt idx="4053">
                  <c:v>4.4982558594305111E-2</c:v>
                </c:pt>
                <c:pt idx="4054">
                  <c:v>4.489806565765718E-2</c:v>
                </c:pt>
                <c:pt idx="4055">
                  <c:v>4.481692513365082E-2</c:v>
                </c:pt>
                <c:pt idx="4056">
                  <c:v>4.4739155262454325E-2</c:v>
                </c:pt>
                <c:pt idx="4057">
                  <c:v>4.4664773650915222E-2</c:v>
                </c:pt>
                <c:pt idx="4058">
                  <c:v>4.4593797253696082E-2</c:v>
                </c:pt>
                <c:pt idx="4059">
                  <c:v>4.4526242354894253E-2</c:v>
                </c:pt>
                <c:pt idx="4060">
                  <c:v>4.4462124550189566E-2</c:v>
                </c:pt>
                <c:pt idx="4061">
                  <c:v>4.4401458729563435E-2</c:v>
                </c:pt>
                <c:pt idx="4062">
                  <c:v>4.4344259060632031E-2</c:v>
                </c:pt>
                <c:pt idx="4063">
                  <c:v>4.4290538972635358E-2</c:v>
                </c:pt>
                <c:pt idx="4064">
                  <c:v>4.4240311141123111E-2</c:v>
                </c:pt>
                <c:pt idx="4065">
                  <c:v>4.4193587473376678E-2</c:v>
                </c:pt>
                <c:pt idx="4066">
                  <c:v>4.4150379094605466E-2</c:v>
                </c:pt>
                <c:pt idx="4067">
                  <c:v>4.4110696334953944E-2</c:v>
                </c:pt>
                <c:pt idx="4068">
                  <c:v>4.4074548717354195E-2</c:v>
                </c:pt>
                <c:pt idx="4069">
                  <c:v>4.4041944946256656E-2</c:v>
                </c:pt>
                <c:pt idx="4070">
                  <c:v>4.4012892897269777E-2</c:v>
                </c:pt>
                <c:pt idx="4071">
                  <c:v>4.3987399607737031E-2</c:v>
                </c:pt>
                <c:pt idx="4072">
                  <c:v>4.396547126827724E-2</c:v>
                </c:pt>
                <c:pt idx="4073">
                  <c:v>4.3947113215311924E-2</c:v>
                </c:pt>
                <c:pt idx="4074">
                  <c:v>4.3932329924600423E-2</c:v>
                </c:pt>
                <c:pt idx="4075">
                  <c:v>4.3921125005801066E-2</c:v>
                </c:pt>
                <c:pt idx="4076">
                  <c:v>4.3913501198073815E-2</c:v>
                </c:pt>
                <c:pt idx="4077">
                  <c:v>4.3909460366736708E-2</c:v>
                </c:pt>
                <c:pt idx="4078">
                  <c:v>4.3909003500985741E-2</c:v>
                </c:pt>
                <c:pt idx="4079">
                  <c:v>4.3912130712684613E-2</c:v>
                </c:pt>
                <c:pt idx="4080">
                  <c:v>4.3918841236227822E-2</c:v>
                </c:pt>
                <c:pt idx="4081">
                  <c:v>4.3929133429477477E-2</c:v>
                </c:pt>
                <c:pt idx="4082">
                  <c:v>4.3943004775771205E-2</c:v>
                </c:pt>
                <c:pt idx="4083">
                  <c:v>4.3960451886995329E-2</c:v>
                </c:pt>
                <c:pt idx="4084">
                  <c:v>4.3981470507714684E-2</c:v>
                </c:pt>
                <c:pt idx="4085">
                  <c:v>4.4006055520347261E-2</c:v>
                </c:pt>
                <c:pt idx="4086">
                  <c:v>4.4034200951369146E-2</c:v>
                </c:pt>
                <c:pt idx="4087">
                  <c:v>4.4065899978532136E-2</c:v>
                </c:pt>
                <c:pt idx="4088">
                  <c:v>4.410114493907389E-2</c:v>
                </c:pt>
                <c:pt idx="4089">
                  <c:v>4.4139927338897725E-2</c:v>
                </c:pt>
                <c:pt idx="4090">
                  <c:v>4.4182237862696636E-2</c:v>
                </c:pt>
                <c:pt idx="4091">
                  <c:v>4.422806638499361E-2</c:v>
                </c:pt>
                <c:pt idx="4092">
                  <c:v>4.4277401982068289E-2</c:v>
                </c:pt>
                <c:pt idx="4093">
                  <c:v>4.4330232944737522E-2</c:v>
                </c:pt>
                <c:pt idx="4094">
                  <c:v>4.4386546791955826E-2</c:v>
                </c:pt>
                <c:pt idx="4095">
                  <c:v>4.4446330285199488E-2</c:v>
                </c:pt>
                <c:pt idx="4096">
                  <c:v>4.4509569443596769E-2</c:v>
                </c:pt>
                <c:pt idx="4097">
                  <c:v>4.4576249559764997E-2</c:v>
                </c:pt>
                <c:pt idx="4098">
                  <c:v>4.4646355216314139E-2</c:v>
                </c:pt>
                <c:pt idx="4099">
                  <c:v>4.4719870302975119E-2</c:v>
                </c:pt>
                <c:pt idx="4100">
                  <c:v>4.479677803431064E-2</c:v>
                </c:pt>
                <c:pt idx="4101">
                  <c:v>4.4877060967964934E-2</c:v>
                </c:pt>
                <c:pt idx="4102">
                  <c:v>4.4960701023408788E-2</c:v>
                </c:pt>
                <c:pt idx="4103">
                  <c:v>4.5047679501135536E-2</c:v>
                </c:pt>
                <c:pt idx="4104">
                  <c:v>4.5137977102263527E-2</c:v>
                </c:pt>
                <c:pt idx="4105">
                  <c:v>4.5231573948500518E-2</c:v>
                </c:pt>
                <c:pt idx="4106">
                  <c:v>4.5328449602425616E-2</c:v>
                </c:pt>
                <c:pt idx="4107">
                  <c:v>4.5428583088044622E-2</c:v>
                </c:pt>
                <c:pt idx="4108">
                  <c:v>4.5531952911574879E-2</c:v>
                </c:pt>
                <c:pt idx="4109">
                  <c:v>4.5638537082416823E-2</c:v>
                </c:pt>
                <c:pt idx="4110">
                  <c:v>4.5748313134269365E-2</c:v>
                </c:pt>
                <c:pt idx="4111">
                  <c:v>4.5861258146347839E-2</c:v>
                </c:pt>
                <c:pt idx="4112">
                  <c:v>4.5977348764663598E-2</c:v>
                </c:pt>
                <c:pt idx="4113">
                  <c:v>4.6096561223325928E-2</c:v>
                </c:pt>
                <c:pt idx="4114">
                  <c:v>4.6218871365827648E-2</c:v>
                </c:pt>
                <c:pt idx="4115">
                  <c:v>4.6344254666277396E-2</c:v>
                </c:pt>
                <c:pt idx="4116">
                  <c:v>4.6472686250542815E-2</c:v>
                </c:pt>
                <c:pt idx="4117">
                  <c:v>4.660414091727013E-2</c:v>
                </c:pt>
                <c:pt idx="4118">
                  <c:v>4.6738593158747496E-2</c:v>
                </c:pt>
                <c:pt idx="4119">
                  <c:v>4.6876017181580479E-2</c:v>
                </c:pt>
                <c:pt idx="4120">
                  <c:v>4.7016386927150239E-2</c:v>
                </c:pt>
                <c:pt idx="4121">
                  <c:v>4.7159676091825989E-2</c:v>
                </c:pt>
                <c:pt idx="4122">
                  <c:v>4.7305858146905536E-2</c:v>
                </c:pt>
                <c:pt idx="4123">
                  <c:v>4.7454906358258879E-2</c:v>
                </c:pt>
                <c:pt idx="4124">
                  <c:v>4.7606793805651866E-2</c:v>
                </c:pt>
                <c:pt idx="4125">
                  <c:v>4.7761493401728472E-2</c:v>
                </c:pt>
                <c:pt idx="4126">
                  <c:v>4.7918977910631773E-2</c:v>
                </c:pt>
                <c:pt idx="4127">
                  <c:v>4.8079219966245756E-2</c:v>
                </c:pt>
                <c:pt idx="4128">
                  <c:v>4.8242192090041242E-2</c:v>
                </c:pt>
                <c:pt idx="4129">
                  <c:v>4.8407866708511299E-2</c:v>
                </c:pt>
                <c:pt idx="4130">
                  <c:v>4.8576216170182693E-2</c:v>
                </c:pt>
                <c:pt idx="4131">
                  <c:v>4.8747212762191905E-2</c:v>
                </c:pt>
                <c:pt idx="4132">
                  <c:v>4.8920828726415282E-2</c:v>
                </c:pt>
                <c:pt idx="4133">
                  <c:v>4.9097036275144702E-2</c:v>
                </c:pt>
                <c:pt idx="4134">
                  <c:v>4.9275807606301666E-2</c:v>
                </c:pt>
                <c:pt idx="4135">
                  <c:v>4.9457114918183442E-2</c:v>
                </c:pt>
                <c:pt idx="4136">
                  <c:v>4.9640930423737163E-2</c:v>
                </c:pt>
                <c:pt idx="4137">
                  <c:v>4.9827226364358178E-2</c:v>
                </c:pt>
                <c:pt idx="4138">
                  <c:v>5.0015975023210646E-2</c:v>
                </c:pt>
                <c:pt idx="4139">
                  <c:v>5.0207148738069522E-2</c:v>
                </c:pt>
                <c:pt idx="4140">
                  <c:v>5.040071991368384E-2</c:v>
                </c:pt>
                <c:pt idx="4141">
                  <c:v>4.608419488001804E-2</c:v>
                </c:pt>
                <c:pt idx="4142">
                  <c:v>4.5961901305330739E-2</c:v>
                </c:pt>
                <c:pt idx="4143">
                  <c:v>4.5842601120980854E-2</c:v>
                </c:pt>
                <c:pt idx="4144">
                  <c:v>4.5726317756284003E-2</c:v>
                </c:pt>
                <c:pt idx="4145">
                  <c:v>4.5613074283968845E-2</c:v>
                </c:pt>
                <c:pt idx="4146">
                  <c:v>4.5502893400266031E-2</c:v>
                </c:pt>
                <c:pt idx="4147">
                  <c:v>4.5395797404958048E-2</c:v>
                </c:pt>
                <c:pt idx="4148">
                  <c:v>4.5291808181424219E-2</c:v>
                </c:pt>
                <c:pt idx="4149">
                  <c:v>4.5190947176716297E-2</c:v>
                </c:pt>
                <c:pt idx="4150">
                  <c:v>4.5093235381701194E-2</c:v>
                </c:pt>
                <c:pt idx="4151">
                  <c:v>4.4998693311308069E-2</c:v>
                </c:pt>
                <c:pt idx="4152">
                  <c:v>4.4907340984918297E-2</c:v>
                </c:pt>
                <c:pt idx="4153">
                  <c:v>4.4819197906937058E-2</c:v>
                </c:pt>
                <c:pt idx="4154">
                  <c:v>4.4734283047586303E-2</c:v>
                </c:pt>
                <c:pt idx="4155">
                  <c:v>4.4652614823959096E-2</c:v>
                </c:pt>
                <c:pt idx="4156">
                  <c:v>4.4574211081375784E-2</c:v>
                </c:pt>
                <c:pt idx="4157">
                  <c:v>4.4499089075082696E-2</c:v>
                </c:pt>
                <c:pt idx="4158">
                  <c:v>4.4427265452334018E-2</c:v>
                </c:pt>
                <c:pt idx="4159">
                  <c:v>4.4358756234897601E-2</c:v>
                </c:pt>
                <c:pt idx="4160">
                  <c:v>4.4293576802025031E-2</c:v>
                </c:pt>
                <c:pt idx="4161">
                  <c:v>4.4231741873926027E-2</c:v>
                </c:pt>
                <c:pt idx="4162">
                  <c:v>4.4173265495786707E-2</c:v>
                </c:pt>
                <c:pt idx="4163">
                  <c:v>4.4118161022370449E-2</c:v>
                </c:pt>
                <c:pt idx="4164">
                  <c:v>4.4066441103239339E-2</c:v>
                </c:pt>
                <c:pt idx="4165">
                  <c:v>4.4018117668633033E-2</c:v>
                </c:pt>
                <c:pt idx="4166">
                  <c:v>4.3973201916040795E-2</c:v>
                </c:pt>
                <c:pt idx="4167">
                  <c:v>4.393170429750104E-2</c:v>
                </c:pt>
                <c:pt idx="4168">
                  <c:v>4.3893634507661324E-2</c:v>
                </c:pt>
                <c:pt idx="4169">
                  <c:v>4.3859001472629888E-2</c:v>
                </c:pt>
                <c:pt idx="4170">
                  <c:v>4.3827813339648282E-2</c:v>
                </c:pt>
                <c:pt idx="4171">
                  <c:v>4.3800077467612546E-2</c:v>
                </c:pt>
                <c:pt idx="4172">
                  <c:v>4.3775800418468395E-2</c:v>
                </c:pt>
                <c:pt idx="4173">
                  <c:v>4.3754987949503561E-2</c:v>
                </c:pt>
                <c:pt idx="4174">
                  <c:v>4.3737645006558523E-2</c:v>
                </c:pt>
                <c:pt idx="4175">
                  <c:v>4.3723775718173916E-2</c:v>
                </c:pt>
                <c:pt idx="4176">
                  <c:v>4.3713383390690801E-2</c:v>
                </c:pt>
                <c:pt idx="4177">
                  <c:v>4.3706470504317529E-2</c:v>
                </c:pt>
                <c:pt idx="4178">
                  <c:v>4.3703038710173704E-2</c:v>
                </c:pt>
                <c:pt idx="4179">
                  <c:v>4.3703088828319824E-2</c:v>
                </c:pt>
                <c:pt idx="4180">
                  <c:v>4.3706620846777809E-2</c:v>
                </c:pt>
                <c:pt idx="4181">
                  <c:v>4.3713633921545335E-2</c:v>
                </c:pt>
                <c:pt idx="4182">
                  <c:v>4.372412637760386E-2</c:v>
                </c:pt>
                <c:pt idx="4183">
                  <c:v>4.3738095710917461E-2</c:v>
                </c:pt>
                <c:pt idx="4184">
                  <c:v>4.3755538591417051E-2</c:v>
                </c:pt>
                <c:pt idx="4185">
                  <c:v>4.3776450866961622E-2</c:v>
                </c:pt>
                <c:pt idx="4186">
                  <c:v>4.3800827568265546E-2</c:v>
                </c:pt>
                <c:pt idx="4187">
                  <c:v>4.382866291477832E-2</c:v>
                </c:pt>
                <c:pt idx="4188">
                  <c:v>4.3859950321500661E-2</c:v>
                </c:pt>
                <c:pt idx="4189">
                  <c:v>4.3894682406718191E-2</c:v>
                </c:pt>
                <c:pt idx="4190">
                  <c:v>4.3932851000631774E-2</c:v>
                </c:pt>
                <c:pt idx="4191">
                  <c:v>4.3974447154861165E-2</c:v>
                </c:pt>
                <c:pt idx="4192">
                  <c:v>4.4019461152796389E-2</c:v>
                </c:pt>
                <c:pt idx="4193">
                  <c:v>4.4067882520769368E-2</c:v>
                </c:pt>
                <c:pt idx="4194">
                  <c:v>4.4119700040016349E-2</c:v>
                </c:pt>
                <c:pt idx="4195">
                  <c:v>4.4174901759399698E-2</c:v>
                </c:pt>
                <c:pt idx="4196">
                  <c:v>4.4233475008856347E-2</c:v>
                </c:pt>
                <c:pt idx="4197">
                  <c:v>4.4295406413538296E-2</c:v>
                </c:pt>
                <c:pt idx="4198">
                  <c:v>4.4360681908609673E-2</c:v>
                </c:pt>
                <c:pt idx="4199">
                  <c:v>4.4429286754663046E-2</c:v>
                </c:pt>
                <c:pt idx="4200">
                  <c:v>4.4501205553717435E-2</c:v>
                </c:pt>
                <c:pt idx="4201">
                  <c:v>4.4576422265759003E-2</c:v>
                </c:pt>
                <c:pt idx="4202">
                  <c:v>4.4654920225784808E-2</c:v>
                </c:pt>
                <c:pt idx="4203">
                  <c:v>4.4736682161309903E-2</c:v>
                </c:pt>
                <c:pt idx="4204">
                  <c:v>4.4821690210296951E-2</c:v>
                </c:pt>
                <c:pt idx="4205">
                  <c:v>4.4909925939468034E-2</c:v>
                </c:pt>
                <c:pt idx="4206">
                  <c:v>4.5001370362957677E-2</c:v>
                </c:pt>
                <c:pt idx="4207">
                  <c:v>4.5096003961266631E-2</c:v>
                </c:pt>
                <c:pt idx="4208">
                  <c:v>4.5193806700475819E-2</c:v>
                </c:pt>
                <c:pt idx="4209">
                  <c:v>4.5294758051680525E-2</c:v>
                </c:pt>
                <c:pt idx="4210">
                  <c:v>4.5398837010605139E-2</c:v>
                </c:pt>
                <c:pt idx="4211">
                  <c:v>4.5506022117359497E-2</c:v>
                </c:pt>
                <c:pt idx="4212">
                  <c:v>4.5616291476298684E-2</c:v>
                </c:pt>
                <c:pt idx="4213">
                  <c:v>4.5729622775948817E-2</c:v>
                </c:pt>
                <c:pt idx="4214">
                  <c:v>4.584599330896235E-2</c:v>
                </c:pt>
                <c:pt idx="4215">
                  <c:v>4.5965379992067651E-2</c:v>
                </c:pt>
                <c:pt idx="4216">
                  <c:v>4.6087759385978311E-2</c:v>
                </c:pt>
                <c:pt idx="4217">
                  <c:v>4.6213107715229448E-2</c:v>
                </c:pt>
                <c:pt idx="4218">
                  <c:v>4.6341400887908807E-2</c:v>
                </c:pt>
                <c:pt idx="4219">
                  <c:v>4.647261451525251E-2</c:v>
                </c:pt>
                <c:pt idx="4220">
                  <c:v>4.6606723931076184E-2</c:v>
                </c:pt>
                <c:pt idx="4221">
                  <c:v>4.674370421101378E-2</c:v>
                </c:pt>
                <c:pt idx="4222">
                  <c:v>4.6883530191537987E-2</c:v>
                </c:pt>
                <c:pt idx="4223">
                  <c:v>4.7026176488737297E-2</c:v>
                </c:pt>
                <c:pt idx="4224">
                  <c:v>4.7171617516826692E-2</c:v>
                </c:pt>
                <c:pt idx="4225">
                  <c:v>4.7319827506370107E-2</c:v>
                </c:pt>
                <c:pt idx="4226">
                  <c:v>4.7470780522194472E-2</c:v>
                </c:pt>
                <c:pt idx="4227">
                  <c:v>4.7624450480976722E-2</c:v>
                </c:pt>
                <c:pt idx="4228">
                  <c:v>4.7780811168486426E-2</c:v>
                </c:pt>
                <c:pt idx="4229">
                  <c:v>4.7939836256468568E-2</c:v>
                </c:pt>
                <c:pt idx="4230">
                  <c:v>4.8101499319152072E-2</c:v>
                </c:pt>
                <c:pt idx="4231">
                  <c:v>4.8265773849371398E-2</c:v>
                </c:pt>
                <c:pt idx="4232">
                  <c:v>4.8432633274289844E-2</c:v>
                </c:pt>
                <c:pt idx="4233">
                  <c:v>4.8602050970714607E-2</c:v>
                </c:pt>
                <c:pt idx="4234">
                  <c:v>4.8774000279994872E-2</c:v>
                </c:pt>
                <c:pt idx="4235">
                  <c:v>4.8948454522495896E-2</c:v>
                </c:pt>
                <c:pt idx="4236">
                  <c:v>4.912538701164261E-2</c:v>
                </c:pt>
                <c:pt idx="4237">
                  <c:v>4.9304771067528418E-2</c:v>
                </c:pt>
                <c:pt idx="4238">
                  <c:v>4.9486580030085117E-2</c:v>
                </c:pt>
                <c:pt idx="4239">
                  <c:v>4.9670787271811567E-2</c:v>
                </c:pt>
                <c:pt idx="4240">
                  <c:v>4.9857366210059713E-2</c:v>
                </c:pt>
                <c:pt idx="4241">
                  <c:v>5.0046290318877369E-2</c:v>
                </c:pt>
                <c:pt idx="4242">
                  <c:v>4.579775120335261E-2</c:v>
                </c:pt>
                <c:pt idx="4243">
                  <c:v>4.5679304721937632E-2</c:v>
                </c:pt>
                <c:pt idx="4244">
                  <c:v>4.5563778014590377E-2</c:v>
                </c:pt>
                <c:pt idx="4245">
                  <c:v>4.5451193345542575E-2</c:v>
                </c:pt>
                <c:pt idx="4246">
                  <c:v>4.5341572630343399E-2</c:v>
                </c:pt>
                <c:pt idx="4247">
                  <c:v>4.5234937417214426E-2</c:v>
                </c:pt>
                <c:pt idx="4248">
                  <c:v>4.5131308868386406E-2</c:v>
                </c:pt>
                <c:pt idx="4249">
                  <c:v>4.5030707741449828E-2</c:v>
                </c:pt>
                <c:pt idx="4250">
                  <c:v>4.4933154370752036E-2</c:v>
                </c:pt>
                <c:pt idx="4251">
                  <c:v>4.4838668648874772E-2</c:v>
                </c:pt>
                <c:pt idx="4252">
                  <c:v>4.4747270008226474E-2</c:v>
                </c:pt>
                <c:pt idx="4253">
                  <c:v>4.4658977402784891E-2</c:v>
                </c:pt>
                <c:pt idx="4254">
                  <c:v>4.4573809290025537E-2</c:v>
                </c:pt>
                <c:pt idx="4255">
                  <c:v>4.4491783613072551E-2</c:v>
                </c:pt>
                <c:pt idx="4256">
                  <c:v>4.4412917783108581E-2</c:v>
                </c:pt>
                <c:pt idx="4257">
                  <c:v>4.4337228662080827E-2</c:v>
                </c:pt>
                <c:pt idx="4258">
                  <c:v>4.4264732545740169E-2</c:v>
                </c:pt>
                <c:pt idx="4259">
                  <c:v>4.4195445147050663E-2</c:v>
                </c:pt>
                <c:pt idx="4260">
                  <c:v>4.4129381580006392E-2</c:v>
                </c:pt>
                <c:pt idx="4261">
                  <c:v>4.4066556343892338E-2</c:v>
                </c:pt>
                <c:pt idx="4262">
                  <c:v>4.4006983308025757E-2</c:v>
                </c:pt>
                <c:pt idx="4263">
                  <c:v>4.3950675697013629E-2</c:v>
                </c:pt>
                <c:pt idx="4264">
                  <c:v>4.389764607656154E-2</c:v>
                </c:pt>
                <c:pt idx="4265">
                  <c:v>4.3847906339868063E-2</c:v>
                </c:pt>
                <c:pt idx="4266">
                  <c:v>4.3801467694637955E-2</c:v>
                </c:pt>
                <c:pt idx="4267">
                  <c:v>4.3758340650746477E-2</c:v>
                </c:pt>
                <c:pt idx="4268">
                  <c:v>4.3718535008585524E-2</c:v>
                </c:pt>
                <c:pt idx="4269">
                  <c:v>4.3682059848121318E-2</c:v>
                </c:pt>
                <c:pt idx="4270">
                  <c:v>4.3648923518691443E-2</c:v>
                </c:pt>
                <c:pt idx="4271">
                  <c:v>4.3619133629567722E-2</c:v>
                </c:pt>
                <c:pt idx="4272">
                  <c:v>4.3592697041309386E-2</c:v>
                </c:pt>
                <c:pt idx="4273">
                  <c:v>4.3569619857929336E-2</c:v>
                </c:pt>
                <c:pt idx="4274">
                  <c:v>4.354990741989407E-2</c:v>
                </c:pt>
                <c:pt idx="4275">
                  <c:v>4.3533564297975953E-2</c:v>
                </c:pt>
                <c:pt idx="4276">
                  <c:v>4.3520594287974251E-2</c:v>
                </c:pt>
                <c:pt idx="4277">
                  <c:v>4.3511000406319035E-2</c:v>
                </c:pt>
                <c:pt idx="4278">
                  <c:v>4.3504784886569905E-2</c:v>
                </c:pt>
                <c:pt idx="4279">
                  <c:v>4.3501949176818905E-2</c:v>
                </c:pt>
                <c:pt idx="4280">
                  <c:v>4.3502493938004719E-2</c:v>
                </c:pt>
                <c:pt idx="4281">
                  <c:v>4.3506419043142668E-2</c:v>
                </c:pt>
                <c:pt idx="4282">
                  <c:v>4.3513723577472713E-2</c:v>
                </c:pt>
                <c:pt idx="4283">
                  <c:v>4.3524405839524917E-2</c:v>
                </c:pt>
                <c:pt idx="4284">
                  <c:v>4.3538463343099562E-2</c:v>
                </c:pt>
                <c:pt idx="4285">
                  <c:v>4.355589282015656E-2</c:v>
                </c:pt>
                <c:pt idx="4286">
                  <c:v>4.3576690224606265E-2</c:v>
                </c:pt>
                <c:pt idx="4287">
                  <c:v>4.3600850736991513E-2</c:v>
                </c:pt>
                <c:pt idx="4288">
                  <c:v>4.3628368770048213E-2</c:v>
                </c:pt>
                <c:pt idx="4289">
                  <c:v>4.3659237975129751E-2</c:v>
                </c:pt>
                <c:pt idx="4290">
                  <c:v>4.3693451249477801E-2</c:v>
                </c:pt>
                <c:pt idx="4291">
                  <c:v>4.3731000744320528E-2</c:v>
                </c:pt>
                <c:pt idx="4292">
                  <c:v>4.377187787377667E-2</c:v>
                </c:pt>
                <c:pt idx="4293">
                  <c:v>4.3816073324542272E-2</c:v>
                </c:pt>
                <c:pt idx="4294">
                  <c:v>4.3863577066334862E-2</c:v>
                </c:pt>
                <c:pt idx="4295">
                  <c:v>4.3914378363068274E-2</c:v>
                </c:pt>
                <c:pt idx="4296">
                  <c:v>4.3968465784729488E-2</c:v>
                </c:pt>
                <c:pt idx="4297">
                  <c:v>4.4025827219927677E-2</c:v>
                </c:pt>
                <c:pt idx="4298">
                  <c:v>4.4086449889083938E-2</c:v>
                </c:pt>
                <c:pt idx="4299">
                  <c:v>4.415032035822937E-2</c:v>
                </c:pt>
                <c:pt idx="4300">
                  <c:v>4.4217424553377634E-2</c:v>
                </c:pt>
                <c:pt idx="4301">
                  <c:v>4.4287747775437758E-2</c:v>
                </c:pt>
                <c:pt idx="4302">
                  <c:v>4.4361274715631518E-2</c:v>
                </c:pt>
                <c:pt idx="4303">
                  <c:v>4.4437989471379703E-2</c:v>
                </c:pt>
                <c:pt idx="4304">
                  <c:v>4.4517875562620525E-2</c:v>
                </c:pt>
                <c:pt idx="4305">
                  <c:v>4.4600915948523598E-2</c:v>
                </c:pt>
                <c:pt idx="4306">
                  <c:v>4.468709304456215E-2</c:v>
                </c:pt>
                <c:pt idx="4307">
                  <c:v>4.477638873990656E-2</c:v>
                </c:pt>
                <c:pt idx="4308">
                  <c:v>4.4868784415101941E-2</c:v>
                </c:pt>
                <c:pt idx="4309">
                  <c:v>4.4964260959992959E-2</c:v>
                </c:pt>
                <c:pt idx="4310">
                  <c:v>4.5062798791859204E-2</c:v>
                </c:pt>
                <c:pt idx="4311">
                  <c:v>4.5164377873724945E-2</c:v>
                </c:pt>
                <c:pt idx="4312">
                  <c:v>4.5268977732807615E-2</c:v>
                </c:pt>
                <c:pt idx="4313">
                  <c:v>4.5376577479069924E-2</c:v>
                </c:pt>
                <c:pt idx="4314">
                  <c:v>4.5487155823841385E-2</c:v>
                </c:pt>
                <c:pt idx="4315">
                  <c:v>4.5600691098475768E-2</c:v>
                </c:pt>
                <c:pt idx="4316">
                  <c:v>4.5717161273011848E-2</c:v>
                </c:pt>
                <c:pt idx="4317">
                  <c:v>4.583654397480607E-2</c:v>
                </c:pt>
                <c:pt idx="4318">
                  <c:v>4.5958816507106384E-2</c:v>
                </c:pt>
                <c:pt idx="4319">
                  <c:v>4.6083955867538169E-2</c:v>
                </c:pt>
                <c:pt idx="4320">
                  <c:v>4.6211938766473816E-2</c:v>
                </c:pt>
                <c:pt idx="4321">
                  <c:v>4.634274164525911E-2</c:v>
                </c:pt>
                <c:pt idx="4322">
                  <c:v>4.6476340694270764E-2</c:v>
                </c:pt>
                <c:pt idx="4323">
                  <c:v>4.6612711870780608E-2</c:v>
                </c:pt>
                <c:pt idx="4324">
                  <c:v>4.6751830916603503E-2</c:v>
                </c:pt>
                <c:pt idx="4325">
                  <c:v>4.6893673375507094E-2</c:v>
                </c:pt>
                <c:pt idx="4326">
                  <c:v>4.7038214610363241E-2</c:v>
                </c:pt>
                <c:pt idx="4327">
                  <c:v>4.7185429820022037E-2</c:v>
                </c:pt>
                <c:pt idx="4328">
                  <c:v>4.7335294055890778E-2</c:v>
                </c:pt>
                <c:pt idx="4329">
                  <c:v>4.7487782238201645E-2</c:v>
                </c:pt>
                <c:pt idx="4330">
                  <c:v>4.7642869171953296E-2</c:v>
                </c:pt>
                <c:pt idx="4331">
                  <c:v>4.7800529562512635E-2</c:v>
                </c:pt>
                <c:pt idx="4332">
                  <c:v>4.7960738030864571E-2</c:v>
                </c:pt>
                <c:pt idx="4333">
                  <c:v>4.8123469128498859E-2</c:v>
                </c:pt>
                <c:pt idx="4334">
                  <c:v>4.8288697351924217E-2</c:v>
                </c:pt>
                <c:pt idx="4335">
                  <c:v>4.845639715680141E-2</c:v>
                </c:pt>
                <c:pt idx="4336">
                  <c:v>4.8626542971687781E-2</c:v>
                </c:pt>
                <c:pt idx="4337">
                  <c:v>4.879910921138738E-2</c:v>
                </c:pt>
                <c:pt idx="4338">
                  <c:v>4.8974070289901521E-2</c:v>
                </c:pt>
                <c:pt idx="4339">
                  <c:v>4.915140063297592E-2</c:v>
                </c:pt>
                <c:pt idx="4340">
                  <c:v>4.9331074690241485E-2</c:v>
                </c:pt>
                <c:pt idx="4341">
                  <c:v>4.9513066946946946E-2</c:v>
                </c:pt>
                <c:pt idx="4342">
                  <c:v>4.9697351935282269E-2</c:v>
                </c:pt>
                <c:pt idx="4343">
                  <c:v>4.5517491438348871E-2</c:v>
                </c:pt>
                <c:pt idx="4344">
                  <c:v>4.54028682607533E-2</c:v>
                </c:pt>
                <c:pt idx="4345">
                  <c:v>4.529109110555718E-2</c:v>
                </c:pt>
                <c:pt idx="4346">
                  <c:v>4.5182181095270821E-2</c:v>
                </c:pt>
                <c:pt idx="4347">
                  <c:v>4.5076159012112156E-2</c:v>
                </c:pt>
                <c:pt idx="4348">
                  <c:v>4.4973045280589985E-2</c:v>
                </c:pt>
                <c:pt idx="4349">
                  <c:v>4.4872859950087642E-2</c:v>
                </c:pt>
                <c:pt idx="4350">
                  <c:v>4.4775622677476722E-2</c:v>
                </c:pt>
                <c:pt idx="4351">
                  <c:v>4.4681352709791136E-2</c:v>
                </c:pt>
                <c:pt idx="4352">
                  <c:v>4.4590068866992773E-2</c:v>
                </c:pt>
                <c:pt idx="4353">
                  <c:v>4.4501789524860245E-2</c:v>
                </c:pt>
                <c:pt idx="4354">
                  <c:v>4.4416532598033465E-2</c:v>
                </c:pt>
                <c:pt idx="4355">
                  <c:v>4.4334315523246584E-2</c:v>
                </c:pt>
                <c:pt idx="4356">
                  <c:v>4.425515524278275E-2</c:v>
                </c:pt>
                <c:pt idx="4357">
                  <c:v>4.4179068188184158E-2</c:v>
                </c:pt>
                <c:pt idx="4358">
                  <c:v>4.410607026425109E-2</c:v>
                </c:pt>
                <c:pt idx="4359">
                  <c:v>4.4036176833363826E-2</c:v>
                </c:pt>
                <c:pt idx="4360">
                  <c:v>4.3969402700161024E-2</c:v>
                </c:pt>
                <c:pt idx="4361">
                  <c:v>4.3905762096608368E-2</c:v>
                </c:pt>
                <c:pt idx="4362">
                  <c:v>4.3845268667490472E-2</c:v>
                </c:pt>
                <c:pt idx="4363">
                  <c:v>4.3787935456359173E-2</c:v>
                </c:pt>
                <c:pt idx="4364">
                  <c:v>4.3733774891970355E-2</c:v>
                </c:pt>
                <c:pt idx="4365">
                  <c:v>4.3682798775241068E-2</c:v>
                </c:pt>
                <c:pt idx="4366">
                  <c:v>4.3635018266757641E-2</c:v>
                </c:pt>
                <c:pt idx="4367">
                  <c:v>4.3590443874864916E-2</c:v>
                </c:pt>
                <c:pt idx="4368">
                  <c:v>4.3549085444365289E-2</c:v>
                </c:pt>
                <c:pt idx="4369">
                  <c:v>4.3510952145855361E-2</c:v>
                </c:pt>
                <c:pt idx="4370">
                  <c:v>4.3476052465726535E-2</c:v>
                </c:pt>
                <c:pt idx="4371">
                  <c:v>4.3444394196854703E-2</c:v>
                </c:pt>
                <c:pt idx="4372">
                  <c:v>4.3415984430002323E-2</c:v>
                </c:pt>
                <c:pt idx="4373">
                  <c:v>4.3390829545954877E-2</c:v>
                </c:pt>
                <c:pt idx="4374">
                  <c:v>4.336893520841182E-2</c:v>
                </c:pt>
                <c:pt idx="4375">
                  <c:v>4.3350306357650338E-2</c:v>
                </c:pt>
                <c:pt idx="4376">
                  <c:v>4.3334947204978359E-2</c:v>
                </c:pt>
                <c:pt idx="4377">
                  <c:v>4.3322861227991269E-2</c:v>
                </c:pt>
                <c:pt idx="4378">
                  <c:v>4.3314051166644774E-2</c:v>
                </c:pt>
                <c:pt idx="4379">
                  <c:v>4.3308519020154208E-2</c:v>
                </c:pt>
                <c:pt idx="4380">
                  <c:v>4.3306266044728474E-2</c:v>
                </c:pt>
                <c:pt idx="4381">
                  <c:v>4.3307292752144531E-2</c:v>
                </c:pt>
                <c:pt idx="4382">
                  <c:v>4.3311598909166395E-2</c:v>
                </c:pt>
                <c:pt idx="4383">
                  <c:v>4.3319183537809919E-2</c:v>
                </c:pt>
                <c:pt idx="4384">
                  <c:v>4.3330044916452898E-2</c:v>
                </c:pt>
                <c:pt idx="4385">
                  <c:v>4.3344180581787385E-2</c:v>
                </c:pt>
                <c:pt idx="4386">
                  <c:v>4.3361587331609164E-2</c:v>
                </c:pt>
                <c:pt idx="4387">
                  <c:v>4.3382261228436997E-2</c:v>
                </c:pt>
                <c:pt idx="4388">
                  <c:v>4.3406197603952042E-2</c:v>
                </c:pt>
                <c:pt idx="4389">
                  <c:v>4.3433391064245964E-2</c:v>
                </c:pt>
                <c:pt idx="4390">
                  <c:v>4.346383549586387E-2</c:v>
                </c:pt>
                <c:pt idx="4391">
                  <c:v>4.3497524072626435E-2</c:v>
                </c:pt>
                <c:pt idx="4392">
                  <c:v>4.353444926321362E-2</c:v>
                </c:pt>
                <c:pt idx="4393">
                  <c:v>4.3574602839490467E-2</c:v>
                </c:pt>
                <c:pt idx="4394">
                  <c:v>4.3617975885553731E-2</c:v>
                </c:pt>
                <c:pt idx="4395">
                  <c:v>4.3664558807476425E-2</c:v>
                </c:pt>
                <c:pt idx="4396">
                  <c:v>4.371434134372601E-2</c:v>
                </c:pt>
                <c:pt idx="4397">
                  <c:v>4.3767312576230039E-2</c:v>
                </c:pt>
                <c:pt idx="4398">
                  <c:v>4.3823460942062298E-2</c:v>
                </c:pt>
                <c:pt idx="4399">
                  <c:v>4.3882774245720846E-2</c:v>
                </c:pt>
                <c:pt idx="4400">
                  <c:v>4.3945239671968429E-2</c:v>
                </c:pt>
                <c:pt idx="4401">
                  <c:v>4.4010843799204752E-2</c:v>
                </c:pt>
                <c:pt idx="4402">
                  <c:v>4.4079572613339342E-2</c:v>
                </c:pt>
                <c:pt idx="4403">
                  <c:v>4.4151411522132769E-2</c:v>
                </c:pt>
                <c:pt idx="4404">
                  <c:v>4.4226345369973601E-2</c:v>
                </c:pt>
                <c:pt idx="4405">
                  <c:v>4.4304358453058058E-2</c:v>
                </c:pt>
                <c:pt idx="4406">
                  <c:v>4.4385434534938768E-2</c:v>
                </c:pt>
                <c:pt idx="4407">
                  <c:v>4.4469556862408895E-2</c:v>
                </c:pt>
                <c:pt idx="4408">
                  <c:v>4.4556708181688033E-2</c:v>
                </c:pt>
                <c:pt idx="4409">
                  <c:v>4.4646870754875959E-2</c:v>
                </c:pt>
                <c:pt idx="4410">
                  <c:v>4.4740026376640603E-2</c:v>
                </c:pt>
                <c:pt idx="4411">
                  <c:v>4.4836156391106947E-2</c:v>
                </c:pt>
                <c:pt idx="4412">
                  <c:v>4.4935241708913831E-2</c:v>
                </c:pt>
                <c:pt idx="4413">
                  <c:v>4.5037262824405996E-2</c:v>
                </c:pt>
                <c:pt idx="4414">
                  <c:v>4.5142199832929518E-2</c:v>
                </c:pt>
                <c:pt idx="4415">
                  <c:v>4.5250032448199036E-2</c:v>
                </c:pt>
                <c:pt idx="4416">
                  <c:v>4.5360740019706421E-2</c:v>
                </c:pt>
                <c:pt idx="4417">
                  <c:v>4.5474301550140706E-2</c:v>
                </c:pt>
                <c:pt idx="4418">
                  <c:v>4.559069571279066E-2</c:v>
                </c:pt>
                <c:pt idx="4419">
                  <c:v>4.5709900868901629E-2</c:v>
                </c:pt>
                <c:pt idx="4420">
                  <c:v>4.5831895084959821E-2</c:v>
                </c:pt>
                <c:pt idx="4421">
                  <c:v>4.5956656149877997E-2</c:v>
                </c:pt>
                <c:pt idx="4422">
                  <c:v>4.6084161592057631E-2</c:v>
                </c:pt>
                <c:pt idx="4423">
                  <c:v>4.6214388696303718E-2</c:v>
                </c:pt>
                <c:pt idx="4424">
                  <c:v>4.6347314520569748E-2</c:v>
                </c:pt>
                <c:pt idx="4425">
                  <c:v>4.6482915912511247E-2</c:v>
                </c:pt>
                <c:pt idx="4426">
                  <c:v>4.6621169525827788E-2</c:v>
                </c:pt>
                <c:pt idx="4427">
                  <c:v>4.6762051836374323E-2</c:v>
                </c:pt>
                <c:pt idx="4428">
                  <c:v>4.6905539158024298E-2</c:v>
                </c:pt>
                <c:pt idx="4429">
                  <c:v>4.7051607658267616E-2</c:v>
                </c:pt>
                <c:pt idx="4430">
                  <c:v>4.7200233373528452E-2</c:v>
                </c:pt>
                <c:pt idx="4431">
                  <c:v>4.7351392224188681E-2</c:v>
                </c:pt>
                <c:pt idx="4432">
                  <c:v>4.7505060029303915E-2</c:v>
                </c:pt>
                <c:pt idx="4433">
                  <c:v>4.7661212521000605E-2</c:v>
                </c:pt>
                <c:pt idx="4434">
                  <c:v>4.7819825358543594E-2</c:v>
                </c:pt>
                <c:pt idx="4435">
                  <c:v>4.798087414206452E-2</c:v>
                </c:pt>
                <c:pt idx="4436">
                  <c:v>4.8144334425943291E-2</c:v>
                </c:pt>
                <c:pt idx="4437">
                  <c:v>4.8310181731834816E-2</c:v>
                </c:pt>
                <c:pt idx="4438">
                  <c:v>4.8478391561335342E-2</c:v>
                </c:pt>
                <c:pt idx="4439">
                  <c:v>4.8648939408283076E-2</c:v>
                </c:pt>
                <c:pt idx="4440">
                  <c:v>4.8821800770689025E-2</c:v>
                </c:pt>
                <c:pt idx="4441">
                  <c:v>4.8996951162294883E-2</c:v>
                </c:pt>
                <c:pt idx="4442">
                  <c:v>4.9174366123755725E-2</c:v>
                </c:pt>
                <c:pt idx="4443">
                  <c:v>4.9354021233446045E-2</c:v>
                </c:pt>
                <c:pt idx="4444">
                  <c:v>4.524353050334836E-2</c:v>
                </c:pt>
                <c:pt idx="4445">
                  <c:v>4.5132705113609374E-2</c:v>
                </c:pt>
                <c:pt idx="4446">
                  <c:v>4.5024651883655793E-2</c:v>
                </c:pt>
                <c:pt idx="4447">
                  <c:v>4.4919390818715654E-2</c:v>
                </c:pt>
                <c:pt idx="4448">
                  <c:v>4.4816941592576376E-2</c:v>
                </c:pt>
                <c:pt idx="4449">
                  <c:v>4.4717323531356941E-2</c:v>
                </c:pt>
                <c:pt idx="4450">
                  <c:v>4.4620555597296795E-2</c:v>
                </c:pt>
                <c:pt idx="4451">
                  <c:v>4.4526656372588992E-2</c:v>
                </c:pt>
                <c:pt idx="4452">
                  <c:v>4.4435644043285157E-2</c:v>
                </c:pt>
                <c:pt idx="4453">
                  <c:v>4.4347536383301259E-2</c:v>
                </c:pt>
                <c:pt idx="4454">
                  <c:v>4.4262350738552871E-2</c:v>
                </c:pt>
                <c:pt idx="4455">
                  <c:v>4.4180104011250075E-2</c:v>
                </c:pt>
                <c:pt idx="4456">
                  <c:v>4.4100812644381482E-2</c:v>
                </c:pt>
                <c:pt idx="4457">
                  <c:v>4.4024492606418074E-2</c:v>
                </c:pt>
                <c:pt idx="4458">
                  <c:v>4.3951159376267208E-2</c:v>
                </c:pt>
                <c:pt idx="4459">
                  <c:v>4.3880827928507483E-2</c:v>
                </c:pt>
                <c:pt idx="4460">
                  <c:v>4.3813512718935042E-2</c:v>
                </c:pt>
                <c:pt idx="4461">
                  <c:v>4.3749227670452001E-2</c:v>
                </c:pt>
                <c:pt idx="4462">
                  <c:v>4.3687986159327175E-2</c:v>
                </c:pt>
                <c:pt idx="4463">
                  <c:v>4.3629801001859293E-2</c:v>
                </c:pt>
                <c:pt idx="4464">
                  <c:v>4.3574684441472215E-2</c:v>
                </c:pt>
                <c:pt idx="4465">
                  <c:v>4.352264813627129E-2</c:v>
                </c:pt>
                <c:pt idx="4466">
                  <c:v>4.3473703147089239E-2</c:v>
                </c:pt>
                <c:pt idx="4467">
                  <c:v>4.3427859926049243E-2</c:v>
                </c:pt>
                <c:pt idx="4468">
                  <c:v>4.3385128305672101E-2</c:v>
                </c:pt>
                <c:pt idx="4469">
                  <c:v>4.3345517488553149E-2</c:v>
                </c:pt>
                <c:pt idx="4470">
                  <c:v>4.3309036037633787E-2</c:v>
                </c:pt>
                <c:pt idx="4471">
                  <c:v>4.3275691867091133E-2</c:v>
                </c:pt>
                <c:pt idx="4472">
                  <c:v>4.3245492233867942E-2</c:v>
                </c:pt>
                <c:pt idx="4473">
                  <c:v>4.3218443729863838E-2</c:v>
                </c:pt>
                <c:pt idx="4474">
                  <c:v>4.319455227480707E-2</c:v>
                </c:pt>
                <c:pt idx="4475">
                  <c:v>4.3173823109824705E-2</c:v>
                </c:pt>
                <c:pt idx="4476">
                  <c:v>4.3156260791727387E-2</c:v>
                </c:pt>
                <c:pt idx="4477">
                  <c:v>4.3141869188023117E-2</c:v>
                </c:pt>
                <c:pt idx="4478">
                  <c:v>4.3130651472672775E-2</c:v>
                </c:pt>
                <c:pt idx="4479">
                  <c:v>4.3122610122598111E-2</c:v>
                </c:pt>
                <c:pt idx="4480">
                  <c:v>4.3117746914951301E-2</c:v>
                </c:pt>
                <c:pt idx="4481">
                  <c:v>4.3116062925152882E-2</c:v>
                </c:pt>
                <c:pt idx="4482">
                  <c:v>4.3117558525703335E-2</c:v>
                </c:pt>
                <c:pt idx="4483">
                  <c:v>4.3122233385771216E-2</c:v>
                </c:pt>
                <c:pt idx="4484">
                  <c:v>4.3130086471558929E-2</c:v>
                </c:pt>
                <c:pt idx="4485">
                  <c:v>4.3141116047445263E-2</c:v>
                </c:pt>
                <c:pt idx="4486">
                  <c:v>4.3155319677901663E-2</c:v>
                </c:pt>
                <c:pt idx="4487">
                  <c:v>4.3172694230177409E-2</c:v>
                </c:pt>
                <c:pt idx="4488">
                  <c:v>4.3193235877746657E-2</c:v>
                </c:pt>
                <c:pt idx="4489">
                  <c:v>4.321694010450864E-2</c:v>
                </c:pt>
                <c:pt idx="4490">
                  <c:v>4.3243801709730301E-2</c:v>
                </c:pt>
                <c:pt idx="4491">
                  <c:v>4.3273814813718683E-2</c:v>
                </c:pt>
                <c:pt idx="4492">
                  <c:v>4.3306972864208863E-2</c:v>
                </c:pt>
                <c:pt idx="4493">
                  <c:v>4.3343268643451283E-2</c:v>
                </c:pt>
                <c:pt idx="4494">
                  <c:v>4.3382694275980738E-2</c:v>
                </c:pt>
                <c:pt idx="4495">
                  <c:v>4.3425241237047774E-2</c:v>
                </c:pt>
                <c:pt idx="4496">
                  <c:v>4.3470900361691815E-2</c:v>
                </c:pt>
                <c:pt idx="4497">
                  <c:v>4.351966185443356E-2</c:v>
                </c:pt>
                <c:pt idx="4498">
                  <c:v>4.3571515299563567E-2</c:v>
                </c:pt>
                <c:pt idx="4499">
                  <c:v>4.3626449672002E-2</c:v>
                </c:pt>
                <c:pt idx="4500">
                  <c:v>4.3684453348704091E-2</c:v>
                </c:pt>
                <c:pt idx="4501">
                  <c:v>4.3745514120584354E-2</c:v>
                </c:pt>
                <c:pt idx="4502">
                  <c:v>4.3809619204931968E-2</c:v>
                </c:pt>
                <c:pt idx="4503">
                  <c:v>4.3876755258289143E-2</c:v>
                </c:pt>
                <c:pt idx="4504">
                  <c:v>4.3946908389763013E-2</c:v>
                </c:pt>
                <c:pt idx="4505">
                  <c:v>4.4020064174741969E-2</c:v>
                </c:pt>
                <c:pt idx="4506">
                  <c:v>4.4096207668985997E-2</c:v>
                </c:pt>
                <c:pt idx="4507">
                  <c:v>4.4175323423060943E-2</c:v>
                </c:pt>
                <c:pt idx="4508">
                  <c:v>4.4257395497086065E-2</c:v>
                </c:pt>
                <c:pt idx="4509">
                  <c:v>4.4342407475764213E-2</c:v>
                </c:pt>
                <c:pt idx="4510">
                  <c:v>4.4430342483664093E-2</c:v>
                </c:pt>
                <c:pt idx="4511">
                  <c:v>4.4521183200723916E-2</c:v>
                </c:pt>
                <c:pt idx="4512">
                  <c:v>4.4614911877946334E-2</c:v>
                </c:pt>
                <c:pt idx="4513">
                  <c:v>4.4711510353254359E-2</c:v>
                </c:pt>
                <c:pt idx="4514">
                  <c:v>4.481096006747886E-2</c:v>
                </c:pt>
                <c:pt idx="4515">
                  <c:v>4.4913242080448376E-2</c:v>
                </c:pt>
                <c:pt idx="4516">
                  <c:v>4.5018337087152513E-2</c:v>
                </c:pt>
                <c:pt idx="4517">
                  <c:v>4.51262254339512E-2</c:v>
                </c:pt>
                <c:pt idx="4518">
                  <c:v>4.5236887134802242E-2</c:v>
                </c:pt>
                <c:pt idx="4519">
                  <c:v>4.5350301887480834E-2</c:v>
                </c:pt>
                <c:pt idx="4520">
                  <c:v>4.5466449089765285E-2</c:v>
                </c:pt>
                <c:pt idx="4521">
                  <c:v>4.5585307855564049E-2</c:v>
                </c:pt>
                <c:pt idx="4522">
                  <c:v>4.5706857030960245E-2</c:v>
                </c:pt>
                <c:pt idx="4523">
                  <c:v>4.5831075210150687E-2</c:v>
                </c:pt>
                <c:pt idx="4524">
                  <c:v>4.5957940751257538E-2</c:v>
                </c:pt>
                <c:pt idx="4525">
                  <c:v>4.6087431791991477E-2</c:v>
                </c:pt>
                <c:pt idx="4526">
                  <c:v>4.6219526265146797E-2</c:v>
                </c:pt>
                <c:pt idx="4527">
                  <c:v>4.6354201913909404E-2</c:v>
                </c:pt>
                <c:pt idx="4528">
                  <c:v>4.6491436306960114E-2</c:v>
                </c:pt>
                <c:pt idx="4529">
                  <c:v>4.6631206853356644E-2</c:v>
                </c:pt>
                <c:pt idx="4530">
                  <c:v>4.6773490817178714E-2</c:v>
                </c:pt>
                <c:pt idx="4531">
                  <c:v>4.6918265331921935E-2</c:v>
                </c:pt>
                <c:pt idx="4532">
                  <c:v>4.7065507414627034E-2</c:v>
                </c:pt>
                <c:pt idx="4533">
                  <c:v>4.7215193979732381E-2</c:v>
                </c:pt>
                <c:pt idx="4534">
                  <c:v>4.7367301852638398E-2</c:v>
                </c:pt>
                <c:pt idx="4535">
                  <c:v>4.752180778297397E-2</c:v>
                </c:pt>
                <c:pt idx="4536">
                  <c:v>4.7678688457555629E-2</c:v>
                </c:pt>
                <c:pt idx="4537">
                  <c:v>4.7837920513031616E-2</c:v>
                </c:pt>
                <c:pt idx="4538">
                  <c:v>4.799948054820357E-2</c:v>
                </c:pt>
                <c:pt idx="4539">
                  <c:v>4.8163345136019935E-2</c:v>
                </c:pt>
                <c:pt idx="4540">
                  <c:v>4.8329490835235744E-2</c:v>
                </c:pt>
                <c:pt idx="4541">
                  <c:v>4.8497894201734747E-2</c:v>
                </c:pt>
                <c:pt idx="4542">
                  <c:v>4.8668531799510209E-2</c:v>
                </c:pt>
                <c:pt idx="4543">
                  <c:v>4.8841380211302139E-2</c:v>
                </c:pt>
                <c:pt idx="4544">
                  <c:v>4.9016416048888928E-2</c:v>
                </c:pt>
                <c:pt idx="4545">
                  <c:v>4.497598350215299E-2</c:v>
                </c:pt>
                <c:pt idx="4546">
                  <c:v>4.4868928598594156E-2</c:v>
                </c:pt>
                <c:pt idx="4547">
                  <c:v>4.4764571907931767E-2</c:v>
                </c:pt>
                <c:pt idx="4548">
                  <c:v>4.4662932343610157E-2</c:v>
                </c:pt>
                <c:pt idx="4549">
                  <c:v>4.4564028496919511E-2</c:v>
                </c:pt>
                <c:pt idx="4550">
                  <c:v>4.446787862191607E-2</c:v>
                </c:pt>
                <c:pt idx="4551">
                  <c:v>4.4374500620373382E-2</c:v>
                </c:pt>
                <c:pt idx="4552">
                  <c:v>4.4283912026789433E-2</c:v>
                </c:pt>
                <c:pt idx="4553">
                  <c:v>4.4196129993475511E-2</c:v>
                </c:pt>
                <c:pt idx="4554">
                  <c:v>4.4111171275752759E-2</c:v>
                </c:pt>
                <c:pt idx="4555">
                  <c:v>4.4029052217283267E-2</c:v>
                </c:pt>
                <c:pt idx="4556">
                  <c:v>4.3949788735562413E-2</c:v>
                </c:pt>
                <c:pt idx="4557">
                  <c:v>4.3873396307600024E-2</c:v>
                </c:pt>
                <c:pt idx="4558">
                  <c:v>4.379988995581776E-2</c:v>
                </c:pt>
                <c:pt idx="4559">
                  <c:v>4.3729284234190369E-2</c:v>
                </c:pt>
                <c:pt idx="4560">
                  <c:v>4.3661593214658651E-2</c:v>
                </c:pt>
                <c:pt idx="4561">
                  <c:v>4.3596830473841705E-2</c:v>
                </c:pt>
                <c:pt idx="4562">
                  <c:v>4.3535009080076126E-2</c:v>
                </c:pt>
                <c:pt idx="4563">
                  <c:v>4.3476141580809341E-2</c:v>
                </c:pt>
                <c:pt idx="4564">
                  <c:v>4.3420239990374282E-2</c:v>
                </c:pt>
                <c:pt idx="4565">
                  <c:v>4.3367315778171794E-2</c:v>
                </c:pt>
                <c:pt idx="4566">
                  <c:v>4.331737985728696E-2</c:v>
                </c:pt>
                <c:pt idx="4567">
                  <c:v>4.3270442573564716E-2</c:v>
                </c:pt>
                <c:pt idx="4568">
                  <c:v>4.3226513695169604E-2</c:v>
                </c:pt>
                <c:pt idx="4569">
                  <c:v>4.3185602402653352E-2</c:v>
                </c:pt>
                <c:pt idx="4570">
                  <c:v>4.3147717279553549E-2</c:v>
                </c:pt>
                <c:pt idx="4571">
                  <c:v>4.3112866303545161E-2</c:v>
                </c:pt>
                <c:pt idx="4572">
                  <c:v>4.3081056838165974E-2</c:v>
                </c:pt>
                <c:pt idx="4573">
                  <c:v>4.3052295625135538E-2</c:v>
                </c:pt>
                <c:pt idx="4574">
                  <c:v>4.3026588777286233E-2</c:v>
                </c:pt>
                <c:pt idx="4575">
                  <c:v>4.3003941772123327E-2</c:v>
                </c:pt>
                <c:pt idx="4576">
                  <c:v>4.2984359446029949E-2</c:v>
                </c:pt>
                <c:pt idx="4577">
                  <c:v>4.2967845989131052E-2</c:v>
                </c:pt>
                <c:pt idx="4578">
                  <c:v>4.2954404940829034E-2</c:v>
                </c:pt>
                <c:pt idx="4579">
                  <c:v>4.294403918602209E-2</c:v>
                </c:pt>
                <c:pt idx="4580">
                  <c:v>4.2936750952014706E-2</c:v>
                </c:pt>
                <c:pt idx="4581">
                  <c:v>4.2932541806127912E-2</c:v>
                </c:pt>
                <c:pt idx="4582">
                  <c:v>4.2931412654015434E-2</c:v>
                </c:pt>
                <c:pt idx="4583">
                  <c:v>4.2933363738689799E-2</c:v>
                </c:pt>
                <c:pt idx="4584">
                  <c:v>4.2938394640260849E-2</c:v>
                </c:pt>
                <c:pt idx="4585">
                  <c:v>4.2946504276387507E-2</c:v>
                </c:pt>
                <c:pt idx="4586">
                  <c:v>4.2957690903441384E-2</c:v>
                </c:pt>
                <c:pt idx="4587">
                  <c:v>4.2971952118379508E-2</c:v>
                </c:pt>
                <c:pt idx="4588">
                  <c:v>4.2989284861321468E-2</c:v>
                </c:pt>
                <c:pt idx="4589">
                  <c:v>4.3009685418824391E-2</c:v>
                </c:pt>
                <c:pt idx="4590">
                  <c:v>4.3033149427847826E-2</c:v>
                </c:pt>
                <c:pt idx="4591">
                  <c:v>4.3059671880398408E-2</c:v>
                </c:pt>
                <c:pt idx="4592">
                  <c:v>4.3089247128843162E-2</c:v>
                </c:pt>
                <c:pt idx="4593">
                  <c:v>4.3121868891877996E-2</c:v>
                </c:pt>
                <c:pt idx="4594">
                  <c:v>4.3157530261137077E-2</c:v>
                </c:pt>
                <c:pt idx="4595">
                  <c:v>4.3196223708426885E-2</c:v>
                </c:pt>
                <c:pt idx="4596">
                  <c:v>4.3237941093567461E-2</c:v>
                </c:pt>
                <c:pt idx="4597">
                  <c:v>4.3282673672822125E-2</c:v>
                </c:pt>
                <c:pt idx="4598">
                  <c:v>4.3330412107895545E-2</c:v>
                </c:pt>
                <c:pt idx="4599">
                  <c:v>4.3381146475478985E-2</c:v>
                </c:pt>
                <c:pt idx="4600">
                  <c:v>4.3434866277320523E-2</c:v>
                </c:pt>
                <c:pt idx="4601">
                  <c:v>4.3491560450796878E-2</c:v>
                </c:pt>
                <c:pt idx="4602">
                  <c:v>4.3551217379962801E-2</c:v>
                </c:pt>
                <c:pt idx="4603">
                  <c:v>4.3613824907053032E-2</c:v>
                </c:pt>
                <c:pt idx="4604">
                  <c:v>4.3679370344411286E-2</c:v>
                </c:pt>
                <c:pt idx="4605">
                  <c:v>4.3747840486819962E-2</c:v>
                </c:pt>
                <c:pt idx="4606">
                  <c:v>4.3819221624203937E-2</c:v>
                </c:pt>
                <c:pt idx="4607">
                  <c:v>4.3893499554681345E-2</c:v>
                </c:pt>
                <c:pt idx="4608">
                  <c:v>4.3970659597933837E-2</c:v>
                </c:pt>
                <c:pt idx="4609">
                  <c:v>4.4050686608868905E-2</c:v>
                </c:pt>
                <c:pt idx="4610">
                  <c:v>4.4133564991546338E-2</c:v>
                </c:pt>
                <c:pt idx="4611">
                  <c:v>4.421927871334129E-2</c:v>
                </c:pt>
                <c:pt idx="4612">
                  <c:v>4.4307811319316159E-2</c:v>
                </c:pt>
                <c:pt idx="4613">
                  <c:v>4.4399145946773987E-2</c:v>
                </c:pt>
                <c:pt idx="4614">
                  <c:v>4.4493265339965803E-2</c:v>
                </c:pt>
                <c:pt idx="4615">
                  <c:v>4.4590151864925501E-2</c:v>
                </c:pt>
                <c:pt idx="4616">
                  <c:v>4.468978752440525E-2</c:v>
                </c:pt>
                <c:pt idx="4617">
                  <c:v>4.4792153972885759E-2</c:v>
                </c:pt>
                <c:pt idx="4618">
                  <c:v>4.4897232531635786E-2</c:v>
                </c:pt>
                <c:pt idx="4619">
                  <c:v>4.5005004203795995E-2</c:v>
                </c:pt>
                <c:pt idx="4620">
                  <c:v>4.5115449689462989E-2</c:v>
                </c:pt>
                <c:pt idx="4621">
                  <c:v>4.5228549400750058E-2</c:v>
                </c:pt>
                <c:pt idx="4622">
                  <c:v>4.5344283476801819E-2</c:v>
                </c:pt>
                <c:pt idx="4623">
                  <c:v>4.5462631798740889E-2</c:v>
                </c:pt>
                <c:pt idx="4624">
                  <c:v>4.558357400452559E-2</c:v>
                </c:pt>
                <c:pt idx="4625">
                  <c:v>4.5707089503698305E-2</c:v>
                </c:pt>
                <c:pt idx="4626">
                  <c:v>4.5833157492005332E-2</c:v>
                </c:pt>
                <c:pt idx="4627">
                  <c:v>4.5961756965869918E-2</c:v>
                </c:pt>
                <c:pt idx="4628">
                  <c:v>4.6092866736700933E-2</c:v>
                </c:pt>
                <c:pt idx="4629">
                  <c:v>4.6226465445020785E-2</c:v>
                </c:pt>
                <c:pt idx="4630">
                  <c:v>4.6362531574397244E-2</c:v>
                </c:pt>
                <c:pt idx="4631">
                  <c:v>4.6501043465164441E-2</c:v>
                </c:pt>
                <c:pt idx="4632">
                  <c:v>4.6641979327919768E-2</c:v>
                </c:pt>
                <c:pt idx="4633">
                  <c:v>4.6785317256783976E-2</c:v>
                </c:pt>
                <c:pt idx="4634">
                  <c:v>4.6931035242413023E-2</c:v>
                </c:pt>
                <c:pt idx="4635">
                  <c:v>4.7079111184751013E-2</c:v>
                </c:pt>
                <c:pt idx="4636">
                  <c:v>4.7229522905514659E-2</c:v>
                </c:pt>
                <c:pt idx="4637">
                  <c:v>4.7382248160400445E-2</c:v>
                </c:pt>
                <c:pt idx="4638">
                  <c:v>4.7537264651006786E-2</c:v>
                </c:pt>
                <c:pt idx="4639">
                  <c:v>4.769455003646432E-2</c:v>
                </c:pt>
                <c:pt idx="4640">
                  <c:v>4.7854081944768187E-2</c:v>
                </c:pt>
                <c:pt idx="4641">
                  <c:v>4.8015837983807277E-2</c:v>
                </c:pt>
                <c:pt idx="4642">
                  <c:v>4.8179795752085967E-2</c:v>
                </c:pt>
                <c:pt idx="4643">
                  <c:v>4.8345932849134923E-2</c:v>
                </c:pt>
                <c:pt idx="4644">
                  <c:v>4.8514226885608074E-2</c:v>
                </c:pt>
                <c:pt idx="4645">
                  <c:v>4.868465549306375E-2</c:v>
                </c:pt>
                <c:pt idx="4646">
                  <c:v>4.4714965566080157E-2</c:v>
                </c:pt>
                <c:pt idx="4647">
                  <c:v>4.4611652003086311E-2</c:v>
                </c:pt>
                <c:pt idx="4648">
                  <c:v>4.451096265078857E-2</c:v>
                </c:pt>
                <c:pt idx="4649">
                  <c:v>4.4412915357382191E-2</c:v>
                </c:pt>
                <c:pt idx="4650">
                  <c:v>4.4317527658599969E-2</c:v>
                </c:pt>
                <c:pt idx="4651">
                  <c:v>4.4224816763738344E-2</c:v>
                </c:pt>
                <c:pt idx="4652">
                  <c:v>4.4134799541726367E-2</c:v>
                </c:pt>
                <c:pt idx="4653">
                  <c:v>4.4047492507260692E-2</c:v>
                </c:pt>
                <c:pt idx="4654">
                  <c:v>4.3962911807029839E-2</c:v>
                </c:pt>
                <c:pt idx="4655">
                  <c:v>4.3881073206051606E-2</c:v>
                </c:pt>
                <c:pt idx="4656">
                  <c:v>4.3801992074147894E-2</c:v>
                </c:pt>
                <c:pt idx="4657">
                  <c:v>4.3725683372581502E-2</c:v>
                </c:pt>
                <c:pt idx="4658">
                  <c:v>4.3652161640879421E-2</c:v>
                </c:pt>
                <c:pt idx="4659">
                  <c:v>4.3581440983867875E-2</c:v>
                </c:pt>
                <c:pt idx="4660">
                  <c:v>4.3513535058943814E-2</c:v>
                </c:pt>
                <c:pt idx="4661">
                  <c:v>4.3448457063607969E-2</c:v>
                </c:pt>
                <c:pt idx="4662">
                  <c:v>4.3386219723284457E-2</c:v>
                </c:pt>
                <c:pt idx="4663">
                  <c:v>4.332683527945156E-2</c:v>
                </c:pt>
                <c:pt idx="4664">
                  <c:v>4.3270315478108314E-2</c:v>
                </c:pt>
                <c:pt idx="4665">
                  <c:v>4.3216671558600976E-2</c:v>
                </c:pt>
                <c:pt idx="4666">
                  <c:v>4.3165914242833316E-2</c:v>
                </c:pt>
                <c:pt idx="4667">
                  <c:v>4.3118053724883844E-2</c:v>
                </c:pt>
                <c:pt idx="4668">
                  <c:v>4.3073099661052709E-2</c:v>
                </c:pt>
                <c:pt idx="4669">
                  <c:v>4.3031061160360276E-2</c:v>
                </c:pt>
                <c:pt idx="4670">
                  <c:v>4.2991946775518722E-2</c:v>
                </c:pt>
                <c:pt idx="4671">
                  <c:v>4.2955764494396816E-2</c:v>
                </c:pt>
                <c:pt idx="4672">
                  <c:v>4.2922521731997627E-2</c:v>
                </c:pt>
                <c:pt idx="4673">
                  <c:v>4.2892225322967506E-2</c:v>
                </c:pt>
                <c:pt idx="4674">
                  <c:v>4.2864881514653695E-2</c:v>
                </c:pt>
                <c:pt idx="4675">
                  <c:v>4.2840495960726983E-2</c:v>
                </c:pt>
                <c:pt idx="4676">
                  <c:v>4.2819073715384237E-2</c:v>
                </c:pt>
                <c:pt idx="4677">
                  <c:v>4.2800619228144744E-2</c:v>
                </c:pt>
                <c:pt idx="4678">
                  <c:v>4.2785136339252634E-2</c:v>
                </c:pt>
                <c:pt idx="4679">
                  <c:v>4.2772628275696591E-2</c:v>
                </c:pt>
                <c:pt idx="4680">
                  <c:v>4.2763097647856158E-2</c:v>
                </c:pt>
                <c:pt idx="4681">
                  <c:v>4.2756546446783124E-2</c:v>
                </c:pt>
                <c:pt idx="4682">
                  <c:v>4.2752976042124177E-2</c:v>
                </c:pt>
                <c:pt idx="4683">
                  <c:v>4.2752387180690209E-2</c:v>
                </c:pt>
                <c:pt idx="4684">
                  <c:v>4.2754779985675569E-2</c:v>
                </c:pt>
                <c:pt idx="4685">
                  <c:v>4.2760153956529247E-2</c:v>
                </c:pt>
                <c:pt idx="4686">
                  <c:v>4.2768507969478224E-2</c:v>
                </c:pt>
                <c:pt idx="4687">
                  <c:v>4.2779840278701839E-2</c:v>
                </c:pt>
                <c:pt idx="4688">
                  <c:v>4.2794148518154183E-2</c:v>
                </c:pt>
                <c:pt idx="4689">
                  <c:v>4.2811429704030152E-2</c:v>
                </c:pt>
                <c:pt idx="4690">
                  <c:v>4.2831680237869166E-2</c:v>
                </c:pt>
                <c:pt idx="4691">
                  <c:v>4.2854895910289036E-2</c:v>
                </c:pt>
                <c:pt idx="4692">
                  <c:v>4.2881071905340976E-2</c:v>
                </c:pt>
                <c:pt idx="4693">
                  <c:v>4.2910202805475271E-2</c:v>
                </c:pt>
                <c:pt idx="4694">
                  <c:v>4.2942282597105759E-2</c:v>
                </c:pt>
                <c:pt idx="4695">
                  <c:v>4.2977304676759871E-2</c:v>
                </c:pt>
                <c:pt idx="4696">
                  <c:v>4.3015261857799719E-2</c:v>
                </c:pt>
                <c:pt idx="4697">
                  <c:v>4.3056146377698411E-2</c:v>
                </c:pt>
                <c:pt idx="4698">
                  <c:v>4.3099949905854688E-2</c:v>
                </c:pt>
                <c:pt idx="4699">
                  <c:v>4.3146663551927804E-2</c:v>
                </c:pt>
                <c:pt idx="4700">
                  <c:v>4.3196277874673492E-2</c:v>
                </c:pt>
                <c:pt idx="4701">
                  <c:v>4.3248782891261071E-2</c:v>
                </c:pt>
                <c:pt idx="4702">
                  <c:v>4.3304168087050766E-2</c:v>
                </c:pt>
                <c:pt idx="4703">
                  <c:v>4.3362422425809372E-2</c:v>
                </c:pt>
                <c:pt idx="4704">
                  <c:v>4.342353436034202E-2</c:v>
                </c:pt>
                <c:pt idx="4705">
                  <c:v>4.3487491843516933E-2</c:v>
                </c:pt>
                <c:pt idx="4706">
                  <c:v>4.355428233965955E-2</c:v>
                </c:pt>
                <c:pt idx="4707">
                  <c:v>4.3623892836291984E-2</c:v>
                </c:pt>
                <c:pt idx="4708">
                  <c:v>4.3696309856193501E-2</c:v>
                </c:pt>
                <c:pt idx="4709">
                  <c:v>4.3771519469757263E-2</c:v>
                </c:pt>
                <c:pt idx="4710">
                  <c:v>4.3849507307618454E-2</c:v>
                </c:pt>
                <c:pt idx="4711">
                  <c:v>4.3930258573528891E-2</c:v>
                </c:pt>
                <c:pt idx="4712">
                  <c:v>4.4013758057453049E-2</c:v>
                </c:pt>
                <c:pt idx="4713">
                  <c:v>4.4099990148860541E-2</c:v>
                </c:pt>
                <c:pt idx="4714">
                  <c:v>4.4188938850190325E-2</c:v>
                </c:pt>
                <c:pt idx="4715">
                  <c:v>4.4280587790461887E-2</c:v>
                </c:pt>
                <c:pt idx="4716">
                  <c:v>4.4374920239009158E-2</c:v>
                </c:pt>
                <c:pt idx="4717">
                  <c:v>4.4471919119313093E-2</c:v>
                </c:pt>
                <c:pt idx="4718">
                  <c:v>4.4571567022909417E-2</c:v>
                </c:pt>
                <c:pt idx="4719">
                  <c:v>4.4673846223348253E-2</c:v>
                </c:pt>
                <c:pt idx="4720">
                  <c:v>4.4778738690183159E-2</c:v>
                </c:pt>
                <c:pt idx="4721">
                  <c:v>4.4886226102967552E-2</c:v>
                </c:pt>
                <c:pt idx="4722">
                  <c:v>4.4996289865236933E-2</c:v>
                </c:pt>
                <c:pt idx="4723">
                  <c:v>4.5108911118456434E-2</c:v>
                </c:pt>
                <c:pt idx="4724">
                  <c:v>4.5224070755913379E-2</c:v>
                </c:pt>
                <c:pt idx="4725">
                  <c:v>4.5341749436535822E-2</c:v>
                </c:pt>
                <c:pt idx="4726">
                  <c:v>4.5461927598618307E-2</c:v>
                </c:pt>
                <c:pt idx="4727">
                  <c:v>4.5584585473437279E-2</c:v>
                </c:pt>
                <c:pt idx="4728">
                  <c:v>4.5709703098739153E-2</c:v>
                </c:pt>
                <c:pt idx="4729">
                  <c:v>4.5837260332085059E-2</c:v>
                </c:pt>
                <c:pt idx="4730">
                  <c:v>4.5967236864036892E-2</c:v>
                </c:pt>
                <c:pt idx="4731">
                  <c:v>4.6099612231170511E-2</c:v>
                </c:pt>
                <c:pt idx="4732">
                  <c:v>4.6234365828902411E-2</c:v>
                </c:pt>
                <c:pt idx="4733">
                  <c:v>4.6371476924117389E-2</c:v>
                </c:pt>
                <c:pt idx="4734">
                  <c:v>4.6510924667585399E-2</c:v>
                </c:pt>
                <c:pt idx="4735">
                  <c:v>4.6652688106156699E-2</c:v>
                </c:pt>
                <c:pt idx="4736">
                  <c:v>4.6796746194725389E-2</c:v>
                </c:pt>
                <c:pt idx="4737">
                  <c:v>4.6943077807951997E-2</c:v>
                </c:pt>
                <c:pt idx="4738">
                  <c:v>4.709166175173695E-2</c:v>
                </c:pt>
                <c:pt idx="4739">
                  <c:v>4.7242476774437367E-2</c:v>
                </c:pt>
                <c:pt idx="4740">
                  <c:v>4.7395501577820472E-2</c:v>
                </c:pt>
                <c:pt idx="4741">
                  <c:v>4.7550714827747753E-2</c:v>
                </c:pt>
                <c:pt idx="4742">
                  <c:v>4.7708095164584782E-2</c:v>
                </c:pt>
                <c:pt idx="4743">
                  <c:v>4.7867621213332136E-2</c:v>
                </c:pt>
                <c:pt idx="4744">
                  <c:v>4.8029271593474025E-2</c:v>
                </c:pt>
                <c:pt idx="4745">
                  <c:v>4.8193024928541432E-2</c:v>
                </c:pt>
                <c:pt idx="4746">
                  <c:v>4.8358859855387633E-2</c:v>
                </c:pt>
                <c:pt idx="4747">
                  <c:v>4.446059168720997E-2</c:v>
                </c:pt>
                <c:pt idx="4748">
                  <c:v>4.4360988418296388E-2</c:v>
                </c:pt>
                <c:pt idx="4749">
                  <c:v>4.4263935333891093E-2</c:v>
                </c:pt>
                <c:pt idx="4750">
                  <c:v>4.416944924448124E-2</c:v>
                </c:pt>
                <c:pt idx="4751">
                  <c:v>4.4077546658156476E-2</c:v>
                </c:pt>
                <c:pt idx="4752">
                  <c:v>4.3988243767697326E-2</c:v>
                </c:pt>
                <c:pt idx="4753">
                  <c:v>4.3901556437716531E-2</c:v>
                </c:pt>
                <c:pt idx="4754">
                  <c:v>4.3817500191874269E-2</c:v>
                </c:pt>
                <c:pt idx="4755">
                  <c:v>4.3736090200188663E-2</c:v>
                </c:pt>
                <c:pt idx="4756">
                  <c:v>4.365734126646309E-2</c:v>
                </c:pt>
                <c:pt idx="4757">
                  <c:v>4.3581267815852351E-2</c:v>
                </c:pt>
                <c:pt idx="4758">
                  <c:v>4.3507883882589832E-2</c:v>
                </c:pt>
                <c:pt idx="4759">
                  <c:v>4.3437203097897968E-2</c:v>
                </c:pt>
                <c:pt idx="4760">
                  <c:v>4.3369238678104542E-2</c:v>
                </c:pt>
                <c:pt idx="4761">
                  <c:v>4.3304003412987194E-2</c:v>
                </c:pt>
                <c:pt idx="4762">
                  <c:v>4.3241509654368668E-2</c:v>
                </c:pt>
                <c:pt idx="4763">
                  <c:v>4.3181769304985129E-2</c:v>
                </c:pt>
                <c:pt idx="4764">
                  <c:v>4.3124793807649664E-2</c:v>
                </c:pt>
                <c:pt idx="4765">
                  <c:v>4.3070594134732874E-2</c:v>
                </c:pt>
                <c:pt idx="4766">
                  <c:v>4.3019180777982259E-2</c:v>
                </c:pt>
                <c:pt idx="4767">
                  <c:v>4.297056373870136E-2</c:v>
                </c:pt>
                <c:pt idx="4768">
                  <c:v>4.292475251830951E-2</c:v>
                </c:pt>
                <c:pt idx="4769">
                  <c:v>4.288175610930231E-2</c:v>
                </c:pt>
                <c:pt idx="4770">
                  <c:v>4.2841582986632265E-2</c:v>
                </c:pt>
                <c:pt idx="4771">
                  <c:v>4.2804241099528399E-2</c:v>
                </c:pt>
                <c:pt idx="4772">
                  <c:v>4.2769737863773021E-2</c:v>
                </c:pt>
                <c:pt idx="4773">
                  <c:v>4.2738080154452504E-2</c:v>
                </c:pt>
                <c:pt idx="4774">
                  <c:v>4.2709274299198761E-2</c:v>
                </c:pt>
                <c:pt idx="4775">
                  <c:v>4.2683326071936305E-2</c:v>
                </c:pt>
                <c:pt idx="4776">
                  <c:v>4.2660240687149437E-2</c:v>
                </c:pt>
                <c:pt idx="4777">
                  <c:v>4.2640022794682556E-2</c:v>
                </c:pt>
                <c:pt idx="4778">
                  <c:v>4.262267647508567E-2</c:v>
                </c:pt>
                <c:pt idx="4779">
                  <c:v>4.2608205235515839E-2</c:v>
                </c:pt>
                <c:pt idx="4780">
                  <c:v>4.2596612006204231E-2</c:v>
                </c:pt>
                <c:pt idx="4781">
                  <c:v>4.2587899137496915E-2</c:v>
                </c:pt>
                <c:pt idx="4782">
                  <c:v>4.2582068397476462E-2</c:v>
                </c:pt>
                <c:pt idx="4783">
                  <c:v>4.2579120970169894E-2</c:v>
                </c:pt>
                <c:pt idx="4784">
                  <c:v>4.2579057454347258E-2</c:v>
                </c:pt>
                <c:pt idx="4785">
                  <c:v>4.258187786291362E-2</c:v>
                </c:pt>
                <c:pt idx="4786">
                  <c:v>4.258758162289597E-2</c:v>
                </c:pt>
                <c:pt idx="4787">
                  <c:v>4.2596167576025017E-2</c:v>
                </c:pt>
                <c:pt idx="4788">
                  <c:v>4.2607633979910554E-2</c:v>
                </c:pt>
                <c:pt idx="4789">
                  <c:v>4.2621978509807555E-2</c:v>
                </c:pt>
                <c:pt idx="4790">
                  <c:v>4.2639198260968868E-2</c:v>
                </c:pt>
                <c:pt idx="4791">
                  <c:v>4.2659289751578955E-2</c:v>
                </c:pt>
                <c:pt idx="4792">
                  <c:v>4.2682248926261754E-2</c:v>
                </c:pt>
                <c:pt idx="4793">
                  <c:v>4.2708071160154508E-2</c:v>
                </c:pt>
                <c:pt idx="4794">
                  <c:v>4.2736751263537973E-2</c:v>
                </c:pt>
                <c:pt idx="4795">
                  <c:v>4.2768283487012351E-2</c:v>
                </c:pt>
                <c:pt idx="4796">
                  <c:v>4.2802661527206895E-2</c:v>
                </c:pt>
                <c:pt idx="4797">
                  <c:v>4.2839878533010176E-2</c:v>
                </c:pt>
                <c:pt idx="4798">
                  <c:v>4.2879927112306752E-2</c:v>
                </c:pt>
                <c:pt idx="4799">
                  <c:v>4.2922799339205016E-2</c:v>
                </c:pt>
                <c:pt idx="4800">
                  <c:v>4.2968486761739963E-2</c:v>
                </c:pt>
                <c:pt idx="4801">
                  <c:v>4.3016980410033802E-2</c:v>
                </c:pt>
                <c:pt idx="4802">
                  <c:v>4.3068270804896329E-2</c:v>
                </c:pt>
                <c:pt idx="4803">
                  <c:v>4.3122347966846435E-2</c:v>
                </c:pt>
                <c:pt idx="4804">
                  <c:v>4.3179201425535052E-2</c:v>
                </c:pt>
                <c:pt idx="4805">
                  <c:v>4.3238820229549717E-2</c:v>
                </c:pt>
                <c:pt idx="4806">
                  <c:v>4.3301192956579755E-2</c:v>
                </c:pt>
                <c:pt idx="4807">
                  <c:v>4.3366307723921242E-2</c:v>
                </c:pt>
                <c:pt idx="4808">
                  <c:v>4.3434152199299983E-2</c:v>
                </c:pt>
                <c:pt idx="4809">
                  <c:v>4.3504713611990653E-2</c:v>
                </c:pt>
                <c:pt idx="4810">
                  <c:v>4.3577978764210011E-2</c:v>
                </c:pt>
                <c:pt idx="4811">
                  <c:v>4.3653934042761813E-2</c:v>
                </c:pt>
                <c:pt idx="4812">
                  <c:v>4.3732565430910891E-2</c:v>
                </c:pt>
                <c:pt idx="4813">
                  <c:v>4.381385852046419E-2</c:v>
                </c:pt>
                <c:pt idx="4814">
                  <c:v>4.3897798524035886E-2</c:v>
                </c:pt>
                <c:pt idx="4815">
                  <c:v>4.3984370287474692E-2</c:v>
                </c:pt>
                <c:pt idx="4816">
                  <c:v>4.407355830243085E-2</c:v>
                </c:pt>
                <c:pt idx="4817">
                  <c:v>4.4165346719040946E-2</c:v>
                </c:pt>
                <c:pt idx="4818">
                  <c:v>4.4259719358708947E-2</c:v>
                </c:pt>
                <c:pt idx="4819">
                  <c:v>4.4356659726962032E-2</c:v>
                </c:pt>
                <c:pt idx="4820">
                  <c:v>4.4456151026360344E-2</c:v>
                </c:pt>
                <c:pt idx="4821">
                  <c:v>4.455817616944021E-2</c:v>
                </c:pt>
                <c:pt idx="4822">
                  <c:v>4.4662717791670768E-2</c:v>
                </c:pt>
                <c:pt idx="4823">
                  <c:v>4.4769758264404602E-2</c:v>
                </c:pt>
                <c:pt idx="4824">
                  <c:v>4.4879279707803567E-2</c:v>
                </c:pt>
                <c:pt idx="4825">
                  <c:v>4.4991264003721422E-2</c:v>
                </c:pt>
                <c:pt idx="4826">
                  <c:v>4.5105692808525784E-2</c:v>
                </c:pt>
                <c:pt idx="4827">
                  <c:v>4.5222547565842354E-2</c:v>
                </c:pt>
                <c:pt idx="4828">
                  <c:v>4.5341809519205342E-2</c:v>
                </c:pt>
                <c:pt idx="4829">
                  <c:v>4.5463459724598275E-2</c:v>
                </c:pt>
                <c:pt idx="4830">
                  <c:v>4.5587479062870813E-2</c:v>
                </c:pt>
                <c:pt idx="4831">
                  <c:v>4.5713848252017075E-2</c:v>
                </c:pt>
                <c:pt idx="4832">
                  <c:v>4.5842547859302613E-2</c:v>
                </c:pt>
                <c:pt idx="4833">
                  <c:v>4.5973558313227185E-2</c:v>
                </c:pt>
                <c:pt idx="4834">
                  <c:v>4.610685991531191E-2</c:v>
                </c:pt>
                <c:pt idx="4835">
                  <c:v>4.6242432851699489E-2</c:v>
                </c:pt>
                <c:pt idx="4836">
                  <c:v>4.638025720455765E-2</c:v>
                </c:pt>
                <c:pt idx="4837">
                  <c:v>4.6520312963276078E-2</c:v>
                </c:pt>
                <c:pt idx="4838">
                  <c:v>4.666258003544841E-2</c:v>
                </c:pt>
                <c:pt idx="4839">
                  <c:v>4.6807038257631176E-2</c:v>
                </c:pt>
                <c:pt idx="4840">
                  <c:v>4.6953667405872722E-2</c:v>
                </c:pt>
                <c:pt idx="4841">
                  <c:v>4.7102447206005385E-2</c:v>
                </c:pt>
                <c:pt idx="4842">
                  <c:v>4.7253357343695498E-2</c:v>
                </c:pt>
                <c:pt idx="4843">
                  <c:v>4.7406377474245823E-2</c:v>
                </c:pt>
                <c:pt idx="4844">
                  <c:v>4.7561487232146427E-2</c:v>
                </c:pt>
                <c:pt idx="4845">
                  <c:v>4.7718666240369904E-2</c:v>
                </c:pt>
                <c:pt idx="4846">
                  <c:v>4.7877894119408113E-2</c:v>
                </c:pt>
                <c:pt idx="4847">
                  <c:v>4.8039150496047858E-2</c:v>
                </c:pt>
                <c:pt idx="4848">
                  <c:v>4.4212976542969233E-2</c:v>
                </c:pt>
                <c:pt idx="4849">
                  <c:v>4.4117050565478572E-2</c:v>
                </c:pt>
                <c:pt idx="4850">
                  <c:v>4.4023600756064776E-2</c:v>
                </c:pt>
                <c:pt idx="4851">
                  <c:v>4.393264291601779E-2</c:v>
                </c:pt>
                <c:pt idx="4852">
                  <c:v>4.3844192554633933E-2</c:v>
                </c:pt>
                <c:pt idx="4853">
                  <c:v>4.3758264877321797E-2</c:v>
                </c:pt>
                <c:pt idx="4854">
                  <c:v>4.3674874773769398E-2</c:v>
                </c:pt>
                <c:pt idx="4855">
                  <c:v>4.3594036806191408E-2</c:v>
                </c:pt>
                <c:pt idx="4856">
                  <c:v>4.351576519767579E-2</c:v>
                </c:pt>
                <c:pt idx="4857">
                  <c:v>4.3440073820649516E-2</c:v>
                </c:pt>
                <c:pt idx="4858">
                  <c:v>4.3366976185483061E-2</c:v>
                </c:pt>
                <c:pt idx="4859">
                  <c:v>4.3296485429253705E-2</c:v>
                </c:pt>
                <c:pt idx="4860">
                  <c:v>4.3228614304687683E-2</c:v>
                </c:pt>
                <c:pt idx="4861">
                  <c:v>4.3163375169301438E-2</c:v>
                </c:pt>
                <c:pt idx="4862">
                  <c:v>4.3100779974761874E-2</c:v>
                </c:pt>
                <c:pt idx="4863">
                  <c:v>4.3040840256486031E-2</c:v>
                </c:pt>
                <c:pt idx="4864">
                  <c:v>4.2983567123499773E-2</c:v>
                </c:pt>
                <c:pt idx="4865">
                  <c:v>4.2928971248575476E-2</c:v>
                </c:pt>
                <c:pt idx="4866">
                  <c:v>4.287706285866813E-2</c:v>
                </c:pt>
                <c:pt idx="4867">
                  <c:v>4.2827851725668928E-2</c:v>
                </c:pt>
                <c:pt idx="4868">
                  <c:v>4.2781347157495354E-2</c:v>
                </c:pt>
                <c:pt idx="4869">
                  <c:v>4.2737557989535817E-2</c:v>
                </c:pt>
                <c:pt idx="4870">
                  <c:v>4.2696492576466807E-2</c:v>
                </c:pt>
                <c:pt idx="4871">
                  <c:v>4.2658158784459756E-2</c:v>
                </c:pt>
                <c:pt idx="4872">
                  <c:v>4.2622563983794132E-2</c:v>
                </c:pt>
                <c:pt idx="4873">
                  <c:v>4.2589715041892649E-2</c:v>
                </c:pt>
                <c:pt idx="4874">
                  <c:v>4.2559618316793627E-2</c:v>
                </c:pt>
                <c:pt idx="4875">
                  <c:v>4.2532279651074936E-2</c:v>
                </c:pt>
                <c:pt idx="4876">
                  <c:v>4.2507704366242571E-2</c:v>
                </c:pt>
                <c:pt idx="4877">
                  <c:v>4.2485897257596668E-2</c:v>
                </c:pt>
                <c:pt idx="4878">
                  <c:v>4.2466862589586138E-2</c:v>
                </c:pt>
                <c:pt idx="4879">
                  <c:v>4.2450604091662451E-2</c:v>
                </c:pt>
                <c:pt idx="4880">
                  <c:v>4.2437124954641955E-2</c:v>
                </c:pt>
                <c:pt idx="4881">
                  <c:v>4.2426427827584871E-2</c:v>
                </c:pt>
                <c:pt idx="4882">
                  <c:v>4.2418514815198205E-2</c:v>
                </c:pt>
                <c:pt idx="4883">
                  <c:v>4.241338747576829E-2</c:v>
                </c:pt>
                <c:pt idx="4884">
                  <c:v>4.2411046819627964E-2</c:v>
                </c:pt>
                <c:pt idx="4885">
                  <c:v>4.2411493308161644E-2</c:v>
                </c:pt>
                <c:pt idx="4886">
                  <c:v>4.2414726853350737E-2</c:v>
                </c:pt>
                <c:pt idx="4887">
                  <c:v>4.2420746817860379E-2</c:v>
                </c:pt>
                <c:pt idx="4888">
                  <c:v>4.2429552015667331E-2</c:v>
                </c:pt>
                <c:pt idx="4889">
                  <c:v>4.2441140713227479E-2</c:v>
                </c:pt>
                <c:pt idx="4890">
                  <c:v>4.2455510631180471E-2</c:v>
                </c:pt>
                <c:pt idx="4891">
                  <c:v>4.2472658946587381E-2</c:v>
                </c:pt>
                <c:pt idx="4892">
                  <c:v>4.2492582295696364E-2</c:v>
                </c:pt>
                <c:pt idx="4893">
                  <c:v>4.2515276777230014E-2</c:v>
                </c:pt>
                <c:pt idx="4894">
                  <c:v>4.2540737956186986E-2</c:v>
                </c:pt>
                <c:pt idx="4895">
                  <c:v>4.2568960868149111E-2</c:v>
                </c:pt>
                <c:pt idx="4896">
                  <c:v>4.2599940024084536E-2</c:v>
                </c:pt>
                <c:pt idx="4897">
                  <c:v>4.2633669415636011E-2</c:v>
                </c:pt>
                <c:pt idx="4898">
                  <c:v>4.267014252088247E-2</c:v>
                </c:pt>
                <c:pt idx="4899">
                  <c:v>4.2709352310561381E-2</c:v>
                </c:pt>
                <c:pt idx="4900">
                  <c:v>4.2751291254737971E-2</c:v>
                </c:pt>
                <c:pt idx="4901">
                  <c:v>4.2795951329906941E-2</c:v>
                </c:pt>
                <c:pt idx="4902">
                  <c:v>4.2843324026511288E-2</c:v>
                </c:pt>
                <c:pt idx="4903">
                  <c:v>4.2893400356862163E-2</c:v>
                </c:pt>
                <c:pt idx="4904">
                  <c:v>4.2946170863442941E-2</c:v>
                </c:pt>
                <c:pt idx="4905">
                  <c:v>4.3001625627580108E-2</c:v>
                </c:pt>
                <c:pt idx="4906">
                  <c:v>4.3059754278463098E-2</c:v>
                </c:pt>
                <c:pt idx="4907">
                  <c:v>4.3120546002494403E-2</c:v>
                </c:pt>
                <c:pt idx="4908">
                  <c:v>4.3183989552951198E-2</c:v>
                </c:pt>
                <c:pt idx="4909">
                  <c:v>4.3250073259939209E-2</c:v>
                </c:pt>
                <c:pt idx="4910">
                  <c:v>4.3318785040619125E-2</c:v>
                </c:pt>
                <c:pt idx="4911">
                  <c:v>4.3390112409685828E-2</c:v>
                </c:pt>
                <c:pt idx="4912">
                  <c:v>4.3464042490080533E-2</c:v>
                </c:pt>
                <c:pt idx="4913">
                  <c:v>4.3540562023915437E-2</c:v>
                </c:pt>
                <c:pt idx="4914">
                  <c:v>4.3619657383591123E-2</c:v>
                </c:pt>
                <c:pt idx="4915">
                  <c:v>4.3701314583086313E-2</c:v>
                </c:pt>
                <c:pt idx="4916">
                  <c:v>4.3785519289399971E-2</c:v>
                </c:pt>
                <c:pt idx="4917">
                  <c:v>4.3872256834125919E-2</c:v>
                </c:pt>
                <c:pt idx="4918">
                  <c:v>4.3961512225140172E-2</c:v>
                </c:pt>
                <c:pt idx="4919">
                  <c:v>4.405327015838139E-2</c:v>
                </c:pt>
                <c:pt idx="4920">
                  <c:v>4.4147515029705486E-2</c:v>
                </c:pt>
                <c:pt idx="4921">
                  <c:v>4.4244230946795249E-2</c:v>
                </c:pt>
                <c:pt idx="4922">
                  <c:v>4.4343401741106701E-2</c:v>
                </c:pt>
                <c:pt idx="4923">
                  <c:v>4.4445010979833992E-2</c:v>
                </c:pt>
                <c:pt idx="4924">
                  <c:v>4.4549041977875237E-2</c:v>
                </c:pt>
                <c:pt idx="4925">
                  <c:v>4.4655477809782351E-2</c:v>
                </c:pt>
                <c:pt idx="4926">
                  <c:v>4.4764301321678038E-2</c:v>
                </c:pt>
                <c:pt idx="4927">
                  <c:v>4.4875495143124104E-2</c:v>
                </c:pt>
                <c:pt idx="4928">
                  <c:v>4.4989041698925675E-2</c:v>
                </c:pt>
                <c:pt idx="4929">
                  <c:v>4.5104923220856248E-2</c:v>
                </c:pt>
                <c:pt idx="4930">
                  <c:v>4.5223121759289796E-2</c:v>
                </c:pt>
                <c:pt idx="4931">
                  <c:v>4.5343619194725855E-2</c:v>
                </c:pt>
                <c:pt idx="4932">
                  <c:v>4.5466397249195135E-2</c:v>
                </c:pt>
                <c:pt idx="4933">
                  <c:v>4.559143749753318E-2</c:v>
                </c:pt>
                <c:pt idx="4934">
                  <c:v>4.5718721378510553E-2</c:v>
                </c:pt>
                <c:pt idx="4935">
                  <c:v>4.5848230205808707E-2</c:v>
                </c:pt>
                <c:pt idx="4936">
                  <c:v>4.597994517883127E-2</c:v>
                </c:pt>
                <c:pt idx="4937">
                  <c:v>4.6113847393341359E-2</c:v>
                </c:pt>
                <c:pt idx="4938">
                  <c:v>4.6249917851915914E-2</c:v>
                </c:pt>
                <c:pt idx="4939">
                  <c:v>4.6388137474208987E-2</c:v>
                </c:pt>
                <c:pt idx="4940">
                  <c:v>4.6528487107016521E-2</c:v>
                </c:pt>
                <c:pt idx="4941">
                  <c:v>4.6670947534135629E-2</c:v>
                </c:pt>
                <c:pt idx="4942">
                  <c:v>4.6815499486012387E-2</c:v>
                </c:pt>
                <c:pt idx="4943">
                  <c:v>4.6962123649172419E-2</c:v>
                </c:pt>
                <c:pt idx="4944">
                  <c:v>4.7110800675429408E-2</c:v>
                </c:pt>
                <c:pt idx="4945">
                  <c:v>4.7261511190867238E-2</c:v>
                </c:pt>
                <c:pt idx="4946">
                  <c:v>4.7414235804591913E-2</c:v>
                </c:pt>
                <c:pt idx="4947">
                  <c:v>4.7568955117250261E-2</c:v>
                </c:pt>
                <c:pt idx="4948">
                  <c:v>4.7725649729312661E-2</c:v>
                </c:pt>
                <c:pt idx="4949">
                  <c:v>4.3972234312265324E-2</c:v>
                </c:pt>
                <c:pt idx="4950">
                  <c:v>4.3879950614042137E-2</c:v>
                </c:pt>
                <c:pt idx="4951">
                  <c:v>4.3790069113434582E-2</c:v>
                </c:pt>
                <c:pt idx="4952">
                  <c:v>4.3702604631973202E-2</c:v>
                </c:pt>
                <c:pt idx="4953">
                  <c:v>4.3617571709900833E-2</c:v>
                </c:pt>
                <c:pt idx="4954">
                  <c:v>4.3534984595250577E-2</c:v>
                </c:pt>
                <c:pt idx="4955">
                  <c:v>4.3454857232991299E-2</c:v>
                </c:pt>
                <c:pt idx="4956">
                  <c:v>4.3377203254257812E-2</c:v>
                </c:pt>
                <c:pt idx="4957">
                  <c:v>4.3302035965683196E-2</c:v>
                </c:pt>
                <c:pt idx="4958">
                  <c:v>4.3229368338850778E-2</c:v>
                </c:pt>
                <c:pt idx="4959">
                  <c:v>4.3159212999883761E-2</c:v>
                </c:pt>
                <c:pt idx="4960">
                  <c:v>4.3091582219190142E-2</c:v>
                </c:pt>
                <c:pt idx="4961">
                  <c:v>4.3026487901381166E-2</c:v>
                </c:pt>
                <c:pt idx="4962">
                  <c:v>4.296394157538113E-2</c:v>
                </c:pt>
                <c:pt idx="4963">
                  <c:v>4.2903954384746576E-2</c:v>
                </c:pt>
                <c:pt idx="4964">
                  <c:v>4.2846537078212676E-2</c:v>
                </c:pt>
                <c:pt idx="4965">
                  <c:v>4.279170000048467E-2</c:v>
                </c:pt>
                <c:pt idx="4966">
                  <c:v>4.2739453083291711E-2</c:v>
                </c:pt>
                <c:pt idx="4967">
                  <c:v>4.2689805836720489E-2</c:v>
                </c:pt>
                <c:pt idx="4968">
                  <c:v>4.2642767340845544E-2</c:v>
                </c:pt>
                <c:pt idx="4969">
                  <c:v>4.2598346237672884E-2</c:v>
                </c:pt>
                <c:pt idx="4970">
                  <c:v>4.2556550723412995E-2</c:v>
                </c:pt>
                <c:pt idx="4971">
                  <c:v>4.2517388541098974E-2</c:v>
                </c:pt>
                <c:pt idx="4972">
                  <c:v>4.248086697356486E-2</c:v>
                </c:pt>
                <c:pt idx="4973">
                  <c:v>4.2446992836798696E-2</c:v>
                </c:pt>
                <c:pt idx="4974">
                  <c:v>4.2415772473684291E-2</c:v>
                </c:pt>
                <c:pt idx="4975">
                  <c:v>4.2387211748144693E-2</c:v>
                </c:pt>
                <c:pt idx="4976">
                  <c:v>4.2361316039699996E-2</c:v>
                </c:pt>
                <c:pt idx="4977">
                  <c:v>4.2338090238451018E-2</c:v>
                </c:pt>
                <c:pt idx="4978">
                  <c:v>4.2317538740499601E-2</c:v>
                </c:pt>
                <c:pt idx="4979">
                  <c:v>4.22996654438157E-2</c:v>
                </c:pt>
                <c:pt idx="4980">
                  <c:v>4.2284473744559896E-2</c:v>
                </c:pt>
                <c:pt idx="4981">
                  <c:v>4.2271966533869727E-2</c:v>
                </c:pt>
                <c:pt idx="4982">
                  <c:v>4.2262146195116694E-2</c:v>
                </c:pt>
                <c:pt idx="4983">
                  <c:v>4.2255014601640099E-2</c:v>
                </c:pt>
                <c:pt idx="4984">
                  <c:v>4.2250573114962678E-2</c:v>
                </c:pt>
                <c:pt idx="4985">
                  <c:v>4.2248822583492003E-2</c:v>
                </c:pt>
                <c:pt idx="4986">
                  <c:v>4.2249763341710538E-2</c:v>
                </c:pt>
                <c:pt idx="4987">
                  <c:v>4.2253395209856208E-2</c:v>
                </c:pt>
                <c:pt idx="4988">
                  <c:v>4.2259717494094053E-2</c:v>
                </c:pt>
                <c:pt idx="4989">
                  <c:v>4.2268728987178754E-2</c:v>
                </c:pt>
                <c:pt idx="4990">
                  <c:v>4.228042796960646E-2</c:v>
                </c:pt>
                <c:pt idx="4991">
                  <c:v>4.2294812211253308E-2</c:v>
                </c:pt>
                <c:pt idx="4992">
                  <c:v>4.2311878973497162E-2</c:v>
                </c:pt>
                <c:pt idx="4993">
                  <c:v>4.2331625011817677E-2</c:v>
                </c:pt>
                <c:pt idx="4994">
                  <c:v>4.2354046578869091E-2</c:v>
                </c:pt>
                <c:pt idx="4995">
                  <c:v>4.2379139428018874E-2</c:v>
                </c:pt>
                <c:pt idx="4996">
                  <c:v>4.2406898817344614E-2</c:v>
                </c:pt>
                <c:pt idx="4997">
                  <c:v>4.2437319514080182E-2</c:v>
                </c:pt>
                <c:pt idx="4998">
                  <c:v>4.2470395799501855E-2</c:v>
                </c:pt>
                <c:pt idx="4999">
                  <c:v>4.2506121474243534E-2</c:v>
                </c:pt>
                <c:pt idx="5000">
                  <c:v>4.2544489864029825E-2</c:v>
                </c:pt>
                <c:pt idx="5001">
                  <c:v>4.2585493825814835E-2</c:v>
                </c:pt>
                <c:pt idx="5002">
                  <c:v>4.2629125754313546E-2</c:v>
                </c:pt>
                <c:pt idx="5003">
                  <c:v>4.2675377588912211E-2</c:v>
                </c:pt>
                <c:pt idx="5004">
                  <c:v>4.2724240820943449E-2</c:v>
                </c:pt>
                <c:pt idx="5005">
                  <c:v>4.2775706501310969E-2</c:v>
                </c:pt>
                <c:pt idx="5006">
                  <c:v>4.2829765248448566E-2</c:v>
                </c:pt>
                <c:pt idx="5007">
                  <c:v>4.288640725659721E-2</c:v>
                </c:pt>
                <c:pt idx="5008">
                  <c:v>4.2945622304383993E-2</c:v>
                </c:pt>
                <c:pt idx="5009">
                  <c:v>4.3007399763685797E-2</c:v>
                </c:pt>
                <c:pt idx="5010">
                  <c:v>4.307172860876083E-2</c:v>
                </c:pt>
                <c:pt idx="5011">
                  <c:v>4.3138597425630316E-2</c:v>
                </c:pt>
                <c:pt idx="5012">
                  <c:v>4.3207994421692826E-2</c:v>
                </c:pt>
                <c:pt idx="5013">
                  <c:v>4.3279907435553343E-2</c:v>
                </c:pt>
                <c:pt idx="5014">
                  <c:v>4.3354323947049161E-2</c:v>
                </c:pt>
                <c:pt idx="5015">
                  <c:v>4.34312310874546E-2</c:v>
                </c:pt>
                <c:pt idx="5016">
                  <c:v>4.3510615649846568E-2</c:v>
                </c:pt>
                <c:pt idx="5017">
                  <c:v>4.3592464099613031E-2</c:v>
                </c:pt>
                <c:pt idx="5018">
                  <c:v>4.3676762585086536E-2</c:v>
                </c:pt>
                <c:pt idx="5019">
                  <c:v>4.3763496948285199E-2</c:v>
                </c:pt>
                <c:pt idx="5020">
                  <c:v>4.3852652735743451E-2</c:v>
                </c:pt>
                <c:pt idx="5021">
                  <c:v>4.3944215209415625E-2</c:v>
                </c:pt>
                <c:pt idx="5022">
                  <c:v>4.403816935763509E-2</c:v>
                </c:pt>
                <c:pt idx="5023">
                  <c:v>4.4134499906112602E-2</c:v>
                </c:pt>
                <c:pt idx="5024">
                  <c:v>4.4233191328957297E-2</c:v>
                </c:pt>
                <c:pt idx="5025">
                  <c:v>4.4334227859704749E-2</c:v>
                </c:pt>
                <c:pt idx="5026">
                  <c:v>4.4437593502336357E-2</c:v>
                </c:pt>
                <c:pt idx="5027">
                  <c:v>4.4543272042275234E-2</c:v>
                </c:pt>
                <c:pt idx="5028">
                  <c:v>4.4651247057344093E-2</c:v>
                </c:pt>
                <c:pt idx="5029">
                  <c:v>4.4761501928670878E-2</c:v>
                </c:pt>
                <c:pt idx="5030">
                  <c:v>4.4874019851529043E-2</c:v>
                </c:pt>
                <c:pt idx="5031">
                  <c:v>4.4988783846099077E-2</c:v>
                </c:pt>
                <c:pt idx="5032">
                  <c:v>4.5105776768139302E-2</c:v>
                </c:pt>
                <c:pt idx="5033">
                  <c:v>4.5224981319553832E-2</c:v>
                </c:pt>
                <c:pt idx="5034">
                  <c:v>4.5346380058846572E-2</c:v>
                </c:pt>
                <c:pt idx="5035">
                  <c:v>4.5469955411450665E-2</c:v>
                </c:pt>
                <c:pt idx="5036">
                  <c:v>4.5595689679923168E-2</c:v>
                </c:pt>
                <c:pt idx="5037">
                  <c:v>4.5723565053995732E-2</c:v>
                </c:pt>
                <c:pt idx="5038">
                  <c:v>4.5853563620472243E-2</c:v>
                </c:pt>
                <c:pt idx="5039">
                  <c:v>4.5985667372965222E-2</c:v>
                </c:pt>
                <c:pt idx="5040">
                  <c:v>4.6119858221463438E-2</c:v>
                </c:pt>
                <c:pt idx="5041">
                  <c:v>4.6256118001723474E-2</c:v>
                </c:pt>
                <c:pt idx="5042">
                  <c:v>4.6394428484478958E-2</c:v>
                </c:pt>
                <c:pt idx="5043">
                  <c:v>4.6534771384461375E-2</c:v>
                </c:pt>
                <c:pt idx="5044">
                  <c:v>4.6677128369227321E-2</c:v>
                </c:pt>
                <c:pt idx="5045">
                  <c:v>4.6821481067787184E-2</c:v>
                </c:pt>
                <c:pt idx="5046">
                  <c:v>4.6967811079031245E-2</c:v>
                </c:pt>
                <c:pt idx="5047">
                  <c:v>4.7116099979949241E-2</c:v>
                </c:pt>
                <c:pt idx="5048">
                  <c:v>4.7266329333640493E-2</c:v>
                </c:pt>
                <c:pt idx="5049">
                  <c:v>4.7418480697111569E-2</c:v>
                </c:pt>
                <c:pt idx="5050">
                  <c:v>4.3738478483454961E-2</c:v>
                </c:pt>
                <c:pt idx="5051">
                  <c:v>4.3649799991862234E-2</c:v>
                </c:pt>
                <c:pt idx="5052">
                  <c:v>4.3563449812117322E-2</c:v>
                </c:pt>
                <c:pt idx="5053">
                  <c:v>4.347944181630576E-2</c:v>
                </c:pt>
                <c:pt idx="5054">
                  <c:v>4.3397789606194628E-2</c:v>
                </c:pt>
                <c:pt idx="5055">
                  <c:v>4.3318506503236195E-2</c:v>
                </c:pt>
                <c:pt idx="5056">
                  <c:v>4.3241605538643708E-2</c:v>
                </c:pt>
                <c:pt idx="5057">
                  <c:v>4.3167099443555075E-2</c:v>
                </c:pt>
                <c:pt idx="5058">
                  <c:v>4.3095000639299767E-2</c:v>
                </c:pt>
                <c:pt idx="5059">
                  <c:v>4.3025321227784998E-2</c:v>
                </c:pt>
                <c:pt idx="5060">
                  <c:v>4.2958072982016898E-2</c:v>
                </c:pt>
                <c:pt idx="5061">
                  <c:v>4.2893267336772768E-2</c:v>
                </c:pt>
                <c:pt idx="5062">
                  <c:v>4.2830915379440469E-2</c:v>
                </c:pt>
                <c:pt idx="5063">
                  <c:v>4.2771027841040796E-2</c:v>
                </c:pt>
                <c:pt idx="5064">
                  <c:v>4.2713615087448968E-2</c:v>
                </c:pt>
                <c:pt idx="5065">
                  <c:v>4.2658687110830942E-2</c:v>
                </c:pt>
                <c:pt idx="5066">
                  <c:v>4.2606253521310269E-2</c:v>
                </c:pt>
                <c:pt idx="5067">
                  <c:v>4.2556323538881009E-2</c:v>
                </c:pt>
                <c:pt idx="5068">
                  <c:v>4.2508905985581852E-2</c:v>
                </c:pt>
                <c:pt idx="5069">
                  <c:v>4.2464009277946427E-2</c:v>
                </c:pt>
                <c:pt idx="5070">
                  <c:v>4.2421641419744326E-2</c:v>
                </c:pt>
                <c:pt idx="5071">
                  <c:v>4.2381809995027102E-2</c:v>
                </c:pt>
                <c:pt idx="5072">
                  <c:v>4.2344522161492815E-2</c:v>
                </c:pt>
                <c:pt idx="5073">
                  <c:v>4.2309784644182447E-2</c:v>
                </c:pt>
                <c:pt idx="5074">
                  <c:v>4.2277603729520927E-2</c:v>
                </c:pt>
                <c:pt idx="5075">
                  <c:v>4.224798525971471E-2</c:v>
                </c:pt>
                <c:pt idx="5076">
                  <c:v>4.2220934627517484E-2</c:v>
                </c:pt>
                <c:pt idx="5077">
                  <c:v>4.2196456771374811E-2</c:v>
                </c:pt>
                <c:pt idx="5078">
                  <c:v>4.2174556170957701E-2</c:v>
                </c:pt>
                <c:pt idx="5079">
                  <c:v>4.2155236843094517E-2</c:v>
                </c:pt>
                <c:pt idx="5080">
                  <c:v>4.2138502338109798E-2</c:v>
                </c:pt>
                <c:pt idx="5081">
                  <c:v>4.2124355736577627E-2</c:v>
                </c:pt>
                <c:pt idx="5082">
                  <c:v>4.2112799646496571E-2</c:v>
                </c:pt>
                <c:pt idx="5083">
                  <c:v>4.2103836200892031E-2</c:v>
                </c:pt>
                <c:pt idx="5084">
                  <c:v>4.209746705585142E-2</c:v>
                </c:pt>
                <c:pt idx="5085">
                  <c:v>4.2093693388996045E-2</c:v>
                </c:pt>
                <c:pt idx="5086">
                  <c:v>4.2092515898393232E-2</c:v>
                </c:pt>
                <c:pt idx="5087">
                  <c:v>4.2093934801910947E-2</c:v>
                </c:pt>
                <c:pt idx="5088">
                  <c:v>4.2097949837016244E-2</c:v>
                </c:pt>
                <c:pt idx="5089">
                  <c:v>4.2104560261018137E-2</c:v>
                </c:pt>
                <c:pt idx="5090">
                  <c:v>4.2113764851754151E-2</c:v>
                </c:pt>
                <c:pt idx="5091">
                  <c:v>4.2125561908719307E-2</c:v>
                </c:pt>
                <c:pt idx="5092">
                  <c:v>4.2139949254634934E-2</c:v>
                </c:pt>
                <c:pt idx="5093">
                  <c:v>4.2156924237453999E-2</c:v>
                </c:pt>
                <c:pt idx="5094">
                  <c:v>4.2176483732798656E-2</c:v>
                </c:pt>
                <c:pt idx="5095">
                  <c:v>4.2198624146824827E-2</c:v>
                </c:pt>
                <c:pt idx="5096">
                  <c:v>4.2223341419507641E-2</c:v>
                </c:pt>
                <c:pt idx="5097">
                  <c:v>4.2250631028340813E-2</c:v>
                </c:pt>
                <c:pt idx="5098">
                  <c:v>4.2280487992442169E-2</c:v>
                </c:pt>
                <c:pt idx="5099">
                  <c:v>4.2312906877056577E-2</c:v>
                </c:pt>
                <c:pt idx="5100">
                  <c:v>4.2347881798447035E-2</c:v>
                </c:pt>
                <c:pt idx="5101">
                  <c:v>4.2385406429163629E-2</c:v>
                </c:pt>
                <c:pt idx="5102">
                  <c:v>4.2425474003679603E-2</c:v>
                </c:pt>
                <c:pt idx="5103">
                  <c:v>4.2468077324382923E-2</c:v>
                </c:pt>
                <c:pt idx="5104">
                  <c:v>4.2513208767911224E-2</c:v>
                </c:pt>
                <c:pt idx="5105">
                  <c:v>4.2560860291817479E-2</c:v>
                </c:pt>
                <c:pt idx="5106">
                  <c:v>4.261102344155291E-2</c:v>
                </c:pt>
                <c:pt idx="5107">
                  <c:v>4.2663689357753651E-2</c:v>
                </c:pt>
                <c:pt idx="5108">
                  <c:v>4.2718848783816689E-2</c:v>
                </c:pt>
                <c:pt idx="5109">
                  <c:v>4.2776492073750699E-2</c:v>
                </c:pt>
                <c:pt idx="5110">
                  <c:v>4.2836609200286618E-2</c:v>
                </c:pt>
                <c:pt idx="5111">
                  <c:v>4.2899189763232919E-2</c:v>
                </c:pt>
                <c:pt idx="5112">
                  <c:v>4.2964222998059916E-2</c:v>
                </c:pt>
                <c:pt idx="5113">
                  <c:v>4.3031697784697467E-2</c:v>
                </c:pt>
                <c:pt idx="5114">
                  <c:v>4.3101602656530284E-2</c:v>
                </c:pt>
                <c:pt idx="5115">
                  <c:v>4.3173925809574742E-2</c:v>
                </c:pt>
                <c:pt idx="5116">
                  <c:v>4.3248655111821389E-2</c:v>
                </c:pt>
                <c:pt idx="5117">
                  <c:v>4.3325778112726941E-2</c:v>
                </c:pt>
                <c:pt idx="5118">
                  <c:v>4.340528205283993E-2</c:v>
                </c:pt>
                <c:pt idx="5119">
                  <c:v>4.3487153873543974E-2</c:v>
                </c:pt>
                <c:pt idx="5120">
                  <c:v>4.3571380226903052E-2</c:v>
                </c:pt>
                <c:pt idx="5121">
                  <c:v>4.3657947485592936E-2</c:v>
                </c:pt>
                <c:pt idx="5122">
                  <c:v>4.3746841752903567E-2</c:v>
                </c:pt>
                <c:pt idx="5123">
                  <c:v>4.383804887279711E-2</c:v>
                </c:pt>
                <c:pt idx="5124">
                  <c:v>4.3931554440006716E-2</c:v>
                </c:pt>
                <c:pt idx="5125">
                  <c:v>4.4027343810161462E-2</c:v>
                </c:pt>
                <c:pt idx="5126">
                  <c:v>4.4125402109923231E-2</c:v>
                </c:pt>
                <c:pt idx="5127">
                  <c:v>4.4225714247121385E-2</c:v>
                </c:pt>
                <c:pt idx="5128">
                  <c:v>4.4328264920872086E-2</c:v>
                </c:pt>
                <c:pt idx="5129">
                  <c:v>4.4433038631668732E-2</c:v>
                </c:pt>
                <c:pt idx="5130">
                  <c:v>4.4540019691431183E-2</c:v>
                </c:pt>
                <c:pt idx="5131">
                  <c:v>4.4649192233501313E-2</c:v>
                </c:pt>
                <c:pt idx="5132">
                  <c:v>4.4760540222573211E-2</c:v>
                </c:pt>
                <c:pt idx="5133">
                  <c:v>4.4874047464546797E-2</c:v>
                </c:pt>
                <c:pt idx="5134">
                  <c:v>4.4989697616293983E-2</c:v>
                </c:pt>
                <c:pt idx="5135">
                  <c:v>4.5107474195327124E-2</c:v>
                </c:pt>
                <c:pt idx="5136">
                  <c:v>4.5227360589360069E-2</c:v>
                </c:pt>
                <c:pt idx="5137">
                  <c:v>4.5349340065752475E-2</c:v>
                </c:pt>
                <c:pt idx="5138">
                  <c:v>4.5473395780828707E-2</c:v>
                </c:pt>
                <c:pt idx="5139">
                  <c:v>4.5599510789063089E-2</c:v>
                </c:pt>
                <c:pt idx="5140">
                  <c:v>4.5727668052123943E-2</c:v>
                </c:pt>
                <c:pt idx="5141">
                  <c:v>4.5857850447769105E-2</c:v>
                </c:pt>
                <c:pt idx="5142">
                  <c:v>4.599004077858642E-2</c:v>
                </c:pt>
                <c:pt idx="5143">
                  <c:v>4.6124221780573064E-2</c:v>
                </c:pt>
                <c:pt idx="5144">
                  <c:v>4.6260376131548084E-2</c:v>
                </c:pt>
                <c:pt idx="5145">
                  <c:v>4.6398486459393061E-2</c:v>
                </c:pt>
                <c:pt idx="5146">
                  <c:v>4.6538535350116289E-2</c:v>
                </c:pt>
                <c:pt idx="5147">
                  <c:v>4.6680505355736347E-2</c:v>
                </c:pt>
                <c:pt idx="5148">
                  <c:v>4.6824379001981449E-2</c:v>
                </c:pt>
                <c:pt idx="5149">
                  <c:v>4.6970138795801281E-2</c:v>
                </c:pt>
                <c:pt idx="5150">
                  <c:v>4.7117767232688734E-2</c:v>
                </c:pt>
                <c:pt idx="5151">
                  <c:v>4.3511821654509196E-2</c:v>
                </c:pt>
                <c:pt idx="5152">
                  <c:v>4.3426709188164291E-2</c:v>
                </c:pt>
                <c:pt idx="5153">
                  <c:v>4.3343851273852547E-2</c:v>
                </c:pt>
                <c:pt idx="5154">
                  <c:v>4.3263260865348367E-2</c:v>
                </c:pt>
                <c:pt idx="5155">
                  <c:v>4.3184950657299541E-2</c:v>
                </c:pt>
                <c:pt idx="5156">
                  <c:v>4.3108933076109496E-2</c:v>
                </c:pt>
                <c:pt idx="5157">
                  <c:v>4.3035220270895055E-2</c:v>
                </c:pt>
                <c:pt idx="5158">
                  <c:v>4.2963824104533622E-2</c:v>
                </c:pt>
                <c:pt idx="5159">
                  <c:v>4.2894756144813674E-2</c:v>
                </c:pt>
                <c:pt idx="5160">
                  <c:v>4.2828027655702698E-2</c:v>
                </c:pt>
                <c:pt idx="5161">
                  <c:v>4.2763649588746733E-2</c:v>
                </c:pt>
                <c:pt idx="5162">
                  <c:v>4.2701632574615692E-2</c:v>
                </c:pt>
                <c:pt idx="5163">
                  <c:v>4.2641986914808742E-2</c:v>
                </c:pt>
                <c:pt idx="5164">
                  <c:v>4.2584722573533781E-2</c:v>
                </c:pt>
                <c:pt idx="5165">
                  <c:v>4.2529849169775272E-2</c:v>
                </c:pt>
                <c:pt idx="5166">
                  <c:v>4.2477375969564191E-2</c:v>
                </c:pt>
                <c:pt idx="5167">
                  <c:v>4.2427311878464123E-2</c:v>
                </c:pt>
                <c:pt idx="5168">
                  <c:v>4.237966543428693E-2</c:v>
                </c:pt>
                <c:pt idx="5169">
                  <c:v>4.2334444800051454E-2</c:v>
                </c:pt>
                <c:pt idx="5170">
                  <c:v>4.2291657757198314E-2</c:v>
                </c:pt>
                <c:pt idx="5171">
                  <c:v>4.2251311699073431E-2</c:v>
                </c:pt>
                <c:pt idx="5172">
                  <c:v>4.2213413624692858E-2</c:v>
                </c:pt>
                <c:pt idx="5173">
                  <c:v>4.2177970132800696E-2</c:v>
                </c:pt>
                <c:pt idx="5174">
                  <c:v>4.2144987416231718E-2</c:v>
                </c:pt>
                <c:pt idx="5175">
                  <c:v>4.2114471256589577E-2</c:v>
                </c:pt>
                <c:pt idx="5176">
                  <c:v>4.2086427019251332E-2</c:v>
                </c:pt>
                <c:pt idx="5177">
                  <c:v>4.2060859648707913E-2</c:v>
                </c:pt>
                <c:pt idx="5178">
                  <c:v>4.2037773664250121E-2</c:v>
                </c:pt>
                <c:pt idx="5179">
                  <c:v>4.2017173156008655E-2</c:v>
                </c:pt>
                <c:pt idx="5180">
                  <c:v>4.1999061781356338E-2</c:v>
                </c:pt>
                <c:pt idx="5181">
                  <c:v>4.1983442761679715E-2</c:v>
                </c:pt>
                <c:pt idx="5182">
                  <c:v>4.1970318879526826E-2</c:v>
                </c:pt>
                <c:pt idx="5183">
                  <c:v>4.1959692476136817E-2</c:v>
                </c:pt>
                <c:pt idx="5184">
                  <c:v>4.1951565449356694E-2</c:v>
                </c:pt>
                <c:pt idx="5185">
                  <c:v>4.1945939251949317E-2</c:v>
                </c:pt>
                <c:pt idx="5186">
                  <c:v>4.1942814890296345E-2</c:v>
                </c:pt>
                <c:pt idx="5187">
                  <c:v>4.1942192923498711E-2</c:v>
                </c:pt>
                <c:pt idx="5188">
                  <c:v>4.1944073462876548E-2</c:v>
                </c:pt>
                <c:pt idx="5189">
                  <c:v>4.1948456171869569E-2</c:v>
                </c:pt>
                <c:pt idx="5190">
                  <c:v>4.1955340266338181E-2</c:v>
                </c:pt>
                <c:pt idx="5191">
                  <c:v>4.1964724515264624E-2</c:v>
                </c:pt>
                <c:pt idx="5192">
                  <c:v>4.1976607241852752E-2</c:v>
                </c:pt>
                <c:pt idx="5193">
                  <c:v>4.1990986325024036E-2</c:v>
                </c:pt>
                <c:pt idx="5194">
                  <c:v>4.2007859201306903E-2</c:v>
                </c:pt>
                <c:pt idx="5195">
                  <c:v>4.2027222867115223E-2</c:v>
                </c:pt>
                <c:pt idx="5196">
                  <c:v>4.204907388141145E-2</c:v>
                </c:pt>
                <c:pt idx="5197">
                  <c:v>4.2073408368748816E-2</c:v>
                </c:pt>
                <c:pt idx="5198">
                  <c:v>4.2100222022686359E-2</c:v>
                </c:pt>
                <c:pt idx="5199">
                  <c:v>4.2129510109569834E-2</c:v>
                </c:pt>
                <c:pt idx="5200">
                  <c:v>4.2161267472670773E-2</c:v>
                </c:pt>
                <c:pt idx="5201">
                  <c:v>4.2195488536675395E-2</c:v>
                </c:pt>
                <c:pt idx="5202">
                  <c:v>4.2232167312514293E-2</c:v>
                </c:pt>
                <c:pt idx="5203">
                  <c:v>4.2271297402523327E-2</c:v>
                </c:pt>
                <c:pt idx="5204">
                  <c:v>4.2312872005925435E-2</c:v>
                </c:pt>
                <c:pt idx="5205">
                  <c:v>4.2356883924622689E-2</c:v>
                </c:pt>
                <c:pt idx="5206">
                  <c:v>4.2403325569287248E-2</c:v>
                </c:pt>
                <c:pt idx="5207">
                  <c:v>4.2452188965739539E-2</c:v>
                </c:pt>
                <c:pt idx="5208">
                  <c:v>4.2503465761601418E-2</c:v>
                </c:pt>
                <c:pt idx="5209">
                  <c:v>4.2557147233211828E-2</c:v>
                </c:pt>
                <c:pt idx="5210">
                  <c:v>4.2613224292791928E-2</c:v>
                </c:pt>
                <c:pt idx="5211">
                  <c:v>4.2671687495846634E-2</c:v>
                </c:pt>
                <c:pt idx="5212">
                  <c:v>4.2732527048788889E-2</c:v>
                </c:pt>
                <c:pt idx="5213">
                  <c:v>4.2795732816773124E-2</c:v>
                </c:pt>
                <c:pt idx="5214">
                  <c:v>4.2861294331723913E-2</c:v>
                </c:pt>
                <c:pt idx="5215">
                  <c:v>4.2929200800545818E-2</c:v>
                </c:pt>
                <c:pt idx="5216">
                  <c:v>4.2999441113500271E-2</c:v>
                </c:pt>
                <c:pt idx="5217">
                  <c:v>4.3072003852735352E-2</c:v>
                </c:pt>
                <c:pt idx="5218">
                  <c:v>4.3146877300954234E-2</c:v>
                </c:pt>
                <c:pt idx="5219">
                  <c:v>4.3224049450208024E-2</c:v>
                </c:pt>
                <c:pt idx="5220">
                  <c:v>4.3303508010799019E-2</c:v>
                </c:pt>
                <c:pt idx="5221">
                  <c:v>4.3385240420280267E-2</c:v>
                </c:pt>
                <c:pt idx="5222">
                  <c:v>4.3469233852537412E-2</c:v>
                </c:pt>
                <c:pt idx="5223">
                  <c:v>4.3555475226939332E-2</c:v>
                </c:pt>
                <c:pt idx="5224">
                  <c:v>4.3643951217543844E-2</c:v>
                </c:pt>
                <c:pt idx="5225">
                  <c:v>4.3734648262345105E-2</c:v>
                </c:pt>
                <c:pt idx="5226">
                  <c:v>4.3827552572549874E-2</c:v>
                </c:pt>
                <c:pt idx="5227">
                  <c:v>4.3922650141869614E-2</c:v>
                </c:pt>
                <c:pt idx="5228">
                  <c:v>4.4019926755816084E-2</c:v>
                </c:pt>
                <c:pt idx="5229">
                  <c:v>4.4119368000988236E-2</c:v>
                </c:pt>
                <c:pt idx="5230">
                  <c:v>4.4220959274338632E-2</c:v>
                </c:pt>
                <c:pt idx="5231">
                  <c:v>4.4324685792407871E-2</c:v>
                </c:pt>
                <c:pt idx="5232">
                  <c:v>4.4430532600516187E-2</c:v>
                </c:pt>
                <c:pt idx="5233">
                  <c:v>4.453848458190128E-2</c:v>
                </c:pt>
                <c:pt idx="5234">
                  <c:v>4.4648526466792404E-2</c:v>
                </c:pt>
                <c:pt idx="5235">
                  <c:v>4.4760642841410847E-2</c:v>
                </c:pt>
                <c:pt idx="5236">
                  <c:v>4.4874818156887333E-2</c:v>
                </c:pt>
                <c:pt idx="5237">
                  <c:v>4.4991036738087561E-2</c:v>
                </c:pt>
                <c:pt idx="5238">
                  <c:v>4.5109282792337349E-2</c:v>
                </c:pt>
                <c:pt idx="5239">
                  <c:v>4.5229540418039386E-2</c:v>
                </c:pt>
                <c:pt idx="5240">
                  <c:v>4.5351793613174034E-2</c:v>
                </c:pt>
                <c:pt idx="5241">
                  <c:v>4.547602628367705E-2</c:v>
                </c:pt>
                <c:pt idx="5242">
                  <c:v>4.5602222251687655E-2</c:v>
                </c:pt>
                <c:pt idx="5243">
                  <c:v>4.5730365263660713E-2</c:v>
                </c:pt>
                <c:pt idx="5244">
                  <c:v>4.5860438998337277E-2</c:v>
                </c:pt>
                <c:pt idx="5245">
                  <c:v>4.5992427074568271E-2</c:v>
                </c:pt>
                <c:pt idx="5246">
                  <c:v>4.6126313058986464E-2</c:v>
                </c:pt>
                <c:pt idx="5247">
                  <c:v>4.6262080473522246E-2</c:v>
                </c:pt>
                <c:pt idx="5248">
                  <c:v>4.6399712802759348E-2</c:v>
                </c:pt>
                <c:pt idx="5249">
                  <c:v>4.6539193501126876E-2</c:v>
                </c:pt>
                <c:pt idx="5250">
                  <c:v>4.6680505999924501E-2</c:v>
                </c:pt>
                <c:pt idx="5251">
                  <c:v>4.6823633714178185E-2</c:v>
                </c:pt>
                <c:pt idx="5252">
                  <c:v>4.3292375325815181E-2</c:v>
                </c:pt>
                <c:pt idx="5253">
                  <c:v>4.3210787549432902E-2</c:v>
                </c:pt>
                <c:pt idx="5254">
                  <c:v>4.3131380735032462E-2</c:v>
                </c:pt>
                <c:pt idx="5255">
                  <c:v>4.3054166949966215E-2</c:v>
                </c:pt>
                <c:pt idx="5256">
                  <c:v>4.2979158013831842E-2</c:v>
                </c:pt>
                <c:pt idx="5257">
                  <c:v>4.2906365490185935E-2</c:v>
                </c:pt>
                <c:pt idx="5258">
                  <c:v>4.2835800678334937E-2</c:v>
                </c:pt>
                <c:pt idx="5259">
                  <c:v>4.2767474605215954E-2</c:v>
                </c:pt>
                <c:pt idx="5260">
                  <c:v>4.2701398017379613E-2</c:v>
                </c:pt>
                <c:pt idx="5261">
                  <c:v>4.2637581373087777E-2</c:v>
                </c:pt>
                <c:pt idx="5262">
                  <c:v>4.2576034834538326E-2</c:v>
                </c:pt>
                <c:pt idx="5263">
                  <c:v>4.2516768260229869E-2</c:v>
                </c:pt>
                <c:pt idx="5264">
                  <c:v>4.2459791197478683E-2</c:v>
                </c:pt>
                <c:pt idx="5265">
                  <c:v>4.2405112875100529E-2</c:v>
                </c:pt>
                <c:pt idx="5266">
                  <c:v>4.2352742196269576E-2</c:v>
                </c:pt>
                <c:pt idx="5267">
                  <c:v>4.2302687731566889E-2</c:v>
                </c:pt>
                <c:pt idx="5268">
                  <c:v>4.2254957712230361E-2</c:v>
                </c:pt>
                <c:pt idx="5269">
                  <c:v>4.2209560023618135E-2</c:v>
                </c:pt>
                <c:pt idx="5270">
                  <c:v>4.2166502198897136E-2</c:v>
                </c:pt>
                <c:pt idx="5271">
                  <c:v>4.2125791412968148E-2</c:v>
                </c:pt>
                <c:pt idx="5272">
                  <c:v>4.2087434476638451E-2</c:v>
                </c:pt>
                <c:pt idx="5273">
                  <c:v>4.20514378310528E-2</c:v>
                </c:pt>
                <c:pt idx="5274">
                  <c:v>4.2017807542393155E-2</c:v>
                </c:pt>
                <c:pt idx="5275">
                  <c:v>4.1986549296857113E-2</c:v>
                </c:pt>
                <c:pt idx="5276">
                  <c:v>4.1957668395924533E-2</c:v>
                </c:pt>
                <c:pt idx="5277">
                  <c:v>4.193116975192137E-2</c:v>
                </c:pt>
                <c:pt idx="5278">
                  <c:v>4.190705788388939E-2</c:v>
                </c:pt>
                <c:pt idx="5279">
                  <c:v>4.1885336913769666E-2</c:v>
                </c:pt>
                <c:pt idx="5280">
                  <c:v>4.1866010562907292E-2</c:v>
                </c:pt>
                <c:pt idx="5281">
                  <c:v>4.1849082148884269E-2</c:v>
                </c:pt>
                <c:pt idx="5282">
                  <c:v>4.1834554582686694E-2</c:v>
                </c:pt>
                <c:pt idx="5283">
                  <c:v>4.1822430366211978E-2</c:v>
                </c:pt>
                <c:pt idx="5284">
                  <c:v>4.1812711590120975E-2</c:v>
                </c:pt>
                <c:pt idx="5285">
                  <c:v>4.1805399932039321E-2</c:v>
                </c:pt>
                <c:pt idx="5286">
                  <c:v>4.1800496655111638E-2</c:v>
                </c:pt>
                <c:pt idx="5287">
                  <c:v>4.1798002606911425E-2</c:v>
                </c:pt>
                <c:pt idx="5288">
                  <c:v>4.1797918218708922E-2</c:v>
                </c:pt>
                <c:pt idx="5289">
                  <c:v>4.1800243505098311E-2</c:v>
                </c:pt>
                <c:pt idx="5290">
                  <c:v>4.1804978063985122E-2</c:v>
                </c:pt>
                <c:pt idx="5291">
                  <c:v>4.1812121076933779E-2</c:v>
                </c:pt>
                <c:pt idx="5292">
                  <c:v>4.1821671309874651E-2</c:v>
                </c:pt>
                <c:pt idx="5293">
                  <c:v>4.1833627114169103E-2</c:v>
                </c:pt>
                <c:pt idx="5294">
                  <c:v>4.1847986428030511E-2</c:v>
                </c:pt>
                <c:pt idx="5295">
                  <c:v>4.1864746778298281E-2</c:v>
                </c:pt>
                <c:pt idx="5296">
                  <c:v>4.1883905282561425E-2</c:v>
                </c:pt>
                <c:pt idx="5297">
                  <c:v>4.1905458651627314E-2</c:v>
                </c:pt>
                <c:pt idx="5298">
                  <c:v>4.1929403192330864E-2</c:v>
                </c:pt>
                <c:pt idx="5299">
                  <c:v>4.1955734810678436E-2</c:v>
                </c:pt>
                <c:pt idx="5300">
                  <c:v>4.1984449015320328E-2</c:v>
                </c:pt>
                <c:pt idx="5301">
                  <c:v>4.2015540921345039E-2</c:v>
                </c:pt>
                <c:pt idx="5302">
                  <c:v>4.2049005254387845E-2</c:v>
                </c:pt>
                <c:pt idx="5303">
                  <c:v>4.2084836355045778E-2</c:v>
                </c:pt>
                <c:pt idx="5304">
                  <c:v>4.2123028183590483E-2</c:v>
                </c:pt>
                <c:pt idx="5305">
                  <c:v>4.2163574324969928E-2</c:v>
                </c:pt>
                <c:pt idx="5306">
                  <c:v>4.2206467994089461E-2</c:v>
                </c:pt>
                <c:pt idx="5307">
                  <c:v>4.2251702041362332E-2</c:v>
                </c:pt>
                <c:pt idx="5308">
                  <c:v>4.2299268958519307E-2</c:v>
                </c:pt>
                <c:pt idx="5309">
                  <c:v>4.2349160884666628E-2</c:v>
                </c:pt>
                <c:pt idx="5310">
                  <c:v>4.2401369612581272E-2</c:v>
                </c:pt>
                <c:pt idx="5311">
                  <c:v>4.245588659523214E-2</c:v>
                </c:pt>
                <c:pt idx="5312">
                  <c:v>4.2512702952515538E-2</c:v>
                </c:pt>
                <c:pt idx="5313">
                  <c:v>4.2571809478193008E-2</c:v>
                </c:pt>
                <c:pt idx="5314">
                  <c:v>4.2633196647019492E-2</c:v>
                </c:pt>
                <c:pt idx="5315">
                  <c:v>4.2696854622049543E-2</c:v>
                </c:pt>
                <c:pt idx="5316">
                  <c:v>4.2762773262109213E-2</c:v>
                </c:pt>
                <c:pt idx="5317">
                  <c:v>4.2830942129421117E-2</c:v>
                </c:pt>
                <c:pt idx="5318">
                  <c:v>4.2901350497370226E-2</c:v>
                </c:pt>
                <c:pt idx="5319">
                  <c:v>4.2973987358397706E-2</c:v>
                </c:pt>
                <c:pt idx="5320">
                  <c:v>4.3048841432010369E-2</c:v>
                </c:pt>
                <c:pt idx="5321">
                  <c:v>4.3125901172893166E-2</c:v>
                </c:pt>
                <c:pt idx="5322">
                  <c:v>4.320515477911234E-2</c:v>
                </c:pt>
                <c:pt idx="5323">
                  <c:v>4.3286590200396803E-2</c:v>
                </c:pt>
                <c:pt idx="5324">
                  <c:v>4.337019514648572E-2</c:v>
                </c:pt>
                <c:pt idx="5325">
                  <c:v>4.3455957095530032E-2</c:v>
                </c:pt>
                <c:pt idx="5326">
                  <c:v>4.3543863302536331E-2</c:v>
                </c:pt>
                <c:pt idx="5327">
                  <c:v>4.3633900807841172E-2</c:v>
                </c:pt>
                <c:pt idx="5328">
                  <c:v>4.3726056445604664E-2</c:v>
                </c:pt>
                <c:pt idx="5329">
                  <c:v>4.3820316852311969E-2</c:v>
                </c:pt>
                <c:pt idx="5330">
                  <c:v>4.3916668475272091E-2</c:v>
                </c:pt>
                <c:pt idx="5331">
                  <c:v>4.4015097581103099E-2</c:v>
                </c:pt>
                <c:pt idx="5332">
                  <c:v>4.4115590264193767E-2</c:v>
                </c:pt>
                <c:pt idx="5333">
                  <c:v>4.4218132455131537E-2</c:v>
                </c:pt>
                <c:pt idx="5334">
                  <c:v>4.4322709929087316E-2</c:v>
                </c:pt>
                <c:pt idx="5335">
                  <c:v>4.4429308314147806E-2</c:v>
                </c:pt>
                <c:pt idx="5336">
                  <c:v>4.4537913099586525E-2</c:v>
                </c:pt>
                <c:pt idx="5337">
                  <c:v>4.4648509644065026E-2</c:v>
                </c:pt>
                <c:pt idx="5338">
                  <c:v>4.4761083183756226E-2</c:v>
                </c:pt>
                <c:pt idx="5339">
                  <c:v>4.4875618840382034E-2</c:v>
                </c:pt>
                <c:pt idx="5340">
                  <c:v>4.4992101629158045E-2</c:v>
                </c:pt>
                <c:pt idx="5341">
                  <c:v>4.5110516466638363E-2</c:v>
                </c:pt>
                <c:pt idx="5342">
                  <c:v>4.5230848178453881E-2</c:v>
                </c:pt>
                <c:pt idx="5343">
                  <c:v>4.5353081506938071E-2</c:v>
                </c:pt>
                <c:pt idx="5344">
                  <c:v>4.5477201118634389E-2</c:v>
                </c:pt>
                <c:pt idx="5345">
                  <c:v>4.5603191611680034E-2</c:v>
                </c:pt>
                <c:pt idx="5346">
                  <c:v>4.5731037523061027E-2</c:v>
                </c:pt>
                <c:pt idx="5347">
                  <c:v>4.5860723335734217E-2</c:v>
                </c:pt>
                <c:pt idx="5348">
                  <c:v>4.5992233485611766E-2</c:v>
                </c:pt>
                <c:pt idx="5349">
                  <c:v>4.6125552368404522E-2</c:v>
                </c:pt>
                <c:pt idx="5350">
                  <c:v>4.6260664346320812E-2</c:v>
                </c:pt>
                <c:pt idx="5351">
                  <c:v>4.639755375461746E-2</c:v>
                </c:pt>
                <c:pt idx="5352">
                  <c:v>4.653620490800045E-2</c:v>
                </c:pt>
                <c:pt idx="5353">
                  <c:v>4.3080249686137606E-2</c:v>
                </c:pt>
                <c:pt idx="5354">
                  <c:v>4.3002143068875932E-2</c:v>
                </c:pt>
                <c:pt idx="5355">
                  <c:v>4.2926144039667789E-2</c:v>
                </c:pt>
                <c:pt idx="5356">
                  <c:v>4.285226381201647E-2</c:v>
                </c:pt>
                <c:pt idx="5357">
                  <c:v>4.2780513363178847E-2</c:v>
                </c:pt>
                <c:pt idx="5358">
                  <c:v>4.2710903426662714E-2</c:v>
                </c:pt>
                <c:pt idx="5359">
                  <c:v>4.264344448480225E-2</c:v>
                </c:pt>
                <c:pt idx="5360">
                  <c:v>4.2578146761422478E-2</c:v>
                </c:pt>
                <c:pt idx="5361">
                  <c:v>4.2515020214603801E-2</c:v>
                </c:pt>
                <c:pt idx="5362">
                  <c:v>4.2454074529557524E-2</c:v>
                </c:pt>
                <c:pt idx="5363">
                  <c:v>4.2395319111623607E-2</c:v>
                </c:pt>
                <c:pt idx="5364">
                  <c:v>4.2338763079401466E-2</c:v>
                </c:pt>
                <c:pt idx="5365">
                  <c:v>4.2284415258024996E-2</c:v>
                </c:pt>
                <c:pt idx="5366">
                  <c:v>4.2232284172592678E-2</c:v>
                </c:pt>
                <c:pt idx="5367">
                  <c:v>4.2182378041763668E-2</c:v>
                </c:pt>
                <c:pt idx="5368">
                  <c:v>4.2134704771530404E-2</c:v>
                </c:pt>
                <c:pt idx="5369">
                  <c:v>4.2089271949178511E-2</c:v>
                </c:pt>
                <c:pt idx="5370">
                  <c:v>4.2046086837444235E-2</c:v>
                </c:pt>
                <c:pt idx="5371">
                  <c:v>4.2005156368879464E-2</c:v>
                </c:pt>
                <c:pt idx="5372">
                  <c:v>4.1966487140434404E-2</c:v>
                </c:pt>
                <c:pt idx="5373">
                  <c:v>4.1930085408267349E-2</c:v>
                </c:pt>
                <c:pt idx="5374">
                  <c:v>4.1895957082790952E-2</c:v>
                </c:pt>
                <c:pt idx="5375">
                  <c:v>4.1864107723963796E-2</c:v>
                </c:pt>
                <c:pt idx="5376">
                  <c:v>4.1834542536836071E-2</c:v>
                </c:pt>
                <c:pt idx="5377">
                  <c:v>4.1807266367357314E-2</c:v>
                </c:pt>
                <c:pt idx="5378">
                  <c:v>4.1782283698454097E-2</c:v>
                </c:pt>
                <c:pt idx="5379">
                  <c:v>4.1759598646384961E-2</c:v>
                </c:pt>
                <c:pt idx="5380">
                  <c:v>4.1739214957379457E-2</c:v>
                </c:pt>
                <c:pt idx="5381">
                  <c:v>4.1721136004567498E-2</c:v>
                </c:pt>
                <c:pt idx="5382">
                  <c:v>4.1705364785205097E-2</c:v>
                </c:pt>
                <c:pt idx="5383">
                  <c:v>4.1691903918201559E-2</c:v>
                </c:pt>
                <c:pt idx="5384">
                  <c:v>4.1680755641952949E-2</c:v>
                </c:pt>
                <c:pt idx="5385">
                  <c:v>4.1671921812486072E-2</c:v>
                </c:pt>
                <c:pt idx="5386">
                  <c:v>4.1665403901916392E-2</c:v>
                </c:pt>
                <c:pt idx="5387">
                  <c:v>4.1661202997223028E-2</c:v>
                </c:pt>
                <c:pt idx="5388">
                  <c:v>4.1659319799343071E-2</c:v>
                </c:pt>
                <c:pt idx="5389">
                  <c:v>4.1659754622587107E-2</c:v>
                </c:pt>
                <c:pt idx="5390">
                  <c:v>4.166250739437697E-2</c:v>
                </c:pt>
                <c:pt idx="5391">
                  <c:v>4.16675776553063E-2</c:v>
                </c:pt>
                <c:pt idx="5392">
                  <c:v>4.167496455952379E-2</c:v>
                </c:pt>
                <c:pt idx="5393">
                  <c:v>4.1684666875438314E-2</c:v>
                </c:pt>
                <c:pt idx="5394">
                  <c:v>4.1696682986744671E-2</c:v>
                </c:pt>
                <c:pt idx="5395">
                  <c:v>4.1711010893767823E-2</c:v>
                </c:pt>
                <c:pt idx="5396">
                  <c:v>4.1727648215123168E-2</c:v>
                </c:pt>
                <c:pt idx="5397">
                  <c:v>4.1746592189689478E-2</c:v>
                </c:pt>
                <c:pt idx="5398">
                  <c:v>4.1767839678890875E-2</c:v>
                </c:pt>
                <c:pt idx="5399">
                  <c:v>4.1791387169283309E-2</c:v>
                </c:pt>
                <c:pt idx="5400">
                  <c:v>4.1817230775440653E-2</c:v>
                </c:pt>
                <c:pt idx="5401">
                  <c:v>4.1845366243135E-2</c:v>
                </c:pt>
                <c:pt idx="5402">
                  <c:v>4.1875788952804943E-2</c:v>
                </c:pt>
                <c:pt idx="5403">
                  <c:v>4.1908493923305541E-2</c:v>
                </c:pt>
                <c:pt idx="5404">
                  <c:v>4.1943475815932697E-2</c:v>
                </c:pt>
                <c:pt idx="5405">
                  <c:v>4.1980728938714761E-2</c:v>
                </c:pt>
                <c:pt idx="5406">
                  <c:v>4.2020247250963101E-2</c:v>
                </c:pt>
                <c:pt idx="5407">
                  <c:v>4.2062024368073624E-2</c:v>
                </c:pt>
                <c:pt idx="5408">
                  <c:v>4.2106053566570247E-2</c:v>
                </c:pt>
                <c:pt idx="5409">
                  <c:v>4.2152327789381515E-2</c:v>
                </c:pt>
                <c:pt idx="5410">
                  <c:v>4.2200839651340645E-2</c:v>
                </c:pt>
                <c:pt idx="5411">
                  <c:v>4.2251581444899565E-2</c:v>
                </c:pt>
                <c:pt idx="5412">
                  <c:v>4.2304545146046854E-2</c:v>
                </c:pt>
                <c:pt idx="5413">
                  <c:v>4.2359722420419244E-2</c:v>
                </c:pt>
                <c:pt idx="5414">
                  <c:v>4.2417104629596518E-2</c:v>
                </c:pt>
                <c:pt idx="5415">
                  <c:v>4.2476682837568967E-2</c:v>
                </c:pt>
                <c:pt idx="5416">
                  <c:v>4.2538447817366709E-2</c:v>
                </c:pt>
                <c:pt idx="5417">
                  <c:v>4.2602390057840105E-2</c:v>
                </c:pt>
                <c:pt idx="5418">
                  <c:v>4.2668499770580091E-2</c:v>
                </c:pt>
                <c:pt idx="5419">
                  <c:v>4.2736766896967669E-2</c:v>
                </c:pt>
                <c:pt idx="5420">
                  <c:v>4.2807181115341236E-2</c:v>
                </c:pt>
                <c:pt idx="5421">
                  <c:v>4.2879731848270923E-2</c:v>
                </c:pt>
                <c:pt idx="5422">
                  <c:v>4.2954408269928829E-2</c:v>
                </c:pt>
                <c:pt idx="5423">
                  <c:v>4.3031199313544106E-2</c:v>
                </c:pt>
                <c:pt idx="5424">
                  <c:v>4.3110093678932135E-2</c:v>
                </c:pt>
                <c:pt idx="5425">
                  <c:v>4.3191079840086972E-2</c:v>
                </c:pt>
                <c:pt idx="5426">
                  <c:v>4.3274146052826375E-2</c:v>
                </c:pt>
                <c:pt idx="5427">
                  <c:v>4.3359280362478887E-2</c:v>
                </c:pt>
                <c:pt idx="5428">
                  <c:v>4.3446470611602762E-2</c:v>
                </c:pt>
                <c:pt idx="5429">
                  <c:v>4.3535704447726538E-2</c:v>
                </c:pt>
                <c:pt idx="5430">
                  <c:v>4.3626969331101238E-2</c:v>
                </c:pt>
                <c:pt idx="5431">
                  <c:v>4.37202525424547E-2</c:v>
                </c:pt>
                <c:pt idx="5432">
                  <c:v>4.3815541190738515E-2</c:v>
                </c:pt>
                <c:pt idx="5433">
                  <c:v>4.3912822220858308E-2</c:v>
                </c:pt>
                <c:pt idx="5434">
                  <c:v>4.4012082421378669E-2</c:v>
                </c:pt>
                <c:pt idx="5435">
                  <c:v>4.4113308432193882E-2</c:v>
                </c:pt>
                <c:pt idx="5436">
                  <c:v>4.4216486752156427E-2</c:v>
                </c:pt>
                <c:pt idx="5437">
                  <c:v>4.4321603746654961E-2</c:v>
                </c:pt>
                <c:pt idx="5438">
                  <c:v>4.442864565513438E-2</c:v>
                </c:pt>
                <c:pt idx="5439">
                  <c:v>4.4537598598550422E-2</c:v>
                </c:pt>
                <c:pt idx="5440">
                  <c:v>4.4648448586751897E-2</c:v>
                </c:pt>
                <c:pt idx="5441">
                  <c:v>4.4761181525783837E-2</c:v>
                </c:pt>
                <c:pt idx="5442">
                  <c:v>4.4875783225105215E-2</c:v>
                </c:pt>
                <c:pt idx="5443">
                  <c:v>4.4992239404715278E-2</c:v>
                </c:pt>
                <c:pt idx="5444">
                  <c:v>4.5110535702182833E-2</c:v>
                </c:pt>
                <c:pt idx="5445">
                  <c:v>4.523065767957312E-2</c:v>
                </c:pt>
                <c:pt idx="5446">
                  <c:v>4.535259083026745E-2</c:v>
                </c:pt>
                <c:pt idx="5447">
                  <c:v>4.5476320585670846E-2</c:v>
                </c:pt>
                <c:pt idx="5448">
                  <c:v>4.5601832321803447E-2</c:v>
                </c:pt>
                <c:pt idx="5449">
                  <c:v>4.5729111365771832E-2</c:v>
                </c:pt>
                <c:pt idx="5450">
                  <c:v>4.5858143002116492E-2</c:v>
                </c:pt>
                <c:pt idx="5451">
                  <c:v>4.598891247903223E-2</c:v>
                </c:pt>
                <c:pt idx="5452">
                  <c:v>4.612140501445857E-2</c:v>
                </c:pt>
                <c:pt idx="5453">
                  <c:v>4.6255605802037442E-2</c:v>
                </c:pt>
                <c:pt idx="5454">
                  <c:v>4.2875553392346333E-2</c:v>
                </c:pt>
                <c:pt idx="5455">
                  <c:v>4.2800882170055086E-2</c:v>
                </c:pt>
                <c:pt idx="5456">
                  <c:v>4.272824542690444E-2</c:v>
                </c:pt>
                <c:pt idx="5457">
                  <c:v>4.2657653555727412E-2</c:v>
                </c:pt>
                <c:pt idx="5458">
                  <c:v>4.2589116724710205E-2</c:v>
                </c:pt>
                <c:pt idx="5459">
                  <c:v>4.2522644870625813E-2</c:v>
                </c:pt>
                <c:pt idx="5460">
                  <c:v>4.2458247692145415E-2</c:v>
                </c:pt>
                <c:pt idx="5461">
                  <c:v>4.2395934643237043E-2</c:v>
                </c:pt>
                <c:pt idx="5462">
                  <c:v>4.233571492666121E-2</c:v>
                </c:pt>
                <c:pt idx="5463">
                  <c:v>4.2277597487573315E-2</c:v>
                </c:pt>
                <c:pt idx="5464">
                  <c:v>4.2221591007242355E-2</c:v>
                </c:pt>
                <c:pt idx="5465">
                  <c:v>4.2167703896895725E-2</c:v>
                </c:pt>
                <c:pt idx="5466">
                  <c:v>4.2115944291699597E-2</c:v>
                </c:pt>
                <c:pt idx="5467">
                  <c:v>4.2066320044884552E-2</c:v>
                </c:pt>
                <c:pt idx="5468">
                  <c:v>4.2018838722025754E-2</c:v>
                </c:pt>
                <c:pt idx="5469">
                  <c:v>4.1973507595487042E-2</c:v>
                </c:pt>
                <c:pt idx="5470">
                  <c:v>4.193033363903808E-2</c:v>
                </c:pt>
                <c:pt idx="5471">
                  <c:v>4.1889323522653496E-2</c:v>
                </c:pt>
                <c:pt idx="5472">
                  <c:v>4.1850483607502764E-2</c:v>
                </c:pt>
                <c:pt idx="5473">
                  <c:v>4.1813819941139398E-2</c:v>
                </c:pt>
                <c:pt idx="5474">
                  <c:v>4.1779338252897667E-2</c:v>
                </c:pt>
                <c:pt idx="5475">
                  <c:v>4.1747043949504896E-2</c:v>
                </c:pt>
                <c:pt idx="5476">
                  <c:v>4.1716942110916887E-2</c:v>
                </c:pt>
                <c:pt idx="5477">
                  <c:v>4.1689037486384001E-2</c:v>
                </c:pt>
                <c:pt idx="5478">
                  <c:v>4.1663334490754746E-2</c:v>
                </c:pt>
                <c:pt idx="5479">
                  <c:v>4.1639837201023489E-2</c:v>
                </c:pt>
                <c:pt idx="5480">
                  <c:v>4.1618549353128684E-2</c:v>
                </c:pt>
                <c:pt idx="5481">
                  <c:v>4.1599474339007216E-2</c:v>
                </c:pt>
                <c:pt idx="5482">
                  <c:v>4.1582615203910329E-2</c:v>
                </c:pt>
                <c:pt idx="5483">
                  <c:v>4.1567974643986108E-2</c:v>
                </c:pt>
                <c:pt idx="5484">
                  <c:v>4.1555555004132862E-2</c:v>
                </c:pt>
                <c:pt idx="5485">
                  <c:v>4.1545358276127486E-2</c:v>
                </c:pt>
                <c:pt idx="5486">
                  <c:v>4.1537386097032163E-2</c:v>
                </c:pt>
                <c:pt idx="5487">
                  <c:v>4.1531639747882446E-2</c:v>
                </c:pt>
                <c:pt idx="5488">
                  <c:v>4.1528120152659213E-2</c:v>
                </c:pt>
                <c:pt idx="5489">
                  <c:v>4.1526827877546274E-2</c:v>
                </c:pt>
                <c:pt idx="5490">
                  <c:v>4.1527763130475154E-2</c:v>
                </c:pt>
                <c:pt idx="5491">
                  <c:v>4.1530925760957835E-2</c:v>
                </c:pt>
                <c:pt idx="5492">
                  <c:v>4.1536315260207832E-2</c:v>
                </c:pt>
                <c:pt idx="5493">
                  <c:v>4.1543930761549268E-2</c:v>
                </c:pt>
                <c:pt idx="5494">
                  <c:v>4.1553771041113317E-2</c:v>
                </c:pt>
                <c:pt idx="5495">
                  <c:v>4.1565834518820607E-2</c:v>
                </c:pt>
                <c:pt idx="5496">
                  <c:v>4.1580119259647788E-2</c:v>
                </c:pt>
                <c:pt idx="5497">
                  <c:v>4.1596622975175877E-2</c:v>
                </c:pt>
                <c:pt idx="5498">
                  <c:v>4.1615343025417556E-2</c:v>
                </c:pt>
                <c:pt idx="5499">
                  <c:v>4.1636276420919917E-2</c:v>
                </c:pt>
                <c:pt idx="5500">
                  <c:v>4.1659419825138919E-2</c:v>
                </c:pt>
                <c:pt idx="5501">
                  <c:v>4.1684769557080982E-2</c:v>
                </c:pt>
                <c:pt idx="5502">
                  <c:v>4.1712321594207104E-2</c:v>
                </c:pt>
                <c:pt idx="5503">
                  <c:v>4.1742071575593974E-2</c:v>
                </c:pt>
                <c:pt idx="5504">
                  <c:v>4.1774014805346489E-2</c:v>
                </c:pt>
                <c:pt idx="5505">
                  <c:v>4.1808146256255452E-2</c:v>
                </c:pt>
                <c:pt idx="5506">
                  <c:v>4.1844460573693967E-2</c:v>
                </c:pt>
                <c:pt idx="5507">
                  <c:v>4.1882952079745454E-2</c:v>
                </c:pt>
                <c:pt idx="5508">
                  <c:v>4.1923614777556122E-2</c:v>
                </c:pt>
                <c:pt idx="5509">
                  <c:v>4.1966442355904236E-2</c:v>
                </c:pt>
                <c:pt idx="5510">
                  <c:v>4.2011428193978205E-2</c:v>
                </c:pt>
                <c:pt idx="5511">
                  <c:v>4.205856536635532E-2</c:v>
                </c:pt>
                <c:pt idx="5512">
                  <c:v>4.2107846648172624E-2</c:v>
                </c:pt>
                <c:pt idx="5513">
                  <c:v>4.2159264520481195E-2</c:v>
                </c:pt>
                <c:pt idx="5514">
                  <c:v>4.2212811175774932E-2</c:v>
                </c:pt>
                <c:pt idx="5515">
                  <c:v>4.2268478523684733E-2</c:v>
                </c:pt>
                <c:pt idx="5516">
                  <c:v>4.2326258196828691E-2</c:v>
                </c:pt>
                <c:pt idx="5517">
                  <c:v>4.2386141556809122E-2</c:v>
                </c:pt>
                <c:pt idx="5518">
                  <c:v>4.2448119700346648E-2</c:v>
                </c:pt>
                <c:pt idx="5519">
                  <c:v>4.2512183465541926E-2</c:v>
                </c:pt>
                <c:pt idx="5520">
                  <c:v>4.2578323438255274E-2</c:v>
                </c:pt>
                <c:pt idx="5521">
                  <c:v>4.2646529958594553E-2</c:v>
                </c:pt>
                <c:pt idx="5522">
                  <c:v>4.2716793127501637E-2</c:v>
                </c:pt>
                <c:pt idx="5523">
                  <c:v>4.2789102813427647E-2</c:v>
                </c:pt>
                <c:pt idx="5524">
                  <c:v>4.2863448659087554E-2</c:v>
                </c:pt>
                <c:pt idx="5525">
                  <c:v>4.2939820088284376E-2</c:v>
                </c:pt>
                <c:pt idx="5526">
                  <c:v>4.301820631279353E-2</c:v>
                </c:pt>
                <c:pt idx="5527">
                  <c:v>4.3098596339298002E-2</c:v>
                </c:pt>
                <c:pt idx="5528">
                  <c:v>4.3180978976364998E-2</c:v>
                </c:pt>
                <c:pt idx="5529">
                  <c:v>4.3265342841455022E-2</c:v>
                </c:pt>
                <c:pt idx="5530">
                  <c:v>4.3351676367954374E-2</c:v>
                </c:pt>
                <c:pt idx="5531">
                  <c:v>4.3439967812222272E-2</c:v>
                </c:pt>
                <c:pt idx="5532">
                  <c:v>4.3530205260644043E-2</c:v>
                </c:pt>
                <c:pt idx="5533">
                  <c:v>4.3622376636682017E-2</c:v>
                </c:pt>
                <c:pt idx="5534">
                  <c:v>4.3716469707915831E-2</c:v>
                </c:pt>
                <c:pt idx="5535">
                  <c:v>4.3812472093064402E-2</c:v>
                </c:pt>
                <c:pt idx="5536">
                  <c:v>4.3910371268981709E-2</c:v>
                </c:pt>
                <c:pt idx="5537">
                  <c:v>4.4010154577619066E-2</c:v>
                </c:pt>
                <c:pt idx="5538">
                  <c:v>4.411180923294665E-2</c:v>
                </c:pt>
                <c:pt idx="5539">
                  <c:v>4.4215322327827412E-2</c:v>
                </c:pt>
                <c:pt idx="5540">
                  <c:v>4.4320680840836728E-2</c:v>
                </c:pt>
                <c:pt idx="5541">
                  <c:v>4.4427871643021491E-2</c:v>
                </c:pt>
                <c:pt idx="5542">
                  <c:v>4.4536881504592542E-2</c:v>
                </c:pt>
                <c:pt idx="5543">
                  <c:v>4.464769710154471E-2</c:v>
                </c:pt>
                <c:pt idx="5544">
                  <c:v>4.4760305022199007E-2</c:v>
                </c:pt>
                <c:pt idx="5545">
                  <c:v>4.4874691773661761E-2</c:v>
                </c:pt>
                <c:pt idx="5546">
                  <c:v>4.4990843788195858E-2</c:v>
                </c:pt>
                <c:pt idx="5547">
                  <c:v>4.5108747429499538E-2</c:v>
                </c:pt>
                <c:pt idx="5548">
                  <c:v>4.5228388998888321E-2</c:v>
                </c:pt>
                <c:pt idx="5549">
                  <c:v>4.5349754741376341E-2</c:v>
                </c:pt>
                <c:pt idx="5550">
                  <c:v>4.5472830851653087E-2</c:v>
                </c:pt>
                <c:pt idx="5551">
                  <c:v>4.5597603479952349E-2</c:v>
                </c:pt>
                <c:pt idx="5552">
                  <c:v>4.5724058737810165E-2</c:v>
                </c:pt>
                <c:pt idx="5553">
                  <c:v>4.5852182703708985E-2</c:v>
                </c:pt>
                <c:pt idx="5554">
                  <c:v>4.5981961428605334E-2</c:v>
                </c:pt>
                <c:pt idx="5555">
                  <c:v>4.2678393343601823E-2</c:v>
                </c:pt>
                <c:pt idx="5556">
                  <c:v>4.2607109485376042E-2</c:v>
                </c:pt>
                <c:pt idx="5557">
                  <c:v>4.2537787313784318E-2</c:v>
                </c:pt>
                <c:pt idx="5558">
                  <c:v>4.2470436434689313E-2</c:v>
                </c:pt>
                <c:pt idx="5559">
                  <c:v>4.2405066240951979E-2</c:v>
                </c:pt>
                <c:pt idx="5560">
                  <c:v>4.2341685906354391E-2</c:v>
                </c:pt>
                <c:pt idx="5561">
                  <c:v>4.2280304379598788E-2</c:v>
                </c:pt>
                <c:pt idx="5562">
                  <c:v>4.2220930378391419E-2</c:v>
                </c:pt>
                <c:pt idx="5563">
                  <c:v>4.2163572383619688E-2</c:v>
                </c:pt>
                <c:pt idx="5564">
                  <c:v>4.2108238633630855E-2</c:v>
                </c:pt>
                <c:pt idx="5565">
                  <c:v>4.2054937118621079E-2</c:v>
                </c:pt>
                <c:pt idx="5566">
                  <c:v>4.200367557514282E-2</c:v>
                </c:pt>
                <c:pt idx="5567">
                  <c:v>4.1954461480739218E-2</c:v>
                </c:pt>
                <c:pt idx="5568">
                  <c:v>4.1907302048713624E-2</c:v>
                </c:pt>
                <c:pt idx="5569">
                  <c:v>4.1862204223042397E-2</c:v>
                </c:pt>
                <c:pt idx="5570">
                  <c:v>4.1819174673439041E-2</c:v>
                </c:pt>
                <c:pt idx="5571">
                  <c:v>4.1778219790577567E-2</c:v>
                </c:pt>
                <c:pt idx="5572">
                  <c:v>4.173934568148277E-2</c:v>
                </c:pt>
                <c:pt idx="5573">
                  <c:v>4.1702558165094938E-2</c:v>
                </c:pt>
                <c:pt idx="5574">
                  <c:v>4.1667862768016359E-2</c:v>
                </c:pt>
                <c:pt idx="5575">
                  <c:v>4.163526472044661E-2</c:v>
                </c:pt>
                <c:pt idx="5576">
                  <c:v>4.1604768952313555E-2</c:v>
                </c:pt>
                <c:pt idx="5577">
                  <c:v>4.1576380089606492E-2</c:v>
                </c:pt>
                <c:pt idx="5578">
                  <c:v>4.1550102450917795E-2</c:v>
                </c:pt>
                <c:pt idx="5579">
                  <c:v>4.1525940044198975E-2</c:v>
                </c:pt>
                <c:pt idx="5580">
                  <c:v>4.1503896563736722E-2</c:v>
                </c:pt>
                <c:pt idx="5581">
                  <c:v>4.1483975387354217E-2</c:v>
                </c:pt>
                <c:pt idx="5582">
                  <c:v>4.1466179573842694E-2</c:v>
                </c:pt>
                <c:pt idx="5583">
                  <c:v>4.1450511860627648E-2</c:v>
                </c:pt>
                <c:pt idx="5584">
                  <c:v>4.1436974661673863E-2</c:v>
                </c:pt>
                <c:pt idx="5585">
                  <c:v>4.1425570065633091E-2</c:v>
                </c:pt>
                <c:pt idx="5586">
                  <c:v>4.1416299834237433E-2</c:v>
                </c:pt>
                <c:pt idx="5587">
                  <c:v>4.1409165400941618E-2</c:v>
                </c:pt>
                <c:pt idx="5588">
                  <c:v>4.1404167869816322E-2</c:v>
                </c:pt>
                <c:pt idx="5589">
                  <c:v>4.1401308014694715E-2</c:v>
                </c:pt>
                <c:pt idx="5590">
                  <c:v>4.1400586278573695E-2</c:v>
                </c:pt>
                <c:pt idx="5591">
                  <c:v>4.1402002773270885E-2</c:v>
                </c:pt>
                <c:pt idx="5592">
                  <c:v>4.1405557279338007E-2</c:v>
                </c:pt>
                <c:pt idx="5593">
                  <c:v>4.1411249246230859E-2</c:v>
                </c:pt>
                <c:pt idx="5594">
                  <c:v>4.1419077792735522E-2</c:v>
                </c:pt>
                <c:pt idx="5595">
                  <c:v>4.1429041707649994E-2</c:v>
                </c:pt>
                <c:pt idx="5596">
                  <c:v>4.1441139450720151E-2</c:v>
                </c:pt>
                <c:pt idx="5597">
                  <c:v>4.1455369153828192E-2</c:v>
                </c:pt>
                <c:pt idx="5598">
                  <c:v>4.1471728622431585E-2</c:v>
                </c:pt>
                <c:pt idx="5599">
                  <c:v>4.1490215337249794E-2</c:v>
                </c:pt>
                <c:pt idx="5600">
                  <c:v>4.151082645619586E-2</c:v>
                </c:pt>
                <c:pt idx="5601">
                  <c:v>4.1533558816549375E-2</c:v>
                </c:pt>
                <c:pt idx="5602">
                  <c:v>4.1558408937367036E-2</c:v>
                </c:pt>
                <c:pt idx="5603">
                  <c:v>4.1585373022126372E-2</c:v>
                </c:pt>
                <c:pt idx="5604">
                  <c:v>4.1614446961598182E-2</c:v>
                </c:pt>
                <c:pt idx="5605">
                  <c:v>4.164562633694259E-2</c:v>
                </c:pt>
                <c:pt idx="5606">
                  <c:v>4.167890642302325E-2</c:v>
                </c:pt>
                <c:pt idx="5607">
                  <c:v>4.1714282191934175E-2</c:v>
                </c:pt>
                <c:pt idx="5608">
                  <c:v>4.1751748316732916E-2</c:v>
                </c:pt>
                <c:pt idx="5609">
                  <c:v>4.1791299175373907E-2</c:v>
                </c:pt>
                <c:pt idx="5610">
                  <c:v>4.1832928854835291E-2</c:v>
                </c:pt>
                <c:pt idx="5611">
                  <c:v>4.1876631155432255E-2</c:v>
                </c:pt>
                <c:pt idx="5612">
                  <c:v>4.1922399595309821E-2</c:v>
                </c:pt>
                <c:pt idx="5613">
                  <c:v>4.1970227415107635E-2</c:v>
                </c:pt>
                <c:pt idx="5614">
                  <c:v>4.2020107582789172E-2</c:v>
                </c:pt>
                <c:pt idx="5615">
                  <c:v>4.2072032798627708E-2</c:v>
                </c:pt>
                <c:pt idx="5616">
                  <c:v>4.2125995500340879E-2</c:v>
                </c:pt>
                <c:pt idx="5617">
                  <c:v>4.2181987868366043E-2</c:v>
                </c:pt>
                <c:pt idx="5618">
                  <c:v>4.2240001831267998E-2</c:v>
                </c:pt>
                <c:pt idx="5619">
                  <c:v>4.2300029071271027E-2</c:v>
                </c:pt>
                <c:pt idx="5620">
                  <c:v>4.236206102990657E-2</c:v>
                </c:pt>
                <c:pt idx="5621">
                  <c:v>4.2426088913768485E-2</c:v>
                </c:pt>
                <c:pt idx="5622">
                  <c:v>4.2492103700367143E-2</c:v>
                </c:pt>
                <c:pt idx="5623">
                  <c:v>4.2560096144074029E-2</c:v>
                </c:pt>
                <c:pt idx="5624">
                  <c:v>4.263005678214845E-2</c:v>
                </c:pt>
                <c:pt idx="5625">
                  <c:v>4.2701975940837703E-2</c:v>
                </c:pt>
                <c:pt idx="5626">
                  <c:v>4.2775843741542585E-2</c:v>
                </c:pt>
                <c:pt idx="5627">
                  <c:v>4.2851650107039743E-2</c:v>
                </c:pt>
                <c:pt idx="5628">
                  <c:v>4.2929384767752675E-2</c:v>
                </c:pt>
                <c:pt idx="5629">
                  <c:v>4.3009037268063294E-2</c:v>
                </c:pt>
                <c:pt idx="5630">
                  <c:v>4.3090596972655923E-2</c:v>
                </c:pt>
                <c:pt idx="5631">
                  <c:v>4.3174053072885986E-2</c:v>
                </c:pt>
                <c:pt idx="5632">
                  <c:v>4.3259394593165454E-2</c:v>
                </c:pt>
                <c:pt idx="5633">
                  <c:v>4.3346610397357654E-2</c:v>
                </c:pt>
                <c:pt idx="5634">
                  <c:v>4.3435689195173842E-2</c:v>
                </c:pt>
                <c:pt idx="5635">
                  <c:v>4.352661954856446E-2</c:v>
                </c:pt>
                <c:pt idx="5636">
                  <c:v>4.3619389878097929E-2</c:v>
                </c:pt>
                <c:pt idx="5637">
                  <c:v>4.3713988469320154E-2</c:v>
                </c:pt>
                <c:pt idx="5638">
                  <c:v>4.3810403479088204E-2</c:v>
                </c:pt>
                <c:pt idx="5639">
                  <c:v>4.3908622941871644E-2</c:v>
                </c:pt>
                <c:pt idx="5640">
                  <c:v>4.400863477601543E-2</c:v>
                </c:pt>
                <c:pt idx="5641">
                  <c:v>4.4110426789958385E-2</c:v>
                </c:pt>
                <c:pt idx="5642">
                  <c:v>4.421398668840152E-2</c:v>
                </c:pt>
                <c:pt idx="5643">
                  <c:v>4.4319302078420879E-2</c:v>
                </c:pt>
                <c:pt idx="5644">
                  <c:v>4.442636047551949E-2</c:v>
                </c:pt>
                <c:pt idx="5645">
                  <c:v>4.4535149309613685E-2</c:v>
                </c:pt>
                <c:pt idx="5646">
                  <c:v>4.4645655930948908E-2</c:v>
                </c:pt>
                <c:pt idx="5647">
                  <c:v>4.4757867615940639E-2</c:v>
                </c:pt>
                <c:pt idx="5648">
                  <c:v>4.4871771572936224E-2</c:v>
                </c:pt>
                <c:pt idx="5649">
                  <c:v>4.4987354947893667E-2</c:v>
                </c:pt>
                <c:pt idx="5650">
                  <c:v>4.5104604829973652E-2</c:v>
                </c:pt>
                <c:pt idx="5651">
                  <c:v>4.5223508257041474E-2</c:v>
                </c:pt>
                <c:pt idx="5652">
                  <c:v>4.5344052221075459E-2</c:v>
                </c:pt>
                <c:pt idx="5653">
                  <c:v>4.5466223673479231E-2</c:v>
                </c:pt>
                <c:pt idx="5654">
                  <c:v>4.5590009530294837E-2</c:v>
                </c:pt>
                <c:pt idx="5655">
                  <c:v>4.5715396677314418E-2</c:v>
                </c:pt>
                <c:pt idx="5656">
                  <c:v>4.2488874450775045E-2</c:v>
                </c:pt>
                <c:pt idx="5657">
                  <c:v>4.2420927630212407E-2</c:v>
                </c:pt>
                <c:pt idx="5658">
                  <c:v>4.2354870074021209E-2</c:v>
                </c:pt>
                <c:pt idx="5659">
                  <c:v>4.2290710635223668E-2</c:v>
                </c:pt>
                <c:pt idx="5660">
                  <c:v>4.2228457965484939E-2</c:v>
                </c:pt>
                <c:pt idx="5661">
                  <c:v>4.2168120509678164E-2</c:v>
                </c:pt>
                <c:pt idx="5662">
                  <c:v>4.2109706500523821E-2</c:v>
                </c:pt>
                <c:pt idx="5663">
                  <c:v>4.2053223953310397E-2</c:v>
                </c:pt>
                <c:pt idx="5664">
                  <c:v>4.1998680660704162E-2</c:v>
                </c:pt>
                <c:pt idx="5665">
                  <c:v>4.1946084187654942E-2</c:v>
                </c:pt>
                <c:pt idx="5666">
                  <c:v>4.1895441866405606E-2</c:v>
                </c:pt>
                <c:pt idx="5667">
                  <c:v>4.1846760791612189E-2</c:v>
                </c:pt>
                <c:pt idx="5668">
                  <c:v>4.1800047815582178E-2</c:v>
                </c:pt>
                <c:pt idx="5669">
                  <c:v>4.1755309543637743E-2</c:v>
                </c:pt>
                <c:pt idx="5670">
                  <c:v>4.1712552329611276E-2</c:v>
                </c:pt>
                <c:pt idx="5671">
                  <c:v>4.1671782271479794E-2</c:v>
                </c:pt>
                <c:pt idx="5672">
                  <c:v>4.1633005207145211E-2</c:v>
                </c:pt>
                <c:pt idx="5673">
                  <c:v>4.1596226710366987E-2</c:v>
                </c:pt>
                <c:pt idx="5674">
                  <c:v>4.1561452086853509E-2</c:v>
                </c:pt>
                <c:pt idx="5675">
                  <c:v>4.152868637051859E-2</c:v>
                </c:pt>
                <c:pt idx="5676">
                  <c:v>4.1497934319908961E-2</c:v>
                </c:pt>
                <c:pt idx="5677">
                  <c:v>4.146920041480863E-2</c:v>
                </c:pt>
                <c:pt idx="5678">
                  <c:v>4.1442488853025643E-2</c:v>
                </c:pt>
                <c:pt idx="5679">
                  <c:v>4.1417803547366558E-2</c:v>
                </c:pt>
                <c:pt idx="5680">
                  <c:v>4.1395148122803586E-2</c:v>
                </c:pt>
                <c:pt idx="5681">
                  <c:v>4.1374525913839229E-2</c:v>
                </c:pt>
                <c:pt idx="5682">
                  <c:v>4.1355939962072708E-2</c:v>
                </c:pt>
                <c:pt idx="5683">
                  <c:v>4.1339393013972471E-2</c:v>
                </c:pt>
                <c:pt idx="5684">
                  <c:v>4.1324887518858343E-2</c:v>
                </c:pt>
                <c:pt idx="5685">
                  <c:v>4.1312425627096944E-2</c:v>
                </c:pt>
                <c:pt idx="5686">
                  <c:v>4.1302009188513386E-2</c:v>
                </c:pt>
                <c:pt idx="5687">
                  <c:v>4.1293639751021897E-2</c:v>
                </c:pt>
                <c:pt idx="5688">
                  <c:v>4.1287318559477947E-2</c:v>
                </c:pt>
                <c:pt idx="5689">
                  <c:v>4.1283046554753601E-2</c:v>
                </c:pt>
                <c:pt idx="5690">
                  <c:v>4.1280824373037893E-2</c:v>
                </c:pt>
                <c:pt idx="5691">
                  <c:v>4.1280652345363301E-2</c:v>
                </c:pt>
                <c:pt idx="5692">
                  <c:v>4.1282530497359346E-2</c:v>
                </c:pt>
                <c:pt idx="5693">
                  <c:v>4.1286458549233344E-2</c:v>
                </c:pt>
                <c:pt idx="5694">
                  <c:v>4.1292435915978934E-2</c:v>
                </c:pt>
                <c:pt idx="5695">
                  <c:v>4.1300461707811403E-2</c:v>
                </c:pt>
                <c:pt idx="5696">
                  <c:v>4.1310534730829483E-2</c:v>
                </c:pt>
                <c:pt idx="5697">
                  <c:v>4.1322653487902331E-2</c:v>
                </c:pt>
                <c:pt idx="5698">
                  <c:v>4.1336816179780092E-2</c:v>
                </c:pt>
                <c:pt idx="5699">
                  <c:v>4.1353020706426227E-2</c:v>
                </c:pt>
                <c:pt idx="5700">
                  <c:v>4.1371264668569267E-2</c:v>
                </c:pt>
                <c:pt idx="5701">
                  <c:v>4.1391545369471337E-2</c:v>
                </c:pt>
                <c:pt idx="5702">
                  <c:v>4.1413859816910391E-2</c:v>
                </c:pt>
                <c:pt idx="5703">
                  <c:v>4.1438204725372817E-2</c:v>
                </c:pt>
                <c:pt idx="5704">
                  <c:v>4.1464576518452714E-2</c:v>
                </c:pt>
                <c:pt idx="5705">
                  <c:v>4.1492971331453653E-2</c:v>
                </c:pt>
                <c:pt idx="5706">
                  <c:v>4.1523385014188736E-2</c:v>
                </c:pt>
                <c:pt idx="5707">
                  <c:v>4.1555813133974141E-2</c:v>
                </c:pt>
                <c:pt idx="5708">
                  <c:v>4.1590250978811194E-2</c:v>
                </c:pt>
                <c:pt idx="5709">
                  <c:v>4.162669356075184E-2</c:v>
                </c:pt>
                <c:pt idx="5710">
                  <c:v>4.1665135619441775E-2</c:v>
                </c:pt>
                <c:pt idx="5711">
                  <c:v>4.1705571625835776E-2</c:v>
                </c:pt>
                <c:pt idx="5712">
                  <c:v>4.1747995786078941E-2</c:v>
                </c:pt>
                <c:pt idx="5713">
                  <c:v>4.1792402045547898E-2</c:v>
                </c:pt>
                <c:pt idx="5714">
                  <c:v>4.1838784093045436E-2</c:v>
                </c:pt>
                <c:pt idx="5715">
                  <c:v>4.1887135365142034E-2</c:v>
                </c:pt>
                <c:pt idx="5716">
                  <c:v>4.1937449050657549E-2</c:v>
                </c:pt>
                <c:pt idx="5717">
                  <c:v>4.198971809527622E-2</c:v>
                </c:pt>
                <c:pt idx="5718">
                  <c:v>4.204393520628797E-2</c:v>
                </c:pt>
                <c:pt idx="5719">
                  <c:v>4.2100092857448902E-2</c:v>
                </c:pt>
                <c:pt idx="5720">
                  <c:v>4.215818329395378E-2</c:v>
                </c:pt>
                <c:pt idx="5721">
                  <c:v>4.2218198537513317E-2</c:v>
                </c:pt>
                <c:pt idx="5722">
                  <c:v>4.2280130391528878E-2</c:v>
                </c:pt>
                <c:pt idx="5723">
                  <c:v>4.2343970446357314E-2</c:v>
                </c:pt>
                <c:pt idx="5724">
                  <c:v>4.2409710084658478E-2</c:v>
                </c:pt>
                <c:pt idx="5725">
                  <c:v>4.2477340486818255E-2</c:v>
                </c:pt>
                <c:pt idx="5726">
                  <c:v>4.2546852636439522E-2</c:v>
                </c:pt>
                <c:pt idx="5727">
                  <c:v>4.2618237325893905E-2</c:v>
                </c:pt>
                <c:pt idx="5728">
                  <c:v>4.2691485161927042E-2</c:v>
                </c:pt>
                <c:pt idx="5729">
                  <c:v>4.2766586571310092E-2</c:v>
                </c:pt>
                <c:pt idx="5730">
                  <c:v>4.2843531806530499E-2</c:v>
                </c:pt>
                <c:pt idx="5731">
                  <c:v>4.2922310951514768E-2</c:v>
                </c:pt>
                <c:pt idx="5732">
                  <c:v>4.3002913927376631E-2</c:v>
                </c:pt>
                <c:pt idx="5733">
                  <c:v>4.3085330498183555E-2</c:v>
                </c:pt>
                <c:pt idx="5734">
                  <c:v>4.3169550276735032E-2</c:v>
                </c:pt>
                <c:pt idx="5735">
                  <c:v>4.3255562730346094E-2</c:v>
                </c:pt>
                <c:pt idx="5736">
                  <c:v>4.3343357186629676E-2</c:v>
                </c:pt>
                <c:pt idx="5737">
                  <c:v>4.3432922839271644E-2</c:v>
                </c:pt>
                <c:pt idx="5738">
                  <c:v>4.3524248753792301E-2</c:v>
                </c:pt>
                <c:pt idx="5739">
                  <c:v>4.3617323873288712E-2</c:v>
                </c:pt>
                <c:pt idx="5740">
                  <c:v>4.3712137024151963E-2</c:v>
                </c:pt>
                <c:pt idx="5741">
                  <c:v>4.3808676921753942E-2</c:v>
                </c:pt>
                <c:pt idx="5742">
                  <c:v>4.3906932176098347E-2</c:v>
                </c:pt>
                <c:pt idx="5743">
                  <c:v>4.4006891297430788E-2</c:v>
                </c:pt>
                <c:pt idx="5744">
                  <c:v>4.4108542701803061E-2</c:v>
                </c:pt>
                <c:pt idx="5745">
                  <c:v>4.4211874716586962E-2</c:v>
                </c:pt>
                <c:pt idx="5746">
                  <c:v>4.4316875585933224E-2</c:v>
                </c:pt>
                <c:pt idx="5747">
                  <c:v>4.4423533476171069E-2</c:v>
                </c:pt>
                <c:pt idx="5748">
                  <c:v>4.4531836481144636E-2</c:v>
                </c:pt>
                <c:pt idx="5749">
                  <c:v>4.4641772627482222E-2</c:v>
                </c:pt>
                <c:pt idx="5750">
                  <c:v>4.4753329879794891E-2</c:v>
                </c:pt>
                <c:pt idx="5751">
                  <c:v>4.4866496145800912E-2</c:v>
                </c:pt>
                <c:pt idx="5752">
                  <c:v>4.4981259281372928E-2</c:v>
                </c:pt>
                <c:pt idx="5753">
                  <c:v>4.5097607095504894E-2</c:v>
                </c:pt>
                <c:pt idx="5754">
                  <c:v>4.5215527355195947E-2</c:v>
                </c:pt>
                <c:pt idx="5755">
                  <c:v>4.5335007790248773E-2</c:v>
                </c:pt>
                <c:pt idx="5756">
                  <c:v>4.545603609798006E-2</c:v>
                </c:pt>
                <c:pt idx="5757">
                  <c:v>4.2307099401962374E-2</c:v>
                </c:pt>
                <c:pt idx="5758">
                  <c:v>4.2242436973517906E-2</c:v>
                </c:pt>
                <c:pt idx="5759">
                  <c:v>4.2179591813638735E-2</c:v>
                </c:pt>
                <c:pt idx="5760">
                  <c:v>4.211857205696995E-2</c:v>
                </c:pt>
                <c:pt idx="5761">
                  <c:v>4.2059385648397188E-2</c:v>
                </c:pt>
                <c:pt idx="5762">
                  <c:v>4.2002040338208223E-2</c:v>
                </c:pt>
                <c:pt idx="5763">
                  <c:v>4.1946543677325587E-2</c:v>
                </c:pt>
                <c:pt idx="5764">
                  <c:v>4.1892903012617028E-2</c:v>
                </c:pt>
                <c:pt idx="5765">
                  <c:v>4.1841125482289923E-2</c:v>
                </c:pt>
                <c:pt idx="5766">
                  <c:v>4.1791218011376113E-2</c:v>
                </c:pt>
                <c:pt idx="5767">
                  <c:v>4.1743187307313322E-2</c:v>
                </c:pt>
                <c:pt idx="5768">
                  <c:v>4.1697039855629579E-2</c:v>
                </c:pt>
                <c:pt idx="5769">
                  <c:v>4.1652781915736688E-2</c:v>
                </c:pt>
                <c:pt idx="5770">
                  <c:v>4.1610419516838817E-2</c:v>
                </c:pt>
                <c:pt idx="5771">
                  <c:v>4.1569958453962427E-2</c:v>
                </c:pt>
                <c:pt idx="5772">
                  <c:v>4.153140428411306E-2</c:v>
                </c:pt>
                <c:pt idx="5773">
                  <c:v>4.1494762322565104E-2</c:v>
                </c:pt>
                <c:pt idx="5774">
                  <c:v>4.1460037639289869E-2</c:v>
                </c:pt>
                <c:pt idx="5775">
                  <c:v>4.1427235055527652E-2</c:v>
                </c:pt>
                <c:pt idx="5776">
                  <c:v>4.1396359140508786E-2</c:v>
                </c:pt>
                <c:pt idx="5777">
                  <c:v>4.1367414208329158E-2</c:v>
                </c:pt>
                <c:pt idx="5778">
                  <c:v>4.1340404314984668E-2</c:v>
                </c:pt>
                <c:pt idx="5779">
                  <c:v>4.1315333255569568E-2</c:v>
                </c:pt>
                <c:pt idx="5780">
                  <c:v>4.1292204561643162E-2</c:v>
                </c:pt>
                <c:pt idx="5781">
                  <c:v>4.1271021498768802E-2</c:v>
                </c:pt>
                <c:pt idx="5782">
                  <c:v>4.1251787064229474E-2</c:v>
                </c:pt>
                <c:pt idx="5783">
                  <c:v>4.1234503984923412E-2</c:v>
                </c:pt>
                <c:pt idx="5784">
                  <c:v>4.1219174715443299E-2</c:v>
                </c:pt>
                <c:pt idx="5785">
                  <c:v>4.1205801436342157E-2</c:v>
                </c:pt>
                <c:pt idx="5786">
                  <c:v>4.1194386052588718E-2</c:v>
                </c:pt>
                <c:pt idx="5787">
                  <c:v>4.1184930192214898E-2</c:v>
                </c:pt>
                <c:pt idx="5788">
                  <c:v>4.1177435205157625E-2</c:v>
                </c:pt>
                <c:pt idx="5789">
                  <c:v>4.1171902162296749E-2</c:v>
                </c:pt>
                <c:pt idx="5790">
                  <c:v>4.1168331854690911E-2</c:v>
                </c:pt>
                <c:pt idx="5791">
                  <c:v>4.1166724793012401E-2</c:v>
                </c:pt>
                <c:pt idx="5792">
                  <c:v>4.1167081207182113E-2</c:v>
                </c:pt>
                <c:pt idx="5793">
                  <c:v>4.1169401046205083E-2</c:v>
                </c:pt>
                <c:pt idx="5794">
                  <c:v>4.117368397820699E-2</c:v>
                </c:pt>
                <c:pt idx="5795">
                  <c:v>4.1179929390671464E-2</c:v>
                </c:pt>
                <c:pt idx="5796">
                  <c:v>4.1188136390877851E-2</c:v>
                </c:pt>
                <c:pt idx="5797">
                  <c:v>4.1198303806538765E-2</c:v>
                </c:pt>
                <c:pt idx="5798">
                  <c:v>4.121043018663622E-2</c:v>
                </c:pt>
                <c:pt idx="5799">
                  <c:v>4.1224513802455093E-2</c:v>
                </c:pt>
                <c:pt idx="5800">
                  <c:v>4.1240552648812115E-2</c:v>
                </c:pt>
                <c:pt idx="5801">
                  <c:v>4.1258544445478426E-2</c:v>
                </c:pt>
                <c:pt idx="5802">
                  <c:v>4.1278486638793271E-2</c:v>
                </c:pt>
                <c:pt idx="5803">
                  <c:v>4.1300376403466239E-2</c:v>
                </c:pt>
                <c:pt idx="5804">
                  <c:v>4.1324210644565124E-2</c:v>
                </c:pt>
                <c:pt idx="5805">
                  <c:v>4.1349985999685999E-2</c:v>
                </c:pt>
                <c:pt idx="5806">
                  <c:v>4.1377698841302289E-2</c:v>
                </c:pt>
                <c:pt idx="5807">
                  <c:v>4.1407345279288674E-2</c:v>
                </c:pt>
                <c:pt idx="5808">
                  <c:v>4.1438921163616124E-2</c:v>
                </c:pt>
                <c:pt idx="5809">
                  <c:v>4.1472422087213523E-2</c:v>
                </c:pt>
                <c:pt idx="5810">
                  <c:v>4.1507843388991439E-2</c:v>
                </c:pt>
                <c:pt idx="5811">
                  <c:v>4.1545180157023347E-2</c:v>
                </c:pt>
                <c:pt idx="5812">
                  <c:v>4.1584427231879162E-2</c:v>
                </c:pt>
                <c:pt idx="5813">
                  <c:v>4.1625579210106151E-2</c:v>
                </c:pt>
                <c:pt idx="5814">
                  <c:v>4.1668630447851657E-2</c:v>
                </c:pt>
                <c:pt idx="5815">
                  <c:v>4.1713575064622317E-2</c:v>
                </c:pt>
                <c:pt idx="5816">
                  <c:v>4.1760406947173923E-2</c:v>
                </c:pt>
                <c:pt idx="5817">
                  <c:v>4.1809119753526316E-2</c:v>
                </c:pt>
                <c:pt idx="5818">
                  <c:v>4.1859706917097228E-2</c:v>
                </c:pt>
                <c:pt idx="5819">
                  <c:v>4.1912161650949152E-2</c:v>
                </c:pt>
                <c:pt idx="5820">
                  <c:v>4.1966476952142985E-2</c:v>
                </c:pt>
                <c:pt idx="5821">
                  <c:v>4.2022645606192448E-2</c:v>
                </c:pt>
                <c:pt idx="5822">
                  <c:v>4.2080660191612766E-2</c:v>
                </c:pt>
                <c:pt idx="5823">
                  <c:v>4.2140513084557511E-2</c:v>
                </c:pt>
                <c:pt idx="5824">
                  <c:v>4.2202196463537095E-2</c:v>
                </c:pt>
                <c:pt idx="5825">
                  <c:v>4.2265702314212693E-2</c:v>
                </c:pt>
                <c:pt idx="5826">
                  <c:v>4.2331022434259097E-2</c:v>
                </c:pt>
                <c:pt idx="5827">
                  <c:v>4.2398148438290206E-2</c:v>
                </c:pt>
                <c:pt idx="5828">
                  <c:v>4.2467071762840855E-2</c:v>
                </c:pt>
                <c:pt idx="5829">
                  <c:v>4.2537783671398544E-2</c:v>
                </c:pt>
                <c:pt idx="5830">
                  <c:v>4.2610275259478997E-2</c:v>
                </c:pt>
                <c:pt idx="5831">
                  <c:v>4.2684537459739158E-2</c:v>
                </c:pt>
                <c:pt idx="5832">
                  <c:v>4.2760561047121733E-2</c:v>
                </c:pt>
                <c:pt idx="5833">
                  <c:v>4.2838336644024998E-2</c:v>
                </c:pt>
                <c:pt idx="5834">
                  <c:v>4.2917854725492123E-2</c:v>
                </c:pt>
                <c:pt idx="5835">
                  <c:v>4.2999105624414086E-2</c:v>
                </c:pt>
                <c:pt idx="5836">
                  <c:v>4.3082079536740481E-2</c:v>
                </c:pt>
                <c:pt idx="5837">
                  <c:v>4.3166766526692581E-2</c:v>
                </c:pt>
                <c:pt idx="5838">
                  <c:v>4.3253156531973279E-2</c:v>
                </c:pt>
                <c:pt idx="5839">
                  <c:v>4.334123936896845E-2</c:v>
                </c:pt>
                <c:pt idx="5840">
                  <c:v>4.3431004737934598E-2</c:v>
                </c:pt>
                <c:pt idx="5841">
                  <c:v>4.3522442228167958E-2</c:v>
                </c:pt>
                <c:pt idx="5842">
                  <c:v>4.3615541323149681E-2</c:v>
                </c:pt>
                <c:pt idx="5843">
                  <c:v>4.3710291405663022E-2</c:v>
                </c:pt>
                <c:pt idx="5844">
                  <c:v>4.380668176287747E-2</c:v>
                </c:pt>
                <c:pt idx="5845">
                  <c:v>4.3904701591395708E-2</c:v>
                </c:pt>
                <c:pt idx="5846">
                  <c:v>4.4004340002259203E-2</c:v>
                </c:pt>
                <c:pt idx="5847">
                  <c:v>4.4105586025908278E-2</c:v>
                </c:pt>
                <c:pt idx="5848">
                  <c:v>4.4208428617092947E-2</c:v>
                </c:pt>
                <c:pt idx="5849">
                  <c:v>4.4312856659730823E-2</c:v>
                </c:pt>
                <c:pt idx="5850">
                  <c:v>4.4418858971708622E-2</c:v>
                </c:pt>
                <c:pt idx="5851">
                  <c:v>4.4526424309623946E-2</c:v>
                </c:pt>
                <c:pt idx="5852">
                  <c:v>4.4635541373464274E-2</c:v>
                </c:pt>
                <c:pt idx="5853">
                  <c:v>4.4746198811220307E-2</c:v>
                </c:pt>
                <c:pt idx="5854">
                  <c:v>4.4858385223430719E-2</c:v>
                </c:pt>
                <c:pt idx="5855">
                  <c:v>4.4972089167656E-2</c:v>
                </c:pt>
                <c:pt idx="5856">
                  <c:v>4.5087299162878874E-2</c:v>
                </c:pt>
                <c:pt idx="5857">
                  <c:v>4.5204003693829098E-2</c:v>
                </c:pt>
                <c:pt idx="5858">
                  <c:v>4.2133168425037767E-2</c:v>
                </c:pt>
                <c:pt idx="5859">
                  <c:v>4.2071735405858436E-2</c:v>
                </c:pt>
                <c:pt idx="5860">
                  <c:v>4.2012048144391155E-2</c:v>
                </c:pt>
                <c:pt idx="5861">
                  <c:v>4.1954114091598126E-2</c:v>
                </c:pt>
                <c:pt idx="5862">
                  <c:v>4.1897940520187138E-2</c:v>
                </c:pt>
                <c:pt idx="5863">
                  <c:v>4.1843534520324181E-2</c:v>
                </c:pt>
                <c:pt idx="5864">
                  <c:v>4.1790902995413937E-2</c:v>
                </c:pt>
                <c:pt idx="5865">
                  <c:v>4.1740052657953712E-2</c:v>
                </c:pt>
                <c:pt idx="5866">
                  <c:v>4.1690990025466113E-2</c:v>
                </c:pt>
                <c:pt idx="5867">
                  <c:v>4.1643721416516018E-2</c:v>
                </c:pt>
                <c:pt idx="5868">
                  <c:v>4.1598252946817259E-2</c:v>
                </c:pt>
                <c:pt idx="5869">
                  <c:v>4.1554590525434136E-2</c:v>
                </c:pt>
                <c:pt idx="5870">
                  <c:v>4.151273985108337E-2</c:v>
                </c:pt>
                <c:pt idx="5871">
                  <c:v>4.1472706408541324E-2</c:v>
                </c:pt>
                <c:pt idx="5872">
                  <c:v>4.1434495465161862E-2</c:v>
                </c:pt>
                <c:pt idx="5873">
                  <c:v>4.1398112067509645E-2</c:v>
                </c:pt>
                <c:pt idx="5874">
                  <c:v>4.1363561038113866E-2</c:v>
                </c:pt>
                <c:pt idx="5875">
                  <c:v>4.1330846972347061E-2</c:v>
                </c:pt>
                <c:pt idx="5876">
                  <c:v>4.1299974235433648E-2</c:v>
                </c:pt>
                <c:pt idx="5877">
                  <c:v>4.1270946959592665E-2</c:v>
                </c:pt>
                <c:pt idx="5878">
                  <c:v>4.1243769041318878E-2</c:v>
                </c:pt>
                <c:pt idx="5879">
                  <c:v>4.1218444138806487E-2</c:v>
                </c:pt>
                <c:pt idx="5880">
                  <c:v>4.1194975669519247E-2</c:v>
                </c:pt>
                <c:pt idx="5881">
                  <c:v>4.1173366807910783E-2</c:v>
                </c:pt>
                <c:pt idx="5882">
                  <c:v>4.1153620483298556E-2</c:v>
                </c:pt>
                <c:pt idx="5883">
                  <c:v>4.1135739377894824E-2</c:v>
                </c:pt>
                <c:pt idx="5884">
                  <c:v>4.1119725924997581E-2</c:v>
                </c:pt>
                <c:pt idx="5885">
                  <c:v>4.1105582307344381E-2</c:v>
                </c:pt>
                <c:pt idx="5886">
                  <c:v>4.1093310455631631E-2</c:v>
                </c:pt>
                <c:pt idx="5887">
                  <c:v>4.1082912047201561E-2</c:v>
                </c:pt>
                <c:pt idx="5888">
                  <c:v>4.1074388504899119E-2</c:v>
                </c:pt>
                <c:pt idx="5889">
                  <c:v>4.1067740996100492E-2</c:v>
                </c:pt>
                <c:pt idx="5890">
                  <c:v>4.1062970431914834E-2</c:v>
                </c:pt>
                <c:pt idx="5891">
                  <c:v>4.1060077466560464E-2</c:v>
                </c:pt>
                <c:pt idx="5892">
                  <c:v>4.1059062496916501E-2</c:v>
                </c:pt>
                <c:pt idx="5893">
                  <c:v>4.1059925662250758E-2</c:v>
                </c:pt>
                <c:pt idx="5894">
                  <c:v>4.1062666844124192E-2</c:v>
                </c:pt>
                <c:pt idx="5895">
                  <c:v>4.106728566647215E-2</c:v>
                </c:pt>
                <c:pt idx="5896">
                  <c:v>4.1073781495862258E-2</c:v>
                </c:pt>
                <c:pt idx="5897">
                  <c:v>4.1082153441928518E-2</c:v>
                </c:pt>
                <c:pt idx="5898">
                  <c:v>4.1092400357980986E-2</c:v>
                </c:pt>
                <c:pt idx="5899">
                  <c:v>4.110452084178999E-2</c:v>
                </c:pt>
                <c:pt idx="5900">
                  <c:v>4.1118513236543634E-2</c:v>
                </c:pt>
                <c:pt idx="5901">
                  <c:v>4.1134375631977145E-2</c:v>
                </c:pt>
                <c:pt idx="5902">
                  <c:v>4.1152105865672181E-2</c:v>
                </c:pt>
                <c:pt idx="5903">
                  <c:v>4.1171701524524117E-2</c:v>
                </c:pt>
                <c:pt idx="5904">
                  <c:v>4.1193159946374923E-2</c:v>
                </c:pt>
                <c:pt idx="5905">
                  <c:v>4.1216478221809141E-2</c:v>
                </c:pt>
                <c:pt idx="5906">
                  <c:v>4.1241653196110138E-2</c:v>
                </c:pt>
                <c:pt idx="5907">
                  <c:v>4.126868147137356E-2</c:v>
                </c:pt>
                <c:pt idx="5908">
                  <c:v>4.1297559408774699E-2</c:v>
                </c:pt>
                <c:pt idx="5909">
                  <c:v>4.1328283130986396E-2</c:v>
                </c:pt>
                <c:pt idx="5910">
                  <c:v>4.1360848524743643E-2</c:v>
                </c:pt>
                <c:pt idx="5911">
                  <c:v>4.1395251243551069E-2</c:v>
                </c:pt>
                <c:pt idx="5912">
                  <c:v>4.1431486710529222E-2</c:v>
                </c:pt>
                <c:pt idx="5913">
                  <c:v>4.1469550121395311E-2</c:v>
                </c:pt>
                <c:pt idx="5914">
                  <c:v>4.1509436447574065E-2</c:v>
                </c:pt>
                <c:pt idx="5915">
                  <c:v>4.1551140439434121E-2</c:v>
                </c:pt>
                <c:pt idx="5916">
                  <c:v>4.1594656629645108E-2</c:v>
                </c:pt>
                <c:pt idx="5917">
                  <c:v>4.1639979336650687E-2</c:v>
                </c:pt>
                <c:pt idx="5918">
                  <c:v>4.1687102668252533E-2</c:v>
                </c:pt>
                <c:pt idx="5919">
                  <c:v>4.1736020525300128E-2</c:v>
                </c:pt>
                <c:pt idx="5920">
                  <c:v>4.1786726605481252E-2</c:v>
                </c:pt>
                <c:pt idx="5921">
                  <c:v>4.1839214407207864E-2</c:v>
                </c:pt>
                <c:pt idx="5922">
                  <c:v>4.1893477233592109E-2</c:v>
                </c:pt>
                <c:pt idx="5923">
                  <c:v>4.1949508196506974E-2</c:v>
                </c:pt>
                <c:pt idx="5924">
                  <c:v>4.2007300220726226E-2</c:v>
                </c:pt>
                <c:pt idx="5925">
                  <c:v>4.2066846048138193E-2</c:v>
                </c:pt>
                <c:pt idx="5926">
                  <c:v>4.2128138242027845E-2</c:v>
                </c:pt>
                <c:pt idx="5927">
                  <c:v>4.2191169191421712E-2</c:v>
                </c:pt>
                <c:pt idx="5928">
                  <c:v>4.2255931115490183E-2</c:v>
                </c:pt>
                <c:pt idx="5929">
                  <c:v>4.2322416068001661E-2</c:v>
                </c:pt>
                <c:pt idx="5930">
                  <c:v>4.2390615941823175E-2</c:v>
                </c:pt>
                <c:pt idx="5931">
                  <c:v>4.2460522473462048E-2</c:v>
                </c:pt>
                <c:pt idx="5932">
                  <c:v>4.2532127247643207E-2</c:v>
                </c:pt>
                <c:pt idx="5933">
                  <c:v>4.2605421701916835E-2</c:v>
                </c:pt>
                <c:pt idx="5934">
                  <c:v>4.2680397131291237E-2</c:v>
                </c:pt>
                <c:pt idx="5935">
                  <c:v>4.2757044692885576E-2</c:v>
                </c:pt>
                <c:pt idx="5936">
                  <c:v>4.2835355410597582E-2</c:v>
                </c:pt>
                <c:pt idx="5937">
                  <c:v>4.2915320179781051E-2</c:v>
                </c:pt>
                <c:pt idx="5938">
                  <c:v>4.2996929771928462E-2</c:v>
                </c:pt>
                <c:pt idx="5939">
                  <c:v>4.3080174839353759E-2</c:v>
                </c:pt>
                <c:pt idx="5940">
                  <c:v>4.3165045919870672E-2</c:v>
                </c:pt>
                <c:pt idx="5941">
                  <c:v>4.3251533441462105E-2</c:v>
                </c:pt>
                <c:pt idx="5942">
                  <c:v>4.3339627726935996E-2</c:v>
                </c:pt>
                <c:pt idx="5943">
                  <c:v>4.3429318998563615E-2</c:v>
                </c:pt>
                <c:pt idx="5944">
                  <c:v>4.3520597382695848E-2</c:v>
                </c:pt>
                <c:pt idx="5945">
                  <c:v>4.3613452914353631E-2</c:v>
                </c:pt>
                <c:pt idx="5946">
                  <c:v>4.3707875541788642E-2</c:v>
                </c:pt>
                <c:pt idx="5947">
                  <c:v>4.3803855131010379E-2</c:v>
                </c:pt>
                <c:pt idx="5948">
                  <c:v>4.3901381470276273E-2</c:v>
                </c:pt>
                <c:pt idx="5949">
                  <c:v>4.4000444274541188E-2</c:v>
                </c:pt>
                <c:pt idx="5950">
                  <c:v>4.4101033189863109E-2</c:v>
                </c:pt>
                <c:pt idx="5951">
                  <c:v>4.4203137797761874E-2</c:v>
                </c:pt>
                <c:pt idx="5952">
                  <c:v>4.4306747619528075E-2</c:v>
                </c:pt>
                <c:pt idx="5953">
                  <c:v>4.4411852120479094E-2</c:v>
                </c:pt>
                <c:pt idx="5954">
                  <c:v>4.4518440714159849E-2</c:v>
                </c:pt>
                <c:pt idx="5955">
                  <c:v>4.4626502766485533E-2</c:v>
                </c:pt>
                <c:pt idx="5956">
                  <c:v>4.4736027599824195E-2</c:v>
                </c:pt>
                <c:pt idx="5957">
                  <c:v>4.4847004497016715E-2</c:v>
                </c:pt>
                <c:pt idx="5958">
                  <c:v>4.4959422705332389E-2</c:v>
                </c:pt>
                <c:pt idx="5959">
                  <c:v>4.196717904826279E-2</c:v>
                </c:pt>
                <c:pt idx="5960">
                  <c:v>4.1908918105869893E-2</c:v>
                </c:pt>
                <c:pt idx="5961">
                  <c:v>4.1852331955956723E-2</c:v>
                </c:pt>
                <c:pt idx="5962">
                  <c:v>4.1797427400621312E-2</c:v>
                </c:pt>
                <c:pt idx="5963">
                  <c:v>4.17442110750742E-2</c:v>
                </c:pt>
                <c:pt idx="5964">
                  <c:v>4.1692689443858282E-2</c:v>
                </c:pt>
                <c:pt idx="5965">
                  <c:v>4.1642868797132609E-2</c:v>
                </c:pt>
                <c:pt idx="5966">
                  <c:v>4.1594755247025009E-2</c:v>
                </c:pt>
                <c:pt idx="5967">
                  <c:v>4.1548354724058024E-2</c:v>
                </c:pt>
                <c:pt idx="5968">
                  <c:v>4.150367297365283E-2</c:v>
                </c:pt>
                <c:pt idx="5969">
                  <c:v>4.146071555271582E-2</c:v>
                </c:pt>
                <c:pt idx="5970">
                  <c:v>4.1419487826312232E-2</c:v>
                </c:pt>
                <c:pt idx="5971">
                  <c:v>4.1379994964431413E-2</c:v>
                </c:pt>
                <c:pt idx="5972">
                  <c:v>4.1342241938847925E-2</c:v>
                </c:pt>
                <c:pt idx="5973">
                  <c:v>4.1306233520083002E-2</c:v>
                </c:pt>
                <c:pt idx="5974">
                  <c:v>4.1271974274470394E-2</c:v>
                </c:pt>
                <c:pt idx="5975">
                  <c:v>4.1239468561330782E-2</c:v>
                </c:pt>
                <c:pt idx="5976">
                  <c:v>4.1208720530258626E-2</c:v>
                </c:pt>
                <c:pt idx="5977">
                  <c:v>4.1179734118525491E-2</c:v>
                </c:pt>
                <c:pt idx="5978">
                  <c:v>4.1152513048603387E-2</c:v>
                </c:pt>
                <c:pt idx="5979">
                  <c:v>4.1127060825811725E-2</c:v>
                </c:pt>
                <c:pt idx="5980">
                  <c:v>4.1103380736091377E-2</c:v>
                </c:pt>
                <c:pt idx="5981">
                  <c:v>4.108147584390906E-2</c:v>
                </c:pt>
                <c:pt idx="5982">
                  <c:v>4.1061348990295059E-2</c:v>
                </c:pt>
                <c:pt idx="5983">
                  <c:v>4.1043002791017268E-2</c:v>
                </c:pt>
                <c:pt idx="5984">
                  <c:v>4.1026439634894274E-2</c:v>
                </c:pt>
                <c:pt idx="5985">
                  <c:v>4.1011661682249859E-2</c:v>
                </c:pt>
                <c:pt idx="5986">
                  <c:v>4.0998670863511472E-2</c:v>
                </c:pt>
                <c:pt idx="5987">
                  <c:v>4.0987468877954555E-2</c:v>
                </c:pt>
                <c:pt idx="5988">
                  <c:v>4.0978057192594758E-2</c:v>
                </c:pt>
                <c:pt idx="5989">
                  <c:v>4.0970437041229692E-2</c:v>
                </c:pt>
                <c:pt idx="5990">
                  <c:v>4.0964609423631643E-2</c:v>
                </c:pt>
                <c:pt idx="5991">
                  <c:v>4.0960575104892517E-2</c:v>
                </c:pt>
                <c:pt idx="5992">
                  <c:v>4.095833461492198E-2</c:v>
                </c:pt>
                <c:pt idx="5993">
                  <c:v>4.0957888248099622E-2</c:v>
                </c:pt>
                <c:pt idx="5994">
                  <c:v>4.0959236063081592E-2</c:v>
                </c:pt>
                <c:pt idx="5995">
                  <c:v>4.0962377882762073E-2</c:v>
                </c:pt>
                <c:pt idx="5996">
                  <c:v>4.0967313294389622E-2</c:v>
                </c:pt>
                <c:pt idx="5997">
                  <c:v>4.0974041649838193E-2</c:v>
                </c:pt>
                <c:pt idx="5998">
                  <c:v>4.0982562066032464E-2</c:v>
                </c:pt>
                <c:pt idx="5999">
                  <c:v>4.0992873425526745E-2</c:v>
                </c:pt>
                <c:pt idx="6000">
                  <c:v>4.1004974377236672E-2</c:v>
                </c:pt>
                <c:pt idx="6001">
                  <c:v>4.1018863337322499E-2</c:v>
                </c:pt>
                <c:pt idx="6002">
                  <c:v>4.1034538490222719E-2</c:v>
                </c:pt>
                <c:pt idx="6003">
                  <c:v>4.1051997789836307E-2</c:v>
                </c:pt>
                <c:pt idx="6004">
                  <c:v>4.1071238960851977E-2</c:v>
                </c:pt>
                <c:pt idx="6005">
                  <c:v>4.1092259500222321E-2</c:v>
                </c:pt>
                <c:pt idx="6006">
                  <c:v>4.1115056678780626E-2</c:v>
                </c:pt>
                <c:pt idx="6007">
                  <c:v>4.1139627542998006E-2</c:v>
                </c:pt>
                <c:pt idx="6008">
                  <c:v>4.1165968916878203E-2</c:v>
                </c:pt>
                <c:pt idx="6009">
                  <c:v>4.1194077403987221E-2</c:v>
                </c:pt>
                <c:pt idx="6010">
                  <c:v>4.1223949389614815E-2</c:v>
                </c:pt>
                <c:pt idx="6011">
                  <c:v>4.1255581043064732E-2</c:v>
                </c:pt>
                <c:pt idx="6012">
                  <c:v>4.1288968320070271E-2</c:v>
                </c:pt>
                <c:pt idx="6013">
                  <c:v>4.1324106965331703E-2</c:v>
                </c:pt>
                <c:pt idx="6014">
                  <c:v>4.1360992515171953E-2</c:v>
                </c:pt>
                <c:pt idx="6015">
                  <c:v>4.139962030030675E-2</c:v>
                </c:pt>
                <c:pt idx="6016">
                  <c:v>4.1439985448725201E-2</c:v>
                </c:pt>
                <c:pt idx="6017">
                  <c:v>4.1482082888676976E-2</c:v>
                </c:pt>
                <c:pt idx="6018">
                  <c:v>4.1525907351761794E-2</c:v>
                </c:pt>
                <c:pt idx="6019">
                  <c:v>4.1571453376116958E-2</c:v>
                </c:pt>
                <c:pt idx="6020">
                  <c:v>4.1618715309698753E-2</c:v>
                </c:pt>
                <c:pt idx="6021">
                  <c:v>4.1667687313653085E-2</c:v>
                </c:pt>
                <c:pt idx="6022">
                  <c:v>4.1718363365771005E-2</c:v>
                </c:pt>
                <c:pt idx="6023">
                  <c:v>4.1770737264024541E-2</c:v>
                </c:pt>
                <c:pt idx="6024">
                  <c:v>4.1824802630178154E-2</c:v>
                </c:pt>
                <c:pt idx="6025">
                  <c:v>4.1880552913471335E-2</c:v>
                </c:pt>
                <c:pt idx="6026">
                  <c:v>4.1937981394367468E-2</c:v>
                </c:pt>
                <c:pt idx="6027">
                  <c:v>4.1997081188364475E-2</c:v>
                </c:pt>
                <c:pt idx="6028">
                  <c:v>4.2057845249862336E-2</c:v>
                </c:pt>
                <c:pt idx="6029">
                  <c:v>4.2120266376082953E-2</c:v>
                </c:pt>
                <c:pt idx="6030">
                  <c:v>4.2184337211037537E-2</c:v>
                </c:pt>
                <c:pt idx="6031">
                  <c:v>4.2250050249536902E-2</c:v>
                </c:pt>
                <c:pt idx="6032">
                  <c:v>4.2317397841240022E-2</c:v>
                </c:pt>
                <c:pt idx="6033">
                  <c:v>4.238637219473617E-2</c:v>
                </c:pt>
                <c:pt idx="6034">
                  <c:v>4.2456965381656123E-2</c:v>
                </c:pt>
                <c:pt idx="6035">
                  <c:v>4.2529169340807908E-2</c:v>
                </c:pt>
                <c:pt idx="6036">
                  <c:v>4.2602975882332556E-2</c:v>
                </c:pt>
                <c:pt idx="6037">
                  <c:v>4.2678376691875596E-2</c:v>
                </c:pt>
                <c:pt idx="6038">
                  <c:v>4.2755363334769765E-2</c:v>
                </c:pt>
                <c:pt idx="6039">
                  <c:v>4.2833927260224981E-2</c:v>
                </c:pt>
                <c:pt idx="6040">
                  <c:v>4.2914059805521092E-2</c:v>
                </c:pt>
                <c:pt idx="6041">
                  <c:v>4.2995752200199529E-2</c:v>
                </c:pt>
                <c:pt idx="6042">
                  <c:v>4.3078995570249884E-2</c:v>
                </c:pt>
                <c:pt idx="6043">
                  <c:v>4.3163780942287497E-2</c:v>
                </c:pt>
                <c:pt idx="6044">
                  <c:v>4.3250099247718249E-2</c:v>
                </c:pt>
                <c:pt idx="6045">
                  <c:v>4.3337941326887029E-2</c:v>
                </c:pt>
                <c:pt idx="6046">
                  <c:v>4.3427297933206141E-2</c:v>
                </c:pt>
                <c:pt idx="6047">
                  <c:v>4.3518159737260545E-2</c:v>
                </c:pt>
                <c:pt idx="6048">
                  <c:v>4.3610517330886174E-2</c:v>
                </c:pt>
                <c:pt idx="6049">
                  <c:v>4.3704361231218652E-2</c:v>
                </c:pt>
                <c:pt idx="6050">
                  <c:v>4.3799681884708917E-2</c:v>
                </c:pt>
                <c:pt idx="6051">
                  <c:v>4.3896469671103097E-2</c:v>
                </c:pt>
                <c:pt idx="6052">
                  <c:v>4.3994714907383763E-2</c:v>
                </c:pt>
                <c:pt idx="6053">
                  <c:v>4.4094407851669827E-2</c:v>
                </c:pt>
                <c:pt idx="6054">
                  <c:v>4.4195538707072615E-2</c:v>
                </c:pt>
                <c:pt idx="6055">
                  <c:v>4.429809762550567E-2</c:v>
                </c:pt>
                <c:pt idx="6056">
                  <c:v>4.4402074711446013E-2</c:v>
                </c:pt>
                <c:pt idx="6057">
                  <c:v>4.4507460025644707E-2</c:v>
                </c:pt>
                <c:pt idx="6058">
                  <c:v>4.4614243588784686E-2</c:v>
                </c:pt>
                <c:pt idx="6059">
                  <c:v>4.4722415385083952E-2</c:v>
                </c:pt>
                <c:pt idx="6060">
                  <c:v>4.1809225860048739E-2</c:v>
                </c:pt>
                <c:pt idx="6061">
                  <c:v>4.1754077306216122E-2</c:v>
                </c:pt>
                <c:pt idx="6062">
                  <c:v>4.1700533187958758E-2</c:v>
                </c:pt>
                <c:pt idx="6063">
                  <c:v>4.1648599693342635E-2</c:v>
                </c:pt>
                <c:pt idx="6064">
                  <c:v>4.159828285473121E-2</c:v>
                </c:pt>
                <c:pt idx="6065">
                  <c:v>4.1549588545469633E-2</c:v>
                </c:pt>
                <c:pt idx="6066">
                  <c:v>4.1502522476628959E-2</c:v>
                </c:pt>
                <c:pt idx="6067">
                  <c:v>4.1457090193814078E-2</c:v>
                </c:pt>
                <c:pt idx="6068">
                  <c:v>4.1413297074039547E-2</c:v>
                </c:pt>
                <c:pt idx="6069">
                  <c:v>4.1371148322677027E-2</c:v>
                </c:pt>
                <c:pt idx="6070">
                  <c:v>4.1330648970478376E-2</c:v>
                </c:pt>
                <c:pt idx="6071">
                  <c:v>4.1291803870678039E-2</c:v>
                </c:pt>
                <c:pt idx="6072">
                  <c:v>4.1254617696178587E-2</c:v>
                </c:pt>
                <c:pt idx="6073">
                  <c:v>4.1219094936823089E-2</c:v>
                </c:pt>
                <c:pt idx="6074">
                  <c:v>4.1185239896757805E-2</c:v>
                </c:pt>
                <c:pt idx="6075">
                  <c:v>4.115305669188888E-2</c:v>
                </c:pt>
                <c:pt idx="6076">
                  <c:v>4.1122549247436288E-2</c:v>
                </c:pt>
                <c:pt idx="6077">
                  <c:v>4.1093721295588435E-2</c:v>
                </c:pt>
                <c:pt idx="6078">
                  <c:v>4.1066576373260617E-2</c:v>
                </c:pt>
                <c:pt idx="6079">
                  <c:v>4.1041117819960386E-2</c:v>
                </c:pt>
                <c:pt idx="6080">
                  <c:v>4.1017348775762741E-2</c:v>
                </c:pt>
                <c:pt idx="6081">
                  <c:v>4.0995272179398121E-2</c:v>
                </c:pt>
                <c:pt idx="6082">
                  <c:v>4.0974890766455691E-2</c:v>
                </c:pt>
                <c:pt idx="6083">
                  <c:v>4.0956207067704531E-2</c:v>
                </c:pt>
                <c:pt idx="6084">
                  <c:v>4.0939223407535211E-2</c:v>
                </c:pt>
                <c:pt idx="6085">
                  <c:v>4.0923941902523762E-2</c:v>
                </c:pt>
                <c:pt idx="6086">
                  <c:v>4.0910364460120315E-2</c:v>
                </c:pt>
                <c:pt idx="6087">
                  <c:v>4.0898492777464095E-2</c:v>
                </c:pt>
                <c:pt idx="6088">
                  <c:v>4.0888328340326706E-2</c:v>
                </c:pt>
                <c:pt idx="6089">
                  <c:v>4.0879872422184965E-2</c:v>
                </c:pt>
                <c:pt idx="6090">
                  <c:v>4.0873126083424867E-2</c:v>
                </c:pt>
                <c:pt idx="6091">
                  <c:v>4.0868090170677746E-2</c:v>
                </c:pt>
                <c:pt idx="6092">
                  <c:v>4.0864765316289547E-2</c:v>
                </c:pt>
                <c:pt idx="6093">
                  <c:v>4.0863151937924079E-2</c:v>
                </c:pt>
                <c:pt idx="6094">
                  <c:v>4.0863250238300779E-2</c:v>
                </c:pt>
                <c:pt idx="6095">
                  <c:v>4.0865060205067388E-2</c:v>
                </c:pt>
                <c:pt idx="6096">
                  <c:v>4.0868581610807697E-2</c:v>
                </c:pt>
                <c:pt idx="6097">
                  <c:v>4.0873814013184399E-2</c:v>
                </c:pt>
                <c:pt idx="6098">
                  <c:v>4.0880756755216782E-2</c:v>
                </c:pt>
                <c:pt idx="6099">
                  <c:v>4.088940896569293E-2</c:v>
                </c:pt>
                <c:pt idx="6100">
                  <c:v>4.0899769559715728E-2</c:v>
                </c:pt>
                <c:pt idx="6101">
                  <c:v>4.0911837239381979E-2</c:v>
                </c:pt>
                <c:pt idx="6102">
                  <c:v>4.0925610494593583E-2</c:v>
                </c:pt>
                <c:pt idx="6103">
                  <c:v>4.0941087603999574E-2</c:v>
                </c:pt>
                <c:pt idx="6104">
                  <c:v>4.0958266636067747E-2</c:v>
                </c:pt>
                <c:pt idx="6105">
                  <c:v>4.0977145450284191E-2</c:v>
                </c:pt>
                <c:pt idx="6106">
                  <c:v>4.0997721698479116E-2</c:v>
                </c:pt>
                <c:pt idx="6107">
                  <c:v>4.101999282627701E-2</c:v>
                </c:pt>
                <c:pt idx="6108">
                  <c:v>4.1043956074669062E-2</c:v>
                </c:pt>
                <c:pt idx="6109">
                  <c:v>4.1069608481705565E-2</c:v>
                </c:pt>
                <c:pt idx="6110">
                  <c:v>4.1096946884306061E-2</c:v>
                </c:pt>
                <c:pt idx="6111">
                  <c:v>4.1125967920184435E-2</c:v>
                </c:pt>
                <c:pt idx="6112">
                  <c:v>4.1156668029886448E-2</c:v>
                </c:pt>
                <c:pt idx="6113">
                  <c:v>4.1189043458936855E-2</c:v>
                </c:pt>
                <c:pt idx="6114">
                  <c:v>4.1223090260092993E-2</c:v>
                </c:pt>
                <c:pt idx="6115">
                  <c:v>4.1258804295701924E-2</c:v>
                </c:pt>
                <c:pt idx="6116">
                  <c:v>4.1296181240157825E-2</c:v>
                </c:pt>
                <c:pt idx="6117">
                  <c:v>4.1335216582456265E-2</c:v>
                </c:pt>
                <c:pt idx="6118">
                  <c:v>4.1375905628842073E-2</c:v>
                </c:pt>
                <c:pt idx="6119">
                  <c:v>4.1418243505547118E-2</c:v>
                </c:pt>
                <c:pt idx="6120">
                  <c:v>4.1462225161614519E-2</c:v>
                </c:pt>
                <c:pt idx="6121">
                  <c:v>4.1507845371805525E-2</c:v>
                </c:pt>
                <c:pt idx="6122">
                  <c:v>4.1555098739585357E-2</c:v>
                </c:pt>
                <c:pt idx="6123">
                  <c:v>4.1603979700184118E-2</c:v>
                </c:pt>
                <c:pt idx="6124">
                  <c:v>4.1654482523729053E-2</c:v>
                </c:pt>
                <c:pt idx="6125">
                  <c:v>4.1706601318444052E-2</c:v>
                </c:pt>
                <c:pt idx="6126">
                  <c:v>4.1760330033912593E-2</c:v>
                </c:pt>
                <c:pt idx="6127">
                  <c:v>4.1815662464400098E-2</c:v>
                </c:pt>
                <c:pt idx="6128">
                  <c:v>4.1872592252231638E-2</c:v>
                </c:pt>
                <c:pt idx="6129">
                  <c:v>4.1931112891221145E-2</c:v>
                </c:pt>
                <c:pt idx="6130">
                  <c:v>4.1991217730147912E-2</c:v>
                </c:pt>
                <c:pt idx="6131">
                  <c:v>4.2052899976276523E-2</c:v>
                </c:pt>
                <c:pt idx="6132">
                  <c:v>4.211615269891613E-2</c:v>
                </c:pt>
                <c:pt idx="6133">
                  <c:v>4.2180968833015163E-2</c:v>
                </c:pt>
                <c:pt idx="6134">
                  <c:v>4.2247341182787418E-2</c:v>
                </c:pt>
                <c:pt idx="6135">
                  <c:v>4.2315262425365721E-2</c:v>
                </c:pt>
                <c:pt idx="6136">
                  <c:v>4.2384725114479195E-2</c:v>
                </c:pt>
                <c:pt idx="6137">
                  <c:v>4.2455721684150328E-2</c:v>
                </c:pt>
                <c:pt idx="6138">
                  <c:v>4.2528244452408034E-2</c:v>
                </c:pt>
                <c:pt idx="6139">
                  <c:v>4.260228562501301E-2</c:v>
                </c:pt>
                <c:pt idx="6140">
                  <c:v>4.2677837299191702E-2</c:v>
                </c:pt>
                <c:pt idx="6141">
                  <c:v>4.2754891467375288E-2</c:v>
                </c:pt>
                <c:pt idx="6142">
                  <c:v>4.2833440020940125E-2</c:v>
                </c:pt>
                <c:pt idx="6143">
                  <c:v>4.291347475394626E-2</c:v>
                </c:pt>
                <c:pt idx="6144">
                  <c:v>4.2994987366870623E-2</c:v>
                </c:pt>
                <c:pt idx="6145">
                  <c:v>4.3077969470331573E-2</c:v>
                </c:pt>
                <c:pt idx="6146">
                  <c:v>4.3162412588801692E-2</c:v>
                </c:pt>
                <c:pt idx="6147">
                  <c:v>4.3248308164305659E-2</c:v>
                </c:pt>
                <c:pt idx="6148">
                  <c:v>4.3335647560100242E-2</c:v>
                </c:pt>
                <c:pt idx="6149">
                  <c:v>4.3424422064333446E-2</c:v>
                </c:pt>
                <c:pt idx="6150">
                  <c:v>4.3514622893680119E-2</c:v>
                </c:pt>
                <c:pt idx="6151">
                  <c:v>4.3606241196951202E-2</c:v>
                </c:pt>
                <c:pt idx="6152">
                  <c:v>4.3699268058674058E-2</c:v>
                </c:pt>
                <c:pt idx="6153">
                  <c:v>4.3793694502641492E-2</c:v>
                </c:pt>
                <c:pt idx="6154">
                  <c:v>4.3889511495426844E-2</c:v>
                </c:pt>
                <c:pt idx="6155">
                  <c:v>4.3986709949863173E-2</c:v>
                </c:pt>
                <c:pt idx="6156">
                  <c:v>4.4085280728484097E-2</c:v>
                </c:pt>
                <c:pt idx="6157">
                  <c:v>4.4185214646924424E-2</c:v>
                </c:pt>
                <c:pt idx="6158">
                  <c:v>4.4286502477278465E-2</c:v>
                </c:pt>
                <c:pt idx="6159">
                  <c:v>4.4389134951414305E-2</c:v>
                </c:pt>
                <c:pt idx="6160">
                  <c:v>4.449310276424228E-2</c:v>
                </c:pt>
                <c:pt idx="6161">
                  <c:v>4.1659400269032455E-2</c:v>
                </c:pt>
                <c:pt idx="6162">
                  <c:v>4.1607302060184717E-2</c:v>
                </c:pt>
                <c:pt idx="6163">
                  <c:v>4.1556738602926954E-2</c:v>
                </c:pt>
                <c:pt idx="6164">
                  <c:v>4.1507715506024966E-2</c:v>
                </c:pt>
                <c:pt idx="6165">
                  <c:v>4.1460238233502339E-2</c:v>
                </c:pt>
                <c:pt idx="6166">
                  <c:v>4.1414312101748008E-2</c:v>
                </c:pt>
                <c:pt idx="6167">
                  <c:v>4.1369942276679235E-2</c:v>
                </c:pt>
                <c:pt idx="6168">
                  <c:v>4.1327133770963483E-2</c:v>
                </c:pt>
                <c:pt idx="6169">
                  <c:v>4.1285891441302403E-2</c:v>
                </c:pt>
                <c:pt idx="6170">
                  <c:v>4.1246219985781256E-2</c:v>
                </c:pt>
                <c:pt idx="6171">
                  <c:v>4.1208123941287041E-2</c:v>
                </c:pt>
                <c:pt idx="6172">
                  <c:v>4.1171607680998382E-2</c:v>
                </c:pt>
                <c:pt idx="6173">
                  <c:v>4.1136675411950513E-2</c:v>
                </c:pt>
                <c:pt idx="6174">
                  <c:v>4.1103331172678219E-2</c:v>
                </c:pt>
                <c:pt idx="6175">
                  <c:v>4.1071578830939842E-2</c:v>
                </c:pt>
                <c:pt idx="6176">
                  <c:v>4.104142208152526E-2</c:v>
                </c:pt>
                <c:pt idx="6177">
                  <c:v>4.101286444415058E-2</c:v>
                </c:pt>
                <c:pt idx="6178">
                  <c:v>4.0985909261442396E-2</c:v>
                </c:pt>
                <c:pt idx="6179">
                  <c:v>4.0960559697014239E-2</c:v>
                </c:pt>
                <c:pt idx="6180">
                  <c:v>4.0936818733637609E-2</c:v>
                </c:pt>
                <c:pt idx="6181">
                  <c:v>4.0914689171510234E-2</c:v>
                </c:pt>
                <c:pt idx="6182">
                  <c:v>4.0894173626623738E-2</c:v>
                </c:pt>
                <c:pt idx="6183">
                  <c:v>4.0875274529232931E-2</c:v>
                </c:pt>
                <c:pt idx="6184">
                  <c:v>4.0857994122428805E-2</c:v>
                </c:pt>
                <c:pt idx="6185">
                  <c:v>4.0842334460817156E-2</c:v>
                </c:pt>
                <c:pt idx="6186">
                  <c:v>4.0828297409304701E-2</c:v>
                </c:pt>
                <c:pt idx="6187">
                  <c:v>4.0815884641994218E-2</c:v>
                </c:pt>
                <c:pt idx="6188">
                  <c:v>4.080509764119037E-2</c:v>
                </c:pt>
                <c:pt idx="6189">
                  <c:v>4.0795937696517508E-2</c:v>
                </c:pt>
                <c:pt idx="6190">
                  <c:v>4.0788405904150692E-2</c:v>
                </c:pt>
                <c:pt idx="6191">
                  <c:v>4.0782503166160972E-2</c:v>
                </c:pt>
                <c:pt idx="6192">
                  <c:v>4.0778230189975909E-2</c:v>
                </c:pt>
                <c:pt idx="6193">
                  <c:v>4.077558748795599E-2</c:v>
                </c:pt>
                <c:pt idx="6194">
                  <c:v>4.0774575377087646E-2</c:v>
                </c:pt>
                <c:pt idx="6195">
                  <c:v>4.0775193978793159E-2</c:v>
                </c:pt>
                <c:pt idx="6196">
                  <c:v>4.0777443218857838E-2</c:v>
                </c:pt>
                <c:pt idx="6197">
                  <c:v>4.0781322827474563E-2</c:v>
                </c:pt>
                <c:pt idx="6198">
                  <c:v>4.0786832339405568E-2</c:v>
                </c:pt>
                <c:pt idx="6199">
                  <c:v>4.0793971094261208E-2</c:v>
                </c:pt>
                <c:pt idx="6200">
                  <c:v>4.0802738236895536E-2</c:v>
                </c:pt>
                <c:pt idx="6201">
                  <c:v>4.0813132717917804E-2</c:v>
                </c:pt>
                <c:pt idx="6202">
                  <c:v>4.0825153294319502E-2</c:v>
                </c:pt>
                <c:pt idx="6203">
                  <c:v>4.0838798530215832E-2</c:v>
                </c:pt>
                <c:pt idx="6204">
                  <c:v>4.0854066797700678E-2</c:v>
                </c:pt>
                <c:pt idx="6205">
                  <c:v>4.0870956277813918E-2</c:v>
                </c:pt>
                <c:pt idx="6206">
                  <c:v>4.088946496161968E-2</c:v>
                </c:pt>
                <c:pt idx="6207">
                  <c:v>4.0909590651394052E-2</c:v>
                </c:pt>
                <c:pt idx="6208">
                  <c:v>4.0931330961920726E-2</c:v>
                </c:pt>
                <c:pt idx="6209">
                  <c:v>4.0954683321892636E-2</c:v>
                </c:pt>
                <c:pt idx="6210">
                  <c:v>4.0979644975417846E-2</c:v>
                </c:pt>
                <c:pt idx="6211">
                  <c:v>4.1006212983627569E-2</c:v>
                </c:pt>
                <c:pt idx="6212">
                  <c:v>4.1034384226384113E-2</c:v>
                </c:pt>
                <c:pt idx="6213">
                  <c:v>4.1064155404086596E-2</c:v>
                </c:pt>
                <c:pt idx="6214">
                  <c:v>4.1095523039571903E-2</c:v>
                </c:pt>
                <c:pt idx="6215">
                  <c:v>4.112848348010846E-2</c:v>
                </c:pt>
                <c:pt idx="6216">
                  <c:v>4.1163032899480104E-2</c:v>
                </c:pt>
                <c:pt idx="6217">
                  <c:v>4.1199167300157505E-2</c:v>
                </c:pt>
                <c:pt idx="6218">
                  <c:v>4.1236882515554088E-2</c:v>
                </c:pt>
                <c:pt idx="6219">
                  <c:v>4.1276174212363875E-2</c:v>
                </c:pt>
                <c:pt idx="6220">
                  <c:v>4.1317037892977908E-2</c:v>
                </c:pt>
                <c:pt idx="6221">
                  <c:v>4.1359468897976558E-2</c:v>
                </c:pt>
                <c:pt idx="6222">
                  <c:v>4.1403462408694344E-2</c:v>
                </c:pt>
                <c:pt idx="6223">
                  <c:v>4.1449013449854265E-2</c:v>
                </c:pt>
                <c:pt idx="6224">
                  <c:v>4.1496116892268273E-2</c:v>
                </c:pt>
                <c:pt idx="6225">
                  <c:v>4.1544767455600734E-2</c:v>
                </c:pt>
                <c:pt idx="6226">
                  <c:v>4.1594959711191579E-2</c:v>
                </c:pt>
                <c:pt idx="6227">
                  <c:v>4.1646688084935608E-2</c:v>
                </c:pt>
                <c:pt idx="6228">
                  <c:v>4.1699946860214838E-2</c:v>
                </c:pt>
                <c:pt idx="6229">
                  <c:v>4.1754730180880398E-2</c:v>
                </c:pt>
                <c:pt idx="6230">
                  <c:v>4.1811032054280425E-2</c:v>
                </c:pt>
                <c:pt idx="6231">
                  <c:v>4.1868846354330851E-2</c:v>
                </c:pt>
                <c:pt idx="6232">
                  <c:v>4.1928166824625433E-2</c:v>
                </c:pt>
                <c:pt idx="6233">
                  <c:v>4.1988987081581712E-2</c:v>
                </c:pt>
                <c:pt idx="6234">
                  <c:v>4.2051300617619539E-2</c:v>
                </c:pt>
                <c:pt idx="6235">
                  <c:v>4.2115100804368741E-2</c:v>
                </c:pt>
                <c:pt idx="6236">
                  <c:v>4.2180380895902647E-2</c:v>
                </c:pt>
                <c:pt idx="6237">
                  <c:v>4.2247134031994135E-2</c:v>
                </c:pt>
                <c:pt idx="6238">
                  <c:v>4.2315353241390803E-2</c:v>
                </c:pt>
                <c:pt idx="6239">
                  <c:v>4.2385031445106261E-2</c:v>
                </c:pt>
                <c:pt idx="6240">
                  <c:v>4.2456161459724175E-2</c:v>
                </c:pt>
                <c:pt idx="6241">
                  <c:v>4.25287360007119E-2</c:v>
                </c:pt>
                <c:pt idx="6242">
                  <c:v>4.2602747685740718E-2</c:v>
                </c:pt>
                <c:pt idx="6243">
                  <c:v>4.2678189038009594E-2</c:v>
                </c:pt>
                <c:pt idx="6244">
                  <c:v>4.2755052489569421E-2</c:v>
                </c:pt>
                <c:pt idx="6245">
                  <c:v>4.2833330384644951E-2</c:v>
                </c:pt>
                <c:pt idx="6246">
                  <c:v>4.291301498295149E-2</c:v>
                </c:pt>
                <c:pt idx="6247">
                  <c:v>4.2994098463003588E-2</c:v>
                </c:pt>
                <c:pt idx="6248">
                  <c:v>4.3076572925413108E-2</c:v>
                </c:pt>
                <c:pt idx="6249">
                  <c:v>4.3160430396173975E-2</c:v>
                </c:pt>
                <c:pt idx="6250">
                  <c:v>4.3245662829931066E-2</c:v>
                </c:pt>
                <c:pt idx="6251">
                  <c:v>4.3332262113230859E-2</c:v>
                </c:pt>
                <c:pt idx="6252">
                  <c:v>4.3420220067751397E-2</c:v>
                </c:pt>
                <c:pt idx="6253">
                  <c:v>4.350952845350934E-2</c:v>
                </c:pt>
                <c:pt idx="6254">
                  <c:v>4.3600178972041777E-2</c:v>
                </c:pt>
                <c:pt idx="6255">
                  <c:v>4.3692163269560901E-2</c:v>
                </c:pt>
                <c:pt idx="6256">
                  <c:v>4.3785472940079319E-2</c:v>
                </c:pt>
                <c:pt idx="6257">
                  <c:v>4.3880099528504128E-2</c:v>
                </c:pt>
                <c:pt idx="6258">
                  <c:v>4.3976034533697965E-2</c:v>
                </c:pt>
                <c:pt idx="6259">
                  <c:v>4.4073269411505217E-2</c:v>
                </c:pt>
                <c:pt idx="6260">
                  <c:v>4.4171795577741743E-2</c:v>
                </c:pt>
                <c:pt idx="6261">
                  <c:v>4.4271604411146512E-2</c:v>
                </c:pt>
                <c:pt idx="6262">
                  <c:v>4.1517790265687658E-2</c:v>
                </c:pt>
                <c:pt idx="6263">
                  <c:v>4.1468678010113211E-2</c:v>
                </c:pt>
                <c:pt idx="6264">
                  <c:v>4.1421031561363189E-2</c:v>
                </c:pt>
                <c:pt idx="6265">
                  <c:v>4.1374855983418529E-2</c:v>
                </c:pt>
                <c:pt idx="6266">
                  <c:v>4.1330156206213192E-2</c:v>
                </c:pt>
                <c:pt idx="6267">
                  <c:v>4.1286937023125386E-2</c:v>
                </c:pt>
                <c:pt idx="6268">
                  <c:v>4.1245203088519769E-2</c:v>
                </c:pt>
                <c:pt idx="6269">
                  <c:v>4.1204958915343426E-2</c:v>
                </c:pt>
                <c:pt idx="6270">
                  <c:v>4.1166208872778394E-2</c:v>
                </c:pt>
                <c:pt idx="6271">
                  <c:v>4.1128957183953464E-2</c:v>
                </c:pt>
                <c:pt idx="6272">
                  <c:v>4.1093207923717963E-2</c:v>
                </c:pt>
                <c:pt idx="6273">
                  <c:v>4.1058965016480091E-2</c:v>
                </c:pt>
                <c:pt idx="6274">
                  <c:v>4.1026232234112545E-2</c:v>
                </c:pt>
                <c:pt idx="6275">
                  <c:v>4.0995013193927801E-2</c:v>
                </c:pt>
                <c:pt idx="6276">
                  <c:v>4.0965311356725632E-2</c:v>
                </c:pt>
                <c:pt idx="6277">
                  <c:v>4.0937130024915204E-2</c:v>
                </c:pt>
                <c:pt idx="6278">
                  <c:v>4.0910472340714099E-2</c:v>
                </c:pt>
                <c:pt idx="6279">
                  <c:v>4.0885341284426543E-2</c:v>
                </c:pt>
                <c:pt idx="6280">
                  <c:v>4.0861739672802877E-2</c:v>
                </c:pt>
                <c:pt idx="6281">
                  <c:v>4.0839670157482577E-2</c:v>
                </c:pt>
                <c:pt idx="6282">
                  <c:v>4.0819135223522471E-2</c:v>
                </c:pt>
                <c:pt idx="6283">
                  <c:v>4.0800137188012404E-2</c:v>
                </c:pt>
                <c:pt idx="6284">
                  <c:v>4.0782678198779843E-2</c:v>
                </c:pt>
                <c:pt idx="6285">
                  <c:v>4.0766760233185234E-2</c:v>
                </c:pt>
                <c:pt idx="6286">
                  <c:v>4.0752385097009639E-2</c:v>
                </c:pt>
                <c:pt idx="6287">
                  <c:v>4.0739554423436124E-2</c:v>
                </c:pt>
                <c:pt idx="6288">
                  <c:v>4.0728269672126192E-2</c:v>
                </c:pt>
                <c:pt idx="6289">
                  <c:v>4.0718532128392528E-2</c:v>
                </c:pt>
                <c:pt idx="6290">
                  <c:v>4.0710342902469082E-2</c:v>
                </c:pt>
                <c:pt idx="6291">
                  <c:v>4.0703702928879523E-2</c:v>
                </c:pt>
                <c:pt idx="6292">
                  <c:v>4.069861296590483E-2</c:v>
                </c:pt>
                <c:pt idx="6293">
                  <c:v>4.0695073595150767E-2</c:v>
                </c:pt>
                <c:pt idx="6294">
                  <c:v>4.0693085221215876E-2</c:v>
                </c:pt>
                <c:pt idx="6295">
                  <c:v>4.0692648071460266E-2</c:v>
                </c:pt>
                <c:pt idx="6296">
                  <c:v>4.0693762195875678E-2</c:v>
                </c:pt>
                <c:pt idx="6297">
                  <c:v>4.069642746705688E-2</c:v>
                </c:pt>
                <c:pt idx="6298">
                  <c:v>4.0700643580274538E-2</c:v>
                </c:pt>
                <c:pt idx="6299">
                  <c:v>4.0706410053649333E-2</c:v>
                </c:pt>
                <c:pt idx="6300">
                  <c:v>4.0713726228427255E-2</c:v>
                </c:pt>
                <c:pt idx="6301">
                  <c:v>4.0722591269355478E-2</c:v>
                </c:pt>
                <c:pt idx="6302">
                  <c:v>4.0733004165158605E-2</c:v>
                </c:pt>
                <c:pt idx="6303">
                  <c:v>4.0744963729114424E-2</c:v>
                </c:pt>
                <c:pt idx="6304">
                  <c:v>4.0758468599728467E-2</c:v>
                </c:pt>
                <c:pt idx="6305">
                  <c:v>4.077351724150656E-2</c:v>
                </c:pt>
                <c:pt idx="6306">
                  <c:v>4.0790107945824251E-2</c:v>
                </c:pt>
                <c:pt idx="6307">
                  <c:v>4.0808238831891989E-2</c:v>
                </c:pt>
                <c:pt idx="6308">
                  <c:v>4.0827907847814815E-2</c:v>
                </c:pt>
                <c:pt idx="6309">
                  <c:v>4.0849112771745251E-2</c:v>
                </c:pt>
                <c:pt idx="6310">
                  <c:v>4.0871851213127641E-2</c:v>
                </c:pt>
                <c:pt idx="6311">
                  <c:v>4.0896120614032638E-2</c:v>
                </c:pt>
                <c:pt idx="6312">
                  <c:v>4.0921918250579947E-2</c:v>
                </c:pt>
                <c:pt idx="6313">
                  <c:v>4.0949241234447431E-2</c:v>
                </c:pt>
                <c:pt idx="6314">
                  <c:v>4.0978086514464933E-2</c:v>
                </c:pt>
                <c:pt idx="6315">
                  <c:v>4.100845087829038E-2</c:v>
                </c:pt>
                <c:pt idx="6316">
                  <c:v>4.104033095416651E-2</c:v>
                </c:pt>
                <c:pt idx="6317">
                  <c:v>4.1073723212755632E-2</c:v>
                </c:pt>
                <c:pt idx="6318">
                  <c:v>4.1108623969050379E-2</c:v>
                </c:pt>
                <c:pt idx="6319">
                  <c:v>4.1145029384358038E-2</c:v>
                </c:pt>
                <c:pt idx="6320">
                  <c:v>4.1182935468355934E-2</c:v>
                </c:pt>
                <c:pt idx="6321">
                  <c:v>4.1222338081215532E-2</c:v>
                </c:pt>
                <c:pt idx="6322">
                  <c:v>4.1263232935792551E-2</c:v>
                </c:pt>
                <c:pt idx="6323">
                  <c:v>4.1305615599880587E-2</c:v>
                </c:pt>
                <c:pt idx="6324">
                  <c:v>4.1349481498525492E-2</c:v>
                </c:pt>
                <c:pt idx="6325">
                  <c:v>4.1394825916397877E-2</c:v>
                </c:pt>
                <c:pt idx="6326">
                  <c:v>4.1441644000220941E-2</c:v>
                </c:pt>
                <c:pt idx="6327">
                  <c:v>4.1489930761250883E-2</c:v>
                </c:pt>
                <c:pt idx="6328">
                  <c:v>4.1539681077806985E-2</c:v>
                </c:pt>
                <c:pt idx="6329">
                  <c:v>4.1590889697848722E-2</c:v>
                </c:pt>
                <c:pt idx="6330">
                  <c:v>4.1643551241596855E-2</c:v>
                </c:pt>
                <c:pt idx="6331">
                  <c:v>4.1697660204195713E-2</c:v>
                </c:pt>
                <c:pt idx="6332">
                  <c:v>4.1753210958413854E-2</c:v>
                </c:pt>
                <c:pt idx="6333">
                  <c:v>4.1810197757380131E-2</c:v>
                </c:pt>
                <c:pt idx="6334">
                  <c:v>4.1868614737352358E-2</c:v>
                </c:pt>
                <c:pt idx="6335">
                  <c:v>4.1928455920515639E-2</c:v>
                </c:pt>
                <c:pt idx="6336">
                  <c:v>4.1989715217807644E-2</c:v>
                </c:pt>
                <c:pt idx="6337">
                  <c:v>4.2052386431767834E-2</c:v>
                </c:pt>
                <c:pt idx="6338">
                  <c:v>4.2116463259407912E-2</c:v>
                </c:pt>
                <c:pt idx="6339">
                  <c:v>4.2181939295100696E-2</c:v>
                </c:pt>
                <c:pt idx="6340">
                  <c:v>4.2248808033484742E-2</c:v>
                </c:pt>
                <c:pt idx="6341">
                  <c:v>4.2317062872381746E-2</c:v>
                </c:pt>
                <c:pt idx="6342">
                  <c:v>4.2386697115724341E-2</c:v>
                </c:pt>
                <c:pt idx="6343">
                  <c:v>4.2457703976491463E-2</c:v>
                </c:pt>
                <c:pt idx="6344">
                  <c:v>4.2530076579648711E-2</c:v>
                </c:pt>
                <c:pt idx="6345">
                  <c:v>4.2603807965091202E-2</c:v>
                </c:pt>
                <c:pt idx="6346">
                  <c:v>4.2678891090586382E-2</c:v>
                </c:pt>
                <c:pt idx="6347">
                  <c:v>4.275531883471434E-2</c:v>
                </c:pt>
                <c:pt idx="6348">
                  <c:v>4.2833083999803276E-2</c:v>
                </c:pt>
                <c:pt idx="6349">
                  <c:v>4.2912179314857794E-2</c:v>
                </c:pt>
                <c:pt idx="6350">
                  <c:v>4.2992597438477644E-2</c:v>
                </c:pt>
                <c:pt idx="6351">
                  <c:v>4.3074330961764919E-2</c:v>
                </c:pt>
                <c:pt idx="6352">
                  <c:v>4.3157372411217358E-2</c:v>
                </c:pt>
                <c:pt idx="6353">
                  <c:v>4.3241714251605834E-2</c:v>
                </c:pt>
                <c:pt idx="6354">
                  <c:v>4.3327348888833904E-2</c:v>
                </c:pt>
                <c:pt idx="6355">
                  <c:v>4.3414268672777638E-2</c:v>
                </c:pt>
                <c:pt idx="6356">
                  <c:v>4.3502465900103732E-2</c:v>
                </c:pt>
                <c:pt idx="6357">
                  <c:v>4.3591932817064138E-2</c:v>
                </c:pt>
                <c:pt idx="6358">
                  <c:v>4.3682661622265653E-2</c:v>
                </c:pt>
                <c:pt idx="6359">
                  <c:v>4.3774644469412489E-2</c:v>
                </c:pt>
                <c:pt idx="6360">
                  <c:v>4.3867873470020767E-2</c:v>
                </c:pt>
                <c:pt idx="6361">
                  <c:v>4.3962340696102817E-2</c:v>
                </c:pt>
                <c:pt idx="6362">
                  <c:v>4.4058038182820447E-2</c:v>
                </c:pt>
                <c:pt idx="6363">
                  <c:v>4.1384480186744746E-2</c:v>
                </c:pt>
                <c:pt idx="6364">
                  <c:v>4.1338287158885274E-2</c:v>
                </c:pt>
                <c:pt idx="6365">
                  <c:v>4.129349180011771E-2</c:v>
                </c:pt>
                <c:pt idx="6366">
                  <c:v>4.1250098663819665E-2</c:v>
                </c:pt>
                <c:pt idx="6367">
                  <c:v>4.1208112179713652E-2</c:v>
                </c:pt>
                <c:pt idx="6368">
                  <c:v>4.116753665170423E-2</c:v>
                </c:pt>
                <c:pt idx="6369">
                  <c:v>4.1128376255761635E-2</c:v>
                </c:pt>
                <c:pt idx="6370">
                  <c:v>4.1090635037854095E-2</c:v>
                </c:pt>
                <c:pt idx="6371">
                  <c:v>4.1054316911931281E-2</c:v>
                </c:pt>
                <c:pt idx="6372">
                  <c:v>4.1019425657961017E-2</c:v>
                </c:pt>
                <c:pt idx="6373">
                  <c:v>4.0985964920021503E-2</c:v>
                </c:pt>
                <c:pt idx="6374">
                  <c:v>4.0953938204451291E-2</c:v>
                </c:pt>
                <c:pt idx="6375">
                  <c:v>4.092334887805904E-2</c:v>
                </c:pt>
                <c:pt idx="6376">
                  <c:v>4.0894200166395181E-2</c:v>
                </c:pt>
                <c:pt idx="6377">
                  <c:v>4.0866495152087547E-2</c:v>
                </c:pt>
                <c:pt idx="6378">
                  <c:v>4.0840236773242798E-2</c:v>
                </c:pt>
                <c:pt idx="6379">
                  <c:v>4.081542782191571E-2</c:v>
                </c:pt>
                <c:pt idx="6380">
                  <c:v>4.0792070942648001E-2</c:v>
                </c:pt>
                <c:pt idx="6381">
                  <c:v>4.0770168631078574E-2</c:v>
                </c:pt>
                <c:pt idx="6382">
                  <c:v>4.0749723232626725E-2</c:v>
                </c:pt>
                <c:pt idx="6383">
                  <c:v>4.0730736941250061E-2</c:v>
                </c:pt>
                <c:pt idx="6384">
                  <c:v>4.0713211798278526E-2</c:v>
                </c:pt>
                <c:pt idx="6385">
                  <c:v>4.0697149691326026E-2</c:v>
                </c:pt>
                <c:pt idx="6386">
                  <c:v>4.0682552353280999E-2</c:v>
                </c:pt>
                <c:pt idx="6387">
                  <c:v>4.0669421361377155E-2</c:v>
                </c:pt>
                <c:pt idx="6388">
                  <c:v>4.0657758136345513E-2</c:v>
                </c:pt>
                <c:pt idx="6389">
                  <c:v>4.0647563941648937E-2</c:v>
                </c:pt>
                <c:pt idx="6390">
                  <c:v>4.0638839882799892E-2</c:v>
                </c:pt>
                <c:pt idx="6391">
                  <c:v>4.0631586906762503E-2</c:v>
                </c:pt>
                <c:pt idx="6392">
                  <c:v>4.0625805801439568E-2</c:v>
                </c:pt>
                <c:pt idx="6393">
                  <c:v>4.0621497195245111E-2</c:v>
                </c:pt>
                <c:pt idx="6394">
                  <c:v>4.0618661556763178E-2</c:v>
                </c:pt>
                <c:pt idx="6395">
                  <c:v>4.0617299194493167E-2</c:v>
                </c:pt>
                <c:pt idx="6396">
                  <c:v>4.0617410256682022E-2</c:v>
                </c:pt>
                <c:pt idx="6397">
                  <c:v>4.0618994731243654E-2</c:v>
                </c:pt>
                <c:pt idx="6398">
                  <c:v>4.0622052445765479E-2</c:v>
                </c:pt>
                <c:pt idx="6399">
                  <c:v>4.0626583067602202E-2</c:v>
                </c:pt>
                <c:pt idx="6400">
                  <c:v>4.0632586104056692E-2</c:v>
                </c:pt>
                <c:pt idx="6401">
                  <c:v>4.0640060902647775E-2</c:v>
                </c:pt>
                <c:pt idx="6402">
                  <c:v>4.0649006651464412E-2</c:v>
                </c:pt>
                <c:pt idx="6403">
                  <c:v>4.0659422379606125E-2</c:v>
                </c:pt>
                <c:pt idx="6404">
                  <c:v>4.0671306957708785E-2</c:v>
                </c:pt>
                <c:pt idx="6405">
                  <c:v>4.0684659098555398E-2</c:v>
                </c:pt>
                <c:pt idx="6406">
                  <c:v>4.0699477357770839E-2</c:v>
                </c:pt>
                <c:pt idx="6407">
                  <c:v>4.0715760134599897E-2</c:v>
                </c:pt>
                <c:pt idx="6408">
                  <c:v>4.073350567276756E-2</c:v>
                </c:pt>
                <c:pt idx="6409">
                  <c:v>4.0752712061420393E-2</c:v>
                </c:pt>
                <c:pt idx="6410">
                  <c:v>4.0773377236147976E-2</c:v>
                </c:pt>
                <c:pt idx="6411">
                  <c:v>4.0795498980083091E-2</c:v>
                </c:pt>
                <c:pt idx="6412">
                  <c:v>4.0819074925079205E-2</c:v>
                </c:pt>
                <c:pt idx="6413">
                  <c:v>4.0844102552963973E-2</c:v>
                </c:pt>
                <c:pt idx="6414">
                  <c:v>4.0870579196867103E-2</c:v>
                </c:pt>
                <c:pt idx="6415">
                  <c:v>4.0898502042620979E-2</c:v>
                </c:pt>
                <c:pt idx="6416">
                  <c:v>4.092786813023247E-2</c:v>
                </c:pt>
                <c:pt idx="6417">
                  <c:v>4.0958674355423948E-2</c:v>
                </c:pt>
                <c:pt idx="6418">
                  <c:v>4.0990917471241943E-2</c:v>
                </c:pt>
                <c:pt idx="6419">
                  <c:v>4.1024594089731241E-2</c:v>
                </c:pt>
                <c:pt idx="6420">
                  <c:v>4.1059700683672713E-2</c:v>
                </c:pt>
                <c:pt idx="6421">
                  <c:v>4.1096233588382713E-2</c:v>
                </c:pt>
                <c:pt idx="6422">
                  <c:v>4.1134189003571908E-2</c:v>
                </c:pt>
                <c:pt idx="6423">
                  <c:v>4.1173562995261613E-2</c:v>
                </c:pt>
                <c:pt idx="6424">
                  <c:v>4.1214351497755194E-2</c:v>
                </c:pt>
                <c:pt idx="6425">
                  <c:v>4.1256550315662527E-2</c:v>
                </c:pt>
                <c:pt idx="6426">
                  <c:v>4.1300155125975145E-2</c:v>
                </c:pt>
                <c:pt idx="6427">
                  <c:v>4.1345161480189768E-2</c:v>
                </c:pt>
                <c:pt idx="6428">
                  <c:v>4.1391564806477939E-2</c:v>
                </c:pt>
                <c:pt idx="6429">
                  <c:v>4.1439360411899433E-2</c:v>
                </c:pt>
                <c:pt idx="6430">
                  <c:v>4.148854348465697E-2</c:v>
                </c:pt>
                <c:pt idx="6431">
                  <c:v>4.1539109096389935E-2</c:v>
                </c:pt>
                <c:pt idx="6432">
                  <c:v>4.1591052204504729E-2</c:v>
                </c:pt>
                <c:pt idx="6433">
                  <c:v>4.1644367654539174E-2</c:v>
                </c:pt>
                <c:pt idx="6434">
                  <c:v>4.1699050182558831E-2</c:v>
                </c:pt>
                <c:pt idx="6435">
                  <c:v>4.1755094417582503E-2</c:v>
                </c:pt>
                <c:pt idx="6436">
                  <c:v>4.1812494884034823E-2</c:v>
                </c:pt>
                <c:pt idx="6437">
                  <c:v>4.1871246004223303E-2</c:v>
                </c:pt>
                <c:pt idx="6438">
                  <c:v>4.1931342100837564E-2</c:v>
                </c:pt>
                <c:pt idx="6439">
                  <c:v>4.1992777399468342E-2</c:v>
                </c:pt>
                <c:pt idx="6440">
                  <c:v>4.205554603114392E-2</c:v>
                </c:pt>
                <c:pt idx="6441">
                  <c:v>4.2119642034881652E-2</c:v>
                </c:pt>
                <c:pt idx="6442">
                  <c:v>4.2185059360252332E-2</c:v>
                </c:pt>
                <c:pt idx="6443">
                  <c:v>4.2251791869955008E-2</c:v>
                </c:pt>
                <c:pt idx="6444">
                  <c:v>4.2319833342400089E-2</c:v>
                </c:pt>
                <c:pt idx="6445">
                  <c:v>4.2389177474298552E-2</c:v>
                </c:pt>
                <c:pt idx="6446">
                  <c:v>4.2459817883254987E-2</c:v>
                </c:pt>
                <c:pt idx="6447">
                  <c:v>4.2531748110362443E-2</c:v>
                </c:pt>
                <c:pt idx="6448">
                  <c:v>4.2604961622796915E-2</c:v>
                </c:pt>
                <c:pt idx="6449">
                  <c:v>4.2679451816409447E-2</c:v>
                </c:pt>
                <c:pt idx="6450">
                  <c:v>4.2755212018313893E-2</c:v>
                </c:pt>
                <c:pt idx="6451">
                  <c:v>4.2832235489468309E-2</c:v>
                </c:pt>
                <c:pt idx="6452">
                  <c:v>4.2910515427248178E-2</c:v>
                </c:pt>
                <c:pt idx="6453">
                  <c:v>4.2990044968009497E-2</c:v>
                </c:pt>
                <c:pt idx="6454">
                  <c:v>4.3070817189640037E-2</c:v>
                </c:pt>
                <c:pt idx="6455">
                  <c:v>4.3152825114097043E-2</c:v>
                </c:pt>
                <c:pt idx="6456">
                  <c:v>4.3236061709929552E-2</c:v>
                </c:pt>
                <c:pt idx="6457">
                  <c:v>4.3320519894783895E-2</c:v>
                </c:pt>
                <c:pt idx="6458">
                  <c:v>4.3406192537890687E-2</c:v>
                </c:pt>
                <c:pt idx="6459">
                  <c:v>4.3493072462531854E-2</c:v>
                </c:pt>
                <c:pt idx="6460">
                  <c:v>4.3581152448486205E-2</c:v>
                </c:pt>
                <c:pt idx="6461">
                  <c:v>4.3670425234452234E-2</c:v>
                </c:pt>
                <c:pt idx="6462">
                  <c:v>4.3760883520446762E-2</c:v>
                </c:pt>
                <c:pt idx="6463">
                  <c:v>4.3852519970178166E-2</c:v>
                </c:pt>
                <c:pt idx="6464">
                  <c:v>4.1259550483733844E-2</c:v>
                </c:pt>
                <c:pt idx="6465">
                  <c:v>4.121620764577312E-2</c:v>
                </c:pt>
                <c:pt idx="6466">
                  <c:v>4.1174195215314499E-2</c:v>
                </c:pt>
                <c:pt idx="6467">
                  <c:v>4.1133517268862427E-2</c:v>
                </c:pt>
                <c:pt idx="6468">
                  <c:v>4.1094177769319278E-2</c:v>
                </c:pt>
                <c:pt idx="6469">
                  <c:v>4.1056180564132627E-2</c:v>
                </c:pt>
                <c:pt idx="6470">
                  <c:v>4.1019529383484438E-2</c:v>
                </c:pt>
                <c:pt idx="6471">
                  <c:v>4.0984227838524179E-2</c:v>
                </c:pt>
                <c:pt idx="6472">
                  <c:v>4.0950279419647587E-2</c:v>
                </c:pt>
                <c:pt idx="6473">
                  <c:v>4.0917687494823073E-2</c:v>
                </c:pt>
                <c:pt idx="6474">
                  <c:v>4.0886455307967494E-2</c:v>
                </c:pt>
                <c:pt idx="6475">
                  <c:v>4.0856585977373121E-2</c:v>
                </c:pt>
                <c:pt idx="6476">
                  <c:v>4.082808249418745E-2</c:v>
                </c:pt>
                <c:pt idx="6477">
                  <c:v>4.0800947720947667E-2</c:v>
                </c:pt>
                <c:pt idx="6478">
                  <c:v>4.0775184390171297E-2</c:v>
                </c:pt>
                <c:pt idx="6479">
                  <c:v>4.075079510300466E-2</c:v>
                </c:pt>
                <c:pt idx="6480">
                  <c:v>4.0727782327930694E-2</c:v>
                </c:pt>
                <c:pt idx="6481">
                  <c:v>4.0706148399537553E-2</c:v>
                </c:pt>
                <c:pt idx="6482">
                  <c:v>4.0685895517349489E-2</c:v>
                </c:pt>
                <c:pt idx="6483">
                  <c:v>4.0667025744721239E-2</c:v>
                </c:pt>
                <c:pt idx="6484">
                  <c:v>4.0649541007797323E-2</c:v>
                </c:pt>
                <c:pt idx="6485">
                  <c:v>4.0633443094537383E-2</c:v>
                </c:pt>
                <c:pt idx="6486">
                  <c:v>4.061873365380874E-2</c:v>
                </c:pt>
                <c:pt idx="6487">
                  <c:v>4.0605414194547211E-2</c:v>
                </c:pt>
                <c:pt idx="6488">
                  <c:v>4.0593486084987251E-2</c:v>
                </c:pt>
                <c:pt idx="6489">
                  <c:v>4.058295055196217E-2</c:v>
                </c:pt>
                <c:pt idx="6490">
                  <c:v>4.0573808680275436E-2</c:v>
                </c:pt>
                <c:pt idx="6491">
                  <c:v>4.0566061412143743E-2</c:v>
                </c:pt>
                <c:pt idx="6492">
                  <c:v>4.0559709546712439E-2</c:v>
                </c:pt>
                <c:pt idx="6493">
                  <c:v>4.0554753739644012E-2</c:v>
                </c:pt>
                <c:pt idx="6494">
                  <c:v>4.0551194502780052E-2</c:v>
                </c:pt>
                <c:pt idx="6495">
                  <c:v>4.0549032203877122E-2</c:v>
                </c:pt>
                <c:pt idx="6496">
                  <c:v>4.0548267066416829E-2</c:v>
                </c:pt>
                <c:pt idx="6497">
                  <c:v>4.0548899169490386E-2</c:v>
                </c:pt>
                <c:pt idx="6498">
                  <c:v>4.0550928447757754E-2</c:v>
                </c:pt>
                <c:pt idx="6499">
                  <c:v>4.0554354691481345E-2</c:v>
                </c:pt>
                <c:pt idx="6500">
                  <c:v>4.0559177546634448E-2</c:v>
                </c:pt>
                <c:pt idx="6501">
                  <c:v>4.0565396515084035E-2</c:v>
                </c:pt>
                <c:pt idx="6502">
                  <c:v>4.0573010954847853E-2</c:v>
                </c:pt>
                <c:pt idx="6503">
                  <c:v>4.0582020080425399E-2</c:v>
                </c:pt>
                <c:pt idx="6504">
                  <c:v>4.0592422963202542E-2</c:v>
                </c:pt>
                <c:pt idx="6505">
                  <c:v>4.0604218531929054E-2</c:v>
                </c:pt>
                <c:pt idx="6506">
                  <c:v>4.0617405573268754E-2</c:v>
                </c:pt>
                <c:pt idx="6507">
                  <c:v>4.0631982732421405E-2</c:v>
                </c:pt>
                <c:pt idx="6508">
                  <c:v>4.0647948513815743E-2</c:v>
                </c:pt>
                <c:pt idx="6509">
                  <c:v>4.0665301281872658E-2</c:v>
                </c:pt>
                <c:pt idx="6510">
                  <c:v>4.0684039261837904E-2</c:v>
                </c:pt>
                <c:pt idx="6511">
                  <c:v>4.0704160540683029E-2</c:v>
                </c:pt>
                <c:pt idx="6512">
                  <c:v>4.0725663068073702E-2</c:v>
                </c:pt>
                <c:pt idx="6513">
                  <c:v>4.0748544657404177E-2</c:v>
                </c:pt>
                <c:pt idx="6514">
                  <c:v>4.0772802986896763E-2</c:v>
                </c:pt>
                <c:pt idx="6515">
                  <c:v>4.0798435600764987E-2</c:v>
                </c:pt>
                <c:pt idx="6516">
                  <c:v>4.0825439910439104E-2</c:v>
                </c:pt>
                <c:pt idx="6517">
                  <c:v>4.0853813195852538E-2</c:v>
                </c:pt>
                <c:pt idx="6518">
                  <c:v>4.088355260678788E-2</c:v>
                </c:pt>
                <c:pt idx="6519">
                  <c:v>4.0914655164280729E-2</c:v>
                </c:pt>
                <c:pt idx="6520">
                  <c:v>4.0947117762080043E-2</c:v>
                </c:pt>
                <c:pt idx="6521">
                  <c:v>4.0980937168163117E-2</c:v>
                </c:pt>
                <c:pt idx="6522">
                  <c:v>4.1016110026303704E-2</c:v>
                </c:pt>
                <c:pt idx="6523">
                  <c:v>4.105263285769141E-2</c:v>
                </c:pt>
                <c:pt idx="6524">
                  <c:v>4.1090502062600703E-2</c:v>
                </c:pt>
                <c:pt idx="6525">
                  <c:v>4.1129713922107652E-2</c:v>
                </c:pt>
                <c:pt idx="6526">
                  <c:v>4.1170264599852589E-2</c:v>
                </c:pt>
                <c:pt idx="6527">
                  <c:v>4.1212150143846778E-2</c:v>
                </c:pt>
                <c:pt idx="6528">
                  <c:v>4.1255366488321239E-2</c:v>
                </c:pt>
                <c:pt idx="6529">
                  <c:v>4.1299909455615812E-2</c:v>
                </c:pt>
                <c:pt idx="6530">
                  <c:v>4.134577475810635E-2</c:v>
                </c:pt>
                <c:pt idx="6531">
                  <c:v>4.1392958000168331E-2</c:v>
                </c:pt>
                <c:pt idx="6532">
                  <c:v>4.1441454680174662E-2</c:v>
                </c:pt>
                <c:pt idx="6533">
                  <c:v>4.149126019252581E-2</c:v>
                </c:pt>
                <c:pt idx="6534">
                  <c:v>4.1542369829710227E-2</c:v>
                </c:pt>
                <c:pt idx="6535">
                  <c:v>4.1594778784393056E-2</c:v>
                </c:pt>
                <c:pt idx="6536">
                  <c:v>4.1648482151531128E-2</c:v>
                </c:pt>
                <c:pt idx="6537">
                  <c:v>4.1703474930512137E-2</c:v>
                </c:pt>
                <c:pt idx="6538">
                  <c:v>4.1759752027316167E-2</c:v>
                </c:pt>
                <c:pt idx="6539">
                  <c:v>4.1817308256697432E-2</c:v>
                </c:pt>
                <c:pt idx="6540">
                  <c:v>4.1876138344384251E-2</c:v>
                </c:pt>
                <c:pt idx="6541">
                  <c:v>4.1936236929295372E-2</c:v>
                </c:pt>
                <c:pt idx="6542">
                  <c:v>4.199759856577065E-2</c:v>
                </c:pt>
                <c:pt idx="6543">
                  <c:v>4.2060217725814024E-2</c:v>
                </c:pt>
                <c:pt idx="6544">
                  <c:v>4.2124088801347083E-2</c:v>
                </c:pt>
                <c:pt idx="6545">
                  <c:v>4.2189206106471172E-2</c:v>
                </c:pt>
                <c:pt idx="6546">
                  <c:v>4.2255563879736231E-2</c:v>
                </c:pt>
                <c:pt idx="6547">
                  <c:v>4.2323156286414532E-2</c:v>
                </c:pt>
                <c:pt idx="6548">
                  <c:v>4.2391977420777459E-2</c:v>
                </c:pt>
                <c:pt idx="6549">
                  <c:v>4.2462021308373635E-2</c:v>
                </c:pt>
                <c:pt idx="6550">
                  <c:v>4.2533281908306617E-2</c:v>
                </c:pt>
                <c:pt idx="6551">
                  <c:v>4.260575311551041E-2</c:v>
                </c:pt>
                <c:pt idx="6552">
                  <c:v>4.2679428763021207E-2</c:v>
                </c:pt>
                <c:pt idx="6553">
                  <c:v>4.2754302624243727E-2</c:v>
                </c:pt>
                <c:pt idx="6554">
                  <c:v>4.2830368415210505E-2</c:v>
                </c:pt>
                <c:pt idx="6555">
                  <c:v>4.2907619796832643E-2</c:v>
                </c:pt>
                <c:pt idx="6556">
                  <c:v>4.2986050377140518E-2</c:v>
                </c:pt>
                <c:pt idx="6557">
                  <c:v>4.3065653713513001E-2</c:v>
                </c:pt>
                <c:pt idx="6558">
                  <c:v>4.3146423314893725E-2</c:v>
                </c:pt>
                <c:pt idx="6559">
                  <c:v>4.3228352643993148E-2</c:v>
                </c:pt>
                <c:pt idx="6560">
                  <c:v>4.331143511947496E-2</c:v>
                </c:pt>
                <c:pt idx="6561">
                  <c:v>4.3395664118125711E-2</c:v>
                </c:pt>
                <c:pt idx="6562">
                  <c:v>4.348103297700634E-2</c:v>
                </c:pt>
                <c:pt idx="6563">
                  <c:v>4.3567534995584481E-2</c:v>
                </c:pt>
                <c:pt idx="6564">
                  <c:v>4.3655163437846374E-2</c:v>
                </c:pt>
                <c:pt idx="6565">
                  <c:v>4.1143077496995382E-2</c:v>
                </c:pt>
                <c:pt idx="6566">
                  <c:v>4.1102513527928333E-2</c:v>
                </c:pt>
                <c:pt idx="6567">
                  <c:v>4.1063213651086339E-2</c:v>
                </c:pt>
                <c:pt idx="6568">
                  <c:v>4.1025181499262917E-2</c:v>
                </c:pt>
                <c:pt idx="6569">
                  <c:v>4.0988420601331219E-2</c:v>
                </c:pt>
                <c:pt idx="6570">
                  <c:v>4.095293438066766E-2</c:v>
                </c:pt>
                <c:pt idx="6571">
                  <c:v>4.0918726153613062E-2</c:v>
                </c:pt>
                <c:pt idx="6572">
                  <c:v>4.0885799127972931E-2</c:v>
                </c:pt>
                <c:pt idx="6573">
                  <c:v>4.0854156401558407E-2</c:v>
                </c:pt>
                <c:pt idx="6574">
                  <c:v>4.0823800960769291E-2</c:v>
                </c:pt>
                <c:pt idx="6575">
                  <c:v>4.0794735679220769E-2</c:v>
                </c:pt>
                <c:pt idx="6576">
                  <c:v>4.0766963316415133E-2</c:v>
                </c:pt>
                <c:pt idx="6577">
                  <c:v>4.0740486516459951E-2</c:v>
                </c:pt>
                <c:pt idx="6578">
                  <c:v>4.0715307806834043E-2</c:v>
                </c:pt>
                <c:pt idx="6579">
                  <c:v>4.0691429597202601E-2</c:v>
                </c:pt>
                <c:pt idx="6580">
                  <c:v>4.0668854178282664E-2</c:v>
                </c:pt>
                <c:pt idx="6581">
                  <c:v>4.0647583720760216E-2</c:v>
                </c:pt>
                <c:pt idx="6582">
                  <c:v>4.0627620274260111E-2</c:v>
                </c:pt>
                <c:pt idx="6583">
                  <c:v>4.0608965766369867E-2</c:v>
                </c:pt>
                <c:pt idx="6584">
                  <c:v>4.0591622001718508E-2</c:v>
                </c:pt>
                <c:pt idx="6585">
                  <c:v>4.057559066111132E-2</c:v>
                </c:pt>
                <c:pt idx="6586">
                  <c:v>4.0560873300721702E-2</c:v>
                </c:pt>
                <c:pt idx="6587">
                  <c:v>4.0547471351340791E-2</c:v>
                </c:pt>
                <c:pt idx="6588">
                  <c:v>4.0535386117685784E-2</c:v>
                </c:pt>
                <c:pt idx="6589">
                  <c:v>4.0524618777767842E-2</c:v>
                </c:pt>
                <c:pt idx="6590">
                  <c:v>4.051517038232004E-2</c:v>
                </c:pt>
                <c:pt idx="6591">
                  <c:v>4.0507041854286274E-2</c:v>
                </c:pt>
                <c:pt idx="6592">
                  <c:v>4.0500233988371555E-2</c:v>
                </c:pt>
                <c:pt idx="6593">
                  <c:v>4.049474745065415E-2</c:v>
                </c:pt>
                <c:pt idx="6594">
                  <c:v>4.0490582778260231E-2</c:v>
                </c:pt>
                <c:pt idx="6595">
                  <c:v>4.0487740379101127E-2</c:v>
                </c:pt>
                <c:pt idx="6596">
                  <c:v>4.0486220531673681E-2</c:v>
                </c:pt>
                <c:pt idx="6597">
                  <c:v>4.0486023384923894E-2</c:v>
                </c:pt>
                <c:pt idx="6598">
                  <c:v>4.0487148958173902E-2</c:v>
                </c:pt>
                <c:pt idx="6599">
                  <c:v>4.0489597141112527E-2</c:v>
                </c:pt>
                <c:pt idx="6600">
                  <c:v>4.0493367693849348E-2</c:v>
                </c:pt>
                <c:pt idx="6601">
                  <c:v>4.0498460247032173E-2</c:v>
                </c:pt>
                <c:pt idx="6602">
                  <c:v>4.0504874302027857E-2</c:v>
                </c:pt>
                <c:pt idx="6603">
                  <c:v>4.0512609231166251E-2</c:v>
                </c:pt>
                <c:pt idx="6604">
                  <c:v>4.0521664278046945E-2</c:v>
                </c:pt>
                <c:pt idx="6605">
                  <c:v>4.0532038557908517E-2</c:v>
                </c:pt>
                <c:pt idx="6606">
                  <c:v>4.0543731058059869E-2</c:v>
                </c:pt>
                <c:pt idx="6607">
                  <c:v>4.0556740638373084E-2</c:v>
                </c:pt>
                <c:pt idx="6608">
                  <c:v>4.0571066031837348E-2</c:v>
                </c:pt>
                <c:pt idx="6609">
                  <c:v>4.058670584517321E-2</c:v>
                </c:pt>
                <c:pt idx="6610">
                  <c:v>4.060365855950665E-2</c:v>
                </c:pt>
                <c:pt idx="6611">
                  <c:v>4.0621922531101924E-2</c:v>
                </c:pt>
                <c:pt idx="6612">
                  <c:v>4.0641495992152686E-2</c:v>
                </c:pt>
                <c:pt idx="6613">
                  <c:v>4.0662377051630276E-2</c:v>
                </c:pt>
                <c:pt idx="6614">
                  <c:v>4.0684563696188301E-2</c:v>
                </c:pt>
                <c:pt idx="6615">
                  <c:v>4.0708053791122537E-2</c:v>
                </c:pt>
                <c:pt idx="6616">
                  <c:v>4.073284508138509E-2</c:v>
                </c:pt>
                <c:pt idx="6617">
                  <c:v>4.0758935192651648E-2</c:v>
                </c:pt>
                <c:pt idx="6618">
                  <c:v>4.0786321632440767E-2</c:v>
                </c:pt>
                <c:pt idx="6619">
                  <c:v>4.0815001791283834E-2</c:v>
                </c:pt>
                <c:pt idx="6620">
                  <c:v>4.0844972943944624E-2</c:v>
                </c:pt>
                <c:pt idx="6621">
                  <c:v>4.0876232250686984E-2</c:v>
                </c:pt>
                <c:pt idx="6622">
                  <c:v>4.0908776758589414E-2</c:v>
                </c:pt>
                <c:pt idx="6623">
                  <c:v>4.0942603402905106E-2</c:v>
                </c:pt>
                <c:pt idx="6624">
                  <c:v>4.0977709008466007E-2</c:v>
                </c:pt>
                <c:pt idx="6625">
                  <c:v>4.1014090291129519E-2</c:v>
                </c:pt>
                <c:pt idx="6626">
                  <c:v>4.1051743859266215E-2</c:v>
                </c:pt>
                <c:pt idx="6627">
                  <c:v>4.109066621528723E-2</c:v>
                </c:pt>
                <c:pt idx="6628">
                  <c:v>4.1130853757209575E-2</c:v>
                </c:pt>
                <c:pt idx="6629">
                  <c:v>4.117230278025804E-2</c:v>
                </c:pt>
                <c:pt idx="6630">
                  <c:v>4.1215009478501825E-2</c:v>
                </c:pt>
                <c:pt idx="6631">
                  <c:v>4.1258969946524539E-2</c:v>
                </c:pt>
                <c:pt idx="6632">
                  <c:v>4.130418018112577E-2</c:v>
                </c:pt>
                <c:pt idx="6633">
                  <c:v>4.13506360830527E-2</c:v>
                </c:pt>
                <c:pt idx="6634">
                  <c:v>4.139833345875997E-2</c:v>
                </c:pt>
                <c:pt idx="6635">
                  <c:v>4.1447268022196337E-2</c:v>
                </c:pt>
                <c:pt idx="6636">
                  <c:v>4.1497435396616281E-2</c:v>
                </c:pt>
                <c:pt idx="6637">
                  <c:v>4.1548831116414969E-2</c:v>
                </c:pt>
                <c:pt idx="6638">
                  <c:v>4.1601450628984946E-2</c:v>
                </c:pt>
                <c:pt idx="6639">
                  <c:v>4.1655289296592818E-2</c:v>
                </c:pt>
                <c:pt idx="6640">
                  <c:v>4.1710342398274279E-2</c:v>
                </c:pt>
                <c:pt idx="6641">
                  <c:v>4.1766605131745897E-2</c:v>
                </c:pt>
                <c:pt idx="6642">
                  <c:v>4.1824072615331907E-2</c:v>
                </c:pt>
                <c:pt idx="6643">
                  <c:v>4.188273988990452E-2</c:v>
                </c:pt>
                <c:pt idx="6644">
                  <c:v>4.1942601920835931E-2</c:v>
                </c:pt>
                <c:pt idx="6645">
                  <c:v>4.200365359996068E-2</c:v>
                </c:pt>
                <c:pt idx="6646">
                  <c:v>4.2065889747546499E-2</c:v>
                </c:pt>
                <c:pt idx="6647">
                  <c:v>4.2129305114272347E-2</c:v>
                </c:pt>
                <c:pt idx="6648">
                  <c:v>4.2193894383211882E-2</c:v>
                </c:pt>
                <c:pt idx="6649">
                  <c:v>4.2259652171820969E-2</c:v>
                </c:pt>
                <c:pt idx="6650">
                  <c:v>4.2326573033927693E-2</c:v>
                </c:pt>
                <c:pt idx="6651">
                  <c:v>4.2394651461723401E-2</c:v>
                </c:pt>
                <c:pt idx="6652">
                  <c:v>4.2463881887753331E-2</c:v>
                </c:pt>
                <c:pt idx="6653">
                  <c:v>4.2534258686905468E-2</c:v>
                </c:pt>
                <c:pt idx="6654">
                  <c:v>4.2605776178396171E-2</c:v>
                </c:pt>
                <c:pt idx="6655">
                  <c:v>4.2678428627751223E-2</c:v>
                </c:pt>
                <c:pt idx="6656">
                  <c:v>4.2752210248781161E-2</c:v>
                </c:pt>
                <c:pt idx="6657">
                  <c:v>4.2827115205549292E-2</c:v>
                </c:pt>
                <c:pt idx="6658">
                  <c:v>4.2903137614331448E-2</c:v>
                </c:pt>
                <c:pt idx="6659">
                  <c:v>4.2980271545566127E-2</c:v>
                </c:pt>
                <c:pt idx="6660">
                  <c:v>4.3058511025793833E-2</c:v>
                </c:pt>
                <c:pt idx="6661">
                  <c:v>4.3137850039584563E-2</c:v>
                </c:pt>
                <c:pt idx="6662">
                  <c:v>4.3218282531452247E-2</c:v>
                </c:pt>
                <c:pt idx="6663">
                  <c:v>4.329980240775521E-2</c:v>
                </c:pt>
                <c:pt idx="6664">
                  <c:v>4.3382403538581471E-2</c:v>
                </c:pt>
                <c:pt idx="6665">
                  <c:v>4.3466079759618033E-2</c:v>
                </c:pt>
                <c:pt idx="6666">
                  <c:v>4.1035133236520964E-2</c:v>
                </c:pt>
                <c:pt idx="6667">
                  <c:v>4.0997274568836797E-2</c:v>
                </c:pt>
                <c:pt idx="6668">
                  <c:v>4.096061469538996E-2</c:v>
                </c:pt>
                <c:pt idx="6669">
                  <c:v>4.0925156837742706E-2</c:v>
                </c:pt>
                <c:pt idx="6670">
                  <c:v>4.0890904122818324E-2</c:v>
                </c:pt>
                <c:pt idx="6671">
                  <c:v>4.0857859581569379E-2</c:v>
                </c:pt>
                <c:pt idx="6672">
                  <c:v>4.0826026147679377E-2</c:v>
                </c:pt>
                <c:pt idx="6673">
                  <c:v>4.0795406656298924E-2</c:v>
                </c:pt>
                <c:pt idx="6674">
                  <c:v>4.0766003842817797E-2</c:v>
                </c:pt>
                <c:pt idx="6675">
                  <c:v>4.0737820341674051E-2</c:v>
                </c:pt>
                <c:pt idx="6676">
                  <c:v>4.0710858685201252E-2</c:v>
                </c:pt>
                <c:pt idx="6677">
                  <c:v>4.0685121302515254E-2</c:v>
                </c:pt>
                <c:pt idx="6678">
                  <c:v>4.0660610518441227E-2</c:v>
                </c:pt>
                <c:pt idx="6679">
                  <c:v>4.0637328552482442E-2</c:v>
                </c:pt>
                <c:pt idx="6680">
                  <c:v>4.0615277517831581E-2</c:v>
                </c:pt>
                <c:pt idx="6681">
                  <c:v>4.0594459420425652E-2</c:v>
                </c:pt>
                <c:pt idx="6682">
                  <c:v>4.0574876158045552E-2</c:v>
                </c:pt>
                <c:pt idx="6683">
                  <c:v>4.0556529519461114E-2</c:v>
                </c:pt>
                <c:pt idx="6684">
                  <c:v>4.0539421183622575E-2</c:v>
                </c:pt>
                <c:pt idx="6685">
                  <c:v>4.0523552718899312E-2</c:v>
                </c:pt>
                <c:pt idx="6686">
                  <c:v>4.0508925582366608E-2</c:v>
                </c:pt>
                <c:pt idx="6687">
                  <c:v>4.0495541119141235E-2</c:v>
                </c:pt>
                <c:pt idx="6688">
                  <c:v>4.0483400561766553E-2</c:v>
                </c:pt>
                <c:pt idx="6689">
                  <c:v>4.0472505029647728E-2</c:v>
                </c:pt>
                <c:pt idx="6690">
                  <c:v>4.0462855528537782E-2</c:v>
                </c:pt>
                <c:pt idx="6691">
                  <c:v>4.045445295007484E-2</c:v>
                </c:pt>
                <c:pt idx="6692">
                  <c:v>4.0447298071371297E-2</c:v>
                </c:pt>
                <c:pt idx="6693">
                  <c:v>4.0441391554655148E-2</c:v>
                </c:pt>
                <c:pt idx="6694">
                  <c:v>4.0436733946963961E-2</c:v>
                </c:pt>
                <c:pt idx="6695">
                  <c:v>4.043332567989185E-2</c:v>
                </c:pt>
                <c:pt idx="6696">
                  <c:v>4.0431167069389609E-2</c:v>
                </c:pt>
                <c:pt idx="6697">
                  <c:v>4.0430258315618348E-2</c:v>
                </c:pt>
                <c:pt idx="6698">
                  <c:v>4.0430599502856712E-2</c:v>
                </c:pt>
                <c:pt idx="6699">
                  <c:v>4.0432190599461799E-2</c:v>
                </c:pt>
                <c:pt idx="6700">
                  <c:v>4.0435031457883838E-2</c:v>
                </c:pt>
                <c:pt idx="6701">
                  <c:v>4.0439121814734594E-2</c:v>
                </c:pt>
                <c:pt idx="6702">
                  <c:v>4.0444461290909409E-2</c:v>
                </c:pt>
                <c:pt idx="6703">
                  <c:v>4.0451049391762813E-2</c:v>
                </c:pt>
                <c:pt idx="6704">
                  <c:v>4.0458885507337436E-2</c:v>
                </c:pt>
                <c:pt idx="6705">
                  <c:v>4.0467968912645987E-2</c:v>
                </c:pt>
                <c:pt idx="6706">
                  <c:v>4.0478298768006099E-2</c:v>
                </c:pt>
                <c:pt idx="6707">
                  <c:v>4.0489874119427498E-2</c:v>
                </c:pt>
                <c:pt idx="6708">
                  <c:v>4.0502693899051263E-2</c:v>
                </c:pt>
                <c:pt idx="6709">
                  <c:v>4.0516756925640572E-2</c:v>
                </c:pt>
                <c:pt idx="6710">
                  <c:v>4.0532061905122478E-2</c:v>
                </c:pt>
                <c:pt idx="6711">
                  <c:v>4.0548607431180141E-2</c:v>
                </c:pt>
                <c:pt idx="6712">
                  <c:v>4.0566391985894838E-2</c:v>
                </c:pt>
                <c:pt idx="6713">
                  <c:v>4.0585413940437111E-2</c:v>
                </c:pt>
                <c:pt idx="6714">
                  <c:v>4.0605671555806341E-2</c:v>
                </c:pt>
                <c:pt idx="6715">
                  <c:v>4.0627162983617897E-2</c:v>
                </c:pt>
                <c:pt idx="6716">
                  <c:v>4.0649886266937121E-2</c:v>
                </c:pt>
                <c:pt idx="6717">
                  <c:v>4.0673839341159243E-2</c:v>
                </c:pt>
                <c:pt idx="6718">
                  <c:v>4.069902003493428E-2</c:v>
                </c:pt>
                <c:pt idx="6719">
                  <c:v>4.0725426071136064E-2</c:v>
                </c:pt>
                <c:pt idx="6720">
                  <c:v>4.0753055067874314E-2</c:v>
                </c:pt>
                <c:pt idx="6721">
                  <c:v>4.0781904539548684E-2</c:v>
                </c:pt>
                <c:pt idx="6722">
                  <c:v>4.0811971897943944E-2</c:v>
                </c:pt>
                <c:pt idx="6723">
                  <c:v>4.0843254453364862E-2</c:v>
                </c:pt>
                <c:pt idx="6724">
                  <c:v>4.087574941581E-2</c:v>
                </c:pt>
                <c:pt idx="6725">
                  <c:v>4.0909453896182876E-2</c:v>
                </c:pt>
                <c:pt idx="6726">
                  <c:v>4.0944364907539742E-2</c:v>
                </c:pt>
                <c:pt idx="6727">
                  <c:v>4.0980479366372363E-2</c:v>
                </c:pt>
                <c:pt idx="6728">
                  <c:v>4.101779409392476E-2</c:v>
                </c:pt>
                <c:pt idx="6729">
                  <c:v>4.1056305817542639E-2</c:v>
                </c:pt>
                <c:pt idx="6730">
                  <c:v>4.1096011172054164E-2</c:v>
                </c:pt>
                <c:pt idx="6731">
                  <c:v>4.1136906701180823E-2</c:v>
                </c:pt>
                <c:pt idx="6732">
                  <c:v>4.1178988858976966E-2</c:v>
                </c:pt>
                <c:pt idx="6733">
                  <c:v>4.1222254011296873E-2</c:v>
                </c:pt>
                <c:pt idx="6734">
                  <c:v>4.1266698437287808E-2</c:v>
                </c:pt>
                <c:pt idx="6735">
                  <c:v>4.1312318330907823E-2</c:v>
                </c:pt>
                <c:pt idx="6736">
                  <c:v>4.1359109802466876E-2</c:v>
                </c:pt>
                <c:pt idx="6737">
                  <c:v>4.1407068880190002E-2</c:v>
                </c:pt>
                <c:pt idx="6738">
                  <c:v>4.1456191511801056E-2</c:v>
                </c:pt>
                <c:pt idx="6739">
                  <c:v>4.1506473566125697E-2</c:v>
                </c:pt>
                <c:pt idx="6740">
                  <c:v>4.1557910834712282E-2</c:v>
                </c:pt>
                <c:pt idx="6741">
                  <c:v>4.1610499033469181E-2</c:v>
                </c:pt>
                <c:pt idx="6742">
                  <c:v>4.1664233804317365E-2</c:v>
                </c:pt>
                <c:pt idx="6743">
                  <c:v>4.171911071685664E-2</c:v>
                </c:pt>
                <c:pt idx="6744">
                  <c:v>4.1775125270044414E-2</c:v>
                </c:pt>
                <c:pt idx="6745">
                  <c:v>4.1832272893885442E-2</c:v>
                </c:pt>
                <c:pt idx="6746">
                  <c:v>4.1890548951131451E-2</c:v>
                </c:pt>
                <c:pt idx="6747">
                  <c:v>4.1949948738989142E-2</c:v>
                </c:pt>
                <c:pt idx="6748">
                  <c:v>4.201046749083534E-2</c:v>
                </c:pt>
                <c:pt idx="6749">
                  <c:v>4.207210037793796E-2</c:v>
                </c:pt>
                <c:pt idx="6750">
                  <c:v>4.2134842511181658E-2</c:v>
                </c:pt>
                <c:pt idx="6751">
                  <c:v>4.2198688942796707E-2</c:v>
                </c:pt>
                <c:pt idx="6752">
                  <c:v>4.2263634668090071E-2</c:v>
                </c:pt>
                <c:pt idx="6753">
                  <c:v>4.2329674627177273E-2</c:v>
                </c:pt>
                <c:pt idx="6754">
                  <c:v>4.2396803706714073E-2</c:v>
                </c:pt>
                <c:pt idx="6755">
                  <c:v>4.2465016741626657E-2</c:v>
                </c:pt>
                <c:pt idx="6756">
                  <c:v>4.2534308516839196E-2</c:v>
                </c:pt>
                <c:pt idx="6757">
                  <c:v>4.2604673768997757E-2</c:v>
                </c:pt>
                <c:pt idx="6758">
                  <c:v>4.2676107188189386E-2</c:v>
                </c:pt>
                <c:pt idx="6759">
                  <c:v>4.2748603419655397E-2</c:v>
                </c:pt>
                <c:pt idx="6760">
                  <c:v>4.2822157065497718E-2</c:v>
                </c:pt>
                <c:pt idx="6761">
                  <c:v>4.289676268637737E-2</c:v>
                </c:pt>
                <c:pt idx="6762">
                  <c:v>4.2972414803204136E-2</c:v>
                </c:pt>
                <c:pt idx="6763">
                  <c:v>4.3049107898816406E-2</c:v>
                </c:pt>
                <c:pt idx="6764">
                  <c:v>4.3126836419650295E-2</c:v>
                </c:pt>
                <c:pt idx="6765">
                  <c:v>4.3205594777397202E-2</c:v>
                </c:pt>
                <c:pt idx="6766">
                  <c:v>4.3285377350648899E-2</c:v>
                </c:pt>
                <c:pt idx="6767">
                  <c:v>4.0935785170991404E-2</c:v>
                </c:pt>
                <c:pt idx="6768">
                  <c:v>4.0900556035054943E-2</c:v>
                </c:pt>
                <c:pt idx="6769">
                  <c:v>4.0866461484169697E-2</c:v>
                </c:pt>
                <c:pt idx="6770">
                  <c:v>4.0833504360352504E-2</c:v>
                </c:pt>
                <c:pt idx="6771">
                  <c:v>4.0801687419836884E-2</c:v>
                </c:pt>
                <c:pt idx="6772">
                  <c:v>4.0771013331956443E-2</c:v>
                </c:pt>
                <c:pt idx="6773">
                  <c:v>4.0741484678057709E-2</c:v>
                </c:pt>
                <c:pt idx="6774">
                  <c:v>4.0713103950443266E-2</c:v>
                </c:pt>
                <c:pt idx="6775">
                  <c:v>4.0685873551346202E-2</c:v>
                </c:pt>
                <c:pt idx="6776">
                  <c:v>4.0659795791936938E-2</c:v>
                </c:pt>
                <c:pt idx="6777">
                  <c:v>4.0634872891363139E-2</c:v>
                </c:pt>
                <c:pt idx="6778">
                  <c:v>4.0611106975823888E-2</c:v>
                </c:pt>
                <c:pt idx="6779">
                  <c:v>4.0588500077678787E-2</c:v>
                </c:pt>
                <c:pt idx="6780">
                  <c:v>4.0567054134592967E-2</c:v>
                </c:pt>
                <c:pt idx="6781">
                  <c:v>4.054677098871879E-2</c:v>
                </c:pt>
                <c:pt idx="6782">
                  <c:v>4.0527652385915054E-2</c:v>
                </c:pt>
                <c:pt idx="6783">
                  <c:v>4.0509699975004386E-2</c:v>
                </c:pt>
                <c:pt idx="6784">
                  <c:v>4.0492915307069721E-2</c:v>
                </c:pt>
                <c:pt idx="6785">
                  <c:v>4.0477299834790349E-2</c:v>
                </c:pt>
                <c:pt idx="6786">
                  <c:v>4.0462854911818343E-2</c:v>
                </c:pt>
                <c:pt idx="6787">
                  <c:v>4.0449581792195967E-2</c:v>
                </c:pt>
                <c:pt idx="6788">
                  <c:v>4.0437481629814531E-2</c:v>
                </c:pt>
                <c:pt idx="6789">
                  <c:v>4.0426555477915377E-2</c:v>
                </c:pt>
                <c:pt idx="6790">
                  <c:v>4.0416804288633444E-2</c:v>
                </c:pt>
                <c:pt idx="6791">
                  <c:v>4.0408228912583805E-2</c:v>
                </c:pt>
                <c:pt idx="6792">
                  <c:v>4.0400830098491727E-2</c:v>
                </c:pt>
                <c:pt idx="6793">
                  <c:v>4.039460849286651E-2</c:v>
                </c:pt>
                <c:pt idx="6794">
                  <c:v>4.0389564639719468E-2</c:v>
                </c:pt>
                <c:pt idx="6795">
                  <c:v>4.0385698980326408E-2</c:v>
                </c:pt>
                <c:pt idx="6796">
                  <c:v>4.0383011853034737E-2</c:v>
                </c:pt>
                <c:pt idx="6797">
                  <c:v>4.0381503493115478E-2</c:v>
                </c:pt>
                <c:pt idx="6798">
                  <c:v>4.0381174032660283E-2</c:v>
                </c:pt>
                <c:pt idx="6799">
                  <c:v>4.0382023500523632E-2</c:v>
                </c:pt>
                <c:pt idx="6800">
                  <c:v>4.0384051822310189E-2</c:v>
                </c:pt>
                <c:pt idx="6801">
                  <c:v>4.0387258820407369E-2</c:v>
                </c:pt>
                <c:pt idx="6802">
                  <c:v>4.0391644214063112E-2</c:v>
                </c:pt>
                <c:pt idx="6803">
                  <c:v>4.0397207619508664E-2</c:v>
                </c:pt>
                <c:pt idx="6804">
                  <c:v>4.040394855012646E-2</c:v>
                </c:pt>
                <c:pt idx="6805">
                  <c:v>4.0411866416662695E-2</c:v>
                </c:pt>
                <c:pt idx="6806">
                  <c:v>4.0420960527484499E-2</c:v>
                </c:pt>
                <c:pt idx="6807">
                  <c:v>4.0431230088881505E-2</c:v>
                </c:pt>
                <c:pt idx="6808">
                  <c:v>4.0442674205411283E-2</c:v>
                </c:pt>
                <c:pt idx="6809">
                  <c:v>4.0455291880288645E-2</c:v>
                </c:pt>
                <c:pt idx="6810">
                  <c:v>4.0469082015818003E-2</c:v>
                </c:pt>
                <c:pt idx="6811">
                  <c:v>4.0484043413868701E-2</c:v>
                </c:pt>
                <c:pt idx="6812">
                  <c:v>4.0500174776392679E-2</c:v>
                </c:pt>
                <c:pt idx="6813">
                  <c:v>4.0517474705983943E-2</c:v>
                </c:pt>
                <c:pt idx="6814">
                  <c:v>4.0535941706479311E-2</c:v>
                </c:pt>
                <c:pt idx="6815">
                  <c:v>4.0555574183599924E-2</c:v>
                </c:pt>
                <c:pt idx="6816">
                  <c:v>4.0576370445632635E-2</c:v>
                </c:pt>
                <c:pt idx="6817">
                  <c:v>4.0598328704150977E-2</c:v>
                </c:pt>
                <c:pt idx="6818">
                  <c:v>4.0621447074774622E-2</c:v>
                </c:pt>
                <c:pt idx="6819">
                  <c:v>4.0645723577966815E-2</c:v>
                </c:pt>
                <c:pt idx="6820">
                  <c:v>4.0671156139869033E-2</c:v>
                </c:pt>
                <c:pt idx="6821">
                  <c:v>4.0697742593171819E-2</c:v>
                </c:pt>
                <c:pt idx="6822">
                  <c:v>4.0725480678021259E-2</c:v>
                </c:pt>
                <c:pt idx="6823">
                  <c:v>4.0754368042960017E-2</c:v>
                </c:pt>
                <c:pt idx="6824">
                  <c:v>4.0784402245902109E-2</c:v>
                </c:pt>
                <c:pt idx="6825">
                  <c:v>4.0815580755140503E-2</c:v>
                </c:pt>
                <c:pt idx="6826">
                  <c:v>4.0847900950386574E-2</c:v>
                </c:pt>
                <c:pt idx="6827">
                  <c:v>4.0881360123840492E-2</c:v>
                </c:pt>
                <c:pt idx="6828">
                  <c:v>4.0915955481291462E-2</c:v>
                </c:pt>
                <c:pt idx="6829">
                  <c:v>4.0951684143246916E-2</c:v>
                </c:pt>
                <c:pt idx="6830">
                  <c:v>4.0988543146089525E-2</c:v>
                </c:pt>
                <c:pt idx="6831">
                  <c:v>4.1026529443261114E-2</c:v>
                </c:pt>
                <c:pt idx="6832">
                  <c:v>4.1065639906472245E-2</c:v>
                </c:pt>
                <c:pt idx="6833">
                  <c:v>4.1105871326936577E-2</c:v>
                </c:pt>
                <c:pt idx="6834">
                  <c:v>4.1147220416628806E-2</c:v>
                </c:pt>
                <c:pt idx="6835">
                  <c:v>4.1189683809565086E-2</c:v>
                </c:pt>
                <c:pt idx="6836">
                  <c:v>4.123325806310494E-2</c:v>
                </c:pt>
                <c:pt idx="6837">
                  <c:v>4.1277939659273392E-2</c:v>
                </c:pt>
                <c:pt idx="6838">
                  <c:v>4.1323725006102333E-2</c:v>
                </c:pt>
                <c:pt idx="6839">
                  <c:v>4.1370610438989978E-2</c:v>
                </c:pt>
                <c:pt idx="6840">
                  <c:v>4.141859222207718E-2</c:v>
                </c:pt>
                <c:pt idx="6841">
                  <c:v>4.146766654963966E-2</c:v>
                </c:pt>
                <c:pt idx="6842">
                  <c:v>4.1517829547494917E-2</c:v>
                </c:pt>
                <c:pt idx="6843">
                  <c:v>4.1569077274422703E-2</c:v>
                </c:pt>
                <c:pt idx="6844">
                  <c:v>4.1621405723598008E-2</c:v>
                </c:pt>
                <c:pt idx="6845">
                  <c:v>4.1674810824035353E-2</c:v>
                </c:pt>
                <c:pt idx="6846">
                  <c:v>4.1729288442043405E-2</c:v>
                </c:pt>
                <c:pt idx="6847">
                  <c:v>4.1784834382688749E-2</c:v>
                </c:pt>
                <c:pt idx="6848">
                  <c:v>4.1841444391267649E-2</c:v>
                </c:pt>
                <c:pt idx="6849">
                  <c:v>4.1899114154785019E-2</c:v>
                </c:pt>
                <c:pt idx="6850">
                  <c:v>4.1957839303439048E-2</c:v>
                </c:pt>
                <c:pt idx="6851">
                  <c:v>4.201761541211102E-2</c:v>
                </c:pt>
                <c:pt idx="6852">
                  <c:v>4.2078438001858759E-2</c:v>
                </c:pt>
                <c:pt idx="6853">
                  <c:v>4.2140302541413002E-2</c:v>
                </c:pt>
                <c:pt idx="6854">
                  <c:v>4.2203204448675612E-2</c:v>
                </c:pt>
                <c:pt idx="6855">
                  <c:v>4.2267139092218603E-2</c:v>
                </c:pt>
                <c:pt idx="6856">
                  <c:v>4.2332101792782982E-2</c:v>
                </c:pt>
                <c:pt idx="6857">
                  <c:v>4.2398087824776644E-2</c:v>
                </c:pt>
                <c:pt idx="6858">
                  <c:v>4.2465092417770071E-2</c:v>
                </c:pt>
                <c:pt idx="6859">
                  <c:v>4.2533110757989226E-2</c:v>
                </c:pt>
                <c:pt idx="6860">
                  <c:v>4.2602137989804584E-2</c:v>
                </c:pt>
                <c:pt idx="6861">
                  <c:v>4.2672169217215443E-2</c:v>
                </c:pt>
                <c:pt idx="6862">
                  <c:v>4.2743199505328733E-2</c:v>
                </c:pt>
                <c:pt idx="6863">
                  <c:v>4.2815223881831392E-2</c:v>
                </c:pt>
                <c:pt idx="6864">
                  <c:v>4.2888237338455669E-2</c:v>
                </c:pt>
                <c:pt idx="6865">
                  <c:v>4.2962234832436344E-2</c:v>
                </c:pt>
                <c:pt idx="6866">
                  <c:v>4.3037211287959357E-2</c:v>
                </c:pt>
                <c:pt idx="6867">
                  <c:v>4.3113161597600952E-2</c:v>
                </c:pt>
                <c:pt idx="6868">
                  <c:v>4.0845096026369744E-2</c:v>
                </c:pt>
                <c:pt idx="6869">
                  <c:v>4.0812418502531346E-2</c:v>
                </c:pt>
                <c:pt idx="6870">
                  <c:v>4.0780812515122236E-2</c:v>
                </c:pt>
                <c:pt idx="6871">
                  <c:v>4.0750280557398981E-2</c:v>
                </c:pt>
                <c:pt idx="6872">
                  <c:v>4.0720825045243117E-2</c:v>
                </c:pt>
                <c:pt idx="6873">
                  <c:v>4.0692448316232581E-2</c:v>
                </c:pt>
                <c:pt idx="6874">
                  <c:v>4.0665152628738661E-2</c:v>
                </c:pt>
                <c:pt idx="6875">
                  <c:v>4.0638940161049394E-2</c:v>
                </c:pt>
                <c:pt idx="6876">
                  <c:v>4.0613813010520035E-2</c:v>
                </c:pt>
                <c:pt idx="6877">
                  <c:v>4.0589773192751526E-2</c:v>
                </c:pt>
                <c:pt idx="6878">
                  <c:v>4.0566822640797556E-2</c:v>
                </c:pt>
                <c:pt idx="6879">
                  <c:v>4.0544963204400999E-2</c:v>
                </c:pt>
                <c:pt idx="6880">
                  <c:v>4.0524196649260394E-2</c:v>
                </c:pt>
                <c:pt idx="6881">
                  <c:v>4.0504524656327159E-2</c:v>
                </c:pt>
                <c:pt idx="6882">
                  <c:v>4.0485948821134148E-2</c:v>
                </c:pt>
                <c:pt idx="6883">
                  <c:v>4.0468470653156174E-2</c:v>
                </c:pt>
                <c:pt idx="6884">
                  <c:v>4.0452091575203165E-2</c:v>
                </c:pt>
                <c:pt idx="6885">
                  <c:v>4.043681292284635E-2</c:v>
                </c:pt>
                <c:pt idx="6886">
                  <c:v>4.0422635943878217E-2</c:v>
                </c:pt>
                <c:pt idx="6887">
                  <c:v>4.0409561797806567E-2</c:v>
                </c:pt>
                <c:pt idx="6888">
                  <c:v>4.0397591555383243E-2</c:v>
                </c:pt>
                <c:pt idx="6889">
                  <c:v>4.0386726198167952E-2</c:v>
                </c:pt>
                <c:pt idx="6890">
                  <c:v>4.0376966618127605E-2</c:v>
                </c:pt>
                <c:pt idx="6891">
                  <c:v>4.0368313617271487E-2</c:v>
                </c:pt>
                <c:pt idx="6892">
                  <c:v>4.0360767907322743E-2</c:v>
                </c:pt>
                <c:pt idx="6893">
                  <c:v>4.0354330109426316E-2</c:v>
                </c:pt>
                <c:pt idx="6894">
                  <c:v>4.034900075389377E-2</c:v>
                </c:pt>
                <c:pt idx="6895">
                  <c:v>4.0344780279985157E-2</c:v>
                </c:pt>
                <c:pt idx="6896">
                  <c:v>4.0341669035728181E-2</c:v>
                </c:pt>
                <c:pt idx="6897">
                  <c:v>4.033966727777475E-2</c:v>
                </c:pt>
                <c:pt idx="6898">
                  <c:v>4.0338775171295214E-2</c:v>
                </c:pt>
                <c:pt idx="6899">
                  <c:v>4.033899278991019E-2</c:v>
                </c:pt>
                <c:pt idx="6900">
                  <c:v>4.034032011566021E-2</c:v>
                </c:pt>
                <c:pt idx="6901">
                  <c:v>4.034275703901314E-2</c:v>
                </c:pt>
                <c:pt idx="6902">
                  <c:v>4.0346303358909347E-2</c:v>
                </c:pt>
                <c:pt idx="6903">
                  <c:v>4.0350958782844629E-2</c:v>
                </c:pt>
                <c:pt idx="6904">
                  <c:v>4.035672292699078E-2</c:v>
                </c:pt>
                <c:pt idx="6905">
                  <c:v>4.0363595316353716E-2</c:v>
                </c:pt>
                <c:pt idx="6906">
                  <c:v>4.0371575384968945E-2</c:v>
                </c:pt>
                <c:pt idx="6907">
                  <c:v>4.0380662476134296E-2</c:v>
                </c:pt>
                <c:pt idx="6908">
                  <c:v>4.0390855842679554E-2</c:v>
                </c:pt>
                <c:pt idx="6909">
                  <c:v>4.0402154647272863E-2</c:v>
                </c:pt>
                <c:pt idx="6910">
                  <c:v>4.0414557962763546E-2</c:v>
                </c:pt>
                <c:pt idx="6911">
                  <c:v>4.0428064772561008E-2</c:v>
                </c:pt>
                <c:pt idx="6912">
                  <c:v>4.0442673971049344E-2</c:v>
                </c:pt>
                <c:pt idx="6913">
                  <c:v>4.0458384364037411E-2</c:v>
                </c:pt>
                <c:pt idx="6914">
                  <c:v>4.0475194669243694E-2</c:v>
                </c:pt>
                <c:pt idx="6915">
                  <c:v>4.0493103516815669E-2</c:v>
                </c:pt>
                <c:pt idx="6916">
                  <c:v>4.0512109449883212E-2</c:v>
                </c:pt>
                <c:pt idx="6917">
                  <c:v>4.053221092514539E-2</c:v>
                </c:pt>
                <c:pt idx="6918">
                  <c:v>4.0553406313490171E-2</c:v>
                </c:pt>
                <c:pt idx="6919">
                  <c:v>4.0575693900646533E-2</c:v>
                </c:pt>
                <c:pt idx="6920">
                  <c:v>4.0599071887868265E-2</c:v>
                </c:pt>
                <c:pt idx="6921">
                  <c:v>4.0623538392648879E-2</c:v>
                </c:pt>
                <c:pt idx="6922">
                  <c:v>4.064909144946699E-2</c:v>
                </c:pt>
                <c:pt idx="6923">
                  <c:v>4.067572901056149E-2</c:v>
                </c:pt>
                <c:pt idx="6924">
                  <c:v>4.0703448946735804E-2</c:v>
                </c:pt>
                <c:pt idx="6925">
                  <c:v>4.0732249048190464E-2</c:v>
                </c:pt>
                <c:pt idx="6926">
                  <c:v>4.0762127025383371E-2</c:v>
                </c:pt>
                <c:pt idx="6927">
                  <c:v>4.0793080509916826E-2</c:v>
                </c:pt>
                <c:pt idx="6928">
                  <c:v>4.0825107055450741E-2</c:v>
                </c:pt>
                <c:pt idx="6929">
                  <c:v>4.0858204138641024E-2</c:v>
                </c:pt>
                <c:pt idx="6930">
                  <c:v>4.0892369160102505E-2</c:v>
                </c:pt>
                <c:pt idx="6931">
                  <c:v>4.0927599445395431E-2</c:v>
                </c:pt>
                <c:pt idx="6932">
                  <c:v>4.0963892246034847E-2</c:v>
                </c:pt>
                <c:pt idx="6933">
                  <c:v>4.1001244740521796E-2</c:v>
                </c:pt>
                <c:pt idx="6934">
                  <c:v>4.1039654035395681E-2</c:v>
                </c:pt>
                <c:pt idx="6935">
                  <c:v>4.1079117166306807E-2</c:v>
                </c:pt>
                <c:pt idx="6936">
                  <c:v>4.1119631099108218E-2</c:v>
                </c:pt>
                <c:pt idx="6937">
                  <c:v>4.116119273096594E-2</c:v>
                </c:pt>
                <c:pt idx="6938">
                  <c:v>4.1203798891486815E-2</c:v>
                </c:pt>
                <c:pt idx="6939">
                  <c:v>4.1247446343862876E-2</c:v>
                </c:pt>
                <c:pt idx="6940">
                  <c:v>4.1292131786031527E-2</c:v>
                </c:pt>
                <c:pt idx="6941">
                  <c:v>4.1337851851850432E-2</c:v>
                </c:pt>
                <c:pt idx="6942">
                  <c:v>4.1384603112286381E-2</c:v>
                </c:pt>
                <c:pt idx="6943">
                  <c:v>4.1432382076617133E-2</c:v>
                </c:pt>
                <c:pt idx="6944">
                  <c:v>4.1481185193645277E-2</c:v>
                </c:pt>
                <c:pt idx="6945">
                  <c:v>4.1531008852923358E-2</c:v>
                </c:pt>
                <c:pt idx="6946">
                  <c:v>4.1581849385989217E-2</c:v>
                </c:pt>
                <c:pt idx="6947">
                  <c:v>4.1633703067610689E-2</c:v>
                </c:pt>
                <c:pt idx="6948">
                  <c:v>4.1686566117038845E-2</c:v>
                </c:pt>
                <c:pt idx="6949">
                  <c:v>4.1740434699268726E-2</c:v>
                </c:pt>
                <c:pt idx="6950">
                  <c:v>4.1795304926306898E-2</c:v>
                </c:pt>
                <c:pt idx="6951">
                  <c:v>4.1851172858444738E-2</c:v>
                </c:pt>
                <c:pt idx="6952">
                  <c:v>4.1908034505536762E-2</c:v>
                </c:pt>
                <c:pt idx="6953">
                  <c:v>4.1965885828283055E-2</c:v>
                </c:pt>
                <c:pt idx="6954">
                  <c:v>4.2024722739514998E-2</c:v>
                </c:pt>
                <c:pt idx="6955">
                  <c:v>4.2084541105483382E-2</c:v>
                </c:pt>
                <c:pt idx="6956">
                  <c:v>4.2145336747148224E-2</c:v>
                </c:pt>
                <c:pt idx="6957">
                  <c:v>4.2207105441469391E-2</c:v>
                </c:pt>
                <c:pt idx="6958">
                  <c:v>4.226984292269724E-2</c:v>
                </c:pt>
                <c:pt idx="6959">
                  <c:v>4.2333544883662561E-2</c:v>
                </c:pt>
                <c:pt idx="6960">
                  <c:v>4.2398206977064937E-2</c:v>
                </c:pt>
                <c:pt idx="6961">
                  <c:v>4.2463824816758963E-2</c:v>
                </c:pt>
                <c:pt idx="6962">
                  <c:v>4.2530393979037406E-2</c:v>
                </c:pt>
                <c:pt idx="6963">
                  <c:v>4.2597910003910749E-2</c:v>
                </c:pt>
                <c:pt idx="6964">
                  <c:v>4.2666368396382277E-2</c:v>
                </c:pt>
                <c:pt idx="6965">
                  <c:v>4.2735764627718172E-2</c:v>
                </c:pt>
                <c:pt idx="6966">
                  <c:v>4.2806094136711867E-2</c:v>
                </c:pt>
                <c:pt idx="6967">
                  <c:v>4.2877352330942024E-2</c:v>
                </c:pt>
                <c:pt idx="6968">
                  <c:v>4.2949534588023558E-2</c:v>
                </c:pt>
                <c:pt idx="6969">
                  <c:v>4.0763123595382679E-2</c:v>
                </c:pt>
                <c:pt idx="6970">
                  <c:v>4.0732917673791454E-2</c:v>
                </c:pt>
                <c:pt idx="6971">
                  <c:v>4.0703721472286444E-2</c:v>
                </c:pt>
                <c:pt idx="6972">
                  <c:v>4.0675537165146887E-2</c:v>
                </c:pt>
                <c:pt idx="6973">
                  <c:v>4.0648366857220612E-2</c:v>
                </c:pt>
                <c:pt idx="6974">
                  <c:v>4.0622212583158353E-2</c:v>
                </c:pt>
                <c:pt idx="6975">
                  <c:v>4.0597076306670157E-2</c:v>
                </c:pt>
                <c:pt idx="6976">
                  <c:v>4.0572959919804495E-2</c:v>
                </c:pt>
                <c:pt idx="6977">
                  <c:v>4.0549865242250772E-2</c:v>
                </c:pt>
                <c:pt idx="6978">
                  <c:v>4.0527794020665683E-2</c:v>
                </c:pt>
                <c:pt idx="6979">
                  <c:v>4.0506747928024112E-2</c:v>
                </c:pt>
                <c:pt idx="6980">
                  <c:v>4.0486728562995039E-2</c:v>
                </c:pt>
                <c:pt idx="6981">
                  <c:v>4.0467737449343073E-2</c:v>
                </c:pt>
                <c:pt idx="6982">
                  <c:v>4.044977603535601E-2</c:v>
                </c:pt>
                <c:pt idx="6983">
                  <c:v>4.0432845693299045E-2</c:v>
                </c:pt>
                <c:pt idx="6984">
                  <c:v>4.0416947718896021E-2</c:v>
                </c:pt>
                <c:pt idx="6985">
                  <c:v>4.040208333083814E-2</c:v>
                </c:pt>
                <c:pt idx="6986">
                  <c:v>4.0388253670320742E-2</c:v>
                </c:pt>
                <c:pt idx="6987">
                  <c:v>4.0375459800608304E-2</c:v>
                </c:pt>
                <c:pt idx="6988">
                  <c:v>4.0363702706628264E-2</c:v>
                </c:pt>
                <c:pt idx="6989">
                  <c:v>4.0352983294593907E-2</c:v>
                </c:pt>
                <c:pt idx="6990">
                  <c:v>4.0343302391656684E-2</c:v>
                </c:pt>
                <c:pt idx="6991">
                  <c:v>4.0334660745588308E-2</c:v>
                </c:pt>
                <c:pt idx="6992">
                  <c:v>4.0327059024492781E-2</c:v>
                </c:pt>
                <c:pt idx="6993">
                  <c:v>4.0320497816548839E-2</c:v>
                </c:pt>
                <c:pt idx="6994">
                  <c:v>4.031497762978279E-2</c:v>
                </c:pt>
                <c:pt idx="6995">
                  <c:v>4.0310498891872173E-2</c:v>
                </c:pt>
                <c:pt idx="6996">
                  <c:v>4.0307061949980176E-2</c:v>
                </c:pt>
                <c:pt idx="6997">
                  <c:v>4.0304667070621289E-2</c:v>
                </c:pt>
                <c:pt idx="6998">
                  <c:v>4.0303314439557973E-2</c:v>
                </c:pt>
                <c:pt idx="6999">
                  <c:v>4.0303004161728585E-2</c:v>
                </c:pt>
                <c:pt idx="7000">
                  <c:v>4.0303736261206771E-2</c:v>
                </c:pt>
                <c:pt idx="7001">
                  <c:v>4.0305510681192078E-2</c:v>
                </c:pt>
                <c:pt idx="7002">
                  <c:v>4.030832728403197E-2</c:v>
                </c:pt>
                <c:pt idx="7003">
                  <c:v>4.0312185851275245E-2</c:v>
                </c:pt>
                <c:pt idx="7004">
                  <c:v>4.0317086083756698E-2</c:v>
                </c:pt>
                <c:pt idx="7005">
                  <c:v>4.0323027601713052E-2</c:v>
                </c:pt>
                <c:pt idx="7006">
                  <c:v>4.0330009944929961E-2</c:v>
                </c:pt>
                <c:pt idx="7007">
                  <c:v>4.0338032572920055E-2</c:v>
                </c:pt>
                <c:pt idx="7008">
                  <c:v>4.0347094865131758E-2</c:v>
                </c:pt>
                <c:pt idx="7009">
                  <c:v>4.0357196121188793E-2</c:v>
                </c:pt>
                <c:pt idx="7010">
                  <c:v>4.0368335561160103E-2</c:v>
                </c:pt>
                <c:pt idx="7011">
                  <c:v>4.0380512325859895E-2</c:v>
                </c:pt>
                <c:pt idx="7012">
                  <c:v>4.0393725477177705E-2</c:v>
                </c:pt>
                <c:pt idx="7013">
                  <c:v>4.0407973998437971E-2</c:v>
                </c:pt>
                <c:pt idx="7014">
                  <c:v>4.0423256794789017E-2</c:v>
                </c:pt>
                <c:pt idx="7015">
                  <c:v>4.0439572693620862E-2</c:v>
                </c:pt>
                <c:pt idx="7016">
                  <c:v>4.0456920445011722E-2</c:v>
                </c:pt>
                <c:pt idx="7017">
                  <c:v>4.0475298722202679E-2</c:v>
                </c:pt>
                <c:pt idx="7018">
                  <c:v>4.0494706122100071E-2</c:v>
                </c:pt>
                <c:pt idx="7019">
                  <c:v>4.0515141165805263E-2</c:v>
                </c:pt>
                <c:pt idx="7020">
                  <c:v>4.0536602299171304E-2</c:v>
                </c:pt>
                <c:pt idx="7021">
                  <c:v>4.0559087893385921E-2</c:v>
                </c:pt>
                <c:pt idx="7022">
                  <c:v>4.0582596245580464E-2</c:v>
                </c:pt>
                <c:pt idx="7023">
                  <c:v>4.0607125579464137E-2</c:v>
                </c:pt>
                <c:pt idx="7024">
                  <c:v>4.0632674045983141E-2</c:v>
                </c:pt>
                <c:pt idx="7025">
                  <c:v>4.0659239724004023E-2</c:v>
                </c:pt>
                <c:pt idx="7026">
                  <c:v>4.0686820621020678E-2</c:v>
                </c:pt>
                <c:pt idx="7027">
                  <c:v>4.0715414673884537E-2</c:v>
                </c:pt>
                <c:pt idx="7028">
                  <c:v>4.0745019749557174E-2</c:v>
                </c:pt>
                <c:pt idx="7029">
                  <c:v>4.0775633645884747E-2</c:v>
                </c:pt>
                <c:pt idx="7030">
                  <c:v>4.0807254092393726E-2</c:v>
                </c:pt>
                <c:pt idx="7031">
                  <c:v>4.0839878751107152E-2</c:v>
                </c:pt>
                <c:pt idx="7032">
                  <c:v>4.0873505217380798E-2</c:v>
                </c:pt>
                <c:pt idx="7033">
                  <c:v>4.0908131020758569E-2</c:v>
                </c:pt>
                <c:pt idx="7034">
                  <c:v>4.0943753625846471E-2</c:v>
                </c:pt>
                <c:pt idx="7035">
                  <c:v>4.0980370433204419E-2</c:v>
                </c:pt>
                <c:pt idx="7036">
                  <c:v>4.1017978780255211E-2</c:v>
                </c:pt>
                <c:pt idx="7037">
                  <c:v>4.1056575942209919E-2</c:v>
                </c:pt>
                <c:pt idx="7038">
                  <c:v>4.1096159133009097E-2</c:v>
                </c:pt>
                <c:pt idx="7039">
                  <c:v>4.1136725506278886E-2</c:v>
                </c:pt>
                <c:pt idx="7040">
                  <c:v>4.1178272156301522E-2</c:v>
                </c:pt>
                <c:pt idx="7041">
                  <c:v>4.1220796118999342E-2</c:v>
                </c:pt>
                <c:pt idx="7042">
                  <c:v>4.1264294372931637E-2</c:v>
                </c:pt>
                <c:pt idx="7043">
                  <c:v>4.1308763840303624E-2</c:v>
                </c:pt>
                <c:pt idx="7044">
                  <c:v>4.1354201387986775E-2</c:v>
                </c:pt>
                <c:pt idx="7045">
                  <c:v>4.1400603828549785E-2</c:v>
                </c:pt>
                <c:pt idx="7046">
                  <c:v>4.1447967921299442E-2</c:v>
                </c:pt>
                <c:pt idx="7047">
                  <c:v>4.149629037333067E-2</c:v>
                </c:pt>
                <c:pt idx="7048">
                  <c:v>4.1545567840585079E-2</c:v>
                </c:pt>
                <c:pt idx="7049">
                  <c:v>4.1595796928917121E-2</c:v>
                </c:pt>
                <c:pt idx="7050">
                  <c:v>4.1646974195167372E-2</c:v>
                </c:pt>
                <c:pt idx="7051">
                  <c:v>4.1699096148242056E-2</c:v>
                </c:pt>
                <c:pt idx="7052">
                  <c:v>4.1752159250198144E-2</c:v>
                </c:pt>
                <c:pt idx="7053">
                  <c:v>4.1806159917333358E-2</c:v>
                </c:pt>
                <c:pt idx="7054">
                  <c:v>4.1861094521280326E-2</c:v>
                </c:pt>
                <c:pt idx="7055">
                  <c:v>4.1916959390104321E-2</c:v>
                </c:pt>
                <c:pt idx="7056">
                  <c:v>4.1973750809403673E-2</c:v>
                </c:pt>
                <c:pt idx="7057">
                  <c:v>4.2031465023412512E-2</c:v>
                </c:pt>
                <c:pt idx="7058">
                  <c:v>4.209009823610483E-2</c:v>
                </c:pt>
                <c:pt idx="7059">
                  <c:v>4.2149646612299536E-2</c:v>
                </c:pt>
                <c:pt idx="7060">
                  <c:v>4.2210106278765563E-2</c:v>
                </c:pt>
                <c:pt idx="7061">
                  <c:v>4.2271473325326707E-2</c:v>
                </c:pt>
                <c:pt idx="7062">
                  <c:v>4.2333743805965281E-2</c:v>
                </c:pt>
                <c:pt idx="7063">
                  <c:v>4.2396913739924186E-2</c:v>
                </c:pt>
                <c:pt idx="7064">
                  <c:v>4.2460979112806767E-2</c:v>
                </c:pt>
                <c:pt idx="7065">
                  <c:v>4.252593587767383E-2</c:v>
                </c:pt>
                <c:pt idx="7066">
                  <c:v>4.2591779956137214E-2</c:v>
                </c:pt>
                <c:pt idx="7067">
                  <c:v>4.2658507239449549E-2</c:v>
                </c:pt>
                <c:pt idx="7068">
                  <c:v>4.2726113589589457E-2</c:v>
                </c:pt>
                <c:pt idx="7069">
                  <c:v>4.2794594840341739E-2</c:v>
                </c:pt>
                <c:pt idx="7070">
                  <c:v>4.0689920559185119E-2</c:v>
                </c:pt>
                <c:pt idx="7071">
                  <c:v>4.0662104207222209E-2</c:v>
                </c:pt>
                <c:pt idx="7072">
                  <c:v>4.0635237062639259E-2</c:v>
                </c:pt>
                <c:pt idx="7073">
                  <c:v>4.0609321009424368E-2</c:v>
                </c:pt>
                <c:pt idx="7074">
                  <c:v>4.0584357869599845E-2</c:v>
                </c:pt>
                <c:pt idx="7075">
                  <c:v>4.0560349402596597E-2</c:v>
                </c:pt>
                <c:pt idx="7076">
                  <c:v>4.0537297304647432E-2</c:v>
                </c:pt>
                <c:pt idx="7077">
                  <c:v>4.0515203208199825E-2</c:v>
                </c:pt>
                <c:pt idx="7078">
                  <c:v>4.0494068681348451E-2</c:v>
                </c:pt>
                <c:pt idx="7079">
                  <c:v>4.0473895227288136E-2</c:v>
                </c:pt>
                <c:pt idx="7080">
                  <c:v>4.0454684283787457E-2</c:v>
                </c:pt>
                <c:pt idx="7081">
                  <c:v>4.0436437222683627E-2</c:v>
                </c:pt>
                <c:pt idx="7082">
                  <c:v>4.0419155349398869E-2</c:v>
                </c:pt>
                <c:pt idx="7083">
                  <c:v>4.0402839902478824E-2</c:v>
                </c:pt>
                <c:pt idx="7084">
                  <c:v>4.0387492053153319E-2</c:v>
                </c:pt>
                <c:pt idx="7085">
                  <c:v>4.0373112904919795E-2</c:v>
                </c:pt>
                <c:pt idx="7086">
                  <c:v>4.0359703493149837E-2</c:v>
                </c:pt>
                <c:pt idx="7087">
                  <c:v>4.0347264784719082E-2</c:v>
                </c:pt>
                <c:pt idx="7088">
                  <c:v>4.0335797677660774E-2</c:v>
                </c:pt>
                <c:pt idx="7089">
                  <c:v>4.0325303000843381E-2</c:v>
                </c:pt>
                <c:pt idx="7090">
                  <c:v>4.0315781513672315E-2</c:v>
                </c:pt>
                <c:pt idx="7091">
                  <c:v>4.0307233905816316E-2</c:v>
                </c:pt>
                <c:pt idx="7092">
                  <c:v>4.0299660796958396E-2</c:v>
                </c:pt>
                <c:pt idx="7093">
                  <c:v>4.0293062736571829E-2</c:v>
                </c:pt>
                <c:pt idx="7094">
                  <c:v>4.0287440203721214E-2</c:v>
                </c:pt>
                <c:pt idx="7095">
                  <c:v>4.0282793606888828E-2</c:v>
                </c:pt>
                <c:pt idx="7096">
                  <c:v>4.0279123283826386E-2</c:v>
                </c:pt>
                <c:pt idx="7097">
                  <c:v>4.0276429501432447E-2</c:v>
                </c:pt>
                <c:pt idx="7098">
                  <c:v>4.0274712455655372E-2</c:v>
                </c:pt>
                <c:pt idx="7099">
                  <c:v>4.0273972271422112E-2</c:v>
                </c:pt>
                <c:pt idx="7100">
                  <c:v>4.0274209002592758E-2</c:v>
                </c:pt>
                <c:pt idx="7101">
                  <c:v>4.0275422631940949E-2</c:v>
                </c:pt>
                <c:pt idx="7102">
                  <c:v>4.0277613071160137E-2</c:v>
                </c:pt>
                <c:pt idx="7103">
                  <c:v>4.0280780160895722E-2</c:v>
                </c:pt>
                <c:pt idx="7104">
                  <c:v>4.0284923670802969E-2</c:v>
                </c:pt>
                <c:pt idx="7105">
                  <c:v>4.0290043299630783E-2</c:v>
                </c:pt>
                <c:pt idx="7106">
                  <c:v>4.0296138675331133E-2</c:v>
                </c:pt>
                <c:pt idx="7107">
                  <c:v>4.0303209355194061E-2</c:v>
                </c:pt>
                <c:pt idx="7108">
                  <c:v>4.0311254826008301E-2</c:v>
                </c:pt>
                <c:pt idx="7109">
                  <c:v>4.0320274504247175E-2</c:v>
                </c:pt>
                <c:pt idx="7110">
                  <c:v>4.03302677362797E-2</c:v>
                </c:pt>
                <c:pt idx="7111">
                  <c:v>4.0341233798606761E-2</c:v>
                </c:pt>
                <c:pt idx="7112">
                  <c:v>4.0353171898122132E-2</c:v>
                </c:pt>
                <c:pt idx="7113">
                  <c:v>4.0366081172398011E-2</c:v>
                </c:pt>
                <c:pt idx="7114">
                  <c:v>4.0379960689995081E-2</c:v>
                </c:pt>
                <c:pt idx="7115">
                  <c:v>4.0394809450796557E-2</c:v>
                </c:pt>
                <c:pt idx="7116">
                  <c:v>4.0410626386366104E-2</c:v>
                </c:pt>
                <c:pt idx="7117">
                  <c:v>4.0427410360329347E-2</c:v>
                </c:pt>
                <c:pt idx="7118">
                  <c:v>4.0445160168778568E-2</c:v>
                </c:pt>
                <c:pt idx="7119">
                  <c:v>4.0463874540700266E-2</c:v>
                </c:pt>
                <c:pt idx="7120">
                  <c:v>4.0483552138425326E-2</c:v>
                </c:pt>
                <c:pt idx="7121">
                  <c:v>4.0504191558101275E-2</c:v>
                </c:pt>
                <c:pt idx="7122">
                  <c:v>4.0525791330186453E-2</c:v>
                </c:pt>
                <c:pt idx="7123">
                  <c:v>4.0548349919965407E-2</c:v>
                </c:pt>
                <c:pt idx="7124">
                  <c:v>4.0571865728085438E-2</c:v>
                </c:pt>
                <c:pt idx="7125">
                  <c:v>4.0596337091113523E-2</c:v>
                </c:pt>
                <c:pt idx="7126">
                  <c:v>4.0621762282113477E-2</c:v>
                </c:pt>
                <c:pt idx="7127">
                  <c:v>4.0648139511242645E-2</c:v>
                </c:pt>
                <c:pt idx="7128">
                  <c:v>4.0675466926367851E-2</c:v>
                </c:pt>
                <c:pt idx="7129">
                  <c:v>4.0703742613699981E-2</c:v>
                </c:pt>
                <c:pt idx="7130">
                  <c:v>4.0732964598446768E-2</c:v>
                </c:pt>
                <c:pt idx="7131">
                  <c:v>4.0763130845483289E-2</c:v>
                </c:pt>
                <c:pt idx="7132">
                  <c:v>4.079423926003959E-2</c:v>
                </c:pt>
                <c:pt idx="7133">
                  <c:v>4.0826287688405016E-2</c:v>
                </c:pt>
                <c:pt idx="7134">
                  <c:v>4.0859273918648603E-2</c:v>
                </c:pt>
                <c:pt idx="7135">
                  <c:v>4.0893195681355063E-2</c:v>
                </c:pt>
                <c:pt idx="7136">
                  <c:v>4.0928050650375775E-2</c:v>
                </c:pt>
                <c:pt idx="7137">
                  <c:v>4.0963836443594311E-2</c:v>
                </c:pt>
                <c:pt idx="7138">
                  <c:v>4.1000550623705737E-2</c:v>
                </c:pt>
                <c:pt idx="7139">
                  <c:v>4.1038190699009373E-2</c:v>
                </c:pt>
                <c:pt idx="7140">
                  <c:v>4.1076754124214257E-2</c:v>
                </c:pt>
                <c:pt idx="7141">
                  <c:v>4.1116238301256818E-2</c:v>
                </c:pt>
                <c:pt idx="7142">
                  <c:v>4.1156640580130133E-2</c:v>
                </c:pt>
                <c:pt idx="7143">
                  <c:v>4.1197958259724256E-2</c:v>
                </c:pt>
                <c:pt idx="7144">
                  <c:v>4.1240188588676951E-2</c:v>
                </c:pt>
                <c:pt idx="7145">
                  <c:v>4.128332876623432E-2</c:v>
                </c:pt>
                <c:pt idx="7146">
                  <c:v>4.1327375943120699E-2</c:v>
                </c:pt>
                <c:pt idx="7147">
                  <c:v>4.1372327222417203E-2</c:v>
                </c:pt>
                <c:pt idx="7148">
                  <c:v>4.1418179660448466E-2</c:v>
                </c:pt>
                <c:pt idx="7149">
                  <c:v>4.1464930267676815E-2</c:v>
                </c:pt>
                <c:pt idx="7150">
                  <c:v>4.151257600960348E-2</c:v>
                </c:pt>
                <c:pt idx="7151">
                  <c:v>4.1561113807676082E-2</c:v>
                </c:pt>
                <c:pt idx="7152">
                  <c:v>4.1610540540201975E-2</c:v>
                </c:pt>
                <c:pt idx="7153">
                  <c:v>4.1660853043266784E-2</c:v>
                </c:pt>
                <c:pt idx="7154">
                  <c:v>4.1712048111657636E-2</c:v>
                </c:pt>
                <c:pt idx="7155">
                  <c:v>4.1764122499790453E-2</c:v>
                </c:pt>
                <c:pt idx="7156">
                  <c:v>4.1817072922640766E-2</c:v>
                </c:pt>
                <c:pt idx="7157">
                  <c:v>4.1870896056677598E-2</c:v>
                </c:pt>
                <c:pt idx="7158">
                  <c:v>4.1925588540799696E-2</c:v>
                </c:pt>
                <c:pt idx="7159">
                  <c:v>4.1981146977273752E-2</c:v>
                </c:pt>
                <c:pt idx="7160">
                  <c:v>4.2037567932673971E-2</c:v>
                </c:pt>
                <c:pt idx="7161">
                  <c:v>4.2094847938822483E-2</c:v>
                </c:pt>
                <c:pt idx="7162">
                  <c:v>4.2152983493730166E-2</c:v>
                </c:pt>
                <c:pt idx="7163">
                  <c:v>4.2211971062537205E-2</c:v>
                </c:pt>
                <c:pt idx="7164">
                  <c:v>4.2271807078453141E-2</c:v>
                </c:pt>
                <c:pt idx="7165">
                  <c:v>4.233248794369561E-2</c:v>
                </c:pt>
                <c:pt idx="7166">
                  <c:v>4.2394010030427635E-2</c:v>
                </c:pt>
                <c:pt idx="7167">
                  <c:v>4.2456369681692696E-2</c:v>
                </c:pt>
                <c:pt idx="7168">
                  <c:v>4.2519563212347344E-2</c:v>
                </c:pt>
                <c:pt idx="7169">
                  <c:v>4.2583586909990805E-2</c:v>
                </c:pt>
                <c:pt idx="7170">
                  <c:v>4.2648437035891121E-2</c:v>
                </c:pt>
                <c:pt idx="7171">
                  <c:v>4.0625534322448253E-2</c:v>
                </c:pt>
                <c:pt idx="7172">
                  <c:v>4.0600023559637752E-2</c:v>
                </c:pt>
                <c:pt idx="7173">
                  <c:v>4.0575402865822618E-2</c:v>
                </c:pt>
                <c:pt idx="7174">
                  <c:v>4.0551673862202278E-2</c:v>
                </c:pt>
                <c:pt idx="7175">
                  <c:v>4.052883811498894E-2</c:v>
                </c:pt>
                <c:pt idx="7176">
                  <c:v>4.0506897134901444E-2</c:v>
                </c:pt>
                <c:pt idx="7177">
                  <c:v>4.0485852376675256E-2</c:v>
                </c:pt>
                <c:pt idx="7178">
                  <c:v>4.0465705238588667E-2</c:v>
                </c:pt>
                <c:pt idx="7179">
                  <c:v>4.0446457062005947E-2</c:v>
                </c:pt>
                <c:pt idx="7180">
                  <c:v>4.0428109130937424E-2</c:v>
                </c:pt>
                <c:pt idx="7181">
                  <c:v>4.0410662671617109E-2</c:v>
                </c:pt>
                <c:pt idx="7182">
                  <c:v>4.0394118852097982E-2</c:v>
                </c:pt>
                <c:pt idx="7183">
                  <c:v>4.0378478781865394E-2</c:v>
                </c:pt>
                <c:pt idx="7184">
                  <c:v>4.0363743511468764E-2</c:v>
                </c:pt>
                <c:pt idx="7185">
                  <c:v>4.0349914032171953E-2</c:v>
                </c:pt>
                <c:pt idx="7186">
                  <c:v>4.0336991275622479E-2</c:v>
                </c:pt>
                <c:pt idx="7187">
                  <c:v>4.0324976113539954E-2</c:v>
                </c:pt>
                <c:pt idx="7188">
                  <c:v>4.0313869357423864E-2</c:v>
                </c:pt>
                <c:pt idx="7189">
                  <c:v>4.0303671758280993E-2</c:v>
                </c:pt>
                <c:pt idx="7190">
                  <c:v>4.0294384006372676E-2</c:v>
                </c:pt>
                <c:pt idx="7191">
                  <c:v>4.0286006730982094E-2</c:v>
                </c:pt>
                <c:pt idx="7192">
                  <c:v>4.0278540500201757E-2</c:v>
                </c:pt>
                <c:pt idx="7193">
                  <c:v>4.0271985820741436E-2</c:v>
                </c:pt>
                <c:pt idx="7194">
                  <c:v>4.0266343137756531E-2</c:v>
                </c:pt>
                <c:pt idx="7195">
                  <c:v>4.0261612834697175E-2</c:v>
                </c:pt>
                <c:pt idx="7196">
                  <c:v>4.0257795233178122E-2</c:v>
                </c:pt>
                <c:pt idx="7197">
                  <c:v>4.0254890592869498E-2</c:v>
                </c:pt>
                <c:pt idx="7198">
                  <c:v>4.0252899111408537E-2</c:v>
                </c:pt>
                <c:pt idx="7199">
                  <c:v>4.0251820924332375E-2</c:v>
                </c:pt>
                <c:pt idx="7200">
                  <c:v>4.0251656105031966E-2</c:v>
                </c:pt>
                <c:pt idx="7201">
                  <c:v>4.0252404664727036E-2</c:v>
                </c:pt>
                <c:pt idx="7202">
                  <c:v>4.0254066552462345E-2</c:v>
                </c:pt>
                <c:pt idx="7203">
                  <c:v>4.0256641655124978E-2</c:v>
                </c:pt>
                <c:pt idx="7204">
                  <c:v>4.0260129797482849E-2</c:v>
                </c:pt>
                <c:pt idx="7205">
                  <c:v>4.0264530742244301E-2</c:v>
                </c:pt>
                <c:pt idx="7206">
                  <c:v>4.0269844190138765E-2</c:v>
                </c:pt>
                <c:pt idx="7207">
                  <c:v>4.0276069780018464E-2</c:v>
                </c:pt>
                <c:pt idx="7208">
                  <c:v>4.0283207088980984E-2</c:v>
                </c:pt>
                <c:pt idx="7209">
                  <c:v>4.0291255632512686E-2</c:v>
                </c:pt>
                <c:pt idx="7210">
                  <c:v>4.0300214864652892E-2</c:v>
                </c:pt>
                <c:pt idx="7211">
                  <c:v>4.0310084178178565E-2</c:v>
                </c:pt>
                <c:pt idx="7212">
                  <c:v>4.0320862904809469E-2</c:v>
                </c:pt>
                <c:pt idx="7213">
                  <c:v>4.0332550315433639E-2</c:v>
                </c:pt>
                <c:pt idx="7214">
                  <c:v>4.0345145620352879E-2</c:v>
                </c:pt>
                <c:pt idx="7215">
                  <c:v>4.0358647969548217E-2</c:v>
                </c:pt>
                <c:pt idx="7216">
                  <c:v>4.037305645296508E-2</c:v>
                </c:pt>
                <c:pt idx="7217">
                  <c:v>4.0388370100817875E-2</c:v>
                </c:pt>
                <c:pt idx="7218">
                  <c:v>4.0404587883913871E-2</c:v>
                </c:pt>
                <c:pt idx="7219">
                  <c:v>4.0421708713996085E-2</c:v>
                </c:pt>
                <c:pt idx="7220">
                  <c:v>4.0439731444104843E-2</c:v>
                </c:pt>
                <c:pt idx="7221">
                  <c:v>4.0458654868957805E-2</c:v>
                </c:pt>
                <c:pt idx="7222">
                  <c:v>4.0478477725348218E-2</c:v>
                </c:pt>
                <c:pt idx="7223">
                  <c:v>4.0499198692560912E-2</c:v>
                </c:pt>
                <c:pt idx="7224">
                  <c:v>4.0520816392805935E-2</c:v>
                </c:pt>
                <c:pt idx="7225">
                  <c:v>4.0543329391669346E-2</c:v>
                </c:pt>
                <c:pt idx="7226">
                  <c:v>4.0566736198580929E-2</c:v>
                </c:pt>
                <c:pt idx="7227">
                  <c:v>4.0591035267298362E-2</c:v>
                </c:pt>
                <c:pt idx="7228">
                  <c:v>4.0616224996407657E-2</c:v>
                </c:pt>
                <c:pt idx="7229">
                  <c:v>4.0642303729839277E-2</c:v>
                </c:pt>
                <c:pt idx="7230">
                  <c:v>4.0669269757399776E-2</c:v>
                </c:pt>
                <c:pt idx="7231">
                  <c:v>4.0697121315318406E-2</c:v>
                </c:pt>
                <c:pt idx="7232">
                  <c:v>4.0725856586808357E-2</c:v>
                </c:pt>
                <c:pt idx="7233">
                  <c:v>4.0755473702642292E-2</c:v>
                </c:pt>
                <c:pt idx="7234">
                  <c:v>4.0785970741741576E-2</c:v>
                </c:pt>
                <c:pt idx="7235">
                  <c:v>4.0817345731779017E-2</c:v>
                </c:pt>
                <c:pt idx="7236">
                  <c:v>4.084959664979454E-2</c:v>
                </c:pt>
                <c:pt idx="7237">
                  <c:v>4.0882721422823343E-2</c:v>
                </c:pt>
                <c:pt idx="7238">
                  <c:v>4.0916717928536239E-2</c:v>
                </c:pt>
                <c:pt idx="7239">
                  <c:v>4.0951583995891612E-2</c:v>
                </c:pt>
                <c:pt idx="7240">
                  <c:v>4.0987317405798598E-2</c:v>
                </c:pt>
                <c:pt idx="7241">
                  <c:v>4.1023915891790996E-2</c:v>
                </c:pt>
                <c:pt idx="7242">
                  <c:v>4.106137714071157E-2</c:v>
                </c:pt>
                <c:pt idx="7243">
                  <c:v>4.1099698793406081E-2</c:v>
                </c:pt>
                <c:pt idx="7244">
                  <c:v>4.1138878445426873E-2</c:v>
                </c:pt>
                <c:pt idx="7245">
                  <c:v>4.1178913647745209E-2</c:v>
                </c:pt>
                <c:pt idx="7246">
                  <c:v>4.1219801907472257E-2</c:v>
                </c:pt>
                <c:pt idx="7247">
                  <c:v>4.1261540688587922E-2</c:v>
                </c:pt>
                <c:pt idx="7248">
                  <c:v>4.1304127412677374E-2</c:v>
                </c:pt>
                <c:pt idx="7249">
                  <c:v>4.1347559459674568E-2</c:v>
                </c:pt>
                <c:pt idx="7250">
                  <c:v>4.139183416861239E-2</c:v>
                </c:pt>
                <c:pt idx="7251">
                  <c:v>4.1436948838379006E-2</c:v>
                </c:pt>
                <c:pt idx="7252">
                  <c:v>4.1482900728479884E-2</c:v>
                </c:pt>
                <c:pt idx="7253">
                  <c:v>4.1529687059805094E-2</c:v>
                </c:pt>
                <c:pt idx="7254">
                  <c:v>4.15773050154013E-2</c:v>
                </c:pt>
                <c:pt idx="7255">
                  <c:v>4.1625751741248274E-2</c:v>
                </c:pt>
                <c:pt idx="7256">
                  <c:v>4.1675024347039076E-2</c:v>
                </c:pt>
                <c:pt idx="7257">
                  <c:v>4.172511990696387E-2</c:v>
                </c:pt>
                <c:pt idx="7258">
                  <c:v>4.1776035460496644E-2</c:v>
                </c:pt>
                <c:pt idx="7259">
                  <c:v>4.182776801318449E-2</c:v>
                </c:pt>
                <c:pt idx="7260">
                  <c:v>4.1880314537439109E-2</c:v>
                </c:pt>
                <c:pt idx="7261">
                  <c:v>4.1933671973329915E-2</c:v>
                </c:pt>
                <c:pt idx="7262">
                  <c:v>4.1987837229378495E-2</c:v>
                </c:pt>
                <c:pt idx="7263">
                  <c:v>4.2042807183353938E-2</c:v>
                </c:pt>
                <c:pt idx="7264">
                  <c:v>4.209857868306862E-2</c:v>
                </c:pt>
                <c:pt idx="7265">
                  <c:v>4.2155148547174032E-2</c:v>
                </c:pt>
                <c:pt idx="7266">
                  <c:v>4.2212513565956296E-2</c:v>
                </c:pt>
                <c:pt idx="7267">
                  <c:v>4.2270670502130993E-2</c:v>
                </c:pt>
                <c:pt idx="7268">
                  <c:v>4.2329616091636796E-2</c:v>
                </c:pt>
                <c:pt idx="7269">
                  <c:v>4.2389347044427733E-2</c:v>
                </c:pt>
                <c:pt idx="7270">
                  <c:v>4.2449860045263493E-2</c:v>
                </c:pt>
                <c:pt idx="7271">
                  <c:v>4.2511151754497649E-2</c:v>
                </c:pt>
                <c:pt idx="7272">
                  <c:v>4.0570006863042546E-2</c:v>
                </c:pt>
                <c:pt idx="7273">
                  <c:v>4.0546715843238136E-2</c:v>
                </c:pt>
                <c:pt idx="7274">
                  <c:v>4.0524257198056302E-2</c:v>
                </c:pt>
                <c:pt idx="7275">
                  <c:v>4.0502632312148276E-2</c:v>
                </c:pt>
                <c:pt idx="7276">
                  <c:v>4.0481842521664903E-2</c:v>
                </c:pt>
                <c:pt idx="7277">
                  <c:v>4.0461889113851526E-2</c:v>
                </c:pt>
                <c:pt idx="7278">
                  <c:v>4.044277332665621E-2</c:v>
                </c:pt>
                <c:pt idx="7279">
                  <c:v>4.0424496348351879E-2</c:v>
                </c:pt>
                <c:pt idx="7280">
                  <c:v>4.0407059317172207E-2</c:v>
                </c:pt>
                <c:pt idx="7281">
                  <c:v>4.0390463320961939E-2</c:v>
                </c:pt>
                <c:pt idx="7282">
                  <c:v>4.037470939684161E-2</c:v>
                </c:pt>
                <c:pt idx="7283">
                  <c:v>4.035979853088701E-2</c:v>
                </c:pt>
                <c:pt idx="7284">
                  <c:v>4.0345731657823576E-2</c:v>
                </c:pt>
                <c:pt idx="7285">
                  <c:v>4.0332509660736038E-2</c:v>
                </c:pt>
                <c:pt idx="7286">
                  <c:v>4.0320133370793355E-2</c:v>
                </c:pt>
                <c:pt idx="7287">
                  <c:v>4.0308603566989287E-2</c:v>
                </c:pt>
                <c:pt idx="7288">
                  <c:v>4.0297920975898738E-2</c:v>
                </c:pt>
                <c:pt idx="7289">
                  <c:v>4.0288086271449995E-2</c:v>
                </c:pt>
                <c:pt idx="7290">
                  <c:v>4.027910007471313E-2</c:v>
                </c:pt>
                <c:pt idx="7291">
                  <c:v>4.027096295370465E-2</c:v>
                </c:pt>
                <c:pt idx="7292">
                  <c:v>4.0263675423208571E-2</c:v>
                </c:pt>
                <c:pt idx="7293">
                  <c:v>4.0257237944613979E-2</c:v>
                </c:pt>
                <c:pt idx="7294">
                  <c:v>4.0251650925769301E-2</c:v>
                </c:pt>
                <c:pt idx="7295">
                  <c:v>4.0246914720853344E-2</c:v>
                </c:pt>
                <c:pt idx="7296">
                  <c:v>4.0243029630263154E-2</c:v>
                </c:pt>
                <c:pt idx="7297">
                  <c:v>4.0239995900518868E-2</c:v>
                </c:pt>
                <c:pt idx="7298">
                  <c:v>4.0237813724185507E-2</c:v>
                </c:pt>
                <c:pt idx="7299">
                  <c:v>4.0236483239811952E-2</c:v>
                </c:pt>
                <c:pt idx="7300">
                  <c:v>4.0236004531886922E-2</c:v>
                </c:pt>
                <c:pt idx="7301">
                  <c:v>4.0236377630812156E-2</c:v>
                </c:pt>
                <c:pt idx="7302">
                  <c:v>4.0237602512892802E-2</c:v>
                </c:pt>
                <c:pt idx="7303">
                  <c:v>4.0239679100344886E-2</c:v>
                </c:pt>
                <c:pt idx="7304">
                  <c:v>4.0242607261320049E-2</c:v>
                </c:pt>
                <c:pt idx="7305">
                  <c:v>4.0246386809947361E-2</c:v>
                </c:pt>
                <c:pt idx="7306">
                  <c:v>4.025101750639231E-2</c:v>
                </c:pt>
                <c:pt idx="7307">
                  <c:v>4.0256499056932855E-2</c:v>
                </c:pt>
                <c:pt idx="7308">
                  <c:v>4.0262831114052468E-2</c:v>
                </c:pt>
                <c:pt idx="7309">
                  <c:v>4.0270013276550172E-2</c:v>
                </c:pt>
                <c:pt idx="7310">
                  <c:v>4.0278045089667425E-2</c:v>
                </c:pt>
                <c:pt idx="7311">
                  <c:v>4.0286926045231805E-2</c:v>
                </c:pt>
                <c:pt idx="7312">
                  <c:v>4.0296655581817359E-2</c:v>
                </c:pt>
                <c:pt idx="7313">
                  <c:v>4.0307233084921457E-2</c:v>
                </c:pt>
                <c:pt idx="7314">
                  <c:v>4.0318657887158167E-2</c:v>
                </c:pt>
                <c:pt idx="7315">
                  <c:v>4.033092926846784E-2</c:v>
                </c:pt>
                <c:pt idx="7316">
                  <c:v>4.0344046456342854E-2</c:v>
                </c:pt>
                <c:pt idx="7317">
                  <c:v>4.0358008626069308E-2</c:v>
                </c:pt>
                <c:pt idx="7318">
                  <c:v>4.0372814900984537E-2</c:v>
                </c:pt>
                <c:pt idx="7319">
                  <c:v>4.0388464352750189E-2</c:v>
                </c:pt>
                <c:pt idx="7320">
                  <c:v>4.0404956001640777E-2</c:v>
                </c:pt>
                <c:pt idx="7321">
                  <c:v>4.0422288816847327E-2</c:v>
                </c:pt>
                <c:pt idx="7322">
                  <c:v>4.044046171679614E-2</c:v>
                </c:pt>
                <c:pt idx="7323">
                  <c:v>4.0459473569482186E-2</c:v>
                </c:pt>
                <c:pt idx="7324">
                  <c:v>4.0479323192817107E-2</c:v>
                </c:pt>
                <c:pt idx="7325">
                  <c:v>4.0500009354991443E-2</c:v>
                </c:pt>
                <c:pt idx="7326">
                  <c:v>4.0521530774850885E-2</c:v>
                </c:pt>
                <c:pt idx="7327">
                  <c:v>4.0543886122286314E-2</c:v>
                </c:pt>
                <c:pt idx="7328">
                  <c:v>4.056707401863726E-2</c:v>
                </c:pt>
                <c:pt idx="7329">
                  <c:v>4.0591093037108603E-2</c:v>
                </c:pt>
                <c:pt idx="7330">
                  <c:v>4.061594170320023E-2</c:v>
                </c:pt>
                <c:pt idx="7331">
                  <c:v>4.0641618495149183E-2</c:v>
                </c:pt>
                <c:pt idx="7332">
                  <c:v>4.0668121844384258E-2</c:v>
                </c:pt>
                <c:pt idx="7333">
                  <c:v>4.0695450135992559E-2</c:v>
                </c:pt>
                <c:pt idx="7334">
                  <c:v>4.0723601709197692E-2</c:v>
                </c:pt>
                <c:pt idx="7335">
                  <c:v>4.075257485784943E-2</c:v>
                </c:pt>
                <c:pt idx="7336">
                  <c:v>4.078236783092435E-2</c:v>
                </c:pt>
                <c:pt idx="7337">
                  <c:v>4.0812978833037229E-2</c:v>
                </c:pt>
                <c:pt idx="7338">
                  <c:v>4.0844406024962789E-2</c:v>
                </c:pt>
                <c:pt idx="7339">
                  <c:v>4.0876647524167489E-2</c:v>
                </c:pt>
                <c:pt idx="7340">
                  <c:v>4.0909701405351023E-2</c:v>
                </c:pt>
                <c:pt idx="7341">
                  <c:v>4.0943565700997157E-2</c:v>
                </c:pt>
                <c:pt idx="7342">
                  <c:v>4.0978238401933556E-2</c:v>
                </c:pt>
                <c:pt idx="7343">
                  <c:v>4.1013717457900264E-2</c:v>
                </c:pt>
                <c:pt idx="7344">
                  <c:v>4.1050000778126476E-2</c:v>
                </c:pt>
                <c:pt idx="7345">
                  <c:v>4.1087086231915197E-2</c:v>
                </c:pt>
                <c:pt idx="7346">
                  <c:v>4.1124971649235523E-2</c:v>
                </c:pt>
                <c:pt idx="7347">
                  <c:v>4.1163654821322129E-2</c:v>
                </c:pt>
                <c:pt idx="7348">
                  <c:v>4.1203133501281505E-2</c:v>
                </c:pt>
                <c:pt idx="7349">
                  <c:v>4.124340540470485E-2</c:v>
                </c:pt>
                <c:pt idx="7350">
                  <c:v>4.1284468210286876E-2</c:v>
                </c:pt>
                <c:pt idx="7351">
                  <c:v>4.1326319560450547E-2</c:v>
                </c:pt>
                <c:pt idx="7352">
                  <c:v>4.136895706197713E-2</c:v>
                </c:pt>
                <c:pt idx="7353">
                  <c:v>4.1412378286641273E-2</c:v>
                </c:pt>
                <c:pt idx="7354">
                  <c:v>4.1456580771850771E-2</c:v>
                </c:pt>
                <c:pt idx="7355">
                  <c:v>4.1501562021290676E-2</c:v>
                </c:pt>
                <c:pt idx="7356">
                  <c:v>4.1547319505571306E-2</c:v>
                </c:pt>
                <c:pt idx="7357">
                  <c:v>4.1593850662879912E-2</c:v>
                </c:pt>
                <c:pt idx="7358">
                  <c:v>4.1641152899635533E-2</c:v>
                </c:pt>
                <c:pt idx="7359">
                  <c:v>4.1689223591146837E-2</c:v>
                </c:pt>
                <c:pt idx="7360">
                  <c:v>4.1738060082272425E-2</c:v>
                </c:pt>
                <c:pt idx="7361">
                  <c:v>4.1787659688083414E-2</c:v>
                </c:pt>
                <c:pt idx="7362">
                  <c:v>4.1838019694527856E-2</c:v>
                </c:pt>
                <c:pt idx="7363">
                  <c:v>4.1889137359096683E-2</c:v>
                </c:pt>
                <c:pt idx="7364">
                  <c:v>4.1941009911490898E-2</c:v>
                </c:pt>
                <c:pt idx="7365">
                  <c:v>4.1993634554289609E-2</c:v>
                </c:pt>
                <c:pt idx="7366">
                  <c:v>4.2047008463618606E-2</c:v>
                </c:pt>
                <c:pt idx="7367">
                  <c:v>4.2101128789819198E-2</c:v>
                </c:pt>
                <c:pt idx="7368">
                  <c:v>4.2155992658116953E-2</c:v>
                </c:pt>
                <c:pt idx="7369">
                  <c:v>4.2211597169290085E-2</c:v>
                </c:pt>
                <c:pt idx="7370">
                  <c:v>4.226793940033706E-2</c:v>
                </c:pt>
                <c:pt idx="7371">
                  <c:v>4.2325016405143349E-2</c:v>
                </c:pt>
                <c:pt idx="7372">
                  <c:v>4.2382825215146774E-2</c:v>
                </c:pt>
                <c:pt idx="7373">
                  <c:v>4.0523374597403537E-2</c:v>
                </c:pt>
                <c:pt idx="7374">
                  <c:v>4.0502215697989577E-2</c:v>
                </c:pt>
                <c:pt idx="7375">
                  <c:v>4.0481832991208867E-2</c:v>
                </c:pt>
                <c:pt idx="7376">
                  <c:v>4.0462227650074456E-2</c:v>
                </c:pt>
                <c:pt idx="7377">
                  <c:v>4.0443400805093559E-2</c:v>
                </c:pt>
                <c:pt idx="7378">
                  <c:v>4.0425353543946961E-2</c:v>
                </c:pt>
                <c:pt idx="7379">
                  <c:v>4.0408086911179524E-2</c:v>
                </c:pt>
                <c:pt idx="7380">
                  <c:v>4.03916019079021E-2</c:v>
                </c:pt>
                <c:pt idx="7381">
                  <c:v>4.0375899491504989E-2</c:v>
                </c:pt>
                <c:pt idx="7382">
                  <c:v>4.0360980575383135E-2</c:v>
                </c:pt>
                <c:pt idx="7383">
                  <c:v>4.0346846028673264E-2</c:v>
                </c:pt>
                <c:pt idx="7384">
                  <c:v>4.0333496676003049E-2</c:v>
                </c:pt>
                <c:pt idx="7385">
                  <c:v>4.0320933297252691E-2</c:v>
                </c:pt>
                <c:pt idx="7386">
                  <c:v>4.0309156627328764E-2</c:v>
                </c:pt>
                <c:pt idx="7387">
                  <c:v>4.0298167355950737E-2</c:v>
                </c:pt>
                <c:pt idx="7388">
                  <c:v>4.0287966127450205E-2</c:v>
                </c:pt>
                <c:pt idx="7389">
                  <c:v>4.0278553540582941E-2</c:v>
                </c:pt>
                <c:pt idx="7390">
                  <c:v>4.0269930148353963E-2</c:v>
                </c:pt>
                <c:pt idx="7391">
                  <c:v>4.0262096457855723E-2</c:v>
                </c:pt>
                <c:pt idx="7392">
                  <c:v>4.025505293011946E-2</c:v>
                </c:pt>
                <c:pt idx="7393">
                  <c:v>4.0248799979979898E-2</c:v>
                </c:pt>
                <c:pt idx="7394">
                  <c:v>4.0243337975953364E-2</c:v>
                </c:pt>
                <c:pt idx="7395">
                  <c:v>4.0238667240129374E-2</c:v>
                </c:pt>
                <c:pt idx="7396">
                  <c:v>4.0234788048075773E-2</c:v>
                </c:pt>
                <c:pt idx="7397">
                  <c:v>4.0231700628757555E-2</c:v>
                </c:pt>
                <c:pt idx="7398">
                  <c:v>4.0229405164469323E-2</c:v>
                </c:pt>
                <c:pt idx="7399">
                  <c:v>4.0227901790781492E-2</c:v>
                </c:pt>
                <c:pt idx="7400">
                  <c:v>4.0227190596500283E-2</c:v>
                </c:pt>
                <c:pt idx="7401">
                  <c:v>4.0227271623641467E-2</c:v>
                </c:pt>
                <c:pt idx="7402">
                  <c:v>4.0228144867418006E-2</c:v>
                </c:pt>
                <c:pt idx="7403">
                  <c:v>4.0229810276241409E-2</c:v>
                </c:pt>
                <c:pt idx="7404">
                  <c:v>4.0232267751737015E-2</c:v>
                </c:pt>
                <c:pt idx="7405">
                  <c:v>4.0235517148773006E-2</c:v>
                </c:pt>
                <c:pt idx="7406">
                  <c:v>4.0239558275503295E-2</c:v>
                </c:pt>
                <c:pt idx="7407">
                  <c:v>4.0244390893424076E-2</c:v>
                </c:pt>
                <c:pt idx="7408">
                  <c:v>4.0250014717444174E-2</c:v>
                </c:pt>
                <c:pt idx="7409">
                  <c:v>4.0256429415969089E-2</c:v>
                </c:pt>
                <c:pt idx="7410">
                  <c:v>4.0263634610998543E-2</c:v>
                </c:pt>
                <c:pt idx="7411">
                  <c:v>4.0271629878237701E-2</c:v>
                </c:pt>
                <c:pt idx="7412">
                  <c:v>4.0280414747221827E-2</c:v>
                </c:pt>
                <c:pt idx="7413">
                  <c:v>4.0289988701454282E-2</c:v>
                </c:pt>
                <c:pt idx="7414">
                  <c:v>4.0300351178557882E-2</c:v>
                </c:pt>
                <c:pt idx="7415">
                  <c:v>4.0311501570439404E-2</c:v>
                </c:pt>
                <c:pt idx="7416">
                  <c:v>4.032343922346724E-2</c:v>
                </c:pt>
                <c:pt idx="7417">
                  <c:v>4.0336163438661879E-2</c:v>
                </c:pt>
                <c:pt idx="7418">
                  <c:v>4.0349673471899383E-2</c:v>
                </c:pt>
                <c:pt idx="7419">
                  <c:v>4.0363968534127409E-2</c:v>
                </c:pt>
                <c:pt idx="7420">
                  <c:v>4.0379047791593903E-2</c:v>
                </c:pt>
                <c:pt idx="7421">
                  <c:v>4.039491036608809E-2</c:v>
                </c:pt>
                <c:pt idx="7422">
                  <c:v>4.041155533519377E-2</c:v>
                </c:pt>
                <c:pt idx="7423">
                  <c:v>4.042898173255461E-2</c:v>
                </c:pt>
                <c:pt idx="7424">
                  <c:v>4.0447188548151408E-2</c:v>
                </c:pt>
                <c:pt idx="7425">
                  <c:v>4.0466174728591001E-2</c:v>
                </c:pt>
                <c:pt idx="7426">
                  <c:v>4.0485939177406678E-2</c:v>
                </c:pt>
                <c:pt idx="7427">
                  <c:v>4.0506480755369986E-2</c:v>
                </c:pt>
                <c:pt idx="7428">
                  <c:v>4.0527798280813557E-2</c:v>
                </c:pt>
                <c:pt idx="7429">
                  <c:v>4.0549890529964938E-2</c:v>
                </c:pt>
                <c:pt idx="7430">
                  <c:v>4.0572756237290994E-2</c:v>
                </c:pt>
                <c:pt idx="7431">
                  <c:v>4.059639409585291E-2</c:v>
                </c:pt>
                <c:pt idx="7432">
                  <c:v>4.0620802757671298E-2</c:v>
                </c:pt>
                <c:pt idx="7433">
                  <c:v>4.0645980834101432E-2</c:v>
                </c:pt>
                <c:pt idx="7434">
                  <c:v>4.0671926896218187E-2</c:v>
                </c:pt>
                <c:pt idx="7435">
                  <c:v>4.0698639475210477E-2</c:v>
                </c:pt>
                <c:pt idx="7436">
                  <c:v>4.0726117062785096E-2</c:v>
                </c:pt>
                <c:pt idx="7437">
                  <c:v>4.0754358111579431E-2</c:v>
                </c:pt>
                <c:pt idx="7438">
                  <c:v>4.0783361035583054E-2</c:v>
                </c:pt>
                <c:pt idx="7439">
                  <c:v>4.081312421056784E-2</c:v>
                </c:pt>
                <c:pt idx="7440">
                  <c:v>4.0843645974526228E-2</c:v>
                </c:pt>
                <c:pt idx="7441">
                  <c:v>4.087492462811762E-2</c:v>
                </c:pt>
                <c:pt idx="7442">
                  <c:v>4.0906958435122383E-2</c:v>
                </c:pt>
                <c:pt idx="7443">
                  <c:v>4.0939745622903347E-2</c:v>
                </c:pt>
                <c:pt idx="7444">
                  <c:v>4.0973284382874502E-2</c:v>
                </c:pt>
                <c:pt idx="7445">
                  <c:v>4.100757287097654E-2</c:v>
                </c:pt>
                <c:pt idx="7446">
                  <c:v>4.1042609208159074E-2</c:v>
                </c:pt>
                <c:pt idx="7447">
                  <c:v>4.1078391480869197E-2</c:v>
                </c:pt>
                <c:pt idx="7448">
                  <c:v>4.1114917741546068E-2</c:v>
                </c:pt>
                <c:pt idx="7449">
                  <c:v>4.115218600912135E-2</c:v>
                </c:pt>
                <c:pt idx="7450">
                  <c:v>4.1190194269525061E-2</c:v>
                </c:pt>
                <c:pt idx="7451">
                  <c:v>4.1228940476196789E-2</c:v>
                </c:pt>
                <c:pt idx="7452">
                  <c:v>4.1268422550601695E-2</c:v>
                </c:pt>
                <c:pt idx="7453">
                  <c:v>4.1308638382751284E-2</c:v>
                </c:pt>
                <c:pt idx="7454">
                  <c:v>4.1349585831728528E-2</c:v>
                </c:pt>
                <c:pt idx="7455">
                  <c:v>4.1391262726217071E-2</c:v>
                </c:pt>
                <c:pt idx="7456">
                  <c:v>4.1433666865034267E-2</c:v>
                </c:pt>
                <c:pt idx="7457">
                  <c:v>4.1476796017667759E-2</c:v>
                </c:pt>
                <c:pt idx="7458">
                  <c:v>4.1520647924815329E-2</c:v>
                </c:pt>
                <c:pt idx="7459">
                  <c:v>4.1565220298927723E-2</c:v>
                </c:pt>
                <c:pt idx="7460">
                  <c:v>4.1610510824754171E-2</c:v>
                </c:pt>
                <c:pt idx="7461">
                  <c:v>4.1656517159890424E-2</c:v>
                </c:pt>
                <c:pt idx="7462">
                  <c:v>4.1703236935328847E-2</c:v>
                </c:pt>
                <c:pt idx="7463">
                  <c:v>4.175066775601053E-2</c:v>
                </c:pt>
                <c:pt idx="7464">
                  <c:v>4.1798807201378942E-2</c:v>
                </c:pt>
                <c:pt idx="7465">
                  <c:v>4.1847652825935035E-2</c:v>
                </c:pt>
                <c:pt idx="7466">
                  <c:v>4.189720215979343E-2</c:v>
                </c:pt>
                <c:pt idx="7467">
                  <c:v>4.1947452709239441E-2</c:v>
                </c:pt>
                <c:pt idx="7468">
                  <c:v>4.1998401957286775E-2</c:v>
                </c:pt>
                <c:pt idx="7469">
                  <c:v>4.2050047364235503E-2</c:v>
                </c:pt>
                <c:pt idx="7470">
                  <c:v>4.2102386368230237E-2</c:v>
                </c:pt>
                <c:pt idx="7471">
                  <c:v>4.2155416385818073E-2</c:v>
                </c:pt>
                <c:pt idx="7472">
                  <c:v>4.2209134812506266E-2</c:v>
                </c:pt>
                <c:pt idx="7473">
                  <c:v>4.2263539023319238E-2</c:v>
                </c:pt>
                <c:pt idx="7474">
                  <c:v>4.0485668262570829E-2</c:v>
                </c:pt>
                <c:pt idx="7475">
                  <c:v>4.0466552180358342E-2</c:v>
                </c:pt>
                <c:pt idx="7476">
                  <c:v>4.0448157687903802E-2</c:v>
                </c:pt>
                <c:pt idx="7477">
                  <c:v>4.0430485770103428E-2</c:v>
                </c:pt>
                <c:pt idx="7478">
                  <c:v>4.0413537374853446E-2</c:v>
                </c:pt>
                <c:pt idx="7479">
                  <c:v>4.0397313412799549E-2</c:v>
                </c:pt>
                <c:pt idx="7480">
                  <c:v>4.0381814757095409E-2</c:v>
                </c:pt>
                <c:pt idx="7481">
                  <c:v>4.0367042243170614E-2</c:v>
                </c:pt>
                <c:pt idx="7482">
                  <c:v>4.0352996668507897E-2</c:v>
                </c:pt>
                <c:pt idx="7483">
                  <c:v>4.0339678792430105E-2</c:v>
                </c:pt>
                <c:pt idx="7484">
                  <c:v>4.0327089335896751E-2</c:v>
                </c:pt>
                <c:pt idx="7485">
                  <c:v>4.0315228981310486E-2</c:v>
                </c:pt>
                <c:pt idx="7486">
                  <c:v>4.0304098372333466E-2</c:v>
                </c:pt>
                <c:pt idx="7487">
                  <c:v>4.0293698113713847E-2</c:v>
                </c:pt>
                <c:pt idx="7488">
                  <c:v>4.0284028771122395E-2</c:v>
                </c:pt>
                <c:pt idx="7489">
                  <c:v>4.027509087099946E-2</c:v>
                </c:pt>
                <c:pt idx="7490">
                  <c:v>4.0266884900412248E-2</c:v>
                </c:pt>
                <c:pt idx="7491">
                  <c:v>4.0259411306922621E-2</c:v>
                </c:pt>
                <c:pt idx="7492">
                  <c:v>4.0252670498465398E-2</c:v>
                </c:pt>
                <c:pt idx="7493">
                  <c:v>4.0246662843237344E-2</c:v>
                </c:pt>
                <c:pt idx="7494">
                  <c:v>4.0241388669596798E-2</c:v>
                </c:pt>
                <c:pt idx="7495">
                  <c:v>4.0236848265974096E-2</c:v>
                </c:pt>
                <c:pt idx="7496">
                  <c:v>4.0233041880792811E-2</c:v>
                </c:pt>
                <c:pt idx="7497">
                  <c:v>4.0225026118222852E-2</c:v>
                </c:pt>
                <c:pt idx="7498">
                  <c:v>4.022516008922053E-2</c:v>
                </c:pt>
                <c:pt idx="7499">
                  <c:v>4.0226028718682472E-2</c:v>
                </c:pt>
                <c:pt idx="7500">
                  <c:v>4.0227631959018545E-2</c:v>
                </c:pt>
                <c:pt idx="7501">
                  <c:v>4.0229868379619171E-2</c:v>
                </c:pt>
                <c:pt idx="7502">
                  <c:v>4.0225626813029748E-2</c:v>
                </c:pt>
                <c:pt idx="7503">
                  <c:v>4.0226962140729718E-2</c:v>
                </c:pt>
                <c:pt idx="7504">
                  <c:v>4.0229032028168459E-2</c:v>
                </c:pt>
                <c:pt idx="7505">
                  <c:v>4.0231836361968878E-2</c:v>
                </c:pt>
                <c:pt idx="7506">
                  <c:v>4.0235374988562195E-2</c:v>
                </c:pt>
                <c:pt idx="7507">
                  <c:v>4.0239647714229908E-2</c:v>
                </c:pt>
                <c:pt idx="7508">
                  <c:v>4.0244654305156821E-2</c:v>
                </c:pt>
                <c:pt idx="7509">
                  <c:v>4.0250394487494942E-2</c:v>
                </c:pt>
                <c:pt idx="7510">
                  <c:v>4.025686794743831E-2</c:v>
                </c:pt>
                <c:pt idx="7511">
                  <c:v>4.0264074331308623E-2</c:v>
                </c:pt>
                <c:pt idx="7512">
                  <c:v>4.0272013245651654E-2</c:v>
                </c:pt>
                <c:pt idx="7513">
                  <c:v>4.0280684257344442E-2</c:v>
                </c:pt>
                <c:pt idx="7514">
                  <c:v>4.029008689371303E-2</c:v>
                </c:pt>
                <c:pt idx="7515">
                  <c:v>4.0300220642660929E-2</c:v>
                </c:pt>
                <c:pt idx="7516">
                  <c:v>4.0311084952807941E-2</c:v>
                </c:pt>
                <c:pt idx="7517">
                  <c:v>4.0322679233639469E-2</c:v>
                </c:pt>
                <c:pt idx="7518">
                  <c:v>4.0335002855666172E-2</c:v>
                </c:pt>
                <c:pt idx="7519">
                  <c:v>4.0348055150593733E-2</c:v>
                </c:pt>
                <c:pt idx="7520">
                  <c:v>4.0361835411502844E-2</c:v>
                </c:pt>
                <c:pt idx="7521">
                  <c:v>4.0376342893039166E-2</c:v>
                </c:pt>
                <c:pt idx="7522">
                  <c:v>4.0391576811613088E-2</c:v>
                </c:pt>
                <c:pt idx="7523">
                  <c:v>4.0407536345609382E-2</c:v>
                </c:pt>
                <c:pt idx="7524">
                  <c:v>4.0424220635606363E-2</c:v>
                </c:pt>
                <c:pt idx="7525">
                  <c:v>4.0441628784604611E-2</c:v>
                </c:pt>
                <c:pt idx="7526">
                  <c:v>4.0459759858265026E-2</c:v>
                </c:pt>
                <c:pt idx="7527">
                  <c:v>4.0478612885156084E-2</c:v>
                </c:pt>
                <c:pt idx="7528">
                  <c:v>4.0498186857010177E-2</c:v>
                </c:pt>
                <c:pt idx="7529">
                  <c:v>4.0518480728988795E-2</c:v>
                </c:pt>
                <c:pt idx="7530">
                  <c:v>4.0539493419956524E-2</c:v>
                </c:pt>
                <c:pt idx="7531">
                  <c:v>4.0561223812763544E-2</c:v>
                </c:pt>
                <c:pt idx="7532">
                  <c:v>4.058367075453663E-2</c:v>
                </c:pt>
                <c:pt idx="7533">
                  <c:v>4.0606833056978285E-2</c:v>
                </c:pt>
                <c:pt idx="7534">
                  <c:v>4.0630709496673981E-2</c:v>
                </c:pt>
                <c:pt idx="7535">
                  <c:v>4.0655298815407311E-2</c:v>
                </c:pt>
                <c:pt idx="7536">
                  <c:v>4.0680599720482762E-2</c:v>
                </c:pt>
                <c:pt idx="7537">
                  <c:v>4.0706610885056033E-2</c:v>
                </c:pt>
                <c:pt idx="7538">
                  <c:v>4.073333094847166E-2</c:v>
                </c:pt>
                <c:pt idx="7539">
                  <c:v>4.0760758516607778E-2</c:v>
                </c:pt>
                <c:pt idx="7540">
                  <c:v>4.0788892162227745E-2</c:v>
                </c:pt>
                <c:pt idx="7541">
                  <c:v>4.0817730425338594E-2</c:v>
                </c:pt>
                <c:pt idx="7542">
                  <c:v>4.084727181355588E-2</c:v>
                </c:pt>
                <c:pt idx="7543">
                  <c:v>4.0877514802474944E-2</c:v>
                </c:pt>
                <c:pt idx="7544">
                  <c:v>4.090845783604824E-2</c:v>
                </c:pt>
                <c:pt idx="7545">
                  <c:v>4.0940099326968571E-2</c:v>
                </c:pt>
                <c:pt idx="7546">
                  <c:v>4.0972437657057999E-2</c:v>
                </c:pt>
                <c:pt idx="7547">
                  <c:v>4.1005471177662303E-2</c:v>
                </c:pt>
                <c:pt idx="7548">
                  <c:v>4.1039198210050601E-2</c:v>
                </c:pt>
                <c:pt idx="7549">
                  <c:v>4.1073617045820097E-2</c:v>
                </c:pt>
                <c:pt idx="7550">
                  <c:v>4.1108725947305684E-2</c:v>
                </c:pt>
                <c:pt idx="7551">
                  <c:v>4.1144523147994085E-2</c:v>
                </c:pt>
                <c:pt idx="7552">
                  <c:v>4.1181006852942473E-2</c:v>
                </c:pt>
                <c:pt idx="7553">
                  <c:v>4.1218175239201287E-2</c:v>
                </c:pt>
                <c:pt idx="7554">
                  <c:v>4.1256026456240949E-2</c:v>
                </c:pt>
                <c:pt idx="7555">
                  <c:v>4.1294558626382469E-2</c:v>
                </c:pt>
                <c:pt idx="7556">
                  <c:v>4.1333769845231391E-2</c:v>
                </c:pt>
                <c:pt idx="7557">
                  <c:v>4.1373658182115337E-2</c:v>
                </c:pt>
                <c:pt idx="7558">
                  <c:v>4.1414221680524374E-2</c:v>
                </c:pt>
                <c:pt idx="7559">
                  <c:v>4.1455458358554513E-2</c:v>
                </c:pt>
                <c:pt idx="7560">
                  <c:v>4.1497366209353778E-2</c:v>
                </c:pt>
                <c:pt idx="7561">
                  <c:v>4.1539943201570742E-2</c:v>
                </c:pt>
                <c:pt idx="7562">
                  <c:v>4.158318727980536E-2</c:v>
                </c:pt>
                <c:pt idx="7563">
                  <c:v>4.1627096365061865E-2</c:v>
                </c:pt>
                <c:pt idx="7564">
                  <c:v>4.1671668355203445E-2</c:v>
                </c:pt>
                <c:pt idx="7565">
                  <c:v>4.1716901125408608E-2</c:v>
                </c:pt>
                <c:pt idx="7566">
                  <c:v>4.1762792528628988E-2</c:v>
                </c:pt>
                <c:pt idx="7567">
                  <c:v>4.1809340396048313E-2</c:v>
                </c:pt>
                <c:pt idx="7568">
                  <c:v>4.1856542537542472E-2</c:v>
                </c:pt>
                <c:pt idx="7569">
                  <c:v>4.1904396742140367E-2</c:v>
                </c:pt>
                <c:pt idx="7570">
                  <c:v>4.1952900778485423E-2</c:v>
                </c:pt>
                <c:pt idx="7571">
                  <c:v>4.2002052395297529E-2</c:v>
                </c:pt>
                <c:pt idx="7572">
                  <c:v>4.20518493218352E-2</c:v>
                </c:pt>
                <c:pt idx="7573">
                  <c:v>4.2102289268357858E-2</c:v>
                </c:pt>
                <c:pt idx="7574">
                  <c:v>4.2153369926587934E-2</c:v>
                </c:pt>
                <c:pt idx="7575">
                  <c:v>4.0456912815780344E-2</c:v>
                </c:pt>
                <c:pt idx="7576">
                  <c:v>4.043974866922237E-2</c:v>
                </c:pt>
                <c:pt idx="7577">
                  <c:v>4.0423253153431787E-2</c:v>
                </c:pt>
                <c:pt idx="7578">
                  <c:v>4.0407427087273635E-2</c:v>
                </c:pt>
                <c:pt idx="7579">
                  <c:v>4.0392271257637627E-2</c:v>
                </c:pt>
                <c:pt idx="7580">
                  <c:v>4.0377786419244964E-2</c:v>
                </c:pt>
                <c:pt idx="7581">
                  <c:v>4.0363973294462584E-2</c:v>
                </c:pt>
                <c:pt idx="7582">
                  <c:v>4.035083257312487E-2</c:v>
                </c:pt>
                <c:pt idx="7583">
                  <c:v>4.0338364912363062E-2</c:v>
                </c:pt>
                <c:pt idx="7584">
                  <c:v>4.0326570936442284E-2</c:v>
                </c:pt>
                <c:pt idx="7585">
                  <c:v>4.031545123660657E-2</c:v>
                </c:pt>
                <c:pt idx="7586">
                  <c:v>4.0305006370931554E-2</c:v>
                </c:pt>
                <c:pt idx="7587">
                  <c:v>4.0295236864185388E-2</c:v>
                </c:pt>
                <c:pt idx="7588">
                  <c:v>4.0286143207697578E-2</c:v>
                </c:pt>
                <c:pt idx="7589">
                  <c:v>4.0277725859236051E-2</c:v>
                </c:pt>
                <c:pt idx="7590">
                  <c:v>4.0269985242892353E-2</c:v>
                </c:pt>
                <c:pt idx="7591">
                  <c:v>4.026292174897525E-2</c:v>
                </c:pt>
                <c:pt idx="7592">
                  <c:v>4.0229969722401865E-2</c:v>
                </c:pt>
                <c:pt idx="7593">
                  <c:v>4.0230825823826637E-2</c:v>
                </c:pt>
                <c:pt idx="7594">
                  <c:v>4.0232462369621511E-2</c:v>
                </c:pt>
                <c:pt idx="7595">
                  <c:v>4.0234777934136615E-2</c:v>
                </c:pt>
                <c:pt idx="7596">
                  <c:v>4.0237772400145408E-2</c:v>
                </c:pt>
                <c:pt idx="7597">
                  <c:v>4.0241445616091644E-2</c:v>
                </c:pt>
                <c:pt idx="7598">
                  <c:v>4.0245797396127721E-2</c:v>
                </c:pt>
                <c:pt idx="7599">
                  <c:v>4.0248970787764911E-2</c:v>
                </c:pt>
                <c:pt idx="7600">
                  <c:v>4.0250827520161625E-2</c:v>
                </c:pt>
                <c:pt idx="7601">
                  <c:v>4.0229590085485954E-2</c:v>
                </c:pt>
                <c:pt idx="7602">
                  <c:v>4.0229990955521211E-2</c:v>
                </c:pt>
                <c:pt idx="7603">
                  <c:v>4.023107096942298E-2</c:v>
                </c:pt>
                <c:pt idx="7604">
                  <c:v>4.0232830072498248E-2</c:v>
                </c:pt>
                <c:pt idx="7605">
                  <c:v>4.0235268175676811E-2</c:v>
                </c:pt>
                <c:pt idx="7606">
                  <c:v>4.0238385155533817E-2</c:v>
                </c:pt>
                <c:pt idx="7607">
                  <c:v>4.0242180854320984E-2</c:v>
                </c:pt>
                <c:pt idx="7608">
                  <c:v>4.0246655080006508E-2</c:v>
                </c:pt>
                <c:pt idx="7609">
                  <c:v>4.0251807606323596E-2</c:v>
                </c:pt>
                <c:pt idx="7610">
                  <c:v>4.0257638172827619E-2</c:v>
                </c:pt>
                <c:pt idx="7611">
                  <c:v>4.0264146484961849E-2</c:v>
                </c:pt>
                <c:pt idx="7612">
                  <c:v>4.0271332214131747E-2</c:v>
                </c:pt>
                <c:pt idx="7613">
                  <c:v>4.0279194997787711E-2</c:v>
                </c:pt>
                <c:pt idx="7614">
                  <c:v>4.0287734439516304E-2</c:v>
                </c:pt>
                <c:pt idx="7615">
                  <c:v>4.029695010913991E-2</c:v>
                </c:pt>
                <c:pt idx="7616">
                  <c:v>4.0306841542824649E-2</c:v>
                </c:pt>
                <c:pt idx="7617">
                  <c:v>4.0317408243196642E-2</c:v>
                </c:pt>
                <c:pt idx="7618">
                  <c:v>4.0328649679466415E-2</c:v>
                </c:pt>
                <c:pt idx="7619">
                  <c:v>4.0340565287561525E-2</c:v>
                </c:pt>
                <c:pt idx="7620">
                  <c:v>4.0353154470267161E-2</c:v>
                </c:pt>
                <c:pt idx="7621">
                  <c:v>4.0366416597374749E-2</c:v>
                </c:pt>
                <c:pt idx="7622">
                  <c:v>4.0380351005838498E-2</c:v>
                </c:pt>
                <c:pt idx="7623">
                  <c:v>4.0394956999939662E-2</c:v>
                </c:pt>
                <c:pt idx="7624">
                  <c:v>4.0410233851458553E-2</c:v>
                </c:pt>
                <c:pt idx="7625">
                  <c:v>4.042618079985421E-2</c:v>
                </c:pt>
                <c:pt idx="7626">
                  <c:v>4.0442797052451455E-2</c:v>
                </c:pt>
                <c:pt idx="7627">
                  <c:v>4.0460081784635483E-2</c:v>
                </c:pt>
                <c:pt idx="7628">
                  <c:v>4.0478034140053659E-2</c:v>
                </c:pt>
                <c:pt idx="7629">
                  <c:v>4.0496653230824492E-2</c:v>
                </c:pt>
                <c:pt idx="7630">
                  <c:v>4.0515938137753726E-2</c:v>
                </c:pt>
                <c:pt idx="7631">
                  <c:v>4.0535887910557324E-2</c:v>
                </c:pt>
                <c:pt idx="7632">
                  <c:v>4.0556501568091263E-2</c:v>
                </c:pt>
                <c:pt idx="7633">
                  <c:v>4.0577778098588049E-2</c:v>
                </c:pt>
                <c:pt idx="7634">
                  <c:v>4.0599716459899765E-2</c:v>
                </c:pt>
                <c:pt idx="7635">
                  <c:v>4.0622315579747555E-2</c:v>
                </c:pt>
                <c:pt idx="7636">
                  <c:v>4.064557435597739E-2</c:v>
                </c:pt>
                <c:pt idx="7637">
                  <c:v>4.0669491656822002E-2</c:v>
                </c:pt>
                <c:pt idx="7638">
                  <c:v>4.0694066321168773E-2</c:v>
                </c:pt>
                <c:pt idx="7639">
                  <c:v>4.0719297158833573E-2</c:v>
                </c:pt>
                <c:pt idx="7640">
                  <c:v>4.0745182950840238E-2</c:v>
                </c:pt>
                <c:pt idx="7641">
                  <c:v>4.0771722449705679E-2</c:v>
                </c:pt>
                <c:pt idx="7642">
                  <c:v>4.0798914379730329E-2</c:v>
                </c:pt>
                <c:pt idx="7643">
                  <c:v>4.0826757437293991E-2</c:v>
                </c:pt>
                <c:pt idx="7644">
                  <c:v>4.0855250291156636E-2</c:v>
                </c:pt>
                <c:pt idx="7645">
                  <c:v>4.0884391582764336E-2</c:v>
                </c:pt>
                <c:pt idx="7646">
                  <c:v>4.0914179926559789E-2</c:v>
                </c:pt>
                <c:pt idx="7647">
                  <c:v>4.0944613910297731E-2</c:v>
                </c:pt>
                <c:pt idx="7648">
                  <c:v>4.0975692095364606E-2</c:v>
                </c:pt>
                <c:pt idx="7649">
                  <c:v>4.1007413017102722E-2</c:v>
                </c:pt>
                <c:pt idx="7650">
                  <c:v>4.1039775185138468E-2</c:v>
                </c:pt>
                <c:pt idx="7651">
                  <c:v>4.1072777083714582E-2</c:v>
                </c:pt>
                <c:pt idx="7652">
                  <c:v>4.1106417172026233E-2</c:v>
                </c:pt>
                <c:pt idx="7653">
                  <c:v>4.1140693884560799E-2</c:v>
                </c:pt>
                <c:pt idx="7654">
                  <c:v>4.1175605631441098E-2</c:v>
                </c:pt>
                <c:pt idx="7655">
                  <c:v>4.1211150798772064E-2</c:v>
                </c:pt>
                <c:pt idx="7656">
                  <c:v>4.1247327748990467E-2</c:v>
                </c:pt>
                <c:pt idx="7657">
                  <c:v>4.1284134821217802E-2</c:v>
                </c:pt>
                <c:pt idx="7658">
                  <c:v>4.1321570331615889E-2</c:v>
                </c:pt>
                <c:pt idx="7659">
                  <c:v>4.135963257374526E-2</c:v>
                </c:pt>
                <c:pt idx="7660">
                  <c:v>4.1398319818926013E-2</c:v>
                </c:pt>
                <c:pt idx="7661">
                  <c:v>4.1437630316601068E-2</c:v>
                </c:pt>
                <c:pt idx="7662">
                  <c:v>4.1477562294701585E-2</c:v>
                </c:pt>
                <c:pt idx="7663">
                  <c:v>4.1518113960014445E-2</c:v>
                </c:pt>
                <c:pt idx="7664">
                  <c:v>4.1559283498551598E-2</c:v>
                </c:pt>
                <c:pt idx="7665">
                  <c:v>4.1601069075921128E-2</c:v>
                </c:pt>
                <c:pt idx="7666">
                  <c:v>4.1643468837699871E-2</c:v>
                </c:pt>
                <c:pt idx="7667">
                  <c:v>4.168648090980745E-2</c:v>
                </c:pt>
                <c:pt idx="7668">
                  <c:v>4.1730103398881509E-2</c:v>
                </c:pt>
                <c:pt idx="7669">
                  <c:v>4.1774334392654114E-2</c:v>
                </c:pt>
                <c:pt idx="7670">
                  <c:v>4.1819171960328999E-2</c:v>
                </c:pt>
                <c:pt idx="7671">
                  <c:v>4.1864614152959688E-2</c:v>
                </c:pt>
                <c:pt idx="7672">
                  <c:v>4.1910659003828107E-2</c:v>
                </c:pt>
                <c:pt idx="7673">
                  <c:v>4.1957304528823881E-2</c:v>
                </c:pt>
                <c:pt idx="7674">
                  <c:v>4.200454872682377E-2</c:v>
                </c:pt>
                <c:pt idx="7675">
                  <c:v>4.2052389580071445E-2</c:v>
                </c:pt>
                <c:pt idx="7676">
                  <c:v>4.043712735236818E-2</c:v>
                </c:pt>
                <c:pt idx="7677">
                  <c:v>4.042182278966519E-2</c:v>
                </c:pt>
                <c:pt idx="7678">
                  <c:v>4.04071356051234E-2</c:v>
                </c:pt>
                <c:pt idx="7679">
                  <c:v>4.0393066472191104E-2</c:v>
                </c:pt>
                <c:pt idx="7680">
                  <c:v>4.0379616036896007E-2</c:v>
                </c:pt>
                <c:pt idx="7681">
                  <c:v>4.036678491769851E-2</c:v>
                </c:pt>
                <c:pt idx="7682">
                  <c:v>4.035457370535088E-2</c:v>
                </c:pt>
                <c:pt idx="7683">
                  <c:v>4.0342982962762487E-2</c:v>
                </c:pt>
                <c:pt idx="7684">
                  <c:v>4.0332013224871052E-2</c:v>
                </c:pt>
                <c:pt idx="7685">
                  <c:v>4.0321664998520156E-2</c:v>
                </c:pt>
                <c:pt idx="7686">
                  <c:v>4.0311938762342854E-2</c:v>
                </c:pt>
                <c:pt idx="7687">
                  <c:v>4.0302834966651629E-2</c:v>
                </c:pt>
                <c:pt idx="7688">
                  <c:v>4.0252457074140643E-2</c:v>
                </c:pt>
                <c:pt idx="7689">
                  <c:v>4.02565357339126E-2</c:v>
                </c:pt>
                <c:pt idx="7690">
                  <c:v>4.0256568564409463E-2</c:v>
                </c:pt>
                <c:pt idx="7691">
                  <c:v>4.0261305067033612E-2</c:v>
                </c:pt>
                <c:pt idx="7692">
                  <c:v>4.0266666361455546E-2</c:v>
                </c:pt>
                <c:pt idx="7693">
                  <c:v>4.0272652198149142E-2</c:v>
                </c:pt>
                <c:pt idx="7694">
                  <c:v>4.0278116588106025E-2</c:v>
                </c:pt>
                <c:pt idx="7695">
                  <c:v>4.0279262298677725E-2</c:v>
                </c:pt>
                <c:pt idx="7696">
                  <c:v>4.0283090193010539E-2</c:v>
                </c:pt>
                <c:pt idx="7697">
                  <c:v>4.0246109867755585E-2</c:v>
                </c:pt>
                <c:pt idx="7698">
                  <c:v>4.0243874447483757E-2</c:v>
                </c:pt>
                <c:pt idx="7699">
                  <c:v>4.0242264631187213E-2</c:v>
                </c:pt>
                <c:pt idx="7700">
                  <c:v>4.0241280493946124E-2</c:v>
                </c:pt>
                <c:pt idx="7701">
                  <c:v>4.0240922081665555E-2</c:v>
                </c:pt>
                <c:pt idx="7702">
                  <c:v>4.0241189411064755E-2</c:v>
                </c:pt>
                <c:pt idx="7703">
                  <c:v>4.0242082469673271E-2</c:v>
                </c:pt>
                <c:pt idx="7704">
                  <c:v>4.0243601215833827E-2</c:v>
                </c:pt>
                <c:pt idx="7705">
                  <c:v>4.0245745578712057E-2</c:v>
                </c:pt>
                <c:pt idx="7706">
                  <c:v>4.0248515458313025E-2</c:v>
                </c:pt>
                <c:pt idx="7707">
                  <c:v>4.0251910725504526E-2</c:v>
                </c:pt>
                <c:pt idx="7708">
                  <c:v>4.0255931222047174E-2</c:v>
                </c:pt>
                <c:pt idx="7709">
                  <c:v>4.0260576760631252E-2</c:v>
                </c:pt>
                <c:pt idx="7710">
                  <c:v>4.0265847124920297E-2</c:v>
                </c:pt>
                <c:pt idx="7711">
                  <c:v>4.0271742069601421E-2</c:v>
                </c:pt>
                <c:pt idx="7712">
                  <c:v>4.0278261320442335E-2</c:v>
                </c:pt>
                <c:pt idx="7713">
                  <c:v>4.0285404574354949E-2</c:v>
                </c:pt>
                <c:pt idx="7714">
                  <c:v>4.0293171499465756E-2</c:v>
                </c:pt>
                <c:pt idx="7715">
                  <c:v>4.0301561735192622E-2</c:v>
                </c:pt>
                <c:pt idx="7716">
                  <c:v>4.0310574892328276E-2</c:v>
                </c:pt>
                <c:pt idx="7717">
                  <c:v>4.0320210553130231E-2</c:v>
                </c:pt>
                <c:pt idx="7718">
                  <c:v>4.0330468271417133E-2</c:v>
                </c:pt>
                <c:pt idx="7719">
                  <c:v>4.0341347572671597E-2</c:v>
                </c:pt>
                <c:pt idx="7720">
                  <c:v>4.0352847954149298E-2</c:v>
                </c:pt>
                <c:pt idx="7721">
                  <c:v>4.0364968884994426E-2</c:v>
                </c:pt>
                <c:pt idx="7722">
                  <c:v>4.0377709806361323E-2</c:v>
                </c:pt>
                <c:pt idx="7723">
                  <c:v>4.0391070131542306E-2</c:v>
                </c:pt>
                <c:pt idx="7724">
                  <c:v>4.0405049246101568E-2</c:v>
                </c:pt>
                <c:pt idx="7725">
                  <c:v>4.041964650801512E-2</c:v>
                </c:pt>
                <c:pt idx="7726">
                  <c:v>4.0434861247816693E-2</c:v>
                </c:pt>
                <c:pt idx="7727">
                  <c:v>4.0450692768749449E-2</c:v>
                </c:pt>
                <c:pt idx="7728">
                  <c:v>4.0467140346923607E-2</c:v>
                </c:pt>
                <c:pt idx="7729">
                  <c:v>4.0484203231479658E-2</c:v>
                </c:pt>
                <c:pt idx="7730">
                  <c:v>4.0501880644757307E-2</c:v>
                </c:pt>
                <c:pt idx="7731">
                  <c:v>4.052017178246986E-2</c:v>
                </c:pt>
                <c:pt idx="7732">
                  <c:v>4.0539075813884183E-2</c:v>
                </c:pt>
                <c:pt idx="7733">
                  <c:v>4.0558591882005897E-2</c:v>
                </c:pt>
                <c:pt idx="7734">
                  <c:v>4.0578719103769922E-2</c:v>
                </c:pt>
                <c:pt idx="7735">
                  <c:v>4.0599456570236163E-2</c:v>
                </c:pt>
                <c:pt idx="7736">
                  <c:v>4.0620803346790232E-2</c:v>
                </c:pt>
                <c:pt idx="7737">
                  <c:v>4.0642758473349208E-2</c:v>
                </c:pt>
                <c:pt idx="7738">
                  <c:v>4.0665320964572205E-2</c:v>
                </c:pt>
                <c:pt idx="7739">
                  <c:v>4.0688489810075716E-2</c:v>
                </c:pt>
                <c:pt idx="7740">
                  <c:v>4.0712263974653599E-2</c:v>
                </c:pt>
                <c:pt idx="7741">
                  <c:v>4.0736642398501638E-2</c:v>
                </c:pt>
                <c:pt idx="7742">
                  <c:v>4.0761623997446518E-2</c:v>
                </c:pt>
                <c:pt idx="7743">
                  <c:v>4.0787207663179108E-2</c:v>
                </c:pt>
                <c:pt idx="7744">
                  <c:v>4.0813392263491982E-2</c:v>
                </c:pt>
                <c:pt idx="7745">
                  <c:v>4.0840176642521035E-2</c:v>
                </c:pt>
                <c:pt idx="7746">
                  <c:v>4.0867559620991034E-2</c:v>
                </c:pt>
                <c:pt idx="7747">
                  <c:v>4.0895539996465079E-2</c:v>
                </c:pt>
                <c:pt idx="7748">
                  <c:v>4.0924116543597809E-2</c:v>
                </c:pt>
                <c:pt idx="7749">
                  <c:v>4.0953288014392186E-2</c:v>
                </c:pt>
                <c:pt idx="7750">
                  <c:v>4.0983053138459846E-2</c:v>
                </c:pt>
                <c:pt idx="7751">
                  <c:v>4.1013410623284813E-2</c:v>
                </c:pt>
                <c:pt idx="7752">
                  <c:v>4.1044359154490416E-2</c:v>
                </c:pt>
                <c:pt idx="7753">
                  <c:v>4.1075897396109479E-2</c:v>
                </c:pt>
                <c:pt idx="7754">
                  <c:v>4.110802399085741E-2</c:v>
                </c:pt>
                <c:pt idx="7755">
                  <c:v>4.1140737560408244E-2</c:v>
                </c:pt>
                <c:pt idx="7756">
                  <c:v>4.1174036705673454E-2</c:v>
                </c:pt>
                <c:pt idx="7757">
                  <c:v>4.1207920007083433E-2</c:v>
                </c:pt>
                <c:pt idx="7758">
                  <c:v>4.1242386024871437E-2</c:v>
                </c:pt>
                <c:pt idx="7759">
                  <c:v>4.1277433299360046E-2</c:v>
                </c:pt>
                <c:pt idx="7760">
                  <c:v>4.1313060351249778E-2</c:v>
                </c:pt>
                <c:pt idx="7761">
                  <c:v>4.1349265681909969E-2</c:v>
                </c:pt>
                <c:pt idx="7762">
                  <c:v>4.1386047773671636E-2</c:v>
                </c:pt>
                <c:pt idx="7763">
                  <c:v>4.1423405090122267E-2</c:v>
                </c:pt>
                <c:pt idx="7764">
                  <c:v>4.1461336076402372E-2</c:v>
                </c:pt>
                <c:pt idx="7765">
                  <c:v>4.149983915950381E-2</c:v>
                </c:pt>
                <c:pt idx="7766">
                  <c:v>4.1538912748569495E-2</c:v>
                </c:pt>
                <c:pt idx="7767">
                  <c:v>4.1578555235194672E-2</c:v>
                </c:pt>
                <c:pt idx="7768">
                  <c:v>4.1618764993729476E-2</c:v>
                </c:pt>
                <c:pt idx="7769">
                  <c:v>4.1659540381582608E-2</c:v>
                </c:pt>
                <c:pt idx="7770">
                  <c:v>4.1700879739526173E-2</c:v>
                </c:pt>
                <c:pt idx="7771">
                  <c:v>4.1742781392001417E-2</c:v>
                </c:pt>
                <c:pt idx="7772">
                  <c:v>4.1785243647425301E-2</c:v>
                </c:pt>
                <c:pt idx="7773">
                  <c:v>4.1828264798497876E-2</c:v>
                </c:pt>
                <c:pt idx="7774">
                  <c:v>4.1871843122510119E-2</c:v>
                </c:pt>
                <c:pt idx="7775">
                  <c:v>4.1915976881652446E-2</c:v>
                </c:pt>
                <c:pt idx="7776">
                  <c:v>4.1960664323323439E-2</c:v>
                </c:pt>
                <c:pt idx="7777">
                  <c:v>4.0426325042611858E-2</c:v>
                </c:pt>
                <c:pt idx="7778">
                  <c:v>4.0412786355228415E-2</c:v>
                </c:pt>
                <c:pt idx="7779">
                  <c:v>4.0399815559711727E-2</c:v>
                </c:pt>
                <c:pt idx="7780">
                  <c:v>4.0387413203213159E-2</c:v>
                </c:pt>
                <c:pt idx="7781">
                  <c:v>4.037557980956296E-2</c:v>
                </c:pt>
                <c:pt idx="7782">
                  <c:v>4.0364315879160652E-2</c:v>
                </c:pt>
                <c:pt idx="7783">
                  <c:v>4.0353621888870067E-2</c:v>
                </c:pt>
                <c:pt idx="7784">
                  <c:v>4.0286496355758677E-2</c:v>
                </c:pt>
                <c:pt idx="7785">
                  <c:v>4.0288637192567617E-2</c:v>
                </c:pt>
                <c:pt idx="7786">
                  <c:v>4.0294354033334694E-2</c:v>
                </c:pt>
                <c:pt idx="7787">
                  <c:v>4.0294757349975743E-2</c:v>
                </c:pt>
                <c:pt idx="7788">
                  <c:v>4.0301450404116548E-2</c:v>
                </c:pt>
                <c:pt idx="7789">
                  <c:v>4.0308716069610416E-2</c:v>
                </c:pt>
                <c:pt idx="7790">
                  <c:v>4.031652176311909E-2</c:v>
                </c:pt>
                <c:pt idx="7791">
                  <c:v>4.0316554036877117E-2</c:v>
                </c:pt>
                <c:pt idx="7792">
                  <c:v>4.0322646156406565E-2</c:v>
                </c:pt>
                <c:pt idx="7793">
                  <c:v>4.0324963972201595E-2</c:v>
                </c:pt>
                <c:pt idx="7794">
                  <c:v>4.0273716590288292E-2</c:v>
                </c:pt>
                <c:pt idx="7795">
                  <c:v>4.0269890387578958E-2</c:v>
                </c:pt>
                <c:pt idx="7796">
                  <c:v>4.0266638143546904E-2</c:v>
                </c:pt>
                <c:pt idx="7797">
                  <c:v>4.0263959997273356E-2</c:v>
                </c:pt>
                <c:pt idx="7798">
                  <c:v>4.0261856063322179E-2</c:v>
                </c:pt>
                <c:pt idx="7799">
                  <c:v>4.0260326431715343E-2</c:v>
                </c:pt>
                <c:pt idx="7800">
                  <c:v>4.0259371167913713E-2</c:v>
                </c:pt>
                <c:pt idx="7801">
                  <c:v>4.0258990312803021E-2</c:v>
                </c:pt>
                <c:pt idx="7802">
                  <c:v>4.0259183882685123E-2</c:v>
                </c:pt>
                <c:pt idx="7803">
                  <c:v>4.0259951869274523E-2</c:v>
                </c:pt>
                <c:pt idx="7804">
                  <c:v>4.0261294239700103E-2</c:v>
                </c:pt>
                <c:pt idx="7805">
                  <c:v>4.0263210936512223E-2</c:v>
                </c:pt>
                <c:pt idx="7806">
                  <c:v>4.0265701877694952E-2</c:v>
                </c:pt>
                <c:pt idx="7807">
                  <c:v>4.0268766956683646E-2</c:v>
                </c:pt>
                <c:pt idx="7808">
                  <c:v>4.0272406042387722E-2</c:v>
                </c:pt>
                <c:pt idx="7809">
                  <c:v>4.0276618979218679E-2</c:v>
                </c:pt>
                <c:pt idx="7810">
                  <c:v>4.0281405587123328E-2</c:v>
                </c:pt>
                <c:pt idx="7811">
                  <c:v>4.0286765661622218E-2</c:v>
                </c:pt>
                <c:pt idx="7812">
                  <c:v>4.0292698973853271E-2</c:v>
                </c:pt>
                <c:pt idx="7813">
                  <c:v>4.0299205270620544E-2</c:v>
                </c:pt>
                <c:pt idx="7814">
                  <c:v>4.0306284274448143E-2</c:v>
                </c:pt>
                <c:pt idx="7815">
                  <c:v>4.0313935683639245E-2</c:v>
                </c:pt>
                <c:pt idx="7816">
                  <c:v>4.0322159172340187E-2</c:v>
                </c:pt>
                <c:pt idx="7817">
                  <c:v>4.0330954390609637E-2</c:v>
                </c:pt>
                <c:pt idx="7818">
                  <c:v>4.0340320964492735E-2</c:v>
                </c:pt>
                <c:pt idx="7819">
                  <c:v>4.0350258496100258E-2</c:v>
                </c:pt>
                <c:pt idx="7820">
                  <c:v>4.036076656369264E-2</c:v>
                </c:pt>
                <c:pt idx="7821">
                  <c:v>4.037184472176903E-2</c:v>
                </c:pt>
                <c:pt idx="7822">
                  <c:v>4.0383492501161043E-2</c:v>
                </c:pt>
                <c:pt idx="7823">
                  <c:v>4.0395709409131453E-2</c:v>
                </c:pt>
                <c:pt idx="7824">
                  <c:v>4.0408494929477554E-2</c:v>
                </c:pt>
                <c:pt idx="7825">
                  <c:v>4.0421848522639289E-2</c:v>
                </c:pt>
                <c:pt idx="7826">
                  <c:v>4.0435769625811989E-2</c:v>
                </c:pt>
                <c:pt idx="7827">
                  <c:v>4.0450257653063766E-2</c:v>
                </c:pt>
                <c:pt idx="7828">
                  <c:v>4.0465311995457401E-2</c:v>
                </c:pt>
                <c:pt idx="7829">
                  <c:v>4.0480932021176759E-2</c:v>
                </c:pt>
                <c:pt idx="7830">
                  <c:v>4.0497117075657618E-2</c:v>
                </c:pt>
                <c:pt idx="7831">
                  <c:v>4.0513866481722859E-2</c:v>
                </c:pt>
                <c:pt idx="7832">
                  <c:v>4.0531179539721941E-2</c:v>
                </c:pt>
                <c:pt idx="7833">
                  <c:v>4.0549055527674661E-2</c:v>
                </c:pt>
                <c:pt idx="7834">
                  <c:v>4.0567493701419023E-2</c:v>
                </c:pt>
                <c:pt idx="7835">
                  <c:v>4.0586493294763243E-2</c:v>
                </c:pt>
                <c:pt idx="7836">
                  <c:v>4.0606053519641777E-2</c:v>
                </c:pt>
                <c:pt idx="7837">
                  <c:v>4.0626173566275264E-2</c:v>
                </c:pt>
                <c:pt idx="7838">
                  <c:v>4.0646852603334435E-2</c:v>
                </c:pt>
                <c:pt idx="7839">
                  <c:v>4.0668089778107694E-2</c:v>
                </c:pt>
                <c:pt idx="7840">
                  <c:v>4.0689884216672585E-2</c:v>
                </c:pt>
                <c:pt idx="7841">
                  <c:v>4.0712235024070773E-2</c:v>
                </c:pt>
                <c:pt idx="7842">
                  <c:v>4.0735141284486659E-2</c:v>
                </c:pt>
                <c:pt idx="7843">
                  <c:v>4.0758602061429498E-2</c:v>
                </c:pt>
                <c:pt idx="7844">
                  <c:v>4.0782616397918872E-2</c:v>
                </c:pt>
                <c:pt idx="7845">
                  <c:v>4.0807183316673525E-2</c:v>
                </c:pt>
                <c:pt idx="7846">
                  <c:v>4.0832301820303438E-2</c:v>
                </c:pt>
                <c:pt idx="7847">
                  <c:v>4.0857970891505044E-2</c:v>
                </c:pt>
                <c:pt idx="7848">
                  <c:v>4.0884189493259525E-2</c:v>
                </c:pt>
                <c:pt idx="7849">
                  <c:v>4.0910956569034075E-2</c:v>
                </c:pt>
                <c:pt idx="7850">
                  <c:v>4.0938271042986078E-2</c:v>
                </c:pt>
                <c:pt idx="7851">
                  <c:v>4.0966131820170108E-2</c:v>
                </c:pt>
                <c:pt idx="7852">
                  <c:v>4.0994537786747581E-2</c:v>
                </c:pt>
                <c:pt idx="7853">
                  <c:v>4.1023487810199148E-2</c:v>
                </c:pt>
                <c:pt idx="7854">
                  <c:v>4.1052980739539502E-2</c:v>
                </c:pt>
                <c:pt idx="7855">
                  <c:v>4.1083015405534745E-2</c:v>
                </c:pt>
                <c:pt idx="7856">
                  <c:v>4.1113590620922048E-2</c:v>
                </c:pt>
                <c:pt idx="7857">
                  <c:v>4.1144705180631624E-2</c:v>
                </c:pt>
                <c:pt idx="7858">
                  <c:v>4.1176357862010828E-2</c:v>
                </c:pt>
                <c:pt idx="7859">
                  <c:v>4.1208547425050396E-2</c:v>
                </c:pt>
                <c:pt idx="7860">
                  <c:v>4.1241272612612657E-2</c:v>
                </c:pt>
                <c:pt idx="7861">
                  <c:v>4.1274532150661659E-2</c:v>
                </c:pt>
                <c:pt idx="7862">
                  <c:v>4.1308324748495093E-2</c:v>
                </c:pt>
                <c:pt idx="7863">
                  <c:v>4.1342649098977946E-2</c:v>
                </c:pt>
                <c:pt idx="7864">
                  <c:v>4.1377503878777804E-2</c:v>
                </c:pt>
                <c:pt idx="7865">
                  <c:v>4.1412887748601676E-2</c:v>
                </c:pt>
                <c:pt idx="7866">
                  <c:v>4.144879935343429E-2</c:v>
                </c:pt>
                <c:pt idx="7867">
                  <c:v>4.1485237322777688E-2</c:v>
                </c:pt>
                <c:pt idx="7868">
                  <c:v>4.15222002708922E-2</c:v>
                </c:pt>
                <c:pt idx="7869">
                  <c:v>4.1559686797038468E-2</c:v>
                </c:pt>
                <c:pt idx="7870">
                  <c:v>4.1597695485720697E-2</c:v>
                </c:pt>
                <c:pt idx="7871">
                  <c:v>4.1636224906930787E-2</c:v>
                </c:pt>
                <c:pt idx="7872">
                  <c:v>4.1675273616393442E-2</c:v>
                </c:pt>
                <c:pt idx="7873">
                  <c:v>4.1714840155812123E-2</c:v>
                </c:pt>
                <c:pt idx="7874">
                  <c:v>4.1754923053115699E-2</c:v>
                </c:pt>
                <c:pt idx="7875">
                  <c:v>4.1795520822705767E-2</c:v>
                </c:pt>
                <c:pt idx="7876">
                  <c:v>4.1836631965704536E-2</c:v>
                </c:pt>
                <c:pt idx="7877">
                  <c:v>4.1878254970203206E-2</c:v>
                </c:pt>
                <c:pt idx="7878">
                  <c:v>4.0329294269796721E-2</c:v>
                </c:pt>
                <c:pt idx="7879">
                  <c:v>4.0333945517804747E-2</c:v>
                </c:pt>
                <c:pt idx="7880">
                  <c:v>4.0336465844336492E-2</c:v>
                </c:pt>
                <c:pt idx="7881">
                  <c:v>4.0343498291919203E-2</c:v>
                </c:pt>
                <c:pt idx="7882">
                  <c:v>4.0344160600874653E-2</c:v>
                </c:pt>
                <c:pt idx="7883">
                  <c:v>4.0352378240115963E-2</c:v>
                </c:pt>
                <c:pt idx="7884">
                  <c:v>4.0361118442679193E-2</c:v>
                </c:pt>
                <c:pt idx="7885">
                  <c:v>4.0369617287554713E-2</c:v>
                </c:pt>
                <c:pt idx="7886">
                  <c:v>4.0370380869158874E-2</c:v>
                </c:pt>
                <c:pt idx="7887">
                  <c:v>4.0377058661111666E-2</c:v>
                </c:pt>
                <c:pt idx="7888">
                  <c:v>4.0380165160190912E-2</c:v>
                </c:pt>
                <c:pt idx="7889">
                  <c:v>4.0384976042788456E-2</c:v>
                </c:pt>
                <c:pt idx="7890">
                  <c:v>4.0390470936521879E-2</c:v>
                </c:pt>
                <c:pt idx="7891">
                  <c:v>4.0310921328638942E-2</c:v>
                </c:pt>
                <c:pt idx="7892">
                  <c:v>4.0305845071375898E-2</c:v>
                </c:pt>
                <c:pt idx="7893">
                  <c:v>4.0301293189402398E-2</c:v>
                </c:pt>
                <c:pt idx="7894">
                  <c:v>4.0297265860414933E-2</c:v>
                </c:pt>
                <c:pt idx="7895">
                  <c:v>4.0293763241699455E-2</c:v>
                </c:pt>
                <c:pt idx="7896">
                  <c:v>4.0290785470100648E-2</c:v>
                </c:pt>
                <c:pt idx="7897">
                  <c:v>4.0288332661995246E-2</c:v>
                </c:pt>
                <c:pt idx="7898">
                  <c:v>4.0286404913269298E-2</c:v>
                </c:pt>
                <c:pt idx="7899">
                  <c:v>4.0285002299299433E-2</c:v>
                </c:pt>
                <c:pt idx="7900">
                  <c:v>4.0284124874938126E-2</c:v>
                </c:pt>
                <c:pt idx="7901">
                  <c:v>4.0283772674502977E-2</c:v>
                </c:pt>
                <c:pt idx="7902">
                  <c:v>4.0283945711770006E-2</c:v>
                </c:pt>
                <c:pt idx="7903">
                  <c:v>4.0284643979970947E-2</c:v>
                </c:pt>
                <c:pt idx="7904">
                  <c:v>4.0285867451794584E-2</c:v>
                </c:pt>
                <c:pt idx="7905">
                  <c:v>4.0287616079392075E-2</c:v>
                </c:pt>
                <c:pt idx="7906">
                  <c:v>4.028988979438633E-2</c:v>
                </c:pt>
                <c:pt idx="7907">
                  <c:v>4.0292688507885359E-2</c:v>
                </c:pt>
                <c:pt idx="7908">
                  <c:v>4.0296012110499643E-2</c:v>
                </c:pt>
                <c:pt idx="7909">
                  <c:v>4.0299860472363516E-2</c:v>
                </c:pt>
                <c:pt idx="7910">
                  <c:v>4.0304233443160489E-2</c:v>
                </c:pt>
                <c:pt idx="7911">
                  <c:v>4.0309130852152618E-2</c:v>
                </c:pt>
                <c:pt idx="7912">
                  <c:v>4.0314552508213752E-2</c:v>
                </c:pt>
                <c:pt idx="7913">
                  <c:v>4.03204981998668E-2</c:v>
                </c:pt>
                <c:pt idx="7914">
                  <c:v>4.0326967695324872E-2</c:v>
                </c:pt>
                <c:pt idx="7915">
                  <c:v>4.0333960742536382E-2</c:v>
                </c:pt>
                <c:pt idx="7916">
                  <c:v>4.0341477069233994E-2</c:v>
                </c:pt>
                <c:pt idx="7917">
                  <c:v>4.0349516382987477E-2</c:v>
                </c:pt>
                <c:pt idx="7918">
                  <c:v>4.0358078371260368E-2</c:v>
                </c:pt>
                <c:pt idx="7919">
                  <c:v>4.0367162701470463E-2</c:v>
                </c:pt>
                <c:pt idx="7920">
                  <c:v>4.0376769021054165E-2</c:v>
                </c:pt>
                <c:pt idx="7921">
                  <c:v>4.038689695753446E-2</c:v>
                </c:pt>
                <c:pt idx="7922">
                  <c:v>4.0397546118592767E-2</c:v>
                </c:pt>
                <c:pt idx="7923">
                  <c:v>4.0408716092144394E-2</c:v>
                </c:pt>
                <c:pt idx="7924">
                  <c:v>4.0420406446417687E-2</c:v>
                </c:pt>
                <c:pt idx="7925">
                  <c:v>4.0432616730036855E-2</c:v>
                </c:pt>
                <c:pt idx="7926">
                  <c:v>4.0445346472108311E-2</c:v>
                </c:pt>
                <c:pt idx="7927">
                  <c:v>4.0458595182310618E-2</c:v>
                </c:pt>
                <c:pt idx="7928">
                  <c:v>4.0472362350987966E-2</c:v>
                </c:pt>
                <c:pt idx="7929">
                  <c:v>4.0486647449247071E-2</c:v>
                </c:pt>
                <c:pt idx="7930">
                  <c:v>4.0501449929057562E-2</c:v>
                </c:pt>
                <c:pt idx="7931">
                  <c:v>4.0516769223355724E-2</c:v>
                </c:pt>
                <c:pt idx="7932">
                  <c:v>4.0532604746151592E-2</c:v>
                </c:pt>
                <c:pt idx="7933">
                  <c:v>4.0548955892639342E-2</c:v>
                </c:pt>
                <c:pt idx="7934">
                  <c:v>4.0565822039310973E-2</c:v>
                </c:pt>
                <c:pt idx="7935">
                  <c:v>4.0583202544073105E-2</c:v>
                </c:pt>
                <c:pt idx="7936">
                  <c:v>4.0601096746366971E-2</c:v>
                </c:pt>
                <c:pt idx="7937">
                  <c:v>4.0619503967291574E-2</c:v>
                </c:pt>
                <c:pt idx="7938">
                  <c:v>4.0638423509729772E-2</c:v>
                </c:pt>
                <c:pt idx="7939">
                  <c:v>4.0657854658477439E-2</c:v>
                </c:pt>
                <c:pt idx="7940">
                  <c:v>4.0677796680375515E-2</c:v>
                </c:pt>
                <c:pt idx="7941">
                  <c:v>4.0698248824445005E-2</c:v>
                </c:pt>
                <c:pt idx="7942">
                  <c:v>4.0719210322024739E-2</c:v>
                </c:pt>
                <c:pt idx="7943">
                  <c:v>4.07406803869119E-2</c:v>
                </c:pt>
                <c:pt idx="7944">
                  <c:v>4.0762658215505357E-2</c:v>
                </c:pt>
                <c:pt idx="7945">
                  <c:v>4.0785142986951524E-2</c:v>
                </c:pt>
                <c:pt idx="7946">
                  <c:v>4.0808133863292892E-2</c:v>
                </c:pt>
                <c:pt idx="7947">
                  <c:v>4.0831629989619068E-2</c:v>
                </c:pt>
                <c:pt idx="7948">
                  <c:v>4.085563049422028E-2</c:v>
                </c:pt>
                <c:pt idx="7949">
                  <c:v>4.0880134488743322E-2</c:v>
                </c:pt>
                <c:pt idx="7950">
                  <c:v>4.0905141068349797E-2</c:v>
                </c:pt>
                <c:pt idx="7951">
                  <c:v>4.0930649311876642E-2</c:v>
                </c:pt>
                <c:pt idx="7952">
                  <c:v>4.095665828199898E-2</c:v>
                </c:pt>
                <c:pt idx="7953">
                  <c:v>4.0983167025394944E-2</c:v>
                </c:pt>
                <c:pt idx="7954">
                  <c:v>4.1010174572912755E-2</c:v>
                </c:pt>
                <c:pt idx="7955">
                  <c:v>4.1037679939739724E-2</c:v>
                </c:pt>
                <c:pt idx="7956">
                  <c:v>4.1065682125573273E-2</c:v>
                </c:pt>
                <c:pt idx="7957">
                  <c:v>4.1094180114793828E-2</c:v>
                </c:pt>
                <c:pt idx="7958">
                  <c:v>4.1123172876639531E-2</c:v>
                </c:pt>
                <c:pt idx="7959">
                  <c:v>4.1152659365382718E-2</c:v>
                </c:pt>
                <c:pt idx="7960">
                  <c:v>4.1182638520508116E-2</c:v>
                </c:pt>
                <c:pt idx="7961">
                  <c:v>4.1213109266892638E-2</c:v>
                </c:pt>
                <c:pt idx="7962">
                  <c:v>4.1244070514986769E-2</c:v>
                </c:pt>
                <c:pt idx="7963">
                  <c:v>4.1275521160997426E-2</c:v>
                </c:pt>
                <c:pt idx="7964">
                  <c:v>4.1307460087072256E-2</c:v>
                </c:pt>
                <c:pt idx="7965">
                  <c:v>4.1339886161485317E-2</c:v>
                </c:pt>
                <c:pt idx="7966">
                  <c:v>4.1372798238824005E-2</c:v>
                </c:pt>
                <c:pt idx="7967">
                  <c:v>4.1406195160177288E-2</c:v>
                </c:pt>
                <c:pt idx="7968">
                  <c:v>4.1440075753325006E-2</c:v>
                </c:pt>
                <c:pt idx="7969">
                  <c:v>4.1474438832928374E-2</c:v>
                </c:pt>
                <c:pt idx="7970">
                  <c:v>4.1509283200721447E-2</c:v>
                </c:pt>
                <c:pt idx="7971">
                  <c:v>4.1544607645703557E-2</c:v>
                </c:pt>
                <c:pt idx="7972">
                  <c:v>4.158041094433268E-2</c:v>
                </c:pt>
                <c:pt idx="7973">
                  <c:v>4.1616691860719632E-2</c:v>
                </c:pt>
                <c:pt idx="7974">
                  <c:v>4.1653449146823007E-2</c:v>
                </c:pt>
                <c:pt idx="7975">
                  <c:v>4.1690681542644874E-2</c:v>
                </c:pt>
                <c:pt idx="7976">
                  <c:v>4.1728387776427033E-2</c:v>
                </c:pt>
                <c:pt idx="7977">
                  <c:v>4.1766566564847972E-2</c:v>
                </c:pt>
                <c:pt idx="7978">
                  <c:v>4.1805216613220217E-2</c:v>
                </c:pt>
                <c:pt idx="7979">
                  <c:v>4.0393369152682365E-2</c:v>
                </c:pt>
                <c:pt idx="7980">
                  <c:v>4.0401297799082116E-2</c:v>
                </c:pt>
                <c:pt idx="7981">
                  <c:v>4.0402237694311859E-2</c:v>
                </c:pt>
                <c:pt idx="7982">
                  <c:v>4.0411581354668678E-2</c:v>
                </c:pt>
                <c:pt idx="7983">
                  <c:v>4.0412645329062434E-2</c:v>
                </c:pt>
                <c:pt idx="7984">
                  <c:v>4.0421399804272798E-2</c:v>
                </c:pt>
                <c:pt idx="7985">
                  <c:v>4.0424513087994558E-2</c:v>
                </c:pt>
                <c:pt idx="7986">
                  <c:v>4.043169269723014E-2</c:v>
                </c:pt>
                <c:pt idx="7987">
                  <c:v>4.0362652185392235E-2</c:v>
                </c:pt>
                <c:pt idx="7988">
                  <c:v>4.0356163601224404E-2</c:v>
                </c:pt>
                <c:pt idx="7989">
                  <c:v>4.0350151764933416E-2</c:v>
                </c:pt>
                <c:pt idx="7990">
                  <c:v>4.0344616889642873E-2</c:v>
                </c:pt>
                <c:pt idx="7991">
                  <c:v>4.0339559171680153E-2</c:v>
                </c:pt>
                <c:pt idx="7992">
                  <c:v>4.0334978790541584E-2</c:v>
                </c:pt>
                <c:pt idx="7993">
                  <c:v>4.0330875908860746E-2</c:v>
                </c:pt>
                <c:pt idx="7994">
                  <c:v>4.032725067237955E-2</c:v>
                </c:pt>
                <c:pt idx="7995">
                  <c:v>4.0324103209922454E-2</c:v>
                </c:pt>
                <c:pt idx="7996">
                  <c:v>4.0321433633373573E-2</c:v>
                </c:pt>
                <c:pt idx="7997">
                  <c:v>4.0319242037656758E-2</c:v>
                </c:pt>
                <c:pt idx="7998">
                  <c:v>4.031752850071884E-2</c:v>
                </c:pt>
                <c:pt idx="7999">
                  <c:v>4.0316293083515656E-2</c:v>
                </c:pt>
                <c:pt idx="8000">
                  <c:v>4.0315535830001289E-2</c:v>
                </c:pt>
                <c:pt idx="8001">
                  <c:v>4.0315256767120208E-2</c:v>
                </c:pt>
                <c:pt idx="8002">
                  <c:v>4.031545590480249E-2</c:v>
                </c:pt>
                <c:pt idx="8003">
                  <c:v>4.0316133235962066E-2</c:v>
                </c:pt>
                <c:pt idx="8004">
                  <c:v>4.0317288736497953E-2</c:v>
                </c:pt>
                <c:pt idx="8005">
                  <c:v>4.0318922365298576E-2</c:v>
                </c:pt>
                <c:pt idx="8006">
                  <c:v>4.0321034064249028E-2</c:v>
                </c:pt>
                <c:pt idx="8007">
                  <c:v>4.0323623758241472E-2</c:v>
                </c:pt>
                <c:pt idx="8008">
                  <c:v>4.0326691355188453E-2</c:v>
                </c:pt>
                <c:pt idx="8009">
                  <c:v>4.033023674603925E-2</c:v>
                </c:pt>
                <c:pt idx="8010">
                  <c:v>4.0334259804799266E-2</c:v>
                </c:pt>
                <c:pt idx="8011">
                  <c:v>4.0338760388552428E-2</c:v>
                </c:pt>
                <c:pt idx="8012">
                  <c:v>4.0343738337486473E-2</c:v>
                </c:pt>
                <c:pt idx="8013">
                  <c:v>4.034919347492133E-2</c:v>
                </c:pt>
                <c:pt idx="8014">
                  <c:v>4.0355125607340399E-2</c:v>
                </c:pt>
                <c:pt idx="8015">
                  <c:v>4.0361534524424814E-2</c:v>
                </c:pt>
                <c:pt idx="8016">
                  <c:v>4.0368419999090625E-2</c:v>
                </c:pt>
                <c:pt idx="8017">
                  <c:v>4.0375781787528923E-2</c:v>
                </c:pt>
                <c:pt idx="8018">
                  <c:v>4.0383619629248857E-2</c:v>
                </c:pt>
                <c:pt idx="8019">
                  <c:v>4.0391933247123535E-2</c:v>
                </c:pt>
                <c:pt idx="8020">
                  <c:v>4.0400722347438821E-2</c:v>
                </c:pt>
                <c:pt idx="8021">
                  <c:v>4.0409986619944951E-2</c:v>
                </c:pt>
                <c:pt idx="8022">
                  <c:v>4.0419725737911014E-2</c:v>
                </c:pt>
                <c:pt idx="8023">
                  <c:v>4.0429939358182211E-2</c:v>
                </c:pt>
                <c:pt idx="8024">
                  <c:v>4.04406271212399E-2</c:v>
                </c:pt>
                <c:pt idx="8025">
                  <c:v>4.0451788651264441E-2</c:v>
                </c:pt>
                <c:pt idx="8026">
                  <c:v>4.0463423556200695E-2</c:v>
                </c:pt>
                <c:pt idx="8027">
                  <c:v>4.0475531427826325E-2</c:v>
                </c:pt>
                <c:pt idx="8028">
                  <c:v>4.0488111841822716E-2</c:v>
                </c:pt>
                <c:pt idx="8029">
                  <c:v>4.0501164357848549E-2</c:v>
                </c:pt>
                <c:pt idx="8030">
                  <c:v>4.0514688519616038E-2</c:v>
                </c:pt>
                <c:pt idx="8031">
                  <c:v>4.0528683854969695E-2</c:v>
                </c:pt>
                <c:pt idx="8032">
                  <c:v>4.0543149875967757E-2</c:v>
                </c:pt>
                <c:pt idx="8033">
                  <c:v>4.0558086078966007E-2</c:v>
                </c:pt>
                <c:pt idx="8034">
                  <c:v>4.0573491944704193E-2</c:v>
                </c:pt>
                <c:pt idx="8035">
                  <c:v>4.0589366938394898E-2</c:v>
                </c:pt>
                <c:pt idx="8036">
                  <c:v>4.0605710509814784E-2</c:v>
                </c:pt>
                <c:pt idx="8037">
                  <c:v>4.0622522093398249E-2</c:v>
                </c:pt>
                <c:pt idx="8038">
                  <c:v>4.0639801108333491E-2</c:v>
                </c:pt>
                <c:pt idx="8039">
                  <c:v>4.0657546958660799E-2</c:v>
                </c:pt>
                <c:pt idx="8040">
                  <c:v>4.0675759033373178E-2</c:v>
                </c:pt>
                <c:pt idx="8041">
                  <c:v>4.0694436706519246E-2</c:v>
                </c:pt>
                <c:pt idx="8042">
                  <c:v>4.0713579337308216E-2</c:v>
                </c:pt>
                <c:pt idx="8043">
                  <c:v>4.073318627021718E-2</c:v>
                </c:pt>
                <c:pt idx="8044">
                  <c:v>4.0753256835100386E-2</c:v>
                </c:pt>
                <c:pt idx="8045">
                  <c:v>4.0773790347300699E-2</c:v>
                </c:pt>
                <c:pt idx="8046">
                  <c:v>4.0794786107763041E-2</c:v>
                </c:pt>
                <c:pt idx="8047">
                  <c:v>4.08162434031498E-2</c:v>
                </c:pt>
                <c:pt idx="8048">
                  <c:v>4.0838161505958259E-2</c:v>
                </c:pt>
                <c:pt idx="8049">
                  <c:v>4.0860539674639901E-2</c:v>
                </c:pt>
                <c:pt idx="8050">
                  <c:v>4.0883377153721548E-2</c:v>
                </c:pt>
                <c:pt idx="8051">
                  <c:v>4.0906673173928342E-2</c:v>
                </c:pt>
                <c:pt idx="8052">
                  <c:v>4.0930426952308537E-2</c:v>
                </c:pt>
                <c:pt idx="8053">
                  <c:v>4.0954637692359949E-2</c:v>
                </c:pt>
                <c:pt idx="8054">
                  <c:v>4.0979304584158133E-2</c:v>
                </c:pt>
                <c:pt idx="8055">
                  <c:v>4.1004426804486203E-2</c:v>
                </c:pt>
                <c:pt idx="8056">
                  <c:v>4.1030003516966188E-2</c:v>
                </c:pt>
                <c:pt idx="8057">
                  <c:v>4.1056033872192012E-2</c:v>
                </c:pt>
                <c:pt idx="8058">
                  <c:v>4.1082517007863896E-2</c:v>
                </c:pt>
                <c:pt idx="8059">
                  <c:v>4.1109452048924265E-2</c:v>
                </c:pt>
                <c:pt idx="8060">
                  <c:v>4.1136838107695028E-2</c:v>
                </c:pt>
                <c:pt idx="8061">
                  <c:v>4.1164674284016191E-2</c:v>
                </c:pt>
                <c:pt idx="8062">
                  <c:v>4.1192959665385873E-2</c:v>
                </c:pt>
                <c:pt idx="8063">
                  <c:v>4.122169332710144E-2</c:v>
                </c:pt>
                <c:pt idx="8064">
                  <c:v>4.1250874332401974E-2</c:v>
                </c:pt>
                <c:pt idx="8065">
                  <c:v>4.1280501732611843E-2</c:v>
                </c:pt>
                <c:pt idx="8066">
                  <c:v>4.1310574567285402E-2</c:v>
                </c:pt>
                <c:pt idx="8067">
                  <c:v>4.1341091864352759E-2</c:v>
                </c:pt>
                <c:pt idx="8068">
                  <c:v>4.1372052640266589E-2</c:v>
                </c:pt>
                <c:pt idx="8069">
                  <c:v>4.1403455900149849E-2</c:v>
                </c:pt>
                <c:pt idx="8070">
                  <c:v>4.1435300637944532E-2</c:v>
                </c:pt>
                <c:pt idx="8071">
                  <c:v>4.1467585836561162E-2</c:v>
                </c:pt>
                <c:pt idx="8072">
                  <c:v>4.1500310468029246E-2</c:v>
                </c:pt>
                <c:pt idx="8073">
                  <c:v>4.1533473493648429E-2</c:v>
                </c:pt>
                <c:pt idx="8074">
                  <c:v>4.1567073864140401E-2</c:v>
                </c:pt>
                <c:pt idx="8075">
                  <c:v>4.1601110519801511E-2</c:v>
                </c:pt>
                <c:pt idx="8076">
                  <c:v>4.1635582390656012E-2</c:v>
                </c:pt>
                <c:pt idx="8077">
                  <c:v>4.1670488396609882E-2</c:v>
                </c:pt>
                <c:pt idx="8078">
                  <c:v>4.1705827447605218E-2</c:v>
                </c:pt>
                <c:pt idx="8079">
                  <c:v>4.1741598443775146E-2</c:v>
                </c:pt>
                <c:pt idx="8080">
                  <c:v>4.0447859082234958E-2</c:v>
                </c:pt>
                <c:pt idx="8081">
                  <c:v>4.0439044003613069E-2</c:v>
                </c:pt>
                <c:pt idx="8082">
                  <c:v>4.0430659510616314E-2</c:v>
                </c:pt>
                <c:pt idx="8083">
                  <c:v>4.0422705871181401E-2</c:v>
                </c:pt>
                <c:pt idx="8084">
                  <c:v>4.0415183339682074E-2</c:v>
                </c:pt>
                <c:pt idx="8085">
                  <c:v>4.0408092156888654E-2</c:v>
                </c:pt>
                <c:pt idx="8086">
                  <c:v>4.0401432549929651E-2</c:v>
                </c:pt>
                <c:pt idx="8087">
                  <c:v>4.0395204732255566E-2</c:v>
                </c:pt>
                <c:pt idx="8088">
                  <c:v>4.0389408903604762E-2</c:v>
                </c:pt>
                <c:pt idx="8089">
                  <c:v>4.0384045249971572E-2</c:v>
                </c:pt>
                <c:pt idx="8090">
                  <c:v>4.0379113943576489E-2</c:v>
                </c:pt>
                <c:pt idx="8091">
                  <c:v>4.0374615142838619E-2</c:v>
                </c:pt>
                <c:pt idx="8092">
                  <c:v>4.0370548992350257E-2</c:v>
                </c:pt>
                <c:pt idx="8093">
                  <c:v>4.0366915622853689E-2</c:v>
                </c:pt>
                <c:pt idx="8094">
                  <c:v>4.0363715151220218E-2</c:v>
                </c:pt>
                <c:pt idx="8095">
                  <c:v>4.0360947680431365E-2</c:v>
                </c:pt>
                <c:pt idx="8096">
                  <c:v>4.0358613299562342E-2</c:v>
                </c:pt>
                <c:pt idx="8097">
                  <c:v>4.0356712083767676E-2</c:v>
                </c:pt>
                <c:pt idx="8098">
                  <c:v>4.0355244094269188E-2</c:v>
                </c:pt>
                <c:pt idx="8099">
                  <c:v>4.0354209378346086E-2</c:v>
                </c:pt>
                <c:pt idx="8100">
                  <c:v>4.0353607969327361E-2</c:v>
                </c:pt>
                <c:pt idx="8101">
                  <c:v>4.035343988658642E-2</c:v>
                </c:pt>
                <c:pt idx="8102">
                  <c:v>4.0353705135537994E-2</c:v>
                </c:pt>
                <c:pt idx="8103">
                  <c:v>4.0354403707637231E-2</c:v>
                </c:pt>
                <c:pt idx="8104">
                  <c:v>4.0355535580381088E-2</c:v>
                </c:pt>
                <c:pt idx="8105">
                  <c:v>4.0357100717311946E-2</c:v>
                </c:pt>
                <c:pt idx="8106">
                  <c:v>4.0359099068023499E-2</c:v>
                </c:pt>
                <c:pt idx="8107">
                  <c:v>4.0361530568168852E-2</c:v>
                </c:pt>
                <c:pt idx="8108">
                  <c:v>4.0364395139470877E-2</c:v>
                </c:pt>
                <c:pt idx="8109">
                  <c:v>4.0367692689734821E-2</c:v>
                </c:pt>
                <c:pt idx="8110">
                  <c:v>4.0371423112863111E-2</c:v>
                </c:pt>
                <c:pt idx="8111">
                  <c:v>4.0375586288872445E-2</c:v>
                </c:pt>
                <c:pt idx="8112">
                  <c:v>4.0380182083913009E-2</c:v>
                </c:pt>
                <c:pt idx="8113">
                  <c:v>4.0385210350290017E-2</c:v>
                </c:pt>
                <c:pt idx="8114">
                  <c:v>4.039067092648739E-2</c:v>
                </c:pt>
                <c:pt idx="8115">
                  <c:v>4.0396563637193614E-2</c:v>
                </c:pt>
                <c:pt idx="8116">
                  <c:v>4.0402888293329865E-2</c:v>
                </c:pt>
                <c:pt idx="8117">
                  <c:v>4.0409644692080228E-2</c:v>
                </c:pt>
                <c:pt idx="8118">
                  <c:v>4.041683261692413E-2</c:v>
                </c:pt>
                <c:pt idx="8119">
                  <c:v>4.0424451837670905E-2</c:v>
                </c:pt>
                <c:pt idx="8120">
                  <c:v>4.0432502110496524E-2</c:v>
                </c:pt>
                <c:pt idx="8121">
                  <c:v>4.0440983177982406E-2</c:v>
                </c:pt>
                <c:pt idx="8122">
                  <c:v>4.0449894769156364E-2</c:v>
                </c:pt>
                <c:pt idx="8123">
                  <c:v>4.0459236599535701E-2</c:v>
                </c:pt>
                <c:pt idx="8124">
                  <c:v>4.0469008371172302E-2</c:v>
                </c:pt>
                <c:pt idx="8125">
                  <c:v>4.0479209772699816E-2</c:v>
                </c:pt>
                <c:pt idx="8126">
                  <c:v>4.0489840479382942E-2</c:v>
                </c:pt>
                <c:pt idx="8127">
                  <c:v>4.0500900153168658E-2</c:v>
                </c:pt>
                <c:pt idx="8128">
                  <c:v>4.0512388442739515E-2</c:v>
                </c:pt>
                <c:pt idx="8129">
                  <c:v>4.0524304983568939E-2</c:v>
                </c:pt>
                <c:pt idx="8130">
                  <c:v>4.0536649397978422E-2</c:v>
                </c:pt>
                <c:pt idx="8131">
                  <c:v>4.0549421295196765E-2</c:v>
                </c:pt>
                <c:pt idx="8132">
                  <c:v>4.0562620271421171E-2</c:v>
                </c:pt>
                <c:pt idx="8133">
                  <c:v>4.0576245909880286E-2</c:v>
                </c:pt>
                <c:pt idx="8134">
                  <c:v>4.0590297780899121E-2</c:v>
                </c:pt>
                <c:pt idx="8135">
                  <c:v>4.0604775441965807E-2</c:v>
                </c:pt>
                <c:pt idx="8136">
                  <c:v>4.061967843780024E-2</c:v>
                </c:pt>
                <c:pt idx="8137">
                  <c:v>4.0635006300424471E-2</c:v>
                </c:pt>
                <c:pt idx="8138">
                  <c:v>4.0650758549234937E-2</c:v>
                </c:pt>
                <c:pt idx="8139">
                  <c:v>4.0666934691076434E-2</c:v>
                </c:pt>
                <c:pt idx="8140">
                  <c:v>4.0683534220317848E-2</c:v>
                </c:pt>
                <c:pt idx="8141">
                  <c:v>4.0700556618929538E-2</c:v>
                </c:pt>
                <c:pt idx="8142">
                  <c:v>4.0718001356562471E-2</c:v>
                </c:pt>
                <c:pt idx="8143">
                  <c:v>4.0735867890628955E-2</c:v>
                </c:pt>
                <c:pt idx="8144">
                  <c:v>4.0754155666385058E-2</c:v>
                </c:pt>
                <c:pt idx="8145">
                  <c:v>4.0772864117014571E-2</c:v>
                </c:pt>
                <c:pt idx="8146">
                  <c:v>4.0791992663714548E-2</c:v>
                </c:pt>
                <c:pt idx="8147">
                  <c:v>4.0811540715782427E-2</c:v>
                </c:pt>
                <c:pt idx="8148">
                  <c:v>4.0831507670704627E-2</c:v>
                </c:pt>
                <c:pt idx="8149">
                  <c:v>4.085189291424661E-2</c:v>
                </c:pt>
                <c:pt idx="8150">
                  <c:v>4.0872695820544466E-2</c:v>
                </c:pt>
                <c:pt idx="8151">
                  <c:v>4.08939157521978E-2</c:v>
                </c:pt>
                <c:pt idx="8152">
                  <c:v>4.0915552060364145E-2</c:v>
                </c:pt>
                <c:pt idx="8153">
                  <c:v>4.0937604084854591E-2</c:v>
                </c:pt>
                <c:pt idx="8154">
                  <c:v>4.0960071154230886E-2</c:v>
                </c:pt>
                <c:pt idx="8155">
                  <c:v>4.0982952585903676E-2</c:v>
                </c:pt>
                <c:pt idx="8156">
                  <c:v>4.1006247686232136E-2</c:v>
                </c:pt>
                <c:pt idx="8157">
                  <c:v>4.1029955750624771E-2</c:v>
                </c:pt>
                <c:pt idx="8158">
                  <c:v>4.10540760636414E-2</c:v>
                </c:pt>
                <c:pt idx="8159">
                  <c:v>4.1078607899096321E-2</c:v>
                </c:pt>
                <c:pt idx="8160">
                  <c:v>4.1103550520162638E-2</c:v>
                </c:pt>
                <c:pt idx="8161">
                  <c:v>4.1128903179477615E-2</c:v>
                </c:pt>
                <c:pt idx="8162">
                  <c:v>4.1154665119249173E-2</c:v>
                </c:pt>
                <c:pt idx="8163">
                  <c:v>4.1180835571363317E-2</c:v>
                </c:pt>
                <c:pt idx="8164">
                  <c:v>4.1207413757492699E-2</c:v>
                </c:pt>
                <c:pt idx="8165">
                  <c:v>4.1234398889206006E-2</c:v>
                </c:pt>
                <c:pt idx="8166">
                  <c:v>4.1261790168078342E-2</c:v>
                </c:pt>
                <c:pt idx="8167">
                  <c:v>4.1289586785802523E-2</c:v>
                </c:pt>
                <c:pt idx="8168">
                  <c:v>4.1317787924301179E-2</c:v>
                </c:pt>
                <c:pt idx="8169">
                  <c:v>4.1346392755839734E-2</c:v>
                </c:pt>
                <c:pt idx="8170">
                  <c:v>4.1375400443140156E-2</c:v>
                </c:pt>
                <c:pt idx="8171">
                  <c:v>4.1404810139495471E-2</c:v>
                </c:pt>
                <c:pt idx="8172">
                  <c:v>4.1434620988885007E-2</c:v>
                </c:pt>
                <c:pt idx="8173">
                  <c:v>4.1464832126090319E-2</c:v>
                </c:pt>
                <c:pt idx="8174">
                  <c:v>4.1495442676811767E-2</c:v>
                </c:pt>
                <c:pt idx="8175">
                  <c:v>4.1526451757785771E-2</c:v>
                </c:pt>
                <c:pt idx="8176">
                  <c:v>4.1557858476902604E-2</c:v>
                </c:pt>
                <c:pt idx="8177">
                  <c:v>4.158966193332473E-2</c:v>
                </c:pt>
                <c:pt idx="8178">
                  <c:v>4.1621861217605742E-2</c:v>
                </c:pt>
                <c:pt idx="8179">
                  <c:v>4.1654455411809718E-2</c:v>
                </c:pt>
                <c:pt idx="8180">
                  <c:v>4.1687443589631085E-2</c:v>
                </c:pt>
                <c:pt idx="8181">
                  <c:v>4.0465566298526691E-2</c:v>
                </c:pt>
                <c:pt idx="8182">
                  <c:v>4.0473001474077668E-2</c:v>
                </c:pt>
                <c:pt idx="8183">
                  <c:v>4.0458519825684061E-2</c:v>
                </c:pt>
                <c:pt idx="8184">
                  <c:v>4.0451862258678854E-2</c:v>
                </c:pt>
                <c:pt idx="8185">
                  <c:v>4.0445593789559177E-2</c:v>
                </c:pt>
                <c:pt idx="8186">
                  <c:v>4.0439714599264598E-2</c:v>
                </c:pt>
                <c:pt idx="8187">
                  <c:v>4.04342248576001E-2</c:v>
                </c:pt>
                <c:pt idx="8188">
                  <c:v>4.0429124723211633E-2</c:v>
                </c:pt>
                <c:pt idx="8189">
                  <c:v>4.0424414343563267E-2</c:v>
                </c:pt>
                <c:pt idx="8190">
                  <c:v>4.0420093854915899E-2</c:v>
                </c:pt>
                <c:pt idx="8191">
                  <c:v>4.04161633823076E-2</c:v>
                </c:pt>
                <c:pt idx="8192">
                  <c:v>4.0412623039535529E-2</c:v>
                </c:pt>
                <c:pt idx="8193">
                  <c:v>4.0409472929139517E-2</c:v>
                </c:pt>
                <c:pt idx="8194">
                  <c:v>4.0406713142387196E-2</c:v>
                </c:pt>
                <c:pt idx="8195">
                  <c:v>4.0404343759260802E-2</c:v>
                </c:pt>
                <c:pt idx="8196">
                  <c:v>4.0402364848445615E-2</c:v>
                </c:pt>
                <c:pt idx="8197">
                  <c:v>4.0400776467319981E-2</c:v>
                </c:pt>
                <c:pt idx="8198">
                  <c:v>4.0399578661946989E-2</c:v>
                </c:pt>
                <c:pt idx="8199">
                  <c:v>4.0398771467067829E-2</c:v>
                </c:pt>
                <c:pt idx="8200">
                  <c:v>4.0398354906096737E-2</c:v>
                </c:pt>
                <c:pt idx="8201">
                  <c:v>4.0398328991117595E-2</c:v>
                </c:pt>
                <c:pt idx="8202">
                  <c:v>4.039869372288217E-2</c:v>
                </c:pt>
                <c:pt idx="8203">
                  <c:v>4.0399449090810023E-2</c:v>
                </c:pt>
                <c:pt idx="8204">
                  <c:v>4.0400595072990042E-2</c:v>
                </c:pt>
                <c:pt idx="8205">
                  <c:v>4.0402131636183614E-2</c:v>
                </c:pt>
                <c:pt idx="8206">
                  <c:v>4.0404058735829446E-2</c:v>
                </c:pt>
                <c:pt idx="8207">
                  <c:v>4.0406376316050013E-2</c:v>
                </c:pt>
                <c:pt idx="8208">
                  <c:v>4.0409084309659678E-2</c:v>
                </c:pt>
                <c:pt idx="8209">
                  <c:v>4.0412182638174421E-2</c:v>
                </c:pt>
                <c:pt idx="8210">
                  <c:v>4.0415671211823184E-2</c:v>
                </c:pt>
                <c:pt idx="8211">
                  <c:v>4.0419549929560879E-2</c:v>
                </c:pt>
                <c:pt idx="8212">
                  <c:v>4.0423818679083026E-2</c:v>
                </c:pt>
                <c:pt idx="8213">
                  <c:v>4.0428477336841954E-2</c:v>
                </c:pt>
                <c:pt idx="8214">
                  <c:v>4.0433525768064679E-2</c:v>
                </c:pt>
                <c:pt idx="8215">
                  <c:v>4.0438963826772346E-2</c:v>
                </c:pt>
                <c:pt idx="8216">
                  <c:v>4.0444791355801299E-2</c:v>
                </c:pt>
                <c:pt idx="8217">
                  <c:v>4.0451008186825718E-2</c:v>
                </c:pt>
                <c:pt idx="8218">
                  <c:v>4.0457614140381883E-2</c:v>
                </c:pt>
                <c:pt idx="8219">
                  <c:v>4.0464609025893973E-2</c:v>
                </c:pt>
                <c:pt idx="8220">
                  <c:v>4.0471992641701468E-2</c:v>
                </c:pt>
                <c:pt idx="8221">
                  <c:v>4.0479764775088051E-2</c:v>
                </c:pt>
                <c:pt idx="8222">
                  <c:v>4.0487925202312189E-2</c:v>
                </c:pt>
                <c:pt idx="8223">
                  <c:v>4.0496473688639088E-2</c:v>
                </c:pt>
                <c:pt idx="8224">
                  <c:v>4.050540998837434E-2</c:v>
                </c:pt>
                <c:pt idx="8225">
                  <c:v>4.0514733844898919E-2</c:v>
                </c:pt>
                <c:pt idx="8226">
                  <c:v>4.0524444990705857E-2</c:v>
                </c:pt>
                <c:pt idx="8227">
                  <c:v>4.0534543147438297E-2</c:v>
                </c:pt>
                <c:pt idx="8228">
                  <c:v>4.0545028025929075E-2</c:v>
                </c:pt>
                <c:pt idx="8229">
                  <c:v>4.0555899326241748E-2</c:v>
                </c:pt>
                <c:pt idx="8230">
                  <c:v>4.0567156737713127E-2</c:v>
                </c:pt>
                <c:pt idx="8231">
                  <c:v>4.0578799938997163E-2</c:v>
                </c:pt>
                <c:pt idx="8232">
                  <c:v>4.0590828598110355E-2</c:v>
                </c:pt>
                <c:pt idx="8233">
                  <c:v>4.0603242372478525E-2</c:v>
                </c:pt>
                <c:pt idx="8234">
                  <c:v>4.0616040908984991E-2</c:v>
                </c:pt>
                <c:pt idx="8235">
                  <c:v>4.0629223844020144E-2</c:v>
                </c:pt>
                <c:pt idx="8236">
                  <c:v>4.0642790803532336E-2</c:v>
                </c:pt>
                <c:pt idx="8237">
                  <c:v>4.0656741403080184E-2</c:v>
                </c:pt>
                <c:pt idx="8238">
                  <c:v>4.0671075247886206E-2</c:v>
                </c:pt>
                <c:pt idx="8239">
                  <c:v>4.0685791932891693E-2</c:v>
                </c:pt>
                <c:pt idx="8240">
                  <c:v>4.0700891042812957E-2</c:v>
                </c:pt>
                <c:pt idx="8241">
                  <c:v>4.0716372152198858E-2</c:v>
                </c:pt>
                <c:pt idx="8242">
                  <c:v>4.0732234825489523E-2</c:v>
                </c:pt>
                <c:pt idx="8243">
                  <c:v>4.0748478617076415E-2</c:v>
                </c:pt>
                <c:pt idx="8244">
                  <c:v>4.0765103071363523E-2</c:v>
                </c:pt>
                <c:pt idx="8245">
                  <c:v>4.0782107722829808E-2</c:v>
                </c:pt>
                <c:pt idx="8246">
                  <c:v>4.0799492096092835E-2</c:v>
                </c:pt>
                <c:pt idx="8247">
                  <c:v>4.0817255705973596E-2</c:v>
                </c:pt>
                <c:pt idx="8248">
                  <c:v>4.0835398057562415E-2</c:v>
                </c:pt>
                <c:pt idx="8249">
                  <c:v>4.0853918646286E-2</c:v>
                </c:pt>
                <c:pt idx="8250">
                  <c:v>4.0872816957975656E-2</c:v>
                </c:pt>
                <c:pt idx="8251">
                  <c:v>4.0892092468936526E-2</c:v>
                </c:pt>
                <c:pt idx="8252">
                  <c:v>4.0911744646017878E-2</c:v>
                </c:pt>
                <c:pt idx="8253">
                  <c:v>4.0931772946684528E-2</c:v>
                </c:pt>
                <c:pt idx="8254">
                  <c:v>4.0952176819089157E-2</c:v>
                </c:pt>
                <c:pt idx="8255">
                  <c:v>4.0972955702145722E-2</c:v>
                </c:pt>
                <c:pt idx="8256">
                  <c:v>4.0994109025603832E-2</c:v>
                </c:pt>
                <c:pt idx="8257">
                  <c:v>4.101563621012401E-2</c:v>
                </c:pt>
                <c:pt idx="8258">
                  <c:v>4.1037536667353998E-2</c:v>
                </c:pt>
                <c:pt idx="8259">
                  <c:v>4.1059809800005856E-2</c:v>
                </c:pt>
                <c:pt idx="8260">
                  <c:v>4.1082455001934033E-2</c:v>
                </c:pt>
                <c:pt idx="8261">
                  <c:v>4.1105471658214279E-2</c:v>
                </c:pt>
                <c:pt idx="8262">
                  <c:v>4.1128859145223386E-2</c:v>
                </c:pt>
                <c:pt idx="8263">
                  <c:v>4.1152616830719746E-2</c:v>
                </c:pt>
                <c:pt idx="8264">
                  <c:v>4.1176744073924736E-2</c:v>
                </c:pt>
                <c:pt idx="8265">
                  <c:v>4.1201240225604847E-2</c:v>
                </c:pt>
                <c:pt idx="8266">
                  <c:v>4.1226104628154563E-2</c:v>
                </c:pt>
                <c:pt idx="8267">
                  <c:v>4.1251336615679986E-2</c:v>
                </c:pt>
                <c:pt idx="8268">
                  <c:v>4.1276935514083138E-2</c:v>
                </c:pt>
                <c:pt idx="8269">
                  <c:v>4.1302900641146993E-2</c:v>
                </c:pt>
                <c:pt idx="8270">
                  <c:v>4.1329231306621091E-2</c:v>
                </c:pt>
                <c:pt idx="8271">
                  <c:v>4.1355926812307833E-2</c:v>
                </c:pt>
                <c:pt idx="8272">
                  <c:v>4.1382986452149391E-2</c:v>
                </c:pt>
                <c:pt idx="8273">
                  <c:v>4.1410409512315172E-2</c:v>
                </c:pt>
                <c:pt idx="8274">
                  <c:v>4.1438195271289877E-2</c:v>
                </c:pt>
                <c:pt idx="8275">
                  <c:v>4.1466342999962082E-2</c:v>
                </c:pt>
                <c:pt idx="8276">
                  <c:v>4.1494851961713299E-2</c:v>
                </c:pt>
                <c:pt idx="8277">
                  <c:v>4.1523721412507646E-2</c:v>
                </c:pt>
                <c:pt idx="8278">
                  <c:v>4.1552950600981804E-2</c:v>
                </c:pt>
                <c:pt idx="8279">
                  <c:v>4.1582538768535605E-2</c:v>
                </c:pt>
                <c:pt idx="8280">
                  <c:v>4.1612485149422944E-2</c:v>
                </c:pt>
                <c:pt idx="8281">
                  <c:v>4.1642788970843059E-2</c:v>
                </c:pt>
                <c:pt idx="8282">
                  <c:v>4.0500949247391477E-2</c:v>
                </c:pt>
                <c:pt idx="8283">
                  <c:v>4.050710315878342E-2</c:v>
                </c:pt>
                <c:pt idx="8284">
                  <c:v>4.0495144173723442E-2</c:v>
                </c:pt>
                <c:pt idx="8285">
                  <c:v>4.0489688087819636E-2</c:v>
                </c:pt>
                <c:pt idx="8286">
                  <c:v>4.0484581130778768E-2</c:v>
                </c:pt>
                <c:pt idx="8287">
                  <c:v>4.0479823434739715E-2</c:v>
                </c:pt>
                <c:pt idx="8288">
                  <c:v>4.0475415122864455E-2</c:v>
                </c:pt>
                <c:pt idx="8289">
                  <c:v>4.0471356309322228E-2</c:v>
                </c:pt>
                <c:pt idx="8290">
                  <c:v>4.0467647099274702E-2</c:v>
                </c:pt>
                <c:pt idx="8291">
                  <c:v>4.0464287588862419E-2</c:v>
                </c:pt>
                <c:pt idx="8292">
                  <c:v>4.0461277865192338E-2</c:v>
                </c:pt>
                <c:pt idx="8293">
                  <c:v>4.0458618006326538E-2</c:v>
                </c:pt>
                <c:pt idx="8294">
                  <c:v>4.0456308081272138E-2</c:v>
                </c:pt>
                <c:pt idx="8295">
                  <c:v>4.0454348149972334E-2</c:v>
                </c:pt>
                <c:pt idx="8296">
                  <c:v>4.0452738263298607E-2</c:v>
                </c:pt>
                <c:pt idx="8297">
                  <c:v>4.0451478463044158E-2</c:v>
                </c:pt>
                <c:pt idx="8298">
                  <c:v>4.0450568781918453E-2</c:v>
                </c:pt>
                <c:pt idx="8299">
                  <c:v>4.0450009243543021E-2</c:v>
                </c:pt>
                <c:pt idx="8300">
                  <c:v>4.0449799862448323E-2</c:v>
                </c:pt>
                <c:pt idx="8301">
                  <c:v>4.0449940644071918E-2</c:v>
                </c:pt>
                <c:pt idx="8302">
                  <c:v>4.0450431584757751E-2</c:v>
                </c:pt>
                <c:pt idx="8303">
                  <c:v>4.0451272671756598E-2</c:v>
                </c:pt>
                <c:pt idx="8304">
                  <c:v>4.0452463883227756E-2</c:v>
                </c:pt>
                <c:pt idx="8305">
                  <c:v>4.0454005188241861E-2</c:v>
                </c:pt>
                <c:pt idx="8306">
                  <c:v>4.0455896546784872E-2</c:v>
                </c:pt>
                <c:pt idx="8307">
                  <c:v>4.0458137909763353E-2</c:v>
                </c:pt>
                <c:pt idx="8308">
                  <c:v>4.0460729219010741E-2</c:v>
                </c:pt>
                <c:pt idx="8309">
                  <c:v>4.0463670407294955E-2</c:v>
                </c:pt>
                <c:pt idx="8310">
                  <c:v>4.0466961398327082E-2</c:v>
                </c:pt>
                <c:pt idx="8311">
                  <c:v>4.0470602106771281E-2</c:v>
                </c:pt>
                <c:pt idx="8312">
                  <c:v>4.047459243825581E-2</c:v>
                </c:pt>
                <c:pt idx="8313">
                  <c:v>4.0478932289385268E-2</c:v>
                </c:pt>
                <c:pt idx="8314">
                  <c:v>4.0483621547753972E-2</c:v>
                </c:pt>
                <c:pt idx="8315">
                  <c:v>4.0488660091960449E-2</c:v>
                </c:pt>
                <c:pt idx="8316">
                  <c:v>4.0494047791623154E-2</c:v>
                </c:pt>
                <c:pt idx="8317">
                  <c:v>4.0499784507397309E-2</c:v>
                </c:pt>
                <c:pt idx="8318">
                  <c:v>4.050587009099281E-2</c:v>
                </c:pt>
                <c:pt idx="8319">
                  <c:v>4.0512304385193425E-2</c:v>
                </c:pt>
                <c:pt idx="8320">
                  <c:v>4.051908722387694E-2</c:v>
                </c:pt>
                <c:pt idx="8321">
                  <c:v>4.0526218432036576E-2</c:v>
                </c:pt>
                <c:pt idx="8322">
                  <c:v>4.0533697825803454E-2</c:v>
                </c:pt>
                <c:pt idx="8323">
                  <c:v>4.0541525212470182E-2</c:v>
                </c:pt>
                <c:pt idx="8324">
                  <c:v>4.0549700390515538E-2</c:v>
                </c:pt>
                <c:pt idx="8325">
                  <c:v>4.0558223149630271E-2</c:v>
                </c:pt>
                <c:pt idx="8326">
                  <c:v>4.0567093270743995E-2</c:v>
                </c:pt>
                <c:pt idx="8327">
                  <c:v>4.0576310526053129E-2</c:v>
                </c:pt>
                <c:pt idx="8328">
                  <c:v>4.0585874679049921E-2</c:v>
                </c:pt>
                <c:pt idx="8329">
                  <c:v>4.0595785484552574E-2</c:v>
                </c:pt>
                <c:pt idx="8330">
                  <c:v>4.0606042688736403E-2</c:v>
                </c:pt>
                <c:pt idx="8331">
                  <c:v>4.0616646029165981E-2</c:v>
                </c:pt>
                <c:pt idx="8332">
                  <c:v>4.0627595234828458E-2</c:v>
                </c:pt>
                <c:pt idx="8333">
                  <c:v>4.0638890026167745E-2</c:v>
                </c:pt>
                <c:pt idx="8334">
                  <c:v>4.0650530115119834E-2</c:v>
                </c:pt>
                <c:pt idx="8335">
                  <c:v>4.0662515205149102E-2</c:v>
                </c:pt>
                <c:pt idx="8336">
                  <c:v>4.0674844991285555E-2</c:v>
                </c:pt>
                <c:pt idx="8337">
                  <c:v>4.0687519160163145E-2</c:v>
                </c:pt>
                <c:pt idx="8338">
                  <c:v>4.0700537390058959E-2</c:v>
                </c:pt>
                <c:pt idx="8339">
                  <c:v>4.0713899350933461E-2</c:v>
                </c:pt>
                <c:pt idx="8340">
                  <c:v>4.0727604704471655E-2</c:v>
                </c:pt>
                <c:pt idx="8341">
                  <c:v>4.0741653104125169E-2</c:v>
                </c:pt>
                <c:pt idx="8342">
                  <c:v>4.0756044195155286E-2</c:v>
                </c:pt>
                <c:pt idx="8343">
                  <c:v>4.0770777614676901E-2</c:v>
                </c:pt>
                <c:pt idx="8344">
                  <c:v>4.0785852991703335E-2</c:v>
                </c:pt>
                <c:pt idx="8345">
                  <c:v>4.0801269947192104E-2</c:v>
                </c:pt>
                <c:pt idx="8346">
                  <c:v>4.0817028094091511E-2</c:v>
                </c:pt>
                <c:pt idx="8347">
                  <c:v>4.0833127037388152E-2</c:v>
                </c:pt>
                <c:pt idx="8348">
                  <c:v>4.0849566374155204E-2</c:v>
                </c:pt>
                <c:pt idx="8349">
                  <c:v>4.0866345693601626E-2</c:v>
                </c:pt>
                <c:pt idx="8350">
                  <c:v>4.0883464577122157E-2</c:v>
                </c:pt>
                <c:pt idx="8351">
                  <c:v>4.0900922598348086E-2</c:v>
                </c:pt>
                <c:pt idx="8352">
                  <c:v>4.091871932319887E-2</c:v>
                </c:pt>
                <c:pt idx="8353">
                  <c:v>4.0936854309934524E-2</c:v>
                </c:pt>
                <c:pt idx="8354">
                  <c:v>4.095532710920876E-2</c:v>
                </c:pt>
                <c:pt idx="8355">
                  <c:v>4.0974137264122891E-2</c:v>
                </c:pt>
                <c:pt idx="8356">
                  <c:v>4.0993284310280466E-2</c:v>
                </c:pt>
                <c:pt idx="8357">
                  <c:v>4.101276777584266E-2</c:v>
                </c:pt>
                <c:pt idx="8358">
                  <c:v>4.1032587181584326E-2</c:v>
                </c:pt>
                <c:pt idx="8359">
                  <c:v>4.1052742040950781E-2</c:v>
                </c:pt>
                <c:pt idx="8360">
                  <c:v>4.1073231860115245E-2</c:v>
                </c:pt>
                <c:pt idx="8361">
                  <c:v>4.1094056138036961E-2</c:v>
                </c:pt>
                <c:pt idx="8362">
                  <c:v>4.1115214366519957E-2</c:v>
                </c:pt>
                <c:pt idx="8363">
                  <c:v>4.1136706030272439E-2</c:v>
                </c:pt>
                <c:pt idx="8364">
                  <c:v>4.1158530606966844E-2</c:v>
                </c:pt>
                <c:pt idx="8365">
                  <c:v>4.1180687567300388E-2</c:v>
                </c:pt>
                <c:pt idx="8366">
                  <c:v>4.1203176375056327E-2</c:v>
                </c:pt>
                <c:pt idx="8367">
                  <c:v>4.1225996487165711E-2</c:v>
                </c:pt>
                <c:pt idx="8368">
                  <c:v>4.1249147353769729E-2</c:v>
                </c:pt>
                <c:pt idx="8369">
                  <c:v>4.1272628418282567E-2</c:v>
                </c:pt>
                <c:pt idx="8370">
                  <c:v>4.1296439117454814E-2</c:v>
                </c:pt>
                <c:pt idx="8371">
                  <c:v>4.1320578881437364E-2</c:v>
                </c:pt>
                <c:pt idx="8372">
                  <c:v>4.1345047133845805E-2</c:v>
                </c:pt>
                <c:pt idx="8373">
                  <c:v>4.1369843291825317E-2</c:v>
                </c:pt>
                <c:pt idx="8374">
                  <c:v>4.1394966766115975E-2</c:v>
                </c:pt>
                <c:pt idx="8375">
                  <c:v>4.142041696111854E-2</c:v>
                </c:pt>
                <c:pt idx="8376">
                  <c:v>4.1446193274960678E-2</c:v>
                </c:pt>
                <c:pt idx="8377">
                  <c:v>4.1472295099563565E-2</c:v>
                </c:pt>
                <c:pt idx="8378">
                  <c:v>4.1498721820708899E-2</c:v>
                </c:pt>
                <c:pt idx="8379">
                  <c:v>4.152547281810632E-2</c:v>
                </c:pt>
                <c:pt idx="8380">
                  <c:v>4.1552547465461144E-2</c:v>
                </c:pt>
                <c:pt idx="8381">
                  <c:v>4.1579945130542501E-2</c:v>
                </c:pt>
                <c:pt idx="8382">
                  <c:v>4.1607665175251746E-2</c:v>
                </c:pt>
                <c:pt idx="8383">
                  <c:v>4.0545169652674018E-2</c:v>
                </c:pt>
                <c:pt idx="8384">
                  <c:v>4.0550141532715078E-2</c:v>
                </c:pt>
                <c:pt idx="8385">
                  <c:v>4.0540508802425282E-2</c:v>
                </c:pt>
                <c:pt idx="8386">
                  <c:v>4.0536159089255543E-2</c:v>
                </c:pt>
                <c:pt idx="8387">
                  <c:v>4.0532120613334027E-2</c:v>
                </c:pt>
                <c:pt idx="8388">
                  <c:v>4.052839346770102E-2</c:v>
                </c:pt>
                <c:pt idx="8389">
                  <c:v>4.0524977738257091E-2</c:v>
                </c:pt>
                <c:pt idx="8390">
                  <c:v>4.052187350375331E-2</c:v>
                </c:pt>
                <c:pt idx="8391">
                  <c:v>4.051908083578213E-2</c:v>
                </c:pt>
                <c:pt idx="8392">
                  <c:v>4.0516599798769121E-2</c:v>
                </c:pt>
                <c:pt idx="8393">
                  <c:v>4.0514430449965597E-2</c:v>
                </c:pt>
                <c:pt idx="8394">
                  <c:v>4.0512572839441964E-2</c:v>
                </c:pt>
                <c:pt idx="8395">
                  <c:v>4.0511027010081975E-2</c:v>
                </c:pt>
                <c:pt idx="8396">
                  <c:v>4.050979299757778E-2</c:v>
                </c:pt>
                <c:pt idx="8397">
                  <c:v>4.05088708304258E-2</c:v>
                </c:pt>
                <c:pt idx="8398">
                  <c:v>4.0508260529923422E-2</c:v>
                </c:pt>
                <c:pt idx="8399">
                  <c:v>4.0507962110166579E-2</c:v>
                </c:pt>
                <c:pt idx="8400">
                  <c:v>4.050797557804809E-2</c:v>
                </c:pt>
                <c:pt idx="8401">
                  <c:v>4.0508300933256879E-2</c:v>
                </c:pt>
                <c:pt idx="8402">
                  <c:v>4.0508938168277983E-2</c:v>
                </c:pt>
                <c:pt idx="8403">
                  <c:v>4.0509887268393469E-2</c:v>
                </c:pt>
                <c:pt idx="8404">
                  <c:v>4.0511148211684098E-2</c:v>
                </c:pt>
                <c:pt idx="8405">
                  <c:v>4.0512720969031857E-2</c:v>
                </c:pt>
                <c:pt idx="8406">
                  <c:v>4.0514605504123342E-2</c:v>
                </c:pt>
                <c:pt idx="8407">
                  <c:v>4.0516801773453924E-2</c:v>
                </c:pt>
                <c:pt idx="8408">
                  <c:v>4.0519309726332775E-2</c:v>
                </c:pt>
                <c:pt idx="8409">
                  <c:v>4.0522129304888736E-2</c:v>
                </c:pt>
                <c:pt idx="8410">
                  <c:v>4.052526044407697E-2</c:v>
                </c:pt>
                <c:pt idx="8411">
                  <c:v>4.0528703071686434E-2</c:v>
                </c:pt>
                <c:pt idx="8412">
                  <c:v>4.0532457108348262E-2</c:v>
                </c:pt>
                <c:pt idx="8413">
                  <c:v>4.0536522467544842E-2</c:v>
                </c:pt>
                <c:pt idx="8414">
                  <c:v>4.0540899055619785E-2</c:v>
                </c:pt>
                <c:pt idx="8415">
                  <c:v>4.0545586771788718E-2</c:v>
                </c:pt>
                <c:pt idx="8416">
                  <c:v>4.0550585508150848E-2</c:v>
                </c:pt>
                <c:pt idx="8417">
                  <c:v>4.0555895149701329E-2</c:v>
                </c:pt>
                <c:pt idx="8418">
                  <c:v>4.0561515574344509E-2</c:v>
                </c:pt>
                <c:pt idx="8419">
                  <c:v>4.0567446652907874E-2</c:v>
                </c:pt>
                <c:pt idx="8420">
                  <c:v>4.0573688249156872E-2</c:v>
                </c:pt>
                <c:pt idx="8421">
                  <c:v>4.0580240219810472E-2</c:v>
                </c:pt>
                <c:pt idx="8422">
                  <c:v>4.0587102414557596E-2</c:v>
                </c:pt>
                <c:pt idx="8423">
                  <c:v>4.0594274676074217E-2</c:v>
                </c:pt>
                <c:pt idx="8424">
                  <c:v>4.0601756840041331E-2</c:v>
                </c:pt>
                <c:pt idx="8425">
                  <c:v>4.0609548735163696E-2</c:v>
                </c:pt>
                <c:pt idx="8426">
                  <c:v>4.0617650183189295E-2</c:v>
                </c:pt>
                <c:pt idx="8427">
                  <c:v>4.0626060998929611E-2</c:v>
                </c:pt>
                <c:pt idx="8428">
                  <c:v>4.0634780990280624E-2</c:v>
                </c:pt>
                <c:pt idx="8429">
                  <c:v>4.0643809958244591E-2</c:v>
                </c:pt>
                <c:pt idx="8430">
                  <c:v>4.0653147696952614E-2</c:v>
                </c:pt>
                <c:pt idx="8431">
                  <c:v>4.0662793993687822E-2</c:v>
                </c:pt>
                <c:pt idx="8432">
                  <c:v>4.0672748628909447E-2</c:v>
                </c:pt>
                <c:pt idx="8433">
                  <c:v>4.0683011376277507E-2</c:v>
                </c:pt>
                <c:pt idx="8434">
                  <c:v>4.0693582002678329E-2</c:v>
                </c:pt>
                <c:pt idx="8435">
                  <c:v>4.0704460268250642E-2</c:v>
                </c:pt>
                <c:pt idx="8436">
                  <c:v>4.0715645926412546E-2</c:v>
                </c:pt>
                <c:pt idx="8437">
                  <c:v>4.0727138723889063E-2</c:v>
                </c:pt>
                <c:pt idx="8438">
                  <c:v>4.0738938400740429E-2</c:v>
                </c:pt>
                <c:pt idx="8439">
                  <c:v>4.0751044690391085E-2</c:v>
                </c:pt>
                <c:pt idx="8440">
                  <c:v>4.0763457319659357E-2</c:v>
                </c:pt>
                <c:pt idx="8441">
                  <c:v>4.0776176008787746E-2</c:v>
                </c:pt>
                <c:pt idx="8442">
                  <c:v>4.078920047147401E-2</c:v>
                </c:pt>
                <c:pt idx="8443">
                  <c:v>4.0802530414902741E-2</c:v>
                </c:pt>
                <c:pt idx="8444">
                  <c:v>4.0816165539777745E-2</c:v>
                </c:pt>
                <c:pt idx="8445">
                  <c:v>4.0830105540354995E-2</c:v>
                </c:pt>
                <c:pt idx="8446">
                  <c:v>4.0844350104476193E-2</c:v>
                </c:pt>
                <c:pt idx="8447">
                  <c:v>4.0858898913603024E-2</c:v>
                </c:pt>
                <c:pt idx="8448">
                  <c:v>4.0873751642852001E-2</c:v>
                </c:pt>
                <c:pt idx="8449">
                  <c:v>4.0888907961029876E-2</c:v>
                </c:pt>
                <c:pt idx="8450">
                  <c:v>4.0904367530669727E-2</c:v>
                </c:pt>
                <c:pt idx="8451">
                  <c:v>4.0920130008067587E-2</c:v>
                </c:pt>
                <c:pt idx="8452">
                  <c:v>4.0936195043319655E-2</c:v>
                </c:pt>
                <c:pt idx="8453">
                  <c:v>4.0952562280360108E-2</c:v>
                </c:pt>
                <c:pt idx="8454">
                  <c:v>4.096923135699946E-2</c:v>
                </c:pt>
                <c:pt idx="8455">
                  <c:v>4.0986201904963479E-2</c:v>
                </c:pt>
                <c:pt idx="8456">
                  <c:v>4.1003473549932647E-2</c:v>
                </c:pt>
                <c:pt idx="8457">
                  <c:v>4.1021045911582142E-2</c:v>
                </c:pt>
                <c:pt idx="8458">
                  <c:v>4.1038918603622375E-2</c:v>
                </c:pt>
                <c:pt idx="8459">
                  <c:v>4.1057091233840062E-2</c:v>
                </c:pt>
                <c:pt idx="8460">
                  <c:v>4.1075563404139682E-2</c:v>
                </c:pt>
                <c:pt idx="8461">
                  <c:v>4.1094334710585614E-2</c:v>
                </c:pt>
                <c:pt idx="8462">
                  <c:v>4.1113404743444611E-2</c:v>
                </c:pt>
                <c:pt idx="8463">
                  <c:v>4.1132773087228826E-2</c:v>
                </c:pt>
                <c:pt idx="8464">
                  <c:v>4.1152439320739274E-2</c:v>
                </c:pt>
                <c:pt idx="8465">
                  <c:v>4.1172403017109761E-2</c:v>
                </c:pt>
                <c:pt idx="8466">
                  <c:v>4.119266374385129E-2</c:v>
                </c:pt>
                <c:pt idx="8467">
                  <c:v>4.1213221062896807E-2</c:v>
                </c:pt>
                <c:pt idx="8468">
                  <c:v>4.1234074530646522E-2</c:v>
                </c:pt>
                <c:pt idx="8469">
                  <c:v>4.1255223698013474E-2</c:v>
                </c:pt>
                <c:pt idx="8470">
                  <c:v>4.1276668110469657E-2</c:v>
                </c:pt>
                <c:pt idx="8471">
                  <c:v>4.1298407308092429E-2</c:v>
                </c:pt>
                <c:pt idx="8472">
                  <c:v>4.1320440825611385E-2</c:v>
                </c:pt>
                <c:pt idx="8473">
                  <c:v>4.1342768192455512E-2</c:v>
                </c:pt>
                <c:pt idx="8474">
                  <c:v>4.1365388932800819E-2</c:v>
                </c:pt>
                <c:pt idx="8475">
                  <c:v>4.1388302565618214E-2</c:v>
                </c:pt>
                <c:pt idx="8476">
                  <c:v>4.14115086047218E-2</c:v>
                </c:pt>
                <c:pt idx="8477">
                  <c:v>4.1435006558817454E-2</c:v>
                </c:pt>
                <c:pt idx="8478">
                  <c:v>4.1458795931551773E-2</c:v>
                </c:pt>
                <c:pt idx="8479">
                  <c:v>4.1482876221561243E-2</c:v>
                </c:pt>
                <c:pt idx="8480">
                  <c:v>4.1507246922521834E-2</c:v>
                </c:pt>
                <c:pt idx="8481">
                  <c:v>4.1531907523198783E-2</c:v>
                </c:pt>
                <c:pt idx="8482">
                  <c:v>4.1556857507496672E-2</c:v>
                </c:pt>
                <c:pt idx="8483">
                  <c:v>4.1582096354509816E-2</c:v>
                </c:pt>
                <c:pt idx="8484">
                  <c:v>4.0598198636558648E-2</c:v>
                </c:pt>
                <c:pt idx="8485">
                  <c:v>4.0602088177104881E-2</c:v>
                </c:pt>
                <c:pt idx="8486">
                  <c:v>4.059458440989256E-2</c:v>
                </c:pt>
                <c:pt idx="8487">
                  <c:v>4.0591245570648117E-2</c:v>
                </c:pt>
                <c:pt idx="8488">
                  <c:v>4.0588182186786531E-2</c:v>
                </c:pt>
                <c:pt idx="8489">
                  <c:v>4.0585394320681902E-2</c:v>
                </c:pt>
                <c:pt idx="8490">
                  <c:v>4.0582882029114802E-2</c:v>
                </c:pt>
                <c:pt idx="8491">
                  <c:v>4.0580645363266561E-2</c:v>
                </c:pt>
                <c:pt idx="8492">
                  <c:v>4.0578684368714008E-2</c:v>
                </c:pt>
                <c:pt idx="8493">
                  <c:v>4.0576999085424836E-2</c:v>
                </c:pt>
                <c:pt idx="8494">
                  <c:v>4.0575589547753581E-2</c:v>
                </c:pt>
                <c:pt idx="8495">
                  <c:v>4.0574455784438059E-2</c:v>
                </c:pt>
                <c:pt idx="8496">
                  <c:v>4.0573597818596471E-2</c:v>
                </c:pt>
                <c:pt idx="8497">
                  <c:v>4.0573015667725039E-2</c:v>
                </c:pt>
                <c:pt idx="8498">
                  <c:v>4.0572709343696216E-2</c:v>
                </c:pt>
                <c:pt idx="8499">
                  <c:v>4.0572678852757484E-2</c:v>
                </c:pt>
                <c:pt idx="8500">
                  <c:v>4.057292419553072E-2</c:v>
                </c:pt>
                <c:pt idx="8501">
                  <c:v>4.0573445367012129E-2</c:v>
                </c:pt>
                <c:pt idx="8502">
                  <c:v>4.057424235657274E-2</c:v>
                </c:pt>
                <c:pt idx="8503">
                  <c:v>4.0575315147959506E-2</c:v>
                </c:pt>
                <c:pt idx="8504">
                  <c:v>4.0576663719296975E-2</c:v>
                </c:pt>
                <c:pt idx="8505">
                  <c:v>4.0578288043089467E-2</c:v>
                </c:pt>
                <c:pt idx="8506">
                  <c:v>4.0580188086223948E-2</c:v>
                </c:pt>
                <c:pt idx="8507">
                  <c:v>4.0582363809973342E-2</c:v>
                </c:pt>
                <c:pt idx="8508">
                  <c:v>4.058481517000051E-2</c:v>
                </c:pt>
                <c:pt idx="8509">
                  <c:v>4.0587542116362764E-2</c:v>
                </c:pt>
                <c:pt idx="8510">
                  <c:v>4.0590544593516929E-2</c:v>
                </c:pt>
                <c:pt idx="8511">
                  <c:v>4.0593822540325016E-2</c:v>
                </c:pt>
                <c:pt idx="8512">
                  <c:v>4.0597375890060426E-2</c:v>
                </c:pt>
                <c:pt idx="8513">
                  <c:v>4.0601204570414752E-2</c:v>
                </c:pt>
                <c:pt idx="8514">
                  <c:v>4.0605308503505105E-2</c:v>
                </c:pt>
                <c:pt idx="8515">
                  <c:v>4.0609687605882017E-2</c:v>
                </c:pt>
                <c:pt idx="8516">
                  <c:v>4.0614341788537935E-2</c:v>
                </c:pt>
                <c:pt idx="8517">
                  <c:v>4.0619270956916233E-2</c:v>
                </c:pt>
                <c:pt idx="8518">
                  <c:v>4.0624475010920758E-2</c:v>
                </c:pt>
                <c:pt idx="8519">
                  <c:v>4.0629953844926028E-2</c:v>
                </c:pt>
                <c:pt idx="8520">
                  <c:v>4.0635707347787882E-2</c:v>
                </c:pt>
                <c:pt idx="8521">
                  <c:v>4.0641735402854685E-2</c:v>
                </c:pt>
                <c:pt idx="8522">
                  <c:v>4.064803788797916E-2</c:v>
                </c:pt>
                <c:pt idx="8523">
                  <c:v>4.0654614675530686E-2</c:v>
                </c:pt>
                <c:pt idx="8524">
                  <c:v>4.0661465632408141E-2</c:v>
                </c:pt>
                <c:pt idx="8525">
                  <c:v>4.0668590620053319E-2</c:v>
                </c:pt>
                <c:pt idx="8526">
                  <c:v>4.0675989494464888E-2</c:v>
                </c:pt>
                <c:pt idx="8527">
                  <c:v>4.0683662106212777E-2</c:v>
                </c:pt>
                <c:pt idx="8528">
                  <c:v>4.0691608300453277E-2</c:v>
                </c:pt>
                <c:pt idx="8529">
                  <c:v>4.0699827916944438E-2</c:v>
                </c:pt>
                <c:pt idx="8530">
                  <c:v>4.0708320790062182E-2</c:v>
                </c:pt>
                <c:pt idx="8531">
                  <c:v>4.0717086748816841E-2</c:v>
                </c:pt>
                <c:pt idx="8532">
                  <c:v>4.0726125616870203E-2</c:v>
                </c:pt>
                <c:pt idx="8533">
                  <c:v>4.0735437212553072E-2</c:v>
                </c:pt>
                <c:pt idx="8534">
                  <c:v>4.0745021348883401E-2</c:v>
                </c:pt>
                <c:pt idx="8535">
                  <c:v>4.0754877833584807E-2</c:v>
                </c:pt>
                <c:pt idx="8536">
                  <c:v>4.0765006469105677E-2</c:v>
                </c:pt>
                <c:pt idx="8537">
                  <c:v>4.077540705263874E-2</c:v>
                </c:pt>
                <c:pt idx="8538">
                  <c:v>4.07860793761411E-2</c:v>
                </c:pt>
                <c:pt idx="8539">
                  <c:v>4.0797023226354777E-2</c:v>
                </c:pt>
                <c:pt idx="8540">
                  <c:v>4.0808238384827736E-2</c:v>
                </c:pt>
                <c:pt idx="8541">
                  <c:v>4.0819724627935351E-2</c:v>
                </c:pt>
                <c:pt idx="8542">
                  <c:v>4.0831481726902388E-2</c:v>
                </c:pt>
                <c:pt idx="8543">
                  <c:v>4.0843509447825416E-2</c:v>
                </c:pt>
                <c:pt idx="8544">
                  <c:v>4.0855807551695648E-2</c:v>
                </c:pt>
                <c:pt idx="8545">
                  <c:v>4.0868375794422346E-2</c:v>
                </c:pt>
                <c:pt idx="8546">
                  <c:v>4.0881213926856542E-2</c:v>
                </c:pt>
                <c:pt idx="8547">
                  <c:v>4.0894321694815279E-2</c:v>
                </c:pt>
                <c:pt idx="8548">
                  <c:v>4.0907698839106291E-2</c:v>
                </c:pt>
                <c:pt idx="8549">
                  <c:v>4.0921345095553056E-2</c:v>
                </c:pt>
                <c:pt idx="8550">
                  <c:v>4.0935260195020355E-2</c:v>
                </c:pt>
                <c:pt idx="8551">
                  <c:v>4.0949443863440189E-2</c:v>
                </c:pt>
                <c:pt idx="8552">
                  <c:v>4.0963895821838146E-2</c:v>
                </c:pt>
                <c:pt idx="8553">
                  <c:v>4.0978615786360147E-2</c:v>
                </c:pt>
                <c:pt idx="8554">
                  <c:v>4.0993603468299659E-2</c:v>
                </c:pt>
                <c:pt idx="8555">
                  <c:v>4.1008858574125201E-2</c:v>
                </c:pt>
                <c:pt idx="8556">
                  <c:v>4.1024380805508354E-2</c:v>
                </c:pt>
                <c:pt idx="8557">
                  <c:v>4.104016985935207E-2</c:v>
                </c:pt>
                <c:pt idx="8558">
                  <c:v>4.1056225427819414E-2</c:v>
                </c:pt>
                <c:pt idx="8559">
                  <c:v>4.1072547198362661E-2</c:v>
                </c:pt>
                <c:pt idx="8560">
                  <c:v>4.1089134853752755E-2</c:v>
                </c:pt>
                <c:pt idx="8561">
                  <c:v>4.1105988072109127E-2</c:v>
                </c:pt>
                <c:pt idx="8562">
                  <c:v>4.1123106526929895E-2</c:v>
                </c:pt>
                <c:pt idx="8563">
                  <c:v>4.1140489887122378E-2</c:v>
                </c:pt>
                <c:pt idx="8564">
                  <c:v>4.1158137817033952E-2</c:v>
                </c:pt>
                <c:pt idx="8565">
                  <c:v>4.1176049976483289E-2</c:v>
                </c:pt>
                <c:pt idx="8566">
                  <c:v>4.1194226020791883E-2</c:v>
                </c:pt>
                <c:pt idx="8567">
                  <c:v>4.1212665600815872E-2</c:v>
                </c:pt>
                <c:pt idx="8568">
                  <c:v>4.1231368362978256E-2</c:v>
                </c:pt>
                <c:pt idx="8569">
                  <c:v>4.125033394930136E-2</c:v>
                </c:pt>
                <c:pt idx="8570">
                  <c:v>4.126956199743962E-2</c:v>
                </c:pt>
                <c:pt idx="8571">
                  <c:v>4.1289052140712657E-2</c:v>
                </c:pt>
                <c:pt idx="8572">
                  <c:v>4.1308804008138647E-2</c:v>
                </c:pt>
                <c:pt idx="8573">
                  <c:v>4.1328817224468004E-2</c:v>
                </c:pt>
                <c:pt idx="8574">
                  <c:v>4.1349091410217247E-2</c:v>
                </c:pt>
                <c:pt idx="8575">
                  <c:v>4.136962618170327E-2</c:v>
                </c:pt>
                <c:pt idx="8576">
                  <c:v>4.139042115107773E-2</c:v>
                </c:pt>
                <c:pt idx="8577">
                  <c:v>4.1411475926361817E-2</c:v>
                </c:pt>
                <c:pt idx="8578">
                  <c:v>4.1432790111481203E-2</c:v>
                </c:pt>
                <c:pt idx="8579">
                  <c:v>4.1454363306301208E-2</c:v>
                </c:pt>
                <c:pt idx="8580">
                  <c:v>4.1476195106662291E-2</c:v>
                </c:pt>
                <c:pt idx="8581">
                  <c:v>4.1498285104415701E-2</c:v>
                </c:pt>
                <c:pt idx="8582">
                  <c:v>4.1520632887459351E-2</c:v>
                </c:pt>
                <c:pt idx="8583">
                  <c:v>4.1543238039773923E-2</c:v>
                </c:pt>
                <c:pt idx="8584">
                  <c:v>4.15661001414592E-2</c:v>
                </c:pt>
                <c:pt idx="8585">
                  <c:v>4.066000173447909E-2</c:v>
                </c:pt>
                <c:pt idx="8586">
                  <c:v>4.06629089511664E-2</c:v>
                </c:pt>
                <c:pt idx="8587">
                  <c:v>4.0657336238466971E-2</c:v>
                </c:pt>
                <c:pt idx="8588">
                  <c:v>4.0654912510674511E-2</c:v>
                </c:pt>
                <c:pt idx="8589">
                  <c:v>4.0652730594344599E-2</c:v>
                </c:pt>
                <c:pt idx="8590">
                  <c:v>4.0650790528414651E-2</c:v>
                </c:pt>
                <c:pt idx="8591">
                  <c:v>4.0649092347513176E-2</c:v>
                </c:pt>
                <c:pt idx="8592">
                  <c:v>4.0647636081956658E-2</c:v>
                </c:pt>
                <c:pt idx="8593">
                  <c:v>4.0646421757746874E-2</c:v>
                </c:pt>
                <c:pt idx="8594">
                  <c:v>4.0645449396568549E-2</c:v>
                </c:pt>
                <c:pt idx="8595">
                  <c:v>4.0644719015787451E-2</c:v>
                </c:pt>
                <c:pt idx="8596">
                  <c:v>4.0644230628448803E-2</c:v>
                </c:pt>
                <c:pt idx="8597">
                  <c:v>4.0643984243276164E-2</c:v>
                </c:pt>
                <c:pt idx="8598">
                  <c:v>4.0643979864670589E-2</c:v>
                </c:pt>
                <c:pt idx="8599">
                  <c:v>4.0644217492710306E-2</c:v>
                </c:pt>
                <c:pt idx="8600">
                  <c:v>4.0644697123150657E-2</c:v>
                </c:pt>
                <c:pt idx="8601">
                  <c:v>4.0645418747424507E-2</c:v>
                </c:pt>
                <c:pt idx="8602">
                  <c:v>4.0646382352642972E-2</c:v>
                </c:pt>
                <c:pt idx="8603">
                  <c:v>4.0647587921596624E-2</c:v>
                </c:pt>
                <c:pt idx="8604">
                  <c:v>4.0649035432756969E-2</c:v>
                </c:pt>
                <c:pt idx="8605">
                  <c:v>4.0650724860278431E-2</c:v>
                </c:pt>
                <c:pt idx="8606">
                  <c:v>4.0652656174000594E-2</c:v>
                </c:pt>
                <c:pt idx="8607">
                  <c:v>4.065482933945095E-2</c:v>
                </c:pt>
                <c:pt idx="8608">
                  <c:v>4.0657244317847917E-2</c:v>
                </c:pt>
                <c:pt idx="8609">
                  <c:v>4.065990106610437E-2</c:v>
                </c:pt>
                <c:pt idx="8610">
                  <c:v>4.0662799536831405E-2</c:v>
                </c:pt>
                <c:pt idx="8611">
                  <c:v>4.0665939678342609E-2</c:v>
                </c:pt>
                <c:pt idx="8612">
                  <c:v>4.0669321434658658E-2</c:v>
                </c:pt>
                <c:pt idx="8613">
                  <c:v>4.0672944745512293E-2</c:v>
                </c:pt>
                <c:pt idx="8614">
                  <c:v>4.0676809546353658E-2</c:v>
                </c:pt>
                <c:pt idx="8615">
                  <c:v>4.0680915768356092E-2</c:v>
                </c:pt>
                <c:pt idx="8616">
                  <c:v>4.0685263338422192E-2</c:v>
                </c:pt>
                <c:pt idx="8617">
                  <c:v>4.0689852179190349E-2</c:v>
                </c:pt>
                <c:pt idx="8618">
                  <c:v>4.0694682209041579E-2</c:v>
                </c:pt>
                <c:pt idx="8619">
                  <c:v>4.0699753342106772E-2</c:v>
                </c:pt>
                <c:pt idx="8620">
                  <c:v>4.0705065488274315E-2</c:v>
                </c:pt>
                <c:pt idx="8621">
                  <c:v>4.071061855319804E-2</c:v>
                </c:pt>
                <c:pt idx="8622">
                  <c:v>4.0716412438305594E-2</c:v>
                </c:pt>
                <c:pt idx="8623">
                  <c:v>4.0722447040807165E-2</c:v>
                </c:pt>
                <c:pt idx="8624">
                  <c:v>4.0728722253704504E-2</c:v>
                </c:pt>
                <c:pt idx="8625">
                  <c:v>4.0735237965800412E-2</c:v>
                </c:pt>
                <c:pt idx="8626">
                  <c:v>4.0741994061708531E-2</c:v>
                </c:pt>
                <c:pt idx="8627">
                  <c:v>4.074899042186348E-2</c:v>
                </c:pt>
                <c:pt idx="8628">
                  <c:v>4.0756226922531398E-2</c:v>
                </c:pt>
                <c:pt idx="8629">
                  <c:v>4.0763703435820788E-2</c:v>
                </c:pt>
                <c:pt idx="8630">
                  <c:v>4.0771419829693747E-2</c:v>
                </c:pt>
                <c:pt idx="8631">
                  <c:v>4.0779375967977545E-2</c:v>
                </c:pt>
                <c:pt idx="8632">
                  <c:v>4.0787571710376516E-2</c:v>
                </c:pt>
                <c:pt idx="8633">
                  <c:v>4.0796006912484362E-2</c:v>
                </c:pt>
                <c:pt idx="8634">
                  <c:v>4.0804681425796727E-2</c:v>
                </c:pt>
                <c:pt idx="8635">
                  <c:v>4.0813595097724129E-2</c:v>
                </c:pt>
                <c:pt idx="8636">
                  <c:v>4.0822747771605293E-2</c:v>
                </c:pt>
                <c:pt idx="8637">
                  <c:v>4.083213928672072E-2</c:v>
                </c:pt>
                <c:pt idx="8638">
                  <c:v>4.0841769478306651E-2</c:v>
                </c:pt>
                <c:pt idx="8639">
                  <c:v>4.0851638177569372E-2</c:v>
                </c:pt>
                <c:pt idx="8640">
                  <c:v>4.086174521169976E-2</c:v>
                </c:pt>
                <c:pt idx="8641">
                  <c:v>4.087209040388827E-2</c:v>
                </c:pt>
                <c:pt idx="8642">
                  <c:v>4.0882673573340161E-2</c:v>
                </c:pt>
                <c:pt idx="8643">
                  <c:v>4.0893494535291057E-2</c:v>
                </c:pt>
                <c:pt idx="8644">
                  <c:v>4.0904553101022818E-2</c:v>
                </c:pt>
                <c:pt idx="8645">
                  <c:v>4.0915849077879769E-2</c:v>
                </c:pt>
                <c:pt idx="8646">
                  <c:v>4.0927382269285148E-2</c:v>
                </c:pt>
                <c:pt idx="8647">
                  <c:v>4.0939152474757962E-2</c:v>
                </c:pt>
                <c:pt idx="8648">
                  <c:v>4.0951159489930049E-2</c:v>
                </c:pt>
                <c:pt idx="8649">
                  <c:v>4.0963403106563524E-2</c:v>
                </c:pt>
                <c:pt idx="8650">
                  <c:v>4.0975883112568431E-2</c:v>
                </c:pt>
                <c:pt idx="8651">
                  <c:v>4.0988599292020783E-2</c:v>
                </c:pt>
                <c:pt idx="8652">
                  <c:v>4.1001551425180797E-2</c:v>
                </c:pt>
                <c:pt idx="8653">
                  <c:v>4.1014739288511473E-2</c:v>
                </c:pt>
                <c:pt idx="8654">
                  <c:v>4.1028162654697449E-2</c:v>
                </c:pt>
                <c:pt idx="8655">
                  <c:v>4.1041821292664114E-2</c:v>
                </c:pt>
                <c:pt idx="8656">
                  <c:v>4.1055714967596989E-2</c:v>
                </c:pt>
                <c:pt idx="8657">
                  <c:v>4.1069843440961394E-2</c:v>
                </c:pt>
                <c:pt idx="8658">
                  <c:v>4.1084206470522404E-2</c:v>
                </c:pt>
                <c:pt idx="8659">
                  <c:v>4.1098803810365007E-2</c:v>
                </c:pt>
                <c:pt idx="8660">
                  <c:v>4.1113635210914566E-2</c:v>
                </c:pt>
                <c:pt idx="8661">
                  <c:v>4.1128700418957533E-2</c:v>
                </c:pt>
                <c:pt idx="8662">
                  <c:v>4.1143999177662392E-2</c:v>
                </c:pt>
                <c:pt idx="8663">
                  <c:v>4.1159531226600883E-2</c:v>
                </c:pt>
                <c:pt idx="8664">
                  <c:v>4.1175296301769401E-2</c:v>
                </c:pt>
                <c:pt idx="8665">
                  <c:v>4.1191294135610748E-2</c:v>
                </c:pt>
                <c:pt idx="8666">
                  <c:v>4.1207524457035974E-2</c:v>
                </c:pt>
                <c:pt idx="8667">
                  <c:v>4.1223986991446596E-2</c:v>
                </c:pt>
                <c:pt idx="8668">
                  <c:v>4.1240681460756941E-2</c:v>
                </c:pt>
                <c:pt idx="8669">
                  <c:v>4.1257607583416754E-2</c:v>
                </c:pt>
                <c:pt idx="8670">
                  <c:v>4.1274765074433992E-2</c:v>
                </c:pt>
                <c:pt idx="8671">
                  <c:v>4.1292153645397914E-2</c:v>
                </c:pt>
                <c:pt idx="8672">
                  <c:v>4.1309773004502247E-2</c:v>
                </c:pt>
                <c:pt idx="8673">
                  <c:v>4.1327622856568706E-2</c:v>
                </c:pt>
                <c:pt idx="8674">
                  <c:v>4.1345702903070589E-2</c:v>
                </c:pt>
                <c:pt idx="8675">
                  <c:v>4.1364012842156676E-2</c:v>
                </c:pt>
                <c:pt idx="8676">
                  <c:v>4.1382552368675232E-2</c:v>
                </c:pt>
                <c:pt idx="8677">
                  <c:v>4.1401321174198251E-2</c:v>
                </c:pt>
                <c:pt idx="8678">
                  <c:v>4.1420318947045877E-2</c:v>
                </c:pt>
                <c:pt idx="8679">
                  <c:v>4.1439545372310996E-2</c:v>
                </c:pt>
                <c:pt idx="8680">
                  <c:v>4.1459000131884013E-2</c:v>
                </c:pt>
                <c:pt idx="8681">
                  <c:v>4.1478682904477787E-2</c:v>
                </c:pt>
                <c:pt idx="8682">
                  <c:v>4.1498593365652772E-2</c:v>
                </c:pt>
                <c:pt idx="8683">
                  <c:v>4.1518731187842259E-2</c:v>
                </c:pt>
                <c:pt idx="8684">
                  <c:v>4.1539096040377838E-2</c:v>
                </c:pt>
                <c:pt idx="8685">
                  <c:v>4.1559687589514969E-2</c:v>
                </c:pt>
                <c:pt idx="8686">
                  <c:v>4.0730539005851982E-2</c:v>
                </c:pt>
                <c:pt idx="8687">
                  <c:v>4.0732564103080605E-2</c:v>
                </c:pt>
                <c:pt idx="8688">
                  <c:v>4.0728724185114404E-2</c:v>
                </c:pt>
                <c:pt idx="8689">
                  <c:v>4.0727119668977962E-2</c:v>
                </c:pt>
                <c:pt idx="8690">
                  <c:v>4.0725725482299462E-2</c:v>
                </c:pt>
                <c:pt idx="8691">
                  <c:v>4.0724541646680497E-2</c:v>
                </c:pt>
                <c:pt idx="8692">
                  <c:v>4.0723568180465818E-2</c:v>
                </c:pt>
                <c:pt idx="8693">
                  <c:v>4.072280509874187E-2</c:v>
                </c:pt>
                <c:pt idx="8694">
                  <c:v>4.072225241333563E-2</c:v>
                </c:pt>
                <c:pt idx="8695">
                  <c:v>4.0721910132813746E-2</c:v>
                </c:pt>
                <c:pt idx="8696">
                  <c:v>4.0721778262481759E-2</c:v>
                </c:pt>
                <c:pt idx="8697">
                  <c:v>4.0721856804383817E-2</c:v>
                </c:pt>
                <c:pt idx="8698">
                  <c:v>4.072214575730243E-2</c:v>
                </c:pt>
                <c:pt idx="8699">
                  <c:v>4.0722645116758591E-2</c:v>
                </c:pt>
                <c:pt idx="8700">
                  <c:v>4.0723354875012149E-2</c:v>
                </c:pt>
                <c:pt idx="8701">
                  <c:v>4.0724275021062364E-2</c:v>
                </c:pt>
                <c:pt idx="8702">
                  <c:v>4.0725405540648796E-2</c:v>
                </c:pt>
                <c:pt idx="8703">
                  <c:v>4.0726746416252381E-2</c:v>
                </c:pt>
                <c:pt idx="8704">
                  <c:v>4.0728297627096802E-2</c:v>
                </c:pt>
                <c:pt idx="8705">
                  <c:v>4.0730059149150122E-2</c:v>
                </c:pt>
                <c:pt idx="8706">
                  <c:v>4.0732030955126584E-2</c:v>
                </c:pt>
                <c:pt idx="8707">
                  <c:v>4.0734213014488797E-2</c:v>
                </c:pt>
                <c:pt idx="8708">
                  <c:v>4.0736605293450037E-2</c:v>
                </c:pt>
                <c:pt idx="8709">
                  <c:v>4.07392077549769E-2</c:v>
                </c:pt>
                <c:pt idx="8710">
                  <c:v>4.0742020358792139E-2</c:v>
                </c:pt>
                <c:pt idx="8711">
                  <c:v>4.07450430613778E-2</c:v>
                </c:pt>
                <c:pt idx="8712">
                  <c:v>4.074827581597857E-2</c:v>
                </c:pt>
                <c:pt idx="8713">
                  <c:v>4.07517185726054E-2</c:v>
                </c:pt>
                <c:pt idx="8714">
                  <c:v>4.0755371278039354E-2</c:v>
                </c:pt>
                <c:pt idx="8715">
                  <c:v>4.0759233875835708E-2</c:v>
                </c:pt>
                <c:pt idx="8716">
                  <c:v>4.0763306306328316E-2</c:v>
                </c:pt>
                <c:pt idx="8717">
                  <c:v>4.0767588506634214E-2</c:v>
                </c:pt>
                <c:pt idx="8718">
                  <c:v>4.0772080410658426E-2</c:v>
                </c:pt>
                <c:pt idx="8719">
                  <c:v>4.0776781949099103E-2</c:v>
                </c:pt>
                <c:pt idx="8720">
                  <c:v>4.0781693049452804E-2</c:v>
                </c:pt>
                <c:pt idx="8721">
                  <c:v>4.0786813636020096E-2</c:v>
                </c:pt>
                <c:pt idx="8722">
                  <c:v>4.0792143629911362E-2</c:v>
                </c:pt>
                <c:pt idx="8723">
                  <c:v>4.0797682949052824E-2</c:v>
                </c:pt>
                <c:pt idx="8724">
                  <c:v>4.0803431508192885E-2</c:v>
                </c:pt>
                <c:pt idx="8725">
                  <c:v>4.0809389218908629E-2</c:v>
                </c:pt>
                <c:pt idx="8726">
                  <c:v>4.0815555989612569E-2</c:v>
                </c:pt>
                <c:pt idx="8727">
                  <c:v>4.0821931725559681E-2</c:v>
                </c:pt>
                <c:pt idx="8728">
                  <c:v>4.0828516328854619E-2</c:v>
                </c:pt>
                <c:pt idx="8729">
                  <c:v>4.08353096984592E-2</c:v>
                </c:pt>
                <c:pt idx="8730">
                  <c:v>4.0842311730200073E-2</c:v>
                </c:pt>
                <c:pt idx="8731">
                  <c:v>4.084952231677668E-2</c:v>
                </c:pt>
                <c:pt idx="8732">
                  <c:v>4.085694134776939E-2</c:v>
                </c:pt>
                <c:pt idx="8733">
                  <c:v>4.0864568709647914E-2</c:v>
                </c:pt>
                <c:pt idx="8734">
                  <c:v>4.0872404285779887E-2</c:v>
                </c:pt>
                <c:pt idx="8735">
                  <c:v>4.0880447956439706E-2</c:v>
                </c:pt>
                <c:pt idx="8736">
                  <c:v>4.0888699598817614E-2</c:v>
                </c:pt>
                <c:pt idx="8737">
                  <c:v>4.0897159087028956E-2</c:v>
                </c:pt>
                <c:pt idx="8738">
                  <c:v>4.0905826292123679E-2</c:v>
                </c:pt>
                <c:pt idx="8739">
                  <c:v>4.0914701082096078E-2</c:v>
                </c:pt>
                <c:pt idx="8740">
                  <c:v>4.092378332189469E-2</c:v>
                </c:pt>
                <c:pt idx="8741">
                  <c:v>4.0933072873432473E-2</c:v>
                </c:pt>
                <c:pt idx="8742">
                  <c:v>4.0942569595597139E-2</c:v>
                </c:pt>
                <c:pt idx="8743">
                  <c:v>4.0952273344261762E-2</c:v>
                </c:pt>
                <c:pt idx="8744">
                  <c:v>4.0962183972295528E-2</c:v>
                </c:pt>
                <c:pt idx="8745">
                  <c:v>4.0972301329574731E-2</c:v>
                </c:pt>
                <c:pt idx="8746">
                  <c:v>4.0982625262993989E-2</c:v>
                </c:pt>
                <c:pt idx="8747">
                  <c:v>4.0993155616477622E-2</c:v>
                </c:pt>
                <c:pt idx="8748">
                  <c:v>4.1003892230991226E-2</c:v>
                </c:pt>
                <c:pt idx="8749">
                  <c:v>4.1014834944553526E-2</c:v>
                </c:pt>
                <c:pt idx="8750">
                  <c:v>4.1025983592248357E-2</c:v>
                </c:pt>
                <c:pt idx="8751">
                  <c:v>4.1037338006236802E-2</c:v>
                </c:pt>
                <c:pt idx="8752">
                  <c:v>4.1048898015769678E-2</c:v>
                </c:pt>
                <c:pt idx="8753">
                  <c:v>4.1060663447200003E-2</c:v>
                </c:pt>
                <c:pt idx="8754">
                  <c:v>4.1072634123995845E-2</c:v>
                </c:pt>
                <c:pt idx="8755">
                  <c:v>4.1084809866753245E-2</c:v>
                </c:pt>
                <c:pt idx="8756">
                  <c:v>4.1097190493209347E-2</c:v>
                </c:pt>
                <c:pt idx="8757">
                  <c:v>4.1109775818255728E-2</c:v>
                </c:pt>
                <c:pt idx="8758">
                  <c:v>4.1122565653951906E-2</c:v>
                </c:pt>
                <c:pt idx="8759">
                  <c:v>4.1135559809539014E-2</c:v>
                </c:pt>
                <c:pt idx="8760">
                  <c:v>4.1148758091453658E-2</c:v>
                </c:pt>
                <c:pt idx="8761">
                  <c:v>4.1162160303341945E-2</c:v>
                </c:pt>
                <c:pt idx="8762">
                  <c:v>4.1175766246073685E-2</c:v>
                </c:pt>
                <c:pt idx="8763">
                  <c:v>4.1189575717756763E-2</c:v>
                </c:pt>
                <c:pt idx="8764">
                  <c:v>4.1203588513751672E-2</c:v>
                </c:pt>
                <c:pt idx="8765">
                  <c:v>4.1217804426686232E-2</c:v>
                </c:pt>
                <c:pt idx="8766">
                  <c:v>4.1232223246470433E-2</c:v>
                </c:pt>
                <c:pt idx="8767">
                  <c:v>4.1246844760311464E-2</c:v>
                </c:pt>
                <c:pt idx="8768">
                  <c:v>4.1261668752728901E-2</c:v>
                </c:pt>
                <c:pt idx="8769">
                  <c:v>4.1276695005570033E-2</c:v>
                </c:pt>
                <c:pt idx="8770">
                  <c:v>4.129192329802539E-2</c:v>
                </c:pt>
                <c:pt idx="8771">
                  <c:v>4.1307353406644293E-2</c:v>
                </c:pt>
                <c:pt idx="8772">
                  <c:v>4.1322985105350742E-2</c:v>
                </c:pt>
                <c:pt idx="8773">
                  <c:v>4.1338818165459271E-2</c:v>
                </c:pt>
                <c:pt idx="8774">
                  <c:v>4.1354852355691057E-2</c:v>
                </c:pt>
                <c:pt idx="8775">
                  <c:v>4.137108744219014E-2</c:v>
                </c:pt>
                <c:pt idx="8776">
                  <c:v>4.1387523188539728E-2</c:v>
                </c:pt>
                <c:pt idx="8777">
                  <c:v>4.1404159355778736E-2</c:v>
                </c:pt>
                <c:pt idx="8778">
                  <c:v>4.1420995702418362E-2</c:v>
                </c:pt>
                <c:pt idx="8779">
                  <c:v>4.1438031984458869E-2</c:v>
                </c:pt>
                <c:pt idx="8780">
                  <c:v>4.1455267955406432E-2</c:v>
                </c:pt>
                <c:pt idx="8781">
                  <c:v>4.1472703366290137E-2</c:v>
                </c:pt>
                <c:pt idx="8782">
                  <c:v>4.1490337965679122E-2</c:v>
                </c:pt>
                <c:pt idx="8783">
                  <c:v>4.1508171499699792E-2</c:v>
                </c:pt>
                <c:pt idx="8784">
                  <c:v>4.1526203712053199E-2</c:v>
                </c:pt>
                <c:pt idx="8785">
                  <c:v>4.1544434344032495E-2</c:v>
                </c:pt>
                <c:pt idx="8786">
                  <c:v>4.1562863134540516E-2</c:v>
                </c:pt>
                <c:pt idx="8787">
                  <c:v>4.0809765161191905E-2</c:v>
                </c:pt>
                <c:pt idx="8788">
                  <c:v>4.0811008398023756E-2</c:v>
                </c:pt>
                <c:pt idx="8789">
                  <c:v>4.0808702927561703E-2</c:v>
                </c:pt>
                <c:pt idx="8790">
                  <c:v>4.0807821711267789E-2</c:v>
                </c:pt>
                <c:pt idx="8791">
                  <c:v>4.0807121524037177E-2</c:v>
                </c:pt>
                <c:pt idx="8792">
                  <c:v>4.0806602375188523E-2</c:v>
                </c:pt>
                <c:pt idx="8793">
                  <c:v>4.0806264271631504E-2</c:v>
                </c:pt>
                <c:pt idx="8794">
                  <c:v>4.0806107217866323E-2</c:v>
                </c:pt>
                <c:pt idx="8795">
                  <c:v>4.0806131215983449E-2</c:v>
                </c:pt>
                <c:pt idx="8796">
                  <c:v>4.0806336265663441E-2</c:v>
                </c:pt>
                <c:pt idx="8797">
                  <c:v>4.0806722364177012E-2</c:v>
                </c:pt>
                <c:pt idx="8798">
                  <c:v>4.0807289506385173E-2</c:v>
                </c:pt>
                <c:pt idx="8799">
                  <c:v>4.0808037684739597E-2</c:v>
                </c:pt>
                <c:pt idx="8800">
                  <c:v>4.0808966889283101E-2</c:v>
                </c:pt>
                <c:pt idx="8801">
                  <c:v>4.081007710765034E-2</c:v>
                </c:pt>
                <c:pt idx="8802">
                  <c:v>4.0811368325068598E-2</c:v>
                </c:pt>
                <c:pt idx="8803">
                  <c:v>4.0812840524358789E-2</c:v>
                </c:pt>
                <c:pt idx="8804">
                  <c:v>4.0814493685936586E-2</c:v>
                </c:pt>
                <c:pt idx="8805">
                  <c:v>4.0816327787813737E-2</c:v>
                </c:pt>
                <c:pt idx="8806">
                  <c:v>4.0818342805599539E-2</c:v>
                </c:pt>
                <c:pt idx="8807">
                  <c:v>4.0820538712502394E-2</c:v>
                </c:pt>
                <c:pt idx="8808">
                  <c:v>4.082291547933168E-2</c:v>
                </c:pt>
                <c:pt idx="8809">
                  <c:v>4.0825473074499623E-2</c:v>
                </c:pt>
                <c:pt idx="8810">
                  <c:v>4.082821146402342E-2</c:v>
                </c:pt>
                <c:pt idx="8811">
                  <c:v>4.0831130611527496E-2</c:v>
                </c:pt>
                <c:pt idx="8812">
                  <c:v>4.0834230478245893E-2</c:v>
                </c:pt>
                <c:pt idx="8813">
                  <c:v>4.0837511023024881E-2</c:v>
                </c:pt>
                <c:pt idx="8814">
                  <c:v>4.0840972202325646E-2</c:v>
                </c:pt>
                <c:pt idx="8815">
                  <c:v>4.0844613970227171E-2</c:v>
                </c:pt>
                <c:pt idx="8816">
                  <c:v>4.0848436278429337E-2</c:v>
                </c:pt>
                <c:pt idx="8817">
                  <c:v>4.0852439076256047E-2</c:v>
                </c:pt>
                <c:pt idx="8818">
                  <c:v>4.0856622310658591E-2</c:v>
                </c:pt>
                <c:pt idx="8819">
                  <c:v>4.0860985926219201E-2</c:v>
                </c:pt>
                <c:pt idx="8820">
                  <c:v>4.086552986515464E-2</c:v>
                </c:pt>
                <c:pt idx="8821">
                  <c:v>4.0870254067320068E-2</c:v>
                </c:pt>
                <c:pt idx="8822">
                  <c:v>4.0875158470212974E-2</c:v>
                </c:pt>
                <c:pt idx="8823">
                  <c:v>4.0880243008977309E-2</c:v>
                </c:pt>
                <c:pt idx="8824">
                  <c:v>4.0885507616407767E-2</c:v>
                </c:pt>
                <c:pt idx="8825">
                  <c:v>4.0890952222954177E-2</c:v>
                </c:pt>
                <c:pt idx="8826">
                  <c:v>4.0896576756726088E-2</c:v>
                </c:pt>
                <c:pt idx="8827">
                  <c:v>4.0902381143497507E-2</c:v>
                </c:pt>
                <c:pt idx="8828">
                  <c:v>4.0908365306711741E-2</c:v>
                </c:pt>
                <c:pt idx="8829">
                  <c:v>4.0914529167486419E-2</c:v>
                </c:pt>
                <c:pt idx="8830">
                  <c:v>4.0920872644618682E-2</c:v>
                </c:pt>
                <c:pt idx="8831">
                  <c:v>4.0927395654590464E-2</c:v>
                </c:pt>
                <c:pt idx="8832">
                  <c:v>4.0934098111573974E-2</c:v>
                </c:pt>
                <c:pt idx="8833">
                  <c:v>4.0940979927437261E-2</c:v>
                </c:pt>
                <c:pt idx="8834">
                  <c:v>4.0948041011750029E-2</c:v>
                </c:pt>
                <c:pt idx="8835">
                  <c:v>4.0955281271789462E-2</c:v>
                </c:pt>
                <c:pt idx="8836">
                  <c:v>4.0962700612546268E-2</c:v>
                </c:pt>
                <c:pt idx="8837">
                  <c:v>4.097029893673089E-2</c:v>
                </c:pt>
                <c:pt idx="8838">
                  <c:v>4.0978076144779801E-2</c:v>
                </c:pt>
                <c:pt idx="8839">
                  <c:v>4.0986032134861919E-2</c:v>
                </c:pt>
                <c:pt idx="8840">
                  <c:v>4.0994166802885271E-2</c:v>
                </c:pt>
                <c:pt idx="8841">
                  <c:v>4.1002480042503675E-2</c:v>
                </c:pt>
                <c:pt idx="8842">
                  <c:v>4.1010971745123616E-2</c:v>
                </c:pt>
                <c:pt idx="8843">
                  <c:v>4.1019641799911265E-2</c:v>
                </c:pt>
                <c:pt idx="8844">
                  <c:v>4.1028490093799594E-2</c:v>
                </c:pt>
                <c:pt idx="8845">
                  <c:v>4.1037516511495668E-2</c:v>
                </c:pt>
                <c:pt idx="8846">
                  <c:v>4.1046720935488029E-2</c:v>
                </c:pt>
                <c:pt idx="8847">
                  <c:v>4.1056103246054271E-2</c:v>
                </c:pt>
                <c:pt idx="8848">
                  <c:v>4.1065663321268646E-2</c:v>
                </c:pt>
                <c:pt idx="8849">
                  <c:v>4.1075401037009907E-2</c:v>
                </c:pt>
                <c:pt idx="8850">
                  <c:v>4.1085316266969193E-2</c:v>
                </c:pt>
                <c:pt idx="8851">
                  <c:v>4.1095408882658134E-2</c:v>
                </c:pt>
                <c:pt idx="8852">
                  <c:v>4.110567875341696E-2</c:v>
                </c:pt>
                <c:pt idx="8853">
                  <c:v>4.1116125746422857E-2</c:v>
                </c:pt>
                <c:pt idx="8854">
                  <c:v>4.1126749726698351E-2</c:v>
                </c:pt>
                <c:pt idx="8855">
                  <c:v>4.1137550557119873E-2</c:v>
                </c:pt>
                <c:pt idx="8856">
                  <c:v>4.1148528098426417E-2</c:v>
                </c:pt>
                <c:pt idx="8857">
                  <c:v>4.1159682209228332E-2</c:v>
                </c:pt>
                <c:pt idx="8858">
                  <c:v>4.1171012746016221E-2</c:v>
                </c:pt>
                <c:pt idx="8859">
                  <c:v>4.1182519563169977E-2</c:v>
                </c:pt>
                <c:pt idx="8860">
                  <c:v>4.1194202512967883E-2</c:v>
                </c:pt>
                <c:pt idx="8861">
                  <c:v>4.1206061445595903E-2</c:v>
                </c:pt>
                <c:pt idx="8862">
                  <c:v>4.1218096209157028E-2</c:v>
                </c:pt>
                <c:pt idx="8863">
                  <c:v>4.1230306649680762E-2</c:v>
                </c:pt>
                <c:pt idx="8864">
                  <c:v>4.1242692611132684E-2</c:v>
                </c:pt>
                <c:pt idx="8865">
                  <c:v>4.1255253935424167E-2</c:v>
                </c:pt>
                <c:pt idx="8866">
                  <c:v>4.1267990462422181E-2</c:v>
                </c:pt>
                <c:pt idx="8867">
                  <c:v>4.1280902029959196E-2</c:v>
                </c:pt>
                <c:pt idx="8868">
                  <c:v>4.1293988473843198E-2</c:v>
                </c:pt>
                <c:pt idx="8869">
                  <c:v>4.1307249627867797E-2</c:v>
                </c:pt>
                <c:pt idx="8870">
                  <c:v>4.1320685323822479E-2</c:v>
                </c:pt>
                <c:pt idx="8871">
                  <c:v>4.1334295391502886E-2</c:v>
                </c:pt>
                <c:pt idx="8872">
                  <c:v>4.1348079658721261E-2</c:v>
                </c:pt>
                <c:pt idx="8873">
                  <c:v>4.1362037951316974E-2</c:v>
                </c:pt>
                <c:pt idx="8874">
                  <c:v>4.1376170093167117E-2</c:v>
                </c:pt>
                <c:pt idx="8875">
                  <c:v>4.1390475906197211E-2</c:v>
                </c:pt>
                <c:pt idx="8876">
                  <c:v>4.1404955210392044E-2</c:v>
                </c:pt>
                <c:pt idx="8877">
                  <c:v>4.1419607823806527E-2</c:v>
                </c:pt>
                <c:pt idx="8878">
                  <c:v>4.14344335625767E-2</c:v>
                </c:pt>
                <c:pt idx="8879">
                  <c:v>4.1449432240930811E-2</c:v>
                </c:pt>
                <c:pt idx="8880">
                  <c:v>4.1464603671200466E-2</c:v>
                </c:pt>
                <c:pt idx="8881">
                  <c:v>4.1479947663831875E-2</c:v>
                </c:pt>
                <c:pt idx="8882">
                  <c:v>4.1495464027397219E-2</c:v>
                </c:pt>
                <c:pt idx="8883">
                  <c:v>4.1511152568606012E-2</c:v>
                </c:pt>
                <c:pt idx="8884">
                  <c:v>4.1527013092316649E-2</c:v>
                </c:pt>
                <c:pt idx="8885">
                  <c:v>4.1543045401547976E-2</c:v>
                </c:pt>
                <c:pt idx="8886">
                  <c:v>4.1559249297490899E-2</c:v>
                </c:pt>
                <c:pt idx="8887">
                  <c:v>4.1575624579520194E-2</c:v>
                </c:pt>
                <c:pt idx="8888">
                  <c:v>4.0897629704679118E-2</c:v>
                </c:pt>
                <c:pt idx="8889">
                  <c:v>4.0898191262289753E-2</c:v>
                </c:pt>
                <c:pt idx="8890">
                  <c:v>4.0897222065274075E-2</c:v>
                </c:pt>
                <c:pt idx="8891">
                  <c:v>4.0896968348677135E-2</c:v>
                </c:pt>
                <c:pt idx="8892">
                  <c:v>4.0896868557753041E-2</c:v>
                </c:pt>
                <c:pt idx="8893">
                  <c:v>4.0896922693628553E-2</c:v>
                </c:pt>
                <c:pt idx="8894">
                  <c:v>4.0897130755692394E-2</c:v>
                </c:pt>
                <c:pt idx="8895">
                  <c:v>4.0897492741595327E-2</c:v>
                </c:pt>
                <c:pt idx="8896">
                  <c:v>4.0898008647250225E-2</c:v>
                </c:pt>
                <c:pt idx="8897">
                  <c:v>4.0898678466832365E-2</c:v>
                </c:pt>
                <c:pt idx="8898">
                  <c:v>4.0899502192779685E-2</c:v>
                </c:pt>
                <c:pt idx="8899">
                  <c:v>4.0900479815793291E-2</c:v>
                </c:pt>
                <c:pt idx="8900">
                  <c:v>4.0901611324837911E-2</c:v>
                </c:pt>
                <c:pt idx="8901">
                  <c:v>4.0902896707142568E-2</c:v>
                </c:pt>
                <c:pt idx="8902">
                  <c:v>4.0904335948201261E-2</c:v>
                </c:pt>
                <c:pt idx="8903">
                  <c:v>4.090592903177382E-2</c:v>
                </c:pt>
                <c:pt idx="8904">
                  <c:v>4.0907675939886791E-2</c:v>
                </c:pt>
                <c:pt idx="8905">
                  <c:v>4.0909576652834484E-2</c:v>
                </c:pt>
                <c:pt idx="8906">
                  <c:v>4.0911631149180033E-2</c:v>
                </c:pt>
                <c:pt idx="8907">
                  <c:v>4.0913839405756672E-2</c:v>
                </c:pt>
                <c:pt idx="8908">
                  <c:v>4.0916201397668946E-2</c:v>
                </c:pt>
                <c:pt idx="8909">
                  <c:v>4.0918717098294227E-2</c:v>
                </c:pt>
                <c:pt idx="8910">
                  <c:v>4.0921386479284109E-2</c:v>
                </c:pt>
                <c:pt idx="8911">
                  <c:v>4.0924209510566079E-2</c:v>
                </c:pt>
                <c:pt idx="8912">
                  <c:v>4.0927186160345165E-2</c:v>
                </c:pt>
                <c:pt idx="8913">
                  <c:v>4.0930316395105734E-2</c:v>
                </c:pt>
                <c:pt idx="8914">
                  <c:v>4.0933600179613373E-2</c:v>
                </c:pt>
                <c:pt idx="8915">
                  <c:v>4.0937037476916883E-2</c:v>
                </c:pt>
                <c:pt idx="8916">
                  <c:v>4.0940628248350333E-2</c:v>
                </c:pt>
                <c:pt idx="8917">
                  <c:v>4.0944372453535244E-2</c:v>
                </c:pt>
                <c:pt idx="8918">
                  <c:v>4.0948270050382846E-2</c:v>
                </c:pt>
                <c:pt idx="8919">
                  <c:v>4.0952320995096443E-2</c:v>
                </c:pt>
                <c:pt idx="8920">
                  <c:v>4.0956525242173837E-2</c:v>
                </c:pt>
                <c:pt idx="8921">
                  <c:v>4.0960882744409934E-2</c:v>
                </c:pt>
                <c:pt idx="8922">
                  <c:v>4.0965393452899332E-2</c:v>
                </c:pt>
                <c:pt idx="8923">
                  <c:v>4.0970057317039052E-2</c:v>
                </c:pt>
                <c:pt idx="8924">
                  <c:v>4.0974874284531414E-2</c:v>
                </c:pt>
                <c:pt idx="8925">
                  <c:v>4.097984430138691E-2</c:v>
                </c:pt>
                <c:pt idx="8926">
                  <c:v>4.0984967311927224E-2</c:v>
                </c:pt>
                <c:pt idx="8927">
                  <c:v>4.0990243258788348E-2</c:v>
                </c:pt>
                <c:pt idx="8928">
                  <c:v>4.0995672082923762E-2</c:v>
                </c:pt>
                <c:pt idx="8929">
                  <c:v>4.1001253723607724E-2</c:v>
                </c:pt>
                <c:pt idx="8930">
                  <c:v>4.1006988118438649E-2</c:v>
                </c:pt>
                <c:pt idx="8931">
                  <c:v>4.1012875203342555E-2</c:v>
                </c:pt>
                <c:pt idx="8932">
                  <c:v>4.1018914912576664E-2</c:v>
                </c:pt>
                <c:pt idx="8933">
                  <c:v>4.1025107178732978E-2</c:v>
                </c:pt>
                <c:pt idx="8934">
                  <c:v>4.1031451932742068E-2</c:v>
                </c:pt>
                <c:pt idx="8935">
                  <c:v>4.103794910387687E-2</c:v>
                </c:pt>
                <c:pt idx="8936">
                  <c:v>4.1044598619756581E-2</c:v>
                </c:pt>
                <c:pt idx="8937">
                  <c:v>4.1051400406350691E-2</c:v>
                </c:pt>
                <c:pt idx="8938">
                  <c:v>4.1058354387983047E-2</c:v>
                </c:pt>
                <c:pt idx="8939">
                  <c:v>4.1065460487336003E-2</c:v>
                </c:pt>
                <c:pt idx="8940">
                  <c:v>4.1072718625454689E-2</c:v>
                </c:pt>
                <c:pt idx="8941">
                  <c:v>4.1080128721751361E-2</c:v>
                </c:pt>
                <c:pt idx="8942">
                  <c:v>4.1087690694009811E-2</c:v>
                </c:pt>
                <c:pt idx="8943">
                  <c:v>4.1095404458389877E-2</c:v>
                </c:pt>
                <c:pt idx="8944">
                  <c:v>4.1103269929432022E-2</c:v>
                </c:pt>
                <c:pt idx="8945">
                  <c:v>4.1111287020062046E-2</c:v>
                </c:pt>
                <c:pt idx="8946">
                  <c:v>4.1119455641595783E-2</c:v>
                </c:pt>
                <c:pt idx="8947">
                  <c:v>4.1127775703744006E-2</c:v>
                </c:pt>
                <c:pt idx="8948">
                  <c:v>4.1136247114617282E-2</c:v>
                </c:pt>
                <c:pt idx="8949">
                  <c:v>4.1144869780731008E-2</c:v>
                </c:pt>
                <c:pt idx="8950">
                  <c:v>4.1153643607010494E-2</c:v>
                </c:pt>
                <c:pt idx="8951">
                  <c:v>4.1162568496796101E-2</c:v>
                </c:pt>
                <c:pt idx="8952">
                  <c:v>4.1171644351848467E-2</c:v>
                </c:pt>
                <c:pt idx="8953">
                  <c:v>4.118087107235386E-2</c:v>
                </c:pt>
                <c:pt idx="8954">
                  <c:v>4.1190248556929557E-2</c:v>
                </c:pt>
                <c:pt idx="8955">
                  <c:v>4.1199776702629289E-2</c:v>
                </c:pt>
                <c:pt idx="8956">
                  <c:v>4.1209455404948782E-2</c:v>
                </c:pt>
                <c:pt idx="8957">
                  <c:v>4.1219284557831429E-2</c:v>
                </c:pt>
                <c:pt idx="8958">
                  <c:v>4.1229264053673928E-2</c:v>
                </c:pt>
                <c:pt idx="8959">
                  <c:v>4.1239393783332072E-2</c:v>
                </c:pt>
                <c:pt idx="8960">
                  <c:v>4.1249673636126603E-2</c:v>
                </c:pt>
                <c:pt idx="8961">
                  <c:v>4.1260103499849085E-2</c:v>
                </c:pt>
                <c:pt idx="8962">
                  <c:v>4.1270683260767931E-2</c:v>
                </c:pt>
                <c:pt idx="8963">
                  <c:v>4.1281412803634412E-2</c:v>
                </c:pt>
                <c:pt idx="8964">
                  <c:v>4.1292292011688859E-2</c:v>
                </c:pt>
                <c:pt idx="8965">
                  <c:v>4.1303320766666769E-2</c:v>
                </c:pt>
                <c:pt idx="8966">
                  <c:v>4.131449894880513E-2</c:v>
                </c:pt>
                <c:pt idx="8967">
                  <c:v>4.1325826436848713E-2</c:v>
                </c:pt>
                <c:pt idx="8968">
                  <c:v>4.1337303108056507E-2</c:v>
                </c:pt>
                <c:pt idx="8969">
                  <c:v>4.1348928838208177E-2</c:v>
                </c:pt>
                <c:pt idx="8970">
                  <c:v>4.136070350161055E-2</c:v>
                </c:pt>
                <c:pt idx="8971">
                  <c:v>4.137262697110429E-2</c:v>
                </c:pt>
                <c:pt idx="8972">
                  <c:v>4.1384699118070467E-2</c:v>
                </c:pt>
                <c:pt idx="8973">
                  <c:v>4.1396919812437372E-2</c:v>
                </c:pt>
                <c:pt idx="8974">
                  <c:v>4.1409288922687242E-2</c:v>
                </c:pt>
                <c:pt idx="8975">
                  <c:v>4.1421806315863112E-2</c:v>
                </c:pt>
                <c:pt idx="8976">
                  <c:v>4.1434471857575747E-2</c:v>
                </c:pt>
                <c:pt idx="8977">
                  <c:v>4.1447285412010593E-2</c:v>
                </c:pt>
                <c:pt idx="8978">
                  <c:v>4.1460246841934827E-2</c:v>
                </c:pt>
                <c:pt idx="8979">
                  <c:v>4.1473356008704408E-2</c:v>
                </c:pt>
                <c:pt idx="8980">
                  <c:v>4.1486612772271239E-2</c:v>
                </c:pt>
                <c:pt idx="8981">
                  <c:v>4.1500016991190394E-2</c:v>
                </c:pt>
                <c:pt idx="8982">
                  <c:v>4.1513568522627331E-2</c:v>
                </c:pt>
                <c:pt idx="8983">
                  <c:v>4.1527267222365209E-2</c:v>
                </c:pt>
                <c:pt idx="8984">
                  <c:v>4.1541112944812296E-2</c:v>
                </c:pt>
                <c:pt idx="8985">
                  <c:v>4.1555105543009355E-2</c:v>
                </c:pt>
                <c:pt idx="8986">
                  <c:v>4.1569244868637098E-2</c:v>
                </c:pt>
                <c:pt idx="8987">
                  <c:v>4.1583530772023772E-2</c:v>
                </c:pt>
                <c:pt idx="8988">
                  <c:v>4.1597963102152656E-2</c:v>
                </c:pt>
                <c:pt idx="8989">
                  <c:v>4.0994056942456607E-2</c:v>
                </c:pt>
                <c:pt idx="8990">
                  <c:v>4.0994077091154123E-2</c:v>
                </c:pt>
                <c:pt idx="8991">
                  <c:v>4.0994226274271767E-2</c:v>
                </c:pt>
                <c:pt idx="8992">
                  <c:v>4.0994504490400839E-2</c:v>
                </c:pt>
                <c:pt idx="8993">
                  <c:v>4.099491173691424E-2</c:v>
                </c:pt>
                <c:pt idx="8994">
                  <c:v>4.0995448009966635E-2</c:v>
                </c:pt>
                <c:pt idx="8995">
                  <c:v>4.0996113304494611E-2</c:v>
                </c:pt>
                <c:pt idx="8996">
                  <c:v>4.0996907614216913E-2</c:v>
                </c:pt>
                <c:pt idx="8997">
                  <c:v>4.0997830931634748E-2</c:v>
                </c:pt>
                <c:pt idx="8998">
                  <c:v>4.0998883248032157E-2</c:v>
                </c:pt>
                <c:pt idx="8999">
                  <c:v>4.1000064553476386E-2</c:v>
                </c:pt>
                <c:pt idx="9000">
                  <c:v>4.1001374836818379E-2</c:v>
                </c:pt>
                <c:pt idx="9001">
                  <c:v>4.1002814085693319E-2</c:v>
                </c:pt>
                <c:pt idx="9002">
                  <c:v>4.1004382286521167E-2</c:v>
                </c:pt>
                <c:pt idx="9003">
                  <c:v>4.1006079424507361E-2</c:v>
                </c:pt>
                <c:pt idx="9004">
                  <c:v>4.1007905483643456E-2</c:v>
                </c:pt>
                <c:pt idx="9005">
                  <c:v>4.1009860446707909E-2</c:v>
                </c:pt>
                <c:pt idx="9006">
                  <c:v>4.1011944295266896E-2</c:v>
                </c:pt>
                <c:pt idx="9007">
                  <c:v>4.1014157009675159E-2</c:v>
                </c:pt>
                <c:pt idx="9008">
                  <c:v>4.1016498569076944E-2</c:v>
                </c:pt>
                <c:pt idx="9009">
                  <c:v>4.1018968951406984E-2</c:v>
                </c:pt>
                <c:pt idx="9010">
                  <c:v>4.1021568133391528E-2</c:v>
                </c:pt>
                <c:pt idx="9011">
                  <c:v>4.1024296090549438E-2</c:v>
                </c:pt>
                <c:pt idx="9012">
                  <c:v>4.1027152797193364E-2</c:v>
                </c:pt>
                <c:pt idx="9013">
                  <c:v>4.1030138226430909E-2</c:v>
                </c:pt>
                <c:pt idx="9014">
                  <c:v>4.1033252350165909E-2</c:v>
                </c:pt>
                <c:pt idx="9015">
                  <c:v>4.1036495139099773E-2</c:v>
                </c:pt>
                <c:pt idx="9016">
                  <c:v>4.1039866562732834E-2</c:v>
                </c:pt>
                <c:pt idx="9017">
                  <c:v>4.104336658936579E-2</c:v>
                </c:pt>
                <c:pt idx="9018">
                  <c:v>4.1046995186101179E-2</c:v>
                </c:pt>
                <c:pt idx="9019">
                  <c:v>4.1050752318844939E-2</c:v>
                </c:pt>
                <c:pt idx="9020">
                  <c:v>4.105463795230798E-2</c:v>
                </c:pt>
                <c:pt idx="9021">
                  <c:v>4.1058652050007853E-2</c:v>
                </c:pt>
                <c:pt idx="9022">
                  <c:v>4.1062794574270464E-2</c:v>
                </c:pt>
                <c:pt idx="9023">
                  <c:v>4.1067065486231805E-2</c:v>
                </c:pt>
                <c:pt idx="9024">
                  <c:v>4.1071464745839795E-2</c:v>
                </c:pt>
                <c:pt idx="9025">
                  <c:v>4.1075992311856137E-2</c:v>
                </c:pt>
                <c:pt idx="9026">
                  <c:v>4.1080648141858259E-2</c:v>
                </c:pt>
                <c:pt idx="9027">
                  <c:v>4.1085432192241256E-2</c:v>
                </c:pt>
                <c:pt idx="9028">
                  <c:v>4.1090344418219953E-2</c:v>
                </c:pt>
                <c:pt idx="9029">
                  <c:v>4.1095384773830984E-2</c:v>
                </c:pt>
                <c:pt idx="9030">
                  <c:v>4.1100553211934919E-2</c:v>
                </c:pt>
                <c:pt idx="9031">
                  <c:v>4.1105849684218446E-2</c:v>
                </c:pt>
                <c:pt idx="9032">
                  <c:v>4.1111274141196634E-2</c:v>
                </c:pt>
                <c:pt idx="9033">
                  <c:v>4.1116826532215246E-2</c:v>
                </c:pt>
                <c:pt idx="9034">
                  <c:v>4.1122506805453013E-2</c:v>
                </c:pt>
                <c:pt idx="9035">
                  <c:v>4.1128314907924124E-2</c:v>
                </c:pt>
                <c:pt idx="9036">
                  <c:v>4.1134250785480601E-2</c:v>
                </c:pt>
                <c:pt idx="9037">
                  <c:v>4.1140314382814867E-2</c:v>
                </c:pt>
                <c:pt idx="9038">
                  <c:v>4.1146505643462242E-2</c:v>
                </c:pt>
                <c:pt idx="9039">
                  <c:v>4.1152824509803579E-2</c:v>
                </c:pt>
                <c:pt idx="9040">
                  <c:v>4.1159270923067919E-2</c:v>
                </c:pt>
                <c:pt idx="9041">
                  <c:v>4.1165844823335192E-2</c:v>
                </c:pt>
                <c:pt idx="9042">
                  <c:v>4.1172546149538955E-2</c:v>
                </c:pt>
                <c:pt idx="9043">
                  <c:v>4.1179374839469228E-2</c:v>
                </c:pt>
                <c:pt idx="9044">
                  <c:v>4.1186330829775325E-2</c:v>
                </c:pt>
                <c:pt idx="9045">
                  <c:v>4.1193414055968776E-2</c:v>
                </c:pt>
                <c:pt idx="9046">
                  <c:v>4.1200624452426261E-2</c:v>
                </c:pt>
                <c:pt idx="9047">
                  <c:v>4.1207961952392617E-2</c:v>
                </c:pt>
                <c:pt idx="9048">
                  <c:v>4.1215426487983882E-2</c:v>
                </c:pt>
                <c:pt idx="9049">
                  <c:v>4.1223017990190437E-2</c:v>
                </c:pt>
                <c:pt idx="9050">
                  <c:v>4.1230736388880064E-2</c:v>
                </c:pt>
                <c:pt idx="9051">
                  <c:v>4.123858161280123E-2</c:v>
                </c:pt>
                <c:pt idx="9052">
                  <c:v>4.1246553589586246E-2</c:v>
                </c:pt>
                <c:pt idx="9053">
                  <c:v>4.1254652245754621E-2</c:v>
                </c:pt>
                <c:pt idx="9054">
                  <c:v>4.1262877506716346E-2</c:v>
                </c:pt>
                <c:pt idx="9055">
                  <c:v>4.1271229296775284E-2</c:v>
                </c:pt>
                <c:pt idx="9056">
                  <c:v>4.1279707539132605E-2</c:v>
                </c:pt>
                <c:pt idx="9057">
                  <c:v>4.1288312155890246E-2</c:v>
                </c:pt>
                <c:pt idx="9058">
                  <c:v>4.1297043068054408E-2</c:v>
                </c:pt>
                <c:pt idx="9059">
                  <c:v>4.1305900195539161E-2</c:v>
                </c:pt>
                <c:pt idx="9060">
                  <c:v>4.1314883457169972E-2</c:v>
                </c:pt>
                <c:pt idx="9061">
                  <c:v>4.132399277068742E-2</c:v>
                </c:pt>
                <c:pt idx="9062">
                  <c:v>4.1333228052750845E-2</c:v>
                </c:pt>
                <c:pt idx="9063">
                  <c:v>4.1342589218942086E-2</c:v>
                </c:pt>
                <c:pt idx="9064">
                  <c:v>4.1352076183769265E-2</c:v>
                </c:pt>
                <c:pt idx="9065">
                  <c:v>4.1361688860670598E-2</c:v>
                </c:pt>
                <c:pt idx="9066">
                  <c:v>4.1371427162018255E-2</c:v>
                </c:pt>
                <c:pt idx="9067">
                  <c:v>4.1381290999122237E-2</c:v>
                </c:pt>
                <c:pt idx="9068">
                  <c:v>4.1391280282234356E-2</c:v>
                </c:pt>
                <c:pt idx="9069">
                  <c:v>4.1401394920552177E-2</c:v>
                </c:pt>
                <c:pt idx="9070">
                  <c:v>4.1411634822223077E-2</c:v>
                </c:pt>
                <c:pt idx="9071">
                  <c:v>4.142199989434827E-2</c:v>
                </c:pt>
                <c:pt idx="9072">
                  <c:v>4.1432490042986936E-2</c:v>
                </c:pt>
                <c:pt idx="9073">
                  <c:v>4.1443105173160341E-2</c:v>
                </c:pt>
                <c:pt idx="9074">
                  <c:v>4.145384518885601E-2</c:v>
                </c:pt>
                <c:pt idx="9075">
                  <c:v>4.1464709993031978E-2</c:v>
                </c:pt>
                <c:pt idx="9076">
                  <c:v>4.1475699487621011E-2</c:v>
                </c:pt>
                <c:pt idx="9077">
                  <c:v>4.1486813573534904E-2</c:v>
                </c:pt>
                <c:pt idx="9078">
                  <c:v>4.1498052150668797E-2</c:v>
                </c:pt>
                <c:pt idx="9079">
                  <c:v>4.1509415117905589E-2</c:v>
                </c:pt>
                <c:pt idx="9080">
                  <c:v>4.1520902373120269E-2</c:v>
                </c:pt>
                <c:pt idx="9081">
                  <c:v>4.1532513813184416E-2</c:v>
                </c:pt>
                <c:pt idx="9082">
                  <c:v>4.154424933397062E-2</c:v>
                </c:pt>
                <c:pt idx="9083">
                  <c:v>4.1556108830357014E-2</c:v>
                </c:pt>
                <c:pt idx="9084">
                  <c:v>4.156809219623181E-2</c:v>
                </c:pt>
                <c:pt idx="9085">
                  <c:v>4.1580199324497878E-2</c:v>
                </c:pt>
                <c:pt idx="9086">
                  <c:v>4.159243010707734E-2</c:v>
                </c:pt>
                <c:pt idx="9087">
                  <c:v>4.1604784434916234E-2</c:v>
                </c:pt>
                <c:pt idx="9088">
                  <c:v>4.1617262197989141E-2</c:v>
                </c:pt>
                <c:pt idx="9089">
                  <c:v>4.162986328530395E-2</c:v>
                </c:pt>
                <c:pt idx="9090">
                  <c:v>4.109854467845777E-2</c:v>
                </c:pt>
                <c:pt idx="9091">
                  <c:v>4.1099046896429847E-2</c:v>
                </c:pt>
                <c:pt idx="9092">
                  <c:v>4.1099655474706162E-2</c:v>
                </c:pt>
                <c:pt idx="9093">
                  <c:v>4.1100370408562049E-2</c:v>
                </c:pt>
                <c:pt idx="9094">
                  <c:v>4.1101191692447518E-2</c:v>
                </c:pt>
                <c:pt idx="9095">
                  <c:v>4.1102119319987439E-2</c:v>
                </c:pt>
                <c:pt idx="9096">
                  <c:v>4.1103153283981848E-2</c:v>
                </c:pt>
                <c:pt idx="9097">
                  <c:v>4.1104293576406166E-2</c:v>
                </c:pt>
                <c:pt idx="9098">
                  <c:v>4.1105540188411553E-2</c:v>
                </c:pt>
                <c:pt idx="9099">
                  <c:v>4.1106893110325227E-2</c:v>
                </c:pt>
                <c:pt idx="9100">
                  <c:v>4.110835233165086E-2</c:v>
                </c:pt>
                <c:pt idx="9101">
                  <c:v>4.1109917841068967E-2</c:v>
                </c:pt>
                <c:pt idx="9102">
                  <c:v>4.1111589626437343E-2</c:v>
                </c:pt>
                <c:pt idx="9103">
                  <c:v>4.1113367674791561E-2</c:v>
                </c:pt>
                <c:pt idx="9104">
                  <c:v>4.1115251972345432E-2</c:v>
                </c:pt>
                <c:pt idx="9105">
                  <c:v>4.1117242504491579E-2</c:v>
                </c:pt>
                <c:pt idx="9106">
                  <c:v>4.1119339255801975E-2</c:v>
                </c:pt>
                <c:pt idx="9107">
                  <c:v>4.1121542210028561E-2</c:v>
                </c:pt>
                <c:pt idx="9108">
                  <c:v>4.1123851350103852E-2</c:v>
                </c:pt>
                <c:pt idx="9109">
                  <c:v>4.1126266658141612E-2</c:v>
                </c:pt>
                <c:pt idx="9110">
                  <c:v>4.1128788115437562E-2</c:v>
                </c:pt>
                <c:pt idx="9111">
                  <c:v>4.1131415702470045E-2</c:v>
                </c:pt>
                <c:pt idx="9112">
                  <c:v>4.1134149398900852E-2</c:v>
                </c:pt>
                <c:pt idx="9113">
                  <c:v>4.1136989183575959E-2</c:v>
                </c:pt>
                <c:pt idx="9114">
                  <c:v>4.1139935034526377E-2</c:v>
                </c:pt>
                <c:pt idx="9115">
                  <c:v>4.1142986928968957E-2</c:v>
                </c:pt>
                <c:pt idx="9116">
                  <c:v>4.1146144843307315E-2</c:v>
                </c:pt>
                <c:pt idx="9117">
                  <c:v>4.11494087531327E-2</c:v>
                </c:pt>
                <c:pt idx="9118">
                  <c:v>4.1152778633224966E-2</c:v>
                </c:pt>
                <c:pt idx="9119">
                  <c:v>4.115625445755354E-2</c:v>
                </c:pt>
                <c:pt idx="9120">
                  <c:v>4.1159836199278398E-2</c:v>
                </c:pt>
                <c:pt idx="9121">
                  <c:v>4.1163523830751121E-2</c:v>
                </c:pt>
                <c:pt idx="9122">
                  <c:v>4.1167317323515959E-2</c:v>
                </c:pt>
                <c:pt idx="9123">
                  <c:v>4.1171216648310908E-2</c:v>
                </c:pt>
                <c:pt idx="9124">
                  <c:v>4.1175221775068861E-2</c:v>
                </c:pt>
                <c:pt idx="9125">
                  <c:v>4.1179332672918706E-2</c:v>
                </c:pt>
                <c:pt idx="9126">
                  <c:v>4.1183549310186585E-2</c:v>
                </c:pt>
                <c:pt idx="9127">
                  <c:v>4.1187871654397058E-2</c:v>
                </c:pt>
                <c:pt idx="9128">
                  <c:v>4.1192299672274356E-2</c:v>
                </c:pt>
                <c:pt idx="9129">
                  <c:v>4.1196833329743658E-2</c:v>
                </c:pt>
                <c:pt idx="9130">
                  <c:v>4.1201472591932395E-2</c:v>
                </c:pt>
                <c:pt idx="9131">
                  <c:v>4.1206217423171584E-2</c:v>
                </c:pt>
                <c:pt idx="9132">
                  <c:v>4.121106778699718E-2</c:v>
                </c:pt>
                <c:pt idx="9133">
                  <c:v>4.1216023646151491E-2</c:v>
                </c:pt>
                <c:pt idx="9134">
                  <c:v>4.1221084962584573E-2</c:v>
                </c:pt>
                <c:pt idx="9135">
                  <c:v>4.1226251697455682E-2</c:v>
                </c:pt>
                <c:pt idx="9136">
                  <c:v>4.1231523811134763E-2</c:v>
                </c:pt>
                <c:pt idx="9137">
                  <c:v>4.1236901263203972E-2</c:v>
                </c:pt>
                <c:pt idx="9138">
                  <c:v>4.124238401245918E-2</c:v>
                </c:pt>
                <c:pt idx="9139">
                  <c:v>4.1247972016911549E-2</c:v>
                </c:pt>
                <c:pt idx="9140">
                  <c:v>4.1253665233789129E-2</c:v>
                </c:pt>
                <c:pt idx="9141">
                  <c:v>4.12594636195385E-2</c:v>
                </c:pt>
                <c:pt idx="9142">
                  <c:v>4.1265367129826362E-2</c:v>
                </c:pt>
                <c:pt idx="9143">
                  <c:v>4.1271375719541287E-2</c:v>
                </c:pt>
                <c:pt idx="9144">
                  <c:v>4.1277489342795362E-2</c:v>
                </c:pt>
                <c:pt idx="9145">
                  <c:v>4.1283707952925956E-2</c:v>
                </c:pt>
                <c:pt idx="9146">
                  <c:v>4.1290031502497465E-2</c:v>
                </c:pt>
                <c:pt idx="9147">
                  <c:v>4.1296459943303124E-2</c:v>
                </c:pt>
                <c:pt idx="9148">
                  <c:v>4.1302993226366783E-2</c:v>
                </c:pt>
                <c:pt idx="9149">
                  <c:v>4.1309631301944774E-2</c:v>
                </c:pt>
                <c:pt idx="9150">
                  <c:v>4.1316374119527786E-2</c:v>
                </c:pt>
                <c:pt idx="9151">
                  <c:v>4.1323221627842736E-2</c:v>
                </c:pt>
                <c:pt idx="9152">
                  <c:v>4.133017377485472E-2</c:v>
                </c:pt>
                <c:pt idx="9153">
                  <c:v>4.1337230507768934E-2</c:v>
                </c:pt>
                <c:pt idx="9154">
                  <c:v>4.134439177303266E-2</c:v>
                </c:pt>
                <c:pt idx="9155">
                  <c:v>4.1351657516337278E-2</c:v>
                </c:pt>
                <c:pt idx="9156">
                  <c:v>4.1359027682620286E-2</c:v>
                </c:pt>
                <c:pt idx="9157">
                  <c:v>4.136650221606733E-2</c:v>
                </c:pt>
                <c:pt idx="9158">
                  <c:v>4.1374081060114309E-2</c:v>
                </c:pt>
                <c:pt idx="9159">
                  <c:v>4.1381764157449485E-2</c:v>
                </c:pt>
                <c:pt idx="9160">
                  <c:v>4.1389551450015577E-2</c:v>
                </c:pt>
                <c:pt idx="9161">
                  <c:v>4.1397442879011939E-2</c:v>
                </c:pt>
                <c:pt idx="9162">
                  <c:v>4.1405438384896756E-2</c:v>
                </c:pt>
                <c:pt idx="9163">
                  <c:v>4.1413537907389185E-2</c:v>
                </c:pt>
                <c:pt idx="9164">
                  <c:v>4.1421741385471653E-2</c:v>
                </c:pt>
                <c:pt idx="9165">
                  <c:v>4.1430048757392063E-2</c:v>
                </c:pt>
                <c:pt idx="9166">
                  <c:v>4.1438459960666092E-2</c:v>
                </c:pt>
                <c:pt idx="9167">
                  <c:v>4.1446974932079474E-2</c:v>
                </c:pt>
                <c:pt idx="9168">
                  <c:v>4.1455593607690348E-2</c:v>
                </c:pt>
                <c:pt idx="9169">
                  <c:v>4.146431592283157E-2</c:v>
                </c:pt>
                <c:pt idx="9170">
                  <c:v>4.1473141812113118E-2</c:v>
                </c:pt>
                <c:pt idx="9171">
                  <c:v>4.1482071209424452E-2</c:v>
                </c:pt>
                <c:pt idx="9172">
                  <c:v>4.1491104047936975E-2</c:v>
                </c:pt>
                <c:pt idx="9173">
                  <c:v>4.1500240260106409E-2</c:v>
                </c:pt>
                <c:pt idx="9174">
                  <c:v>4.1509479777675322E-2</c:v>
                </c:pt>
                <c:pt idx="9175">
                  <c:v>4.1518822531675569E-2</c:v>
                </c:pt>
                <c:pt idx="9176">
                  <c:v>4.1528268452430808E-2</c:v>
                </c:pt>
                <c:pt idx="9177">
                  <c:v>4.1537817469559028E-2</c:v>
                </c:pt>
                <c:pt idx="9178">
                  <c:v>4.1547469511975112E-2</c:v>
                </c:pt>
                <c:pt idx="9179">
                  <c:v>4.1557224507893377E-2</c:v>
                </c:pt>
                <c:pt idx="9180">
                  <c:v>4.1567082384830201E-2</c:v>
                </c:pt>
                <c:pt idx="9181">
                  <c:v>4.1577043069606606E-2</c:v>
                </c:pt>
                <c:pt idx="9182">
                  <c:v>4.1587106488350921E-2</c:v>
                </c:pt>
                <c:pt idx="9183">
                  <c:v>4.1597272566501406E-2</c:v>
                </c:pt>
                <c:pt idx="9184">
                  <c:v>4.1607541228808942E-2</c:v>
                </c:pt>
                <c:pt idx="9185">
                  <c:v>4.1617912399339735E-2</c:v>
                </c:pt>
                <c:pt idx="9186">
                  <c:v>4.1628386001478015E-2</c:v>
                </c:pt>
                <c:pt idx="9187">
                  <c:v>4.1638961957928773E-2</c:v>
                </c:pt>
                <c:pt idx="9188">
                  <c:v>4.1649640190720538E-2</c:v>
                </c:pt>
                <c:pt idx="9189">
                  <c:v>4.1660420621208109E-2</c:v>
                </c:pt>
                <c:pt idx="9190">
                  <c:v>4.1671303170075391E-2</c:v>
                </c:pt>
                <c:pt idx="9191">
                  <c:v>4.1211588889343696E-2</c:v>
                </c:pt>
                <c:pt idx="9192">
                  <c:v>4.1212473999741969E-2</c:v>
                </c:pt>
                <c:pt idx="9193">
                  <c:v>4.1213445010049699E-2</c:v>
                </c:pt>
                <c:pt idx="9194">
                  <c:v>4.1214501914195512E-2</c:v>
                </c:pt>
                <c:pt idx="9195">
                  <c:v>4.1215644705571611E-2</c:v>
                </c:pt>
                <c:pt idx="9196">
                  <c:v>4.1216873377033975E-2</c:v>
                </c:pt>
                <c:pt idx="9197">
                  <c:v>4.1218187920902635E-2</c:v>
                </c:pt>
                <c:pt idx="9198">
                  <c:v>4.1219588328961852E-2</c:v>
                </c:pt>
                <c:pt idx="9199">
                  <c:v>4.1221074592460397E-2</c:v>
                </c:pt>
                <c:pt idx="9200">
                  <c:v>4.1222646702111843E-2</c:v>
                </c:pt>
                <c:pt idx="9201">
                  <c:v>4.1224304648094831E-2</c:v>
                </c:pt>
                <c:pt idx="9202">
                  <c:v>4.1226048420053382E-2</c:v>
                </c:pt>
                <c:pt idx="9203">
                  <c:v>4.1227878007097228E-2</c:v>
                </c:pt>
                <c:pt idx="9204">
                  <c:v>4.1229793397802125E-2</c:v>
                </c:pt>
                <c:pt idx="9205">
                  <c:v>4.1231794580210271E-2</c:v>
                </c:pt>
                <c:pt idx="9206">
                  <c:v>4.1233881541830601E-2</c:v>
                </c:pt>
                <c:pt idx="9207">
                  <c:v>4.1236054269639243E-2</c:v>
                </c:pt>
                <c:pt idx="9208">
                  <c:v>4.1238312750079852E-2</c:v>
                </c:pt>
                <c:pt idx="9209">
                  <c:v>4.1240656969064114E-2</c:v>
                </c:pt>
                <c:pt idx="9210">
                  <c:v>4.1243086911972135E-2</c:v>
                </c:pt>
                <c:pt idx="9211">
                  <c:v>4.1245602563652888E-2</c:v>
                </c:pt>
                <c:pt idx="9212">
                  <c:v>4.1248203908424715E-2</c:v>
                </c:pt>
                <c:pt idx="9213">
                  <c:v>4.125089093007582E-2</c:v>
                </c:pt>
                <c:pt idx="9214">
                  <c:v>4.1253663611864715E-2</c:v>
                </c:pt>
                <c:pt idx="9215">
                  <c:v>4.1256521936520803E-2</c:v>
                </c:pt>
                <c:pt idx="9216">
                  <c:v>4.1259465886244885E-2</c:v>
                </c:pt>
                <c:pt idx="9217">
                  <c:v>4.1262495442709733E-2</c:v>
                </c:pt>
                <c:pt idx="9218">
                  <c:v>4.1265610587060617E-2</c:v>
                </c:pt>
                <c:pt idx="9219">
                  <c:v>4.1268811299915942E-2</c:v>
                </c:pt>
                <c:pt idx="9220">
                  <c:v>4.1272097561367807E-2</c:v>
                </c:pt>
                <c:pt idx="9221">
                  <c:v>4.1275469350982634E-2</c:v>
                </c:pt>
                <c:pt idx="9222">
                  <c:v>4.1278926647801827E-2</c:v>
                </c:pt>
                <c:pt idx="9223">
                  <c:v>4.1282469430342375E-2</c:v>
                </c:pt>
                <c:pt idx="9224">
                  <c:v>4.1286097676597557E-2</c:v>
                </c:pt>
                <c:pt idx="9225">
                  <c:v>4.1289811364037587E-2</c:v>
                </c:pt>
                <c:pt idx="9226">
                  <c:v>4.1293610469610345E-2</c:v>
                </c:pt>
                <c:pt idx="9227">
                  <c:v>4.1297494969742068E-2</c:v>
                </c:pt>
                <c:pt idx="9228">
                  <c:v>4.1301464840338066E-2</c:v>
                </c:pt>
                <c:pt idx="9229">
                  <c:v>4.1305520056783493E-2</c:v>
                </c:pt>
                <c:pt idx="9230">
                  <c:v>4.13096605939441E-2</c:v>
                </c:pt>
                <c:pt idx="9231">
                  <c:v>4.1313886426166985E-2</c:v>
                </c:pt>
                <c:pt idx="9232">
                  <c:v>4.1318197527281407E-2</c:v>
                </c:pt>
                <c:pt idx="9233">
                  <c:v>4.132259387059959E-2</c:v>
                </c:pt>
                <c:pt idx="9234">
                  <c:v>4.1327075428917517E-2</c:v>
                </c:pt>
                <c:pt idx="9235">
                  <c:v>4.1331642174515799E-2</c:v>
                </c:pt>
                <c:pt idx="9236">
                  <c:v>4.1336294079160521E-2</c:v>
                </c:pt>
                <c:pt idx="9237">
                  <c:v>4.1341031114104081E-2</c:v>
                </c:pt>
                <c:pt idx="9238">
                  <c:v>4.1345853250086079E-2</c:v>
                </c:pt>
                <c:pt idx="9239">
                  <c:v>4.1350760457334247E-2</c:v>
                </c:pt>
                <c:pt idx="9240">
                  <c:v>4.1355752705565338E-2</c:v>
                </c:pt>
                <c:pt idx="9241">
                  <c:v>4.1360829963986011E-2</c:v>
                </c:pt>
                <c:pt idx="9242">
                  <c:v>4.1365992201293861E-2</c:v>
                </c:pt>
                <c:pt idx="9243">
                  <c:v>4.1371239385678278E-2</c:v>
                </c:pt>
                <c:pt idx="9244">
                  <c:v>4.1376571484821489E-2</c:v>
                </c:pt>
                <c:pt idx="9245">
                  <c:v>4.1381988465899515E-2</c:v>
                </c:pt>
                <c:pt idx="9246">
                  <c:v>4.1387490295583161E-2</c:v>
                </c:pt>
                <c:pt idx="9247">
                  <c:v>4.1393076940039047E-2</c:v>
                </c:pt>
                <c:pt idx="9248">
                  <c:v>4.1398748364930633E-2</c:v>
                </c:pt>
                <c:pt idx="9249">
                  <c:v>4.1404504535419245E-2</c:v>
                </c:pt>
                <c:pt idx="9250">
                  <c:v>4.1410345416165173E-2</c:v>
                </c:pt>
                <c:pt idx="9251">
                  <c:v>4.1416270971328675E-2</c:v>
                </c:pt>
                <c:pt idx="9252">
                  <c:v>4.1422281164571147E-2</c:v>
                </c:pt>
                <c:pt idx="9253">
                  <c:v>4.1428375959056143E-2</c:v>
                </c:pt>
                <c:pt idx="9254">
                  <c:v>4.1434555317450536E-2</c:v>
                </c:pt>
                <c:pt idx="9255">
                  <c:v>4.1440819201925633E-2</c:v>
                </c:pt>
                <c:pt idx="9256">
                  <c:v>4.1447167574158311E-2</c:v>
                </c:pt>
                <c:pt idx="9257">
                  <c:v>4.1453600395332177E-2</c:v>
                </c:pt>
                <c:pt idx="9258">
                  <c:v>4.1460117626138743E-2</c:v>
                </c:pt>
                <c:pt idx="9259">
                  <c:v>4.1466719226778581E-2</c:v>
                </c:pt>
                <c:pt idx="9260">
                  <c:v>4.1473405156962573E-2</c:v>
                </c:pt>
                <c:pt idx="9261">
                  <c:v>4.1480175375913045E-2</c:v>
                </c:pt>
                <c:pt idx="9262">
                  <c:v>4.148702984236504E-2</c:v>
                </c:pt>
                <c:pt idx="9263">
                  <c:v>4.1493968514567575E-2</c:v>
                </c:pt>
                <c:pt idx="9264">
                  <c:v>4.1500991350284809E-2</c:v>
                </c:pt>
                <c:pt idx="9265">
                  <c:v>4.1508098306797386E-2</c:v>
                </c:pt>
                <c:pt idx="9266">
                  <c:v>4.1515289340903677E-2</c:v>
                </c:pt>
                <c:pt idx="9267">
                  <c:v>4.1522564408921041E-2</c:v>
                </c:pt>
                <c:pt idx="9268">
                  <c:v>4.1529923466687185E-2</c:v>
                </c:pt>
                <c:pt idx="9269">
                  <c:v>4.1537366469561417E-2</c:v>
                </c:pt>
                <c:pt idx="9270">
                  <c:v>4.1544893372426027E-2</c:v>
                </c:pt>
                <c:pt idx="9271">
                  <c:v>4.155250412968757E-2</c:v>
                </c:pt>
                <c:pt idx="9272">
                  <c:v>4.1560198695278279E-2</c:v>
                </c:pt>
                <c:pt idx="9273">
                  <c:v>4.1567977022657354E-2</c:v>
                </c:pt>
                <c:pt idx="9274">
                  <c:v>4.1575839064812402E-2</c:v>
                </c:pt>
                <c:pt idx="9275">
                  <c:v>4.1583784774260807E-2</c:v>
                </c:pt>
                <c:pt idx="9276">
                  <c:v>4.1591814103051107E-2</c:v>
                </c:pt>
                <c:pt idx="9277">
                  <c:v>4.1599927002764429E-2</c:v>
                </c:pt>
                <c:pt idx="9278">
                  <c:v>4.1608123424515912E-2</c:v>
                </c:pt>
                <c:pt idx="9279">
                  <c:v>4.1616403318956129E-2</c:v>
                </c:pt>
                <c:pt idx="9280">
                  <c:v>4.1624766636272535E-2</c:v>
                </c:pt>
                <c:pt idx="9281">
                  <c:v>4.1633213326190958E-2</c:v>
                </c:pt>
                <c:pt idx="9282">
                  <c:v>4.1641743337977016E-2</c:v>
                </c:pt>
                <c:pt idx="9283">
                  <c:v>4.1650356620437652E-2</c:v>
                </c:pt>
                <c:pt idx="9284">
                  <c:v>4.1659053121922598E-2</c:v>
                </c:pt>
                <c:pt idx="9285">
                  <c:v>4.1667832790325855E-2</c:v>
                </c:pt>
                <c:pt idx="9286">
                  <c:v>4.1676695573087272E-2</c:v>
                </c:pt>
                <c:pt idx="9287">
                  <c:v>4.1685641417194039E-2</c:v>
                </c:pt>
                <c:pt idx="9288">
                  <c:v>4.1694670269182187E-2</c:v>
                </c:pt>
                <c:pt idx="9289">
                  <c:v>4.1703782075138224E-2</c:v>
                </c:pt>
                <c:pt idx="9290">
                  <c:v>4.1712976780700593E-2</c:v>
                </c:pt>
                <c:pt idx="9291">
                  <c:v>4.1722254331061331E-2</c:v>
                </c:pt>
                <c:pt idx="9292">
                  <c:v>4.1333119370459304E-2</c:v>
                </c:pt>
                <c:pt idx="9293">
                  <c:v>4.1334288777102386E-2</c:v>
                </c:pt>
                <c:pt idx="9294">
                  <c:v>4.1335525836702906E-2</c:v>
                </c:pt>
                <c:pt idx="9295">
                  <c:v>4.1336830543187056E-2</c:v>
                </c:pt>
                <c:pt idx="9296">
                  <c:v>4.1338202890149653E-2</c:v>
                </c:pt>
                <c:pt idx="9297">
                  <c:v>4.1339642870854357E-2</c:v>
                </c:pt>
                <c:pt idx="9298">
                  <c:v>4.1341150478233786E-2</c:v>
                </c:pt>
                <c:pt idx="9299">
                  <c:v>4.1342725704889671E-2</c:v>
                </c:pt>
                <c:pt idx="9300">
                  <c:v>4.1344368543093118E-2</c:v>
                </c:pt>
                <c:pt idx="9301">
                  <c:v>4.1346078984784741E-2</c:v>
                </c:pt>
                <c:pt idx="9302">
                  <c:v>4.1347857021574834E-2</c:v>
                </c:pt>
                <c:pt idx="9303">
                  <c:v>4.1349702644743636E-2</c:v>
                </c:pt>
                <c:pt idx="9304">
                  <c:v>4.1351615845241524E-2</c:v>
                </c:pt>
                <c:pt idx="9305">
                  <c:v>4.135359661368921E-2</c:v>
                </c:pt>
                <c:pt idx="9306">
                  <c:v>4.1355644940377995E-2</c:v>
                </c:pt>
                <c:pt idx="9307">
                  <c:v>4.1357760815270012E-2</c:v>
                </c:pt>
                <c:pt idx="9308">
                  <c:v>4.1359944227998449E-2</c:v>
                </c:pt>
                <c:pt idx="9309">
                  <c:v>4.1362195167867814E-2</c:v>
                </c:pt>
                <c:pt idx="9310">
                  <c:v>4.1364513623854203E-2</c:v>
                </c:pt>
                <c:pt idx="9311">
                  <c:v>4.136689958460555E-2</c:v>
                </c:pt>
                <c:pt idx="9312">
                  <c:v>4.1369353038441935E-2</c:v>
                </c:pt>
                <c:pt idx="9313">
                  <c:v>4.1371873973355844E-2</c:v>
                </c:pt>
                <c:pt idx="9314">
                  <c:v>4.137446237701245E-2</c:v>
                </c:pt>
                <c:pt idx="9315">
                  <c:v>4.137711823674995E-2</c:v>
                </c:pt>
                <c:pt idx="9316">
                  <c:v>4.137984153957986E-2</c:v>
                </c:pt>
                <c:pt idx="9317">
                  <c:v>4.1382632272187331E-2</c:v>
                </c:pt>
                <c:pt idx="9318">
                  <c:v>4.1385490420931439E-2</c:v>
                </c:pt>
                <c:pt idx="9319">
                  <c:v>4.1388415971845581E-2</c:v>
                </c:pt>
                <c:pt idx="9320">
                  <c:v>4.1391408910637778E-2</c:v>
                </c:pt>
                <c:pt idx="9321">
                  <c:v>4.1394469222691008E-2</c:v>
                </c:pt>
                <c:pt idx="9322">
                  <c:v>4.1397596893063597E-2</c:v>
                </c:pt>
                <c:pt idx="9323">
                  <c:v>4.1400791906489549E-2</c:v>
                </c:pt>
                <c:pt idx="9324">
                  <c:v>4.1404054247378967E-2</c:v>
                </c:pt>
                <c:pt idx="9325">
                  <c:v>4.1407383899818358E-2</c:v>
                </c:pt>
                <c:pt idx="9326">
                  <c:v>4.1410780847571077E-2</c:v>
                </c:pt>
                <c:pt idx="9327">
                  <c:v>4.1414245074077712E-2</c:v>
                </c:pt>
                <c:pt idx="9328">
                  <c:v>4.1417776562456453E-2</c:v>
                </c:pt>
                <c:pt idx="9329">
                  <c:v>4.1421375295503542E-2</c:v>
                </c:pt>
                <c:pt idx="9330">
                  <c:v>4.1425041255693663E-2</c:v>
                </c:pt>
                <c:pt idx="9331">
                  <c:v>4.1428774425180379E-2</c:v>
                </c:pt>
                <c:pt idx="9332">
                  <c:v>4.1432574785796553E-2</c:v>
                </c:pt>
                <c:pt idx="9333">
                  <c:v>4.1436442319054807E-2</c:v>
                </c:pt>
                <c:pt idx="9334">
                  <c:v>4.1440377006147937E-2</c:v>
                </c:pt>
                <c:pt idx="9335">
                  <c:v>4.14443788279494E-2</c:v>
                </c:pt>
                <c:pt idx="9336">
                  <c:v>4.1448447765013746E-2</c:v>
                </c:pt>
                <c:pt idx="9337">
                  <c:v>4.145258379757711E-2</c:v>
                </c:pt>
                <c:pt idx="9338">
                  <c:v>4.145678690555768E-2</c:v>
                </c:pt>
                <c:pt idx="9339">
                  <c:v>4.1461057068556177E-2</c:v>
                </c:pt>
                <c:pt idx="9340">
                  <c:v>4.146539426585634E-2</c:v>
                </c:pt>
                <c:pt idx="9341">
                  <c:v>4.1469798476425457E-2</c:v>
                </c:pt>
                <c:pt idx="9342">
                  <c:v>4.1474269678914821E-2</c:v>
                </c:pt>
                <c:pt idx="9343">
                  <c:v>4.1478807851660277E-2</c:v>
                </c:pt>
                <c:pt idx="9344">
                  <c:v>4.1483412972682737E-2</c:v>
                </c:pt>
                <c:pt idx="9345">
                  <c:v>4.1488085019688689E-2</c:v>
                </c:pt>
                <c:pt idx="9346">
                  <c:v>4.1492823970070758E-2</c:v>
                </c:pt>
                <c:pt idx="9347">
                  <c:v>4.1497629800908244E-2</c:v>
                </c:pt>
                <c:pt idx="9348">
                  <c:v>4.1502502488967613E-2</c:v>
                </c:pt>
                <c:pt idx="9349">
                  <c:v>4.1507442010703159E-2</c:v>
                </c:pt>
                <c:pt idx="9350">
                  <c:v>4.1512448342257473E-2</c:v>
                </c:pt>
                <c:pt idx="9351">
                  <c:v>4.1517521459462046E-2</c:v>
                </c:pt>
                <c:pt idx="9352">
                  <c:v>4.1522661337837857E-2</c:v>
                </c:pt>
                <c:pt idx="9353">
                  <c:v>4.1527867952595943E-2</c:v>
                </c:pt>
                <c:pt idx="9354">
                  <c:v>4.1533141278637983E-2</c:v>
                </c:pt>
                <c:pt idx="9355">
                  <c:v>4.1538481290556914E-2</c:v>
                </c:pt>
                <c:pt idx="9356">
                  <c:v>4.1543887962637506E-2</c:v>
                </c:pt>
                <c:pt idx="9357">
                  <c:v>4.154936126885702E-2</c:v>
                </c:pt>
                <c:pt idx="9358">
                  <c:v>4.155490118288576E-2</c:v>
                </c:pt>
                <c:pt idx="9359">
                  <c:v>4.156050767808777E-2</c:v>
                </c:pt>
                <c:pt idx="9360">
                  <c:v>4.1566180727521398E-2</c:v>
                </c:pt>
                <c:pt idx="9361">
                  <c:v>4.1571920303939976E-2</c:v>
                </c:pt>
                <c:pt idx="9362">
                  <c:v>4.1577726379792457E-2</c:v>
                </c:pt>
                <c:pt idx="9363">
                  <c:v>4.1583598927224054E-2</c:v>
                </c:pt>
                <c:pt idx="9364">
                  <c:v>4.1589537918076888E-2</c:v>
                </c:pt>
                <c:pt idx="9365">
                  <c:v>4.1595543323890712E-2</c:v>
                </c:pt>
                <c:pt idx="9366">
                  <c:v>4.1601615115903483E-2</c:v>
                </c:pt>
                <c:pt idx="9367">
                  <c:v>4.1607753265052137E-2</c:v>
                </c:pt>
                <c:pt idx="9368">
                  <c:v>4.1613957741973198E-2</c:v>
                </c:pt>
                <c:pt idx="9369">
                  <c:v>4.1620228517003512E-2</c:v>
                </c:pt>
                <c:pt idx="9370">
                  <c:v>4.162656556018092E-2</c:v>
                </c:pt>
                <c:pt idx="9371">
                  <c:v>4.1632968841244976E-2</c:v>
                </c:pt>
                <c:pt idx="9372">
                  <c:v>4.1639438329637651E-2</c:v>
                </c:pt>
                <c:pt idx="9373">
                  <c:v>4.1645973994504031E-2</c:v>
                </c:pt>
                <c:pt idx="9374">
                  <c:v>4.1652575804693059E-2</c:v>
                </c:pt>
                <c:pt idx="9375">
                  <c:v>4.1659243728758261E-2</c:v>
                </c:pt>
                <c:pt idx="9376">
                  <c:v>4.1665977734958462E-2</c:v>
                </c:pt>
                <c:pt idx="9377">
                  <c:v>4.1672777791258539E-2</c:v>
                </c:pt>
                <c:pt idx="9378">
                  <c:v>4.1679643865330164E-2</c:v>
                </c:pt>
                <c:pt idx="9379">
                  <c:v>4.1686575924552549E-2</c:v>
                </c:pt>
                <c:pt idx="9380">
                  <c:v>4.169357393601323E-2</c:v>
                </c:pt>
                <c:pt idx="9381">
                  <c:v>4.170063786650878E-2</c:v>
                </c:pt>
                <c:pt idx="9382">
                  <c:v>4.1707767682545624E-2</c:v>
                </c:pt>
                <c:pt idx="9383">
                  <c:v>4.1714963350340792E-2</c:v>
                </c:pt>
                <c:pt idx="9384">
                  <c:v>4.1722224835822698E-2</c:v>
                </c:pt>
                <c:pt idx="9385">
                  <c:v>4.1729552104631945E-2</c:v>
                </c:pt>
                <c:pt idx="9386">
                  <c:v>4.1736945122122095E-2</c:v>
                </c:pt>
                <c:pt idx="9387">
                  <c:v>4.1744403853360479E-2</c:v>
                </c:pt>
                <c:pt idx="9388">
                  <c:v>4.1751928263128998E-2</c:v>
                </c:pt>
                <c:pt idx="9389">
                  <c:v>4.1759518315924934E-2</c:v>
                </c:pt>
                <c:pt idx="9390">
                  <c:v>4.1767173975961754E-2</c:v>
                </c:pt>
                <c:pt idx="9391">
                  <c:v>4.177489520716994E-2</c:v>
                </c:pt>
                <c:pt idx="9392">
                  <c:v>4.1782681973197823E-2</c:v>
                </c:pt>
                <c:pt idx="9393">
                  <c:v>4.146306150071738E-2</c:v>
                </c:pt>
                <c:pt idx="9394">
                  <c:v>4.1464417304279015E-2</c:v>
                </c:pt>
                <c:pt idx="9395">
                  <c:v>4.1465824722783144E-2</c:v>
                </c:pt>
                <c:pt idx="9396">
                  <c:v>4.1467283750974242E-2</c:v>
                </c:pt>
                <c:pt idx="9397">
                  <c:v>4.146879438340486E-2</c:v>
                </c:pt>
                <c:pt idx="9398">
                  <c:v>4.1470356614435648E-2</c:v>
                </c:pt>
                <c:pt idx="9399">
                  <c:v>4.1471970438235535E-2</c:v>
                </c:pt>
                <c:pt idx="9400">
                  <c:v>4.1473635848781769E-2</c:v>
                </c:pt>
                <c:pt idx="9401">
                  <c:v>4.1475352839860077E-2</c:v>
                </c:pt>
                <c:pt idx="9402">
                  <c:v>4.1477121405064751E-2</c:v>
                </c:pt>
                <c:pt idx="9403">
                  <c:v>4.1478941537798811E-2</c:v>
                </c:pt>
                <c:pt idx="9404">
                  <c:v>4.1480813231274047E-2</c:v>
                </c:pt>
                <c:pt idx="9405">
                  <c:v>4.1482736478511251E-2</c:v>
                </c:pt>
                <c:pt idx="9406">
                  <c:v>4.1484711272340255E-2</c:v>
                </c:pt>
                <c:pt idx="9407">
                  <c:v>4.1486737605400115E-2</c:v>
                </c:pt>
                <c:pt idx="9408">
                  <c:v>4.1488815470139224E-2</c:v>
                </c:pt>
                <c:pt idx="9409">
                  <c:v>4.1490944858815479E-2</c:v>
                </c:pt>
                <c:pt idx="9410">
                  <c:v>4.149312576349639E-2</c:v>
                </c:pt>
                <c:pt idx="9411">
                  <c:v>4.1495358176059267E-2</c:v>
                </c:pt>
                <c:pt idx="9412">
                  <c:v>4.1497642088191317E-2</c:v>
                </c:pt>
                <c:pt idx="9413">
                  <c:v>4.149997749138986E-2</c:v>
                </c:pt>
                <c:pt idx="9414">
                  <c:v>4.150236437696244E-2</c:v>
                </c:pt>
                <c:pt idx="9415">
                  <c:v>4.1504802736027031E-2</c:v>
                </c:pt>
                <c:pt idx="9416">
                  <c:v>4.1507292559512125E-2</c:v>
                </c:pt>
                <c:pt idx="9417">
                  <c:v>4.1509833838156998E-2</c:v>
                </c:pt>
                <c:pt idx="9418">
                  <c:v>4.1512426562511792E-2</c:v>
                </c:pt>
                <c:pt idx="9419">
                  <c:v>4.1515070722937773E-2</c:v>
                </c:pt>
                <c:pt idx="9420">
                  <c:v>4.1517766309607435E-2</c:v>
                </c:pt>
                <c:pt idx="9421">
                  <c:v>4.1520513312504718E-2</c:v>
                </c:pt>
                <c:pt idx="9422">
                  <c:v>4.1523311721425211E-2</c:v>
                </c:pt>
                <c:pt idx="9423">
                  <c:v>4.1526161525976282E-2</c:v>
                </c:pt>
                <c:pt idx="9424">
                  <c:v>4.1529062715577353E-2</c:v>
                </c:pt>
                <c:pt idx="9425">
                  <c:v>4.1532015279460009E-2</c:v>
                </c:pt>
                <c:pt idx="9426">
                  <c:v>4.1535019206668258E-2</c:v>
                </c:pt>
                <c:pt idx="9427">
                  <c:v>4.1538074486058708E-2</c:v>
                </c:pt>
                <c:pt idx="9428">
                  <c:v>4.154118110630077E-2</c:v>
                </c:pt>
                <c:pt idx="9429">
                  <c:v>4.1544339055876886E-2</c:v>
                </c:pt>
                <c:pt idx="9430">
                  <c:v>4.1547548323082724E-2</c:v>
                </c:pt>
                <c:pt idx="9431">
                  <c:v>4.1550808896027393E-2</c:v>
                </c:pt>
                <c:pt idx="9432">
                  <c:v>4.1554120762633671E-2</c:v>
                </c:pt>
                <c:pt idx="9433">
                  <c:v>4.1557483910638238E-2</c:v>
                </c:pt>
                <c:pt idx="9434">
                  <c:v>4.1560898327591848E-2</c:v>
                </c:pt>
                <c:pt idx="9435">
                  <c:v>4.1564364000859645E-2</c:v>
                </c:pt>
                <c:pt idx="9436">
                  <c:v>4.1567880917621307E-2</c:v>
                </c:pt>
                <c:pt idx="9437">
                  <c:v>4.1571449064871348E-2</c:v>
                </c:pt>
                <c:pt idx="9438">
                  <c:v>4.1575068429419326E-2</c:v>
                </c:pt>
                <c:pt idx="9439">
                  <c:v>4.1578738997890066E-2</c:v>
                </c:pt>
                <c:pt idx="9440">
                  <c:v>4.1582460756723963E-2</c:v>
                </c:pt>
                <c:pt idx="9441">
                  <c:v>4.1586233692177156E-2</c:v>
                </c:pt>
                <c:pt idx="9442">
                  <c:v>4.1590057790321863E-2</c:v>
                </c:pt>
                <c:pt idx="9443">
                  <c:v>4.1593933037046546E-2</c:v>
                </c:pt>
                <c:pt idx="9444">
                  <c:v>4.159785941805625E-2</c:v>
                </c:pt>
                <c:pt idx="9445">
                  <c:v>4.1601836918872807E-2</c:v>
                </c:pt>
                <c:pt idx="9446">
                  <c:v>4.1605865524835133E-2</c:v>
                </c:pt>
                <c:pt idx="9447">
                  <c:v>4.1609945221099474E-2</c:v>
                </c:pt>
                <c:pt idx="9448">
                  <c:v>4.1614075992639721E-2</c:v>
                </c:pt>
                <c:pt idx="9449">
                  <c:v>4.1618257824247586E-2</c:v>
                </c:pt>
                <c:pt idx="9450">
                  <c:v>4.1622490700533012E-2</c:v>
                </c:pt>
                <c:pt idx="9451">
                  <c:v>4.1626774605924337E-2</c:v>
                </c:pt>
                <c:pt idx="9452">
                  <c:v>4.1631109524668634E-2</c:v>
                </c:pt>
                <c:pt idx="9453">
                  <c:v>4.1635495440832011E-2</c:v>
                </c:pt>
                <c:pt idx="9454">
                  <c:v>4.1639932338299851E-2</c:v>
                </c:pt>
                <c:pt idx="9455">
                  <c:v>4.1644420200777126E-2</c:v>
                </c:pt>
                <c:pt idx="9456">
                  <c:v>4.1648959011788729E-2</c:v>
                </c:pt>
                <c:pt idx="9457">
                  <c:v>4.1653548754679713E-2</c:v>
                </c:pt>
                <c:pt idx="9458">
                  <c:v>4.1658189412615634E-2</c:v>
                </c:pt>
                <c:pt idx="9459">
                  <c:v>4.1662880968582824E-2</c:v>
                </c:pt>
                <c:pt idx="9460">
                  <c:v>4.1667623405388737E-2</c:v>
                </c:pt>
                <c:pt idx="9461">
                  <c:v>4.1672416705662241E-2</c:v>
                </c:pt>
                <c:pt idx="9462">
                  <c:v>4.1677260851853894E-2</c:v>
                </c:pt>
                <c:pt idx="9463">
                  <c:v>4.1682155826236342E-2</c:v>
                </c:pt>
                <c:pt idx="9464">
                  <c:v>4.168710161090456E-2</c:v>
                </c:pt>
                <c:pt idx="9465">
                  <c:v>4.1692098187776229E-2</c:v>
                </c:pt>
                <c:pt idx="9466">
                  <c:v>4.1697145538592023E-2</c:v>
                </c:pt>
                <c:pt idx="9467">
                  <c:v>4.1702243644915975E-2</c:v>
                </c:pt>
                <c:pt idx="9468">
                  <c:v>4.1707392488135757E-2</c:v>
                </c:pt>
                <c:pt idx="9469">
                  <c:v>4.1712592049463079E-2</c:v>
                </c:pt>
                <c:pt idx="9470">
                  <c:v>4.1717842309933965E-2</c:v>
                </c:pt>
                <c:pt idx="9471">
                  <c:v>4.1723143250409135E-2</c:v>
                </c:pt>
                <c:pt idx="9472">
                  <c:v>4.172849485157433E-2</c:v>
                </c:pt>
                <c:pt idx="9473">
                  <c:v>4.1733897093940646E-2</c:v>
                </c:pt>
                <c:pt idx="9474">
                  <c:v>4.173934995784491E-2</c:v>
                </c:pt>
                <c:pt idx="9475">
                  <c:v>4.1744853423450037E-2</c:v>
                </c:pt>
                <c:pt idx="9476">
                  <c:v>4.1750407470745321E-2</c:v>
                </c:pt>
                <c:pt idx="9477">
                  <c:v>4.1756012079546864E-2</c:v>
                </c:pt>
                <c:pt idx="9478">
                  <c:v>4.1761667229497909E-2</c:v>
                </c:pt>
                <c:pt idx="9479">
                  <c:v>4.1767372900069197E-2</c:v>
                </c:pt>
                <c:pt idx="9480">
                  <c:v>4.1773129070559314E-2</c:v>
                </c:pt>
                <c:pt idx="9481">
                  <c:v>4.1778935720095126E-2</c:v>
                </c:pt>
                <c:pt idx="9482">
                  <c:v>4.1784792827632054E-2</c:v>
                </c:pt>
                <c:pt idx="9483">
                  <c:v>4.1790700371954537E-2</c:v>
                </c:pt>
                <c:pt idx="9484">
                  <c:v>4.179665833167634E-2</c:v>
                </c:pt>
                <c:pt idx="9485">
                  <c:v>4.1802666685240984E-2</c:v>
                </c:pt>
                <c:pt idx="9486">
                  <c:v>4.1808725410922086E-2</c:v>
                </c:pt>
                <c:pt idx="9487">
                  <c:v>4.1814834486823778E-2</c:v>
                </c:pt>
                <c:pt idx="9488">
                  <c:v>4.182099389088105E-2</c:v>
                </c:pt>
                <c:pt idx="9489">
                  <c:v>4.1827203600860202E-2</c:v>
                </c:pt>
                <c:pt idx="9490">
                  <c:v>4.183346359435916E-2</c:v>
                </c:pt>
                <c:pt idx="9491">
                  <c:v>4.1839773848807944E-2</c:v>
                </c:pt>
                <c:pt idx="9492">
                  <c:v>4.1846134341469006E-2</c:v>
                </c:pt>
                <c:pt idx="9493">
                  <c:v>4.185254504943766E-2</c:v>
                </c:pt>
                <c:pt idx="9494">
                  <c:v>4.1601336458618465E-2</c:v>
                </c:pt>
                <c:pt idx="9495">
                  <c:v>4.1602781568098421E-2</c:v>
                </c:pt>
                <c:pt idx="9496">
                  <c:v>4.1604264454835747E-2</c:v>
                </c:pt>
                <c:pt idx="9497">
                  <c:v>4.1605785114791141E-2</c:v>
                </c:pt>
                <c:pt idx="9498">
                  <c:v>4.1607343543823026E-2</c:v>
                </c:pt>
                <c:pt idx="9499">
                  <c:v>4.1608939737687547E-2</c:v>
                </c:pt>
                <c:pt idx="9500">
                  <c:v>4.1610573692038709E-2</c:v>
                </c:pt>
                <c:pt idx="9501">
                  <c:v>4.1612245402428374E-2</c:v>
                </c:pt>
                <c:pt idx="9502">
                  <c:v>4.1613954864306364E-2</c:v>
                </c:pt>
                <c:pt idx="9503">
                  <c:v>4.1615702073020469E-2</c:v>
                </c:pt>
                <c:pt idx="9504">
                  <c:v>4.1617487023816575E-2</c:v>
                </c:pt>
                <c:pt idx="9505">
                  <c:v>4.1619309711838678E-2</c:v>
                </c:pt>
                <c:pt idx="9506">
                  <c:v>4.162117013212898E-2</c:v>
                </c:pt>
                <c:pt idx="9507">
                  <c:v>4.1623068279627931E-2</c:v>
                </c:pt>
                <c:pt idx="9508">
                  <c:v>4.1625004149174333E-2</c:v>
                </c:pt>
                <c:pt idx="9509">
                  <c:v>4.1626977735505361E-2</c:v>
                </c:pt>
                <c:pt idx="9510">
                  <c:v>4.1628989033256694E-2</c:v>
                </c:pt>
                <c:pt idx="9511">
                  <c:v>4.1631038036962512E-2</c:v>
                </c:pt>
                <c:pt idx="9512">
                  <c:v>4.1633124741055669E-2</c:v>
                </c:pt>
                <c:pt idx="9513">
                  <c:v>4.1635249139867665E-2</c:v>
                </c:pt>
                <c:pt idx="9514">
                  <c:v>4.1637411227628797E-2</c:v>
                </c:pt>
                <c:pt idx="9515">
                  <c:v>4.1639610998468198E-2</c:v>
                </c:pt>
                <c:pt idx="9516">
                  <c:v>4.1641848446413922E-2</c:v>
                </c:pt>
                <c:pt idx="9517">
                  <c:v>4.1644123565393064E-2</c:v>
                </c:pt>
                <c:pt idx="9518">
                  <c:v>4.1646436349231777E-2</c:v>
                </c:pt>
                <c:pt idx="9519">
                  <c:v>4.1648786791655394E-2</c:v>
                </c:pt>
                <c:pt idx="9520">
                  <c:v>4.1651174886288528E-2</c:v>
                </c:pt>
                <c:pt idx="9521">
                  <c:v>4.1653600626655109E-2</c:v>
                </c:pt>
                <c:pt idx="9522">
                  <c:v>4.1656064006178516E-2</c:v>
                </c:pt>
                <c:pt idx="9523">
                  <c:v>4.1658565018181638E-2</c:v>
                </c:pt>
                <c:pt idx="9524">
                  <c:v>4.1661103655886995E-2</c:v>
                </c:pt>
                <c:pt idx="9525">
                  <c:v>4.166367991241679E-2</c:v>
                </c:pt>
                <c:pt idx="9526">
                  <c:v>4.1666293780793021E-2</c:v>
                </c:pt>
                <c:pt idx="9527">
                  <c:v>4.1668945253937585E-2</c:v>
                </c:pt>
                <c:pt idx="9528">
                  <c:v>4.1671634324672364E-2</c:v>
                </c:pt>
                <c:pt idx="9529">
                  <c:v>4.1674360985719312E-2</c:v>
                </c:pt>
                <c:pt idx="9530">
                  <c:v>4.1677125229700566E-2</c:v>
                </c:pt>
                <c:pt idx="9531">
                  <c:v>4.1679927049138546E-2</c:v>
                </c:pt>
                <c:pt idx="9532">
                  <c:v>4.1682766436456027E-2</c:v>
                </c:pt>
                <c:pt idx="9533">
                  <c:v>4.1685643383976304E-2</c:v>
                </c:pt>
                <c:pt idx="9534">
                  <c:v>4.1688557883923227E-2</c:v>
                </c:pt>
                <c:pt idx="9535">
                  <c:v>4.1691509928421348E-2</c:v>
                </c:pt>
                <c:pt idx="9536">
                  <c:v>4.169449950949599E-2</c:v>
                </c:pt>
                <c:pt idx="9537">
                  <c:v>4.1697526619073395E-2</c:v>
                </c:pt>
                <c:pt idx="9538">
                  <c:v>4.170059124898081E-2</c:v>
                </c:pt>
                <c:pt idx="9539">
                  <c:v>4.1703693390946601E-2</c:v>
                </c:pt>
                <c:pt idx="9540">
                  <c:v>4.170683303660036E-2</c:v>
                </c:pt>
                <c:pt idx="9541">
                  <c:v>4.1710010177473021E-2</c:v>
                </c:pt>
                <c:pt idx="9542">
                  <c:v>4.1713224804996965E-2</c:v>
                </c:pt>
                <c:pt idx="9543">
                  <c:v>4.1716476910506152E-2</c:v>
                </c:pt>
                <c:pt idx="9544">
                  <c:v>4.1719766485236225E-2</c:v>
                </c:pt>
                <c:pt idx="9545">
                  <c:v>4.1723093520324619E-2</c:v>
                </c:pt>
                <c:pt idx="9546">
                  <c:v>4.1726458006810692E-2</c:v>
                </c:pt>
                <c:pt idx="9547">
                  <c:v>4.1729859935635841E-2</c:v>
                </c:pt>
                <c:pt idx="9548">
                  <c:v>4.1733299297643633E-2</c:v>
                </c:pt>
                <c:pt idx="9549">
                  <c:v>4.1736776083579903E-2</c:v>
                </c:pt>
                <c:pt idx="9550">
                  <c:v>4.1740290284092894E-2</c:v>
                </c:pt>
                <c:pt idx="9551">
                  <c:v>4.1743841889733388E-2</c:v>
                </c:pt>
                <c:pt idx="9552">
                  <c:v>4.1747430890954812E-2</c:v>
                </c:pt>
                <c:pt idx="9553">
                  <c:v>4.1751057278113367E-2</c:v>
                </c:pt>
                <c:pt idx="9554">
                  <c:v>4.1754721041468192E-2</c:v>
                </c:pt>
                <c:pt idx="9555">
                  <c:v>4.1758422171181434E-2</c:v>
                </c:pt>
                <c:pt idx="9556">
                  <c:v>4.1762160657318428E-2</c:v>
                </c:pt>
                <c:pt idx="9557">
                  <c:v>4.1765936489847812E-2</c:v>
                </c:pt>
                <c:pt idx="9558">
                  <c:v>4.1769749658641664E-2</c:v>
                </c:pt>
                <c:pt idx="9559">
                  <c:v>4.1773600153475601E-2</c:v>
                </c:pt>
                <c:pt idx="9560">
                  <c:v>4.1777487964028963E-2</c:v>
                </c:pt>
                <c:pt idx="9561">
                  <c:v>4.1781413079884963E-2</c:v>
                </c:pt>
                <c:pt idx="9562">
                  <c:v>4.1785375490530727E-2</c:v>
                </c:pt>
                <c:pt idx="9563">
                  <c:v>4.1789375185357559E-2</c:v>
                </c:pt>
                <c:pt idx="9564">
                  <c:v>4.1793412153660982E-2</c:v>
                </c:pt>
                <c:pt idx="9565">
                  <c:v>4.1797486384640946E-2</c:v>
                </c:pt>
                <c:pt idx="9566">
                  <c:v>4.180159786740191E-2</c:v>
                </c:pt>
                <c:pt idx="9567">
                  <c:v>4.1805746590953041E-2</c:v>
                </c:pt>
                <c:pt idx="9568">
                  <c:v>4.1809932544208346E-2</c:v>
                </c:pt>
                <c:pt idx="9569">
                  <c:v>4.1814155715986782E-2</c:v>
                </c:pt>
                <c:pt idx="9570">
                  <c:v>4.181841609501244E-2</c:v>
                </c:pt>
                <c:pt idx="9571">
                  <c:v>4.1822713669914684E-2</c:v>
                </c:pt>
                <c:pt idx="9572">
                  <c:v>4.1827048429228297E-2</c:v>
                </c:pt>
                <c:pt idx="9573">
                  <c:v>4.1831420361393631E-2</c:v>
                </c:pt>
                <c:pt idx="9574">
                  <c:v>4.1835829454756765E-2</c:v>
                </c:pt>
                <c:pt idx="9575">
                  <c:v>4.1840275697569644E-2</c:v>
                </c:pt>
                <c:pt idx="9576">
                  <c:v>4.1844759077990262E-2</c:v>
                </c:pt>
                <c:pt idx="9577">
                  <c:v>4.1849279584082778E-2</c:v>
                </c:pt>
                <c:pt idx="9578">
                  <c:v>4.1853837203817697E-2</c:v>
                </c:pt>
                <c:pt idx="9579">
                  <c:v>4.185843192507202E-2</c:v>
                </c:pt>
                <c:pt idx="9580">
                  <c:v>4.1863063735629411E-2</c:v>
                </c:pt>
                <c:pt idx="9581">
                  <c:v>4.1867732623180345E-2</c:v>
                </c:pt>
                <c:pt idx="9582">
                  <c:v>4.1872438575322281E-2</c:v>
                </c:pt>
                <c:pt idx="9583">
                  <c:v>4.1877181579559788E-2</c:v>
                </c:pt>
                <c:pt idx="9584">
                  <c:v>4.1881961623304778E-2</c:v>
                </c:pt>
                <c:pt idx="9585">
                  <c:v>4.1886778693876602E-2</c:v>
                </c:pt>
                <c:pt idx="9586">
                  <c:v>4.1891632778502233E-2</c:v>
                </c:pt>
                <c:pt idx="9587">
                  <c:v>4.189652386431645E-2</c:v>
                </c:pt>
                <c:pt idx="9588">
                  <c:v>4.1901451938361998E-2</c:v>
                </c:pt>
                <c:pt idx="9589">
                  <c:v>4.1906416987589762E-2</c:v>
                </c:pt>
                <c:pt idx="9590">
                  <c:v>4.191141899885889E-2</c:v>
                </c:pt>
                <c:pt idx="9591">
                  <c:v>4.1916457958937038E-2</c:v>
                </c:pt>
                <c:pt idx="9592">
                  <c:v>4.1921533854500474E-2</c:v>
                </c:pt>
                <c:pt idx="9593">
                  <c:v>4.1926646672134311E-2</c:v>
                </c:pt>
                <c:pt idx="9594">
                  <c:v>4.193179639833261E-2</c:v>
                </c:pt>
                <c:pt idx="9595">
                  <c:v>4.1747861445652019E-2</c:v>
                </c:pt>
                <c:pt idx="9596">
                  <c:v>4.1749299684754514E-2</c:v>
                </c:pt>
                <c:pt idx="9597">
                  <c:v>4.1750764051197223E-2</c:v>
                </c:pt>
                <c:pt idx="9598">
                  <c:v>4.1752254542231068E-2</c:v>
                </c:pt>
                <c:pt idx="9599">
                  <c:v>4.1753771155058329E-2</c:v>
                </c:pt>
                <c:pt idx="9600">
                  <c:v>4.1755313886832665E-2</c:v>
                </c:pt>
                <c:pt idx="9601">
                  <c:v>4.1756882734659141E-2</c:v>
                </c:pt>
                <c:pt idx="9602">
                  <c:v>4.1758477695594237E-2</c:v>
                </c:pt>
                <c:pt idx="9603">
                  <c:v>4.1760098766645923E-2</c:v>
                </c:pt>
                <c:pt idx="9604">
                  <c:v>4.176174594477363E-2</c:v>
                </c:pt>
                <c:pt idx="9605">
                  <c:v>4.1763419226888324E-2</c:v>
                </c:pt>
                <c:pt idx="9606">
                  <c:v>4.1765118609852485E-2</c:v>
                </c:pt>
                <c:pt idx="9607">
                  <c:v>4.1766844090480218E-2</c:v>
                </c:pt>
                <c:pt idx="9608">
                  <c:v>4.1768595665537173E-2</c:v>
                </c:pt>
                <c:pt idx="9609">
                  <c:v>4.177037333174069E-2</c:v>
                </c:pt>
                <c:pt idx="9610">
                  <c:v>4.1772177085759726E-2</c:v>
                </c:pt>
                <c:pt idx="9611">
                  <c:v>4.1774006924214971E-2</c:v>
                </c:pt>
                <c:pt idx="9612">
                  <c:v>4.1775862843678804E-2</c:v>
                </c:pt>
                <c:pt idx="9613">
                  <c:v>4.177774484067541E-2</c:v>
                </c:pt>
                <c:pt idx="9614">
                  <c:v>4.1779652911680724E-2</c:v>
                </c:pt>
                <c:pt idx="9615">
                  <c:v>4.1781587053122529E-2</c:v>
                </c:pt>
                <c:pt idx="9616">
                  <c:v>4.1783547261380456E-2</c:v>
                </c:pt>
                <c:pt idx="9617">
                  <c:v>4.1785533532786037E-2</c:v>
                </c:pt>
                <c:pt idx="9618">
                  <c:v>4.178754586362271E-2</c:v>
                </c:pt>
                <c:pt idx="9619">
                  <c:v>4.1789584250125904E-2</c:v>
                </c:pt>
                <c:pt idx="9620">
                  <c:v>4.1791648688483007E-2</c:v>
                </c:pt>
                <c:pt idx="9621">
                  <c:v>4.1793739174833471E-2</c:v>
                </c:pt>
                <c:pt idx="9622">
                  <c:v>4.1795855705268795E-2</c:v>
                </c:pt>
                <c:pt idx="9623">
                  <c:v>4.1797998275832589E-2</c:v>
                </c:pt>
                <c:pt idx="9624">
                  <c:v>4.1800166882520591E-2</c:v>
                </c:pt>
                <c:pt idx="9625">
                  <c:v>4.1802361521280737E-2</c:v>
                </c:pt>
                <c:pt idx="9626">
                  <c:v>4.1804582188013154E-2</c:v>
                </c:pt>
                <c:pt idx="9627">
                  <c:v>4.1806828878570242E-2</c:v>
                </c:pt>
                <c:pt idx="9628">
                  <c:v>4.1809101588756684E-2</c:v>
                </c:pt>
                <c:pt idx="9629">
                  <c:v>4.1811400314329492E-2</c:v>
                </c:pt>
                <c:pt idx="9630">
                  <c:v>4.1813725050998042E-2</c:v>
                </c:pt>
                <c:pt idx="9631">
                  <c:v>4.1816075794424139E-2</c:v>
                </c:pt>
                <c:pt idx="9632">
                  <c:v>4.1818452540222012E-2</c:v>
                </c:pt>
                <c:pt idx="9633">
                  <c:v>4.1820855283958396E-2</c:v>
                </c:pt>
                <c:pt idx="9634">
                  <c:v>4.1823284021152554E-2</c:v>
                </c:pt>
                <c:pt idx="9635">
                  <c:v>4.1825738747276325E-2</c:v>
                </c:pt>
                <c:pt idx="9636">
                  <c:v>4.1828219457754154E-2</c:v>
                </c:pt>
                <c:pt idx="9637">
                  <c:v>4.1830726147963147E-2</c:v>
                </c:pt>
                <c:pt idx="9638">
                  <c:v>4.1833258813233118E-2</c:v>
                </c:pt>
                <c:pt idx="9639">
                  <c:v>4.1835817448846603E-2</c:v>
                </c:pt>
                <c:pt idx="9640">
                  <c:v>4.1838402050038956E-2</c:v>
                </c:pt>
                <c:pt idx="9641">
                  <c:v>4.1841012611998324E-2</c:v>
                </c:pt>
                <c:pt idx="9642">
                  <c:v>4.1843649129865761E-2</c:v>
                </c:pt>
                <c:pt idx="9643">
                  <c:v>4.1846311598735225E-2</c:v>
                </c:pt>
                <c:pt idx="9644">
                  <c:v>4.1849000013653645E-2</c:v>
                </c:pt>
                <c:pt idx="9645">
                  <c:v>4.185171436962095E-2</c:v>
                </c:pt>
                <c:pt idx="9646">
                  <c:v>4.1854454661590136E-2</c:v>
                </c:pt>
                <c:pt idx="9647">
                  <c:v>4.1857220884467299E-2</c:v>
                </c:pt>
                <c:pt idx="9648">
                  <c:v>4.1860013033111688E-2</c:v>
                </c:pt>
                <c:pt idx="9649">
                  <c:v>4.1862831102335733E-2</c:v>
                </c:pt>
                <c:pt idx="9650">
                  <c:v>4.1865675086905148E-2</c:v>
                </c:pt>
                <c:pt idx="9651">
                  <c:v>4.1868544981538899E-2</c:v>
                </c:pt>
                <c:pt idx="9652">
                  <c:v>4.1871440780909312E-2</c:v>
                </c:pt>
                <c:pt idx="9653">
                  <c:v>4.1874362479642109E-2</c:v>
                </c:pt>
                <c:pt idx="9654">
                  <c:v>4.1877310072316432E-2</c:v>
                </c:pt>
                <c:pt idx="9655">
                  <c:v>4.1880283553464931E-2</c:v>
                </c:pt>
                <c:pt idx="9656">
                  <c:v>4.1883282917573803E-2</c:v>
                </c:pt>
                <c:pt idx="9657">
                  <c:v>4.1886308159082807E-2</c:v>
                </c:pt>
                <c:pt idx="9658">
                  <c:v>4.1889359272385365E-2</c:v>
                </c:pt>
                <c:pt idx="9659">
                  <c:v>4.1892436251828605E-2</c:v>
                </c:pt>
                <c:pt idx="9660">
                  <c:v>4.1895539091713348E-2</c:v>
                </c:pt>
                <c:pt idx="9661">
                  <c:v>4.189866778629428E-2</c:v>
                </c:pt>
                <c:pt idx="9662">
                  <c:v>4.1901822329779882E-2</c:v>
                </c:pt>
                <c:pt idx="9663">
                  <c:v>4.1905002716332559E-2</c:v>
                </c:pt>
                <c:pt idx="9664">
                  <c:v>4.1908208940068678E-2</c:v>
                </c:pt>
                <c:pt idx="9665">
                  <c:v>4.1911440995058606E-2</c:v>
                </c:pt>
                <c:pt idx="9666">
                  <c:v>4.191469887532677E-2</c:v>
                </c:pt>
                <c:pt idx="9667">
                  <c:v>4.1917982574851728E-2</c:v>
                </c:pt>
                <c:pt idx="9668">
                  <c:v>4.1921292087566203E-2</c:v>
                </c:pt>
                <c:pt idx="9669">
                  <c:v>4.1924627407357147E-2</c:v>
                </c:pt>
                <c:pt idx="9670">
                  <c:v>4.1927988528065799E-2</c:v>
                </c:pt>
                <c:pt idx="9671">
                  <c:v>4.1931375443487733E-2</c:v>
                </c:pt>
                <c:pt idx="9672">
                  <c:v>4.193478814737292E-2</c:v>
                </c:pt>
                <c:pt idx="9673">
                  <c:v>4.1938226633425786E-2</c:v>
                </c:pt>
                <c:pt idx="9674">
                  <c:v>4.1941690895305271E-2</c:v>
                </c:pt>
                <c:pt idx="9675">
                  <c:v>4.1945180926624893E-2</c:v>
                </c:pt>
                <c:pt idx="9676">
                  <c:v>4.194869672095277E-2</c:v>
                </c:pt>
                <c:pt idx="9677">
                  <c:v>4.1952238271811715E-2</c:v>
                </c:pt>
                <c:pt idx="9678">
                  <c:v>4.1955805572679306E-2</c:v>
                </c:pt>
                <c:pt idx="9679">
                  <c:v>4.19593986169879E-2</c:v>
                </c:pt>
                <c:pt idx="9680">
                  <c:v>4.1963017398124712E-2</c:v>
                </c:pt>
                <c:pt idx="9681">
                  <c:v>4.19666619094319E-2</c:v>
                </c:pt>
                <c:pt idx="9682">
                  <c:v>4.197033214420659E-2</c:v>
                </c:pt>
                <c:pt idx="9683">
                  <c:v>4.1974028095700951E-2</c:v>
                </c:pt>
                <c:pt idx="9684">
                  <c:v>4.1977749757122276E-2</c:v>
                </c:pt>
                <c:pt idx="9685">
                  <c:v>4.1981497121632988E-2</c:v>
                </c:pt>
                <c:pt idx="9686">
                  <c:v>4.1985270182350765E-2</c:v>
                </c:pt>
                <c:pt idx="9687">
                  <c:v>4.1989068932348557E-2</c:v>
                </c:pt>
                <c:pt idx="9688">
                  <c:v>4.1992893364654685E-2</c:v>
                </c:pt>
                <c:pt idx="9689">
                  <c:v>4.1996743472252865E-2</c:v>
                </c:pt>
                <c:pt idx="9690">
                  <c:v>4.2000619248082301E-2</c:v>
                </c:pt>
                <c:pt idx="9691">
                  <c:v>4.2004520685037731E-2</c:v>
                </c:pt>
                <c:pt idx="9692">
                  <c:v>4.2008447775969515E-2</c:v>
                </c:pt>
                <c:pt idx="9693">
                  <c:v>4.2012400513683656E-2</c:v>
                </c:pt>
                <c:pt idx="9694">
                  <c:v>4.2016378890941911E-2</c:v>
                </c:pt>
                <c:pt idx="9695">
                  <c:v>4.2020382900461832E-2</c:v>
                </c:pt>
                <c:pt idx="9696">
                  <c:v>4.1902549915712899E-2</c:v>
                </c:pt>
                <c:pt idx="9697">
                  <c:v>4.1903886123807098E-2</c:v>
                </c:pt>
                <c:pt idx="9698">
                  <c:v>4.190523898074168E-2</c:v>
                </c:pt>
                <c:pt idx="9699">
                  <c:v>4.1906608484904226E-2</c:v>
                </c:pt>
                <c:pt idx="9700">
                  <c:v>4.1907994634662722E-2</c:v>
                </c:pt>
                <c:pt idx="9701">
                  <c:v>4.190939742836549E-2</c:v>
                </c:pt>
                <c:pt idx="9702">
                  <c:v>4.1910816864341283E-2</c:v>
                </c:pt>
                <c:pt idx="9703">
                  <c:v>4.1912252940899231E-2</c:v>
                </c:pt>
                <c:pt idx="9704">
                  <c:v>4.1913705656328869E-2</c:v>
                </c:pt>
                <c:pt idx="9705">
                  <c:v>4.1915175008900185E-2</c:v>
                </c:pt>
                <c:pt idx="9706">
                  <c:v>4.1916660996863558E-2</c:v>
                </c:pt>
                <c:pt idx="9707">
                  <c:v>4.1918163618449841E-2</c:v>
                </c:pt>
                <c:pt idx="9708">
                  <c:v>4.1919682871870326E-2</c:v>
                </c:pt>
                <c:pt idx="9709">
                  <c:v>4.192121875531675E-2</c:v>
                </c:pt>
                <c:pt idx="9710">
                  <c:v>4.1922771266961353E-2</c:v>
                </c:pt>
                <c:pt idx="9711">
                  <c:v>4.1924340404956836E-2</c:v>
                </c:pt>
                <c:pt idx="9712">
                  <c:v>4.1925926167436414E-2</c:v>
                </c:pt>
                <c:pt idx="9713">
                  <c:v>4.1927528552513783E-2</c:v>
                </c:pt>
                <c:pt idx="9714">
                  <c:v>4.192914755828319E-2</c:v>
                </c:pt>
                <c:pt idx="9715">
                  <c:v>4.1930783182819377E-2</c:v>
                </c:pt>
                <c:pt idx="9716">
                  <c:v>4.1932435424177641E-2</c:v>
                </c:pt>
                <c:pt idx="9717">
                  <c:v>4.1934104280393833E-2</c:v>
                </c:pt>
                <c:pt idx="9718">
                  <c:v>4.1935789749484365E-2</c:v>
                </c:pt>
                <c:pt idx="9719">
                  <c:v>4.1937491829446213E-2</c:v>
                </c:pt>
                <c:pt idx="9720">
                  <c:v>4.1939210518256949E-2</c:v>
                </c:pt>
                <c:pt idx="9721">
                  <c:v>4.1940945813874753E-2</c:v>
                </c:pt>
                <c:pt idx="9722">
                  <c:v>4.1942697714238392E-2</c:v>
                </c:pt>
                <c:pt idx="9723">
                  <c:v>4.1944466217267273E-2</c:v>
                </c:pt>
                <c:pt idx="9724">
                  <c:v>4.1946251320861425E-2</c:v>
                </c:pt>
                <c:pt idx="9725">
                  <c:v>4.1948053022901541E-2</c:v>
                </c:pt>
                <c:pt idx="9726">
                  <c:v>4.1949871321248965E-2</c:v>
                </c:pt>
                <c:pt idx="9727">
                  <c:v>4.1951706213745707E-2</c:v>
                </c:pt>
                <c:pt idx="9728">
                  <c:v>4.1953557698214468E-2</c:v>
                </c:pt>
                <c:pt idx="9729">
                  <c:v>4.1955425772458657E-2</c:v>
                </c:pt>
                <c:pt idx="9730">
                  <c:v>4.1957310434262367E-2</c:v>
                </c:pt>
                <c:pt idx="9731">
                  <c:v>4.1959211681390454E-2</c:v>
                </c:pt>
                <c:pt idx="9732">
                  <c:v>4.1961129511588466E-2</c:v>
                </c:pt>
                <c:pt idx="9733">
                  <c:v>4.1963063922582734E-2</c:v>
                </c:pt>
                <c:pt idx="9734">
                  <c:v>4.1965014912080344E-2</c:v>
                </c:pt>
                <c:pt idx="9735">
                  <c:v>4.1966982477769157E-2</c:v>
                </c:pt>
                <c:pt idx="9736">
                  <c:v>4.1968966617317825E-2</c:v>
                </c:pt>
                <c:pt idx="9737">
                  <c:v>4.1970967328375804E-2</c:v>
                </c:pt>
                <c:pt idx="9738">
                  <c:v>4.197298460857337E-2</c:v>
                </c:pt>
                <c:pt idx="9739">
                  <c:v>4.197501845552163E-2</c:v>
                </c:pt>
                <c:pt idx="9740">
                  <c:v>4.1977068866812538E-2</c:v>
                </c:pt>
                <c:pt idx="9741">
                  <c:v>4.1979135840018916E-2</c:v>
                </c:pt>
                <c:pt idx="9742">
                  <c:v>4.1981219372694445E-2</c:v>
                </c:pt>
                <c:pt idx="9743">
                  <c:v>4.1983319462373707E-2</c:v>
                </c:pt>
                <c:pt idx="9744">
                  <c:v>4.1985436106572183E-2</c:v>
                </c:pt>
                <c:pt idx="9745">
                  <c:v>4.1987569302786278E-2</c:v>
                </c:pt>
                <c:pt idx="9746">
                  <c:v>4.1989719048493315E-2</c:v>
                </c:pt>
                <c:pt idx="9747">
                  <c:v>4.1991885341151579E-2</c:v>
                </c:pt>
                <c:pt idx="9748">
                  <c:v>4.1994068178200311E-2</c:v>
                </c:pt>
                <c:pt idx="9749">
                  <c:v>4.1996267557059735E-2</c:v>
                </c:pt>
                <c:pt idx="9750">
                  <c:v>4.1998483475131063E-2</c:v>
                </c:pt>
                <c:pt idx="9751">
                  <c:v>4.2000715929796512E-2</c:v>
                </c:pt>
                <c:pt idx="9752">
                  <c:v>4.2002964918419324E-2</c:v>
                </c:pt>
                <c:pt idx="9753">
                  <c:v>4.2005230438343789E-2</c:v>
                </c:pt>
                <c:pt idx="9754">
                  <c:v>4.2007512486895229E-2</c:v>
                </c:pt>
                <c:pt idx="9755">
                  <c:v>4.2009811061380069E-2</c:v>
                </c:pt>
                <c:pt idx="9756">
                  <c:v>4.2012126159085783E-2</c:v>
                </c:pt>
                <c:pt idx="9757">
                  <c:v>4.2014457777280981E-2</c:v>
                </c:pt>
                <c:pt idx="9758">
                  <c:v>4.2016805913215355E-2</c:v>
                </c:pt>
                <c:pt idx="9759">
                  <c:v>4.2019170564119752E-2</c:v>
                </c:pt>
                <c:pt idx="9760">
                  <c:v>4.2021551727206174E-2</c:v>
                </c:pt>
                <c:pt idx="9761">
                  <c:v>4.2023949399667762E-2</c:v>
                </c:pt>
                <c:pt idx="9762">
                  <c:v>4.2026363578678873E-2</c:v>
                </c:pt>
                <c:pt idx="9763">
                  <c:v>4.2028794261395039E-2</c:v>
                </c:pt>
                <c:pt idx="9764">
                  <c:v>4.2031241444953002E-2</c:v>
                </c:pt>
                <c:pt idx="9765">
                  <c:v>4.2033705126470769E-2</c:v>
                </c:pt>
                <c:pt idx="9766">
                  <c:v>4.2036185303047556E-2</c:v>
                </c:pt>
                <c:pt idx="9767">
                  <c:v>4.2038681971763872E-2</c:v>
                </c:pt>
                <c:pt idx="9768">
                  <c:v>4.2041195129681491E-2</c:v>
                </c:pt>
                <c:pt idx="9769">
                  <c:v>4.2043724773843494E-2</c:v>
                </c:pt>
                <c:pt idx="9770">
                  <c:v>4.2046270901274281E-2</c:v>
                </c:pt>
                <c:pt idx="9771">
                  <c:v>4.2048833508979588E-2</c:v>
                </c:pt>
                <c:pt idx="9772">
                  <c:v>4.2051412593946493E-2</c:v>
                </c:pt>
                <c:pt idx="9773">
                  <c:v>4.2054008153143439E-2</c:v>
                </c:pt>
                <c:pt idx="9774">
                  <c:v>4.2056620183520278E-2</c:v>
                </c:pt>
                <c:pt idx="9775">
                  <c:v>4.2059248682008242E-2</c:v>
                </c:pt>
                <c:pt idx="9776">
                  <c:v>4.2061893645520002E-2</c:v>
                </c:pt>
                <c:pt idx="9777">
                  <c:v>4.2064555070949652E-2</c:v>
                </c:pt>
                <c:pt idx="9778">
                  <c:v>4.2067232955172763E-2</c:v>
                </c:pt>
                <c:pt idx="9779">
                  <c:v>4.2069927295046362E-2</c:v>
                </c:pt>
                <c:pt idx="9780">
                  <c:v>4.2072638087408992E-2</c:v>
                </c:pt>
                <c:pt idx="9781">
                  <c:v>4.207536532908069E-2</c:v>
                </c:pt>
                <c:pt idx="9782">
                  <c:v>4.2078109016863027E-2</c:v>
                </c:pt>
                <c:pt idx="9783">
                  <c:v>4.2080869147539127E-2</c:v>
                </c:pt>
                <c:pt idx="9784">
                  <c:v>4.208364571787368E-2</c:v>
                </c:pt>
                <c:pt idx="9785">
                  <c:v>4.2086438724612971E-2</c:v>
                </c:pt>
                <c:pt idx="9786">
                  <c:v>4.2089248164484873E-2</c:v>
                </c:pt>
                <c:pt idx="9787">
                  <c:v>4.2092074034198894E-2</c:v>
                </c:pt>
                <c:pt idx="9788">
                  <c:v>4.2094916330446194E-2</c:v>
                </c:pt>
                <c:pt idx="9789">
                  <c:v>4.2097775049899575E-2</c:v>
                </c:pt>
                <c:pt idx="9790">
                  <c:v>4.2100650189213523E-2</c:v>
                </c:pt>
                <c:pt idx="9791">
                  <c:v>4.2103541745024252E-2</c:v>
                </c:pt>
                <c:pt idx="9792">
                  <c:v>4.2106449713949654E-2</c:v>
                </c:pt>
                <c:pt idx="9793">
                  <c:v>4.2109374092589399E-2</c:v>
                </c:pt>
                <c:pt idx="9794">
                  <c:v>4.2112314877524891E-2</c:v>
                </c:pt>
                <c:pt idx="9795">
                  <c:v>4.2115272065319315E-2</c:v>
                </c:pt>
                <c:pt idx="9796">
                  <c:v>4.2118245652517677E-2</c:v>
                </c:pt>
                <c:pt idx="9797">
                  <c:v>4.2065311809179988E-2</c:v>
                </c:pt>
                <c:pt idx="9798">
                  <c:v>4.2066451936567682E-2</c:v>
                </c:pt>
                <c:pt idx="9799">
                  <c:v>4.2067601385756451E-2</c:v>
                </c:pt>
                <c:pt idx="9800">
                  <c:v>4.2068760155982168E-2</c:v>
                </c:pt>
                <c:pt idx="9801">
                  <c:v>4.2069928246474646E-2</c:v>
                </c:pt>
                <c:pt idx="9802">
                  <c:v>4.2071105656457553E-2</c:v>
                </c:pt>
                <c:pt idx="9803">
                  <c:v>4.2072292385148459E-2</c:v>
                </c:pt>
                <c:pt idx="9804">
                  <c:v>4.2073488431758836E-2</c:v>
                </c:pt>
                <c:pt idx="9805">
                  <c:v>4.2074693795494035E-2</c:v>
                </c:pt>
                <c:pt idx="9806">
                  <c:v>4.2075908475553335E-2</c:v>
                </c:pt>
                <c:pt idx="9807">
                  <c:v>4.2077132471129909E-2</c:v>
                </c:pt>
                <c:pt idx="9808">
                  <c:v>4.2078365781410831E-2</c:v>
                </c:pt>
                <c:pt idx="9809">
                  <c:v>4.2079608405577083E-2</c:v>
                </c:pt>
                <c:pt idx="9810">
                  <c:v>4.2080860342803568E-2</c:v>
                </c:pt>
                <c:pt idx="9811">
                  <c:v>4.2082121592259103E-2</c:v>
                </c:pt>
                <c:pt idx="9812">
                  <c:v>4.2083392153106407E-2</c:v>
                </c:pt>
                <c:pt idx="9813">
                  <c:v>4.2084672024502147E-2</c:v>
                </c:pt>
                <c:pt idx="9814">
                  <c:v>4.2085961205596878E-2</c:v>
                </c:pt>
                <c:pt idx="9815">
                  <c:v>4.2087259695535111E-2</c:v>
                </c:pt>
                <c:pt idx="9816">
                  <c:v>4.2088567493455284E-2</c:v>
                </c:pt>
                <c:pt idx="9817">
                  <c:v>4.2089884598489738E-2</c:v>
                </c:pt>
                <c:pt idx="9818">
                  <c:v>4.2091211009764776E-2</c:v>
                </c:pt>
                <c:pt idx="9819">
                  <c:v>4.2092546726400636E-2</c:v>
                </c:pt>
                <c:pt idx="9820">
                  <c:v>4.2093891747511464E-2</c:v>
                </c:pt>
                <c:pt idx="9821">
                  <c:v>4.2095246072205404E-2</c:v>
                </c:pt>
                <c:pt idx="9822">
                  <c:v>4.2096609699584502E-2</c:v>
                </c:pt>
                <c:pt idx="9823">
                  <c:v>4.2097982628744778E-2</c:v>
                </c:pt>
                <c:pt idx="9824">
                  <c:v>4.2099364858776175E-2</c:v>
                </c:pt>
                <c:pt idx="9825">
                  <c:v>4.2100756388762615E-2</c:v>
                </c:pt>
                <c:pt idx="9826">
                  <c:v>4.2102157217781981E-2</c:v>
                </c:pt>
                <c:pt idx="9827">
                  <c:v>4.2103567344906105E-2</c:v>
                </c:pt>
                <c:pt idx="9828">
                  <c:v>4.2104986769200783E-2</c:v>
                </c:pt>
                <c:pt idx="9829">
                  <c:v>4.2106415489725775E-2</c:v>
                </c:pt>
                <c:pt idx="9830">
                  <c:v>4.2107853505534823E-2</c:v>
                </c:pt>
                <c:pt idx="9831">
                  <c:v>4.210930081567564E-2</c:v>
                </c:pt>
                <c:pt idx="9832">
                  <c:v>4.2110757419189904E-2</c:v>
                </c:pt>
                <c:pt idx="9833">
                  <c:v>4.2112223315113294E-2</c:v>
                </c:pt>
                <c:pt idx="9834">
                  <c:v>4.2113698502475434E-2</c:v>
                </c:pt>
                <c:pt idx="9835">
                  <c:v>4.2115182980299981E-2</c:v>
                </c:pt>
                <c:pt idx="9836">
                  <c:v>4.2116676747604546E-2</c:v>
                </c:pt>
                <c:pt idx="9837">
                  <c:v>4.2118179803400747E-2</c:v>
                </c:pt>
                <c:pt idx="9838">
                  <c:v>4.2119692146694199E-2</c:v>
                </c:pt>
                <c:pt idx="9839">
                  <c:v>4.2121213776484499E-2</c:v>
                </c:pt>
                <c:pt idx="9840">
                  <c:v>4.2122744691765274E-2</c:v>
                </c:pt>
                <c:pt idx="9841">
                  <c:v>4.2124284891524137E-2</c:v>
                </c:pt>
                <c:pt idx="9842">
                  <c:v>4.212583437474271E-2</c:v>
                </c:pt>
                <c:pt idx="9843">
                  <c:v>4.2127393140396638E-2</c:v>
                </c:pt>
                <c:pt idx="9844">
                  <c:v>4.2128961187455558E-2</c:v>
                </c:pt>
                <c:pt idx="9845">
                  <c:v>4.2130538514883159E-2</c:v>
                </c:pt>
                <c:pt idx="9846">
                  <c:v>4.213212512163713E-2</c:v>
                </c:pt>
                <c:pt idx="9847">
                  <c:v>4.2133721006669199E-2</c:v>
                </c:pt>
                <c:pt idx="9848">
                  <c:v>4.2135326168925104E-2</c:v>
                </c:pt>
                <c:pt idx="9849">
                  <c:v>4.2136940607344624E-2</c:v>
                </c:pt>
                <c:pt idx="9850">
                  <c:v>4.2138564320861591E-2</c:v>
                </c:pt>
                <c:pt idx="9851">
                  <c:v>4.2140197308403855E-2</c:v>
                </c:pt>
                <c:pt idx="9852">
                  <c:v>4.2141839568893315E-2</c:v>
                </c:pt>
                <c:pt idx="9853">
                  <c:v>4.2143491101245927E-2</c:v>
                </c:pt>
                <c:pt idx="9854">
                  <c:v>4.2145151904371667E-2</c:v>
                </c:pt>
                <c:pt idx="9855">
                  <c:v>4.2146821977174606E-2</c:v>
                </c:pt>
                <c:pt idx="9856">
                  <c:v>4.2148501318552849E-2</c:v>
                </c:pt>
                <c:pt idx="9857">
                  <c:v>4.2150189927398558E-2</c:v>
                </c:pt>
                <c:pt idx="9858">
                  <c:v>4.2151887802597959E-2</c:v>
                </c:pt>
                <c:pt idx="9859">
                  <c:v>4.2153594943031371E-2</c:v>
                </c:pt>
                <c:pt idx="9860">
                  <c:v>4.2155311347573159E-2</c:v>
                </c:pt>
                <c:pt idx="9861">
                  <c:v>4.2157037015091769E-2</c:v>
                </c:pt>
                <c:pt idx="9862">
                  <c:v>4.2158771944449731E-2</c:v>
                </c:pt>
                <c:pt idx="9863">
                  <c:v>4.2160516134503646E-2</c:v>
                </c:pt>
                <c:pt idx="9864">
                  <c:v>4.2162269584104226E-2</c:v>
                </c:pt>
                <c:pt idx="9865">
                  <c:v>4.2164032292096247E-2</c:v>
                </c:pt>
                <c:pt idx="9866">
                  <c:v>4.2165804257318591E-2</c:v>
                </c:pt>
                <c:pt idx="9867">
                  <c:v>4.216758547860424E-2</c:v>
                </c:pt>
                <c:pt idx="9868">
                  <c:v>4.2169375954780278E-2</c:v>
                </c:pt>
                <c:pt idx="9869">
                  <c:v>4.2171175684667876E-2</c:v>
                </c:pt>
                <c:pt idx="9870">
                  <c:v>4.2172984667082344E-2</c:v>
                </c:pt>
                <c:pt idx="9871">
                  <c:v>4.2174802900833086E-2</c:v>
                </c:pt>
                <c:pt idx="9872">
                  <c:v>4.2176630384723621E-2</c:v>
                </c:pt>
                <c:pt idx="9873">
                  <c:v>4.2178467117551605E-2</c:v>
                </c:pt>
                <c:pt idx="9874">
                  <c:v>4.2180313098108796E-2</c:v>
                </c:pt>
                <c:pt idx="9875">
                  <c:v>4.218216832518111E-2</c:v>
                </c:pt>
                <c:pt idx="9876">
                  <c:v>4.2184032797548572E-2</c:v>
                </c:pt>
                <c:pt idx="9877">
                  <c:v>4.2185906513985343E-2</c:v>
                </c:pt>
                <c:pt idx="9878">
                  <c:v>4.2187789473259747E-2</c:v>
                </c:pt>
                <c:pt idx="9879">
                  <c:v>4.2189681674134227E-2</c:v>
                </c:pt>
                <c:pt idx="9880">
                  <c:v>4.2191583115365389E-2</c:v>
                </c:pt>
                <c:pt idx="9881">
                  <c:v>4.2193493795703994E-2</c:v>
                </c:pt>
                <c:pt idx="9882">
                  <c:v>4.2195413713894944E-2</c:v>
                </c:pt>
                <c:pt idx="9883">
                  <c:v>4.2197342868677316E-2</c:v>
                </c:pt>
                <c:pt idx="9884">
                  <c:v>4.2199281258784353E-2</c:v>
                </c:pt>
                <c:pt idx="9885">
                  <c:v>4.2201228882943462E-2</c:v>
                </c:pt>
                <c:pt idx="9886">
                  <c:v>4.2203185739876213E-2</c:v>
                </c:pt>
                <c:pt idx="9887">
                  <c:v>4.2205151828298385E-2</c:v>
                </c:pt>
                <c:pt idx="9888">
                  <c:v>4.220712714691989E-2</c:v>
                </c:pt>
                <c:pt idx="9889">
                  <c:v>4.2209111694444863E-2</c:v>
                </c:pt>
                <c:pt idx="9890">
                  <c:v>4.221110546957163E-2</c:v>
                </c:pt>
                <c:pt idx="9891">
                  <c:v>4.2213108470992688E-2</c:v>
                </c:pt>
                <c:pt idx="9892">
                  <c:v>4.2215120697394741E-2</c:v>
                </c:pt>
                <c:pt idx="9893">
                  <c:v>4.2217142147458704E-2</c:v>
                </c:pt>
                <c:pt idx="9894">
                  <c:v>4.2219172819859693E-2</c:v>
                </c:pt>
                <c:pt idx="9895">
                  <c:v>4.222121271326703E-2</c:v>
                </c:pt>
                <c:pt idx="9896">
                  <c:v>4.2223261826344262E-2</c:v>
                </c:pt>
                <c:pt idx="9897">
                  <c:v>4.2225320157749144E-2</c:v>
                </c:pt>
                <c:pt idx="9898">
                  <c:v>4.2236053790328673E-2</c:v>
                </c:pt>
                <c:pt idx="9899">
                  <c:v>4.2236904987595164E-2</c:v>
                </c:pt>
                <c:pt idx="9900">
                  <c:v>4.2237760307717788E-2</c:v>
                </c:pt>
                <c:pt idx="9901">
                  <c:v>4.2238619750446071E-2</c:v>
                </c:pt>
                <c:pt idx="9902">
                  <c:v>4.2239483315528382E-2</c:v>
                </c:pt>
                <c:pt idx="9903">
                  <c:v>4.2240351002711868E-2</c:v>
                </c:pt>
                <c:pt idx="9904">
                  <c:v>4.2241222811742522E-2</c:v>
                </c:pt>
                <c:pt idx="9905">
                  <c:v>4.2242098742365147E-2</c:v>
                </c:pt>
                <c:pt idx="9906">
                  <c:v>4.224297879432333E-2</c:v>
                </c:pt>
                <c:pt idx="9907">
                  <c:v>4.2243862967359512E-2</c:v>
                </c:pt>
                <c:pt idx="9908">
                  <c:v>4.2244751261214936E-2</c:v>
                </c:pt>
                <c:pt idx="9909">
                  <c:v>4.2245643675629649E-2</c:v>
                </c:pt>
                <c:pt idx="9910">
                  <c:v>4.2246540210342527E-2</c:v>
                </c:pt>
                <c:pt idx="9911">
                  <c:v>4.2247440865091253E-2</c:v>
                </c:pt>
                <c:pt idx="9912">
                  <c:v>4.2248345639612349E-2</c:v>
                </c:pt>
                <c:pt idx="9913">
                  <c:v>4.2249254533641124E-2</c:v>
                </c:pt>
                <c:pt idx="9914">
                  <c:v>4.2250167546911715E-2</c:v>
                </c:pt>
                <c:pt idx="9915">
                  <c:v>4.22510846791571E-2</c:v>
                </c:pt>
                <c:pt idx="9916">
                  <c:v>4.2252005930109041E-2</c:v>
                </c:pt>
                <c:pt idx="9917">
                  <c:v>4.2252931299498135E-2</c:v>
                </c:pt>
                <c:pt idx="9918">
                  <c:v>4.2253860787053808E-2</c:v>
                </c:pt>
                <c:pt idx="9919">
                  <c:v>4.2254794392504284E-2</c:v>
                </c:pt>
                <c:pt idx="9920">
                  <c:v>4.2255732115576629E-2</c:v>
                </c:pt>
                <c:pt idx="9921">
                  <c:v>4.2256673955996714E-2</c:v>
                </c:pt>
                <c:pt idx="9922">
                  <c:v>4.2257619913489232E-2</c:v>
                </c:pt>
                <c:pt idx="9923">
                  <c:v>4.2258569987777703E-2</c:v>
                </c:pt>
                <c:pt idx="9924">
                  <c:v>4.2259524178584473E-2</c:v>
                </c:pt>
                <c:pt idx="9925">
                  <c:v>4.2260482485630697E-2</c:v>
                </c:pt>
                <c:pt idx="9926">
                  <c:v>4.2261444908636363E-2</c:v>
                </c:pt>
                <c:pt idx="9927">
                  <c:v>4.2262411447320278E-2</c:v>
                </c:pt>
                <c:pt idx="9928">
                  <c:v>4.2263382101400071E-2</c:v>
                </c:pt>
                <c:pt idx="9929">
                  <c:v>4.2264356870592198E-2</c:v>
                </c:pt>
                <c:pt idx="9930">
                  <c:v>4.2265335754611943E-2</c:v>
                </c:pt>
                <c:pt idx="9931">
                  <c:v>4.2266318753173396E-2</c:v>
                </c:pt>
                <c:pt idx="9932">
                  <c:v>4.2267305865989493E-2</c:v>
                </c:pt>
                <c:pt idx="9933">
                  <c:v>4.2268297092771981E-2</c:v>
                </c:pt>
                <c:pt idx="9934">
                  <c:v>4.2269292433231451E-2</c:v>
                </c:pt>
                <c:pt idx="9935">
                  <c:v>4.2270291887077295E-2</c:v>
                </c:pt>
                <c:pt idx="9936">
                  <c:v>4.2271295454017754E-2</c:v>
                </c:pt>
                <c:pt idx="9937">
                  <c:v>4.2272303133759882E-2</c:v>
                </c:pt>
                <c:pt idx="9938">
                  <c:v>4.2273314926009574E-2</c:v>
                </c:pt>
                <c:pt idx="9939">
                  <c:v>4.2274330830471524E-2</c:v>
                </c:pt>
                <c:pt idx="9940">
                  <c:v>4.2275350846849295E-2</c:v>
                </c:pt>
                <c:pt idx="9941">
                  <c:v>4.2276374974845245E-2</c:v>
                </c:pt>
                <c:pt idx="9942">
                  <c:v>4.227740321416059E-2</c:v>
                </c:pt>
                <c:pt idx="9943">
                  <c:v>4.2278435564495349E-2</c:v>
                </c:pt>
                <c:pt idx="9944">
                  <c:v>4.2279472025548374E-2</c:v>
                </c:pt>
                <c:pt idx="9945">
                  <c:v>4.2280512597017372E-2</c:v>
                </c:pt>
                <c:pt idx="9946">
                  <c:v>4.228155727859885E-2</c:v>
                </c:pt>
                <c:pt idx="9947">
                  <c:v>4.2282606069988182E-2</c:v>
                </c:pt>
                <c:pt idx="9948">
                  <c:v>4.2283658970879524E-2</c:v>
                </c:pt>
                <c:pt idx="9949">
                  <c:v>4.2284715980965913E-2</c:v>
                </c:pt>
                <c:pt idx="9950">
                  <c:v>4.2285777099939199E-2</c:v>
                </c:pt>
                <c:pt idx="9951">
                  <c:v>4.2286842327490054E-2</c:v>
                </c:pt>
                <c:pt idx="9952">
                  <c:v>4.2287911663308003E-2</c:v>
                </c:pt>
                <c:pt idx="9953">
                  <c:v>4.2288985107081387E-2</c:v>
                </c:pt>
                <c:pt idx="9954">
                  <c:v>4.2290062658497399E-2</c:v>
                </c:pt>
                <c:pt idx="9955">
                  <c:v>4.2291144317242055E-2</c:v>
                </c:pt>
                <c:pt idx="9956">
                  <c:v>4.2292230083000204E-2</c:v>
                </c:pt>
                <c:pt idx="9957">
                  <c:v>4.2293319955455551E-2</c:v>
                </c:pt>
                <c:pt idx="9958">
                  <c:v>4.2294413934290613E-2</c:v>
                </c:pt>
                <c:pt idx="9959">
                  <c:v>4.2295512019186764E-2</c:v>
                </c:pt>
                <c:pt idx="9960">
                  <c:v>4.2296614209824189E-2</c:v>
                </c:pt>
                <c:pt idx="9961">
                  <c:v>4.2297720505881944E-2</c:v>
                </c:pt>
                <c:pt idx="9962">
                  <c:v>4.2298830907037892E-2</c:v>
                </c:pt>
                <c:pt idx="9963">
                  <c:v>4.2299945412968748E-2</c:v>
                </c:pt>
                <c:pt idx="9964">
                  <c:v>4.2301064023350078E-2</c:v>
                </c:pt>
                <c:pt idx="9965">
                  <c:v>4.2302186737856275E-2</c:v>
                </c:pt>
                <c:pt idx="9966">
                  <c:v>4.2303313556160564E-2</c:v>
                </c:pt>
                <c:pt idx="9967">
                  <c:v>4.2304444477935021E-2</c:v>
                </c:pt>
                <c:pt idx="9968">
                  <c:v>4.230557950285057E-2</c:v>
                </c:pt>
                <c:pt idx="9969">
                  <c:v>4.2306718630576959E-2</c:v>
                </c:pt>
                <c:pt idx="9970">
                  <c:v>4.2307861860782794E-2</c:v>
                </c:pt>
                <c:pt idx="9971">
                  <c:v>4.2309009193135509E-2</c:v>
                </c:pt>
                <c:pt idx="9972">
                  <c:v>4.2310160627301398E-2</c:v>
                </c:pt>
                <c:pt idx="9973">
                  <c:v>4.2311316162945568E-2</c:v>
                </c:pt>
                <c:pt idx="9974">
                  <c:v>4.2312475799732012E-2</c:v>
                </c:pt>
                <c:pt idx="9975">
                  <c:v>4.231363953732354E-2</c:v>
                </c:pt>
                <c:pt idx="9976">
                  <c:v>4.2314807375381805E-2</c:v>
                </c:pt>
                <c:pt idx="9977">
                  <c:v>4.2315979313567328E-2</c:v>
                </c:pt>
                <c:pt idx="9978">
                  <c:v>4.2317155351539439E-2</c:v>
                </c:pt>
                <c:pt idx="9979">
                  <c:v>4.2318335488956346E-2</c:v>
                </c:pt>
                <c:pt idx="9980">
                  <c:v>4.2319519725475097E-2</c:v>
                </c:pt>
                <c:pt idx="9981">
                  <c:v>4.2320708060751569E-2</c:v>
                </c:pt>
                <c:pt idx="9982">
                  <c:v>4.2321900494440526E-2</c:v>
                </c:pt>
                <c:pt idx="9983">
                  <c:v>4.2323097026195529E-2</c:v>
                </c:pt>
                <c:pt idx="9984">
                  <c:v>4.232429765566903E-2</c:v>
                </c:pt>
                <c:pt idx="9985">
                  <c:v>4.2325502382512314E-2</c:v>
                </c:pt>
                <c:pt idx="9986">
                  <c:v>4.2326711206375503E-2</c:v>
                </c:pt>
                <c:pt idx="9987">
                  <c:v>4.2327924126907605E-2</c:v>
                </c:pt>
                <c:pt idx="9988">
                  <c:v>4.2329141143756431E-2</c:v>
                </c:pt>
                <c:pt idx="9989">
                  <c:v>4.2330362256568679E-2</c:v>
                </c:pt>
                <c:pt idx="9990">
                  <c:v>4.2331587464989898E-2</c:v>
                </c:pt>
                <c:pt idx="9991">
                  <c:v>4.2332816768664461E-2</c:v>
                </c:pt>
                <c:pt idx="9992">
                  <c:v>4.2334050167235626E-2</c:v>
                </c:pt>
                <c:pt idx="9993">
                  <c:v>4.2335287660345486E-2</c:v>
                </c:pt>
                <c:pt idx="9994">
                  <c:v>4.233652924763498E-2</c:v>
                </c:pt>
                <c:pt idx="9995">
                  <c:v>4.2337774928743938E-2</c:v>
                </c:pt>
                <c:pt idx="9996">
                  <c:v>4.2339024703310996E-2</c:v>
                </c:pt>
                <c:pt idx="9997">
                  <c:v>4.2340278570973687E-2</c:v>
                </c:pt>
                <c:pt idx="9998">
                  <c:v>4.2341536531368372E-2</c:v>
                </c:pt>
                <c:pt idx="9999">
                  <c:v>4.2414679486786289E-2</c:v>
                </c:pt>
                <c:pt idx="10000">
                  <c:v>4.2415150188060642E-2</c:v>
                </c:pt>
                <c:pt idx="10001">
                  <c:v>4.2415621914773799E-2</c:v>
                </c:pt>
                <c:pt idx="10002">
                  <c:v>4.2416094666891564E-2</c:v>
                </c:pt>
                <c:pt idx="10003">
                  <c:v>4.2416568444379653E-2</c:v>
                </c:pt>
                <c:pt idx="10004">
                  <c:v>4.2417043247203697E-2</c:v>
                </c:pt>
                <c:pt idx="10005">
                  <c:v>4.2417519075329264E-2</c:v>
                </c:pt>
                <c:pt idx="10006">
                  <c:v>4.2417995928721856E-2</c:v>
                </c:pt>
                <c:pt idx="10007">
                  <c:v>4.2418473807346896E-2</c:v>
                </c:pt>
                <c:pt idx="10008">
                  <c:v>4.241895271116973E-2</c:v>
                </c:pt>
                <c:pt idx="10009">
                  <c:v>4.241943264015563E-2</c:v>
                </c:pt>
                <c:pt idx="10010">
                  <c:v>4.2419913594269817E-2</c:v>
                </c:pt>
                <c:pt idx="10011">
                  <c:v>4.2420395573477411E-2</c:v>
                </c:pt>
                <c:pt idx="10012">
                  <c:v>4.242087857774348E-2</c:v>
                </c:pt>
                <c:pt idx="10013">
                  <c:v>4.242136260703299E-2</c:v>
                </c:pt>
                <c:pt idx="10014">
                  <c:v>4.242184766131088E-2</c:v>
                </c:pt>
                <c:pt idx="10015">
                  <c:v>4.2422333740541981E-2</c:v>
                </c:pt>
                <c:pt idx="10016">
                  <c:v>4.2422820844691053E-2</c:v>
                </c:pt>
                <c:pt idx="10017">
                  <c:v>4.2423308973722804E-2</c:v>
                </c:pt>
                <c:pt idx="10018">
                  <c:v>4.2423798127601851E-2</c:v>
                </c:pt>
                <c:pt idx="10019">
                  <c:v>4.2424288306292746E-2</c:v>
                </c:pt>
                <c:pt idx="10020">
                  <c:v>4.2424779509759966E-2</c:v>
                </c:pt>
                <c:pt idx="10021">
                  <c:v>4.2425271737967916E-2</c:v>
                </c:pt>
                <c:pt idx="10022">
                  <c:v>4.2425764990880931E-2</c:v>
                </c:pt>
                <c:pt idx="10023">
                  <c:v>4.2426259268463266E-2</c:v>
                </c:pt>
                <c:pt idx="10024">
                  <c:v>4.2426754570679112E-2</c:v>
                </c:pt>
                <c:pt idx="10025">
                  <c:v>4.242725089749258E-2</c:v>
                </c:pt>
                <c:pt idx="10026">
                  <c:v>4.2427748248867719E-2</c:v>
                </c:pt>
                <c:pt idx="10027">
                  <c:v>4.2428246624768504E-2</c:v>
                </c:pt>
                <c:pt idx="10028">
                  <c:v>4.2428746025158809E-2</c:v>
                </c:pt>
                <c:pt idx="10029">
                  <c:v>4.2429246450002484E-2</c:v>
                </c:pt>
                <c:pt idx="10030">
                  <c:v>4.2429747899263265E-2</c:v>
                </c:pt>
                <c:pt idx="10031">
                  <c:v>4.2430250372904835E-2</c:v>
                </c:pt>
                <c:pt idx="10032">
                  <c:v>4.2430753870890806E-2</c:v>
                </c:pt>
                <c:pt idx="10033">
                  <c:v>4.2431258393184706E-2</c:v>
                </c:pt>
                <c:pt idx="10034">
                  <c:v>4.2431763939750004E-2</c:v>
                </c:pt>
                <c:pt idx="10035">
                  <c:v>4.2432270510550089E-2</c:v>
                </c:pt>
                <c:pt idx="10036">
                  <c:v>4.2432778105548276E-2</c:v>
                </c:pt>
                <c:pt idx="10037">
                  <c:v>4.2433286724707808E-2</c:v>
                </c:pt>
                <c:pt idx="10038">
                  <c:v>4.2433796367991862E-2</c:v>
                </c:pt>
                <c:pt idx="10039">
                  <c:v>4.2434307035363536E-2</c:v>
                </c:pt>
                <c:pt idx="10040">
                  <c:v>4.243481872678586E-2</c:v>
                </c:pt>
                <c:pt idx="10041">
                  <c:v>4.2435331442221794E-2</c:v>
                </c:pt>
                <c:pt idx="10042">
                  <c:v>4.2435845181634201E-2</c:v>
                </c:pt>
                <c:pt idx="10043">
                  <c:v>4.2436359944985916E-2</c:v>
                </c:pt>
                <c:pt idx="10044">
                  <c:v>4.2436875732239664E-2</c:v>
                </c:pt>
                <c:pt idx="10045">
                  <c:v>4.2437392543358113E-2</c:v>
                </c:pt>
                <c:pt idx="10046">
                  <c:v>4.2437910378303863E-2</c:v>
                </c:pt>
                <c:pt idx="10047">
                  <c:v>4.2438429237039429E-2</c:v>
                </c:pt>
                <c:pt idx="10048">
                  <c:v>4.2438949119527267E-2</c:v>
                </c:pt>
                <c:pt idx="10049">
                  <c:v>4.2439470025729745E-2</c:v>
                </c:pt>
                <c:pt idx="10050">
                  <c:v>4.2439991955609171E-2</c:v>
                </c:pt>
                <c:pt idx="10051">
                  <c:v>4.2440514909127786E-2</c:v>
                </c:pt>
                <c:pt idx="10052">
                  <c:v>4.2441038886247742E-2</c:v>
                </c:pt>
                <c:pt idx="10053">
                  <c:v>4.2441563886931134E-2</c:v>
                </c:pt>
                <c:pt idx="10054">
                  <c:v>4.2442089911139964E-2</c:v>
                </c:pt>
                <c:pt idx="10055">
                  <c:v>4.2442616958836193E-2</c:v>
                </c:pt>
                <c:pt idx="10056">
                  <c:v>4.2443145029981685E-2</c:v>
                </c:pt>
                <c:pt idx="10057">
                  <c:v>4.2443674124538242E-2</c:v>
                </c:pt>
                <c:pt idx="10058">
                  <c:v>4.244420424246758E-2</c:v>
                </c:pt>
                <c:pt idx="10059">
                  <c:v>4.244473538373137E-2</c:v>
                </c:pt>
                <c:pt idx="10060">
                  <c:v>4.2445267548291192E-2</c:v>
                </c:pt>
                <c:pt idx="10061">
                  <c:v>4.2445800736108555E-2</c:v>
                </c:pt>
                <c:pt idx="10062">
                  <c:v>4.2446334947144893E-2</c:v>
                </c:pt>
                <c:pt idx="10063">
                  <c:v>4.2446870181361583E-2</c:v>
                </c:pt>
                <c:pt idx="10064">
                  <c:v>4.2447406438719915E-2</c:v>
                </c:pt>
                <c:pt idx="10065">
                  <c:v>4.2447943719181112E-2</c:v>
                </c:pt>
                <c:pt idx="10066">
                  <c:v>4.2448482022706319E-2</c:v>
                </c:pt>
                <c:pt idx="10067">
                  <c:v>4.2449021349256627E-2</c:v>
                </c:pt>
                <c:pt idx="10068">
                  <c:v>4.2449561698793034E-2</c:v>
                </c:pt>
                <c:pt idx="10069">
                  <c:v>4.2450103071276488E-2</c:v>
                </c:pt>
                <c:pt idx="10070">
                  <c:v>4.2450645466667832E-2</c:v>
                </c:pt>
                <c:pt idx="10071">
                  <c:v>4.2451188884927868E-2</c:v>
                </c:pt>
                <c:pt idx="10072">
                  <c:v>4.2451733326017323E-2</c:v>
                </c:pt>
                <c:pt idx="10073">
                  <c:v>4.2452278789896832E-2</c:v>
                </c:pt>
                <c:pt idx="10074">
                  <c:v>4.2452825276526975E-2</c:v>
                </c:pt>
                <c:pt idx="10075">
                  <c:v>4.2453372785868249E-2</c:v>
                </c:pt>
                <c:pt idx="10076">
                  <c:v>4.2453921317881095E-2</c:v>
                </c:pt>
                <c:pt idx="10077">
                  <c:v>4.2454470872525879E-2</c:v>
                </c:pt>
                <c:pt idx="10078">
                  <c:v>4.2455021449762861E-2</c:v>
                </c:pt>
                <c:pt idx="10079">
                  <c:v>4.2455573049552289E-2</c:v>
                </c:pt>
                <c:pt idx="10080">
                  <c:v>4.2456125671854292E-2</c:v>
                </c:pt>
                <c:pt idx="10081">
                  <c:v>4.2456679316628949E-2</c:v>
                </c:pt>
                <c:pt idx="10082">
                  <c:v>4.2457233983836246E-2</c:v>
                </c:pt>
                <c:pt idx="10083">
                  <c:v>4.2457789673436129E-2</c:v>
                </c:pt>
                <c:pt idx="10084">
                  <c:v>4.2458346385388451E-2</c:v>
                </c:pt>
                <c:pt idx="10085">
                  <c:v>4.2458904119652981E-2</c:v>
                </c:pt>
                <c:pt idx="10086">
                  <c:v>4.2459462876189458E-2</c:v>
                </c:pt>
                <c:pt idx="10087">
                  <c:v>4.2460022654957512E-2</c:v>
                </c:pt>
                <c:pt idx="10088">
                  <c:v>4.246058345591671E-2</c:v>
                </c:pt>
                <c:pt idx="10089">
                  <c:v>4.2461145279026558E-2</c:v>
                </c:pt>
                <c:pt idx="10090">
                  <c:v>4.2461708124246475E-2</c:v>
                </c:pt>
                <c:pt idx="10091">
                  <c:v>4.2462271991535822E-2</c:v>
                </c:pt>
                <c:pt idx="10092">
                  <c:v>4.246283688085388E-2</c:v>
                </c:pt>
                <c:pt idx="10093">
                  <c:v>4.2463402792159863E-2</c:v>
                </c:pt>
                <c:pt idx="10094">
                  <c:v>4.2463969725412908E-2</c:v>
                </c:pt>
                <c:pt idx="10095">
                  <c:v>4.2464537680572081E-2</c:v>
                </c:pt>
                <c:pt idx="10096">
                  <c:v>4.2465106657596396E-2</c:v>
                </c:pt>
                <c:pt idx="10097">
                  <c:v>4.2465676656444754E-2</c:v>
                </c:pt>
                <c:pt idx="10098">
                  <c:v>4.2466247677076033E-2</c:v>
                </c:pt>
                <c:pt idx="10099">
                  <c:v>4.2466819719448996E-2</c:v>
                </c:pt>
                <c:pt idx="10100">
                  <c:v>4.2601089729786899E-2</c:v>
                </c:pt>
              </c:numCache>
            </c:numRef>
          </c:xVal>
          <c:yVal>
            <c:numRef>
              <c:f>'Efficient Frontier - 3 Asset'!$G$31:$G$10131</c:f>
              <c:numCache>
                <c:formatCode>0.0%</c:formatCode>
                <c:ptCount val="10101"/>
                <c:pt idx="0">
                  <c:v>8.5044271738706715E-3</c:v>
                </c:pt>
                <c:pt idx="1">
                  <c:v>8.3751810922788623E-3</c:v>
                </c:pt>
                <c:pt idx="2">
                  <c:v>8.2459350106870548E-3</c:v>
                </c:pt>
                <c:pt idx="3">
                  <c:v>8.1166889290952456E-3</c:v>
                </c:pt>
                <c:pt idx="4">
                  <c:v>7.9874428475034346E-3</c:v>
                </c:pt>
                <c:pt idx="5">
                  <c:v>7.8581967659116271E-3</c:v>
                </c:pt>
                <c:pt idx="6">
                  <c:v>7.7289506843198179E-3</c:v>
                </c:pt>
                <c:pt idx="7">
                  <c:v>7.5997046027280104E-3</c:v>
                </c:pt>
                <c:pt idx="8">
                  <c:v>7.4704585211362003E-3</c:v>
                </c:pt>
                <c:pt idx="9">
                  <c:v>7.3412124395443919E-3</c:v>
                </c:pt>
                <c:pt idx="10">
                  <c:v>7.2119663579525827E-3</c:v>
                </c:pt>
                <c:pt idx="11">
                  <c:v>7.0827202763607735E-3</c:v>
                </c:pt>
                <c:pt idx="12">
                  <c:v>6.9534741947689643E-3</c:v>
                </c:pt>
                <c:pt idx="13">
                  <c:v>6.824228113177155E-3</c:v>
                </c:pt>
                <c:pt idx="14">
                  <c:v>6.6949820315853467E-3</c:v>
                </c:pt>
                <c:pt idx="15">
                  <c:v>6.5657359499935375E-3</c:v>
                </c:pt>
                <c:pt idx="16">
                  <c:v>6.4364898684017291E-3</c:v>
                </c:pt>
                <c:pt idx="17">
                  <c:v>6.3072437868099199E-3</c:v>
                </c:pt>
                <c:pt idx="18">
                  <c:v>6.1779977052181106E-3</c:v>
                </c:pt>
                <c:pt idx="19">
                  <c:v>6.0487516236263032E-3</c:v>
                </c:pt>
                <c:pt idx="20">
                  <c:v>5.9195055420344931E-3</c:v>
                </c:pt>
                <c:pt idx="21">
                  <c:v>5.7902594604426847E-3</c:v>
                </c:pt>
                <c:pt idx="22">
                  <c:v>5.6610133788508755E-3</c:v>
                </c:pt>
                <c:pt idx="23">
                  <c:v>5.5317672972590663E-3</c:v>
                </c:pt>
                <c:pt idx="24">
                  <c:v>5.4025212156672579E-3</c:v>
                </c:pt>
                <c:pt idx="25">
                  <c:v>5.2732751340754495E-3</c:v>
                </c:pt>
                <c:pt idx="26">
                  <c:v>5.1440290524836394E-3</c:v>
                </c:pt>
                <c:pt idx="27">
                  <c:v>5.0147829708918311E-3</c:v>
                </c:pt>
                <c:pt idx="28">
                  <c:v>4.885536889300021E-3</c:v>
                </c:pt>
                <c:pt idx="29">
                  <c:v>4.7562908077082126E-3</c:v>
                </c:pt>
                <c:pt idx="30">
                  <c:v>4.6270447261164043E-3</c:v>
                </c:pt>
                <c:pt idx="31">
                  <c:v>4.4977986445245942E-3</c:v>
                </c:pt>
                <c:pt idx="32">
                  <c:v>4.3685525629327867E-3</c:v>
                </c:pt>
                <c:pt idx="33">
                  <c:v>4.2393064813409775E-3</c:v>
                </c:pt>
                <c:pt idx="34">
                  <c:v>4.1100603997491682E-3</c:v>
                </c:pt>
                <c:pt idx="35">
                  <c:v>3.9808143181573599E-3</c:v>
                </c:pt>
                <c:pt idx="36">
                  <c:v>3.8515682365655507E-3</c:v>
                </c:pt>
                <c:pt idx="37">
                  <c:v>3.7223221549737419E-3</c:v>
                </c:pt>
                <c:pt idx="38">
                  <c:v>3.5930760733819331E-3</c:v>
                </c:pt>
                <c:pt idx="39">
                  <c:v>3.4638299917901239E-3</c:v>
                </c:pt>
                <c:pt idx="40">
                  <c:v>3.3345839101983146E-3</c:v>
                </c:pt>
                <c:pt idx="41">
                  <c:v>3.2053378286065054E-3</c:v>
                </c:pt>
                <c:pt idx="42">
                  <c:v>3.076091747014697E-3</c:v>
                </c:pt>
                <c:pt idx="43">
                  <c:v>2.9468456654228883E-3</c:v>
                </c:pt>
                <c:pt idx="44">
                  <c:v>2.8175995838310795E-3</c:v>
                </c:pt>
                <c:pt idx="45">
                  <c:v>2.6883535022392707E-3</c:v>
                </c:pt>
                <c:pt idx="46">
                  <c:v>2.5591074206474623E-3</c:v>
                </c:pt>
                <c:pt idx="47">
                  <c:v>2.4298613390556527E-3</c:v>
                </c:pt>
                <c:pt idx="48">
                  <c:v>2.3006152574638443E-3</c:v>
                </c:pt>
                <c:pt idx="49">
                  <c:v>2.1713691758720346E-3</c:v>
                </c:pt>
                <c:pt idx="50">
                  <c:v>2.0421230942802258E-3</c:v>
                </c:pt>
                <c:pt idx="51">
                  <c:v>1.9128770126884171E-3</c:v>
                </c:pt>
                <c:pt idx="52">
                  <c:v>1.7836309310966074E-3</c:v>
                </c:pt>
                <c:pt idx="53">
                  <c:v>1.654384849504799E-3</c:v>
                </c:pt>
                <c:pt idx="54">
                  <c:v>1.5251387679129902E-3</c:v>
                </c:pt>
                <c:pt idx="55">
                  <c:v>1.395892686321181E-3</c:v>
                </c:pt>
                <c:pt idx="56">
                  <c:v>1.2666466047293718E-3</c:v>
                </c:pt>
                <c:pt idx="57">
                  <c:v>1.1374005231375639E-3</c:v>
                </c:pt>
                <c:pt idx="58">
                  <c:v>1.0081544415457546E-3</c:v>
                </c:pt>
                <c:pt idx="59">
                  <c:v>8.7890835995394542E-4</c:v>
                </c:pt>
                <c:pt idx="60">
                  <c:v>7.4966227836213662E-4</c:v>
                </c:pt>
                <c:pt idx="61">
                  <c:v>6.2041619677032827E-4</c:v>
                </c:pt>
                <c:pt idx="62">
                  <c:v>4.9117011517851904E-4</c:v>
                </c:pt>
                <c:pt idx="63">
                  <c:v>3.6192403358670982E-4</c:v>
                </c:pt>
                <c:pt idx="64">
                  <c:v>2.3267795199490059E-4</c:v>
                </c:pt>
                <c:pt idx="65">
                  <c:v>1.0343187040309223E-4</c:v>
                </c:pt>
                <c:pt idx="66">
                  <c:v>-2.581421118871656E-5</c:v>
                </c:pt>
                <c:pt idx="67">
                  <c:v>-1.5506029278052579E-4</c:v>
                </c:pt>
                <c:pt idx="68">
                  <c:v>-2.8430637437233501E-4</c:v>
                </c:pt>
                <c:pt idx="69">
                  <c:v>-4.1355245596414293E-4</c:v>
                </c:pt>
                <c:pt idx="70">
                  <c:v>-5.4279853755595216E-4</c:v>
                </c:pt>
                <c:pt idx="71">
                  <c:v>-6.7204461914776139E-4</c:v>
                </c:pt>
                <c:pt idx="72">
                  <c:v>-8.0129070073957018E-4</c:v>
                </c:pt>
                <c:pt idx="73">
                  <c:v>-9.3053678233137854E-4</c:v>
                </c:pt>
                <c:pt idx="74">
                  <c:v>-1.0597828639231878E-3</c:v>
                </c:pt>
                <c:pt idx="75">
                  <c:v>-1.189028945514997E-3</c:v>
                </c:pt>
                <c:pt idx="76">
                  <c:v>-1.3182750271068062E-3</c:v>
                </c:pt>
                <c:pt idx="77">
                  <c:v>-1.447521108698615E-3</c:v>
                </c:pt>
                <c:pt idx="78">
                  <c:v>-1.5767671902904238E-3</c:v>
                </c:pt>
                <c:pt idx="79">
                  <c:v>-1.7060132718822328E-3</c:v>
                </c:pt>
                <c:pt idx="80">
                  <c:v>-1.8352593534740418E-3</c:v>
                </c:pt>
                <c:pt idx="81">
                  <c:v>-1.9645054350658506E-3</c:v>
                </c:pt>
                <c:pt idx="82">
                  <c:v>-2.093751516657659E-3</c:v>
                </c:pt>
                <c:pt idx="83">
                  <c:v>-2.2229975982494682E-3</c:v>
                </c:pt>
                <c:pt idx="84">
                  <c:v>-2.3522436798412774E-3</c:v>
                </c:pt>
                <c:pt idx="85">
                  <c:v>-2.4814897614330862E-3</c:v>
                </c:pt>
                <c:pt idx="86">
                  <c:v>-2.610735843024895E-3</c:v>
                </c:pt>
                <c:pt idx="87">
                  <c:v>-2.7399819246167038E-3</c:v>
                </c:pt>
                <c:pt idx="88">
                  <c:v>-2.869228006208513E-3</c:v>
                </c:pt>
                <c:pt idx="89">
                  <c:v>-2.9984740878003218E-3</c:v>
                </c:pt>
                <c:pt idx="90">
                  <c:v>-3.127720169392131E-3</c:v>
                </c:pt>
                <c:pt idx="91">
                  <c:v>-3.2569662509839398E-3</c:v>
                </c:pt>
                <c:pt idx="92">
                  <c:v>-3.3862123325757482E-3</c:v>
                </c:pt>
                <c:pt idx="93">
                  <c:v>-3.5154584141675578E-3</c:v>
                </c:pt>
                <c:pt idx="94">
                  <c:v>-3.6447044957593662E-3</c:v>
                </c:pt>
                <c:pt idx="95">
                  <c:v>-3.773950577351175E-3</c:v>
                </c:pt>
                <c:pt idx="96">
                  <c:v>-3.9031966589429838E-3</c:v>
                </c:pt>
                <c:pt idx="97">
                  <c:v>-4.032442740534793E-3</c:v>
                </c:pt>
                <c:pt idx="98">
                  <c:v>-4.1616888221266014E-3</c:v>
                </c:pt>
                <c:pt idx="99">
                  <c:v>-4.2909349037184115E-3</c:v>
                </c:pt>
                <c:pt idx="100">
                  <c:v>-4.4201809853102198E-3</c:v>
                </c:pt>
                <c:pt idx="101">
                  <c:v>8.5293372399522643E-3</c:v>
                </c:pt>
                <c:pt idx="102">
                  <c:v>8.4013836191763735E-3</c:v>
                </c:pt>
                <c:pt idx="103">
                  <c:v>8.2734299984004844E-3</c:v>
                </c:pt>
                <c:pt idx="104">
                  <c:v>8.1454763776245918E-3</c:v>
                </c:pt>
                <c:pt idx="105">
                  <c:v>8.0175227568487027E-3</c:v>
                </c:pt>
                <c:pt idx="106">
                  <c:v>7.8895691360728118E-3</c:v>
                </c:pt>
                <c:pt idx="107">
                  <c:v>7.7616155152969201E-3</c:v>
                </c:pt>
                <c:pt idx="108">
                  <c:v>7.6336618945210292E-3</c:v>
                </c:pt>
                <c:pt idx="109">
                  <c:v>7.5057082737451384E-3</c:v>
                </c:pt>
                <c:pt idx="110">
                  <c:v>7.3777546529692484E-3</c:v>
                </c:pt>
                <c:pt idx="111">
                  <c:v>7.2498010321933566E-3</c:v>
                </c:pt>
                <c:pt idx="112">
                  <c:v>7.1218474114174667E-3</c:v>
                </c:pt>
                <c:pt idx="113">
                  <c:v>6.9938937906415749E-3</c:v>
                </c:pt>
                <c:pt idx="114">
                  <c:v>6.8659401698656841E-3</c:v>
                </c:pt>
                <c:pt idx="115">
                  <c:v>6.7379865490897941E-3</c:v>
                </c:pt>
                <c:pt idx="116">
                  <c:v>6.6100329283139032E-3</c:v>
                </c:pt>
                <c:pt idx="117">
                  <c:v>6.4820793075380115E-3</c:v>
                </c:pt>
                <c:pt idx="118">
                  <c:v>6.3541256867621215E-3</c:v>
                </c:pt>
                <c:pt idx="119">
                  <c:v>6.2261720659862298E-3</c:v>
                </c:pt>
                <c:pt idx="120">
                  <c:v>6.0982184452103389E-3</c:v>
                </c:pt>
                <c:pt idx="121">
                  <c:v>5.970264824434449E-3</c:v>
                </c:pt>
                <c:pt idx="122">
                  <c:v>5.8423112036585581E-3</c:v>
                </c:pt>
                <c:pt idx="123">
                  <c:v>5.7143575828826664E-3</c:v>
                </c:pt>
                <c:pt idx="124">
                  <c:v>5.5864039621067764E-3</c:v>
                </c:pt>
                <c:pt idx="125">
                  <c:v>5.4584503413308847E-3</c:v>
                </c:pt>
                <c:pt idx="126">
                  <c:v>5.3304967205549956E-3</c:v>
                </c:pt>
                <c:pt idx="127">
                  <c:v>5.2025430997791038E-3</c:v>
                </c:pt>
                <c:pt idx="128">
                  <c:v>5.074589479003213E-3</c:v>
                </c:pt>
                <c:pt idx="129">
                  <c:v>4.9466358582273221E-3</c:v>
                </c:pt>
                <c:pt idx="130">
                  <c:v>4.8186822374514313E-3</c:v>
                </c:pt>
                <c:pt idx="131">
                  <c:v>4.6907286166755404E-3</c:v>
                </c:pt>
                <c:pt idx="132">
                  <c:v>4.5627749958996504E-3</c:v>
                </c:pt>
                <c:pt idx="133">
                  <c:v>4.4348213751237587E-3</c:v>
                </c:pt>
                <c:pt idx="134">
                  <c:v>4.3068677543478678E-3</c:v>
                </c:pt>
                <c:pt idx="135">
                  <c:v>4.178914133571977E-3</c:v>
                </c:pt>
                <c:pt idx="136">
                  <c:v>4.0509605127960861E-3</c:v>
                </c:pt>
                <c:pt idx="137">
                  <c:v>3.9230068920201953E-3</c:v>
                </c:pt>
                <c:pt idx="138">
                  <c:v>3.7950532712443053E-3</c:v>
                </c:pt>
                <c:pt idx="139">
                  <c:v>3.667099650468414E-3</c:v>
                </c:pt>
                <c:pt idx="140">
                  <c:v>3.5391460296925227E-3</c:v>
                </c:pt>
                <c:pt idx="141">
                  <c:v>3.4111924089166318E-3</c:v>
                </c:pt>
                <c:pt idx="142">
                  <c:v>3.283238788140741E-3</c:v>
                </c:pt>
                <c:pt idx="143">
                  <c:v>3.1552851673648514E-3</c:v>
                </c:pt>
                <c:pt idx="144">
                  <c:v>3.0273315465889601E-3</c:v>
                </c:pt>
                <c:pt idx="145">
                  <c:v>2.8993779258130689E-3</c:v>
                </c:pt>
                <c:pt idx="146">
                  <c:v>2.7714243050371784E-3</c:v>
                </c:pt>
                <c:pt idx="147">
                  <c:v>2.6434706842612867E-3</c:v>
                </c:pt>
                <c:pt idx="148">
                  <c:v>2.5155170634853967E-3</c:v>
                </c:pt>
                <c:pt idx="149">
                  <c:v>2.3875634427095063E-3</c:v>
                </c:pt>
                <c:pt idx="150">
                  <c:v>2.2596098219336154E-3</c:v>
                </c:pt>
                <c:pt idx="151">
                  <c:v>2.1316562011577237E-3</c:v>
                </c:pt>
                <c:pt idx="152">
                  <c:v>2.0037025803818333E-3</c:v>
                </c:pt>
                <c:pt idx="153">
                  <c:v>1.8757489596059429E-3</c:v>
                </c:pt>
                <c:pt idx="154">
                  <c:v>1.7477953388300516E-3</c:v>
                </c:pt>
                <c:pt idx="155">
                  <c:v>1.6198417180541612E-3</c:v>
                </c:pt>
                <c:pt idx="156">
                  <c:v>1.4918880972782703E-3</c:v>
                </c:pt>
                <c:pt idx="157">
                  <c:v>1.363934476502379E-3</c:v>
                </c:pt>
                <c:pt idx="158">
                  <c:v>1.2359808557264886E-3</c:v>
                </c:pt>
                <c:pt idx="159">
                  <c:v>1.1080272349505973E-3</c:v>
                </c:pt>
                <c:pt idx="160">
                  <c:v>9.8007361417470689E-4</c:v>
                </c:pt>
                <c:pt idx="161">
                  <c:v>8.5211999339881647E-4</c:v>
                </c:pt>
                <c:pt idx="162">
                  <c:v>7.2416637262292475E-4</c:v>
                </c:pt>
                <c:pt idx="163">
                  <c:v>5.9621275184703389E-4</c:v>
                </c:pt>
                <c:pt idx="164">
                  <c:v>4.6825913107114347E-4</c:v>
                </c:pt>
                <c:pt idx="165">
                  <c:v>3.4030551029525262E-4</c:v>
                </c:pt>
                <c:pt idx="166">
                  <c:v>2.1235188951936176E-4</c:v>
                </c:pt>
                <c:pt idx="167">
                  <c:v>8.4398268743471339E-5</c:v>
                </c:pt>
                <c:pt idx="168">
                  <c:v>-4.3555352032419951E-5</c:v>
                </c:pt>
                <c:pt idx="169">
                  <c:v>-1.7150897280831081E-4</c:v>
                </c:pt>
                <c:pt idx="170">
                  <c:v>-2.9946259358420166E-4</c:v>
                </c:pt>
                <c:pt idx="171">
                  <c:v>-4.2741621436009208E-4</c:v>
                </c:pt>
                <c:pt idx="172">
                  <c:v>-5.5536983513598251E-4</c:v>
                </c:pt>
                <c:pt idx="173">
                  <c:v>-6.8332345591187379E-4</c:v>
                </c:pt>
                <c:pt idx="174">
                  <c:v>-8.1127707668776508E-4</c:v>
                </c:pt>
                <c:pt idx="175">
                  <c:v>-9.3923069746365551E-4</c:v>
                </c:pt>
                <c:pt idx="176">
                  <c:v>-1.0671843182395468E-3</c:v>
                </c:pt>
                <c:pt idx="177">
                  <c:v>-1.1951379390154368E-3</c:v>
                </c:pt>
                <c:pt idx="178">
                  <c:v>-1.3230915597913279E-3</c:v>
                </c:pt>
                <c:pt idx="179">
                  <c:v>-1.4510451805672187E-3</c:v>
                </c:pt>
                <c:pt idx="180">
                  <c:v>-1.57899880134311E-3</c:v>
                </c:pt>
                <c:pt idx="181">
                  <c:v>-1.7069524221190006E-3</c:v>
                </c:pt>
                <c:pt idx="182">
                  <c:v>-1.8349060428948913E-3</c:v>
                </c:pt>
                <c:pt idx="183">
                  <c:v>-1.9628596636707819E-3</c:v>
                </c:pt>
                <c:pt idx="184">
                  <c:v>-2.0908132844466728E-3</c:v>
                </c:pt>
                <c:pt idx="185">
                  <c:v>-2.2187669052225636E-3</c:v>
                </c:pt>
                <c:pt idx="186">
                  <c:v>-2.3467205259984549E-3</c:v>
                </c:pt>
                <c:pt idx="187">
                  <c:v>-2.4746741467743458E-3</c:v>
                </c:pt>
                <c:pt idx="188">
                  <c:v>-2.6026277675502358E-3</c:v>
                </c:pt>
                <c:pt idx="189">
                  <c:v>-2.7305813883261266E-3</c:v>
                </c:pt>
                <c:pt idx="190">
                  <c:v>-2.8585350091020179E-3</c:v>
                </c:pt>
                <c:pt idx="191">
                  <c:v>-2.9864886298779092E-3</c:v>
                </c:pt>
                <c:pt idx="192">
                  <c:v>-3.1144422506537992E-3</c:v>
                </c:pt>
                <c:pt idx="193">
                  <c:v>-3.2423958714296918E-3</c:v>
                </c:pt>
                <c:pt idx="194">
                  <c:v>-3.3703494922055822E-3</c:v>
                </c:pt>
                <c:pt idx="195">
                  <c:v>-3.4983031129814726E-3</c:v>
                </c:pt>
                <c:pt idx="196">
                  <c:v>-3.626256733757363E-3</c:v>
                </c:pt>
                <c:pt idx="197">
                  <c:v>-3.7542103545332535E-3</c:v>
                </c:pt>
                <c:pt idx="198">
                  <c:v>-3.8821639753091439E-3</c:v>
                </c:pt>
                <c:pt idx="199">
                  <c:v>-4.0101175960850352E-3</c:v>
                </c:pt>
                <c:pt idx="200">
                  <c:v>-4.138071216860926E-3</c:v>
                </c:pt>
                <c:pt idx="201">
                  <c:v>-4.2660248376368178E-3</c:v>
                </c:pt>
                <c:pt idx="202">
                  <c:v>8.5542473060338589E-3</c:v>
                </c:pt>
                <c:pt idx="203">
                  <c:v>8.4275861460738864E-3</c:v>
                </c:pt>
                <c:pt idx="204">
                  <c:v>8.3009249861139139E-3</c:v>
                </c:pt>
                <c:pt idx="205">
                  <c:v>8.1742638261539397E-3</c:v>
                </c:pt>
                <c:pt idx="206">
                  <c:v>8.0476026661939672E-3</c:v>
                </c:pt>
                <c:pt idx="207">
                  <c:v>7.9209415062339965E-3</c:v>
                </c:pt>
                <c:pt idx="208">
                  <c:v>7.7942803462740231E-3</c:v>
                </c:pt>
                <c:pt idx="209">
                  <c:v>7.6676191863140498E-3</c:v>
                </c:pt>
                <c:pt idx="210">
                  <c:v>7.5409580263540764E-3</c:v>
                </c:pt>
                <c:pt idx="211">
                  <c:v>7.4142968663941048E-3</c:v>
                </c:pt>
                <c:pt idx="212">
                  <c:v>7.2876357064341315E-3</c:v>
                </c:pt>
                <c:pt idx="213">
                  <c:v>7.1609745464741581E-3</c:v>
                </c:pt>
                <c:pt idx="214">
                  <c:v>7.0343133865141865E-3</c:v>
                </c:pt>
                <c:pt idx="215">
                  <c:v>6.9076522265542131E-3</c:v>
                </c:pt>
                <c:pt idx="216">
                  <c:v>6.7809910665942398E-3</c:v>
                </c:pt>
                <c:pt idx="217">
                  <c:v>6.6543299066342682E-3</c:v>
                </c:pt>
                <c:pt idx="218">
                  <c:v>6.5276687466742957E-3</c:v>
                </c:pt>
                <c:pt idx="219">
                  <c:v>6.4010075867143223E-3</c:v>
                </c:pt>
                <c:pt idx="220">
                  <c:v>6.2743464267543498E-3</c:v>
                </c:pt>
                <c:pt idx="221">
                  <c:v>6.1476852667943765E-3</c:v>
                </c:pt>
                <c:pt idx="222">
                  <c:v>6.021024106834404E-3</c:v>
                </c:pt>
                <c:pt idx="223">
                  <c:v>5.8943629468744315E-3</c:v>
                </c:pt>
                <c:pt idx="224">
                  <c:v>5.7677017869144582E-3</c:v>
                </c:pt>
                <c:pt idx="225">
                  <c:v>5.6410406269544865E-3</c:v>
                </c:pt>
                <c:pt idx="226">
                  <c:v>5.5143794669945132E-3</c:v>
                </c:pt>
                <c:pt idx="227">
                  <c:v>5.3877183070345398E-3</c:v>
                </c:pt>
                <c:pt idx="228">
                  <c:v>5.2610571470745673E-3</c:v>
                </c:pt>
                <c:pt idx="229">
                  <c:v>5.1343959871145957E-3</c:v>
                </c:pt>
                <c:pt idx="230">
                  <c:v>5.0077348271546224E-3</c:v>
                </c:pt>
                <c:pt idx="231">
                  <c:v>4.8810736671946499E-3</c:v>
                </c:pt>
                <c:pt idx="232">
                  <c:v>4.7544125072346774E-3</c:v>
                </c:pt>
                <c:pt idx="233">
                  <c:v>4.627751347274704E-3</c:v>
                </c:pt>
                <c:pt idx="234">
                  <c:v>4.5010901873147316E-3</c:v>
                </c:pt>
                <c:pt idx="235">
                  <c:v>4.3744290273547582E-3</c:v>
                </c:pt>
                <c:pt idx="236">
                  <c:v>4.2477678673947857E-3</c:v>
                </c:pt>
                <c:pt idx="237">
                  <c:v>4.1211067074348132E-3</c:v>
                </c:pt>
                <c:pt idx="238">
                  <c:v>3.9944455474748399E-3</c:v>
                </c:pt>
                <c:pt idx="239">
                  <c:v>3.867784387514867E-3</c:v>
                </c:pt>
                <c:pt idx="240">
                  <c:v>3.7411232275548958E-3</c:v>
                </c:pt>
                <c:pt idx="241">
                  <c:v>3.6144620675949224E-3</c:v>
                </c:pt>
                <c:pt idx="242">
                  <c:v>3.4878009076349491E-3</c:v>
                </c:pt>
                <c:pt idx="243">
                  <c:v>3.3611397476749775E-3</c:v>
                </c:pt>
                <c:pt idx="244">
                  <c:v>3.2344785877150041E-3</c:v>
                </c:pt>
                <c:pt idx="245">
                  <c:v>3.1078174277550312E-3</c:v>
                </c:pt>
                <c:pt idx="246">
                  <c:v>2.9811562677950578E-3</c:v>
                </c:pt>
                <c:pt idx="247">
                  <c:v>2.8544951078350858E-3</c:v>
                </c:pt>
                <c:pt idx="248">
                  <c:v>2.7278339478751129E-3</c:v>
                </c:pt>
                <c:pt idx="249">
                  <c:v>2.6011727879151399E-3</c:v>
                </c:pt>
                <c:pt idx="250">
                  <c:v>2.4745116279551675E-3</c:v>
                </c:pt>
                <c:pt idx="251">
                  <c:v>2.3478504679951954E-3</c:v>
                </c:pt>
                <c:pt idx="252">
                  <c:v>2.2211893080352225E-3</c:v>
                </c:pt>
                <c:pt idx="253">
                  <c:v>2.0945281480752491E-3</c:v>
                </c:pt>
                <c:pt idx="254">
                  <c:v>1.9678669881152762E-3</c:v>
                </c:pt>
                <c:pt idx="255">
                  <c:v>1.8412058281553042E-3</c:v>
                </c:pt>
                <c:pt idx="256">
                  <c:v>1.7145446681953308E-3</c:v>
                </c:pt>
                <c:pt idx="257">
                  <c:v>1.5878835082353583E-3</c:v>
                </c:pt>
                <c:pt idx="258">
                  <c:v>1.4612223482753858E-3</c:v>
                </c:pt>
                <c:pt idx="259">
                  <c:v>1.3345611883154129E-3</c:v>
                </c:pt>
                <c:pt idx="260">
                  <c:v>1.2079000283554404E-3</c:v>
                </c:pt>
                <c:pt idx="261">
                  <c:v>1.0812388683954671E-3</c:v>
                </c:pt>
                <c:pt idx="262">
                  <c:v>9.5457770843549502E-4</c:v>
                </c:pt>
                <c:pt idx="263">
                  <c:v>8.2791654847552167E-4</c:v>
                </c:pt>
                <c:pt idx="264">
                  <c:v>7.0125538851554918E-4</c:v>
                </c:pt>
                <c:pt idx="265">
                  <c:v>5.7459422855557626E-4</c:v>
                </c:pt>
                <c:pt idx="266">
                  <c:v>4.4793306859560421E-4</c:v>
                </c:pt>
                <c:pt idx="267">
                  <c:v>3.2127190863563129E-4</c:v>
                </c:pt>
                <c:pt idx="268">
                  <c:v>1.9461074867565794E-4</c:v>
                </c:pt>
                <c:pt idx="269">
                  <c:v>6.7949588715685884E-5</c:v>
                </c:pt>
                <c:pt idx="270">
                  <c:v>-5.8711571244287469E-5</c:v>
                </c:pt>
                <c:pt idx="271">
                  <c:v>-1.8537273120425952E-4</c:v>
                </c:pt>
                <c:pt idx="272">
                  <c:v>-3.1203389116423287E-4</c:v>
                </c:pt>
                <c:pt idx="273">
                  <c:v>-4.3869505112420493E-4</c:v>
                </c:pt>
                <c:pt idx="274">
                  <c:v>-5.6535621108417828E-4</c:v>
                </c:pt>
                <c:pt idx="275">
                  <c:v>-6.920173710441512E-4</c:v>
                </c:pt>
                <c:pt idx="276">
                  <c:v>-8.1867853100412325E-4</c:v>
                </c:pt>
                <c:pt idx="277">
                  <c:v>-9.4533969096409617E-4</c:v>
                </c:pt>
                <c:pt idx="278">
                  <c:v>-1.0720008509240691E-3</c:v>
                </c:pt>
                <c:pt idx="279">
                  <c:v>-1.198662010884042E-3</c:v>
                </c:pt>
                <c:pt idx="280">
                  <c:v>-1.3253231708440145E-3</c:v>
                </c:pt>
                <c:pt idx="281">
                  <c:v>-1.451984330803987E-3</c:v>
                </c:pt>
                <c:pt idx="282">
                  <c:v>-1.5786454907639601E-3</c:v>
                </c:pt>
                <c:pt idx="283">
                  <c:v>-1.7053066507239324E-3</c:v>
                </c:pt>
                <c:pt idx="284">
                  <c:v>-1.8319678106839053E-3</c:v>
                </c:pt>
                <c:pt idx="285">
                  <c:v>-1.9586289706438782E-3</c:v>
                </c:pt>
                <c:pt idx="286">
                  <c:v>-2.0852901306038511E-3</c:v>
                </c:pt>
                <c:pt idx="287">
                  <c:v>-2.2119512905638236E-3</c:v>
                </c:pt>
                <c:pt idx="288">
                  <c:v>-2.3386124505237966E-3</c:v>
                </c:pt>
                <c:pt idx="289">
                  <c:v>-2.465273610483769E-3</c:v>
                </c:pt>
                <c:pt idx="290">
                  <c:v>-2.5919347704437424E-3</c:v>
                </c:pt>
                <c:pt idx="291">
                  <c:v>-2.7185959304037144E-3</c:v>
                </c:pt>
                <c:pt idx="292">
                  <c:v>-2.8452570903636874E-3</c:v>
                </c:pt>
                <c:pt idx="293">
                  <c:v>-2.9719182503236616E-3</c:v>
                </c:pt>
                <c:pt idx="294">
                  <c:v>-3.0985794102836336E-3</c:v>
                </c:pt>
                <c:pt idx="295">
                  <c:v>-3.2252405702436057E-3</c:v>
                </c:pt>
                <c:pt idx="296">
                  <c:v>-3.3519017302035773E-3</c:v>
                </c:pt>
                <c:pt idx="297">
                  <c:v>-3.4785628901635511E-3</c:v>
                </c:pt>
                <c:pt idx="298">
                  <c:v>-3.6052240501235236E-3</c:v>
                </c:pt>
                <c:pt idx="299">
                  <c:v>-3.7318852100834956E-3</c:v>
                </c:pt>
                <c:pt idx="300">
                  <c:v>-3.8585463700434681E-3</c:v>
                </c:pt>
                <c:pt idx="301">
                  <c:v>-3.9852075300034406E-3</c:v>
                </c:pt>
                <c:pt idx="302">
                  <c:v>-4.111868689963414E-3</c:v>
                </c:pt>
                <c:pt idx="303">
                  <c:v>8.5791573721154517E-3</c:v>
                </c:pt>
                <c:pt idx="304">
                  <c:v>8.4537886729713976E-3</c:v>
                </c:pt>
                <c:pt idx="305">
                  <c:v>8.3284199738273435E-3</c:v>
                </c:pt>
                <c:pt idx="306">
                  <c:v>8.2030512746832877E-3</c:v>
                </c:pt>
                <c:pt idx="307">
                  <c:v>8.0776825755392353E-3</c:v>
                </c:pt>
                <c:pt idx="308">
                  <c:v>7.9523138763951777E-3</c:v>
                </c:pt>
                <c:pt idx="309">
                  <c:v>7.8269451772511253E-3</c:v>
                </c:pt>
                <c:pt idx="310">
                  <c:v>7.7015764781070703E-3</c:v>
                </c:pt>
                <c:pt idx="311">
                  <c:v>7.5762077789630145E-3</c:v>
                </c:pt>
                <c:pt idx="312">
                  <c:v>7.4508390798189604E-3</c:v>
                </c:pt>
                <c:pt idx="313">
                  <c:v>7.3254703806749063E-3</c:v>
                </c:pt>
                <c:pt idx="314">
                  <c:v>7.2001016815308513E-3</c:v>
                </c:pt>
                <c:pt idx="315">
                  <c:v>7.0747329823867972E-3</c:v>
                </c:pt>
                <c:pt idx="316">
                  <c:v>6.9493642832427422E-3</c:v>
                </c:pt>
                <c:pt idx="317">
                  <c:v>6.8239955840986872E-3</c:v>
                </c:pt>
                <c:pt idx="318">
                  <c:v>6.6986268849546331E-3</c:v>
                </c:pt>
                <c:pt idx="319">
                  <c:v>6.5732581858105781E-3</c:v>
                </c:pt>
                <c:pt idx="320">
                  <c:v>6.447889486666524E-3</c:v>
                </c:pt>
                <c:pt idx="321">
                  <c:v>6.322520787522469E-3</c:v>
                </c:pt>
                <c:pt idx="322">
                  <c:v>6.1971520883784131E-3</c:v>
                </c:pt>
                <c:pt idx="323">
                  <c:v>6.071783389234359E-3</c:v>
                </c:pt>
                <c:pt idx="324">
                  <c:v>5.9464146900903049E-3</c:v>
                </c:pt>
                <c:pt idx="325">
                  <c:v>5.8210459909462508E-3</c:v>
                </c:pt>
                <c:pt idx="326">
                  <c:v>5.6956772918021958E-3</c:v>
                </c:pt>
                <c:pt idx="327">
                  <c:v>5.5703085926581408E-3</c:v>
                </c:pt>
                <c:pt idx="328">
                  <c:v>5.4449398935140867E-3</c:v>
                </c:pt>
                <c:pt idx="329">
                  <c:v>5.3195711943700317E-3</c:v>
                </c:pt>
                <c:pt idx="330">
                  <c:v>5.1942024952259767E-3</c:v>
                </c:pt>
                <c:pt idx="331">
                  <c:v>5.0688337960819226E-3</c:v>
                </c:pt>
                <c:pt idx="332">
                  <c:v>4.9434650969378676E-3</c:v>
                </c:pt>
                <c:pt idx="333">
                  <c:v>4.8180963977938144E-3</c:v>
                </c:pt>
                <c:pt idx="334">
                  <c:v>4.6927276986497585E-3</c:v>
                </c:pt>
                <c:pt idx="335">
                  <c:v>4.5673589995057036E-3</c:v>
                </c:pt>
                <c:pt idx="336">
                  <c:v>4.4419903003616494E-3</c:v>
                </c:pt>
                <c:pt idx="337">
                  <c:v>4.3166216012175945E-3</c:v>
                </c:pt>
                <c:pt idx="338">
                  <c:v>4.1912529020735395E-3</c:v>
                </c:pt>
                <c:pt idx="339">
                  <c:v>4.0658842029294845E-3</c:v>
                </c:pt>
                <c:pt idx="340">
                  <c:v>3.9405155037854304E-3</c:v>
                </c:pt>
                <c:pt idx="341">
                  <c:v>3.8151468046413763E-3</c:v>
                </c:pt>
                <c:pt idx="342">
                  <c:v>3.6897781054973213E-3</c:v>
                </c:pt>
                <c:pt idx="343">
                  <c:v>3.5644094063532663E-3</c:v>
                </c:pt>
                <c:pt idx="344">
                  <c:v>3.4390407072092126E-3</c:v>
                </c:pt>
                <c:pt idx="345">
                  <c:v>3.3136720080651572E-3</c:v>
                </c:pt>
                <c:pt idx="346">
                  <c:v>3.1883033089211022E-3</c:v>
                </c:pt>
                <c:pt idx="347">
                  <c:v>3.0629346097770481E-3</c:v>
                </c:pt>
                <c:pt idx="348">
                  <c:v>2.9375659106329931E-3</c:v>
                </c:pt>
                <c:pt idx="349">
                  <c:v>2.8121972114889399E-3</c:v>
                </c:pt>
                <c:pt idx="350">
                  <c:v>2.686828512344884E-3</c:v>
                </c:pt>
                <c:pt idx="351">
                  <c:v>2.561459813200829E-3</c:v>
                </c:pt>
                <c:pt idx="352">
                  <c:v>2.4360911140567749E-3</c:v>
                </c:pt>
                <c:pt idx="353">
                  <c:v>2.3107224149127199E-3</c:v>
                </c:pt>
                <c:pt idx="354">
                  <c:v>2.1853537157686658E-3</c:v>
                </c:pt>
                <c:pt idx="355">
                  <c:v>2.0599850166246117E-3</c:v>
                </c:pt>
                <c:pt idx="356">
                  <c:v>1.9346163174805565E-3</c:v>
                </c:pt>
                <c:pt idx="357">
                  <c:v>1.8092476183365013E-3</c:v>
                </c:pt>
                <c:pt idx="358">
                  <c:v>1.6838789191924467E-3</c:v>
                </c:pt>
                <c:pt idx="359">
                  <c:v>1.5585102200483922E-3</c:v>
                </c:pt>
                <c:pt idx="360">
                  <c:v>1.4331415209043381E-3</c:v>
                </c:pt>
                <c:pt idx="361">
                  <c:v>1.3077728217602831E-3</c:v>
                </c:pt>
                <c:pt idx="362">
                  <c:v>1.1824041226162285E-3</c:v>
                </c:pt>
                <c:pt idx="363">
                  <c:v>1.0570354234721736E-3</c:v>
                </c:pt>
                <c:pt idx="364">
                  <c:v>9.3166672432811902E-4</c:v>
                </c:pt>
                <c:pt idx="365">
                  <c:v>8.0629802518406403E-4</c:v>
                </c:pt>
                <c:pt idx="366">
                  <c:v>6.8092932604000992E-4</c:v>
                </c:pt>
                <c:pt idx="367">
                  <c:v>5.5556062689595537E-4</c:v>
                </c:pt>
                <c:pt idx="368">
                  <c:v>4.3019192775190082E-4</c:v>
                </c:pt>
                <c:pt idx="369">
                  <c:v>3.048232286078454E-4</c:v>
                </c:pt>
                <c:pt idx="370">
                  <c:v>1.7945452946379085E-4</c:v>
                </c:pt>
                <c:pt idx="371">
                  <c:v>5.4085830319736735E-5</c:v>
                </c:pt>
                <c:pt idx="372">
                  <c:v>-7.1282868824317815E-5</c:v>
                </c:pt>
                <c:pt idx="373">
                  <c:v>-1.966515679683728E-4</c:v>
                </c:pt>
                <c:pt idx="374">
                  <c:v>-3.2202026711242778E-4</c:v>
                </c:pt>
                <c:pt idx="375">
                  <c:v>-4.4738896625648233E-4</c:v>
                </c:pt>
                <c:pt idx="376">
                  <c:v>-5.7275766540053601E-4</c:v>
                </c:pt>
                <c:pt idx="377">
                  <c:v>-6.9812636454459143E-4</c:v>
                </c:pt>
                <c:pt idx="378">
                  <c:v>-8.2349506368864598E-4</c:v>
                </c:pt>
                <c:pt idx="379">
                  <c:v>-9.4886376283270053E-4</c:v>
                </c:pt>
                <c:pt idx="380">
                  <c:v>-1.0742324619767557E-3</c:v>
                </c:pt>
                <c:pt idx="381">
                  <c:v>-1.1996011611208103E-3</c:v>
                </c:pt>
                <c:pt idx="382">
                  <c:v>-1.3249698602648644E-3</c:v>
                </c:pt>
                <c:pt idx="383">
                  <c:v>-1.4503385594089192E-3</c:v>
                </c:pt>
                <c:pt idx="384">
                  <c:v>-1.5757072585529739E-3</c:v>
                </c:pt>
                <c:pt idx="385">
                  <c:v>-1.7010759576970287E-3</c:v>
                </c:pt>
                <c:pt idx="386">
                  <c:v>-1.8264446568410837E-3</c:v>
                </c:pt>
                <c:pt idx="387">
                  <c:v>-1.9518133559851376E-3</c:v>
                </c:pt>
                <c:pt idx="388">
                  <c:v>-2.0771820551291923E-3</c:v>
                </c:pt>
                <c:pt idx="389">
                  <c:v>-2.2025507542732473E-3</c:v>
                </c:pt>
                <c:pt idx="390">
                  <c:v>-2.3279194534173023E-3</c:v>
                </c:pt>
                <c:pt idx="391">
                  <c:v>-2.4532881525613564E-3</c:v>
                </c:pt>
                <c:pt idx="392">
                  <c:v>-2.5786568517054105E-3</c:v>
                </c:pt>
                <c:pt idx="393">
                  <c:v>-2.7040255508494655E-3</c:v>
                </c:pt>
                <c:pt idx="394">
                  <c:v>-2.8293942499935214E-3</c:v>
                </c:pt>
                <c:pt idx="395">
                  <c:v>-2.9547629491375742E-3</c:v>
                </c:pt>
                <c:pt idx="396">
                  <c:v>-3.0801316482816292E-3</c:v>
                </c:pt>
                <c:pt idx="397">
                  <c:v>-3.2055003474256837E-3</c:v>
                </c:pt>
                <c:pt idx="398">
                  <c:v>-3.3308690465697387E-3</c:v>
                </c:pt>
                <c:pt idx="399">
                  <c:v>-3.4562377457137928E-3</c:v>
                </c:pt>
                <c:pt idx="400">
                  <c:v>-3.5816064448578474E-3</c:v>
                </c:pt>
                <c:pt idx="401">
                  <c:v>-3.7069751440019024E-3</c:v>
                </c:pt>
                <c:pt idx="402">
                  <c:v>-3.8323438431459569E-3</c:v>
                </c:pt>
                <c:pt idx="403">
                  <c:v>-3.9577125422900119E-3</c:v>
                </c:pt>
                <c:pt idx="404">
                  <c:v>8.6040674381970463E-3</c:v>
                </c:pt>
                <c:pt idx="405">
                  <c:v>8.4799911998689106E-3</c:v>
                </c:pt>
                <c:pt idx="406">
                  <c:v>8.3559149615407731E-3</c:v>
                </c:pt>
                <c:pt idx="407">
                  <c:v>8.2318387232126373E-3</c:v>
                </c:pt>
                <c:pt idx="408">
                  <c:v>8.1077624848844999E-3</c:v>
                </c:pt>
                <c:pt idx="409">
                  <c:v>7.9836862465563641E-3</c:v>
                </c:pt>
                <c:pt idx="410">
                  <c:v>7.8596100082282266E-3</c:v>
                </c:pt>
                <c:pt idx="411">
                  <c:v>7.73553376990009E-3</c:v>
                </c:pt>
                <c:pt idx="412">
                  <c:v>7.6114575315719534E-3</c:v>
                </c:pt>
                <c:pt idx="413">
                  <c:v>7.4873812932438177E-3</c:v>
                </c:pt>
                <c:pt idx="414">
                  <c:v>7.3633050549156802E-3</c:v>
                </c:pt>
                <c:pt idx="415">
                  <c:v>7.2392288165875444E-3</c:v>
                </c:pt>
                <c:pt idx="416">
                  <c:v>7.115152578259407E-3</c:v>
                </c:pt>
                <c:pt idx="417">
                  <c:v>6.9910763399312721E-3</c:v>
                </c:pt>
                <c:pt idx="418">
                  <c:v>6.8670001016031346E-3</c:v>
                </c:pt>
                <c:pt idx="419">
                  <c:v>6.742923863274998E-3</c:v>
                </c:pt>
                <c:pt idx="420">
                  <c:v>6.6188476249468614E-3</c:v>
                </c:pt>
                <c:pt idx="421">
                  <c:v>6.4947713866187248E-3</c:v>
                </c:pt>
                <c:pt idx="422">
                  <c:v>6.3706951482905881E-3</c:v>
                </c:pt>
                <c:pt idx="423">
                  <c:v>6.2466189099624515E-3</c:v>
                </c:pt>
                <c:pt idx="424">
                  <c:v>6.1225426716343158E-3</c:v>
                </c:pt>
                <c:pt idx="425">
                  <c:v>5.9984664333061783E-3</c:v>
                </c:pt>
                <c:pt idx="426">
                  <c:v>5.8743901949780426E-3</c:v>
                </c:pt>
                <c:pt idx="427">
                  <c:v>5.7503139566499051E-3</c:v>
                </c:pt>
                <c:pt idx="428">
                  <c:v>5.6262377183217693E-3</c:v>
                </c:pt>
                <c:pt idx="429">
                  <c:v>5.5021614799936319E-3</c:v>
                </c:pt>
                <c:pt idx="430">
                  <c:v>5.3780852416654961E-3</c:v>
                </c:pt>
                <c:pt idx="431">
                  <c:v>5.2540090033373586E-3</c:v>
                </c:pt>
                <c:pt idx="432">
                  <c:v>5.1299327650092229E-3</c:v>
                </c:pt>
                <c:pt idx="433">
                  <c:v>5.0058565266810863E-3</c:v>
                </c:pt>
                <c:pt idx="434">
                  <c:v>4.8817802883529497E-3</c:v>
                </c:pt>
                <c:pt idx="435">
                  <c:v>4.757704050024813E-3</c:v>
                </c:pt>
                <c:pt idx="436">
                  <c:v>4.6336278116966764E-3</c:v>
                </c:pt>
                <c:pt idx="437">
                  <c:v>4.5095515733685398E-3</c:v>
                </c:pt>
                <c:pt idx="438">
                  <c:v>4.3854753350404032E-3</c:v>
                </c:pt>
                <c:pt idx="439">
                  <c:v>4.2613990967122666E-3</c:v>
                </c:pt>
                <c:pt idx="440">
                  <c:v>4.1373228583841291E-3</c:v>
                </c:pt>
                <c:pt idx="441">
                  <c:v>4.0132466200559934E-3</c:v>
                </c:pt>
                <c:pt idx="442">
                  <c:v>3.8891703817278567E-3</c:v>
                </c:pt>
                <c:pt idx="443">
                  <c:v>3.7650941433997201E-3</c:v>
                </c:pt>
                <c:pt idx="444">
                  <c:v>3.6410179050715835E-3</c:v>
                </c:pt>
                <c:pt idx="445">
                  <c:v>3.5169416667434469E-3</c:v>
                </c:pt>
                <c:pt idx="446">
                  <c:v>3.3928654284153107E-3</c:v>
                </c:pt>
                <c:pt idx="447">
                  <c:v>3.2687891900871741E-3</c:v>
                </c:pt>
                <c:pt idx="448">
                  <c:v>3.1447129517590375E-3</c:v>
                </c:pt>
                <c:pt idx="449">
                  <c:v>3.0206367134309009E-3</c:v>
                </c:pt>
                <c:pt idx="450">
                  <c:v>2.8965604751027643E-3</c:v>
                </c:pt>
                <c:pt idx="451">
                  <c:v>2.7724842367746285E-3</c:v>
                </c:pt>
                <c:pt idx="452">
                  <c:v>2.648407998446491E-3</c:v>
                </c:pt>
                <c:pt idx="453">
                  <c:v>2.5243317601183544E-3</c:v>
                </c:pt>
                <c:pt idx="454">
                  <c:v>2.4002555217902182E-3</c:v>
                </c:pt>
                <c:pt idx="455">
                  <c:v>2.2761792834620816E-3</c:v>
                </c:pt>
                <c:pt idx="456">
                  <c:v>2.152103045133945E-3</c:v>
                </c:pt>
                <c:pt idx="457">
                  <c:v>2.0280268068058084E-3</c:v>
                </c:pt>
                <c:pt idx="458">
                  <c:v>1.9039505684776722E-3</c:v>
                </c:pt>
                <c:pt idx="459">
                  <c:v>1.7798743301495352E-3</c:v>
                </c:pt>
                <c:pt idx="460">
                  <c:v>1.655798091821399E-3</c:v>
                </c:pt>
                <c:pt idx="461">
                  <c:v>1.5317218534932624E-3</c:v>
                </c:pt>
                <c:pt idx="462">
                  <c:v>1.4076456151651258E-3</c:v>
                </c:pt>
                <c:pt idx="463">
                  <c:v>1.2835693768369892E-3</c:v>
                </c:pt>
                <c:pt idx="464">
                  <c:v>1.159493138508853E-3</c:v>
                </c:pt>
                <c:pt idx="465">
                  <c:v>1.0354169001807164E-3</c:v>
                </c:pt>
                <c:pt idx="466">
                  <c:v>9.1134066185258019E-4</c:v>
                </c:pt>
                <c:pt idx="467">
                  <c:v>7.8726442352444314E-4</c:v>
                </c:pt>
                <c:pt idx="468">
                  <c:v>6.6318818519630696E-4</c:v>
                </c:pt>
                <c:pt idx="469">
                  <c:v>5.3911194686816991E-4</c:v>
                </c:pt>
                <c:pt idx="470">
                  <c:v>4.150357085400333E-4</c:v>
                </c:pt>
                <c:pt idx="471">
                  <c:v>2.9095947021189712E-4</c:v>
                </c:pt>
                <c:pt idx="472">
                  <c:v>1.6688323188375964E-4</c:v>
                </c:pt>
                <c:pt idx="473">
                  <c:v>4.2806993555623892E-5</c:v>
                </c:pt>
                <c:pt idx="474">
                  <c:v>-8.1269244772513155E-5</c:v>
                </c:pt>
                <c:pt idx="475">
                  <c:v>-2.0534548310064933E-4</c:v>
                </c:pt>
                <c:pt idx="476">
                  <c:v>-3.2942172142878638E-4</c:v>
                </c:pt>
                <c:pt idx="477">
                  <c:v>-4.5349795975692256E-4</c:v>
                </c:pt>
                <c:pt idx="478">
                  <c:v>-5.7757419808505918E-4</c:v>
                </c:pt>
                <c:pt idx="479">
                  <c:v>-7.0165043641319579E-4</c:v>
                </c:pt>
                <c:pt idx="480">
                  <c:v>-8.257266747413324E-4</c:v>
                </c:pt>
                <c:pt idx="481">
                  <c:v>-9.498029130694688E-4</c:v>
                </c:pt>
                <c:pt idx="482">
                  <c:v>-1.0738791513976054E-3</c:v>
                </c:pt>
                <c:pt idx="483">
                  <c:v>-1.1979553897257416E-3</c:v>
                </c:pt>
                <c:pt idx="484">
                  <c:v>-1.3220316280538784E-3</c:v>
                </c:pt>
                <c:pt idx="485">
                  <c:v>-1.4461078663820146E-3</c:v>
                </c:pt>
                <c:pt idx="486">
                  <c:v>-1.5701841047101516E-3</c:v>
                </c:pt>
                <c:pt idx="487">
                  <c:v>-1.6942603430382878E-3</c:v>
                </c:pt>
                <c:pt idx="488">
                  <c:v>-1.8183365813664247E-3</c:v>
                </c:pt>
                <c:pt idx="489">
                  <c:v>-1.9424128196945611E-3</c:v>
                </c:pt>
                <c:pt idx="490">
                  <c:v>-2.0664890580226977E-3</c:v>
                </c:pt>
                <c:pt idx="491">
                  <c:v>-2.1905652963508347E-3</c:v>
                </c:pt>
                <c:pt idx="492">
                  <c:v>-2.3146415346789709E-3</c:v>
                </c:pt>
                <c:pt idx="493">
                  <c:v>-2.4387177730071079E-3</c:v>
                </c:pt>
                <c:pt idx="494">
                  <c:v>-2.5627940113352437E-3</c:v>
                </c:pt>
                <c:pt idx="495">
                  <c:v>-2.6868702496633816E-3</c:v>
                </c:pt>
                <c:pt idx="496">
                  <c:v>-2.8109464879915174E-3</c:v>
                </c:pt>
                <c:pt idx="497">
                  <c:v>-2.9350227263196544E-3</c:v>
                </c:pt>
                <c:pt idx="498">
                  <c:v>-3.0590989646477893E-3</c:v>
                </c:pt>
                <c:pt idx="499">
                  <c:v>-3.1831752029759268E-3</c:v>
                </c:pt>
                <c:pt idx="500">
                  <c:v>-3.3072514413040634E-3</c:v>
                </c:pt>
                <c:pt idx="501">
                  <c:v>-3.4313276796322E-3</c:v>
                </c:pt>
                <c:pt idx="502">
                  <c:v>-3.5554039179603366E-3</c:v>
                </c:pt>
                <c:pt idx="503">
                  <c:v>-3.6794801562884728E-3</c:v>
                </c:pt>
                <c:pt idx="504">
                  <c:v>-3.803556394616609E-3</c:v>
                </c:pt>
                <c:pt idx="505">
                  <c:v>8.6289775042786409E-3</c:v>
                </c:pt>
                <c:pt idx="506">
                  <c:v>8.5061937267664218E-3</c:v>
                </c:pt>
                <c:pt idx="507">
                  <c:v>8.3834099492542044E-3</c:v>
                </c:pt>
                <c:pt idx="508">
                  <c:v>8.2606261717419836E-3</c:v>
                </c:pt>
                <c:pt idx="509">
                  <c:v>8.1378423942297662E-3</c:v>
                </c:pt>
                <c:pt idx="510">
                  <c:v>8.0150586167175471E-3</c:v>
                </c:pt>
                <c:pt idx="511">
                  <c:v>7.8922748392053297E-3</c:v>
                </c:pt>
                <c:pt idx="512">
                  <c:v>7.7694910616931106E-3</c:v>
                </c:pt>
                <c:pt idx="513">
                  <c:v>7.6467072841808915E-3</c:v>
                </c:pt>
                <c:pt idx="514">
                  <c:v>7.5239235066686741E-3</c:v>
                </c:pt>
                <c:pt idx="515">
                  <c:v>7.401139729156455E-3</c:v>
                </c:pt>
                <c:pt idx="516">
                  <c:v>7.2783559516442367E-3</c:v>
                </c:pt>
                <c:pt idx="517">
                  <c:v>7.1555721741320185E-3</c:v>
                </c:pt>
                <c:pt idx="518">
                  <c:v>7.0327883966198003E-3</c:v>
                </c:pt>
                <c:pt idx="519">
                  <c:v>6.9100046191075811E-3</c:v>
                </c:pt>
                <c:pt idx="520">
                  <c:v>6.7872208415953629E-3</c:v>
                </c:pt>
                <c:pt idx="521">
                  <c:v>6.6644370640831447E-3</c:v>
                </c:pt>
                <c:pt idx="522">
                  <c:v>6.5416532865709255E-3</c:v>
                </c:pt>
                <c:pt idx="523">
                  <c:v>6.4188695090587073E-3</c:v>
                </c:pt>
                <c:pt idx="524">
                  <c:v>6.2960857315464891E-3</c:v>
                </c:pt>
                <c:pt idx="525">
                  <c:v>6.1733019540342708E-3</c:v>
                </c:pt>
                <c:pt idx="526">
                  <c:v>6.0505181765220517E-3</c:v>
                </c:pt>
                <c:pt idx="527">
                  <c:v>5.9277343990098335E-3</c:v>
                </c:pt>
                <c:pt idx="528">
                  <c:v>5.8049506214976152E-3</c:v>
                </c:pt>
                <c:pt idx="529">
                  <c:v>5.6821668439853961E-3</c:v>
                </c:pt>
                <c:pt idx="530">
                  <c:v>5.5593830664731779E-3</c:v>
                </c:pt>
                <c:pt idx="531">
                  <c:v>5.4365992889609596E-3</c:v>
                </c:pt>
                <c:pt idx="532">
                  <c:v>5.3138155114487414E-3</c:v>
                </c:pt>
                <c:pt idx="533">
                  <c:v>5.1910317339365231E-3</c:v>
                </c:pt>
                <c:pt idx="534">
                  <c:v>5.068247956424304E-3</c:v>
                </c:pt>
                <c:pt idx="535">
                  <c:v>4.9454641789120866E-3</c:v>
                </c:pt>
                <c:pt idx="536">
                  <c:v>4.8226804013998675E-3</c:v>
                </c:pt>
                <c:pt idx="537">
                  <c:v>4.6998966238876484E-3</c:v>
                </c:pt>
                <c:pt idx="538">
                  <c:v>4.5771128463754302E-3</c:v>
                </c:pt>
                <c:pt idx="539">
                  <c:v>4.4543290688632119E-3</c:v>
                </c:pt>
                <c:pt idx="540">
                  <c:v>4.3315452913509937E-3</c:v>
                </c:pt>
                <c:pt idx="541">
                  <c:v>4.2087615138387746E-3</c:v>
                </c:pt>
                <c:pt idx="542">
                  <c:v>4.0859777363265572E-3</c:v>
                </c:pt>
                <c:pt idx="543">
                  <c:v>3.9631939588143381E-3</c:v>
                </c:pt>
                <c:pt idx="544">
                  <c:v>3.8404101813021194E-3</c:v>
                </c:pt>
                <c:pt idx="545">
                  <c:v>3.7176264037899012E-3</c:v>
                </c:pt>
                <c:pt idx="546">
                  <c:v>3.5948426262776829E-3</c:v>
                </c:pt>
                <c:pt idx="547">
                  <c:v>3.4720588487654643E-3</c:v>
                </c:pt>
                <c:pt idx="548">
                  <c:v>3.349275071253246E-3</c:v>
                </c:pt>
                <c:pt idx="549">
                  <c:v>3.2264912937410278E-3</c:v>
                </c:pt>
                <c:pt idx="550">
                  <c:v>3.1037075162288087E-3</c:v>
                </c:pt>
                <c:pt idx="551">
                  <c:v>2.98092373871659E-3</c:v>
                </c:pt>
                <c:pt idx="552">
                  <c:v>2.8581399612043717E-3</c:v>
                </c:pt>
                <c:pt idx="553">
                  <c:v>2.7353561836921535E-3</c:v>
                </c:pt>
                <c:pt idx="554">
                  <c:v>2.6125724061799352E-3</c:v>
                </c:pt>
                <c:pt idx="555">
                  <c:v>2.489788628667717E-3</c:v>
                </c:pt>
                <c:pt idx="556">
                  <c:v>2.3670048511554988E-3</c:v>
                </c:pt>
                <c:pt idx="557">
                  <c:v>2.2442210736432796E-3</c:v>
                </c:pt>
                <c:pt idx="558">
                  <c:v>2.1214372961310614E-3</c:v>
                </c:pt>
                <c:pt idx="559">
                  <c:v>1.9986535186188427E-3</c:v>
                </c:pt>
                <c:pt idx="560">
                  <c:v>1.8758697411066245E-3</c:v>
                </c:pt>
                <c:pt idx="561">
                  <c:v>1.7530859635944058E-3</c:v>
                </c:pt>
                <c:pt idx="562">
                  <c:v>1.6303021860821871E-3</c:v>
                </c:pt>
                <c:pt idx="563">
                  <c:v>1.5075184085699689E-3</c:v>
                </c:pt>
                <c:pt idx="564">
                  <c:v>1.3847346310577506E-3</c:v>
                </c:pt>
                <c:pt idx="565">
                  <c:v>1.2619508535455324E-3</c:v>
                </c:pt>
                <c:pt idx="566">
                  <c:v>1.1391670760333133E-3</c:v>
                </c:pt>
                <c:pt idx="567">
                  <c:v>1.016383298521095E-3</c:v>
                </c:pt>
                <c:pt idx="568">
                  <c:v>8.9359952100887636E-4</c:v>
                </c:pt>
                <c:pt idx="569">
                  <c:v>7.7081574349665812E-4</c:v>
                </c:pt>
                <c:pt idx="570">
                  <c:v>6.4803196598443987E-4</c:v>
                </c:pt>
                <c:pt idx="571">
                  <c:v>5.252481884722212E-4</c:v>
                </c:pt>
                <c:pt idx="572">
                  <c:v>4.0246441096000295E-4</c:v>
                </c:pt>
                <c:pt idx="573">
                  <c:v>2.7968063344778384E-4</c:v>
                </c:pt>
                <c:pt idx="574">
                  <c:v>1.568968559355656E-4</c:v>
                </c:pt>
                <c:pt idx="575">
                  <c:v>3.4113078423346922E-5</c:v>
                </c:pt>
                <c:pt idx="576">
                  <c:v>-8.8670699088870888E-5</c:v>
                </c:pt>
                <c:pt idx="577">
                  <c:v>-2.1145447660108957E-4</c:v>
                </c:pt>
                <c:pt idx="578">
                  <c:v>-3.3423825411330824E-4</c:v>
                </c:pt>
                <c:pt idx="579">
                  <c:v>-4.5702203162552649E-4</c:v>
                </c:pt>
                <c:pt idx="580">
                  <c:v>-5.7980580913774516E-4</c:v>
                </c:pt>
                <c:pt idx="581">
                  <c:v>-7.0258958664996319E-4</c:v>
                </c:pt>
                <c:pt idx="582">
                  <c:v>-8.2537336416218209E-4</c:v>
                </c:pt>
                <c:pt idx="583">
                  <c:v>-9.4815714167440033E-4</c:v>
                </c:pt>
                <c:pt idx="584">
                  <c:v>-1.0709409191866186E-3</c:v>
                </c:pt>
                <c:pt idx="585">
                  <c:v>-1.1937246966988375E-3</c:v>
                </c:pt>
                <c:pt idx="586">
                  <c:v>-1.3165084742110559E-3</c:v>
                </c:pt>
                <c:pt idx="587">
                  <c:v>-1.4392922517232742E-3</c:v>
                </c:pt>
                <c:pt idx="588">
                  <c:v>-1.5620760292354926E-3</c:v>
                </c:pt>
                <c:pt idx="589">
                  <c:v>-1.6848598067477115E-3</c:v>
                </c:pt>
                <c:pt idx="590">
                  <c:v>-1.8076435842599298E-3</c:v>
                </c:pt>
                <c:pt idx="591">
                  <c:v>-1.930427361772148E-3</c:v>
                </c:pt>
                <c:pt idx="592">
                  <c:v>-2.0532111392843671E-3</c:v>
                </c:pt>
                <c:pt idx="593">
                  <c:v>-2.1759949167965849E-3</c:v>
                </c:pt>
                <c:pt idx="594">
                  <c:v>-2.2987786943088036E-3</c:v>
                </c:pt>
                <c:pt idx="595">
                  <c:v>-2.4215624718210219E-3</c:v>
                </c:pt>
                <c:pt idx="596">
                  <c:v>-2.544346249333241E-3</c:v>
                </c:pt>
                <c:pt idx="597">
                  <c:v>-2.6671300268454592E-3</c:v>
                </c:pt>
                <c:pt idx="598">
                  <c:v>-2.789913804357677E-3</c:v>
                </c:pt>
                <c:pt idx="599">
                  <c:v>-2.9126975818698961E-3</c:v>
                </c:pt>
                <c:pt idx="600">
                  <c:v>-3.0354813593821148E-3</c:v>
                </c:pt>
                <c:pt idx="601">
                  <c:v>-3.1582651368943331E-3</c:v>
                </c:pt>
                <c:pt idx="602">
                  <c:v>-3.2810489144065513E-3</c:v>
                </c:pt>
                <c:pt idx="603">
                  <c:v>-3.4038326919187695E-3</c:v>
                </c:pt>
                <c:pt idx="604">
                  <c:v>-3.5266164694309887E-3</c:v>
                </c:pt>
                <c:pt idx="605">
                  <c:v>-3.6494002469432065E-3</c:v>
                </c:pt>
                <c:pt idx="606">
                  <c:v>8.6538875703602337E-3</c:v>
                </c:pt>
                <c:pt idx="607">
                  <c:v>8.532396253663933E-3</c:v>
                </c:pt>
                <c:pt idx="608">
                  <c:v>8.4109049369676323E-3</c:v>
                </c:pt>
                <c:pt idx="609">
                  <c:v>8.2894136202713332E-3</c:v>
                </c:pt>
                <c:pt idx="610">
                  <c:v>8.1679223035750325E-3</c:v>
                </c:pt>
                <c:pt idx="611">
                  <c:v>8.0464309868787318E-3</c:v>
                </c:pt>
                <c:pt idx="612">
                  <c:v>7.924939670182431E-3</c:v>
                </c:pt>
                <c:pt idx="613">
                  <c:v>7.8034483534861311E-3</c:v>
                </c:pt>
                <c:pt idx="614">
                  <c:v>7.6819570367898304E-3</c:v>
                </c:pt>
                <c:pt idx="615">
                  <c:v>7.5604657200935305E-3</c:v>
                </c:pt>
                <c:pt idx="616">
                  <c:v>7.4389744033972298E-3</c:v>
                </c:pt>
                <c:pt idx="617">
                  <c:v>7.317483086700929E-3</c:v>
                </c:pt>
                <c:pt idx="618">
                  <c:v>7.1959917700046292E-3</c:v>
                </c:pt>
                <c:pt idx="619">
                  <c:v>7.0745004533083284E-3</c:v>
                </c:pt>
                <c:pt idx="620">
                  <c:v>6.9530091366120286E-3</c:v>
                </c:pt>
                <c:pt idx="621">
                  <c:v>6.8315178199157278E-3</c:v>
                </c:pt>
                <c:pt idx="622">
                  <c:v>6.7100265032194271E-3</c:v>
                </c:pt>
                <c:pt idx="623">
                  <c:v>6.5885351865231272E-3</c:v>
                </c:pt>
                <c:pt idx="624">
                  <c:v>6.4670438698268273E-3</c:v>
                </c:pt>
                <c:pt idx="625">
                  <c:v>6.3455525531305257E-3</c:v>
                </c:pt>
                <c:pt idx="626">
                  <c:v>6.2240612364342258E-3</c:v>
                </c:pt>
                <c:pt idx="627">
                  <c:v>6.102569919737926E-3</c:v>
                </c:pt>
                <c:pt idx="628">
                  <c:v>5.9810786030416244E-3</c:v>
                </c:pt>
                <c:pt idx="629">
                  <c:v>5.8595872863453245E-3</c:v>
                </c:pt>
                <c:pt idx="630">
                  <c:v>5.7380959696490246E-3</c:v>
                </c:pt>
                <c:pt idx="631">
                  <c:v>5.6166046529527239E-3</c:v>
                </c:pt>
                <c:pt idx="632">
                  <c:v>5.4951133362564231E-3</c:v>
                </c:pt>
                <c:pt idx="633">
                  <c:v>5.3736220195601233E-3</c:v>
                </c:pt>
                <c:pt idx="634">
                  <c:v>5.2521307028638225E-3</c:v>
                </c:pt>
                <c:pt idx="635">
                  <c:v>5.1306393861675218E-3</c:v>
                </c:pt>
                <c:pt idx="636">
                  <c:v>5.0091480694712219E-3</c:v>
                </c:pt>
                <c:pt idx="637">
                  <c:v>4.8876567527749212E-3</c:v>
                </c:pt>
                <c:pt idx="638">
                  <c:v>4.7661654360786204E-3</c:v>
                </c:pt>
                <c:pt idx="639">
                  <c:v>4.6446741193823214E-3</c:v>
                </c:pt>
                <c:pt idx="640">
                  <c:v>4.5231828026860198E-3</c:v>
                </c:pt>
                <c:pt idx="641">
                  <c:v>4.4016914859897208E-3</c:v>
                </c:pt>
                <c:pt idx="642">
                  <c:v>4.2802001692934209E-3</c:v>
                </c:pt>
                <c:pt idx="643">
                  <c:v>4.1587088525971193E-3</c:v>
                </c:pt>
                <c:pt idx="644">
                  <c:v>4.0372175359008194E-3</c:v>
                </c:pt>
                <c:pt idx="645">
                  <c:v>3.9157262192045196E-3</c:v>
                </c:pt>
                <c:pt idx="646">
                  <c:v>3.794234902508218E-3</c:v>
                </c:pt>
                <c:pt idx="647">
                  <c:v>3.6727435858119181E-3</c:v>
                </c:pt>
                <c:pt idx="648">
                  <c:v>3.5512522691156182E-3</c:v>
                </c:pt>
                <c:pt idx="649">
                  <c:v>3.4297609524193179E-3</c:v>
                </c:pt>
                <c:pt idx="650">
                  <c:v>3.3082696357230167E-3</c:v>
                </c:pt>
                <c:pt idx="651">
                  <c:v>3.1867783190267169E-3</c:v>
                </c:pt>
                <c:pt idx="652">
                  <c:v>3.0652870023304165E-3</c:v>
                </c:pt>
                <c:pt idx="653">
                  <c:v>2.9437956856341154E-3</c:v>
                </c:pt>
                <c:pt idx="654">
                  <c:v>2.8223043689378155E-3</c:v>
                </c:pt>
                <c:pt idx="655">
                  <c:v>2.7008130522415148E-3</c:v>
                </c:pt>
                <c:pt idx="656">
                  <c:v>2.5793217355452145E-3</c:v>
                </c:pt>
                <c:pt idx="657">
                  <c:v>2.4578304188489146E-3</c:v>
                </c:pt>
                <c:pt idx="658">
                  <c:v>2.3363391021526138E-3</c:v>
                </c:pt>
                <c:pt idx="659">
                  <c:v>2.214847785456314E-3</c:v>
                </c:pt>
                <c:pt idx="660">
                  <c:v>2.0933564687600128E-3</c:v>
                </c:pt>
                <c:pt idx="661">
                  <c:v>1.9718651520637125E-3</c:v>
                </c:pt>
                <c:pt idx="662">
                  <c:v>1.8503738353674126E-3</c:v>
                </c:pt>
                <c:pt idx="663">
                  <c:v>1.7288825186711119E-3</c:v>
                </c:pt>
                <c:pt idx="664">
                  <c:v>1.6073912019748111E-3</c:v>
                </c:pt>
                <c:pt idx="665">
                  <c:v>1.4858998852785112E-3</c:v>
                </c:pt>
                <c:pt idx="666">
                  <c:v>1.3644085685822109E-3</c:v>
                </c:pt>
                <c:pt idx="667">
                  <c:v>1.2429172518859102E-3</c:v>
                </c:pt>
                <c:pt idx="668">
                  <c:v>1.1214259351896099E-3</c:v>
                </c:pt>
                <c:pt idx="669">
                  <c:v>9.9993461849330958E-4</c:v>
                </c:pt>
                <c:pt idx="670">
                  <c:v>8.7844330179700884E-4</c:v>
                </c:pt>
                <c:pt idx="671">
                  <c:v>7.5695198510070897E-4</c:v>
                </c:pt>
                <c:pt idx="672">
                  <c:v>6.3546066840440866E-4</c:v>
                </c:pt>
                <c:pt idx="673">
                  <c:v>5.1396935170810749E-4</c:v>
                </c:pt>
                <c:pt idx="674">
                  <c:v>3.9247803501180805E-4</c:v>
                </c:pt>
                <c:pt idx="675">
                  <c:v>2.7098671831550774E-4</c:v>
                </c:pt>
                <c:pt idx="676">
                  <c:v>1.49495401619207E-4</c:v>
                </c:pt>
                <c:pt idx="677">
                  <c:v>2.8004084922906691E-5</c:v>
                </c:pt>
                <c:pt idx="678">
                  <c:v>-9.3487231773393617E-5</c:v>
                </c:pt>
                <c:pt idx="679">
                  <c:v>-2.1497854846969392E-4</c:v>
                </c:pt>
                <c:pt idx="680">
                  <c:v>-3.3646986516599423E-4</c:v>
                </c:pt>
                <c:pt idx="681">
                  <c:v>-4.5796118186229497E-4</c:v>
                </c:pt>
                <c:pt idx="682">
                  <c:v>-5.794524985585955E-4</c:v>
                </c:pt>
                <c:pt idx="683">
                  <c:v>-7.0094381525489559E-4</c:v>
                </c:pt>
                <c:pt idx="684">
                  <c:v>-8.2243513195119568E-4</c:v>
                </c:pt>
                <c:pt idx="685">
                  <c:v>-9.4392644864749685E-4</c:v>
                </c:pt>
                <c:pt idx="686">
                  <c:v>-1.0654177653437969E-3</c:v>
                </c:pt>
                <c:pt idx="687">
                  <c:v>-1.186909082040097E-3</c:v>
                </c:pt>
                <c:pt idx="688">
                  <c:v>-1.3084003987363978E-3</c:v>
                </c:pt>
                <c:pt idx="689">
                  <c:v>-1.4298917154326979E-3</c:v>
                </c:pt>
                <c:pt idx="690">
                  <c:v>-1.5513830321289982E-3</c:v>
                </c:pt>
                <c:pt idx="691">
                  <c:v>-1.6728743488252989E-3</c:v>
                </c:pt>
                <c:pt idx="692">
                  <c:v>-1.794365665521599E-3</c:v>
                </c:pt>
                <c:pt idx="693">
                  <c:v>-1.9158569822178991E-3</c:v>
                </c:pt>
                <c:pt idx="694">
                  <c:v>-2.0373482989142003E-3</c:v>
                </c:pt>
                <c:pt idx="695">
                  <c:v>-2.1588396156105001E-3</c:v>
                </c:pt>
                <c:pt idx="696">
                  <c:v>-2.2803309323068005E-3</c:v>
                </c:pt>
                <c:pt idx="697">
                  <c:v>-2.4018222490031012E-3</c:v>
                </c:pt>
                <c:pt idx="698">
                  <c:v>-2.5233135656994024E-3</c:v>
                </c:pt>
                <c:pt idx="699">
                  <c:v>-2.6448048823957018E-3</c:v>
                </c:pt>
                <c:pt idx="700">
                  <c:v>-2.7662961990920021E-3</c:v>
                </c:pt>
                <c:pt idx="701">
                  <c:v>-2.8877875157883029E-3</c:v>
                </c:pt>
                <c:pt idx="702">
                  <c:v>-3.0092788324846023E-3</c:v>
                </c:pt>
                <c:pt idx="703">
                  <c:v>-3.130770149180903E-3</c:v>
                </c:pt>
                <c:pt idx="704">
                  <c:v>-3.2522614658772033E-3</c:v>
                </c:pt>
                <c:pt idx="705">
                  <c:v>-3.3737527825735045E-3</c:v>
                </c:pt>
                <c:pt idx="706">
                  <c:v>-3.4952440992698044E-3</c:v>
                </c:pt>
                <c:pt idx="707">
                  <c:v>8.6787976364418283E-3</c:v>
                </c:pt>
                <c:pt idx="708">
                  <c:v>8.5585987805614442E-3</c:v>
                </c:pt>
                <c:pt idx="709">
                  <c:v>8.4383999246810636E-3</c:v>
                </c:pt>
                <c:pt idx="710">
                  <c:v>8.3182010688006812E-3</c:v>
                </c:pt>
                <c:pt idx="711">
                  <c:v>8.1980022129202988E-3</c:v>
                </c:pt>
                <c:pt idx="712">
                  <c:v>8.0778033570399147E-3</c:v>
                </c:pt>
                <c:pt idx="713">
                  <c:v>7.9576045011595341E-3</c:v>
                </c:pt>
                <c:pt idx="714">
                  <c:v>7.8374056452791517E-3</c:v>
                </c:pt>
                <c:pt idx="715">
                  <c:v>7.7172067893987685E-3</c:v>
                </c:pt>
                <c:pt idx="716">
                  <c:v>7.597007933518387E-3</c:v>
                </c:pt>
                <c:pt idx="717">
                  <c:v>7.4768090776380046E-3</c:v>
                </c:pt>
                <c:pt idx="718">
                  <c:v>7.3566102217576222E-3</c:v>
                </c:pt>
                <c:pt idx="719">
                  <c:v>7.2364113658772398E-3</c:v>
                </c:pt>
                <c:pt idx="720">
                  <c:v>7.1162125099968575E-3</c:v>
                </c:pt>
                <c:pt idx="721">
                  <c:v>6.9960136541164751E-3</c:v>
                </c:pt>
                <c:pt idx="722">
                  <c:v>6.8758147982360927E-3</c:v>
                </c:pt>
                <c:pt idx="723">
                  <c:v>6.7556159423557104E-3</c:v>
                </c:pt>
                <c:pt idx="724">
                  <c:v>6.635417086475328E-3</c:v>
                </c:pt>
                <c:pt idx="725">
                  <c:v>6.5152182305949456E-3</c:v>
                </c:pt>
                <c:pt idx="726">
                  <c:v>6.3950193747145641E-3</c:v>
                </c:pt>
                <c:pt idx="727">
                  <c:v>6.2748205188341809E-3</c:v>
                </c:pt>
                <c:pt idx="728">
                  <c:v>6.1546216629537994E-3</c:v>
                </c:pt>
                <c:pt idx="729">
                  <c:v>6.034422807073417E-3</c:v>
                </c:pt>
                <c:pt idx="730">
                  <c:v>5.9142239511930346E-3</c:v>
                </c:pt>
                <c:pt idx="731">
                  <c:v>5.7940250953126514E-3</c:v>
                </c:pt>
                <c:pt idx="732">
                  <c:v>5.6738262394322699E-3</c:v>
                </c:pt>
                <c:pt idx="733">
                  <c:v>5.5536273835518884E-3</c:v>
                </c:pt>
                <c:pt idx="734">
                  <c:v>5.4334285276715051E-3</c:v>
                </c:pt>
                <c:pt idx="735">
                  <c:v>5.3132296717911236E-3</c:v>
                </c:pt>
                <c:pt idx="736">
                  <c:v>5.1930308159107404E-3</c:v>
                </c:pt>
                <c:pt idx="737">
                  <c:v>5.0728319600303589E-3</c:v>
                </c:pt>
                <c:pt idx="738">
                  <c:v>4.9526331041499765E-3</c:v>
                </c:pt>
                <c:pt idx="739">
                  <c:v>4.8324342482695942E-3</c:v>
                </c:pt>
                <c:pt idx="740">
                  <c:v>4.7122353923892109E-3</c:v>
                </c:pt>
                <c:pt idx="741">
                  <c:v>4.5920365365088294E-3</c:v>
                </c:pt>
                <c:pt idx="742">
                  <c:v>4.4718376806284479E-3</c:v>
                </c:pt>
                <c:pt idx="743">
                  <c:v>4.3516388247480647E-3</c:v>
                </c:pt>
                <c:pt idx="744">
                  <c:v>4.2314399688676823E-3</c:v>
                </c:pt>
                <c:pt idx="745">
                  <c:v>4.1112411129872999E-3</c:v>
                </c:pt>
                <c:pt idx="746">
                  <c:v>3.9910422571069184E-3</c:v>
                </c:pt>
                <c:pt idx="747">
                  <c:v>3.8708434012265365E-3</c:v>
                </c:pt>
                <c:pt idx="748">
                  <c:v>3.7506445453461528E-3</c:v>
                </c:pt>
                <c:pt idx="749">
                  <c:v>3.6304456894657709E-3</c:v>
                </c:pt>
                <c:pt idx="750">
                  <c:v>3.5102468335853889E-3</c:v>
                </c:pt>
                <c:pt idx="751">
                  <c:v>3.390047977705007E-3</c:v>
                </c:pt>
                <c:pt idx="752">
                  <c:v>3.2698491218246238E-3</c:v>
                </c:pt>
                <c:pt idx="753">
                  <c:v>3.1496502659442414E-3</c:v>
                </c:pt>
                <c:pt idx="754">
                  <c:v>3.0294514100638599E-3</c:v>
                </c:pt>
                <c:pt idx="755">
                  <c:v>2.9092525541834771E-3</c:v>
                </c:pt>
                <c:pt idx="756">
                  <c:v>2.7890536983030951E-3</c:v>
                </c:pt>
                <c:pt idx="757">
                  <c:v>2.6688548424227132E-3</c:v>
                </c:pt>
                <c:pt idx="758">
                  <c:v>2.5486559865423308E-3</c:v>
                </c:pt>
                <c:pt idx="759">
                  <c:v>2.4284571306619485E-3</c:v>
                </c:pt>
                <c:pt idx="760">
                  <c:v>2.3082582747815661E-3</c:v>
                </c:pt>
                <c:pt idx="761">
                  <c:v>2.1880594189011837E-3</c:v>
                </c:pt>
                <c:pt idx="762">
                  <c:v>2.0678605630208013E-3</c:v>
                </c:pt>
                <c:pt idx="763">
                  <c:v>1.947661707140419E-3</c:v>
                </c:pt>
                <c:pt idx="764">
                  <c:v>1.8274628512600366E-3</c:v>
                </c:pt>
                <c:pt idx="765">
                  <c:v>1.7072639953796542E-3</c:v>
                </c:pt>
                <c:pt idx="766">
                  <c:v>1.5870651394992723E-3</c:v>
                </c:pt>
                <c:pt idx="767">
                  <c:v>1.4668662836188895E-3</c:v>
                </c:pt>
                <c:pt idx="768">
                  <c:v>1.346667427738508E-3</c:v>
                </c:pt>
                <c:pt idx="769">
                  <c:v>1.2264685718581252E-3</c:v>
                </c:pt>
                <c:pt idx="770">
                  <c:v>1.1062697159777432E-3</c:v>
                </c:pt>
                <c:pt idx="771">
                  <c:v>9.860708600973613E-4</c:v>
                </c:pt>
                <c:pt idx="772">
                  <c:v>8.658720042169785E-4</c:v>
                </c:pt>
                <c:pt idx="773">
                  <c:v>7.4567314833659613E-4</c:v>
                </c:pt>
                <c:pt idx="774">
                  <c:v>6.2547429245621419E-4</c:v>
                </c:pt>
                <c:pt idx="775">
                  <c:v>5.0527543657583182E-4</c:v>
                </c:pt>
                <c:pt idx="776">
                  <c:v>3.8507658069544901E-4</c:v>
                </c:pt>
                <c:pt idx="777">
                  <c:v>2.6487772481506751E-4</c:v>
                </c:pt>
                <c:pt idx="778">
                  <c:v>1.446788689346847E-4</c:v>
                </c:pt>
                <c:pt idx="779">
                  <c:v>2.4480013054302766E-5</c:v>
                </c:pt>
                <c:pt idx="780">
                  <c:v>-9.5718842826079606E-5</c:v>
                </c:pt>
                <c:pt idx="781">
                  <c:v>-2.1591769870646241E-4</c:v>
                </c:pt>
                <c:pt idx="782">
                  <c:v>-3.3611655458684435E-4</c:v>
                </c:pt>
                <c:pt idx="783">
                  <c:v>-4.563154104672265E-4</c:v>
                </c:pt>
                <c:pt idx="784">
                  <c:v>-5.7651426634760887E-4</c:v>
                </c:pt>
                <c:pt idx="785">
                  <c:v>-6.9671312222799168E-4</c:v>
                </c:pt>
                <c:pt idx="786">
                  <c:v>-8.1691197810837362E-4</c:v>
                </c:pt>
                <c:pt idx="787">
                  <c:v>-9.3711083398875599E-4</c:v>
                </c:pt>
                <c:pt idx="788">
                  <c:v>-1.0573096898691379E-3</c:v>
                </c:pt>
                <c:pt idx="789">
                  <c:v>-1.1775085457495201E-3</c:v>
                </c:pt>
                <c:pt idx="790">
                  <c:v>-1.2977074016299029E-3</c:v>
                </c:pt>
                <c:pt idx="791">
                  <c:v>-1.4179062575102848E-3</c:v>
                </c:pt>
                <c:pt idx="792">
                  <c:v>-1.538105113390667E-3</c:v>
                </c:pt>
                <c:pt idx="793">
                  <c:v>-1.6583039692710494E-3</c:v>
                </c:pt>
                <c:pt idx="794">
                  <c:v>-1.7785028251514319E-3</c:v>
                </c:pt>
                <c:pt idx="795">
                  <c:v>-1.8987016810318143E-3</c:v>
                </c:pt>
                <c:pt idx="796">
                  <c:v>-2.0189005369121967E-3</c:v>
                </c:pt>
                <c:pt idx="797">
                  <c:v>-2.1390993927925791E-3</c:v>
                </c:pt>
                <c:pt idx="798">
                  <c:v>-2.2592982486729623E-3</c:v>
                </c:pt>
                <c:pt idx="799">
                  <c:v>-2.3794971045533447E-3</c:v>
                </c:pt>
                <c:pt idx="800">
                  <c:v>-2.499695960433727E-3</c:v>
                </c:pt>
                <c:pt idx="801">
                  <c:v>-2.6198948163141077E-3</c:v>
                </c:pt>
                <c:pt idx="802">
                  <c:v>-2.7400936721944896E-3</c:v>
                </c:pt>
                <c:pt idx="803">
                  <c:v>-2.8602925280748733E-3</c:v>
                </c:pt>
                <c:pt idx="804">
                  <c:v>-2.9804913839552552E-3</c:v>
                </c:pt>
                <c:pt idx="805">
                  <c:v>-3.1006902398356372E-3</c:v>
                </c:pt>
                <c:pt idx="806">
                  <c:v>-3.2208890957160204E-3</c:v>
                </c:pt>
                <c:pt idx="807">
                  <c:v>-3.3410879515964028E-3</c:v>
                </c:pt>
                <c:pt idx="808">
                  <c:v>8.7037077025234211E-3</c:v>
                </c:pt>
                <c:pt idx="809">
                  <c:v>8.5848013074589571E-3</c:v>
                </c:pt>
                <c:pt idx="810">
                  <c:v>8.4658949123944914E-3</c:v>
                </c:pt>
                <c:pt idx="811">
                  <c:v>8.3469885173300274E-3</c:v>
                </c:pt>
                <c:pt idx="812">
                  <c:v>8.2280821222655634E-3</c:v>
                </c:pt>
                <c:pt idx="813">
                  <c:v>8.1091757272010994E-3</c:v>
                </c:pt>
                <c:pt idx="814">
                  <c:v>7.9902693321366354E-3</c:v>
                </c:pt>
                <c:pt idx="815">
                  <c:v>7.8713629370721714E-3</c:v>
                </c:pt>
                <c:pt idx="816">
                  <c:v>7.7524565420077074E-3</c:v>
                </c:pt>
                <c:pt idx="817">
                  <c:v>7.6335501469432434E-3</c:v>
                </c:pt>
                <c:pt idx="818">
                  <c:v>7.5146437518787785E-3</c:v>
                </c:pt>
                <c:pt idx="819">
                  <c:v>7.3957373568143145E-3</c:v>
                </c:pt>
                <c:pt idx="820">
                  <c:v>7.2768309617498505E-3</c:v>
                </c:pt>
                <c:pt idx="821">
                  <c:v>7.1579245666853857E-3</c:v>
                </c:pt>
                <c:pt idx="822">
                  <c:v>7.0390181716209225E-3</c:v>
                </c:pt>
                <c:pt idx="823">
                  <c:v>6.9201117765564577E-3</c:v>
                </c:pt>
                <c:pt idx="824">
                  <c:v>6.8012053814919945E-3</c:v>
                </c:pt>
                <c:pt idx="825">
                  <c:v>6.6822989864275288E-3</c:v>
                </c:pt>
                <c:pt idx="826">
                  <c:v>6.5633925913630656E-3</c:v>
                </c:pt>
                <c:pt idx="827">
                  <c:v>6.4444861962986008E-3</c:v>
                </c:pt>
                <c:pt idx="828">
                  <c:v>6.3255798012341368E-3</c:v>
                </c:pt>
                <c:pt idx="829">
                  <c:v>6.2066734061696728E-3</c:v>
                </c:pt>
                <c:pt idx="830">
                  <c:v>6.0877670111052088E-3</c:v>
                </c:pt>
                <c:pt idx="831">
                  <c:v>5.9688606160407439E-3</c:v>
                </c:pt>
                <c:pt idx="832">
                  <c:v>5.8499542209762808E-3</c:v>
                </c:pt>
                <c:pt idx="833">
                  <c:v>5.731047825911815E-3</c:v>
                </c:pt>
                <c:pt idx="834">
                  <c:v>5.6121414308473519E-3</c:v>
                </c:pt>
                <c:pt idx="835">
                  <c:v>5.493235035782887E-3</c:v>
                </c:pt>
                <c:pt idx="836">
                  <c:v>5.3743286407184239E-3</c:v>
                </c:pt>
                <c:pt idx="837">
                  <c:v>5.255422245653959E-3</c:v>
                </c:pt>
                <c:pt idx="838">
                  <c:v>5.136515850589495E-3</c:v>
                </c:pt>
                <c:pt idx="839">
                  <c:v>5.017609455525031E-3</c:v>
                </c:pt>
                <c:pt idx="840">
                  <c:v>4.898703060460567E-3</c:v>
                </c:pt>
                <c:pt idx="841">
                  <c:v>4.7797966653961022E-3</c:v>
                </c:pt>
                <c:pt idx="842">
                  <c:v>4.6608902703316381E-3</c:v>
                </c:pt>
                <c:pt idx="843">
                  <c:v>4.5419838752671733E-3</c:v>
                </c:pt>
                <c:pt idx="844">
                  <c:v>4.4230774802027101E-3</c:v>
                </c:pt>
                <c:pt idx="845">
                  <c:v>4.3041710851382453E-3</c:v>
                </c:pt>
                <c:pt idx="846">
                  <c:v>4.1852646900737813E-3</c:v>
                </c:pt>
                <c:pt idx="847">
                  <c:v>4.0663582950093173E-3</c:v>
                </c:pt>
                <c:pt idx="848">
                  <c:v>3.9474518999448533E-3</c:v>
                </c:pt>
                <c:pt idx="849">
                  <c:v>3.8285455048803884E-3</c:v>
                </c:pt>
                <c:pt idx="850">
                  <c:v>3.7096391098159244E-3</c:v>
                </c:pt>
                <c:pt idx="851">
                  <c:v>3.59073271475146E-3</c:v>
                </c:pt>
                <c:pt idx="852">
                  <c:v>3.4718263196869964E-3</c:v>
                </c:pt>
                <c:pt idx="853">
                  <c:v>3.352919924622532E-3</c:v>
                </c:pt>
                <c:pt idx="854">
                  <c:v>3.2340135295580684E-3</c:v>
                </c:pt>
                <c:pt idx="855">
                  <c:v>3.1151071344936027E-3</c:v>
                </c:pt>
                <c:pt idx="856">
                  <c:v>2.9962007394291391E-3</c:v>
                </c:pt>
                <c:pt idx="857">
                  <c:v>2.8772943443646747E-3</c:v>
                </c:pt>
                <c:pt idx="858">
                  <c:v>2.7583879493002111E-3</c:v>
                </c:pt>
                <c:pt idx="859">
                  <c:v>2.6394815542357462E-3</c:v>
                </c:pt>
                <c:pt idx="860">
                  <c:v>2.5205751591712822E-3</c:v>
                </c:pt>
                <c:pt idx="861">
                  <c:v>2.4016687641068182E-3</c:v>
                </c:pt>
                <c:pt idx="862">
                  <c:v>2.2827623690423542E-3</c:v>
                </c:pt>
                <c:pt idx="863">
                  <c:v>2.1638559739778898E-3</c:v>
                </c:pt>
                <c:pt idx="864">
                  <c:v>2.0449495789134258E-3</c:v>
                </c:pt>
                <c:pt idx="865">
                  <c:v>1.9260431838489618E-3</c:v>
                </c:pt>
                <c:pt idx="866">
                  <c:v>1.8071367887844978E-3</c:v>
                </c:pt>
                <c:pt idx="867">
                  <c:v>1.6882303937200333E-3</c:v>
                </c:pt>
                <c:pt idx="868">
                  <c:v>1.5693239986555685E-3</c:v>
                </c:pt>
                <c:pt idx="869">
                  <c:v>1.4504176035911045E-3</c:v>
                </c:pt>
                <c:pt idx="870">
                  <c:v>1.3315112085266405E-3</c:v>
                </c:pt>
                <c:pt idx="871">
                  <c:v>1.212604813462176E-3</c:v>
                </c:pt>
                <c:pt idx="872">
                  <c:v>1.093698418397712E-3</c:v>
                </c:pt>
                <c:pt idx="873">
                  <c:v>9.7479202333324803E-4</c:v>
                </c:pt>
                <c:pt idx="874">
                  <c:v>8.5588562826878403E-4</c:v>
                </c:pt>
                <c:pt idx="875">
                  <c:v>7.3697923320431959E-4</c:v>
                </c:pt>
                <c:pt idx="876">
                  <c:v>6.1807283813985515E-4</c:v>
                </c:pt>
                <c:pt idx="877">
                  <c:v>4.9916644307539115E-4</c:v>
                </c:pt>
                <c:pt idx="878">
                  <c:v>3.8026004801092715E-4</c:v>
                </c:pt>
                <c:pt idx="879">
                  <c:v>2.6135365294646272E-4</c:v>
                </c:pt>
                <c:pt idx="880">
                  <c:v>1.4244725788199871E-4</c:v>
                </c:pt>
                <c:pt idx="881">
                  <c:v>2.3540862817534713E-5</c:v>
                </c:pt>
                <c:pt idx="882">
                  <c:v>-9.5365532246929723E-5</c:v>
                </c:pt>
                <c:pt idx="883">
                  <c:v>-2.1427192731139372E-4</c:v>
                </c:pt>
                <c:pt idx="884">
                  <c:v>-3.3317832237585881E-4</c:v>
                </c:pt>
                <c:pt idx="885">
                  <c:v>-4.5208471744032281E-4</c:v>
                </c:pt>
                <c:pt idx="886">
                  <c:v>-5.7099111250478703E-4</c:v>
                </c:pt>
                <c:pt idx="887">
                  <c:v>-6.8989750756925103E-4</c:v>
                </c:pt>
                <c:pt idx="888">
                  <c:v>-8.0880390263371525E-4</c:v>
                </c:pt>
                <c:pt idx="889">
                  <c:v>-9.2771029769817925E-4</c:v>
                </c:pt>
                <c:pt idx="890">
                  <c:v>-1.0466166927626435E-3</c:v>
                </c:pt>
                <c:pt idx="891">
                  <c:v>-1.1655230878271075E-3</c:v>
                </c:pt>
                <c:pt idx="892">
                  <c:v>-1.2844294828915721E-3</c:v>
                </c:pt>
                <c:pt idx="893">
                  <c:v>-1.4033358779560361E-3</c:v>
                </c:pt>
                <c:pt idx="894">
                  <c:v>-1.5222422730205003E-3</c:v>
                </c:pt>
                <c:pt idx="895">
                  <c:v>-1.6411486680849646E-3</c:v>
                </c:pt>
                <c:pt idx="896">
                  <c:v>-1.7600550631494288E-3</c:v>
                </c:pt>
                <c:pt idx="897">
                  <c:v>-1.8789614582138928E-3</c:v>
                </c:pt>
                <c:pt idx="898">
                  <c:v>-1.9978678532783568E-3</c:v>
                </c:pt>
                <c:pt idx="899">
                  <c:v>-2.1167742483428212E-3</c:v>
                </c:pt>
                <c:pt idx="900">
                  <c:v>-2.2356806434072857E-3</c:v>
                </c:pt>
                <c:pt idx="901">
                  <c:v>-2.3545870384717501E-3</c:v>
                </c:pt>
                <c:pt idx="902">
                  <c:v>-2.4734934335362141E-3</c:v>
                </c:pt>
                <c:pt idx="903">
                  <c:v>-2.5923998286006785E-3</c:v>
                </c:pt>
                <c:pt idx="904">
                  <c:v>-2.7113062236651417E-3</c:v>
                </c:pt>
                <c:pt idx="905">
                  <c:v>-2.8302126187296052E-3</c:v>
                </c:pt>
                <c:pt idx="906">
                  <c:v>-2.9491190137940705E-3</c:v>
                </c:pt>
                <c:pt idx="907">
                  <c:v>-3.0680254088585354E-3</c:v>
                </c:pt>
                <c:pt idx="908">
                  <c:v>-3.186931803922999E-3</c:v>
                </c:pt>
                <c:pt idx="909">
                  <c:v>8.7286177686050157E-3</c:v>
                </c:pt>
                <c:pt idx="910">
                  <c:v>8.6110038343564684E-3</c:v>
                </c:pt>
                <c:pt idx="911">
                  <c:v>8.4933899001079227E-3</c:v>
                </c:pt>
                <c:pt idx="912">
                  <c:v>8.3757759658593771E-3</c:v>
                </c:pt>
                <c:pt idx="913">
                  <c:v>8.2581620316108315E-3</c:v>
                </c:pt>
                <c:pt idx="914">
                  <c:v>8.1405480973622841E-3</c:v>
                </c:pt>
                <c:pt idx="915">
                  <c:v>8.0229341631137385E-3</c:v>
                </c:pt>
                <c:pt idx="916">
                  <c:v>7.9053202288651911E-3</c:v>
                </c:pt>
                <c:pt idx="917">
                  <c:v>7.7877062946166455E-3</c:v>
                </c:pt>
                <c:pt idx="918">
                  <c:v>7.6700923603680998E-3</c:v>
                </c:pt>
                <c:pt idx="919">
                  <c:v>7.5524784261195533E-3</c:v>
                </c:pt>
                <c:pt idx="920">
                  <c:v>7.4348644918710068E-3</c:v>
                </c:pt>
                <c:pt idx="921">
                  <c:v>7.3172505576224603E-3</c:v>
                </c:pt>
                <c:pt idx="922">
                  <c:v>7.1996366233739138E-3</c:v>
                </c:pt>
                <c:pt idx="923">
                  <c:v>7.0820226891253691E-3</c:v>
                </c:pt>
                <c:pt idx="924">
                  <c:v>6.9644087548768226E-3</c:v>
                </c:pt>
                <c:pt idx="925">
                  <c:v>6.8467948206282761E-3</c:v>
                </c:pt>
                <c:pt idx="926">
                  <c:v>6.7291808863797296E-3</c:v>
                </c:pt>
                <c:pt idx="927">
                  <c:v>6.6115669521311848E-3</c:v>
                </c:pt>
                <c:pt idx="928">
                  <c:v>6.4939530178826383E-3</c:v>
                </c:pt>
                <c:pt idx="929">
                  <c:v>6.3763390836340918E-3</c:v>
                </c:pt>
                <c:pt idx="930">
                  <c:v>6.2587251493855453E-3</c:v>
                </c:pt>
                <c:pt idx="931">
                  <c:v>6.1411112151370005E-3</c:v>
                </c:pt>
                <c:pt idx="932">
                  <c:v>6.023497280888454E-3</c:v>
                </c:pt>
                <c:pt idx="933">
                  <c:v>5.9058833466399075E-3</c:v>
                </c:pt>
                <c:pt idx="934">
                  <c:v>5.788269412391361E-3</c:v>
                </c:pt>
                <c:pt idx="935">
                  <c:v>5.6706554781428154E-3</c:v>
                </c:pt>
                <c:pt idx="936">
                  <c:v>5.5530415438942698E-3</c:v>
                </c:pt>
                <c:pt idx="937">
                  <c:v>5.4354276096457233E-3</c:v>
                </c:pt>
                <c:pt idx="938">
                  <c:v>5.3178136753971768E-3</c:v>
                </c:pt>
                <c:pt idx="939">
                  <c:v>5.2001997411486311E-3</c:v>
                </c:pt>
                <c:pt idx="940">
                  <c:v>5.0825858069000855E-3</c:v>
                </c:pt>
                <c:pt idx="941">
                  <c:v>4.964971872651539E-3</c:v>
                </c:pt>
                <c:pt idx="942">
                  <c:v>4.8473579384029925E-3</c:v>
                </c:pt>
                <c:pt idx="943">
                  <c:v>4.7297440041544469E-3</c:v>
                </c:pt>
                <c:pt idx="944">
                  <c:v>4.6121300699059004E-3</c:v>
                </c:pt>
                <c:pt idx="945">
                  <c:v>4.4945161356573548E-3</c:v>
                </c:pt>
                <c:pt idx="946">
                  <c:v>4.3769022014088083E-3</c:v>
                </c:pt>
                <c:pt idx="947">
                  <c:v>4.2592882671602626E-3</c:v>
                </c:pt>
                <c:pt idx="948">
                  <c:v>4.1416743329117161E-3</c:v>
                </c:pt>
                <c:pt idx="949">
                  <c:v>4.0240603986631705E-3</c:v>
                </c:pt>
                <c:pt idx="950">
                  <c:v>3.906446464414624E-3</c:v>
                </c:pt>
                <c:pt idx="951">
                  <c:v>3.7888325301660784E-3</c:v>
                </c:pt>
                <c:pt idx="952">
                  <c:v>3.6712185959175319E-3</c:v>
                </c:pt>
                <c:pt idx="953">
                  <c:v>3.5536046616689858E-3</c:v>
                </c:pt>
                <c:pt idx="954">
                  <c:v>3.4359907274204397E-3</c:v>
                </c:pt>
                <c:pt idx="955">
                  <c:v>3.3183767931718932E-3</c:v>
                </c:pt>
                <c:pt idx="956">
                  <c:v>3.2007628589233476E-3</c:v>
                </c:pt>
                <c:pt idx="957">
                  <c:v>3.0831489246748011E-3</c:v>
                </c:pt>
                <c:pt idx="958">
                  <c:v>2.9655349904262546E-3</c:v>
                </c:pt>
                <c:pt idx="959">
                  <c:v>2.847921056177709E-3</c:v>
                </c:pt>
                <c:pt idx="960">
                  <c:v>2.7303071219291625E-3</c:v>
                </c:pt>
                <c:pt idx="961">
                  <c:v>2.6126931876806168E-3</c:v>
                </c:pt>
                <c:pt idx="962">
                  <c:v>2.4950792534320703E-3</c:v>
                </c:pt>
                <c:pt idx="963">
                  <c:v>2.3774653191835247E-3</c:v>
                </c:pt>
                <c:pt idx="964">
                  <c:v>2.2598513849349782E-3</c:v>
                </c:pt>
                <c:pt idx="965">
                  <c:v>2.1422374506864317E-3</c:v>
                </c:pt>
                <c:pt idx="966">
                  <c:v>2.0246235164378861E-3</c:v>
                </c:pt>
                <c:pt idx="967">
                  <c:v>1.9070095821893398E-3</c:v>
                </c:pt>
                <c:pt idx="968">
                  <c:v>1.7893956479407937E-3</c:v>
                </c:pt>
                <c:pt idx="969">
                  <c:v>1.6717817136922477E-3</c:v>
                </c:pt>
                <c:pt idx="970">
                  <c:v>1.5541677794437016E-3</c:v>
                </c:pt>
                <c:pt idx="971">
                  <c:v>1.4365538451951555E-3</c:v>
                </c:pt>
                <c:pt idx="972">
                  <c:v>1.318939910946609E-3</c:v>
                </c:pt>
                <c:pt idx="973">
                  <c:v>1.2013259766980634E-3</c:v>
                </c:pt>
                <c:pt idx="974">
                  <c:v>1.0837120424495169E-3</c:v>
                </c:pt>
                <c:pt idx="975">
                  <c:v>9.6609810820097127E-4</c:v>
                </c:pt>
                <c:pt idx="976">
                  <c:v>8.4848417395242477E-4</c:v>
                </c:pt>
                <c:pt idx="977">
                  <c:v>7.3087023970387914E-4</c:v>
                </c:pt>
                <c:pt idx="978">
                  <c:v>6.1325630545533264E-4</c:v>
                </c:pt>
                <c:pt idx="979">
                  <c:v>4.9564237120678701E-4</c:v>
                </c:pt>
                <c:pt idx="980">
                  <c:v>3.7802843695824095E-4</c:v>
                </c:pt>
                <c:pt idx="981">
                  <c:v>2.6041450270969445E-4</c:v>
                </c:pt>
                <c:pt idx="982">
                  <c:v>1.4280056846114838E-4</c:v>
                </c:pt>
                <c:pt idx="983">
                  <c:v>2.5186634212602532E-5</c:v>
                </c:pt>
                <c:pt idx="984">
                  <c:v>-9.242730003594375E-5</c:v>
                </c:pt>
                <c:pt idx="985">
                  <c:v>-2.1004123428449003E-4</c:v>
                </c:pt>
                <c:pt idx="986">
                  <c:v>-3.2765516853303566E-4</c:v>
                </c:pt>
                <c:pt idx="987">
                  <c:v>-4.4526910278158216E-4</c:v>
                </c:pt>
                <c:pt idx="988">
                  <c:v>-5.6288303703012845E-4</c:v>
                </c:pt>
                <c:pt idx="989">
                  <c:v>-6.8049697127867473E-4</c:v>
                </c:pt>
                <c:pt idx="990">
                  <c:v>-7.9811090552722014E-4</c:v>
                </c:pt>
                <c:pt idx="991">
                  <c:v>-9.1572483977576643E-4</c:v>
                </c:pt>
                <c:pt idx="992">
                  <c:v>-1.0333387740243127E-3</c:v>
                </c:pt>
                <c:pt idx="993">
                  <c:v>-1.150952708272859E-3</c:v>
                </c:pt>
                <c:pt idx="994">
                  <c:v>-1.2685666425214044E-3</c:v>
                </c:pt>
                <c:pt idx="995">
                  <c:v>-1.3861805767699509E-3</c:v>
                </c:pt>
                <c:pt idx="996">
                  <c:v>-1.5037945110184972E-3</c:v>
                </c:pt>
                <c:pt idx="997">
                  <c:v>-1.6214084452670426E-3</c:v>
                </c:pt>
                <c:pt idx="998">
                  <c:v>-1.7390223795155891E-3</c:v>
                </c:pt>
                <c:pt idx="999">
                  <c:v>-1.8566363137641354E-3</c:v>
                </c:pt>
                <c:pt idx="1000">
                  <c:v>-1.9742502480126819E-3</c:v>
                </c:pt>
                <c:pt idx="1001">
                  <c:v>-2.0918641822612279E-3</c:v>
                </c:pt>
                <c:pt idx="1002">
                  <c:v>-2.2094781165097744E-3</c:v>
                </c:pt>
                <c:pt idx="1003">
                  <c:v>-2.3270920507583188E-3</c:v>
                </c:pt>
                <c:pt idx="1004">
                  <c:v>-2.4447059850068653E-3</c:v>
                </c:pt>
                <c:pt idx="1005">
                  <c:v>-2.5623199192554126E-3</c:v>
                </c:pt>
                <c:pt idx="1006">
                  <c:v>-2.6799338535039587E-3</c:v>
                </c:pt>
                <c:pt idx="1007">
                  <c:v>-2.7975477877525052E-3</c:v>
                </c:pt>
                <c:pt idx="1008">
                  <c:v>-2.9151617220010504E-3</c:v>
                </c:pt>
                <c:pt idx="1009">
                  <c:v>-3.0327756562495969E-3</c:v>
                </c:pt>
                <c:pt idx="1010">
                  <c:v>8.7535278346866086E-3</c:v>
                </c:pt>
                <c:pt idx="1011">
                  <c:v>8.6372063612539796E-3</c:v>
                </c:pt>
                <c:pt idx="1012">
                  <c:v>8.5208848878213523E-3</c:v>
                </c:pt>
                <c:pt idx="1013">
                  <c:v>8.404563414388725E-3</c:v>
                </c:pt>
                <c:pt idx="1014">
                  <c:v>8.288241940956096E-3</c:v>
                </c:pt>
                <c:pt idx="1015">
                  <c:v>8.1719204675234688E-3</c:v>
                </c:pt>
                <c:pt idx="1016">
                  <c:v>8.0555989940908398E-3</c:v>
                </c:pt>
                <c:pt idx="1017">
                  <c:v>7.9392775206582125E-3</c:v>
                </c:pt>
                <c:pt idx="1018">
                  <c:v>7.8229560472255835E-3</c:v>
                </c:pt>
                <c:pt idx="1019">
                  <c:v>7.7066345737929563E-3</c:v>
                </c:pt>
                <c:pt idx="1020">
                  <c:v>7.590313100360329E-3</c:v>
                </c:pt>
                <c:pt idx="1021">
                  <c:v>7.4739916269277009E-3</c:v>
                </c:pt>
                <c:pt idx="1022">
                  <c:v>7.3576701534950727E-3</c:v>
                </c:pt>
                <c:pt idx="1023">
                  <c:v>7.2413486800624446E-3</c:v>
                </c:pt>
                <c:pt idx="1024">
                  <c:v>7.1250272066298165E-3</c:v>
                </c:pt>
                <c:pt idx="1025">
                  <c:v>7.0087057331971883E-3</c:v>
                </c:pt>
                <c:pt idx="1026">
                  <c:v>6.8923842597645602E-3</c:v>
                </c:pt>
                <c:pt idx="1027">
                  <c:v>6.7760627863319312E-3</c:v>
                </c:pt>
                <c:pt idx="1028">
                  <c:v>6.6597413128993031E-3</c:v>
                </c:pt>
                <c:pt idx="1029">
                  <c:v>6.543419839466675E-3</c:v>
                </c:pt>
                <c:pt idx="1030">
                  <c:v>6.4270983660340477E-3</c:v>
                </c:pt>
                <c:pt idx="1031">
                  <c:v>6.3107768926014196E-3</c:v>
                </c:pt>
                <c:pt idx="1032">
                  <c:v>6.1944554191687914E-3</c:v>
                </c:pt>
                <c:pt idx="1033">
                  <c:v>6.0781339457361633E-3</c:v>
                </c:pt>
                <c:pt idx="1034">
                  <c:v>5.9618124723035361E-3</c:v>
                </c:pt>
                <c:pt idx="1035">
                  <c:v>5.8454909988709079E-3</c:v>
                </c:pt>
                <c:pt idx="1036">
                  <c:v>5.7291695254382798E-3</c:v>
                </c:pt>
                <c:pt idx="1037">
                  <c:v>5.6128480520056517E-3</c:v>
                </c:pt>
                <c:pt idx="1038">
                  <c:v>5.4965265785730235E-3</c:v>
                </c:pt>
                <c:pt idx="1039">
                  <c:v>5.3802051051403954E-3</c:v>
                </c:pt>
                <c:pt idx="1040">
                  <c:v>5.2638836317077681E-3</c:v>
                </c:pt>
                <c:pt idx="1041">
                  <c:v>5.1475621582751391E-3</c:v>
                </c:pt>
                <c:pt idx="1042">
                  <c:v>5.0312406848425119E-3</c:v>
                </c:pt>
                <c:pt idx="1043">
                  <c:v>4.9149192114098838E-3</c:v>
                </c:pt>
                <c:pt idx="1044">
                  <c:v>4.7985977379772556E-3</c:v>
                </c:pt>
                <c:pt idx="1045">
                  <c:v>4.6822762645446275E-3</c:v>
                </c:pt>
                <c:pt idx="1046">
                  <c:v>4.5659547911119994E-3</c:v>
                </c:pt>
                <c:pt idx="1047">
                  <c:v>4.4496333176793712E-3</c:v>
                </c:pt>
                <c:pt idx="1048">
                  <c:v>4.333311844246744E-3</c:v>
                </c:pt>
                <c:pt idx="1049">
                  <c:v>4.2169903708141158E-3</c:v>
                </c:pt>
                <c:pt idx="1050">
                  <c:v>4.1006688973814886E-3</c:v>
                </c:pt>
                <c:pt idx="1051">
                  <c:v>3.9843474239488605E-3</c:v>
                </c:pt>
                <c:pt idx="1052">
                  <c:v>3.8680259505162315E-3</c:v>
                </c:pt>
                <c:pt idx="1053">
                  <c:v>3.7517044770836033E-3</c:v>
                </c:pt>
                <c:pt idx="1054">
                  <c:v>3.6353830036509752E-3</c:v>
                </c:pt>
                <c:pt idx="1055">
                  <c:v>3.5190615302183471E-3</c:v>
                </c:pt>
                <c:pt idx="1056">
                  <c:v>3.4027400567857189E-3</c:v>
                </c:pt>
                <c:pt idx="1057">
                  <c:v>3.2864185833530908E-3</c:v>
                </c:pt>
                <c:pt idx="1058">
                  <c:v>3.1700971099204635E-3</c:v>
                </c:pt>
                <c:pt idx="1059">
                  <c:v>3.0537756364878354E-3</c:v>
                </c:pt>
                <c:pt idx="1060">
                  <c:v>2.9374541630552073E-3</c:v>
                </c:pt>
                <c:pt idx="1061">
                  <c:v>2.8211326896225792E-3</c:v>
                </c:pt>
                <c:pt idx="1062">
                  <c:v>2.704811216189951E-3</c:v>
                </c:pt>
                <c:pt idx="1063">
                  <c:v>2.5884897427573229E-3</c:v>
                </c:pt>
                <c:pt idx="1064">
                  <c:v>2.4721682693246948E-3</c:v>
                </c:pt>
                <c:pt idx="1065">
                  <c:v>2.3558467958920675E-3</c:v>
                </c:pt>
                <c:pt idx="1066">
                  <c:v>2.2395253224594394E-3</c:v>
                </c:pt>
                <c:pt idx="1067">
                  <c:v>2.1232038490268113E-3</c:v>
                </c:pt>
                <c:pt idx="1068">
                  <c:v>2.0068823755941831E-3</c:v>
                </c:pt>
                <c:pt idx="1069">
                  <c:v>1.8905609021615548E-3</c:v>
                </c:pt>
                <c:pt idx="1070">
                  <c:v>1.7742394287289266E-3</c:v>
                </c:pt>
                <c:pt idx="1071">
                  <c:v>1.6579179552962985E-3</c:v>
                </c:pt>
                <c:pt idx="1072">
                  <c:v>1.5415964818636708E-3</c:v>
                </c:pt>
                <c:pt idx="1073">
                  <c:v>1.4252750084310431E-3</c:v>
                </c:pt>
                <c:pt idx="1074">
                  <c:v>1.308953534998415E-3</c:v>
                </c:pt>
                <c:pt idx="1075">
                  <c:v>1.1926320615657873E-3</c:v>
                </c:pt>
                <c:pt idx="1076">
                  <c:v>1.0763105881331592E-3</c:v>
                </c:pt>
                <c:pt idx="1077">
                  <c:v>9.5998911470053104E-4</c:v>
                </c:pt>
                <c:pt idx="1078">
                  <c:v>8.4366764126790291E-4</c:v>
                </c:pt>
                <c:pt idx="1079">
                  <c:v>7.2734616783527522E-4</c:v>
                </c:pt>
                <c:pt idx="1080">
                  <c:v>6.1102469440264709E-4</c:v>
                </c:pt>
                <c:pt idx="1081">
                  <c:v>4.9470322097001852E-4</c:v>
                </c:pt>
                <c:pt idx="1082">
                  <c:v>3.783817475373904E-4</c:v>
                </c:pt>
                <c:pt idx="1083">
                  <c:v>2.6206027410476227E-4</c:v>
                </c:pt>
                <c:pt idx="1084">
                  <c:v>1.45738800672135E-4</c:v>
                </c:pt>
                <c:pt idx="1085">
                  <c:v>2.9417327239506658E-5</c:v>
                </c:pt>
                <c:pt idx="1086">
                  <c:v>-8.6904146193121472E-5</c:v>
                </c:pt>
                <c:pt idx="1087">
                  <c:v>-2.0322561962574938E-4</c:v>
                </c:pt>
                <c:pt idx="1088">
                  <c:v>-3.195470930583773E-4</c:v>
                </c:pt>
                <c:pt idx="1089">
                  <c:v>-4.3586856649100543E-4</c:v>
                </c:pt>
                <c:pt idx="1090">
                  <c:v>-5.5219003992363377E-4</c:v>
                </c:pt>
                <c:pt idx="1091">
                  <c:v>-6.6851151335626169E-4</c:v>
                </c:pt>
                <c:pt idx="1092">
                  <c:v>-7.8483298678888895E-4</c:v>
                </c:pt>
                <c:pt idx="1093">
                  <c:v>-9.0115446022151708E-4</c:v>
                </c:pt>
                <c:pt idx="1094">
                  <c:v>-1.0174759336541452E-3</c:v>
                </c:pt>
                <c:pt idx="1095">
                  <c:v>-1.1337974070867731E-3</c:v>
                </c:pt>
                <c:pt idx="1096">
                  <c:v>-1.2501188805194015E-3</c:v>
                </c:pt>
                <c:pt idx="1097">
                  <c:v>-1.3664403539520294E-3</c:v>
                </c:pt>
                <c:pt idx="1098">
                  <c:v>-1.4827618273846577E-3</c:v>
                </c:pt>
                <c:pt idx="1099">
                  <c:v>-1.5990833008172856E-3</c:v>
                </c:pt>
                <c:pt idx="1100">
                  <c:v>-1.715404774249914E-3</c:v>
                </c:pt>
                <c:pt idx="1101">
                  <c:v>-1.831726247682541E-3</c:v>
                </c:pt>
                <c:pt idx="1102">
                  <c:v>-1.9480477211151692E-3</c:v>
                </c:pt>
                <c:pt idx="1103">
                  <c:v>-2.0643691945477971E-3</c:v>
                </c:pt>
                <c:pt idx="1104">
                  <c:v>-2.1806906679804252E-3</c:v>
                </c:pt>
                <c:pt idx="1105">
                  <c:v>-2.2970121414130533E-3</c:v>
                </c:pt>
                <c:pt idx="1106">
                  <c:v>-2.4133336148456815E-3</c:v>
                </c:pt>
                <c:pt idx="1107">
                  <c:v>-2.5296550882783096E-3</c:v>
                </c:pt>
                <c:pt idx="1108">
                  <c:v>-2.6459765617109377E-3</c:v>
                </c:pt>
                <c:pt idx="1109">
                  <c:v>-2.7622980351435658E-3</c:v>
                </c:pt>
                <c:pt idx="1110">
                  <c:v>-2.878619508576194E-3</c:v>
                </c:pt>
                <c:pt idx="1111">
                  <c:v>8.7784379007682014E-3</c:v>
                </c:pt>
                <c:pt idx="1112">
                  <c:v>8.6634088881514925E-3</c:v>
                </c:pt>
                <c:pt idx="1113">
                  <c:v>8.5483798755347819E-3</c:v>
                </c:pt>
                <c:pt idx="1114">
                  <c:v>8.4333508629180712E-3</c:v>
                </c:pt>
                <c:pt idx="1115">
                  <c:v>8.3183218503013624E-3</c:v>
                </c:pt>
                <c:pt idx="1116">
                  <c:v>8.2032928376846517E-3</c:v>
                </c:pt>
                <c:pt idx="1117">
                  <c:v>8.0882638250679428E-3</c:v>
                </c:pt>
                <c:pt idx="1118">
                  <c:v>7.9732348124512322E-3</c:v>
                </c:pt>
                <c:pt idx="1119">
                  <c:v>7.8582057998345216E-3</c:v>
                </c:pt>
                <c:pt idx="1120">
                  <c:v>7.7431767872178118E-3</c:v>
                </c:pt>
                <c:pt idx="1121">
                  <c:v>7.6281477746011029E-3</c:v>
                </c:pt>
                <c:pt idx="1122">
                  <c:v>7.5131187619843923E-3</c:v>
                </c:pt>
                <c:pt idx="1123">
                  <c:v>7.3980897493676825E-3</c:v>
                </c:pt>
                <c:pt idx="1124">
                  <c:v>7.2830607367509728E-3</c:v>
                </c:pt>
                <c:pt idx="1125">
                  <c:v>7.1680317241342622E-3</c:v>
                </c:pt>
                <c:pt idx="1126">
                  <c:v>7.0530027115175524E-3</c:v>
                </c:pt>
                <c:pt idx="1127">
                  <c:v>6.9379736989008435E-3</c:v>
                </c:pt>
                <c:pt idx="1128">
                  <c:v>6.8229446862841337E-3</c:v>
                </c:pt>
                <c:pt idx="1129">
                  <c:v>6.7079156736674231E-3</c:v>
                </c:pt>
                <c:pt idx="1130">
                  <c:v>6.5928866610507134E-3</c:v>
                </c:pt>
                <c:pt idx="1131">
                  <c:v>6.4778576484340027E-3</c:v>
                </c:pt>
                <c:pt idx="1132">
                  <c:v>6.3628286358172921E-3</c:v>
                </c:pt>
                <c:pt idx="1133">
                  <c:v>6.2477996232005832E-3</c:v>
                </c:pt>
                <c:pt idx="1134">
                  <c:v>6.1327706105838735E-3</c:v>
                </c:pt>
                <c:pt idx="1135">
                  <c:v>6.0177415979671628E-3</c:v>
                </c:pt>
                <c:pt idx="1136">
                  <c:v>5.9027125853504531E-3</c:v>
                </c:pt>
                <c:pt idx="1137">
                  <c:v>5.7876835727337433E-3</c:v>
                </c:pt>
                <c:pt idx="1138">
                  <c:v>5.6726545601170344E-3</c:v>
                </c:pt>
                <c:pt idx="1139">
                  <c:v>5.5576255475003238E-3</c:v>
                </c:pt>
                <c:pt idx="1140">
                  <c:v>5.442596534883614E-3</c:v>
                </c:pt>
                <c:pt idx="1141">
                  <c:v>5.3275675222669043E-3</c:v>
                </c:pt>
                <c:pt idx="1142">
                  <c:v>5.2125385096501936E-3</c:v>
                </c:pt>
                <c:pt idx="1143">
                  <c:v>5.0975094970334839E-3</c:v>
                </c:pt>
                <c:pt idx="1144">
                  <c:v>4.982480484416775E-3</c:v>
                </c:pt>
                <c:pt idx="1145">
                  <c:v>4.8674514718000644E-3</c:v>
                </c:pt>
                <c:pt idx="1146">
                  <c:v>4.7524224591833537E-3</c:v>
                </c:pt>
                <c:pt idx="1147">
                  <c:v>4.6373934465666448E-3</c:v>
                </c:pt>
                <c:pt idx="1148">
                  <c:v>4.5223644339499342E-3</c:v>
                </c:pt>
                <c:pt idx="1149">
                  <c:v>4.4073354213332236E-3</c:v>
                </c:pt>
                <c:pt idx="1150">
                  <c:v>4.2923064087165147E-3</c:v>
                </c:pt>
                <c:pt idx="1151">
                  <c:v>4.1772773960998049E-3</c:v>
                </c:pt>
                <c:pt idx="1152">
                  <c:v>4.0622483834830943E-3</c:v>
                </c:pt>
                <c:pt idx="1153">
                  <c:v>3.9472193708663846E-3</c:v>
                </c:pt>
                <c:pt idx="1154">
                  <c:v>3.8321903582496748E-3</c:v>
                </c:pt>
                <c:pt idx="1155">
                  <c:v>3.717161345632965E-3</c:v>
                </c:pt>
                <c:pt idx="1156">
                  <c:v>3.6021323330162544E-3</c:v>
                </c:pt>
                <c:pt idx="1157">
                  <c:v>3.4871033203995455E-3</c:v>
                </c:pt>
                <c:pt idx="1158">
                  <c:v>3.3720743077828349E-3</c:v>
                </c:pt>
                <c:pt idx="1159">
                  <c:v>3.2570452951661247E-3</c:v>
                </c:pt>
                <c:pt idx="1160">
                  <c:v>3.1420162825494154E-3</c:v>
                </c:pt>
                <c:pt idx="1161">
                  <c:v>3.0269872699327056E-3</c:v>
                </c:pt>
                <c:pt idx="1162">
                  <c:v>2.911958257315995E-3</c:v>
                </c:pt>
                <c:pt idx="1163">
                  <c:v>2.7969292446992861E-3</c:v>
                </c:pt>
                <c:pt idx="1164">
                  <c:v>2.6819002320825755E-3</c:v>
                </c:pt>
                <c:pt idx="1165">
                  <c:v>2.5668712194658648E-3</c:v>
                </c:pt>
                <c:pt idx="1166">
                  <c:v>2.4518422068491559E-3</c:v>
                </c:pt>
                <c:pt idx="1167">
                  <c:v>2.3368131942324453E-3</c:v>
                </c:pt>
                <c:pt idx="1168">
                  <c:v>2.2217841816157356E-3</c:v>
                </c:pt>
                <c:pt idx="1169">
                  <c:v>2.1067551689990258E-3</c:v>
                </c:pt>
                <c:pt idx="1170">
                  <c:v>1.9917261563823152E-3</c:v>
                </c:pt>
                <c:pt idx="1171">
                  <c:v>1.8766971437656056E-3</c:v>
                </c:pt>
                <c:pt idx="1172">
                  <c:v>1.7616681311488959E-3</c:v>
                </c:pt>
                <c:pt idx="1173">
                  <c:v>1.6466391185321861E-3</c:v>
                </c:pt>
                <c:pt idx="1174">
                  <c:v>1.5316101059154759E-3</c:v>
                </c:pt>
                <c:pt idx="1175">
                  <c:v>1.4165810932987662E-3</c:v>
                </c:pt>
                <c:pt idx="1176">
                  <c:v>1.3015520806820564E-3</c:v>
                </c:pt>
                <c:pt idx="1177">
                  <c:v>1.1865230680653458E-3</c:v>
                </c:pt>
                <c:pt idx="1178">
                  <c:v>1.071494055448636E-3</c:v>
                </c:pt>
                <c:pt idx="1179">
                  <c:v>9.5646504283192668E-4</c:v>
                </c:pt>
                <c:pt idx="1180">
                  <c:v>8.4143603021521649E-4</c:v>
                </c:pt>
                <c:pt idx="1181">
                  <c:v>7.2640701759850673E-4</c:v>
                </c:pt>
                <c:pt idx="1182">
                  <c:v>6.1137800498179654E-4</c:v>
                </c:pt>
                <c:pt idx="1183">
                  <c:v>4.9634899236508678E-4</c:v>
                </c:pt>
                <c:pt idx="1184">
                  <c:v>3.8131997974837658E-4</c:v>
                </c:pt>
                <c:pt idx="1185">
                  <c:v>2.6629096713166682E-4</c:v>
                </c:pt>
                <c:pt idx="1186">
                  <c:v>1.5126195451495707E-4</c:v>
                </c:pt>
                <c:pt idx="1187">
                  <c:v>3.6232941898246872E-5</c:v>
                </c:pt>
                <c:pt idx="1188">
                  <c:v>-7.8796070718463321E-5</c:v>
                </c:pt>
                <c:pt idx="1189">
                  <c:v>-1.9382508333517308E-4</c:v>
                </c:pt>
                <c:pt idx="1190">
                  <c:v>-3.0885409595188241E-4</c:v>
                </c:pt>
                <c:pt idx="1191">
                  <c:v>-4.2388310856859282E-4</c:v>
                </c:pt>
                <c:pt idx="1192">
                  <c:v>-5.3891212118530258E-4</c:v>
                </c:pt>
                <c:pt idx="1193">
                  <c:v>-6.5394113380201234E-4</c:v>
                </c:pt>
                <c:pt idx="1194">
                  <c:v>-7.6897014641872318E-4</c:v>
                </c:pt>
                <c:pt idx="1195">
                  <c:v>-8.8399915903543294E-4</c:v>
                </c:pt>
                <c:pt idx="1196">
                  <c:v>-9.9902817165214183E-4</c:v>
                </c:pt>
                <c:pt idx="1197">
                  <c:v>-1.1140571842688518E-3</c:v>
                </c:pt>
                <c:pt idx="1198">
                  <c:v>-1.2290861968855627E-3</c:v>
                </c:pt>
                <c:pt idx="1199">
                  <c:v>-1.3441152095022724E-3</c:v>
                </c:pt>
                <c:pt idx="1200">
                  <c:v>-1.4591442221189824E-3</c:v>
                </c:pt>
                <c:pt idx="1201">
                  <c:v>-1.5741732347356921E-3</c:v>
                </c:pt>
                <c:pt idx="1202">
                  <c:v>-1.6892022473524021E-3</c:v>
                </c:pt>
                <c:pt idx="1203">
                  <c:v>-1.804231259969113E-3</c:v>
                </c:pt>
                <c:pt idx="1204">
                  <c:v>-1.9192602725858227E-3</c:v>
                </c:pt>
                <c:pt idx="1205">
                  <c:v>-2.0342892852025316E-3</c:v>
                </c:pt>
                <c:pt idx="1206">
                  <c:v>-2.1493182978192409E-3</c:v>
                </c:pt>
                <c:pt idx="1207">
                  <c:v>-2.2643473104359516E-3</c:v>
                </c:pt>
                <c:pt idx="1208">
                  <c:v>-2.3793763230526605E-3</c:v>
                </c:pt>
                <c:pt idx="1209">
                  <c:v>-2.4944053356693711E-3</c:v>
                </c:pt>
                <c:pt idx="1210">
                  <c:v>-2.6094343482860809E-3</c:v>
                </c:pt>
                <c:pt idx="1211">
                  <c:v>-2.724463360902791E-3</c:v>
                </c:pt>
                <c:pt idx="1212">
                  <c:v>8.8033479668497942E-3</c:v>
                </c:pt>
                <c:pt idx="1213">
                  <c:v>8.6896114150490037E-3</c:v>
                </c:pt>
                <c:pt idx="1214">
                  <c:v>8.5758748632482115E-3</c:v>
                </c:pt>
                <c:pt idx="1215">
                  <c:v>8.4621383114474209E-3</c:v>
                </c:pt>
                <c:pt idx="1216">
                  <c:v>8.3484017596466287E-3</c:v>
                </c:pt>
                <c:pt idx="1217">
                  <c:v>8.2346652078458364E-3</c:v>
                </c:pt>
                <c:pt idx="1218">
                  <c:v>8.1209286560450442E-3</c:v>
                </c:pt>
                <c:pt idx="1219">
                  <c:v>8.0071921042442519E-3</c:v>
                </c:pt>
                <c:pt idx="1220">
                  <c:v>7.8934555524434614E-3</c:v>
                </c:pt>
                <c:pt idx="1221">
                  <c:v>7.7797190006426683E-3</c:v>
                </c:pt>
                <c:pt idx="1222">
                  <c:v>7.6659824488418777E-3</c:v>
                </c:pt>
                <c:pt idx="1223">
                  <c:v>7.5522458970410855E-3</c:v>
                </c:pt>
                <c:pt idx="1224">
                  <c:v>7.4385093452402932E-3</c:v>
                </c:pt>
                <c:pt idx="1225">
                  <c:v>7.324772793439501E-3</c:v>
                </c:pt>
                <c:pt idx="1226">
                  <c:v>7.2110362416387096E-3</c:v>
                </c:pt>
                <c:pt idx="1227">
                  <c:v>7.0972996898379182E-3</c:v>
                </c:pt>
                <c:pt idx="1228">
                  <c:v>6.9835631380371251E-3</c:v>
                </c:pt>
                <c:pt idx="1229">
                  <c:v>6.8698265862363345E-3</c:v>
                </c:pt>
                <c:pt idx="1230">
                  <c:v>6.7560900344355423E-3</c:v>
                </c:pt>
                <c:pt idx="1231">
                  <c:v>6.6423534826347509E-3</c:v>
                </c:pt>
                <c:pt idx="1232">
                  <c:v>6.5286169308339586E-3</c:v>
                </c:pt>
                <c:pt idx="1233">
                  <c:v>6.4148803790331664E-3</c:v>
                </c:pt>
                <c:pt idx="1234">
                  <c:v>6.301143827232375E-3</c:v>
                </c:pt>
                <c:pt idx="1235">
                  <c:v>6.1874072754315827E-3</c:v>
                </c:pt>
                <c:pt idx="1236">
                  <c:v>6.0736707236307913E-3</c:v>
                </c:pt>
                <c:pt idx="1237">
                  <c:v>5.9599341718299999E-3</c:v>
                </c:pt>
                <c:pt idx="1238">
                  <c:v>5.8461976200292077E-3</c:v>
                </c:pt>
                <c:pt idx="1239">
                  <c:v>5.7324610682284154E-3</c:v>
                </c:pt>
                <c:pt idx="1240">
                  <c:v>5.618724516427624E-3</c:v>
                </c:pt>
                <c:pt idx="1241">
                  <c:v>5.5049879646268327E-3</c:v>
                </c:pt>
                <c:pt idx="1242">
                  <c:v>5.3912514128260395E-3</c:v>
                </c:pt>
                <c:pt idx="1243">
                  <c:v>5.2775148610252481E-3</c:v>
                </c:pt>
                <c:pt idx="1244">
                  <c:v>5.1637783092244567E-3</c:v>
                </c:pt>
                <c:pt idx="1245">
                  <c:v>5.0500417574236645E-3</c:v>
                </c:pt>
                <c:pt idx="1246">
                  <c:v>4.9363052056228731E-3</c:v>
                </c:pt>
                <c:pt idx="1247">
                  <c:v>4.82256865382208E-3</c:v>
                </c:pt>
                <c:pt idx="1248">
                  <c:v>4.7088321020212895E-3</c:v>
                </c:pt>
                <c:pt idx="1249">
                  <c:v>4.5950955502204972E-3</c:v>
                </c:pt>
                <c:pt idx="1250">
                  <c:v>4.4813589984197058E-3</c:v>
                </c:pt>
                <c:pt idx="1251">
                  <c:v>4.3676224466189136E-3</c:v>
                </c:pt>
                <c:pt idx="1252">
                  <c:v>4.2538858948181213E-3</c:v>
                </c:pt>
                <c:pt idx="1253">
                  <c:v>4.1401493430173299E-3</c:v>
                </c:pt>
                <c:pt idx="1254">
                  <c:v>4.0264127912165376E-3</c:v>
                </c:pt>
                <c:pt idx="1255">
                  <c:v>3.9126762394157463E-3</c:v>
                </c:pt>
                <c:pt idx="1256">
                  <c:v>3.7989396876149544E-3</c:v>
                </c:pt>
                <c:pt idx="1257">
                  <c:v>3.6852031358141626E-3</c:v>
                </c:pt>
                <c:pt idx="1258">
                  <c:v>3.5714665840133712E-3</c:v>
                </c:pt>
                <c:pt idx="1259">
                  <c:v>3.4577300322125785E-3</c:v>
                </c:pt>
                <c:pt idx="1260">
                  <c:v>3.3439934804117871E-3</c:v>
                </c:pt>
                <c:pt idx="1261">
                  <c:v>3.2302569286109949E-3</c:v>
                </c:pt>
                <c:pt idx="1262">
                  <c:v>3.1165203768102031E-3</c:v>
                </c:pt>
                <c:pt idx="1263">
                  <c:v>3.0027838250094117E-3</c:v>
                </c:pt>
                <c:pt idx="1264">
                  <c:v>2.8890472732086194E-3</c:v>
                </c:pt>
                <c:pt idx="1265">
                  <c:v>2.775310721407828E-3</c:v>
                </c:pt>
                <c:pt idx="1266">
                  <c:v>2.6615741696070358E-3</c:v>
                </c:pt>
                <c:pt idx="1267">
                  <c:v>2.5478376178062444E-3</c:v>
                </c:pt>
                <c:pt idx="1268">
                  <c:v>2.4341010660054521E-3</c:v>
                </c:pt>
                <c:pt idx="1269">
                  <c:v>2.3203645142046603E-3</c:v>
                </c:pt>
                <c:pt idx="1270">
                  <c:v>2.2066279624038685E-3</c:v>
                </c:pt>
                <c:pt idx="1271">
                  <c:v>2.0928914106030766E-3</c:v>
                </c:pt>
                <c:pt idx="1272">
                  <c:v>1.9791548588022844E-3</c:v>
                </c:pt>
                <c:pt idx="1273">
                  <c:v>1.865418307001493E-3</c:v>
                </c:pt>
                <c:pt idx="1274">
                  <c:v>1.7516817552007012E-3</c:v>
                </c:pt>
                <c:pt idx="1275">
                  <c:v>1.6379452033999094E-3</c:v>
                </c:pt>
                <c:pt idx="1276">
                  <c:v>1.5242086515991175E-3</c:v>
                </c:pt>
                <c:pt idx="1277">
                  <c:v>1.4104720997983257E-3</c:v>
                </c:pt>
                <c:pt idx="1278">
                  <c:v>1.2967355479975339E-3</c:v>
                </c:pt>
                <c:pt idx="1279">
                  <c:v>1.1829989961967416E-3</c:v>
                </c:pt>
                <c:pt idx="1280">
                  <c:v>1.0692624443959502E-3</c:v>
                </c:pt>
                <c:pt idx="1281">
                  <c:v>9.5552589259515841E-4</c:v>
                </c:pt>
                <c:pt idx="1282">
                  <c:v>8.4178934079436616E-4</c:v>
                </c:pt>
                <c:pt idx="1283">
                  <c:v>7.2805278899357433E-4</c:v>
                </c:pt>
                <c:pt idx="1284">
                  <c:v>6.1431623719278251E-4</c:v>
                </c:pt>
                <c:pt idx="1285">
                  <c:v>5.0057968539199112E-4</c:v>
                </c:pt>
                <c:pt idx="1286">
                  <c:v>3.868431335911993E-4</c:v>
                </c:pt>
                <c:pt idx="1287">
                  <c:v>2.7310658179040704E-4</c:v>
                </c:pt>
                <c:pt idx="1288">
                  <c:v>1.5937002998961543E-4</c:v>
                </c:pt>
                <c:pt idx="1289">
                  <c:v>4.5633478188823393E-5</c:v>
                </c:pt>
                <c:pt idx="1290">
                  <c:v>-6.8103073611968214E-5</c:v>
                </c:pt>
                <c:pt idx="1291">
                  <c:v>-1.8183962541276047E-4</c:v>
                </c:pt>
                <c:pt idx="1292">
                  <c:v>-2.9557617721355208E-4</c:v>
                </c:pt>
                <c:pt idx="1293">
                  <c:v>-4.0931272901434368E-4</c:v>
                </c:pt>
                <c:pt idx="1294">
                  <c:v>-5.2304928081513572E-4</c:v>
                </c:pt>
                <c:pt idx="1295">
                  <c:v>-6.3678583261592776E-4</c:v>
                </c:pt>
                <c:pt idx="1296">
                  <c:v>-7.5052238441671937E-4</c:v>
                </c:pt>
                <c:pt idx="1297">
                  <c:v>-8.6425893621751119E-4</c:v>
                </c:pt>
                <c:pt idx="1298">
                  <c:v>-9.7799548801830324E-4</c:v>
                </c:pt>
                <c:pt idx="1299">
                  <c:v>-1.0917320398190948E-3</c:v>
                </c:pt>
                <c:pt idx="1300">
                  <c:v>-1.2054685916198867E-3</c:v>
                </c:pt>
                <c:pt idx="1301">
                  <c:v>-1.3192051434206785E-3</c:v>
                </c:pt>
                <c:pt idx="1302">
                  <c:v>-1.4329416952214707E-3</c:v>
                </c:pt>
                <c:pt idx="1303">
                  <c:v>-1.5466782470222628E-3</c:v>
                </c:pt>
                <c:pt idx="1304">
                  <c:v>-1.660414798823054E-3</c:v>
                </c:pt>
                <c:pt idx="1305">
                  <c:v>-1.7741513506238462E-3</c:v>
                </c:pt>
                <c:pt idx="1306">
                  <c:v>-1.8878879024246374E-3</c:v>
                </c:pt>
                <c:pt idx="1307">
                  <c:v>-2.0016244542254294E-3</c:v>
                </c:pt>
                <c:pt idx="1308">
                  <c:v>-2.1153610060262217E-3</c:v>
                </c:pt>
                <c:pt idx="1309">
                  <c:v>-2.2290975578270135E-3</c:v>
                </c:pt>
                <c:pt idx="1310">
                  <c:v>-2.3428341096278049E-3</c:v>
                </c:pt>
                <c:pt idx="1311">
                  <c:v>-2.4565706614285967E-3</c:v>
                </c:pt>
                <c:pt idx="1312">
                  <c:v>-2.570307213229389E-3</c:v>
                </c:pt>
                <c:pt idx="1313">
                  <c:v>8.8282580329313888E-3</c:v>
                </c:pt>
                <c:pt idx="1314">
                  <c:v>8.7158139419465149E-3</c:v>
                </c:pt>
                <c:pt idx="1315">
                  <c:v>8.603369850961641E-3</c:v>
                </c:pt>
                <c:pt idx="1316">
                  <c:v>8.4909257599767689E-3</c:v>
                </c:pt>
                <c:pt idx="1317">
                  <c:v>8.378481668991895E-3</c:v>
                </c:pt>
                <c:pt idx="1318">
                  <c:v>8.2660375780070211E-3</c:v>
                </c:pt>
                <c:pt idx="1319">
                  <c:v>8.1535934870221472E-3</c:v>
                </c:pt>
                <c:pt idx="1320">
                  <c:v>8.0411493960372733E-3</c:v>
                </c:pt>
                <c:pt idx="1321">
                  <c:v>7.9287053050523994E-3</c:v>
                </c:pt>
                <c:pt idx="1322">
                  <c:v>7.8162612140675256E-3</c:v>
                </c:pt>
                <c:pt idx="1323">
                  <c:v>7.7038171230826525E-3</c:v>
                </c:pt>
                <c:pt idx="1324">
                  <c:v>7.5913730320977778E-3</c:v>
                </c:pt>
                <c:pt idx="1325">
                  <c:v>7.4789289411129039E-3</c:v>
                </c:pt>
                <c:pt idx="1326">
                  <c:v>7.3664848501280309E-3</c:v>
                </c:pt>
                <c:pt idx="1327">
                  <c:v>7.2540407591431561E-3</c:v>
                </c:pt>
                <c:pt idx="1328">
                  <c:v>7.1415966681582831E-3</c:v>
                </c:pt>
                <c:pt idx="1329">
                  <c:v>7.0291525771734101E-3</c:v>
                </c:pt>
                <c:pt idx="1330">
                  <c:v>6.9167084861885353E-3</c:v>
                </c:pt>
                <c:pt idx="1331">
                  <c:v>6.8042643952036623E-3</c:v>
                </c:pt>
                <c:pt idx="1332">
                  <c:v>6.6918203042187875E-3</c:v>
                </c:pt>
                <c:pt idx="1333">
                  <c:v>6.5793762132339137E-3</c:v>
                </c:pt>
                <c:pt idx="1334">
                  <c:v>6.4669321222490406E-3</c:v>
                </c:pt>
                <c:pt idx="1335">
                  <c:v>6.3544880312641668E-3</c:v>
                </c:pt>
                <c:pt idx="1336">
                  <c:v>6.2420439402792937E-3</c:v>
                </c:pt>
                <c:pt idx="1337">
                  <c:v>6.129599849294419E-3</c:v>
                </c:pt>
                <c:pt idx="1338">
                  <c:v>6.0171557583095451E-3</c:v>
                </c:pt>
                <c:pt idx="1339">
                  <c:v>5.9047116673246721E-3</c:v>
                </c:pt>
                <c:pt idx="1340">
                  <c:v>5.7922675763397973E-3</c:v>
                </c:pt>
                <c:pt idx="1341">
                  <c:v>5.6798234853549234E-3</c:v>
                </c:pt>
                <c:pt idx="1342">
                  <c:v>5.5673793943700513E-3</c:v>
                </c:pt>
                <c:pt idx="1343">
                  <c:v>5.4549353033851765E-3</c:v>
                </c:pt>
                <c:pt idx="1344">
                  <c:v>5.3424912124003026E-3</c:v>
                </c:pt>
                <c:pt idx="1345">
                  <c:v>5.2300471214154296E-3</c:v>
                </c:pt>
                <c:pt idx="1346">
                  <c:v>5.1176030304305549E-3</c:v>
                </c:pt>
                <c:pt idx="1347">
                  <c:v>5.0051589394456827E-3</c:v>
                </c:pt>
                <c:pt idx="1348">
                  <c:v>4.892714848460808E-3</c:v>
                </c:pt>
                <c:pt idx="1349">
                  <c:v>4.7802707574759341E-3</c:v>
                </c:pt>
                <c:pt idx="1350">
                  <c:v>4.6678266664910602E-3</c:v>
                </c:pt>
                <c:pt idx="1351">
                  <c:v>4.5553825755061863E-3</c:v>
                </c:pt>
                <c:pt idx="1352">
                  <c:v>4.4429384845213124E-3</c:v>
                </c:pt>
                <c:pt idx="1353">
                  <c:v>4.3304943935364385E-3</c:v>
                </c:pt>
                <c:pt idx="1354">
                  <c:v>4.2180503025515655E-3</c:v>
                </c:pt>
                <c:pt idx="1355">
                  <c:v>4.1056062115666925E-3</c:v>
                </c:pt>
                <c:pt idx="1356">
                  <c:v>3.9931621205818186E-3</c:v>
                </c:pt>
                <c:pt idx="1357">
                  <c:v>3.8807180295969447E-3</c:v>
                </c:pt>
                <c:pt idx="1358">
                  <c:v>3.7682739386120704E-3</c:v>
                </c:pt>
                <c:pt idx="1359">
                  <c:v>3.6558298476271961E-3</c:v>
                </c:pt>
                <c:pt idx="1360">
                  <c:v>3.543385756642323E-3</c:v>
                </c:pt>
                <c:pt idx="1361">
                  <c:v>3.4309416656574492E-3</c:v>
                </c:pt>
                <c:pt idx="1362">
                  <c:v>3.3184975746725753E-3</c:v>
                </c:pt>
                <c:pt idx="1363">
                  <c:v>3.2060534836877014E-3</c:v>
                </c:pt>
                <c:pt idx="1364">
                  <c:v>3.0936093927028279E-3</c:v>
                </c:pt>
                <c:pt idx="1365">
                  <c:v>2.9811653017179545E-3</c:v>
                </c:pt>
                <c:pt idx="1366">
                  <c:v>2.8687212107330801E-3</c:v>
                </c:pt>
                <c:pt idx="1367">
                  <c:v>2.7562771197482063E-3</c:v>
                </c:pt>
                <c:pt idx="1368">
                  <c:v>2.6438330287633332E-3</c:v>
                </c:pt>
                <c:pt idx="1369">
                  <c:v>2.5313889377784589E-3</c:v>
                </c:pt>
                <c:pt idx="1370">
                  <c:v>2.418944846793585E-3</c:v>
                </c:pt>
                <c:pt idx="1371">
                  <c:v>2.3065007558087116E-3</c:v>
                </c:pt>
                <c:pt idx="1372">
                  <c:v>2.1940566648238381E-3</c:v>
                </c:pt>
                <c:pt idx="1373">
                  <c:v>2.0816125738389638E-3</c:v>
                </c:pt>
                <c:pt idx="1374">
                  <c:v>1.9691684828540908E-3</c:v>
                </c:pt>
                <c:pt idx="1375">
                  <c:v>1.8567243918692165E-3</c:v>
                </c:pt>
                <c:pt idx="1376">
                  <c:v>1.7442803008843426E-3</c:v>
                </c:pt>
                <c:pt idx="1377">
                  <c:v>1.6318362098994687E-3</c:v>
                </c:pt>
                <c:pt idx="1378">
                  <c:v>1.5193921189145952E-3</c:v>
                </c:pt>
                <c:pt idx="1379">
                  <c:v>1.4069480279297213E-3</c:v>
                </c:pt>
                <c:pt idx="1380">
                  <c:v>1.2945039369448483E-3</c:v>
                </c:pt>
                <c:pt idx="1381">
                  <c:v>1.182059845959974E-3</c:v>
                </c:pt>
                <c:pt idx="1382">
                  <c:v>1.0696157549751006E-3</c:v>
                </c:pt>
                <c:pt idx="1383">
                  <c:v>9.5717166399022667E-4</c:v>
                </c:pt>
                <c:pt idx="1384">
                  <c:v>8.4472757300535278E-4</c:v>
                </c:pt>
                <c:pt idx="1385">
                  <c:v>7.3228348202047933E-4</c:v>
                </c:pt>
                <c:pt idx="1386">
                  <c:v>6.1983939103560501E-4</c:v>
                </c:pt>
                <c:pt idx="1387">
                  <c:v>5.0739530005073133E-4</c:v>
                </c:pt>
                <c:pt idx="1388">
                  <c:v>3.9495120906585788E-4</c:v>
                </c:pt>
                <c:pt idx="1389">
                  <c:v>2.8250711808098421E-4</c:v>
                </c:pt>
                <c:pt idx="1390">
                  <c:v>1.7006302709611011E-4</c:v>
                </c:pt>
                <c:pt idx="1391">
                  <c:v>5.7618936111236653E-5</c:v>
                </c:pt>
                <c:pt idx="1392">
                  <c:v>-5.4825154873637452E-5</c:v>
                </c:pt>
                <c:pt idx="1393">
                  <c:v>-1.6726924585851112E-4</c:v>
                </c:pt>
                <c:pt idx="1394">
                  <c:v>-2.7971333684338479E-4</c:v>
                </c:pt>
                <c:pt idx="1395">
                  <c:v>-3.921574278282589E-4</c:v>
                </c:pt>
                <c:pt idx="1396">
                  <c:v>-5.0460151881313213E-4</c:v>
                </c:pt>
                <c:pt idx="1397">
                  <c:v>-6.1704560979800602E-4</c:v>
                </c:pt>
                <c:pt idx="1398">
                  <c:v>-7.2948970078287991E-4</c:v>
                </c:pt>
                <c:pt idx="1399">
                  <c:v>-8.4193379176775314E-4</c:v>
                </c:pt>
                <c:pt idx="1400">
                  <c:v>-9.5437788275262757E-4</c:v>
                </c:pt>
                <c:pt idx="1401">
                  <c:v>-1.0668219737375009E-3</c:v>
                </c:pt>
                <c:pt idx="1402">
                  <c:v>-1.179266064722375E-3</c:v>
                </c:pt>
                <c:pt idx="1403">
                  <c:v>-1.2917101557072489E-3</c:v>
                </c:pt>
                <c:pt idx="1404">
                  <c:v>-1.404154246692123E-3</c:v>
                </c:pt>
                <c:pt idx="1405">
                  <c:v>-1.516598337676996E-3</c:v>
                </c:pt>
                <c:pt idx="1406">
                  <c:v>-1.6290424286618697E-3</c:v>
                </c:pt>
                <c:pt idx="1407">
                  <c:v>-1.7414865196467432E-3</c:v>
                </c:pt>
                <c:pt idx="1408">
                  <c:v>-1.8539306106316177E-3</c:v>
                </c:pt>
                <c:pt idx="1409">
                  <c:v>-1.9663747016164914E-3</c:v>
                </c:pt>
                <c:pt idx="1410">
                  <c:v>-2.0788187926013648E-3</c:v>
                </c:pt>
                <c:pt idx="1411">
                  <c:v>-2.1912628835862387E-3</c:v>
                </c:pt>
                <c:pt idx="1412">
                  <c:v>-2.3037069745711117E-3</c:v>
                </c:pt>
                <c:pt idx="1413">
                  <c:v>-2.416151065555986E-3</c:v>
                </c:pt>
                <c:pt idx="1414">
                  <c:v>8.8531680990129834E-3</c:v>
                </c:pt>
                <c:pt idx="1415">
                  <c:v>8.7420164688440279E-3</c:v>
                </c:pt>
                <c:pt idx="1416">
                  <c:v>8.6308648386750706E-3</c:v>
                </c:pt>
                <c:pt idx="1417">
                  <c:v>8.5197132085061168E-3</c:v>
                </c:pt>
                <c:pt idx="1418">
                  <c:v>8.4085615783371596E-3</c:v>
                </c:pt>
                <c:pt idx="1419">
                  <c:v>8.2974099481682041E-3</c:v>
                </c:pt>
                <c:pt idx="1420">
                  <c:v>8.1862583179992485E-3</c:v>
                </c:pt>
                <c:pt idx="1421">
                  <c:v>8.075106687830293E-3</c:v>
                </c:pt>
                <c:pt idx="1422">
                  <c:v>7.9639550576613375E-3</c:v>
                </c:pt>
                <c:pt idx="1423">
                  <c:v>7.852803427492382E-3</c:v>
                </c:pt>
                <c:pt idx="1424">
                  <c:v>7.7416517973234265E-3</c:v>
                </c:pt>
                <c:pt idx="1425">
                  <c:v>7.6305001671544701E-3</c:v>
                </c:pt>
                <c:pt idx="1426">
                  <c:v>7.5193485369855154E-3</c:v>
                </c:pt>
                <c:pt idx="1427">
                  <c:v>7.408196906816559E-3</c:v>
                </c:pt>
                <c:pt idx="1428">
                  <c:v>7.2970452766476044E-3</c:v>
                </c:pt>
                <c:pt idx="1429">
                  <c:v>7.185893646478648E-3</c:v>
                </c:pt>
                <c:pt idx="1430">
                  <c:v>7.0747420163096925E-3</c:v>
                </c:pt>
                <c:pt idx="1431">
                  <c:v>6.963590386140737E-3</c:v>
                </c:pt>
                <c:pt idx="1432">
                  <c:v>6.8524387559717815E-3</c:v>
                </c:pt>
                <c:pt idx="1433">
                  <c:v>6.7412871258028259E-3</c:v>
                </c:pt>
                <c:pt idx="1434">
                  <c:v>6.6301354956338687E-3</c:v>
                </c:pt>
                <c:pt idx="1435">
                  <c:v>6.518983865464914E-3</c:v>
                </c:pt>
                <c:pt idx="1436">
                  <c:v>6.4078322352959577E-3</c:v>
                </c:pt>
                <c:pt idx="1437">
                  <c:v>6.296680605127003E-3</c:v>
                </c:pt>
                <c:pt idx="1438">
                  <c:v>6.1855289749580466E-3</c:v>
                </c:pt>
                <c:pt idx="1439">
                  <c:v>6.074377344789092E-3</c:v>
                </c:pt>
                <c:pt idx="1440">
                  <c:v>5.9632257146201356E-3</c:v>
                </c:pt>
                <c:pt idx="1441">
                  <c:v>5.8520740844511809E-3</c:v>
                </c:pt>
                <c:pt idx="1442">
                  <c:v>5.7409224542822246E-3</c:v>
                </c:pt>
                <c:pt idx="1443">
                  <c:v>5.629770824113269E-3</c:v>
                </c:pt>
                <c:pt idx="1444">
                  <c:v>5.5186191939443126E-3</c:v>
                </c:pt>
                <c:pt idx="1445">
                  <c:v>5.4074675637753571E-3</c:v>
                </c:pt>
                <c:pt idx="1446">
                  <c:v>5.2963159336064016E-3</c:v>
                </c:pt>
                <c:pt idx="1447">
                  <c:v>5.1851643034374461E-3</c:v>
                </c:pt>
                <c:pt idx="1448">
                  <c:v>5.0740126732684906E-3</c:v>
                </c:pt>
                <c:pt idx="1449">
                  <c:v>4.9628610430995351E-3</c:v>
                </c:pt>
                <c:pt idx="1450">
                  <c:v>4.8517094129305795E-3</c:v>
                </c:pt>
                <c:pt idx="1451">
                  <c:v>4.7405577827616232E-3</c:v>
                </c:pt>
                <c:pt idx="1452">
                  <c:v>4.6294061525926685E-3</c:v>
                </c:pt>
                <c:pt idx="1453">
                  <c:v>4.5182545224237113E-3</c:v>
                </c:pt>
                <c:pt idx="1454">
                  <c:v>4.4071028922547557E-3</c:v>
                </c:pt>
                <c:pt idx="1455">
                  <c:v>4.2959512620858002E-3</c:v>
                </c:pt>
                <c:pt idx="1456">
                  <c:v>4.1847996319168447E-3</c:v>
                </c:pt>
                <c:pt idx="1457">
                  <c:v>4.0736480017478901E-3</c:v>
                </c:pt>
                <c:pt idx="1458">
                  <c:v>3.9624963715789328E-3</c:v>
                </c:pt>
                <c:pt idx="1459">
                  <c:v>3.8513447414099782E-3</c:v>
                </c:pt>
                <c:pt idx="1460">
                  <c:v>3.7401931112410218E-3</c:v>
                </c:pt>
                <c:pt idx="1461">
                  <c:v>3.6290414810720662E-3</c:v>
                </c:pt>
                <c:pt idx="1462">
                  <c:v>3.5178898509031107E-3</c:v>
                </c:pt>
                <c:pt idx="1463">
                  <c:v>3.4067382207341552E-3</c:v>
                </c:pt>
                <c:pt idx="1464">
                  <c:v>3.2955865905651997E-3</c:v>
                </c:pt>
                <c:pt idx="1465">
                  <c:v>3.1844349603962442E-3</c:v>
                </c:pt>
                <c:pt idx="1466">
                  <c:v>3.0732833302272887E-3</c:v>
                </c:pt>
                <c:pt idx="1467">
                  <c:v>2.9621317000583331E-3</c:v>
                </c:pt>
                <c:pt idx="1468">
                  <c:v>2.8509800698893776E-3</c:v>
                </c:pt>
                <c:pt idx="1469">
                  <c:v>2.7398284397204221E-3</c:v>
                </c:pt>
                <c:pt idx="1470">
                  <c:v>2.6286768095514657E-3</c:v>
                </c:pt>
                <c:pt idx="1471">
                  <c:v>2.5175251793825102E-3</c:v>
                </c:pt>
                <c:pt idx="1472">
                  <c:v>2.4063735492135547E-3</c:v>
                </c:pt>
                <c:pt idx="1473">
                  <c:v>2.2952219190445992E-3</c:v>
                </c:pt>
                <c:pt idx="1474">
                  <c:v>2.1840702888756428E-3</c:v>
                </c:pt>
                <c:pt idx="1475">
                  <c:v>2.0729186587066873E-3</c:v>
                </c:pt>
                <c:pt idx="1476">
                  <c:v>1.9617670285377318E-3</c:v>
                </c:pt>
                <c:pt idx="1477">
                  <c:v>1.850615398368776E-3</c:v>
                </c:pt>
                <c:pt idx="1478">
                  <c:v>1.7394637681998205E-3</c:v>
                </c:pt>
                <c:pt idx="1479">
                  <c:v>1.6283121380308641E-3</c:v>
                </c:pt>
                <c:pt idx="1480">
                  <c:v>1.517160507861909E-3</c:v>
                </c:pt>
                <c:pt idx="1481">
                  <c:v>1.4060088776929531E-3</c:v>
                </c:pt>
                <c:pt idx="1482">
                  <c:v>1.294857247523998E-3</c:v>
                </c:pt>
                <c:pt idx="1483">
                  <c:v>1.183705617355042E-3</c:v>
                </c:pt>
                <c:pt idx="1484">
                  <c:v>1.0725539871860865E-3</c:v>
                </c:pt>
                <c:pt idx="1485">
                  <c:v>9.6140235701713058E-4</c:v>
                </c:pt>
                <c:pt idx="1486">
                  <c:v>8.5025072684817506E-4</c:v>
                </c:pt>
                <c:pt idx="1487">
                  <c:v>7.3909909667921911E-4</c:v>
                </c:pt>
                <c:pt idx="1488">
                  <c:v>6.2794746651026402E-4</c:v>
                </c:pt>
                <c:pt idx="1489">
                  <c:v>5.1679583634130807E-4</c:v>
                </c:pt>
                <c:pt idx="1490">
                  <c:v>4.0564420617235234E-4</c:v>
                </c:pt>
                <c:pt idx="1491">
                  <c:v>2.9449257600339682E-4</c:v>
                </c:pt>
                <c:pt idx="1492">
                  <c:v>1.8334094583444109E-4</c:v>
                </c:pt>
                <c:pt idx="1493">
                  <c:v>7.2189315665485568E-5</c:v>
                </c:pt>
                <c:pt idx="1494">
                  <c:v>-3.8962314503470383E-5</c:v>
                </c:pt>
                <c:pt idx="1495">
                  <c:v>-1.501139446724259E-4</c:v>
                </c:pt>
                <c:pt idx="1496">
                  <c:v>-2.6126557484138185E-4</c:v>
                </c:pt>
                <c:pt idx="1497">
                  <c:v>-3.7241720501033715E-4</c:v>
                </c:pt>
                <c:pt idx="1498">
                  <c:v>-4.835688351792931E-4</c:v>
                </c:pt>
                <c:pt idx="1499">
                  <c:v>-5.947204653482484E-4</c:v>
                </c:pt>
                <c:pt idx="1500">
                  <c:v>-7.0587209551720457E-4</c:v>
                </c:pt>
                <c:pt idx="1501">
                  <c:v>-8.1702372568615966E-4</c:v>
                </c:pt>
                <c:pt idx="1502">
                  <c:v>-9.2817535585511572E-4</c:v>
                </c:pt>
                <c:pt idx="1503">
                  <c:v>-1.0393269860240709E-3</c:v>
                </c:pt>
                <c:pt idx="1504">
                  <c:v>-1.1504786161930271E-3</c:v>
                </c:pt>
                <c:pt idx="1505">
                  <c:v>-1.2616302463619826E-3</c:v>
                </c:pt>
                <c:pt idx="1506">
                  <c:v>-1.3727818765309381E-3</c:v>
                </c:pt>
                <c:pt idx="1507">
                  <c:v>-1.4839335066998949E-3</c:v>
                </c:pt>
                <c:pt idx="1508">
                  <c:v>-1.5950851368688485E-3</c:v>
                </c:pt>
                <c:pt idx="1509">
                  <c:v>-1.7062367670378055E-3</c:v>
                </c:pt>
                <c:pt idx="1510">
                  <c:v>-1.8173883972067606E-3</c:v>
                </c:pt>
                <c:pt idx="1511">
                  <c:v>-1.9285400273757166E-3</c:v>
                </c:pt>
                <c:pt idx="1512">
                  <c:v>-2.0396916575446716E-3</c:v>
                </c:pt>
                <c:pt idx="1513">
                  <c:v>-2.1508432877136276E-3</c:v>
                </c:pt>
                <c:pt idx="1514">
                  <c:v>-2.2619949178825831E-3</c:v>
                </c:pt>
                <c:pt idx="1515">
                  <c:v>8.8780781650945762E-3</c:v>
                </c:pt>
                <c:pt idx="1516">
                  <c:v>8.7682189957415391E-3</c:v>
                </c:pt>
                <c:pt idx="1517">
                  <c:v>8.6583598263885019E-3</c:v>
                </c:pt>
                <c:pt idx="1518">
                  <c:v>8.548500657035463E-3</c:v>
                </c:pt>
                <c:pt idx="1519">
                  <c:v>8.4386414876824259E-3</c:v>
                </c:pt>
                <c:pt idx="1520">
                  <c:v>8.3287823183293887E-3</c:v>
                </c:pt>
                <c:pt idx="1521">
                  <c:v>8.2189231489763516E-3</c:v>
                </c:pt>
                <c:pt idx="1522">
                  <c:v>8.1090639796233127E-3</c:v>
                </c:pt>
                <c:pt idx="1523">
                  <c:v>7.9992048102702756E-3</c:v>
                </c:pt>
                <c:pt idx="1524">
                  <c:v>7.8893456409172384E-3</c:v>
                </c:pt>
                <c:pt idx="1525">
                  <c:v>7.7794864715642013E-3</c:v>
                </c:pt>
                <c:pt idx="1526">
                  <c:v>7.6696273022111624E-3</c:v>
                </c:pt>
                <c:pt idx="1527">
                  <c:v>7.5597681328581252E-3</c:v>
                </c:pt>
                <c:pt idx="1528">
                  <c:v>7.4499089635050881E-3</c:v>
                </c:pt>
                <c:pt idx="1529">
                  <c:v>7.3400497941520501E-3</c:v>
                </c:pt>
                <c:pt idx="1530">
                  <c:v>7.2301906247990138E-3</c:v>
                </c:pt>
                <c:pt idx="1531">
                  <c:v>7.1203314554459749E-3</c:v>
                </c:pt>
                <c:pt idx="1532">
                  <c:v>7.0104722860929378E-3</c:v>
                </c:pt>
                <c:pt idx="1533">
                  <c:v>6.9006131167398998E-3</c:v>
                </c:pt>
                <c:pt idx="1534">
                  <c:v>6.7907539473868626E-3</c:v>
                </c:pt>
                <c:pt idx="1535">
                  <c:v>6.6808947780338255E-3</c:v>
                </c:pt>
                <c:pt idx="1536">
                  <c:v>6.5710356086807866E-3</c:v>
                </c:pt>
                <c:pt idx="1537">
                  <c:v>6.4611764393277503E-3</c:v>
                </c:pt>
                <c:pt idx="1538">
                  <c:v>6.3513172699747123E-3</c:v>
                </c:pt>
                <c:pt idx="1539">
                  <c:v>6.2414581006216743E-3</c:v>
                </c:pt>
                <c:pt idx="1540">
                  <c:v>6.1315989312686371E-3</c:v>
                </c:pt>
                <c:pt idx="1541">
                  <c:v>6.0217397619156E-3</c:v>
                </c:pt>
                <c:pt idx="1542">
                  <c:v>5.911880592562562E-3</c:v>
                </c:pt>
                <c:pt idx="1543">
                  <c:v>5.8020214232095239E-3</c:v>
                </c:pt>
                <c:pt idx="1544">
                  <c:v>5.6921622538564877E-3</c:v>
                </c:pt>
                <c:pt idx="1545">
                  <c:v>5.5823030845034488E-3</c:v>
                </c:pt>
                <c:pt idx="1546">
                  <c:v>5.4724439151504116E-3</c:v>
                </c:pt>
                <c:pt idx="1547">
                  <c:v>5.3625847457973736E-3</c:v>
                </c:pt>
                <c:pt idx="1548">
                  <c:v>5.2527255764443365E-3</c:v>
                </c:pt>
                <c:pt idx="1549">
                  <c:v>5.1428664070912993E-3</c:v>
                </c:pt>
                <c:pt idx="1550">
                  <c:v>5.0330072377382613E-3</c:v>
                </c:pt>
                <c:pt idx="1551">
                  <c:v>4.9231480683852242E-3</c:v>
                </c:pt>
                <c:pt idx="1552">
                  <c:v>4.8132888990321853E-3</c:v>
                </c:pt>
                <c:pt idx="1553">
                  <c:v>4.703429729679149E-3</c:v>
                </c:pt>
                <c:pt idx="1554">
                  <c:v>4.593570560326111E-3</c:v>
                </c:pt>
                <c:pt idx="1555">
                  <c:v>4.483711390973073E-3</c:v>
                </c:pt>
                <c:pt idx="1556">
                  <c:v>4.3738522216200358E-3</c:v>
                </c:pt>
                <c:pt idx="1557">
                  <c:v>4.2639930522669987E-3</c:v>
                </c:pt>
                <c:pt idx="1558">
                  <c:v>4.1541338829139607E-3</c:v>
                </c:pt>
                <c:pt idx="1559">
                  <c:v>4.0442747135609226E-3</c:v>
                </c:pt>
                <c:pt idx="1560">
                  <c:v>3.9344155442078864E-3</c:v>
                </c:pt>
                <c:pt idx="1561">
                  <c:v>3.8245563748548479E-3</c:v>
                </c:pt>
                <c:pt idx="1562">
                  <c:v>3.7146972055018103E-3</c:v>
                </c:pt>
                <c:pt idx="1563">
                  <c:v>3.6048380361487732E-3</c:v>
                </c:pt>
                <c:pt idx="1564">
                  <c:v>3.4949788667957352E-3</c:v>
                </c:pt>
                <c:pt idx="1565">
                  <c:v>3.3851196974426971E-3</c:v>
                </c:pt>
                <c:pt idx="1566">
                  <c:v>3.27526052808966E-3</c:v>
                </c:pt>
                <c:pt idx="1567">
                  <c:v>3.165401358736622E-3</c:v>
                </c:pt>
                <c:pt idx="1568">
                  <c:v>3.0555421893835848E-3</c:v>
                </c:pt>
                <c:pt idx="1569">
                  <c:v>2.9456830200305468E-3</c:v>
                </c:pt>
                <c:pt idx="1570">
                  <c:v>2.8358238506775097E-3</c:v>
                </c:pt>
                <c:pt idx="1571">
                  <c:v>2.7259646813244725E-3</c:v>
                </c:pt>
                <c:pt idx="1572">
                  <c:v>2.6161055119714345E-3</c:v>
                </c:pt>
                <c:pt idx="1573">
                  <c:v>2.5062463426183965E-3</c:v>
                </c:pt>
                <c:pt idx="1574">
                  <c:v>2.3963871732653593E-3</c:v>
                </c:pt>
                <c:pt idx="1575">
                  <c:v>2.2865280039123222E-3</c:v>
                </c:pt>
                <c:pt idx="1576">
                  <c:v>2.1766688345592842E-3</c:v>
                </c:pt>
                <c:pt idx="1577">
                  <c:v>2.0668096652062462E-3</c:v>
                </c:pt>
                <c:pt idx="1578">
                  <c:v>1.956950495853209E-3</c:v>
                </c:pt>
                <c:pt idx="1579">
                  <c:v>1.8470913265001712E-3</c:v>
                </c:pt>
                <c:pt idx="1580">
                  <c:v>1.7372321571471341E-3</c:v>
                </c:pt>
                <c:pt idx="1581">
                  <c:v>1.6273729877940956E-3</c:v>
                </c:pt>
                <c:pt idx="1582">
                  <c:v>1.5175138184410593E-3</c:v>
                </c:pt>
                <c:pt idx="1583">
                  <c:v>1.4076546490880218E-3</c:v>
                </c:pt>
                <c:pt idx="1584">
                  <c:v>1.2977954797349838E-3</c:v>
                </c:pt>
                <c:pt idx="1585">
                  <c:v>1.1879363103819462E-3</c:v>
                </c:pt>
                <c:pt idx="1586">
                  <c:v>1.0780771410289086E-3</c:v>
                </c:pt>
                <c:pt idx="1587">
                  <c:v>9.6821797167587101E-4</c:v>
                </c:pt>
                <c:pt idx="1588">
                  <c:v>8.5835880232283321E-4</c:v>
                </c:pt>
                <c:pt idx="1589">
                  <c:v>7.4849963296979584E-4</c:v>
                </c:pt>
                <c:pt idx="1590">
                  <c:v>6.3864046361675826E-4</c:v>
                </c:pt>
                <c:pt idx="1591">
                  <c:v>5.2878129426372046E-4</c:v>
                </c:pt>
                <c:pt idx="1592">
                  <c:v>4.189221249106831E-4</c:v>
                </c:pt>
                <c:pt idx="1593">
                  <c:v>3.090629555576453E-4</c:v>
                </c:pt>
                <c:pt idx="1594">
                  <c:v>1.9920378620460772E-4</c:v>
                </c:pt>
                <c:pt idx="1595">
                  <c:v>8.9344616851570139E-5</c:v>
                </c:pt>
                <c:pt idx="1596">
                  <c:v>-2.0514552501467442E-5</c:v>
                </c:pt>
                <c:pt idx="1597">
                  <c:v>-1.3037372185450481E-4</c:v>
                </c:pt>
                <c:pt idx="1598">
                  <c:v>-2.4023289120754282E-4</c:v>
                </c:pt>
                <c:pt idx="1599">
                  <c:v>-3.5009206056057954E-4</c:v>
                </c:pt>
                <c:pt idx="1600">
                  <c:v>-4.5995122991361755E-4</c:v>
                </c:pt>
                <c:pt idx="1601">
                  <c:v>-5.6981039926665492E-4</c:v>
                </c:pt>
                <c:pt idx="1602">
                  <c:v>-6.7966956861969271E-4</c:v>
                </c:pt>
                <c:pt idx="1603">
                  <c:v>-7.8952873797273019E-4</c:v>
                </c:pt>
                <c:pt idx="1604">
                  <c:v>-8.9938790732576755E-4</c:v>
                </c:pt>
                <c:pt idx="1605">
                  <c:v>-1.0092470766788052E-3</c:v>
                </c:pt>
                <c:pt idx="1606">
                  <c:v>-1.1191062460318428E-3</c:v>
                </c:pt>
                <c:pt idx="1607">
                  <c:v>-1.2289654153848806E-3</c:v>
                </c:pt>
                <c:pt idx="1608">
                  <c:v>-1.338824584737918E-3</c:v>
                </c:pt>
                <c:pt idx="1609">
                  <c:v>-1.448683754090956E-3</c:v>
                </c:pt>
                <c:pt idx="1610">
                  <c:v>-1.5585429234439934E-3</c:v>
                </c:pt>
                <c:pt idx="1611">
                  <c:v>-1.6684020927970305E-3</c:v>
                </c:pt>
                <c:pt idx="1612">
                  <c:v>-1.7782612621500683E-3</c:v>
                </c:pt>
                <c:pt idx="1613">
                  <c:v>-1.8881204315031063E-3</c:v>
                </c:pt>
                <c:pt idx="1614">
                  <c:v>-1.9979796008561443E-3</c:v>
                </c:pt>
                <c:pt idx="1615">
                  <c:v>-2.1078387702091811E-3</c:v>
                </c:pt>
                <c:pt idx="1616">
                  <c:v>8.9029882311761708E-3</c:v>
                </c:pt>
                <c:pt idx="1617">
                  <c:v>8.7944215226390503E-3</c:v>
                </c:pt>
                <c:pt idx="1618">
                  <c:v>8.6858548141019315E-3</c:v>
                </c:pt>
                <c:pt idx="1619">
                  <c:v>8.577288105564811E-3</c:v>
                </c:pt>
                <c:pt idx="1620">
                  <c:v>8.4687213970276922E-3</c:v>
                </c:pt>
                <c:pt idx="1621">
                  <c:v>8.3601546884905734E-3</c:v>
                </c:pt>
                <c:pt idx="1622">
                  <c:v>8.2515879799534529E-3</c:v>
                </c:pt>
                <c:pt idx="1623">
                  <c:v>8.1430212714163341E-3</c:v>
                </c:pt>
                <c:pt idx="1624">
                  <c:v>8.0344545628792154E-3</c:v>
                </c:pt>
                <c:pt idx="1625">
                  <c:v>7.9258878543420948E-3</c:v>
                </c:pt>
                <c:pt idx="1626">
                  <c:v>7.8173211458049761E-3</c:v>
                </c:pt>
                <c:pt idx="1627">
                  <c:v>7.7087544372678564E-3</c:v>
                </c:pt>
                <c:pt idx="1628">
                  <c:v>7.6001877287307359E-3</c:v>
                </c:pt>
                <c:pt idx="1629">
                  <c:v>7.4916210201936171E-3</c:v>
                </c:pt>
                <c:pt idx="1630">
                  <c:v>7.3830543116564975E-3</c:v>
                </c:pt>
                <c:pt idx="1631">
                  <c:v>7.274487603119377E-3</c:v>
                </c:pt>
                <c:pt idx="1632">
                  <c:v>7.1659208945822591E-3</c:v>
                </c:pt>
                <c:pt idx="1633">
                  <c:v>7.0573541860451394E-3</c:v>
                </c:pt>
                <c:pt idx="1634">
                  <c:v>6.9487874775080189E-3</c:v>
                </c:pt>
                <c:pt idx="1635">
                  <c:v>6.8402207689709001E-3</c:v>
                </c:pt>
                <c:pt idx="1636">
                  <c:v>6.7316540604337805E-3</c:v>
                </c:pt>
                <c:pt idx="1637">
                  <c:v>6.6230873518966608E-3</c:v>
                </c:pt>
                <c:pt idx="1638">
                  <c:v>6.5145206433595421E-3</c:v>
                </c:pt>
                <c:pt idx="1639">
                  <c:v>6.4059539348224224E-3</c:v>
                </c:pt>
                <c:pt idx="1640">
                  <c:v>6.2973872262853028E-3</c:v>
                </c:pt>
                <c:pt idx="1641">
                  <c:v>6.1888205177481831E-3</c:v>
                </c:pt>
                <c:pt idx="1642">
                  <c:v>6.0802538092110635E-3</c:v>
                </c:pt>
                <c:pt idx="1643">
                  <c:v>5.9716871006739447E-3</c:v>
                </c:pt>
                <c:pt idx="1644">
                  <c:v>5.8631203921368242E-3</c:v>
                </c:pt>
                <c:pt idx="1645">
                  <c:v>5.7545536835997054E-3</c:v>
                </c:pt>
                <c:pt idx="1646">
                  <c:v>5.6459869750625858E-3</c:v>
                </c:pt>
                <c:pt idx="1647">
                  <c:v>5.5374202665254661E-3</c:v>
                </c:pt>
                <c:pt idx="1648">
                  <c:v>5.4288535579883465E-3</c:v>
                </c:pt>
                <c:pt idx="1649">
                  <c:v>5.3202868494512268E-3</c:v>
                </c:pt>
                <c:pt idx="1650">
                  <c:v>5.2117201409141081E-3</c:v>
                </c:pt>
                <c:pt idx="1651">
                  <c:v>5.1031534323769893E-3</c:v>
                </c:pt>
                <c:pt idx="1652">
                  <c:v>4.9945867238398688E-3</c:v>
                </c:pt>
                <c:pt idx="1653">
                  <c:v>4.8860200153027491E-3</c:v>
                </c:pt>
                <c:pt idx="1654">
                  <c:v>4.7774533067656303E-3</c:v>
                </c:pt>
                <c:pt idx="1655">
                  <c:v>4.6688865982285098E-3</c:v>
                </c:pt>
                <c:pt idx="1656">
                  <c:v>4.5603198896913902E-3</c:v>
                </c:pt>
                <c:pt idx="1657">
                  <c:v>4.4517531811542714E-3</c:v>
                </c:pt>
                <c:pt idx="1658">
                  <c:v>4.3431864726171526E-3</c:v>
                </c:pt>
                <c:pt idx="1659">
                  <c:v>4.2346197640800321E-3</c:v>
                </c:pt>
                <c:pt idx="1660">
                  <c:v>4.1260530555429125E-3</c:v>
                </c:pt>
                <c:pt idx="1661">
                  <c:v>4.0174863470057937E-3</c:v>
                </c:pt>
                <c:pt idx="1662">
                  <c:v>3.908919638468674E-3</c:v>
                </c:pt>
                <c:pt idx="1663">
                  <c:v>3.8003529299315544E-3</c:v>
                </c:pt>
                <c:pt idx="1664">
                  <c:v>3.6917862213944356E-3</c:v>
                </c:pt>
                <c:pt idx="1665">
                  <c:v>3.5832195128573151E-3</c:v>
                </c:pt>
                <c:pt idx="1666">
                  <c:v>3.4746528043201959E-3</c:v>
                </c:pt>
                <c:pt idx="1667">
                  <c:v>3.3660860957830767E-3</c:v>
                </c:pt>
                <c:pt idx="1668">
                  <c:v>3.257519387245957E-3</c:v>
                </c:pt>
                <c:pt idx="1669">
                  <c:v>3.1489526787088374E-3</c:v>
                </c:pt>
                <c:pt idx="1670">
                  <c:v>3.0403859701717186E-3</c:v>
                </c:pt>
                <c:pt idx="1671">
                  <c:v>2.931819261634599E-3</c:v>
                </c:pt>
                <c:pt idx="1672">
                  <c:v>2.8232525530974785E-3</c:v>
                </c:pt>
                <c:pt idx="1673">
                  <c:v>2.7146858445603597E-3</c:v>
                </c:pt>
                <c:pt idx="1674">
                  <c:v>2.60611913602324E-3</c:v>
                </c:pt>
                <c:pt idx="1675">
                  <c:v>2.4975524274861204E-3</c:v>
                </c:pt>
                <c:pt idx="1676">
                  <c:v>2.3889857189490007E-3</c:v>
                </c:pt>
                <c:pt idx="1677">
                  <c:v>2.280419010411882E-3</c:v>
                </c:pt>
                <c:pt idx="1678">
                  <c:v>2.1718523018747623E-3</c:v>
                </c:pt>
                <c:pt idx="1679">
                  <c:v>2.0632855933376427E-3</c:v>
                </c:pt>
                <c:pt idx="1680">
                  <c:v>1.954718884800523E-3</c:v>
                </c:pt>
                <c:pt idx="1681">
                  <c:v>1.8461521762634036E-3</c:v>
                </c:pt>
                <c:pt idx="1682">
                  <c:v>1.737585467726284E-3</c:v>
                </c:pt>
                <c:pt idx="1683">
                  <c:v>1.6290187591891647E-3</c:v>
                </c:pt>
                <c:pt idx="1684">
                  <c:v>1.5204520506520451E-3</c:v>
                </c:pt>
                <c:pt idx="1685">
                  <c:v>1.4118853421149259E-3</c:v>
                </c:pt>
                <c:pt idx="1686">
                  <c:v>1.3033186335778062E-3</c:v>
                </c:pt>
                <c:pt idx="1687">
                  <c:v>1.194751925040687E-3</c:v>
                </c:pt>
                <c:pt idx="1688">
                  <c:v>1.086185216503567E-3</c:v>
                </c:pt>
                <c:pt idx="1689">
                  <c:v>9.7761850796644796E-4</c:v>
                </c:pt>
                <c:pt idx="1690">
                  <c:v>8.690517994293281E-4</c:v>
                </c:pt>
                <c:pt idx="1691">
                  <c:v>7.6048509089220867E-4</c:v>
                </c:pt>
                <c:pt idx="1692">
                  <c:v>6.5191838235508946E-4</c:v>
                </c:pt>
                <c:pt idx="1693">
                  <c:v>5.433516738179696E-4</c:v>
                </c:pt>
                <c:pt idx="1694">
                  <c:v>4.3478496528085017E-4</c:v>
                </c:pt>
                <c:pt idx="1695">
                  <c:v>3.2621825674373117E-4</c:v>
                </c:pt>
                <c:pt idx="1696">
                  <c:v>2.1765154820661109E-4</c:v>
                </c:pt>
                <c:pt idx="1697">
                  <c:v>1.0908483966949188E-4</c:v>
                </c:pt>
                <c:pt idx="1698">
                  <c:v>5.1813113237267165E-7</c:v>
                </c:pt>
                <c:pt idx="1699">
                  <c:v>-1.0804857740474741E-4</c:v>
                </c:pt>
                <c:pt idx="1700">
                  <c:v>-2.1661528594186662E-4</c:v>
                </c:pt>
                <c:pt idx="1701">
                  <c:v>-3.2518199447898583E-4</c:v>
                </c:pt>
                <c:pt idx="1702">
                  <c:v>-4.3374870301610591E-4</c:v>
                </c:pt>
                <c:pt idx="1703">
                  <c:v>-5.423154115532249E-4</c:v>
                </c:pt>
                <c:pt idx="1704">
                  <c:v>-6.5088212009034466E-4</c:v>
                </c:pt>
                <c:pt idx="1705">
                  <c:v>-7.594488286274643E-4</c:v>
                </c:pt>
                <c:pt idx="1706">
                  <c:v>-8.6801553716458341E-4</c:v>
                </c:pt>
                <c:pt idx="1707">
                  <c:v>-9.7658224570170305E-4</c:v>
                </c:pt>
                <c:pt idx="1708">
                  <c:v>-1.0851489542388236E-3</c:v>
                </c:pt>
                <c:pt idx="1709">
                  <c:v>-1.1937156627759419E-3</c:v>
                </c:pt>
                <c:pt idx="1710">
                  <c:v>-1.3022823713130616E-3</c:v>
                </c:pt>
                <c:pt idx="1711">
                  <c:v>-1.4108490798501812E-3</c:v>
                </c:pt>
                <c:pt idx="1712">
                  <c:v>-1.5194157883872995E-3</c:v>
                </c:pt>
                <c:pt idx="1713">
                  <c:v>-1.6279824969244198E-3</c:v>
                </c:pt>
                <c:pt idx="1714">
                  <c:v>-1.7365492054615395E-3</c:v>
                </c:pt>
                <c:pt idx="1715">
                  <c:v>-1.8451159139986591E-3</c:v>
                </c:pt>
                <c:pt idx="1716">
                  <c:v>-1.9536826225357781E-3</c:v>
                </c:pt>
                <c:pt idx="1717">
                  <c:v>8.9278982972577636E-3</c:v>
                </c:pt>
                <c:pt idx="1718">
                  <c:v>8.8206240495365632E-3</c:v>
                </c:pt>
                <c:pt idx="1719">
                  <c:v>8.7133498018153611E-3</c:v>
                </c:pt>
                <c:pt idx="1720">
                  <c:v>8.6060755540941607E-3</c:v>
                </c:pt>
                <c:pt idx="1721">
                  <c:v>8.4988013063729585E-3</c:v>
                </c:pt>
                <c:pt idx="1722">
                  <c:v>8.3915270586517564E-3</c:v>
                </c:pt>
                <c:pt idx="1723">
                  <c:v>8.284252810930556E-3</c:v>
                </c:pt>
                <c:pt idx="1724">
                  <c:v>8.1769785632093538E-3</c:v>
                </c:pt>
                <c:pt idx="1725">
                  <c:v>8.0697043154881517E-3</c:v>
                </c:pt>
                <c:pt idx="1726">
                  <c:v>7.9624300677669513E-3</c:v>
                </c:pt>
                <c:pt idx="1727">
                  <c:v>7.8551558200457491E-3</c:v>
                </c:pt>
                <c:pt idx="1728">
                  <c:v>7.7478815723245487E-3</c:v>
                </c:pt>
                <c:pt idx="1729">
                  <c:v>7.6406073246033483E-3</c:v>
                </c:pt>
                <c:pt idx="1730">
                  <c:v>7.5333330768821462E-3</c:v>
                </c:pt>
                <c:pt idx="1731">
                  <c:v>7.426058829160944E-3</c:v>
                </c:pt>
                <c:pt idx="1732">
                  <c:v>7.3187845814397436E-3</c:v>
                </c:pt>
                <c:pt idx="1733">
                  <c:v>7.2115103337185415E-3</c:v>
                </c:pt>
                <c:pt idx="1734">
                  <c:v>7.1042360859973393E-3</c:v>
                </c:pt>
                <c:pt idx="1735">
                  <c:v>6.9969618382761389E-3</c:v>
                </c:pt>
                <c:pt idx="1736">
                  <c:v>6.8896875905549368E-3</c:v>
                </c:pt>
                <c:pt idx="1737">
                  <c:v>6.7824133428337364E-3</c:v>
                </c:pt>
                <c:pt idx="1738">
                  <c:v>6.6751390951125342E-3</c:v>
                </c:pt>
                <c:pt idx="1739">
                  <c:v>6.5678648473913338E-3</c:v>
                </c:pt>
                <c:pt idx="1740">
                  <c:v>6.4605905996701317E-3</c:v>
                </c:pt>
                <c:pt idx="1741">
                  <c:v>6.3533163519489313E-3</c:v>
                </c:pt>
                <c:pt idx="1742">
                  <c:v>6.2460421042277291E-3</c:v>
                </c:pt>
                <c:pt idx="1743">
                  <c:v>6.138767856506527E-3</c:v>
                </c:pt>
                <c:pt idx="1744">
                  <c:v>6.0314936087853266E-3</c:v>
                </c:pt>
                <c:pt idx="1745">
                  <c:v>5.9242193610641244E-3</c:v>
                </c:pt>
                <c:pt idx="1746">
                  <c:v>5.816945113342924E-3</c:v>
                </c:pt>
                <c:pt idx="1747">
                  <c:v>5.7096708656217219E-3</c:v>
                </c:pt>
                <c:pt idx="1748">
                  <c:v>5.6023966179005198E-3</c:v>
                </c:pt>
                <c:pt idx="1749">
                  <c:v>5.4951223701793193E-3</c:v>
                </c:pt>
                <c:pt idx="1750">
                  <c:v>5.3878481224581189E-3</c:v>
                </c:pt>
                <c:pt idx="1751">
                  <c:v>5.2805738747369168E-3</c:v>
                </c:pt>
                <c:pt idx="1752">
                  <c:v>5.1732996270157146E-3</c:v>
                </c:pt>
                <c:pt idx="1753">
                  <c:v>5.0660253792945134E-3</c:v>
                </c:pt>
                <c:pt idx="1754">
                  <c:v>4.9587511315733121E-3</c:v>
                </c:pt>
                <c:pt idx="1755">
                  <c:v>4.85147688385211E-3</c:v>
                </c:pt>
                <c:pt idx="1756">
                  <c:v>4.7442026361309095E-3</c:v>
                </c:pt>
                <c:pt idx="1757">
                  <c:v>4.6369283884097074E-3</c:v>
                </c:pt>
                <c:pt idx="1758">
                  <c:v>4.529654140688507E-3</c:v>
                </c:pt>
                <c:pt idx="1759">
                  <c:v>4.4223798929673049E-3</c:v>
                </c:pt>
                <c:pt idx="1760">
                  <c:v>4.3151056452461044E-3</c:v>
                </c:pt>
                <c:pt idx="1761">
                  <c:v>4.2078313975249023E-3</c:v>
                </c:pt>
                <c:pt idx="1762">
                  <c:v>4.1005571498037019E-3</c:v>
                </c:pt>
                <c:pt idx="1763">
                  <c:v>3.9932829020824998E-3</c:v>
                </c:pt>
                <c:pt idx="1764">
                  <c:v>3.8860086543612985E-3</c:v>
                </c:pt>
                <c:pt idx="1765">
                  <c:v>3.7787344066400968E-3</c:v>
                </c:pt>
                <c:pt idx="1766">
                  <c:v>3.6714601589188951E-3</c:v>
                </c:pt>
                <c:pt idx="1767">
                  <c:v>3.5641859111976942E-3</c:v>
                </c:pt>
                <c:pt idx="1768">
                  <c:v>3.4569116634764925E-3</c:v>
                </c:pt>
                <c:pt idx="1769">
                  <c:v>3.3496374157552912E-3</c:v>
                </c:pt>
                <c:pt idx="1770">
                  <c:v>3.24236316803409E-3</c:v>
                </c:pt>
                <c:pt idx="1771">
                  <c:v>3.1350889203128882E-3</c:v>
                </c:pt>
                <c:pt idx="1772">
                  <c:v>3.027814672591687E-3</c:v>
                </c:pt>
                <c:pt idx="1773">
                  <c:v>2.9205404248704861E-3</c:v>
                </c:pt>
                <c:pt idx="1774">
                  <c:v>2.8132661771492844E-3</c:v>
                </c:pt>
                <c:pt idx="1775">
                  <c:v>2.7059919294280831E-3</c:v>
                </c:pt>
                <c:pt idx="1776">
                  <c:v>2.598717681706881E-3</c:v>
                </c:pt>
                <c:pt idx="1777">
                  <c:v>2.4914434339856802E-3</c:v>
                </c:pt>
                <c:pt idx="1778">
                  <c:v>2.3841691862644789E-3</c:v>
                </c:pt>
                <c:pt idx="1779">
                  <c:v>2.2768949385432776E-3</c:v>
                </c:pt>
                <c:pt idx="1780">
                  <c:v>2.1696206908220755E-3</c:v>
                </c:pt>
                <c:pt idx="1781">
                  <c:v>2.0623464431008746E-3</c:v>
                </c:pt>
                <c:pt idx="1782">
                  <c:v>1.9550721953796729E-3</c:v>
                </c:pt>
                <c:pt idx="1783">
                  <c:v>1.8477979476584721E-3</c:v>
                </c:pt>
                <c:pt idx="1784">
                  <c:v>1.7405236999372699E-3</c:v>
                </c:pt>
                <c:pt idx="1785">
                  <c:v>1.6332494522160691E-3</c:v>
                </c:pt>
                <c:pt idx="1786">
                  <c:v>1.5259752044948674E-3</c:v>
                </c:pt>
                <c:pt idx="1787">
                  <c:v>1.4187009567736661E-3</c:v>
                </c:pt>
                <c:pt idx="1788">
                  <c:v>1.3114267090524644E-3</c:v>
                </c:pt>
                <c:pt idx="1789">
                  <c:v>1.2041524613312631E-3</c:v>
                </c:pt>
                <c:pt idx="1790">
                  <c:v>1.0968782136100621E-3</c:v>
                </c:pt>
                <c:pt idx="1791">
                  <c:v>9.8960396588886057E-4</c:v>
                </c:pt>
                <c:pt idx="1792">
                  <c:v>8.8232971816765886E-4</c:v>
                </c:pt>
                <c:pt idx="1793">
                  <c:v>7.7505547044645737E-4</c:v>
                </c:pt>
                <c:pt idx="1794">
                  <c:v>6.6778122272525631E-4</c:v>
                </c:pt>
                <c:pt idx="1795">
                  <c:v>5.6050697500405525E-4</c:v>
                </c:pt>
                <c:pt idx="1796">
                  <c:v>4.5323272728285376E-4</c:v>
                </c:pt>
                <c:pt idx="1797">
                  <c:v>3.4595847956165183E-4</c:v>
                </c:pt>
                <c:pt idx="1798">
                  <c:v>2.3868423184045099E-4</c:v>
                </c:pt>
                <c:pt idx="1799">
                  <c:v>1.314099841192495E-4</c:v>
                </c:pt>
                <c:pt idx="1800">
                  <c:v>2.4135736398048224E-5</c:v>
                </c:pt>
                <c:pt idx="1801">
                  <c:v>-8.3138511323153702E-5</c:v>
                </c:pt>
                <c:pt idx="1802">
                  <c:v>-1.9041275904435519E-4</c:v>
                </c:pt>
                <c:pt idx="1803">
                  <c:v>-2.9768700676555604E-4</c:v>
                </c:pt>
                <c:pt idx="1804">
                  <c:v>-4.0496125448675753E-4</c:v>
                </c:pt>
                <c:pt idx="1805">
                  <c:v>-5.1223550220795935E-4</c:v>
                </c:pt>
                <c:pt idx="1806">
                  <c:v>-6.195097499291616E-4</c:v>
                </c:pt>
                <c:pt idx="1807">
                  <c:v>-7.2678399765036168E-4</c:v>
                </c:pt>
                <c:pt idx="1808">
                  <c:v>-8.3405824537156306E-4</c:v>
                </c:pt>
                <c:pt idx="1809">
                  <c:v>-9.4133249309276445E-4</c:v>
                </c:pt>
                <c:pt idx="1810">
                  <c:v>-1.0486067408139671E-3</c:v>
                </c:pt>
                <c:pt idx="1811">
                  <c:v>-1.1558809885351665E-3</c:v>
                </c:pt>
                <c:pt idx="1812">
                  <c:v>-1.2631552362563686E-3</c:v>
                </c:pt>
                <c:pt idx="1813">
                  <c:v>-1.3704294839775701E-3</c:v>
                </c:pt>
                <c:pt idx="1814">
                  <c:v>-1.4777037316987718E-3</c:v>
                </c:pt>
                <c:pt idx="1815">
                  <c:v>-1.5849779794199724E-3</c:v>
                </c:pt>
                <c:pt idx="1816">
                  <c:v>-1.6922522271411746E-3</c:v>
                </c:pt>
                <c:pt idx="1817">
                  <c:v>-1.7995264748623756E-3</c:v>
                </c:pt>
                <c:pt idx="1818">
                  <c:v>8.9528083633393565E-3</c:v>
                </c:pt>
                <c:pt idx="1819">
                  <c:v>8.8468265764340744E-3</c:v>
                </c:pt>
                <c:pt idx="1820">
                  <c:v>8.7408447895287907E-3</c:v>
                </c:pt>
                <c:pt idx="1821">
                  <c:v>8.6348630026235086E-3</c:v>
                </c:pt>
                <c:pt idx="1822">
                  <c:v>8.5288812157182231E-3</c:v>
                </c:pt>
                <c:pt idx="1823">
                  <c:v>8.4228994288129411E-3</c:v>
                </c:pt>
                <c:pt idx="1824">
                  <c:v>8.3169176419076573E-3</c:v>
                </c:pt>
                <c:pt idx="1825">
                  <c:v>8.2109358550023735E-3</c:v>
                </c:pt>
                <c:pt idx="1826">
                  <c:v>8.1049540680970915E-3</c:v>
                </c:pt>
                <c:pt idx="1827">
                  <c:v>7.9989722811918077E-3</c:v>
                </c:pt>
                <c:pt idx="1828">
                  <c:v>7.8929904942865239E-3</c:v>
                </c:pt>
                <c:pt idx="1829">
                  <c:v>7.787008707381241E-3</c:v>
                </c:pt>
                <c:pt idx="1830">
                  <c:v>7.6810269204759581E-3</c:v>
                </c:pt>
                <c:pt idx="1831">
                  <c:v>7.5750451335706744E-3</c:v>
                </c:pt>
                <c:pt idx="1832">
                  <c:v>7.4690633466653914E-3</c:v>
                </c:pt>
                <c:pt idx="1833">
                  <c:v>7.3630815597601077E-3</c:v>
                </c:pt>
                <c:pt idx="1834">
                  <c:v>7.2570997728548239E-3</c:v>
                </c:pt>
                <c:pt idx="1835">
                  <c:v>7.151117985949541E-3</c:v>
                </c:pt>
                <c:pt idx="1836">
                  <c:v>7.0451361990442572E-3</c:v>
                </c:pt>
                <c:pt idx="1837">
                  <c:v>6.9391544121389752E-3</c:v>
                </c:pt>
                <c:pt idx="1838">
                  <c:v>6.8331726252336914E-3</c:v>
                </c:pt>
                <c:pt idx="1839">
                  <c:v>6.7271908383284085E-3</c:v>
                </c:pt>
                <c:pt idx="1840">
                  <c:v>6.6212090514231239E-3</c:v>
                </c:pt>
                <c:pt idx="1841">
                  <c:v>6.515227264517841E-3</c:v>
                </c:pt>
                <c:pt idx="1842">
                  <c:v>6.4092454776125581E-3</c:v>
                </c:pt>
                <c:pt idx="1843">
                  <c:v>6.3032636907072743E-3</c:v>
                </c:pt>
                <c:pt idx="1844">
                  <c:v>6.1972819038019922E-3</c:v>
                </c:pt>
                <c:pt idx="1845">
                  <c:v>6.0913001168967085E-3</c:v>
                </c:pt>
                <c:pt idx="1846">
                  <c:v>5.9853183299914247E-3</c:v>
                </c:pt>
                <c:pt idx="1847">
                  <c:v>5.8793365430861418E-3</c:v>
                </c:pt>
                <c:pt idx="1848">
                  <c:v>5.773354756180858E-3</c:v>
                </c:pt>
                <c:pt idx="1849">
                  <c:v>5.6673729692755751E-3</c:v>
                </c:pt>
                <c:pt idx="1850">
                  <c:v>5.5613911823702913E-3</c:v>
                </c:pt>
                <c:pt idx="1851">
                  <c:v>5.4554093954650076E-3</c:v>
                </c:pt>
                <c:pt idx="1852">
                  <c:v>5.3494276085597247E-3</c:v>
                </c:pt>
                <c:pt idx="1853">
                  <c:v>5.2434458216544418E-3</c:v>
                </c:pt>
                <c:pt idx="1854">
                  <c:v>5.1374640347491589E-3</c:v>
                </c:pt>
                <c:pt idx="1855">
                  <c:v>5.0314822478438742E-3</c:v>
                </c:pt>
                <c:pt idx="1856">
                  <c:v>4.9255004609385922E-3</c:v>
                </c:pt>
                <c:pt idx="1857">
                  <c:v>4.8195186740333084E-3</c:v>
                </c:pt>
                <c:pt idx="1858">
                  <c:v>4.7135368871280246E-3</c:v>
                </c:pt>
                <c:pt idx="1859">
                  <c:v>4.6075551002227417E-3</c:v>
                </c:pt>
                <c:pt idx="1860">
                  <c:v>4.5015733133174588E-3</c:v>
                </c:pt>
                <c:pt idx="1861">
                  <c:v>4.395591526412175E-3</c:v>
                </c:pt>
                <c:pt idx="1862">
                  <c:v>4.2896097395068913E-3</c:v>
                </c:pt>
                <c:pt idx="1863">
                  <c:v>4.1836279526016092E-3</c:v>
                </c:pt>
                <c:pt idx="1864">
                  <c:v>4.0776461656963255E-3</c:v>
                </c:pt>
                <c:pt idx="1865">
                  <c:v>3.9716643787910417E-3</c:v>
                </c:pt>
                <c:pt idx="1866">
                  <c:v>3.8656825918857588E-3</c:v>
                </c:pt>
                <c:pt idx="1867">
                  <c:v>3.7597008049804759E-3</c:v>
                </c:pt>
                <c:pt idx="1868">
                  <c:v>3.6537190180751921E-3</c:v>
                </c:pt>
                <c:pt idx="1869">
                  <c:v>3.5477372311699083E-3</c:v>
                </c:pt>
                <c:pt idx="1870">
                  <c:v>3.4417554442646254E-3</c:v>
                </c:pt>
                <c:pt idx="1871">
                  <c:v>3.3357736573593425E-3</c:v>
                </c:pt>
                <c:pt idx="1872">
                  <c:v>3.2297918704540587E-3</c:v>
                </c:pt>
                <c:pt idx="1873">
                  <c:v>3.123810083548775E-3</c:v>
                </c:pt>
                <c:pt idx="1874">
                  <c:v>3.0178282966434921E-3</c:v>
                </c:pt>
                <c:pt idx="1875">
                  <c:v>2.9118465097382092E-3</c:v>
                </c:pt>
                <c:pt idx="1876">
                  <c:v>2.805864722832925E-3</c:v>
                </c:pt>
                <c:pt idx="1877">
                  <c:v>2.699882935927642E-3</c:v>
                </c:pt>
                <c:pt idx="1878">
                  <c:v>2.5939011490223591E-3</c:v>
                </c:pt>
                <c:pt idx="1879">
                  <c:v>2.4879193621170754E-3</c:v>
                </c:pt>
                <c:pt idx="1880">
                  <c:v>2.3819375752117925E-3</c:v>
                </c:pt>
                <c:pt idx="1881">
                  <c:v>2.2759557883065096E-3</c:v>
                </c:pt>
                <c:pt idx="1882">
                  <c:v>2.1699740014012254E-3</c:v>
                </c:pt>
                <c:pt idx="1883">
                  <c:v>2.063992214495942E-3</c:v>
                </c:pt>
                <c:pt idx="1884">
                  <c:v>1.9580104275906591E-3</c:v>
                </c:pt>
                <c:pt idx="1885">
                  <c:v>1.8520286406853758E-3</c:v>
                </c:pt>
                <c:pt idx="1886">
                  <c:v>1.7460468537800929E-3</c:v>
                </c:pt>
                <c:pt idx="1887">
                  <c:v>1.6400650668748091E-3</c:v>
                </c:pt>
                <c:pt idx="1888">
                  <c:v>1.5340832799695257E-3</c:v>
                </c:pt>
                <c:pt idx="1889">
                  <c:v>1.4281014930642424E-3</c:v>
                </c:pt>
                <c:pt idx="1890">
                  <c:v>1.3221197061589591E-3</c:v>
                </c:pt>
                <c:pt idx="1891">
                  <c:v>1.2161379192536762E-3</c:v>
                </c:pt>
                <c:pt idx="1892">
                  <c:v>1.1101561323483924E-3</c:v>
                </c:pt>
                <c:pt idx="1893">
                  <c:v>1.0041743454431091E-3</c:v>
                </c:pt>
                <c:pt idx="1894">
                  <c:v>8.9819255853782593E-4</c:v>
                </c:pt>
                <c:pt idx="1895">
                  <c:v>7.9221077163254281E-4</c:v>
                </c:pt>
                <c:pt idx="1896">
                  <c:v>6.8622898472725968E-4</c:v>
                </c:pt>
                <c:pt idx="1897">
                  <c:v>5.8024719782197548E-4</c:v>
                </c:pt>
                <c:pt idx="1898">
                  <c:v>4.7426541091669257E-4</c:v>
                </c:pt>
                <c:pt idx="1899">
                  <c:v>3.6828362401140923E-4</c:v>
                </c:pt>
                <c:pt idx="1900">
                  <c:v>2.6230183710612611E-4</c:v>
                </c:pt>
                <c:pt idx="1901">
                  <c:v>1.5632005020084299E-4</c:v>
                </c:pt>
                <c:pt idx="1902">
                  <c:v>5.0338263295559866E-5</c:v>
                </c:pt>
                <c:pt idx="1903">
                  <c:v>-5.5643523609723907E-5</c:v>
                </c:pt>
                <c:pt idx="1904">
                  <c:v>-1.6162531051500746E-4</c:v>
                </c:pt>
                <c:pt idx="1905">
                  <c:v>-2.6760709742029059E-4</c:v>
                </c:pt>
                <c:pt idx="1906">
                  <c:v>-3.7358888432557208E-4</c:v>
                </c:pt>
                <c:pt idx="1907">
                  <c:v>-4.7957067123085607E-4</c:v>
                </c:pt>
                <c:pt idx="1908">
                  <c:v>-5.855524581361393E-4</c:v>
                </c:pt>
                <c:pt idx="1909">
                  <c:v>-6.9153424504142286E-4</c:v>
                </c:pt>
                <c:pt idx="1910">
                  <c:v>-7.9751603194670598E-4</c:v>
                </c:pt>
                <c:pt idx="1911">
                  <c:v>-9.0349781885198932E-4</c:v>
                </c:pt>
                <c:pt idx="1912">
                  <c:v>-1.0094796057572729E-3</c:v>
                </c:pt>
                <c:pt idx="1913">
                  <c:v>-1.1154613926625551E-3</c:v>
                </c:pt>
                <c:pt idx="1914">
                  <c:v>-1.2214431795678389E-3</c:v>
                </c:pt>
                <c:pt idx="1915">
                  <c:v>-1.3274249664731218E-3</c:v>
                </c:pt>
                <c:pt idx="1916">
                  <c:v>-1.433406753378406E-3</c:v>
                </c:pt>
                <c:pt idx="1917">
                  <c:v>-1.5393885402836891E-3</c:v>
                </c:pt>
                <c:pt idx="1918">
                  <c:v>-1.6453703271889723E-3</c:v>
                </c:pt>
                <c:pt idx="1919">
                  <c:v>8.9777184294209528E-3</c:v>
                </c:pt>
                <c:pt idx="1920">
                  <c:v>8.8730291033315856E-3</c:v>
                </c:pt>
                <c:pt idx="1921">
                  <c:v>8.7683397772422202E-3</c:v>
                </c:pt>
                <c:pt idx="1922">
                  <c:v>8.6636504511528548E-3</c:v>
                </c:pt>
                <c:pt idx="1923">
                  <c:v>8.5589611250634894E-3</c:v>
                </c:pt>
                <c:pt idx="1924">
                  <c:v>8.4542717989741258E-3</c:v>
                </c:pt>
                <c:pt idx="1925">
                  <c:v>8.3495824728847604E-3</c:v>
                </c:pt>
                <c:pt idx="1926">
                  <c:v>8.244893146795395E-3</c:v>
                </c:pt>
                <c:pt idx="1927">
                  <c:v>8.1402038207060295E-3</c:v>
                </c:pt>
                <c:pt idx="1928">
                  <c:v>8.0355144946166641E-3</c:v>
                </c:pt>
                <c:pt idx="1929">
                  <c:v>7.9308251685272987E-3</c:v>
                </c:pt>
                <c:pt idx="1930">
                  <c:v>7.8261358424379333E-3</c:v>
                </c:pt>
                <c:pt idx="1931">
                  <c:v>7.7214465163485688E-3</c:v>
                </c:pt>
                <c:pt idx="1932">
                  <c:v>7.6167571902592034E-3</c:v>
                </c:pt>
                <c:pt idx="1933">
                  <c:v>7.5120678641698389E-3</c:v>
                </c:pt>
                <c:pt idx="1934">
                  <c:v>7.4073785380804726E-3</c:v>
                </c:pt>
                <c:pt idx="1935">
                  <c:v>7.3026892119911081E-3</c:v>
                </c:pt>
                <c:pt idx="1936">
                  <c:v>7.1979998859017427E-3</c:v>
                </c:pt>
                <c:pt idx="1937">
                  <c:v>7.0933105598123773E-3</c:v>
                </c:pt>
                <c:pt idx="1938">
                  <c:v>6.9886212337230118E-3</c:v>
                </c:pt>
                <c:pt idx="1939">
                  <c:v>6.8839319076336464E-3</c:v>
                </c:pt>
                <c:pt idx="1940">
                  <c:v>6.7792425815442828E-3</c:v>
                </c:pt>
                <c:pt idx="1941">
                  <c:v>6.6745532554549165E-3</c:v>
                </c:pt>
                <c:pt idx="1942">
                  <c:v>6.569863929365552E-3</c:v>
                </c:pt>
                <c:pt idx="1943">
                  <c:v>6.4651746032761866E-3</c:v>
                </c:pt>
                <c:pt idx="1944">
                  <c:v>6.3604852771868212E-3</c:v>
                </c:pt>
                <c:pt idx="1945">
                  <c:v>6.2557959510974558E-3</c:v>
                </c:pt>
                <c:pt idx="1946">
                  <c:v>6.1511066250080904E-3</c:v>
                </c:pt>
                <c:pt idx="1947">
                  <c:v>6.0464172989187258E-3</c:v>
                </c:pt>
                <c:pt idx="1948">
                  <c:v>5.9417279728293595E-3</c:v>
                </c:pt>
                <c:pt idx="1949">
                  <c:v>5.8370386467399941E-3</c:v>
                </c:pt>
                <c:pt idx="1950">
                  <c:v>5.7323493206506287E-3</c:v>
                </c:pt>
                <c:pt idx="1951">
                  <c:v>5.6276599945612642E-3</c:v>
                </c:pt>
                <c:pt idx="1952">
                  <c:v>5.5229706684718988E-3</c:v>
                </c:pt>
                <c:pt idx="1953">
                  <c:v>5.4182813423825343E-3</c:v>
                </c:pt>
                <c:pt idx="1954">
                  <c:v>5.313592016293168E-3</c:v>
                </c:pt>
                <c:pt idx="1955">
                  <c:v>5.2089026902038035E-3</c:v>
                </c:pt>
                <c:pt idx="1956">
                  <c:v>5.1042133641144381E-3</c:v>
                </c:pt>
                <c:pt idx="1957">
                  <c:v>4.9995240380250727E-3</c:v>
                </c:pt>
                <c:pt idx="1958">
                  <c:v>4.8948347119357081E-3</c:v>
                </c:pt>
                <c:pt idx="1959">
                  <c:v>4.7901453858463418E-3</c:v>
                </c:pt>
                <c:pt idx="1960">
                  <c:v>4.6854560597569773E-3</c:v>
                </c:pt>
                <c:pt idx="1961">
                  <c:v>4.5807667336676119E-3</c:v>
                </c:pt>
                <c:pt idx="1962">
                  <c:v>4.4760774075782474E-3</c:v>
                </c:pt>
                <c:pt idx="1963">
                  <c:v>4.371388081488882E-3</c:v>
                </c:pt>
                <c:pt idx="1964">
                  <c:v>4.2666987553995166E-3</c:v>
                </c:pt>
                <c:pt idx="1965">
                  <c:v>4.1620094293101512E-3</c:v>
                </c:pt>
                <c:pt idx="1966">
                  <c:v>4.0573201032207858E-3</c:v>
                </c:pt>
                <c:pt idx="1967">
                  <c:v>3.9526307771314212E-3</c:v>
                </c:pt>
                <c:pt idx="1968">
                  <c:v>3.8479414510420558E-3</c:v>
                </c:pt>
                <c:pt idx="1969">
                  <c:v>3.7432521249526904E-3</c:v>
                </c:pt>
                <c:pt idx="1970">
                  <c:v>3.638562798863325E-3</c:v>
                </c:pt>
                <c:pt idx="1971">
                  <c:v>3.5338734727739596E-3</c:v>
                </c:pt>
                <c:pt idx="1972">
                  <c:v>3.4291841466845942E-3</c:v>
                </c:pt>
                <c:pt idx="1973">
                  <c:v>3.3244948205952292E-3</c:v>
                </c:pt>
                <c:pt idx="1974">
                  <c:v>3.2198054945058638E-3</c:v>
                </c:pt>
                <c:pt idx="1975">
                  <c:v>3.1151161684164993E-3</c:v>
                </c:pt>
                <c:pt idx="1976">
                  <c:v>3.0104268423271339E-3</c:v>
                </c:pt>
                <c:pt idx="1977">
                  <c:v>2.9057375162377685E-3</c:v>
                </c:pt>
                <c:pt idx="1978">
                  <c:v>2.8010481901484035E-3</c:v>
                </c:pt>
                <c:pt idx="1979">
                  <c:v>2.6963588640590381E-3</c:v>
                </c:pt>
                <c:pt idx="1980">
                  <c:v>2.5916695379696732E-3</c:v>
                </c:pt>
                <c:pt idx="1981">
                  <c:v>2.4869802118803077E-3</c:v>
                </c:pt>
                <c:pt idx="1982">
                  <c:v>2.3822908857909428E-3</c:v>
                </c:pt>
                <c:pt idx="1983">
                  <c:v>2.2776015597015778E-3</c:v>
                </c:pt>
                <c:pt idx="1984">
                  <c:v>2.172912233612212E-3</c:v>
                </c:pt>
                <c:pt idx="1985">
                  <c:v>2.068222907522847E-3</c:v>
                </c:pt>
                <c:pt idx="1986">
                  <c:v>1.9635335814334816E-3</c:v>
                </c:pt>
                <c:pt idx="1987">
                  <c:v>1.8588442553441166E-3</c:v>
                </c:pt>
                <c:pt idx="1988">
                  <c:v>1.7541549292547512E-3</c:v>
                </c:pt>
                <c:pt idx="1989">
                  <c:v>1.6494656031653858E-3</c:v>
                </c:pt>
                <c:pt idx="1990">
                  <c:v>1.5447762770760209E-3</c:v>
                </c:pt>
                <c:pt idx="1991">
                  <c:v>1.4400869509866552E-3</c:v>
                </c:pt>
                <c:pt idx="1992">
                  <c:v>1.3353976248972898E-3</c:v>
                </c:pt>
                <c:pt idx="1993">
                  <c:v>1.2307082988079251E-3</c:v>
                </c:pt>
                <c:pt idx="1994">
                  <c:v>1.1260189727185597E-3</c:v>
                </c:pt>
                <c:pt idx="1995">
                  <c:v>1.0213296466291945E-3</c:v>
                </c:pt>
                <c:pt idx="1996">
                  <c:v>9.1664032053982909E-4</c:v>
                </c:pt>
                <c:pt idx="1997">
                  <c:v>8.1195099445046433E-4</c:v>
                </c:pt>
                <c:pt idx="1998">
                  <c:v>7.0726166836109893E-4</c:v>
                </c:pt>
                <c:pt idx="1999">
                  <c:v>6.0257234227173353E-4</c:v>
                </c:pt>
                <c:pt idx="2000">
                  <c:v>4.9788301618236856E-4</c:v>
                </c:pt>
                <c:pt idx="2001">
                  <c:v>3.9319369009300337E-4</c:v>
                </c:pt>
                <c:pt idx="2002">
                  <c:v>2.8850436400363819E-4</c:v>
                </c:pt>
                <c:pt idx="2003">
                  <c:v>1.8381503791427278E-4</c:v>
                </c:pt>
                <c:pt idx="2004">
                  <c:v>7.912571182490738E-5</c:v>
                </c:pt>
                <c:pt idx="2005">
                  <c:v>-2.5563614264457481E-5</c:v>
                </c:pt>
                <c:pt idx="2006">
                  <c:v>-1.3025294035382278E-4</c:v>
                </c:pt>
                <c:pt idx="2007">
                  <c:v>-2.3494226644318785E-4</c:v>
                </c:pt>
                <c:pt idx="2008">
                  <c:v>-3.3963159253255315E-4</c:v>
                </c:pt>
                <c:pt idx="2009">
                  <c:v>-4.4432091862191855E-4</c:v>
                </c:pt>
                <c:pt idx="2010">
                  <c:v>-5.4901024471128341E-4</c:v>
                </c:pt>
                <c:pt idx="2011">
                  <c:v>-6.5369957080064892E-4</c:v>
                </c:pt>
                <c:pt idx="2012">
                  <c:v>-7.5838889689001389E-4</c:v>
                </c:pt>
                <c:pt idx="2013">
                  <c:v>-8.6307822297937843E-4</c:v>
                </c:pt>
                <c:pt idx="2014">
                  <c:v>-9.6776754906874383E-4</c:v>
                </c:pt>
                <c:pt idx="2015">
                  <c:v>-1.0724568751581095E-3</c:v>
                </c:pt>
                <c:pt idx="2016">
                  <c:v>-1.1771462012474749E-3</c:v>
                </c:pt>
                <c:pt idx="2017">
                  <c:v>-1.2818355273368398E-3</c:v>
                </c:pt>
                <c:pt idx="2018">
                  <c:v>-1.3865248534262052E-3</c:v>
                </c:pt>
                <c:pt idx="2019">
                  <c:v>-1.4912141795155711E-3</c:v>
                </c:pt>
                <c:pt idx="2020">
                  <c:v>9.0026284955025456E-3</c:v>
                </c:pt>
                <c:pt idx="2021">
                  <c:v>8.8992316302290986E-3</c:v>
                </c:pt>
                <c:pt idx="2022">
                  <c:v>8.7958347649556515E-3</c:v>
                </c:pt>
                <c:pt idx="2023">
                  <c:v>8.6924378996822045E-3</c:v>
                </c:pt>
                <c:pt idx="2024">
                  <c:v>8.5890410344087575E-3</c:v>
                </c:pt>
                <c:pt idx="2025">
                  <c:v>8.4856441691353104E-3</c:v>
                </c:pt>
                <c:pt idx="2026">
                  <c:v>8.3822473038618617E-3</c:v>
                </c:pt>
                <c:pt idx="2027">
                  <c:v>8.2788504385884146E-3</c:v>
                </c:pt>
                <c:pt idx="2028">
                  <c:v>8.1754535733149676E-3</c:v>
                </c:pt>
                <c:pt idx="2029">
                  <c:v>8.0720567080415206E-3</c:v>
                </c:pt>
                <c:pt idx="2030">
                  <c:v>7.9686598427680735E-3</c:v>
                </c:pt>
                <c:pt idx="2031">
                  <c:v>7.8652629774946265E-3</c:v>
                </c:pt>
                <c:pt idx="2032">
                  <c:v>7.7618661122211795E-3</c:v>
                </c:pt>
                <c:pt idx="2033">
                  <c:v>7.6584692469477324E-3</c:v>
                </c:pt>
                <c:pt idx="2034">
                  <c:v>7.5550723816742845E-3</c:v>
                </c:pt>
                <c:pt idx="2035">
                  <c:v>7.4516755164008384E-3</c:v>
                </c:pt>
                <c:pt idx="2036">
                  <c:v>7.3482786511273913E-3</c:v>
                </c:pt>
                <c:pt idx="2037">
                  <c:v>7.2448817858539443E-3</c:v>
                </c:pt>
                <c:pt idx="2038">
                  <c:v>7.1414849205804973E-3</c:v>
                </c:pt>
                <c:pt idx="2039">
                  <c:v>7.0380880553070502E-3</c:v>
                </c:pt>
                <c:pt idx="2040">
                  <c:v>6.9346911900336023E-3</c:v>
                </c:pt>
                <c:pt idx="2041">
                  <c:v>6.8312943247601562E-3</c:v>
                </c:pt>
                <c:pt idx="2042">
                  <c:v>6.7278974594867083E-3</c:v>
                </c:pt>
                <c:pt idx="2043">
                  <c:v>6.6245005942132604E-3</c:v>
                </c:pt>
                <c:pt idx="2044">
                  <c:v>6.5211037289398133E-3</c:v>
                </c:pt>
                <c:pt idx="2045">
                  <c:v>6.4177068636663663E-3</c:v>
                </c:pt>
                <c:pt idx="2046">
                  <c:v>6.3143099983929193E-3</c:v>
                </c:pt>
                <c:pt idx="2047">
                  <c:v>6.2109131331194722E-3</c:v>
                </c:pt>
                <c:pt idx="2048">
                  <c:v>6.1075162678460252E-3</c:v>
                </c:pt>
                <c:pt idx="2049">
                  <c:v>6.0041194025725782E-3</c:v>
                </c:pt>
                <c:pt idx="2050">
                  <c:v>5.9007225372991311E-3</c:v>
                </c:pt>
                <c:pt idx="2051">
                  <c:v>5.797325672025685E-3</c:v>
                </c:pt>
                <c:pt idx="2052">
                  <c:v>5.6939288067522371E-3</c:v>
                </c:pt>
                <c:pt idx="2053">
                  <c:v>5.59053194147879E-3</c:v>
                </c:pt>
                <c:pt idx="2054">
                  <c:v>5.4871350762053421E-3</c:v>
                </c:pt>
                <c:pt idx="2055">
                  <c:v>5.383738210931896E-3</c:v>
                </c:pt>
                <c:pt idx="2056">
                  <c:v>5.2803413456584489E-3</c:v>
                </c:pt>
                <c:pt idx="2057">
                  <c:v>5.176944480385001E-3</c:v>
                </c:pt>
                <c:pt idx="2058">
                  <c:v>5.0735476151115549E-3</c:v>
                </c:pt>
                <c:pt idx="2059">
                  <c:v>4.970150749838107E-3</c:v>
                </c:pt>
                <c:pt idx="2060">
                  <c:v>4.8667538845646591E-3</c:v>
                </c:pt>
                <c:pt idx="2061">
                  <c:v>4.7633570192912129E-3</c:v>
                </c:pt>
                <c:pt idx="2062">
                  <c:v>4.659960154017765E-3</c:v>
                </c:pt>
                <c:pt idx="2063">
                  <c:v>4.5565632887443188E-3</c:v>
                </c:pt>
                <c:pt idx="2064">
                  <c:v>4.4531664234708718E-3</c:v>
                </c:pt>
                <c:pt idx="2065">
                  <c:v>4.3497695581974239E-3</c:v>
                </c:pt>
                <c:pt idx="2066">
                  <c:v>4.2463726929239769E-3</c:v>
                </c:pt>
                <c:pt idx="2067">
                  <c:v>4.1429758276505298E-3</c:v>
                </c:pt>
                <c:pt idx="2068">
                  <c:v>4.0395789623770828E-3</c:v>
                </c:pt>
                <c:pt idx="2069">
                  <c:v>3.9361820971036358E-3</c:v>
                </c:pt>
                <c:pt idx="2070">
                  <c:v>3.8327852318301887E-3</c:v>
                </c:pt>
                <c:pt idx="2071">
                  <c:v>3.7293883665567417E-3</c:v>
                </c:pt>
                <c:pt idx="2072">
                  <c:v>3.6259915012832947E-3</c:v>
                </c:pt>
                <c:pt idx="2073">
                  <c:v>3.5225946360098472E-3</c:v>
                </c:pt>
                <c:pt idx="2074">
                  <c:v>3.4191977707364002E-3</c:v>
                </c:pt>
                <c:pt idx="2075">
                  <c:v>3.3158009054629527E-3</c:v>
                </c:pt>
                <c:pt idx="2076">
                  <c:v>3.2124040401895057E-3</c:v>
                </c:pt>
                <c:pt idx="2077">
                  <c:v>3.1090071749160582E-3</c:v>
                </c:pt>
                <c:pt idx="2078">
                  <c:v>3.0056103096426116E-3</c:v>
                </c:pt>
                <c:pt idx="2079">
                  <c:v>2.902213444369165E-3</c:v>
                </c:pt>
                <c:pt idx="2080">
                  <c:v>2.7988165790957175E-3</c:v>
                </c:pt>
                <c:pt idx="2081">
                  <c:v>2.6954197138222705E-3</c:v>
                </c:pt>
                <c:pt idx="2082">
                  <c:v>2.592022848548823E-3</c:v>
                </c:pt>
                <c:pt idx="2083">
                  <c:v>2.4886259832753756E-3</c:v>
                </c:pt>
                <c:pt idx="2084">
                  <c:v>2.3852291180019285E-3</c:v>
                </c:pt>
                <c:pt idx="2085">
                  <c:v>2.2818322527284815E-3</c:v>
                </c:pt>
                <c:pt idx="2086">
                  <c:v>2.1784353874550345E-3</c:v>
                </c:pt>
                <c:pt idx="2087">
                  <c:v>2.075038522181587E-3</c:v>
                </c:pt>
                <c:pt idx="2088">
                  <c:v>1.97164165690814E-3</c:v>
                </c:pt>
                <c:pt idx="2089">
                  <c:v>1.8682447916346929E-3</c:v>
                </c:pt>
                <c:pt idx="2090">
                  <c:v>1.7648479263612455E-3</c:v>
                </c:pt>
                <c:pt idx="2091">
                  <c:v>1.6614510610877989E-3</c:v>
                </c:pt>
                <c:pt idx="2092">
                  <c:v>1.5580541958143518E-3</c:v>
                </c:pt>
                <c:pt idx="2093">
                  <c:v>1.4546573305409046E-3</c:v>
                </c:pt>
                <c:pt idx="2094">
                  <c:v>1.3512604652674573E-3</c:v>
                </c:pt>
                <c:pt idx="2095">
                  <c:v>1.2478635999940103E-3</c:v>
                </c:pt>
                <c:pt idx="2096">
                  <c:v>1.1444667347205633E-3</c:v>
                </c:pt>
                <c:pt idx="2097">
                  <c:v>1.041069869447116E-3</c:v>
                </c:pt>
                <c:pt idx="2098">
                  <c:v>9.3767300417366877E-4</c:v>
                </c:pt>
                <c:pt idx="2099">
                  <c:v>8.3427613890022173E-4</c:v>
                </c:pt>
                <c:pt idx="2100">
                  <c:v>7.3087927362677448E-4</c:v>
                </c:pt>
                <c:pt idx="2101">
                  <c:v>6.2748240835332723E-4</c:v>
                </c:pt>
                <c:pt idx="2102">
                  <c:v>5.240855430798802E-4</c:v>
                </c:pt>
                <c:pt idx="2103">
                  <c:v>4.2068867780643317E-4</c:v>
                </c:pt>
                <c:pt idx="2104">
                  <c:v>3.1729181253298592E-4</c:v>
                </c:pt>
                <c:pt idx="2105">
                  <c:v>2.1389494725953867E-4</c:v>
                </c:pt>
                <c:pt idx="2106">
                  <c:v>1.1049808198609207E-4</c:v>
                </c:pt>
                <c:pt idx="2107">
                  <c:v>7.1012167126448169E-6</c:v>
                </c:pt>
                <c:pt idx="2108">
                  <c:v>-9.6295648560802216E-5</c:v>
                </c:pt>
                <c:pt idx="2109">
                  <c:v>-1.9969251383424947E-4</c:v>
                </c:pt>
                <c:pt idx="2110">
                  <c:v>-3.0308937910769661E-4</c:v>
                </c:pt>
                <c:pt idx="2111">
                  <c:v>-4.0648624438114375E-4</c:v>
                </c:pt>
                <c:pt idx="2112">
                  <c:v>-5.0988310965459089E-4</c:v>
                </c:pt>
                <c:pt idx="2113">
                  <c:v>-6.132799749280389E-4</c:v>
                </c:pt>
                <c:pt idx="2114">
                  <c:v>-7.1667684020148518E-4</c:v>
                </c:pt>
                <c:pt idx="2115">
                  <c:v>-8.2007370547493232E-4</c:v>
                </c:pt>
                <c:pt idx="2116">
                  <c:v>-9.2347057074837957E-4</c:v>
                </c:pt>
                <c:pt idx="2117">
                  <c:v>-1.0268674360218266E-3</c:v>
                </c:pt>
                <c:pt idx="2118">
                  <c:v>-1.1302643012952739E-3</c:v>
                </c:pt>
                <c:pt idx="2119">
                  <c:v>-1.2336611665687209E-3</c:v>
                </c:pt>
                <c:pt idx="2120">
                  <c:v>-1.3370580318421681E-3</c:v>
                </c:pt>
                <c:pt idx="2121">
                  <c:v>9.0275385615841384E-3</c:v>
                </c:pt>
                <c:pt idx="2122">
                  <c:v>8.9254341571266098E-3</c:v>
                </c:pt>
                <c:pt idx="2123">
                  <c:v>8.8233297526690811E-3</c:v>
                </c:pt>
                <c:pt idx="2124">
                  <c:v>8.7212253482115507E-3</c:v>
                </c:pt>
                <c:pt idx="2125">
                  <c:v>8.6191209437540221E-3</c:v>
                </c:pt>
                <c:pt idx="2126">
                  <c:v>8.5170165392964934E-3</c:v>
                </c:pt>
                <c:pt idx="2127">
                  <c:v>8.4149121348389647E-3</c:v>
                </c:pt>
                <c:pt idx="2128">
                  <c:v>8.3128077303814343E-3</c:v>
                </c:pt>
                <c:pt idx="2129">
                  <c:v>8.2107033259239057E-3</c:v>
                </c:pt>
                <c:pt idx="2130">
                  <c:v>8.108598921466377E-3</c:v>
                </c:pt>
                <c:pt idx="2131">
                  <c:v>8.0064945170088483E-3</c:v>
                </c:pt>
                <c:pt idx="2132">
                  <c:v>7.9043901125513179E-3</c:v>
                </c:pt>
                <c:pt idx="2133">
                  <c:v>7.8022857080937901E-3</c:v>
                </c:pt>
                <c:pt idx="2134">
                  <c:v>7.7001813036362606E-3</c:v>
                </c:pt>
                <c:pt idx="2135">
                  <c:v>7.598076899178732E-3</c:v>
                </c:pt>
                <c:pt idx="2136">
                  <c:v>7.4959724947212024E-3</c:v>
                </c:pt>
                <c:pt idx="2137">
                  <c:v>7.3938680902636729E-3</c:v>
                </c:pt>
                <c:pt idx="2138">
                  <c:v>7.2917636858061442E-3</c:v>
                </c:pt>
                <c:pt idx="2139">
                  <c:v>7.1896592813486164E-3</c:v>
                </c:pt>
                <c:pt idx="2140">
                  <c:v>7.0875548768910869E-3</c:v>
                </c:pt>
                <c:pt idx="2141">
                  <c:v>6.9854504724335582E-3</c:v>
                </c:pt>
                <c:pt idx="2142">
                  <c:v>6.8833460679760296E-3</c:v>
                </c:pt>
                <c:pt idx="2143">
                  <c:v>6.7812416635184992E-3</c:v>
                </c:pt>
                <c:pt idx="2144">
                  <c:v>6.6791372590609705E-3</c:v>
                </c:pt>
                <c:pt idx="2145">
                  <c:v>6.5770328546034418E-3</c:v>
                </c:pt>
                <c:pt idx="2146">
                  <c:v>6.4749284501459132E-3</c:v>
                </c:pt>
                <c:pt idx="2147">
                  <c:v>6.3728240456883837E-3</c:v>
                </c:pt>
                <c:pt idx="2148">
                  <c:v>6.2707196412308541E-3</c:v>
                </c:pt>
                <c:pt idx="2149">
                  <c:v>6.1686152367733255E-3</c:v>
                </c:pt>
                <c:pt idx="2150">
                  <c:v>6.0665108323157959E-3</c:v>
                </c:pt>
                <c:pt idx="2151">
                  <c:v>5.9644064278582681E-3</c:v>
                </c:pt>
                <c:pt idx="2152">
                  <c:v>5.8623020234007386E-3</c:v>
                </c:pt>
                <c:pt idx="2153">
                  <c:v>5.7601976189432091E-3</c:v>
                </c:pt>
                <c:pt idx="2154">
                  <c:v>5.6580932144856804E-3</c:v>
                </c:pt>
                <c:pt idx="2155">
                  <c:v>5.5559888100281509E-3</c:v>
                </c:pt>
                <c:pt idx="2156">
                  <c:v>5.4538844055706213E-3</c:v>
                </c:pt>
                <c:pt idx="2157">
                  <c:v>5.3517800011130936E-3</c:v>
                </c:pt>
                <c:pt idx="2158">
                  <c:v>5.249675596655564E-3</c:v>
                </c:pt>
                <c:pt idx="2159">
                  <c:v>5.1475711921980354E-3</c:v>
                </c:pt>
                <c:pt idx="2160">
                  <c:v>5.0454667877405058E-3</c:v>
                </c:pt>
                <c:pt idx="2161">
                  <c:v>4.9433623832829763E-3</c:v>
                </c:pt>
                <c:pt idx="2162">
                  <c:v>4.8412579788254476E-3</c:v>
                </c:pt>
                <c:pt idx="2163">
                  <c:v>4.739153574367919E-3</c:v>
                </c:pt>
                <c:pt idx="2164">
                  <c:v>4.6370491699103903E-3</c:v>
                </c:pt>
                <c:pt idx="2165">
                  <c:v>4.5349447654528608E-3</c:v>
                </c:pt>
                <c:pt idx="2166">
                  <c:v>4.4328403609953321E-3</c:v>
                </c:pt>
                <c:pt idx="2167">
                  <c:v>4.3307359565378026E-3</c:v>
                </c:pt>
                <c:pt idx="2168">
                  <c:v>4.2286315520802739E-3</c:v>
                </c:pt>
                <c:pt idx="2169">
                  <c:v>4.1265271476227453E-3</c:v>
                </c:pt>
                <c:pt idx="2170">
                  <c:v>4.0244227431652157E-3</c:v>
                </c:pt>
                <c:pt idx="2171">
                  <c:v>3.9223183387076862E-3</c:v>
                </c:pt>
                <c:pt idx="2172">
                  <c:v>3.8202139342501575E-3</c:v>
                </c:pt>
                <c:pt idx="2173">
                  <c:v>3.718109529792628E-3</c:v>
                </c:pt>
                <c:pt idx="2174">
                  <c:v>3.6160051253350993E-3</c:v>
                </c:pt>
                <c:pt idx="2175">
                  <c:v>3.5139007208775707E-3</c:v>
                </c:pt>
                <c:pt idx="2176">
                  <c:v>3.4117963164200411E-3</c:v>
                </c:pt>
                <c:pt idx="2177">
                  <c:v>3.309691911962512E-3</c:v>
                </c:pt>
                <c:pt idx="2178">
                  <c:v>3.2075875075049834E-3</c:v>
                </c:pt>
                <c:pt idx="2179">
                  <c:v>3.1054831030474538E-3</c:v>
                </c:pt>
                <c:pt idx="2180">
                  <c:v>3.0033786985899256E-3</c:v>
                </c:pt>
                <c:pt idx="2181">
                  <c:v>2.9012742941323965E-3</c:v>
                </c:pt>
                <c:pt idx="2182">
                  <c:v>2.799169889674867E-3</c:v>
                </c:pt>
                <c:pt idx="2183">
                  <c:v>2.6970654852173383E-3</c:v>
                </c:pt>
                <c:pt idx="2184">
                  <c:v>2.5949610807598092E-3</c:v>
                </c:pt>
                <c:pt idx="2185">
                  <c:v>2.4928566763022797E-3</c:v>
                </c:pt>
                <c:pt idx="2186">
                  <c:v>2.3907522718447515E-3</c:v>
                </c:pt>
                <c:pt idx="2187">
                  <c:v>2.2886478673872219E-3</c:v>
                </c:pt>
                <c:pt idx="2188">
                  <c:v>2.1865434629296928E-3</c:v>
                </c:pt>
                <c:pt idx="2189">
                  <c:v>2.0844390584721637E-3</c:v>
                </c:pt>
                <c:pt idx="2190">
                  <c:v>1.9823346540146346E-3</c:v>
                </c:pt>
                <c:pt idx="2191">
                  <c:v>1.8802302495571055E-3</c:v>
                </c:pt>
                <c:pt idx="2192">
                  <c:v>1.7781258450995769E-3</c:v>
                </c:pt>
                <c:pt idx="2193">
                  <c:v>1.676021440642048E-3</c:v>
                </c:pt>
                <c:pt idx="2194">
                  <c:v>1.5739170361845185E-3</c:v>
                </c:pt>
                <c:pt idx="2195">
                  <c:v>1.4718126317269896E-3</c:v>
                </c:pt>
                <c:pt idx="2196">
                  <c:v>1.3697082272694603E-3</c:v>
                </c:pt>
                <c:pt idx="2197">
                  <c:v>1.2676038228119312E-3</c:v>
                </c:pt>
                <c:pt idx="2198">
                  <c:v>1.1654994183544027E-3</c:v>
                </c:pt>
                <c:pt idx="2199">
                  <c:v>1.0633950138968734E-3</c:v>
                </c:pt>
                <c:pt idx="2200">
                  <c:v>9.6129060943934432E-4</c:v>
                </c:pt>
                <c:pt idx="2201">
                  <c:v>8.5918620498181522E-4</c:v>
                </c:pt>
                <c:pt idx="2202">
                  <c:v>7.5708180052428634E-4</c:v>
                </c:pt>
                <c:pt idx="2203">
                  <c:v>6.5497739606675681E-4</c:v>
                </c:pt>
                <c:pt idx="2204">
                  <c:v>5.5287299160922837E-4</c:v>
                </c:pt>
                <c:pt idx="2205">
                  <c:v>4.5076858715169948E-4</c:v>
                </c:pt>
                <c:pt idx="2206">
                  <c:v>3.4866418269416995E-4</c:v>
                </c:pt>
                <c:pt idx="2207">
                  <c:v>2.4655977823664118E-4</c:v>
                </c:pt>
                <c:pt idx="2208">
                  <c:v>1.4445537377911176E-4</c:v>
                </c:pt>
                <c:pt idx="2209">
                  <c:v>4.235096932158277E-5</c:v>
                </c:pt>
                <c:pt idx="2210">
                  <c:v>-5.9753435135945676E-5</c:v>
                </c:pt>
                <c:pt idx="2211">
                  <c:v>-1.6185783959347499E-4</c:v>
                </c:pt>
                <c:pt idx="2212">
                  <c:v>-2.6396224405100485E-4</c:v>
                </c:pt>
                <c:pt idx="2213">
                  <c:v>-3.6606664850853427E-4</c:v>
                </c:pt>
                <c:pt idx="2214">
                  <c:v>-4.6817105296606223E-4</c:v>
                </c:pt>
                <c:pt idx="2215">
                  <c:v>-5.702754574235917E-4</c:v>
                </c:pt>
                <c:pt idx="2216">
                  <c:v>-6.7237986188111928E-4</c:v>
                </c:pt>
                <c:pt idx="2217">
                  <c:v>-7.7448426633864816E-4</c:v>
                </c:pt>
                <c:pt idx="2218">
                  <c:v>-8.7658867079617759E-4</c:v>
                </c:pt>
                <c:pt idx="2219">
                  <c:v>-9.7869307525370744E-4</c:v>
                </c:pt>
                <c:pt idx="2220">
                  <c:v>-1.0807974797112365E-3</c:v>
                </c:pt>
                <c:pt idx="2221">
                  <c:v>-1.1829018841687656E-3</c:v>
                </c:pt>
                <c:pt idx="2222">
                  <c:v>9.052448627665733E-3</c:v>
                </c:pt>
                <c:pt idx="2223">
                  <c:v>8.951636684024121E-3</c:v>
                </c:pt>
                <c:pt idx="2224">
                  <c:v>8.850824740382509E-3</c:v>
                </c:pt>
                <c:pt idx="2225">
                  <c:v>8.7500127967409004E-3</c:v>
                </c:pt>
                <c:pt idx="2226">
                  <c:v>8.6492008530992884E-3</c:v>
                </c:pt>
                <c:pt idx="2227">
                  <c:v>8.5483889094576763E-3</c:v>
                </c:pt>
                <c:pt idx="2228">
                  <c:v>8.4475769658160661E-3</c:v>
                </c:pt>
                <c:pt idx="2229">
                  <c:v>8.3467650221744558E-3</c:v>
                </c:pt>
                <c:pt idx="2230">
                  <c:v>8.2459530785328437E-3</c:v>
                </c:pt>
                <c:pt idx="2231">
                  <c:v>8.1451411348912334E-3</c:v>
                </c:pt>
                <c:pt idx="2232">
                  <c:v>8.0443291912496214E-3</c:v>
                </c:pt>
                <c:pt idx="2233">
                  <c:v>7.9435172476080111E-3</c:v>
                </c:pt>
                <c:pt idx="2234">
                  <c:v>7.8427053039664008E-3</c:v>
                </c:pt>
                <c:pt idx="2235">
                  <c:v>7.7418933603247897E-3</c:v>
                </c:pt>
                <c:pt idx="2236">
                  <c:v>7.6410814166831785E-3</c:v>
                </c:pt>
                <c:pt idx="2237">
                  <c:v>7.5402694730415682E-3</c:v>
                </c:pt>
                <c:pt idx="2238">
                  <c:v>7.439457529399957E-3</c:v>
                </c:pt>
                <c:pt idx="2239">
                  <c:v>7.3386455857583459E-3</c:v>
                </c:pt>
                <c:pt idx="2240">
                  <c:v>7.2378336421167339E-3</c:v>
                </c:pt>
                <c:pt idx="2241">
                  <c:v>7.1370216984751236E-3</c:v>
                </c:pt>
                <c:pt idx="2242">
                  <c:v>7.0362097548335133E-3</c:v>
                </c:pt>
                <c:pt idx="2243">
                  <c:v>6.9353978111919021E-3</c:v>
                </c:pt>
                <c:pt idx="2244">
                  <c:v>6.8345858675502909E-3</c:v>
                </c:pt>
                <c:pt idx="2245">
                  <c:v>6.7337739239086807E-3</c:v>
                </c:pt>
                <c:pt idx="2246">
                  <c:v>6.6329619802670686E-3</c:v>
                </c:pt>
                <c:pt idx="2247">
                  <c:v>6.5321500366254583E-3</c:v>
                </c:pt>
                <c:pt idx="2248">
                  <c:v>6.431338092983848E-3</c:v>
                </c:pt>
                <c:pt idx="2249">
                  <c:v>6.330526149342236E-3</c:v>
                </c:pt>
                <c:pt idx="2250">
                  <c:v>6.2297142057006257E-3</c:v>
                </c:pt>
                <c:pt idx="2251">
                  <c:v>6.1289022620590146E-3</c:v>
                </c:pt>
                <c:pt idx="2252">
                  <c:v>6.0280903184174043E-3</c:v>
                </c:pt>
                <c:pt idx="2253">
                  <c:v>5.9272783747757922E-3</c:v>
                </c:pt>
                <c:pt idx="2254">
                  <c:v>5.8264664311341811E-3</c:v>
                </c:pt>
                <c:pt idx="2255">
                  <c:v>5.7256544874925708E-3</c:v>
                </c:pt>
                <c:pt idx="2256">
                  <c:v>5.6248425438509605E-3</c:v>
                </c:pt>
                <c:pt idx="2257">
                  <c:v>5.5240306002093485E-3</c:v>
                </c:pt>
                <c:pt idx="2258">
                  <c:v>5.4232186565677373E-3</c:v>
                </c:pt>
                <c:pt idx="2259">
                  <c:v>5.3224067129261261E-3</c:v>
                </c:pt>
                <c:pt idx="2260">
                  <c:v>5.2215947692845158E-3</c:v>
                </c:pt>
                <c:pt idx="2261">
                  <c:v>5.1207828256429047E-3</c:v>
                </c:pt>
                <c:pt idx="2262">
                  <c:v>5.0199708820012944E-3</c:v>
                </c:pt>
                <c:pt idx="2263">
                  <c:v>4.9191589383596832E-3</c:v>
                </c:pt>
                <c:pt idx="2264">
                  <c:v>4.8183469947180721E-3</c:v>
                </c:pt>
                <c:pt idx="2265">
                  <c:v>4.7175350510764609E-3</c:v>
                </c:pt>
                <c:pt idx="2266">
                  <c:v>4.6167231074348506E-3</c:v>
                </c:pt>
                <c:pt idx="2267">
                  <c:v>4.5159111637932394E-3</c:v>
                </c:pt>
                <c:pt idx="2268">
                  <c:v>4.4150992201516283E-3</c:v>
                </c:pt>
                <c:pt idx="2269">
                  <c:v>4.3142872765100171E-3</c:v>
                </c:pt>
                <c:pt idx="2270">
                  <c:v>4.2134753328684068E-3</c:v>
                </c:pt>
                <c:pt idx="2271">
                  <c:v>4.1126633892267957E-3</c:v>
                </c:pt>
                <c:pt idx="2272">
                  <c:v>4.0118514455851845E-3</c:v>
                </c:pt>
                <c:pt idx="2273">
                  <c:v>3.9110395019435733E-3</c:v>
                </c:pt>
                <c:pt idx="2274">
                  <c:v>3.8102275583019626E-3</c:v>
                </c:pt>
                <c:pt idx="2275">
                  <c:v>3.7094156146603515E-3</c:v>
                </c:pt>
                <c:pt idx="2276">
                  <c:v>3.6086036710187407E-3</c:v>
                </c:pt>
                <c:pt idx="2277">
                  <c:v>3.5077917273771296E-3</c:v>
                </c:pt>
                <c:pt idx="2278">
                  <c:v>3.4069797837355188E-3</c:v>
                </c:pt>
                <c:pt idx="2279">
                  <c:v>3.3061678400939077E-3</c:v>
                </c:pt>
                <c:pt idx="2280">
                  <c:v>3.205355896452297E-3</c:v>
                </c:pt>
                <c:pt idx="2281">
                  <c:v>3.1045439528106854E-3</c:v>
                </c:pt>
                <c:pt idx="2282">
                  <c:v>3.0037320091690751E-3</c:v>
                </c:pt>
                <c:pt idx="2283">
                  <c:v>2.9029200655274639E-3</c:v>
                </c:pt>
                <c:pt idx="2284">
                  <c:v>2.8021081218858532E-3</c:v>
                </c:pt>
                <c:pt idx="2285">
                  <c:v>2.7012961782442424E-3</c:v>
                </c:pt>
                <c:pt idx="2286">
                  <c:v>2.6004842346026313E-3</c:v>
                </c:pt>
                <c:pt idx="2287">
                  <c:v>2.4996722909610206E-3</c:v>
                </c:pt>
                <c:pt idx="2288">
                  <c:v>2.398860347319409E-3</c:v>
                </c:pt>
                <c:pt idx="2289">
                  <c:v>2.2980484036777987E-3</c:v>
                </c:pt>
                <c:pt idx="2290">
                  <c:v>2.1972364600361871E-3</c:v>
                </c:pt>
                <c:pt idx="2291">
                  <c:v>2.0964245163945763E-3</c:v>
                </c:pt>
                <c:pt idx="2292">
                  <c:v>1.9956125727529656E-3</c:v>
                </c:pt>
                <c:pt idx="2293">
                  <c:v>1.8948006291113547E-3</c:v>
                </c:pt>
                <c:pt idx="2294">
                  <c:v>1.7939886854697437E-3</c:v>
                </c:pt>
                <c:pt idx="2295">
                  <c:v>1.6931767418281326E-3</c:v>
                </c:pt>
                <c:pt idx="2296">
                  <c:v>1.5923647981865214E-3</c:v>
                </c:pt>
                <c:pt idx="2297">
                  <c:v>1.4915528545449111E-3</c:v>
                </c:pt>
                <c:pt idx="2298">
                  <c:v>1.3907409109033E-3</c:v>
                </c:pt>
                <c:pt idx="2299">
                  <c:v>1.2899289672616888E-3</c:v>
                </c:pt>
                <c:pt idx="2300">
                  <c:v>1.1891170236200776E-3</c:v>
                </c:pt>
                <c:pt idx="2301">
                  <c:v>1.0883050799784669E-3</c:v>
                </c:pt>
                <c:pt idx="2302">
                  <c:v>9.8749313633685575E-4</c:v>
                </c:pt>
                <c:pt idx="2303">
                  <c:v>8.8668119269524502E-4</c:v>
                </c:pt>
                <c:pt idx="2304">
                  <c:v>7.8586924905363429E-4</c:v>
                </c:pt>
                <c:pt idx="2305">
                  <c:v>6.8505730541202313E-4</c:v>
                </c:pt>
                <c:pt idx="2306">
                  <c:v>5.8424536177041197E-4</c:v>
                </c:pt>
                <c:pt idx="2307">
                  <c:v>4.8343341812880102E-4</c:v>
                </c:pt>
                <c:pt idx="2308">
                  <c:v>3.826214744871903E-4</c:v>
                </c:pt>
                <c:pt idx="2309">
                  <c:v>2.8180953084557957E-4</c:v>
                </c:pt>
                <c:pt idx="2310">
                  <c:v>1.8099758720396841E-4</c:v>
                </c:pt>
                <c:pt idx="2311">
                  <c:v>8.0185643562357247E-5</c:v>
                </c:pt>
                <c:pt idx="2312">
                  <c:v>-2.0626300079253481E-5</c:v>
                </c:pt>
                <c:pt idx="2313">
                  <c:v>-1.2143824372086551E-4</c:v>
                </c:pt>
                <c:pt idx="2314">
                  <c:v>-2.222501873624758E-4</c:v>
                </c:pt>
                <c:pt idx="2315">
                  <c:v>-3.2306213100408686E-4</c:v>
                </c:pt>
                <c:pt idx="2316">
                  <c:v>-4.2387407464569634E-4</c:v>
                </c:pt>
                <c:pt idx="2317">
                  <c:v>-5.2468601828730831E-4</c:v>
                </c:pt>
                <c:pt idx="2318">
                  <c:v>-6.2549796192891947E-4</c:v>
                </c:pt>
                <c:pt idx="2319">
                  <c:v>-7.2630990557053052E-4</c:v>
                </c:pt>
                <c:pt idx="2320">
                  <c:v>-8.2712184921214038E-4</c:v>
                </c:pt>
                <c:pt idx="2321">
                  <c:v>-9.2793379285375176E-4</c:v>
                </c:pt>
                <c:pt idx="2322">
                  <c:v>-1.0287457364953631E-3</c:v>
                </c:pt>
                <c:pt idx="2323">
                  <c:v>9.0773586937473259E-3</c:v>
                </c:pt>
                <c:pt idx="2324">
                  <c:v>8.9778392109216322E-3</c:v>
                </c:pt>
                <c:pt idx="2325">
                  <c:v>8.8783197280959403E-3</c:v>
                </c:pt>
                <c:pt idx="2326">
                  <c:v>8.7788002452702484E-3</c:v>
                </c:pt>
                <c:pt idx="2327">
                  <c:v>8.679280762444553E-3</c:v>
                </c:pt>
                <c:pt idx="2328">
                  <c:v>8.5797612796188628E-3</c:v>
                </c:pt>
                <c:pt idx="2329">
                  <c:v>8.4802417967931691E-3</c:v>
                </c:pt>
                <c:pt idx="2330">
                  <c:v>8.3807223139674755E-3</c:v>
                </c:pt>
                <c:pt idx="2331">
                  <c:v>8.2812028311417835E-3</c:v>
                </c:pt>
                <c:pt idx="2332">
                  <c:v>8.1816833483160899E-3</c:v>
                </c:pt>
                <c:pt idx="2333">
                  <c:v>8.0821638654903962E-3</c:v>
                </c:pt>
                <c:pt idx="2334">
                  <c:v>7.9826443826647043E-3</c:v>
                </c:pt>
                <c:pt idx="2335">
                  <c:v>7.8831248998390106E-3</c:v>
                </c:pt>
                <c:pt idx="2336">
                  <c:v>7.7836054170133196E-3</c:v>
                </c:pt>
                <c:pt idx="2337">
                  <c:v>7.6840859341876259E-3</c:v>
                </c:pt>
                <c:pt idx="2338">
                  <c:v>7.5845664513619331E-3</c:v>
                </c:pt>
                <c:pt idx="2339">
                  <c:v>7.4850469685362403E-3</c:v>
                </c:pt>
                <c:pt idx="2340">
                  <c:v>7.3855274857105475E-3</c:v>
                </c:pt>
                <c:pt idx="2341">
                  <c:v>7.2860080028848539E-3</c:v>
                </c:pt>
                <c:pt idx="2342">
                  <c:v>7.186488520059162E-3</c:v>
                </c:pt>
                <c:pt idx="2343">
                  <c:v>7.0869690372334683E-3</c:v>
                </c:pt>
                <c:pt idx="2344">
                  <c:v>6.9874495544077755E-3</c:v>
                </c:pt>
                <c:pt idx="2345">
                  <c:v>6.8879300715820827E-3</c:v>
                </c:pt>
                <c:pt idx="2346">
                  <c:v>6.7884105887563899E-3</c:v>
                </c:pt>
                <c:pt idx="2347">
                  <c:v>6.6888911059306971E-3</c:v>
                </c:pt>
                <c:pt idx="2348">
                  <c:v>6.5893716231050052E-3</c:v>
                </c:pt>
                <c:pt idx="2349">
                  <c:v>6.4898521402793116E-3</c:v>
                </c:pt>
                <c:pt idx="2350">
                  <c:v>6.3903326574536196E-3</c:v>
                </c:pt>
                <c:pt idx="2351">
                  <c:v>6.290813174627926E-3</c:v>
                </c:pt>
                <c:pt idx="2352">
                  <c:v>6.1912936918022332E-3</c:v>
                </c:pt>
                <c:pt idx="2353">
                  <c:v>6.0917742089765404E-3</c:v>
                </c:pt>
                <c:pt idx="2354">
                  <c:v>5.9922547261508476E-3</c:v>
                </c:pt>
                <c:pt idx="2355">
                  <c:v>5.8927352433251539E-3</c:v>
                </c:pt>
                <c:pt idx="2356">
                  <c:v>5.793215760499462E-3</c:v>
                </c:pt>
                <c:pt idx="2357">
                  <c:v>5.6936962776737684E-3</c:v>
                </c:pt>
                <c:pt idx="2358">
                  <c:v>5.5941767948480756E-3</c:v>
                </c:pt>
                <c:pt idx="2359">
                  <c:v>5.4946573120223828E-3</c:v>
                </c:pt>
                <c:pt idx="2360">
                  <c:v>5.39513782919669E-3</c:v>
                </c:pt>
                <c:pt idx="2361">
                  <c:v>5.2956183463709972E-3</c:v>
                </c:pt>
                <c:pt idx="2362">
                  <c:v>5.1960988635453044E-3</c:v>
                </c:pt>
                <c:pt idx="2363">
                  <c:v>5.0965793807196116E-3</c:v>
                </c:pt>
                <c:pt idx="2364">
                  <c:v>4.9970598978939188E-3</c:v>
                </c:pt>
                <c:pt idx="2365">
                  <c:v>4.8975404150682252E-3</c:v>
                </c:pt>
                <c:pt idx="2366">
                  <c:v>4.7980209322425332E-3</c:v>
                </c:pt>
                <c:pt idx="2367">
                  <c:v>4.6985014494168396E-3</c:v>
                </c:pt>
                <c:pt idx="2368">
                  <c:v>4.5989819665911468E-3</c:v>
                </c:pt>
                <c:pt idx="2369">
                  <c:v>4.499462483765454E-3</c:v>
                </c:pt>
                <c:pt idx="2370">
                  <c:v>4.3999430009397612E-3</c:v>
                </c:pt>
                <c:pt idx="2371">
                  <c:v>4.3004235181140684E-3</c:v>
                </c:pt>
                <c:pt idx="2372">
                  <c:v>4.2009040352883756E-3</c:v>
                </c:pt>
                <c:pt idx="2373">
                  <c:v>4.1013845524626828E-3</c:v>
                </c:pt>
                <c:pt idx="2374">
                  <c:v>4.00186506963699E-3</c:v>
                </c:pt>
                <c:pt idx="2375">
                  <c:v>3.9023455868112972E-3</c:v>
                </c:pt>
                <c:pt idx="2376">
                  <c:v>3.802826103985604E-3</c:v>
                </c:pt>
                <c:pt idx="2377">
                  <c:v>3.7033066211599117E-3</c:v>
                </c:pt>
                <c:pt idx="2378">
                  <c:v>3.603787138334218E-3</c:v>
                </c:pt>
                <c:pt idx="2379">
                  <c:v>3.5042676555085252E-3</c:v>
                </c:pt>
                <c:pt idx="2380">
                  <c:v>3.4047481726828324E-3</c:v>
                </c:pt>
                <c:pt idx="2381">
                  <c:v>3.3052286898571401E-3</c:v>
                </c:pt>
                <c:pt idx="2382">
                  <c:v>3.2057092070314468E-3</c:v>
                </c:pt>
                <c:pt idx="2383">
                  <c:v>3.106189724205754E-3</c:v>
                </c:pt>
                <c:pt idx="2384">
                  <c:v>3.0066702413800613E-3</c:v>
                </c:pt>
                <c:pt idx="2385">
                  <c:v>2.9071507585543685E-3</c:v>
                </c:pt>
                <c:pt idx="2386">
                  <c:v>2.8076312757286757E-3</c:v>
                </c:pt>
                <c:pt idx="2387">
                  <c:v>2.7081117929029824E-3</c:v>
                </c:pt>
                <c:pt idx="2388">
                  <c:v>2.6085923100772901E-3</c:v>
                </c:pt>
                <c:pt idx="2389">
                  <c:v>2.5090728272515969E-3</c:v>
                </c:pt>
                <c:pt idx="2390">
                  <c:v>2.4095533444259041E-3</c:v>
                </c:pt>
                <c:pt idx="2391">
                  <c:v>2.3100338616002113E-3</c:v>
                </c:pt>
                <c:pt idx="2392">
                  <c:v>2.2105143787745185E-3</c:v>
                </c:pt>
                <c:pt idx="2393">
                  <c:v>2.1109948959488257E-3</c:v>
                </c:pt>
                <c:pt idx="2394">
                  <c:v>2.0114754131231329E-3</c:v>
                </c:pt>
                <c:pt idx="2395">
                  <c:v>1.9119559302974397E-3</c:v>
                </c:pt>
                <c:pt idx="2396">
                  <c:v>1.8124364474717467E-3</c:v>
                </c:pt>
                <c:pt idx="2397">
                  <c:v>1.7129169646460541E-3</c:v>
                </c:pt>
                <c:pt idx="2398">
                  <c:v>1.6133974818203613E-3</c:v>
                </c:pt>
                <c:pt idx="2399">
                  <c:v>1.5138779989946679E-3</c:v>
                </c:pt>
                <c:pt idx="2400">
                  <c:v>1.4143585161689755E-3</c:v>
                </c:pt>
                <c:pt idx="2401">
                  <c:v>1.3148390333432825E-3</c:v>
                </c:pt>
                <c:pt idx="2402">
                  <c:v>1.2153195505175901E-3</c:v>
                </c:pt>
                <c:pt idx="2403">
                  <c:v>1.1158000676918967E-3</c:v>
                </c:pt>
                <c:pt idx="2404">
                  <c:v>1.0162805848662039E-3</c:v>
                </c:pt>
                <c:pt idx="2405">
                  <c:v>9.1676110204051134E-4</c:v>
                </c:pt>
                <c:pt idx="2406">
                  <c:v>8.1724161921481833E-4</c:v>
                </c:pt>
                <c:pt idx="2407">
                  <c:v>7.177221363891251E-4</c:v>
                </c:pt>
                <c:pt idx="2408">
                  <c:v>6.1820265356343274E-4</c:v>
                </c:pt>
                <c:pt idx="2409">
                  <c:v>5.1868317073773974E-4</c:v>
                </c:pt>
                <c:pt idx="2410">
                  <c:v>4.1916368791204673E-4</c:v>
                </c:pt>
                <c:pt idx="2411">
                  <c:v>3.1964420508635383E-4</c:v>
                </c:pt>
                <c:pt idx="2412">
                  <c:v>2.2012472226066093E-4</c:v>
                </c:pt>
                <c:pt idx="2413">
                  <c:v>1.2060523943496846E-4</c:v>
                </c:pt>
                <c:pt idx="2414">
                  <c:v>2.1085756609275563E-5</c:v>
                </c:pt>
                <c:pt idx="2415">
                  <c:v>-7.843372621641777E-5</c:v>
                </c:pt>
                <c:pt idx="2416">
                  <c:v>-1.7795320904211024E-4</c:v>
                </c:pt>
                <c:pt idx="2417">
                  <c:v>-2.7747269186780319E-4</c:v>
                </c:pt>
                <c:pt idx="2418">
                  <c:v>-3.7699217469349528E-4</c:v>
                </c:pt>
                <c:pt idx="2419">
                  <c:v>-4.7651165751918899E-4</c:v>
                </c:pt>
                <c:pt idx="2420">
                  <c:v>-5.7603114034488194E-4</c:v>
                </c:pt>
                <c:pt idx="2421">
                  <c:v>-6.7555062317057484E-4</c:v>
                </c:pt>
                <c:pt idx="2422">
                  <c:v>-7.7507010599626698E-4</c:v>
                </c:pt>
                <c:pt idx="2423">
                  <c:v>-8.7458958882196064E-4</c:v>
                </c:pt>
                <c:pt idx="2424">
                  <c:v>9.1022687598289187E-3</c:v>
                </c:pt>
                <c:pt idx="2425">
                  <c:v>9.0040417378191434E-3</c:v>
                </c:pt>
                <c:pt idx="2426">
                  <c:v>8.9058147158093699E-3</c:v>
                </c:pt>
                <c:pt idx="2427">
                  <c:v>8.8075876937995946E-3</c:v>
                </c:pt>
                <c:pt idx="2428">
                  <c:v>8.709360671789821E-3</c:v>
                </c:pt>
                <c:pt idx="2429">
                  <c:v>8.6111336497800457E-3</c:v>
                </c:pt>
                <c:pt idx="2430">
                  <c:v>8.5129066277702704E-3</c:v>
                </c:pt>
                <c:pt idx="2431">
                  <c:v>8.4146796057604951E-3</c:v>
                </c:pt>
                <c:pt idx="2432">
                  <c:v>8.3164525837507216E-3</c:v>
                </c:pt>
                <c:pt idx="2433">
                  <c:v>8.2182255617409463E-3</c:v>
                </c:pt>
                <c:pt idx="2434">
                  <c:v>8.1199985397311727E-3</c:v>
                </c:pt>
                <c:pt idx="2435">
                  <c:v>8.0217715177213975E-3</c:v>
                </c:pt>
                <c:pt idx="2436">
                  <c:v>7.9235444957116222E-3</c:v>
                </c:pt>
                <c:pt idx="2437">
                  <c:v>7.8253174737018469E-3</c:v>
                </c:pt>
                <c:pt idx="2438">
                  <c:v>7.7270904516920716E-3</c:v>
                </c:pt>
                <c:pt idx="2439">
                  <c:v>7.628863429682298E-3</c:v>
                </c:pt>
                <c:pt idx="2440">
                  <c:v>7.5306364076725228E-3</c:v>
                </c:pt>
                <c:pt idx="2441">
                  <c:v>7.4324093856627483E-3</c:v>
                </c:pt>
                <c:pt idx="2442">
                  <c:v>7.334182363652973E-3</c:v>
                </c:pt>
                <c:pt idx="2443">
                  <c:v>7.2359553416431986E-3</c:v>
                </c:pt>
                <c:pt idx="2444">
                  <c:v>7.1377283196334233E-3</c:v>
                </c:pt>
                <c:pt idx="2445">
                  <c:v>7.0395012976236498E-3</c:v>
                </c:pt>
                <c:pt idx="2446">
                  <c:v>6.9412742756138745E-3</c:v>
                </c:pt>
                <c:pt idx="2447">
                  <c:v>6.8430472536040992E-3</c:v>
                </c:pt>
                <c:pt idx="2448">
                  <c:v>6.7448202315943239E-3</c:v>
                </c:pt>
                <c:pt idx="2449">
                  <c:v>6.6465932095845504E-3</c:v>
                </c:pt>
                <c:pt idx="2450">
                  <c:v>6.5483661875747751E-3</c:v>
                </c:pt>
                <c:pt idx="2451">
                  <c:v>6.4501391655649998E-3</c:v>
                </c:pt>
                <c:pt idx="2452">
                  <c:v>6.3519121435552254E-3</c:v>
                </c:pt>
                <c:pt idx="2453">
                  <c:v>6.2536851215454509E-3</c:v>
                </c:pt>
                <c:pt idx="2454">
                  <c:v>6.1554580995356765E-3</c:v>
                </c:pt>
                <c:pt idx="2455">
                  <c:v>6.0572310775259012E-3</c:v>
                </c:pt>
                <c:pt idx="2456">
                  <c:v>5.9590040555161268E-3</c:v>
                </c:pt>
                <c:pt idx="2457">
                  <c:v>5.8607770335063515E-3</c:v>
                </c:pt>
                <c:pt idx="2458">
                  <c:v>5.762550011496578E-3</c:v>
                </c:pt>
                <c:pt idx="2459">
                  <c:v>5.6643229894868027E-3</c:v>
                </c:pt>
                <c:pt idx="2460">
                  <c:v>5.5660959674770274E-3</c:v>
                </c:pt>
                <c:pt idx="2461">
                  <c:v>5.4678689454672521E-3</c:v>
                </c:pt>
                <c:pt idx="2462">
                  <c:v>5.3696419234574777E-3</c:v>
                </c:pt>
                <c:pt idx="2463">
                  <c:v>5.2714149014477032E-3</c:v>
                </c:pt>
                <c:pt idx="2464">
                  <c:v>5.173187879437928E-3</c:v>
                </c:pt>
                <c:pt idx="2465">
                  <c:v>5.0749608574281544E-3</c:v>
                </c:pt>
                <c:pt idx="2466">
                  <c:v>4.9767338354183791E-3</c:v>
                </c:pt>
                <c:pt idx="2467">
                  <c:v>4.8785068134086038E-3</c:v>
                </c:pt>
                <c:pt idx="2468">
                  <c:v>4.7802797913988294E-3</c:v>
                </c:pt>
                <c:pt idx="2469">
                  <c:v>4.682052769389055E-3</c:v>
                </c:pt>
                <c:pt idx="2470">
                  <c:v>4.5838257473792797E-3</c:v>
                </c:pt>
                <c:pt idx="2471">
                  <c:v>4.4855987253695044E-3</c:v>
                </c:pt>
                <c:pt idx="2472">
                  <c:v>4.38737170335973E-3</c:v>
                </c:pt>
                <c:pt idx="2473">
                  <c:v>4.2891446813499556E-3</c:v>
                </c:pt>
                <c:pt idx="2474">
                  <c:v>4.1909176593401803E-3</c:v>
                </c:pt>
                <c:pt idx="2475">
                  <c:v>4.0926906373304059E-3</c:v>
                </c:pt>
                <c:pt idx="2476">
                  <c:v>3.9944636153206314E-3</c:v>
                </c:pt>
                <c:pt idx="2477">
                  <c:v>3.8962365933108561E-3</c:v>
                </c:pt>
                <c:pt idx="2478">
                  <c:v>3.7980095713010817E-3</c:v>
                </c:pt>
                <c:pt idx="2479">
                  <c:v>3.6997825492913073E-3</c:v>
                </c:pt>
                <c:pt idx="2480">
                  <c:v>3.601555527281532E-3</c:v>
                </c:pt>
                <c:pt idx="2481">
                  <c:v>3.5033285052717572E-3</c:v>
                </c:pt>
                <c:pt idx="2482">
                  <c:v>3.4051014832619823E-3</c:v>
                </c:pt>
                <c:pt idx="2483">
                  <c:v>3.3068744612522074E-3</c:v>
                </c:pt>
                <c:pt idx="2484">
                  <c:v>3.2086474392424326E-3</c:v>
                </c:pt>
                <c:pt idx="2485">
                  <c:v>3.1104204172326582E-3</c:v>
                </c:pt>
                <c:pt idx="2486">
                  <c:v>3.0121933952228833E-3</c:v>
                </c:pt>
                <c:pt idx="2487">
                  <c:v>2.9139663732131089E-3</c:v>
                </c:pt>
                <c:pt idx="2488">
                  <c:v>2.8157393512033336E-3</c:v>
                </c:pt>
                <c:pt idx="2489">
                  <c:v>2.7175123291935592E-3</c:v>
                </c:pt>
                <c:pt idx="2490">
                  <c:v>2.6192853071837843E-3</c:v>
                </c:pt>
                <c:pt idx="2491">
                  <c:v>2.5210582851740099E-3</c:v>
                </c:pt>
                <c:pt idx="2492">
                  <c:v>2.4228312631642346E-3</c:v>
                </c:pt>
                <c:pt idx="2493">
                  <c:v>2.3246042411544602E-3</c:v>
                </c:pt>
                <c:pt idx="2494">
                  <c:v>2.2263772191446849E-3</c:v>
                </c:pt>
                <c:pt idx="2495">
                  <c:v>2.1281501971349105E-3</c:v>
                </c:pt>
                <c:pt idx="2496">
                  <c:v>2.0299231751251356E-3</c:v>
                </c:pt>
                <c:pt idx="2497">
                  <c:v>1.931696153115361E-3</c:v>
                </c:pt>
                <c:pt idx="2498">
                  <c:v>1.8334691311055859E-3</c:v>
                </c:pt>
                <c:pt idx="2499">
                  <c:v>1.7352421090958117E-3</c:v>
                </c:pt>
                <c:pt idx="2500">
                  <c:v>1.6370150870860366E-3</c:v>
                </c:pt>
                <c:pt idx="2501">
                  <c:v>1.5387880650762616E-3</c:v>
                </c:pt>
                <c:pt idx="2502">
                  <c:v>1.4405610430664872E-3</c:v>
                </c:pt>
                <c:pt idx="2503">
                  <c:v>1.3423340210567121E-3</c:v>
                </c:pt>
                <c:pt idx="2504">
                  <c:v>1.2441069990469372E-3</c:v>
                </c:pt>
                <c:pt idx="2505">
                  <c:v>1.1458799770371626E-3</c:v>
                </c:pt>
                <c:pt idx="2506">
                  <c:v>1.0476529550273879E-3</c:v>
                </c:pt>
                <c:pt idx="2507">
                  <c:v>9.4942593301761287E-4</c:v>
                </c:pt>
                <c:pt idx="2508">
                  <c:v>8.5119891100783867E-4</c:v>
                </c:pt>
                <c:pt idx="2509">
                  <c:v>7.5297188899806349E-4</c:v>
                </c:pt>
                <c:pt idx="2510">
                  <c:v>6.5474486698828874E-4</c:v>
                </c:pt>
                <c:pt idx="2511">
                  <c:v>5.565178449785141E-4</c:v>
                </c:pt>
                <c:pt idx="2512">
                  <c:v>4.5829082296873947E-4</c:v>
                </c:pt>
                <c:pt idx="2513">
                  <c:v>3.6006380095896429E-4</c:v>
                </c:pt>
                <c:pt idx="2514">
                  <c:v>2.6183677894918954E-4</c:v>
                </c:pt>
                <c:pt idx="2515">
                  <c:v>1.636097569394149E-4</c:v>
                </c:pt>
                <c:pt idx="2516">
                  <c:v>6.5382734929639828E-5</c:v>
                </c:pt>
                <c:pt idx="2517">
                  <c:v>-3.2844287080135298E-5</c:v>
                </c:pt>
                <c:pt idx="2518">
                  <c:v>-1.3107130908990874E-4</c:v>
                </c:pt>
                <c:pt idx="2519">
                  <c:v>-2.2929833109968387E-4</c:v>
                </c:pt>
                <c:pt idx="2520">
                  <c:v>-3.2752535310945894E-4</c:v>
                </c:pt>
                <c:pt idx="2521">
                  <c:v>-4.2575237511923363E-4</c:v>
                </c:pt>
                <c:pt idx="2522">
                  <c:v>-5.2397939712900833E-4</c:v>
                </c:pt>
                <c:pt idx="2523">
                  <c:v>-6.2220641913878264E-4</c:v>
                </c:pt>
                <c:pt idx="2524">
                  <c:v>-7.2043344114855815E-4</c:v>
                </c:pt>
                <c:pt idx="2525">
                  <c:v>9.1271788259105133E-3</c:v>
                </c:pt>
                <c:pt idx="2526">
                  <c:v>9.0302442647166581E-3</c:v>
                </c:pt>
                <c:pt idx="2527">
                  <c:v>8.9333097035227994E-3</c:v>
                </c:pt>
                <c:pt idx="2528">
                  <c:v>8.8363751423289425E-3</c:v>
                </c:pt>
                <c:pt idx="2529">
                  <c:v>8.7394405811350856E-3</c:v>
                </c:pt>
                <c:pt idx="2530">
                  <c:v>8.6425060199412304E-3</c:v>
                </c:pt>
                <c:pt idx="2531">
                  <c:v>8.5455714587473718E-3</c:v>
                </c:pt>
                <c:pt idx="2532">
                  <c:v>8.4486368975535166E-3</c:v>
                </c:pt>
                <c:pt idx="2533">
                  <c:v>8.3517023363596597E-3</c:v>
                </c:pt>
                <c:pt idx="2534">
                  <c:v>8.2547677751658027E-3</c:v>
                </c:pt>
                <c:pt idx="2535">
                  <c:v>8.1578332139719476E-3</c:v>
                </c:pt>
                <c:pt idx="2536">
                  <c:v>8.0608986527780889E-3</c:v>
                </c:pt>
                <c:pt idx="2537">
                  <c:v>7.9639640915842337E-3</c:v>
                </c:pt>
                <c:pt idx="2538">
                  <c:v>7.8670295303903751E-3</c:v>
                </c:pt>
                <c:pt idx="2539">
                  <c:v>7.7700949691965199E-3</c:v>
                </c:pt>
                <c:pt idx="2540">
                  <c:v>7.673160408002663E-3</c:v>
                </c:pt>
                <c:pt idx="2541">
                  <c:v>7.576225846808806E-3</c:v>
                </c:pt>
                <c:pt idx="2542">
                  <c:v>7.47929128561495E-3</c:v>
                </c:pt>
                <c:pt idx="2543">
                  <c:v>7.3823567244210931E-3</c:v>
                </c:pt>
                <c:pt idx="2544">
                  <c:v>7.285422163227237E-3</c:v>
                </c:pt>
                <c:pt idx="2545">
                  <c:v>7.1884876020333801E-3</c:v>
                </c:pt>
                <c:pt idx="2546">
                  <c:v>7.0915530408395232E-3</c:v>
                </c:pt>
                <c:pt idx="2547">
                  <c:v>6.9946184796456663E-3</c:v>
                </c:pt>
                <c:pt idx="2548">
                  <c:v>6.8976839184518102E-3</c:v>
                </c:pt>
                <c:pt idx="2549">
                  <c:v>6.8007493572579524E-3</c:v>
                </c:pt>
                <c:pt idx="2550">
                  <c:v>6.7038147960640964E-3</c:v>
                </c:pt>
                <c:pt idx="2551">
                  <c:v>6.6068802348702403E-3</c:v>
                </c:pt>
                <c:pt idx="2552">
                  <c:v>6.5099456736763834E-3</c:v>
                </c:pt>
                <c:pt idx="2553">
                  <c:v>6.4130111124825265E-3</c:v>
                </c:pt>
                <c:pt idx="2554">
                  <c:v>6.3160765512886687E-3</c:v>
                </c:pt>
                <c:pt idx="2555">
                  <c:v>6.2191419900948126E-3</c:v>
                </c:pt>
                <c:pt idx="2556">
                  <c:v>6.1222074289009557E-3</c:v>
                </c:pt>
                <c:pt idx="2557">
                  <c:v>6.0252728677070988E-3</c:v>
                </c:pt>
                <c:pt idx="2558">
                  <c:v>5.9283383065132419E-3</c:v>
                </c:pt>
                <c:pt idx="2559">
                  <c:v>5.8314037453193858E-3</c:v>
                </c:pt>
                <c:pt idx="2560">
                  <c:v>5.7344691841255298E-3</c:v>
                </c:pt>
                <c:pt idx="2561">
                  <c:v>5.637534622931672E-3</c:v>
                </c:pt>
                <c:pt idx="2562">
                  <c:v>5.5406000617378159E-3</c:v>
                </c:pt>
                <c:pt idx="2563">
                  <c:v>5.4436655005439599E-3</c:v>
                </c:pt>
                <c:pt idx="2564">
                  <c:v>5.346730939350103E-3</c:v>
                </c:pt>
                <c:pt idx="2565">
                  <c:v>5.2497963781562461E-3</c:v>
                </c:pt>
                <c:pt idx="2566">
                  <c:v>5.1528618169623891E-3</c:v>
                </c:pt>
                <c:pt idx="2567">
                  <c:v>5.0559272557685322E-3</c:v>
                </c:pt>
                <c:pt idx="2568">
                  <c:v>4.9589926945746762E-3</c:v>
                </c:pt>
                <c:pt idx="2569">
                  <c:v>4.8620581333808192E-3</c:v>
                </c:pt>
                <c:pt idx="2570">
                  <c:v>4.7651235721869623E-3</c:v>
                </c:pt>
                <c:pt idx="2571">
                  <c:v>4.6681890109931063E-3</c:v>
                </c:pt>
                <c:pt idx="2572">
                  <c:v>4.5712544497992494E-3</c:v>
                </c:pt>
                <c:pt idx="2573">
                  <c:v>4.4743198886053924E-3</c:v>
                </c:pt>
                <c:pt idx="2574">
                  <c:v>4.3773853274115364E-3</c:v>
                </c:pt>
                <c:pt idx="2575">
                  <c:v>4.2804507662176795E-3</c:v>
                </c:pt>
                <c:pt idx="2576">
                  <c:v>4.1835162050238225E-3</c:v>
                </c:pt>
                <c:pt idx="2577">
                  <c:v>4.0865816438299656E-3</c:v>
                </c:pt>
                <c:pt idx="2578">
                  <c:v>3.9896470826361087E-3</c:v>
                </c:pt>
                <c:pt idx="2579">
                  <c:v>3.8927125214422518E-3</c:v>
                </c:pt>
                <c:pt idx="2580">
                  <c:v>3.7957779602483957E-3</c:v>
                </c:pt>
                <c:pt idx="2581">
                  <c:v>3.6988433990545388E-3</c:v>
                </c:pt>
                <c:pt idx="2582">
                  <c:v>3.6019088378606823E-3</c:v>
                </c:pt>
                <c:pt idx="2583">
                  <c:v>3.5049742766668258E-3</c:v>
                </c:pt>
                <c:pt idx="2584">
                  <c:v>3.4080397154729689E-3</c:v>
                </c:pt>
                <c:pt idx="2585">
                  <c:v>3.311105154279112E-3</c:v>
                </c:pt>
                <c:pt idx="2586">
                  <c:v>3.2141705930852555E-3</c:v>
                </c:pt>
                <c:pt idx="2587">
                  <c:v>3.1172360318913986E-3</c:v>
                </c:pt>
                <c:pt idx="2588">
                  <c:v>3.0203014706975426E-3</c:v>
                </c:pt>
                <c:pt idx="2589">
                  <c:v>2.9233669095036861E-3</c:v>
                </c:pt>
                <c:pt idx="2590">
                  <c:v>2.8264323483098287E-3</c:v>
                </c:pt>
                <c:pt idx="2591">
                  <c:v>2.7294977871159718E-3</c:v>
                </c:pt>
                <c:pt idx="2592">
                  <c:v>2.6325632259221153E-3</c:v>
                </c:pt>
                <c:pt idx="2593">
                  <c:v>2.5356286647282584E-3</c:v>
                </c:pt>
                <c:pt idx="2594">
                  <c:v>2.4386941035344023E-3</c:v>
                </c:pt>
                <c:pt idx="2595">
                  <c:v>2.3417595423405454E-3</c:v>
                </c:pt>
                <c:pt idx="2596">
                  <c:v>2.2448249811466885E-3</c:v>
                </c:pt>
                <c:pt idx="2597">
                  <c:v>2.1478904199528316E-3</c:v>
                </c:pt>
                <c:pt idx="2598">
                  <c:v>2.0509558587589755E-3</c:v>
                </c:pt>
                <c:pt idx="2599">
                  <c:v>1.9540212975651186E-3</c:v>
                </c:pt>
                <c:pt idx="2600">
                  <c:v>1.8570867363712621E-3</c:v>
                </c:pt>
                <c:pt idx="2601">
                  <c:v>1.7601521751774054E-3</c:v>
                </c:pt>
                <c:pt idx="2602">
                  <c:v>1.6632176139835485E-3</c:v>
                </c:pt>
                <c:pt idx="2603">
                  <c:v>1.5662830527896922E-3</c:v>
                </c:pt>
                <c:pt idx="2604">
                  <c:v>1.4693484915958349E-3</c:v>
                </c:pt>
                <c:pt idx="2605">
                  <c:v>1.3724139304019784E-3</c:v>
                </c:pt>
                <c:pt idx="2606">
                  <c:v>1.2754793692081215E-3</c:v>
                </c:pt>
                <c:pt idx="2607">
                  <c:v>1.1785448080142652E-3</c:v>
                </c:pt>
                <c:pt idx="2608">
                  <c:v>1.0816102468204081E-3</c:v>
                </c:pt>
                <c:pt idx="2609">
                  <c:v>9.8467568562655159E-4</c:v>
                </c:pt>
                <c:pt idx="2610">
                  <c:v>8.8774112443269521E-4</c:v>
                </c:pt>
                <c:pt idx="2611">
                  <c:v>7.9080656323883829E-4</c:v>
                </c:pt>
                <c:pt idx="2612">
                  <c:v>6.9387200204498191E-4</c:v>
                </c:pt>
                <c:pt idx="2613">
                  <c:v>5.9693744085112489E-4</c:v>
                </c:pt>
                <c:pt idx="2614">
                  <c:v>5.0000287965726851E-4</c:v>
                </c:pt>
                <c:pt idx="2615">
                  <c:v>4.0306831846341159E-4</c:v>
                </c:pt>
                <c:pt idx="2616">
                  <c:v>3.0613375726955521E-4</c:v>
                </c:pt>
                <c:pt idx="2617">
                  <c:v>2.0919919607569786E-4</c:v>
                </c:pt>
                <c:pt idx="2618">
                  <c:v>1.1226463488184132E-4</c:v>
                </c:pt>
                <c:pt idx="2619">
                  <c:v>1.5330073687984836E-5</c:v>
                </c:pt>
                <c:pt idx="2620">
                  <c:v>-8.1604487505871162E-5</c:v>
                </c:pt>
                <c:pt idx="2621">
                  <c:v>-1.7853904869972851E-4</c:v>
                </c:pt>
                <c:pt idx="2622">
                  <c:v>-2.7547360989358543E-4</c:v>
                </c:pt>
                <c:pt idx="2623">
                  <c:v>-3.7240817108744186E-4</c:v>
                </c:pt>
                <c:pt idx="2624">
                  <c:v>-4.6934273228129824E-4</c:v>
                </c:pt>
                <c:pt idx="2625">
                  <c:v>-5.6627729347515521E-4</c:v>
                </c:pt>
                <c:pt idx="2626">
                  <c:v>9.1520888919921078E-3</c:v>
                </c:pt>
                <c:pt idx="2627">
                  <c:v>9.0564467916141693E-3</c:v>
                </c:pt>
                <c:pt idx="2628">
                  <c:v>8.960804691236229E-3</c:v>
                </c:pt>
                <c:pt idx="2629">
                  <c:v>8.8651625908582922E-3</c:v>
                </c:pt>
                <c:pt idx="2630">
                  <c:v>8.7695204904803536E-3</c:v>
                </c:pt>
                <c:pt idx="2631">
                  <c:v>8.6738783901024151E-3</c:v>
                </c:pt>
                <c:pt idx="2632">
                  <c:v>8.5782362897244748E-3</c:v>
                </c:pt>
                <c:pt idx="2633">
                  <c:v>8.482594189346538E-3</c:v>
                </c:pt>
                <c:pt idx="2634">
                  <c:v>8.3869520889685977E-3</c:v>
                </c:pt>
                <c:pt idx="2635">
                  <c:v>8.2913099885906592E-3</c:v>
                </c:pt>
                <c:pt idx="2636">
                  <c:v>8.1956678882127224E-3</c:v>
                </c:pt>
                <c:pt idx="2637">
                  <c:v>8.1000257878347821E-3</c:v>
                </c:pt>
                <c:pt idx="2638">
                  <c:v>8.0043836874568453E-3</c:v>
                </c:pt>
                <c:pt idx="2639">
                  <c:v>7.908741587078905E-3</c:v>
                </c:pt>
                <c:pt idx="2640">
                  <c:v>7.8130994867009664E-3</c:v>
                </c:pt>
                <c:pt idx="2641">
                  <c:v>7.7174573863230287E-3</c:v>
                </c:pt>
                <c:pt idx="2642">
                  <c:v>7.6218152859450893E-3</c:v>
                </c:pt>
                <c:pt idx="2643">
                  <c:v>7.5261731855671508E-3</c:v>
                </c:pt>
                <c:pt idx="2644">
                  <c:v>7.4305310851892122E-3</c:v>
                </c:pt>
                <c:pt idx="2645">
                  <c:v>7.3348889848112737E-3</c:v>
                </c:pt>
                <c:pt idx="2646">
                  <c:v>7.2392468844333351E-3</c:v>
                </c:pt>
                <c:pt idx="2647">
                  <c:v>7.1436047840553966E-3</c:v>
                </c:pt>
                <c:pt idx="2648">
                  <c:v>7.0479626836774589E-3</c:v>
                </c:pt>
                <c:pt idx="2649">
                  <c:v>6.9523205832995195E-3</c:v>
                </c:pt>
                <c:pt idx="2650">
                  <c:v>6.8566784829215809E-3</c:v>
                </c:pt>
                <c:pt idx="2651">
                  <c:v>6.7610363825436432E-3</c:v>
                </c:pt>
                <c:pt idx="2652">
                  <c:v>6.6653942821657038E-3</c:v>
                </c:pt>
                <c:pt idx="2653">
                  <c:v>6.5697521817877653E-3</c:v>
                </c:pt>
                <c:pt idx="2654">
                  <c:v>6.4741100814098267E-3</c:v>
                </c:pt>
                <c:pt idx="2655">
                  <c:v>6.3784679810318873E-3</c:v>
                </c:pt>
                <c:pt idx="2656">
                  <c:v>6.2828258806539496E-3</c:v>
                </c:pt>
                <c:pt idx="2657">
                  <c:v>6.1871837802760111E-3</c:v>
                </c:pt>
                <c:pt idx="2658">
                  <c:v>6.0915416798980717E-3</c:v>
                </c:pt>
                <c:pt idx="2659">
                  <c:v>5.995899579520134E-3</c:v>
                </c:pt>
                <c:pt idx="2660">
                  <c:v>5.9002574791421946E-3</c:v>
                </c:pt>
                <c:pt idx="2661">
                  <c:v>5.8046153787642569E-3</c:v>
                </c:pt>
                <c:pt idx="2662">
                  <c:v>5.7089732783863175E-3</c:v>
                </c:pt>
                <c:pt idx="2663">
                  <c:v>5.6133311780083789E-3</c:v>
                </c:pt>
                <c:pt idx="2664">
                  <c:v>5.5176890776304404E-3</c:v>
                </c:pt>
                <c:pt idx="2665">
                  <c:v>5.4220469772525018E-3</c:v>
                </c:pt>
                <c:pt idx="2666">
                  <c:v>5.3264048768745633E-3</c:v>
                </c:pt>
                <c:pt idx="2667">
                  <c:v>5.2307627764966247E-3</c:v>
                </c:pt>
                <c:pt idx="2668">
                  <c:v>5.1351206761186862E-3</c:v>
                </c:pt>
                <c:pt idx="2669">
                  <c:v>5.0394785757407476E-3</c:v>
                </c:pt>
                <c:pt idx="2670">
                  <c:v>4.9438364753628091E-3</c:v>
                </c:pt>
                <c:pt idx="2671">
                  <c:v>4.8481943749848697E-3</c:v>
                </c:pt>
                <c:pt idx="2672">
                  <c:v>4.752552274606932E-3</c:v>
                </c:pt>
                <c:pt idx="2673">
                  <c:v>4.6569101742289934E-3</c:v>
                </c:pt>
                <c:pt idx="2674">
                  <c:v>4.561268073851054E-3</c:v>
                </c:pt>
                <c:pt idx="2675">
                  <c:v>4.4656259734731163E-3</c:v>
                </c:pt>
                <c:pt idx="2676">
                  <c:v>4.3699838730951769E-3</c:v>
                </c:pt>
                <c:pt idx="2677">
                  <c:v>4.2743417727172384E-3</c:v>
                </c:pt>
                <c:pt idx="2678">
                  <c:v>4.1786996723393007E-3</c:v>
                </c:pt>
                <c:pt idx="2679">
                  <c:v>4.0830575719613613E-3</c:v>
                </c:pt>
                <c:pt idx="2680">
                  <c:v>3.9874154715834227E-3</c:v>
                </c:pt>
                <c:pt idx="2681">
                  <c:v>3.8917733712054846E-3</c:v>
                </c:pt>
                <c:pt idx="2682">
                  <c:v>3.7961312708275461E-3</c:v>
                </c:pt>
                <c:pt idx="2683">
                  <c:v>3.7004891704496071E-3</c:v>
                </c:pt>
                <c:pt idx="2684">
                  <c:v>3.6048470700716685E-3</c:v>
                </c:pt>
                <c:pt idx="2685">
                  <c:v>3.50920496969373E-3</c:v>
                </c:pt>
                <c:pt idx="2686">
                  <c:v>3.4135628693157914E-3</c:v>
                </c:pt>
                <c:pt idx="2687">
                  <c:v>3.3179207689378533E-3</c:v>
                </c:pt>
                <c:pt idx="2688">
                  <c:v>3.2222786685599143E-3</c:v>
                </c:pt>
                <c:pt idx="2689">
                  <c:v>3.1266365681819753E-3</c:v>
                </c:pt>
                <c:pt idx="2690">
                  <c:v>3.0309944678040372E-3</c:v>
                </c:pt>
                <c:pt idx="2691">
                  <c:v>2.9353523674260987E-3</c:v>
                </c:pt>
                <c:pt idx="2692">
                  <c:v>2.8397102670481597E-3</c:v>
                </c:pt>
                <c:pt idx="2693">
                  <c:v>2.7440681666702211E-3</c:v>
                </c:pt>
                <c:pt idx="2694">
                  <c:v>2.6484260662922826E-3</c:v>
                </c:pt>
                <c:pt idx="2695">
                  <c:v>2.5527839659143436E-3</c:v>
                </c:pt>
                <c:pt idx="2696">
                  <c:v>2.4571418655364051E-3</c:v>
                </c:pt>
                <c:pt idx="2697">
                  <c:v>2.3614997651584674E-3</c:v>
                </c:pt>
                <c:pt idx="2698">
                  <c:v>2.265857664780528E-3</c:v>
                </c:pt>
                <c:pt idx="2699">
                  <c:v>2.1702155644025898E-3</c:v>
                </c:pt>
                <c:pt idx="2700">
                  <c:v>2.0745734640246509E-3</c:v>
                </c:pt>
                <c:pt idx="2701">
                  <c:v>1.9789313636467123E-3</c:v>
                </c:pt>
                <c:pt idx="2702">
                  <c:v>1.8832892632687738E-3</c:v>
                </c:pt>
                <c:pt idx="2703">
                  <c:v>1.7876471628908354E-3</c:v>
                </c:pt>
                <c:pt idx="2704">
                  <c:v>1.6920050625128964E-3</c:v>
                </c:pt>
                <c:pt idx="2705">
                  <c:v>1.5963629621349581E-3</c:v>
                </c:pt>
                <c:pt idx="2706">
                  <c:v>1.5007208617570194E-3</c:v>
                </c:pt>
                <c:pt idx="2707">
                  <c:v>1.4050787613790808E-3</c:v>
                </c:pt>
                <c:pt idx="2708">
                  <c:v>1.3094366610011423E-3</c:v>
                </c:pt>
                <c:pt idx="2709">
                  <c:v>1.2137945606232037E-3</c:v>
                </c:pt>
                <c:pt idx="2710">
                  <c:v>1.1181524602452647E-3</c:v>
                </c:pt>
                <c:pt idx="2711">
                  <c:v>1.0225103598673264E-3</c:v>
                </c:pt>
                <c:pt idx="2712">
                  <c:v>9.2686825948938827E-4</c:v>
                </c:pt>
                <c:pt idx="2713">
                  <c:v>8.3122615911144907E-4</c:v>
                </c:pt>
                <c:pt idx="2714">
                  <c:v>7.3558405873351096E-4</c:v>
                </c:pt>
                <c:pt idx="2715">
                  <c:v>6.399419583555723E-4</c:v>
                </c:pt>
                <c:pt idx="2716">
                  <c:v>5.4429985797763353E-4</c:v>
                </c:pt>
                <c:pt idx="2717">
                  <c:v>4.4865775759969498E-4</c:v>
                </c:pt>
                <c:pt idx="2718">
                  <c:v>3.5301565722175578E-4</c:v>
                </c:pt>
                <c:pt idx="2719">
                  <c:v>2.5737355684381756E-4</c:v>
                </c:pt>
                <c:pt idx="2720">
                  <c:v>1.6173145646587934E-4</c:v>
                </c:pt>
                <c:pt idx="2721">
                  <c:v>6.6089356087940625E-5</c:v>
                </c:pt>
                <c:pt idx="2722">
                  <c:v>-2.9552744289997165E-5</c:v>
                </c:pt>
                <c:pt idx="2723">
                  <c:v>-1.2519484466793669E-4</c:v>
                </c:pt>
                <c:pt idx="2724">
                  <c:v>-2.2083694504587494E-4</c:v>
                </c:pt>
                <c:pt idx="2725">
                  <c:v>-3.1647904542381439E-4</c:v>
                </c:pt>
                <c:pt idx="2726">
                  <c:v>-4.1212114580175228E-4</c:v>
                </c:pt>
                <c:pt idx="2727">
                  <c:v>9.1769989580737007E-3</c:v>
                </c:pt>
                <c:pt idx="2728">
                  <c:v>9.0826493185116805E-3</c:v>
                </c:pt>
                <c:pt idx="2729">
                  <c:v>8.9882996789496603E-3</c:v>
                </c:pt>
                <c:pt idx="2730">
                  <c:v>8.8939500393876384E-3</c:v>
                </c:pt>
                <c:pt idx="2731">
                  <c:v>8.7996003998256182E-3</c:v>
                </c:pt>
                <c:pt idx="2732">
                  <c:v>8.7052507602635981E-3</c:v>
                </c:pt>
                <c:pt idx="2733">
                  <c:v>8.6109011207015779E-3</c:v>
                </c:pt>
                <c:pt idx="2734">
                  <c:v>8.516551481139556E-3</c:v>
                </c:pt>
                <c:pt idx="2735">
                  <c:v>8.4222018415775358E-3</c:v>
                </c:pt>
                <c:pt idx="2736">
                  <c:v>8.3278522020155156E-3</c:v>
                </c:pt>
                <c:pt idx="2737">
                  <c:v>8.2335025624534954E-3</c:v>
                </c:pt>
                <c:pt idx="2738">
                  <c:v>8.1391529228914752E-3</c:v>
                </c:pt>
                <c:pt idx="2739">
                  <c:v>8.0448032833294533E-3</c:v>
                </c:pt>
                <c:pt idx="2740">
                  <c:v>7.9504536437674331E-3</c:v>
                </c:pt>
                <c:pt idx="2741">
                  <c:v>7.856104004205413E-3</c:v>
                </c:pt>
                <c:pt idx="2742">
                  <c:v>7.7617543646433928E-3</c:v>
                </c:pt>
                <c:pt idx="2743">
                  <c:v>7.6674047250813726E-3</c:v>
                </c:pt>
                <c:pt idx="2744">
                  <c:v>7.5730550855193524E-3</c:v>
                </c:pt>
                <c:pt idx="2745">
                  <c:v>7.4787054459573322E-3</c:v>
                </c:pt>
                <c:pt idx="2746">
                  <c:v>7.3843558063953112E-3</c:v>
                </c:pt>
                <c:pt idx="2747">
                  <c:v>7.2900061668332902E-3</c:v>
                </c:pt>
                <c:pt idx="2748">
                  <c:v>7.19565652727127E-3</c:v>
                </c:pt>
                <c:pt idx="2749">
                  <c:v>7.1013068877092498E-3</c:v>
                </c:pt>
                <c:pt idx="2750">
                  <c:v>7.0069572481472296E-3</c:v>
                </c:pt>
                <c:pt idx="2751">
                  <c:v>6.9126076085852077E-3</c:v>
                </c:pt>
                <c:pt idx="2752">
                  <c:v>6.8182579690231884E-3</c:v>
                </c:pt>
                <c:pt idx="2753">
                  <c:v>6.7239083294611673E-3</c:v>
                </c:pt>
                <c:pt idx="2754">
                  <c:v>6.6295586898991472E-3</c:v>
                </c:pt>
                <c:pt idx="2755">
                  <c:v>6.5352090503371261E-3</c:v>
                </c:pt>
                <c:pt idx="2756">
                  <c:v>6.4408594107751051E-3</c:v>
                </c:pt>
                <c:pt idx="2757">
                  <c:v>6.3465097712130858E-3</c:v>
                </c:pt>
                <c:pt idx="2758">
                  <c:v>6.2521601316510647E-3</c:v>
                </c:pt>
                <c:pt idx="2759">
                  <c:v>6.1578104920890445E-3</c:v>
                </c:pt>
                <c:pt idx="2760">
                  <c:v>6.0634608525270235E-3</c:v>
                </c:pt>
                <c:pt idx="2761">
                  <c:v>5.9691112129650033E-3</c:v>
                </c:pt>
                <c:pt idx="2762">
                  <c:v>5.8747615734029823E-3</c:v>
                </c:pt>
                <c:pt idx="2763">
                  <c:v>5.7804119338409629E-3</c:v>
                </c:pt>
                <c:pt idx="2764">
                  <c:v>5.6860622942789419E-3</c:v>
                </c:pt>
                <c:pt idx="2765">
                  <c:v>5.5917126547169217E-3</c:v>
                </c:pt>
                <c:pt idx="2766">
                  <c:v>5.4973630151549007E-3</c:v>
                </c:pt>
                <c:pt idx="2767">
                  <c:v>5.4030133755928805E-3</c:v>
                </c:pt>
                <c:pt idx="2768">
                  <c:v>5.3086637360308603E-3</c:v>
                </c:pt>
                <c:pt idx="2769">
                  <c:v>5.2143140964688393E-3</c:v>
                </c:pt>
                <c:pt idx="2770">
                  <c:v>5.1199644569068191E-3</c:v>
                </c:pt>
                <c:pt idx="2771">
                  <c:v>5.0256148173447989E-3</c:v>
                </c:pt>
                <c:pt idx="2772">
                  <c:v>4.9312651777827779E-3</c:v>
                </c:pt>
                <c:pt idx="2773">
                  <c:v>4.8369155382207568E-3</c:v>
                </c:pt>
                <c:pt idx="2774">
                  <c:v>4.7425658986587366E-3</c:v>
                </c:pt>
                <c:pt idx="2775">
                  <c:v>4.6482162590967165E-3</c:v>
                </c:pt>
                <c:pt idx="2776">
                  <c:v>4.5538666195346963E-3</c:v>
                </c:pt>
                <c:pt idx="2777">
                  <c:v>4.4595169799726752E-3</c:v>
                </c:pt>
                <c:pt idx="2778">
                  <c:v>4.3651673404106551E-3</c:v>
                </c:pt>
                <c:pt idx="2779">
                  <c:v>4.270817700848634E-3</c:v>
                </c:pt>
                <c:pt idx="2780">
                  <c:v>4.1764680612866138E-3</c:v>
                </c:pt>
                <c:pt idx="2781">
                  <c:v>4.0821184217245928E-3</c:v>
                </c:pt>
                <c:pt idx="2782">
                  <c:v>3.9877687821625726E-3</c:v>
                </c:pt>
                <c:pt idx="2783">
                  <c:v>3.8934191426005524E-3</c:v>
                </c:pt>
                <c:pt idx="2784">
                  <c:v>3.7990695030385318E-3</c:v>
                </c:pt>
                <c:pt idx="2785">
                  <c:v>3.7047198634765112E-3</c:v>
                </c:pt>
                <c:pt idx="2786">
                  <c:v>3.610370223914491E-3</c:v>
                </c:pt>
                <c:pt idx="2787">
                  <c:v>3.51602058435247E-3</c:v>
                </c:pt>
                <c:pt idx="2788">
                  <c:v>3.4216709447904498E-3</c:v>
                </c:pt>
                <c:pt idx="2789">
                  <c:v>3.3273213052284292E-3</c:v>
                </c:pt>
                <c:pt idx="2790">
                  <c:v>3.232971665666409E-3</c:v>
                </c:pt>
                <c:pt idx="2791">
                  <c:v>3.1386220261043879E-3</c:v>
                </c:pt>
                <c:pt idx="2792">
                  <c:v>3.0442723865423678E-3</c:v>
                </c:pt>
                <c:pt idx="2793">
                  <c:v>2.9499227469803472E-3</c:v>
                </c:pt>
                <c:pt idx="2794">
                  <c:v>2.8555731074183265E-3</c:v>
                </c:pt>
                <c:pt idx="2795">
                  <c:v>2.7612234678563064E-3</c:v>
                </c:pt>
                <c:pt idx="2796">
                  <c:v>2.6668738282942853E-3</c:v>
                </c:pt>
                <c:pt idx="2797">
                  <c:v>2.5725241887322647E-3</c:v>
                </c:pt>
                <c:pt idx="2798">
                  <c:v>2.4781745491702445E-3</c:v>
                </c:pt>
                <c:pt idx="2799">
                  <c:v>2.3838249096082243E-3</c:v>
                </c:pt>
                <c:pt idx="2800">
                  <c:v>2.2894752700462033E-3</c:v>
                </c:pt>
                <c:pt idx="2801">
                  <c:v>2.1951256304841831E-3</c:v>
                </c:pt>
                <c:pt idx="2802">
                  <c:v>2.1007759909221629E-3</c:v>
                </c:pt>
                <c:pt idx="2803">
                  <c:v>2.0064263513601419E-3</c:v>
                </c:pt>
                <c:pt idx="2804">
                  <c:v>1.9120767117981213E-3</c:v>
                </c:pt>
                <c:pt idx="2805">
                  <c:v>1.8177270722361009E-3</c:v>
                </c:pt>
                <c:pt idx="2806">
                  <c:v>1.7233774326740805E-3</c:v>
                </c:pt>
                <c:pt idx="2807">
                  <c:v>1.6290277931120599E-3</c:v>
                </c:pt>
                <c:pt idx="2808">
                  <c:v>1.534678153550039E-3</c:v>
                </c:pt>
                <c:pt idx="2809">
                  <c:v>1.4403285139880191E-3</c:v>
                </c:pt>
                <c:pt idx="2810">
                  <c:v>1.3459788744259987E-3</c:v>
                </c:pt>
                <c:pt idx="2811">
                  <c:v>1.2516292348639783E-3</c:v>
                </c:pt>
                <c:pt idx="2812">
                  <c:v>1.1572795953019572E-3</c:v>
                </c:pt>
                <c:pt idx="2813">
                  <c:v>1.0629299557399371E-3</c:v>
                </c:pt>
                <c:pt idx="2814">
                  <c:v>9.6858031617791645E-4</c:v>
                </c:pt>
                <c:pt idx="2815">
                  <c:v>8.7423067661589594E-4</c:v>
                </c:pt>
                <c:pt idx="2816">
                  <c:v>7.7988103705387511E-4</c:v>
                </c:pt>
                <c:pt idx="2817">
                  <c:v>6.8553139749185461E-4</c:v>
                </c:pt>
                <c:pt idx="2818">
                  <c:v>5.9118175792983465E-4</c:v>
                </c:pt>
                <c:pt idx="2819">
                  <c:v>4.9683211836781425E-4</c:v>
                </c:pt>
                <c:pt idx="2820">
                  <c:v>4.0248247880579293E-4</c:v>
                </c:pt>
                <c:pt idx="2821">
                  <c:v>3.0813283924377378E-4</c:v>
                </c:pt>
                <c:pt idx="2822">
                  <c:v>2.1378319968175241E-4</c:v>
                </c:pt>
                <c:pt idx="2823">
                  <c:v>1.1943356011973202E-4</c:v>
                </c:pt>
                <c:pt idx="2824">
                  <c:v>2.5083920557711538E-5</c:v>
                </c:pt>
                <c:pt idx="2825">
                  <c:v>-6.9265719004308479E-5</c:v>
                </c:pt>
                <c:pt idx="2826">
                  <c:v>-1.6361535856633004E-4</c:v>
                </c:pt>
                <c:pt idx="2827">
                  <c:v>-2.5796499812834979E-4</c:v>
                </c:pt>
                <c:pt idx="2828">
                  <c:v>9.2019090241552935E-3</c:v>
                </c:pt>
                <c:pt idx="2829">
                  <c:v>9.1088518454091917E-3</c:v>
                </c:pt>
                <c:pt idx="2830">
                  <c:v>9.0157946666630899E-3</c:v>
                </c:pt>
                <c:pt idx="2831">
                  <c:v>8.9227374879169881E-3</c:v>
                </c:pt>
                <c:pt idx="2832">
                  <c:v>8.8296803091708845E-3</c:v>
                </c:pt>
                <c:pt idx="2833">
                  <c:v>8.7366231304247827E-3</c:v>
                </c:pt>
                <c:pt idx="2834">
                  <c:v>8.6435659516786792E-3</c:v>
                </c:pt>
                <c:pt idx="2835">
                  <c:v>8.5505087729325774E-3</c:v>
                </c:pt>
                <c:pt idx="2836">
                  <c:v>8.4574515941864756E-3</c:v>
                </c:pt>
                <c:pt idx="2837">
                  <c:v>8.3643944154403738E-3</c:v>
                </c:pt>
                <c:pt idx="2838">
                  <c:v>8.2713372366942702E-3</c:v>
                </c:pt>
                <c:pt idx="2839">
                  <c:v>8.1782800579481684E-3</c:v>
                </c:pt>
                <c:pt idx="2840">
                  <c:v>8.0852228792020649E-3</c:v>
                </c:pt>
                <c:pt idx="2841">
                  <c:v>7.9921657004559631E-3</c:v>
                </c:pt>
                <c:pt idx="2842">
                  <c:v>7.8991085217098612E-3</c:v>
                </c:pt>
                <c:pt idx="2843">
                  <c:v>7.8060513429637577E-3</c:v>
                </c:pt>
                <c:pt idx="2844">
                  <c:v>7.7129941642176559E-3</c:v>
                </c:pt>
                <c:pt idx="2845">
                  <c:v>7.6199369854715532E-3</c:v>
                </c:pt>
                <c:pt idx="2846">
                  <c:v>7.5268798067254505E-3</c:v>
                </c:pt>
                <c:pt idx="2847">
                  <c:v>7.4338226279793496E-3</c:v>
                </c:pt>
                <c:pt idx="2848">
                  <c:v>7.3407654492332461E-3</c:v>
                </c:pt>
                <c:pt idx="2849">
                  <c:v>7.2477082704871434E-3</c:v>
                </c:pt>
                <c:pt idx="2850">
                  <c:v>7.1546510917410416E-3</c:v>
                </c:pt>
                <c:pt idx="2851">
                  <c:v>7.0615939129949389E-3</c:v>
                </c:pt>
                <c:pt idx="2852">
                  <c:v>6.9685367342488362E-3</c:v>
                </c:pt>
                <c:pt idx="2853">
                  <c:v>6.8754795555027344E-3</c:v>
                </c:pt>
                <c:pt idx="2854">
                  <c:v>6.7824223767566326E-3</c:v>
                </c:pt>
                <c:pt idx="2855">
                  <c:v>6.689365198010529E-3</c:v>
                </c:pt>
                <c:pt idx="2856">
                  <c:v>6.5963080192644264E-3</c:v>
                </c:pt>
                <c:pt idx="2857">
                  <c:v>6.5032508405183237E-3</c:v>
                </c:pt>
                <c:pt idx="2858">
                  <c:v>6.4101936617722219E-3</c:v>
                </c:pt>
                <c:pt idx="2859">
                  <c:v>6.3171364830261201E-3</c:v>
                </c:pt>
                <c:pt idx="2860">
                  <c:v>6.2240793042800165E-3</c:v>
                </c:pt>
                <c:pt idx="2861">
                  <c:v>6.1310221255339147E-3</c:v>
                </c:pt>
                <c:pt idx="2862">
                  <c:v>6.0379649467878129E-3</c:v>
                </c:pt>
                <c:pt idx="2863">
                  <c:v>5.9449077680417102E-3</c:v>
                </c:pt>
                <c:pt idx="2864">
                  <c:v>5.8518505892956076E-3</c:v>
                </c:pt>
                <c:pt idx="2865">
                  <c:v>5.7587934105495049E-3</c:v>
                </c:pt>
                <c:pt idx="2866">
                  <c:v>5.6657362318034022E-3</c:v>
                </c:pt>
                <c:pt idx="2867">
                  <c:v>5.5726790530573004E-3</c:v>
                </c:pt>
                <c:pt idx="2868">
                  <c:v>5.4796218743111977E-3</c:v>
                </c:pt>
                <c:pt idx="2869">
                  <c:v>5.386564695565095E-3</c:v>
                </c:pt>
                <c:pt idx="2870">
                  <c:v>5.2935075168189932E-3</c:v>
                </c:pt>
                <c:pt idx="2871">
                  <c:v>5.2004503380728906E-3</c:v>
                </c:pt>
                <c:pt idx="2872">
                  <c:v>5.1073931593267879E-3</c:v>
                </c:pt>
                <c:pt idx="2873">
                  <c:v>5.0143359805806861E-3</c:v>
                </c:pt>
                <c:pt idx="2874">
                  <c:v>4.9212788018345834E-3</c:v>
                </c:pt>
                <c:pt idx="2875">
                  <c:v>4.8282216230884807E-3</c:v>
                </c:pt>
                <c:pt idx="2876">
                  <c:v>4.7351644443423789E-3</c:v>
                </c:pt>
                <c:pt idx="2877">
                  <c:v>4.6421072655962762E-3</c:v>
                </c:pt>
                <c:pt idx="2878">
                  <c:v>4.5490500868501735E-3</c:v>
                </c:pt>
                <c:pt idx="2879">
                  <c:v>4.4559929081040717E-3</c:v>
                </c:pt>
                <c:pt idx="2880">
                  <c:v>4.3629357293579691E-3</c:v>
                </c:pt>
                <c:pt idx="2881">
                  <c:v>4.2698785506118664E-3</c:v>
                </c:pt>
                <c:pt idx="2882">
                  <c:v>4.1768213718657646E-3</c:v>
                </c:pt>
                <c:pt idx="2883">
                  <c:v>4.083764193119661E-3</c:v>
                </c:pt>
                <c:pt idx="2884">
                  <c:v>3.9907070143735592E-3</c:v>
                </c:pt>
                <c:pt idx="2885">
                  <c:v>3.8976498356274565E-3</c:v>
                </c:pt>
                <c:pt idx="2886">
                  <c:v>3.8045926568813539E-3</c:v>
                </c:pt>
                <c:pt idx="2887">
                  <c:v>3.7115354781352521E-3</c:v>
                </c:pt>
                <c:pt idx="2888">
                  <c:v>3.6184782993891494E-3</c:v>
                </c:pt>
                <c:pt idx="2889">
                  <c:v>3.5254211206430471E-3</c:v>
                </c:pt>
                <c:pt idx="2890">
                  <c:v>3.4323639418969445E-3</c:v>
                </c:pt>
                <c:pt idx="2891">
                  <c:v>3.3393067631508427E-3</c:v>
                </c:pt>
                <c:pt idx="2892">
                  <c:v>3.2462495844047395E-3</c:v>
                </c:pt>
                <c:pt idx="2893">
                  <c:v>3.1531924056586373E-3</c:v>
                </c:pt>
                <c:pt idx="2894">
                  <c:v>3.0601352269125346E-3</c:v>
                </c:pt>
                <c:pt idx="2895">
                  <c:v>2.9670780481664328E-3</c:v>
                </c:pt>
                <c:pt idx="2896">
                  <c:v>2.8740208694203301E-3</c:v>
                </c:pt>
                <c:pt idx="2897">
                  <c:v>2.7809636906742279E-3</c:v>
                </c:pt>
                <c:pt idx="2898">
                  <c:v>2.6879065119281252E-3</c:v>
                </c:pt>
                <c:pt idx="2899">
                  <c:v>2.594849333182023E-3</c:v>
                </c:pt>
                <c:pt idx="2900">
                  <c:v>2.5017921544359207E-3</c:v>
                </c:pt>
                <c:pt idx="2901">
                  <c:v>2.4087349756898181E-3</c:v>
                </c:pt>
                <c:pt idx="2902">
                  <c:v>2.3156777969437154E-3</c:v>
                </c:pt>
                <c:pt idx="2903">
                  <c:v>2.2226206181976127E-3</c:v>
                </c:pt>
                <c:pt idx="2904">
                  <c:v>2.1295634394515109E-3</c:v>
                </c:pt>
                <c:pt idx="2905">
                  <c:v>2.0365062607054082E-3</c:v>
                </c:pt>
                <c:pt idx="2906">
                  <c:v>1.943449081959306E-3</c:v>
                </c:pt>
                <c:pt idx="2907">
                  <c:v>1.8503919032132037E-3</c:v>
                </c:pt>
                <c:pt idx="2908">
                  <c:v>1.757334724467101E-3</c:v>
                </c:pt>
                <c:pt idx="2909">
                  <c:v>1.6642775457209984E-3</c:v>
                </c:pt>
                <c:pt idx="2910">
                  <c:v>1.5712203669748961E-3</c:v>
                </c:pt>
                <c:pt idx="2911">
                  <c:v>1.4781631882287934E-3</c:v>
                </c:pt>
                <c:pt idx="2912">
                  <c:v>1.3851060094826912E-3</c:v>
                </c:pt>
                <c:pt idx="2913">
                  <c:v>1.292048830736589E-3</c:v>
                </c:pt>
                <c:pt idx="2914">
                  <c:v>1.1989916519904867E-3</c:v>
                </c:pt>
                <c:pt idx="2915">
                  <c:v>1.1059344732443843E-3</c:v>
                </c:pt>
                <c:pt idx="2916">
                  <c:v>1.0128772944982816E-3</c:v>
                </c:pt>
                <c:pt idx="2917">
                  <c:v>9.1982011575217847E-4</c:v>
                </c:pt>
                <c:pt idx="2918">
                  <c:v>8.2676293700607666E-4</c:v>
                </c:pt>
                <c:pt idx="2919">
                  <c:v>7.3370575825997442E-4</c:v>
                </c:pt>
                <c:pt idx="2920">
                  <c:v>6.4064857951387217E-4</c:v>
                </c:pt>
                <c:pt idx="2921">
                  <c:v>5.475914007677695E-4</c:v>
                </c:pt>
                <c:pt idx="2922">
                  <c:v>4.5453422202166736E-4</c:v>
                </c:pt>
                <c:pt idx="2923">
                  <c:v>3.6147704327556469E-4</c:v>
                </c:pt>
                <c:pt idx="2924">
                  <c:v>2.6841986452946201E-4</c:v>
                </c:pt>
                <c:pt idx="2925">
                  <c:v>1.7536268578336066E-4</c:v>
                </c:pt>
                <c:pt idx="2926">
                  <c:v>8.2305507037257577E-5</c:v>
                </c:pt>
                <c:pt idx="2927">
                  <c:v>-1.0751671708844802E-5</c:v>
                </c:pt>
                <c:pt idx="2928">
                  <c:v>-1.0380885045494729E-4</c:v>
                </c:pt>
                <c:pt idx="2929">
                  <c:v>9.2268190902368881E-3</c:v>
                </c:pt>
                <c:pt idx="2930">
                  <c:v>9.1350543723067029E-3</c:v>
                </c:pt>
                <c:pt idx="2931">
                  <c:v>9.0432896543765195E-3</c:v>
                </c:pt>
                <c:pt idx="2932">
                  <c:v>8.951524936446336E-3</c:v>
                </c:pt>
                <c:pt idx="2933">
                  <c:v>8.8597602185161509E-3</c:v>
                </c:pt>
                <c:pt idx="2934">
                  <c:v>8.7679955005859657E-3</c:v>
                </c:pt>
                <c:pt idx="2935">
                  <c:v>8.6762307826557805E-3</c:v>
                </c:pt>
                <c:pt idx="2936">
                  <c:v>8.5844660647255971E-3</c:v>
                </c:pt>
                <c:pt idx="2937">
                  <c:v>8.4927013467954136E-3</c:v>
                </c:pt>
                <c:pt idx="2938">
                  <c:v>8.4009366288652285E-3</c:v>
                </c:pt>
                <c:pt idx="2939">
                  <c:v>8.309171910935045E-3</c:v>
                </c:pt>
                <c:pt idx="2940">
                  <c:v>8.2174071930048616E-3</c:v>
                </c:pt>
                <c:pt idx="2941">
                  <c:v>8.1256424750746764E-3</c:v>
                </c:pt>
                <c:pt idx="2942">
                  <c:v>8.0338777571444912E-3</c:v>
                </c:pt>
                <c:pt idx="2943">
                  <c:v>7.9421130392143078E-3</c:v>
                </c:pt>
                <c:pt idx="2944">
                  <c:v>7.8503483212841244E-3</c:v>
                </c:pt>
                <c:pt idx="2945">
                  <c:v>7.7585836033539392E-3</c:v>
                </c:pt>
                <c:pt idx="2946">
                  <c:v>7.666818885423754E-3</c:v>
                </c:pt>
                <c:pt idx="2947">
                  <c:v>7.5750541674935706E-3</c:v>
                </c:pt>
                <c:pt idx="2948">
                  <c:v>7.4832894495633854E-3</c:v>
                </c:pt>
                <c:pt idx="2949">
                  <c:v>7.3915247316332011E-3</c:v>
                </c:pt>
                <c:pt idx="2950">
                  <c:v>7.2997600137030168E-3</c:v>
                </c:pt>
                <c:pt idx="2951">
                  <c:v>7.2079952957728325E-3</c:v>
                </c:pt>
                <c:pt idx="2952">
                  <c:v>7.1162305778426482E-3</c:v>
                </c:pt>
                <c:pt idx="2953">
                  <c:v>7.0244658599124647E-3</c:v>
                </c:pt>
                <c:pt idx="2954">
                  <c:v>6.9327011419822795E-3</c:v>
                </c:pt>
                <c:pt idx="2955">
                  <c:v>6.8409364240520944E-3</c:v>
                </c:pt>
                <c:pt idx="2956">
                  <c:v>6.7491717061219109E-3</c:v>
                </c:pt>
                <c:pt idx="2957">
                  <c:v>6.6574069881917266E-3</c:v>
                </c:pt>
                <c:pt idx="2958">
                  <c:v>6.5656422702615423E-3</c:v>
                </c:pt>
                <c:pt idx="2959">
                  <c:v>6.473877552331358E-3</c:v>
                </c:pt>
                <c:pt idx="2960">
                  <c:v>6.3821128344011737E-3</c:v>
                </c:pt>
                <c:pt idx="2961">
                  <c:v>6.2903481164709894E-3</c:v>
                </c:pt>
                <c:pt idx="2962">
                  <c:v>6.1985833985408051E-3</c:v>
                </c:pt>
                <c:pt idx="2963">
                  <c:v>6.1068186806106216E-3</c:v>
                </c:pt>
                <c:pt idx="2964">
                  <c:v>6.0150539626804373E-3</c:v>
                </c:pt>
                <c:pt idx="2965">
                  <c:v>5.923289244750253E-3</c:v>
                </c:pt>
                <c:pt idx="2966">
                  <c:v>5.8315245268200679E-3</c:v>
                </c:pt>
                <c:pt idx="2967">
                  <c:v>5.7397598088898827E-3</c:v>
                </c:pt>
                <c:pt idx="2968">
                  <c:v>5.6479950909596992E-3</c:v>
                </c:pt>
                <c:pt idx="2969">
                  <c:v>5.5562303730295149E-3</c:v>
                </c:pt>
                <c:pt idx="2970">
                  <c:v>5.4644656550993306E-3</c:v>
                </c:pt>
                <c:pt idx="2971">
                  <c:v>5.3727009371691463E-3</c:v>
                </c:pt>
                <c:pt idx="2972">
                  <c:v>5.280936219238962E-3</c:v>
                </c:pt>
                <c:pt idx="2973">
                  <c:v>5.1891715013087777E-3</c:v>
                </c:pt>
                <c:pt idx="2974">
                  <c:v>5.0974067833785934E-3</c:v>
                </c:pt>
                <c:pt idx="2975">
                  <c:v>5.0056420654484091E-3</c:v>
                </c:pt>
                <c:pt idx="2976">
                  <c:v>4.9138773475182248E-3</c:v>
                </c:pt>
                <c:pt idx="2977">
                  <c:v>4.8221126295880396E-3</c:v>
                </c:pt>
                <c:pt idx="2978">
                  <c:v>4.7303479116578562E-3</c:v>
                </c:pt>
                <c:pt idx="2979">
                  <c:v>4.638583193727671E-3</c:v>
                </c:pt>
                <c:pt idx="2980">
                  <c:v>4.5468184757974876E-3</c:v>
                </c:pt>
                <c:pt idx="2981">
                  <c:v>4.4550537578673033E-3</c:v>
                </c:pt>
                <c:pt idx="2982">
                  <c:v>4.3632890399371181E-3</c:v>
                </c:pt>
                <c:pt idx="2983">
                  <c:v>4.2715243220069338E-3</c:v>
                </c:pt>
                <c:pt idx="2984">
                  <c:v>4.1797596040767503E-3</c:v>
                </c:pt>
                <c:pt idx="2985">
                  <c:v>4.0879948861465652E-3</c:v>
                </c:pt>
                <c:pt idx="2986">
                  <c:v>3.9962301682163817E-3</c:v>
                </c:pt>
                <c:pt idx="2987">
                  <c:v>3.904465450286197E-3</c:v>
                </c:pt>
                <c:pt idx="2988">
                  <c:v>3.8127007323560127E-3</c:v>
                </c:pt>
                <c:pt idx="2989">
                  <c:v>3.7209360144258279E-3</c:v>
                </c:pt>
                <c:pt idx="2990">
                  <c:v>3.6291712964956436E-3</c:v>
                </c:pt>
                <c:pt idx="2991">
                  <c:v>3.5374065785654597E-3</c:v>
                </c:pt>
                <c:pt idx="2992">
                  <c:v>3.445641860635275E-3</c:v>
                </c:pt>
                <c:pt idx="2993">
                  <c:v>3.3538771427050907E-3</c:v>
                </c:pt>
                <c:pt idx="2994">
                  <c:v>3.2621124247749064E-3</c:v>
                </c:pt>
                <c:pt idx="2995">
                  <c:v>3.1703477068447221E-3</c:v>
                </c:pt>
                <c:pt idx="2996">
                  <c:v>3.0785829889145382E-3</c:v>
                </c:pt>
                <c:pt idx="2997">
                  <c:v>2.9868182709843535E-3</c:v>
                </c:pt>
                <c:pt idx="2998">
                  <c:v>2.8950535530541692E-3</c:v>
                </c:pt>
                <c:pt idx="2999">
                  <c:v>2.8032888351239849E-3</c:v>
                </c:pt>
                <c:pt idx="3000">
                  <c:v>2.7115241171938005E-3</c:v>
                </c:pt>
                <c:pt idx="3001">
                  <c:v>2.6197593992636162E-3</c:v>
                </c:pt>
                <c:pt idx="3002">
                  <c:v>2.5279946813334319E-3</c:v>
                </c:pt>
                <c:pt idx="3003">
                  <c:v>2.4362299634032476E-3</c:v>
                </c:pt>
                <c:pt idx="3004">
                  <c:v>2.3444652454730633E-3</c:v>
                </c:pt>
                <c:pt idx="3005">
                  <c:v>2.252700527542879E-3</c:v>
                </c:pt>
                <c:pt idx="3006">
                  <c:v>2.1609358096126947E-3</c:v>
                </c:pt>
                <c:pt idx="3007">
                  <c:v>2.0691710916825104E-3</c:v>
                </c:pt>
                <c:pt idx="3008">
                  <c:v>1.9774063737523261E-3</c:v>
                </c:pt>
                <c:pt idx="3009">
                  <c:v>1.8856416558221416E-3</c:v>
                </c:pt>
                <c:pt idx="3010">
                  <c:v>1.7938769378919577E-3</c:v>
                </c:pt>
                <c:pt idx="3011">
                  <c:v>1.7021122199617727E-3</c:v>
                </c:pt>
                <c:pt idx="3012">
                  <c:v>1.6103475020315884E-3</c:v>
                </c:pt>
                <c:pt idx="3013">
                  <c:v>1.5185827841014046E-3</c:v>
                </c:pt>
                <c:pt idx="3014">
                  <c:v>1.4268180661712198E-3</c:v>
                </c:pt>
                <c:pt idx="3015">
                  <c:v>1.3350533482410355E-3</c:v>
                </c:pt>
                <c:pt idx="3016">
                  <c:v>1.243288630310851E-3</c:v>
                </c:pt>
                <c:pt idx="3017">
                  <c:v>1.1515239123806662E-3</c:v>
                </c:pt>
                <c:pt idx="3018">
                  <c:v>1.0597591944504826E-3</c:v>
                </c:pt>
                <c:pt idx="3019">
                  <c:v>9.6799447652029817E-4</c:v>
                </c:pt>
                <c:pt idx="3020">
                  <c:v>8.7622975859011419E-4</c:v>
                </c:pt>
                <c:pt idx="3021">
                  <c:v>7.8446504065992988E-4</c:v>
                </c:pt>
                <c:pt idx="3022">
                  <c:v>6.9270032272974536E-4</c:v>
                </c:pt>
                <c:pt idx="3023">
                  <c:v>6.0093560479956181E-4</c:v>
                </c:pt>
                <c:pt idx="3024">
                  <c:v>5.0917088686937696E-4</c:v>
                </c:pt>
                <c:pt idx="3025">
                  <c:v>4.1740616893919255E-4</c:v>
                </c:pt>
                <c:pt idx="3026">
                  <c:v>3.2564145100900808E-4</c:v>
                </c:pt>
                <c:pt idx="3027">
                  <c:v>2.3387673307882409E-4</c:v>
                </c:pt>
                <c:pt idx="3028">
                  <c:v>1.4211201514863965E-4</c:v>
                </c:pt>
                <c:pt idx="3029">
                  <c:v>5.0347297218455208E-5</c:v>
                </c:pt>
                <c:pt idx="3030">
                  <c:v>9.2517291563184809E-3</c:v>
                </c:pt>
                <c:pt idx="3031">
                  <c:v>9.1612568992042141E-3</c:v>
                </c:pt>
                <c:pt idx="3032">
                  <c:v>9.0707846420899491E-3</c:v>
                </c:pt>
                <c:pt idx="3033">
                  <c:v>8.980312384975684E-3</c:v>
                </c:pt>
                <c:pt idx="3034">
                  <c:v>8.8898401278614172E-3</c:v>
                </c:pt>
                <c:pt idx="3035">
                  <c:v>8.7993678707471504E-3</c:v>
                </c:pt>
                <c:pt idx="3036">
                  <c:v>8.7088956136328836E-3</c:v>
                </c:pt>
                <c:pt idx="3037">
                  <c:v>8.6184233565186168E-3</c:v>
                </c:pt>
                <c:pt idx="3038">
                  <c:v>8.5279510994043517E-3</c:v>
                </c:pt>
                <c:pt idx="3039">
                  <c:v>8.4374788422900849E-3</c:v>
                </c:pt>
                <c:pt idx="3040">
                  <c:v>8.3470065851758181E-3</c:v>
                </c:pt>
                <c:pt idx="3041">
                  <c:v>8.256534328061553E-3</c:v>
                </c:pt>
                <c:pt idx="3042">
                  <c:v>8.1660620709472862E-3</c:v>
                </c:pt>
                <c:pt idx="3043">
                  <c:v>8.0755898138330194E-3</c:v>
                </c:pt>
                <c:pt idx="3044">
                  <c:v>7.9851175567187543E-3</c:v>
                </c:pt>
                <c:pt idx="3045">
                  <c:v>7.8946452996044875E-3</c:v>
                </c:pt>
                <c:pt idx="3046">
                  <c:v>7.8041730424902216E-3</c:v>
                </c:pt>
                <c:pt idx="3047">
                  <c:v>7.7137007853759548E-3</c:v>
                </c:pt>
                <c:pt idx="3048">
                  <c:v>7.6232285282616889E-3</c:v>
                </c:pt>
                <c:pt idx="3049">
                  <c:v>7.5327562711474229E-3</c:v>
                </c:pt>
                <c:pt idx="3050">
                  <c:v>7.442284014033157E-3</c:v>
                </c:pt>
                <c:pt idx="3051">
                  <c:v>7.351811756918891E-3</c:v>
                </c:pt>
                <c:pt idx="3052">
                  <c:v>7.2613394998046251E-3</c:v>
                </c:pt>
                <c:pt idx="3053">
                  <c:v>7.1708672426903583E-3</c:v>
                </c:pt>
                <c:pt idx="3054">
                  <c:v>7.0803949855760915E-3</c:v>
                </c:pt>
                <c:pt idx="3055">
                  <c:v>6.9899227284618247E-3</c:v>
                </c:pt>
                <c:pt idx="3056">
                  <c:v>6.8994504713475596E-3</c:v>
                </c:pt>
                <c:pt idx="3057">
                  <c:v>6.8089782142332928E-3</c:v>
                </c:pt>
                <c:pt idx="3058">
                  <c:v>6.718505957119026E-3</c:v>
                </c:pt>
                <c:pt idx="3059">
                  <c:v>6.6280337000047609E-3</c:v>
                </c:pt>
                <c:pt idx="3060">
                  <c:v>6.5375614428904941E-3</c:v>
                </c:pt>
                <c:pt idx="3061">
                  <c:v>6.4470891857762273E-3</c:v>
                </c:pt>
                <c:pt idx="3062">
                  <c:v>6.3566169286619614E-3</c:v>
                </c:pt>
                <c:pt idx="3063">
                  <c:v>6.2661446715476946E-3</c:v>
                </c:pt>
                <c:pt idx="3064">
                  <c:v>6.1756724144334295E-3</c:v>
                </c:pt>
                <c:pt idx="3065">
                  <c:v>6.0852001573191636E-3</c:v>
                </c:pt>
                <c:pt idx="3066">
                  <c:v>5.9947279002048968E-3</c:v>
                </c:pt>
                <c:pt idx="3067">
                  <c:v>5.90425564309063E-3</c:v>
                </c:pt>
                <c:pt idx="3068">
                  <c:v>5.813783385976364E-3</c:v>
                </c:pt>
                <c:pt idx="3069">
                  <c:v>5.7233111288620981E-3</c:v>
                </c:pt>
                <c:pt idx="3070">
                  <c:v>5.6328388717478313E-3</c:v>
                </c:pt>
                <c:pt idx="3071">
                  <c:v>5.5423666146335654E-3</c:v>
                </c:pt>
                <c:pt idx="3072">
                  <c:v>5.4518943575192994E-3</c:v>
                </c:pt>
                <c:pt idx="3073">
                  <c:v>5.3614221004050335E-3</c:v>
                </c:pt>
                <c:pt idx="3074">
                  <c:v>5.2709498432907667E-3</c:v>
                </c:pt>
                <c:pt idx="3075">
                  <c:v>5.1804775861765007E-3</c:v>
                </c:pt>
                <c:pt idx="3076">
                  <c:v>5.0900053290622348E-3</c:v>
                </c:pt>
                <c:pt idx="3077">
                  <c:v>4.999533071947968E-3</c:v>
                </c:pt>
                <c:pt idx="3078">
                  <c:v>4.9090608148337021E-3</c:v>
                </c:pt>
                <c:pt idx="3079">
                  <c:v>4.8185885577194353E-3</c:v>
                </c:pt>
                <c:pt idx="3080">
                  <c:v>4.7281163006051693E-3</c:v>
                </c:pt>
                <c:pt idx="3081">
                  <c:v>4.6376440434909034E-3</c:v>
                </c:pt>
                <c:pt idx="3082">
                  <c:v>4.5471717863766366E-3</c:v>
                </c:pt>
                <c:pt idx="3083">
                  <c:v>4.4566995292623706E-3</c:v>
                </c:pt>
                <c:pt idx="3084">
                  <c:v>4.3662272721481047E-3</c:v>
                </c:pt>
                <c:pt idx="3085">
                  <c:v>4.2757550150338379E-3</c:v>
                </c:pt>
                <c:pt idx="3086">
                  <c:v>4.185282757919572E-3</c:v>
                </c:pt>
                <c:pt idx="3087">
                  <c:v>4.0948105008053052E-3</c:v>
                </c:pt>
                <c:pt idx="3088">
                  <c:v>4.0043382436910392E-3</c:v>
                </c:pt>
                <c:pt idx="3089">
                  <c:v>3.9138659865767733E-3</c:v>
                </c:pt>
                <c:pt idx="3090">
                  <c:v>3.8233937294625073E-3</c:v>
                </c:pt>
                <c:pt idx="3091">
                  <c:v>3.7329214723482414E-3</c:v>
                </c:pt>
                <c:pt idx="3092">
                  <c:v>3.6424492152339746E-3</c:v>
                </c:pt>
                <c:pt idx="3093">
                  <c:v>3.5519769581197082E-3</c:v>
                </c:pt>
                <c:pt idx="3094">
                  <c:v>3.4615047010054419E-3</c:v>
                </c:pt>
                <c:pt idx="3095">
                  <c:v>3.3710324438911759E-3</c:v>
                </c:pt>
                <c:pt idx="3096">
                  <c:v>3.2805601867769096E-3</c:v>
                </c:pt>
                <c:pt idx="3097">
                  <c:v>3.1900879296626436E-3</c:v>
                </c:pt>
                <c:pt idx="3098">
                  <c:v>3.0996156725483772E-3</c:v>
                </c:pt>
                <c:pt idx="3099">
                  <c:v>3.0091434154341109E-3</c:v>
                </c:pt>
                <c:pt idx="3100">
                  <c:v>2.9186711583198445E-3</c:v>
                </c:pt>
                <c:pt idx="3101">
                  <c:v>2.8281989012055786E-3</c:v>
                </c:pt>
                <c:pt idx="3102">
                  <c:v>2.7377266440913118E-3</c:v>
                </c:pt>
                <c:pt idx="3103">
                  <c:v>2.6472543869770458E-3</c:v>
                </c:pt>
                <c:pt idx="3104">
                  <c:v>2.5567821298627794E-3</c:v>
                </c:pt>
                <c:pt idx="3105">
                  <c:v>2.4663098727485131E-3</c:v>
                </c:pt>
                <c:pt idx="3106">
                  <c:v>2.3758376156342471E-3</c:v>
                </c:pt>
                <c:pt idx="3107">
                  <c:v>2.2853653585199812E-3</c:v>
                </c:pt>
                <c:pt idx="3108">
                  <c:v>2.1948931014057144E-3</c:v>
                </c:pt>
                <c:pt idx="3109">
                  <c:v>2.1044208442914485E-3</c:v>
                </c:pt>
                <c:pt idx="3110">
                  <c:v>2.0139485871771817E-3</c:v>
                </c:pt>
                <c:pt idx="3111">
                  <c:v>1.9234763300629162E-3</c:v>
                </c:pt>
                <c:pt idx="3112">
                  <c:v>1.8330040729486498E-3</c:v>
                </c:pt>
                <c:pt idx="3113">
                  <c:v>1.7425318158343836E-3</c:v>
                </c:pt>
                <c:pt idx="3114">
                  <c:v>1.6520595587201175E-3</c:v>
                </c:pt>
                <c:pt idx="3115">
                  <c:v>1.5615873016058511E-3</c:v>
                </c:pt>
                <c:pt idx="3116">
                  <c:v>1.4711150444915852E-3</c:v>
                </c:pt>
                <c:pt idx="3117">
                  <c:v>1.3806427873773188E-3</c:v>
                </c:pt>
                <c:pt idx="3118">
                  <c:v>1.2901705302630522E-3</c:v>
                </c:pt>
                <c:pt idx="3119">
                  <c:v>1.1996982731487861E-3</c:v>
                </c:pt>
                <c:pt idx="3120">
                  <c:v>1.1092260160345197E-3</c:v>
                </c:pt>
                <c:pt idx="3121">
                  <c:v>1.0187537589202535E-3</c:v>
                </c:pt>
                <c:pt idx="3122">
                  <c:v>9.2828150180598651E-4</c:v>
                </c:pt>
                <c:pt idx="3123">
                  <c:v>8.3780924469172035E-4</c:v>
                </c:pt>
                <c:pt idx="3124">
                  <c:v>7.4733698757745496E-4</c:v>
                </c:pt>
                <c:pt idx="3125">
                  <c:v>6.5686473046318826E-4</c:v>
                </c:pt>
                <c:pt idx="3126">
                  <c:v>5.6639247334892211E-4</c:v>
                </c:pt>
                <c:pt idx="3127">
                  <c:v>4.759202162346559E-4</c:v>
                </c:pt>
                <c:pt idx="3128">
                  <c:v>3.8544795912038969E-4</c:v>
                </c:pt>
                <c:pt idx="3129">
                  <c:v>2.9497570200612397E-4</c:v>
                </c:pt>
                <c:pt idx="3130">
                  <c:v>2.0450344489185771E-4</c:v>
                </c:pt>
                <c:pt idx="3131">
                  <c:v>9.2766392224000738E-3</c:v>
                </c:pt>
                <c:pt idx="3132">
                  <c:v>9.1874594261017288E-3</c:v>
                </c:pt>
                <c:pt idx="3133">
                  <c:v>9.0982796298033786E-3</c:v>
                </c:pt>
                <c:pt idx="3134">
                  <c:v>9.0090998335050302E-3</c:v>
                </c:pt>
                <c:pt idx="3135">
                  <c:v>8.9199200372066835E-3</c:v>
                </c:pt>
                <c:pt idx="3136">
                  <c:v>8.8307402409083351E-3</c:v>
                </c:pt>
                <c:pt idx="3137">
                  <c:v>8.7415604446099866E-3</c:v>
                </c:pt>
                <c:pt idx="3138">
                  <c:v>8.6523806483116382E-3</c:v>
                </c:pt>
                <c:pt idx="3139">
                  <c:v>8.5632008520132898E-3</c:v>
                </c:pt>
                <c:pt idx="3140">
                  <c:v>8.4740210557149413E-3</c:v>
                </c:pt>
                <c:pt idx="3141">
                  <c:v>8.3848412594165929E-3</c:v>
                </c:pt>
                <c:pt idx="3142">
                  <c:v>8.2956614631182445E-3</c:v>
                </c:pt>
                <c:pt idx="3143">
                  <c:v>8.2064816668198978E-3</c:v>
                </c:pt>
                <c:pt idx="3144">
                  <c:v>8.1173018705215493E-3</c:v>
                </c:pt>
                <c:pt idx="3145">
                  <c:v>8.0281220742232009E-3</c:v>
                </c:pt>
                <c:pt idx="3146">
                  <c:v>7.9389422779248542E-3</c:v>
                </c:pt>
                <c:pt idx="3147">
                  <c:v>7.8497624816265058E-3</c:v>
                </c:pt>
                <c:pt idx="3148">
                  <c:v>7.7605826853281556E-3</c:v>
                </c:pt>
                <c:pt idx="3149">
                  <c:v>7.6714028890298089E-3</c:v>
                </c:pt>
                <c:pt idx="3150">
                  <c:v>7.5822230927314604E-3</c:v>
                </c:pt>
                <c:pt idx="3151">
                  <c:v>7.4930432964331129E-3</c:v>
                </c:pt>
                <c:pt idx="3152">
                  <c:v>7.4038635001347644E-3</c:v>
                </c:pt>
                <c:pt idx="3153">
                  <c:v>7.314683703836416E-3</c:v>
                </c:pt>
                <c:pt idx="3154">
                  <c:v>7.2255039075380684E-3</c:v>
                </c:pt>
                <c:pt idx="3155">
                  <c:v>7.13632411123972E-3</c:v>
                </c:pt>
                <c:pt idx="3156">
                  <c:v>7.0471443149413707E-3</c:v>
                </c:pt>
                <c:pt idx="3157">
                  <c:v>6.957964518643024E-3</c:v>
                </c:pt>
                <c:pt idx="3158">
                  <c:v>6.8687847223446756E-3</c:v>
                </c:pt>
                <c:pt idx="3159">
                  <c:v>6.779604926046328E-3</c:v>
                </c:pt>
                <c:pt idx="3160">
                  <c:v>6.6904251297479796E-3</c:v>
                </c:pt>
                <c:pt idx="3161">
                  <c:v>6.6012453334496303E-3</c:v>
                </c:pt>
                <c:pt idx="3162">
                  <c:v>6.5120655371512827E-3</c:v>
                </c:pt>
                <c:pt idx="3163">
                  <c:v>6.4228857408529343E-3</c:v>
                </c:pt>
                <c:pt idx="3164">
                  <c:v>6.3337059445545858E-3</c:v>
                </c:pt>
                <c:pt idx="3165">
                  <c:v>6.2445261482562374E-3</c:v>
                </c:pt>
                <c:pt idx="3166">
                  <c:v>6.1553463519578898E-3</c:v>
                </c:pt>
                <c:pt idx="3167">
                  <c:v>6.0661665556595423E-3</c:v>
                </c:pt>
                <c:pt idx="3168">
                  <c:v>5.9769867593611938E-3</c:v>
                </c:pt>
                <c:pt idx="3169">
                  <c:v>5.8878069630628454E-3</c:v>
                </c:pt>
                <c:pt idx="3170">
                  <c:v>5.798627166764497E-3</c:v>
                </c:pt>
                <c:pt idx="3171">
                  <c:v>5.7094473704661485E-3</c:v>
                </c:pt>
                <c:pt idx="3172">
                  <c:v>5.6202675741678018E-3</c:v>
                </c:pt>
                <c:pt idx="3173">
                  <c:v>5.5310877778694534E-3</c:v>
                </c:pt>
                <c:pt idx="3174">
                  <c:v>5.4419079815711049E-3</c:v>
                </c:pt>
                <c:pt idx="3175">
                  <c:v>5.3527281852727565E-3</c:v>
                </c:pt>
                <c:pt idx="3176">
                  <c:v>5.2635483889744081E-3</c:v>
                </c:pt>
                <c:pt idx="3177">
                  <c:v>5.1743685926760596E-3</c:v>
                </c:pt>
                <c:pt idx="3178">
                  <c:v>5.0851887963777129E-3</c:v>
                </c:pt>
                <c:pt idx="3179">
                  <c:v>4.9960090000793645E-3</c:v>
                </c:pt>
                <c:pt idx="3180">
                  <c:v>4.9068292037810161E-3</c:v>
                </c:pt>
                <c:pt idx="3181">
                  <c:v>4.8176494074826676E-3</c:v>
                </c:pt>
                <c:pt idx="3182">
                  <c:v>4.7284696111843192E-3</c:v>
                </c:pt>
                <c:pt idx="3183">
                  <c:v>4.6392898148859716E-3</c:v>
                </c:pt>
                <c:pt idx="3184">
                  <c:v>4.5501100185876223E-3</c:v>
                </c:pt>
                <c:pt idx="3185">
                  <c:v>4.4609302222892756E-3</c:v>
                </c:pt>
                <c:pt idx="3186">
                  <c:v>4.3717504259909272E-3</c:v>
                </c:pt>
                <c:pt idx="3187">
                  <c:v>4.2825706296925788E-3</c:v>
                </c:pt>
                <c:pt idx="3188">
                  <c:v>4.1933908333942303E-3</c:v>
                </c:pt>
                <c:pt idx="3189">
                  <c:v>4.1042110370958828E-3</c:v>
                </c:pt>
                <c:pt idx="3190">
                  <c:v>4.0150312407975343E-3</c:v>
                </c:pt>
                <c:pt idx="3191">
                  <c:v>3.9258514444991868E-3</c:v>
                </c:pt>
                <c:pt idx="3192">
                  <c:v>3.8366716482008383E-3</c:v>
                </c:pt>
                <c:pt idx="3193">
                  <c:v>3.7474918519024899E-3</c:v>
                </c:pt>
                <c:pt idx="3194">
                  <c:v>3.6583120556041423E-3</c:v>
                </c:pt>
                <c:pt idx="3195">
                  <c:v>3.5691322593057939E-3</c:v>
                </c:pt>
                <c:pt idx="3196">
                  <c:v>3.4799524630074454E-3</c:v>
                </c:pt>
                <c:pt idx="3197">
                  <c:v>3.390772666709097E-3</c:v>
                </c:pt>
                <c:pt idx="3198">
                  <c:v>3.3015928704107494E-3</c:v>
                </c:pt>
                <c:pt idx="3199">
                  <c:v>3.212413074112401E-3</c:v>
                </c:pt>
                <c:pt idx="3200">
                  <c:v>3.1232332778140526E-3</c:v>
                </c:pt>
                <c:pt idx="3201">
                  <c:v>3.034053481515705E-3</c:v>
                </c:pt>
                <c:pt idx="3202">
                  <c:v>2.9448736852173566E-3</c:v>
                </c:pt>
                <c:pt idx="3203">
                  <c:v>2.8556938889190086E-3</c:v>
                </c:pt>
                <c:pt idx="3204">
                  <c:v>2.7665140926206597E-3</c:v>
                </c:pt>
                <c:pt idx="3205">
                  <c:v>2.6773342963223121E-3</c:v>
                </c:pt>
                <c:pt idx="3206">
                  <c:v>2.5881545000239637E-3</c:v>
                </c:pt>
                <c:pt idx="3207">
                  <c:v>2.4989747037256161E-3</c:v>
                </c:pt>
                <c:pt idx="3208">
                  <c:v>2.4097949074272677E-3</c:v>
                </c:pt>
                <c:pt idx="3209">
                  <c:v>2.3206151111289197E-3</c:v>
                </c:pt>
                <c:pt idx="3210">
                  <c:v>2.2314353148305713E-3</c:v>
                </c:pt>
                <c:pt idx="3211">
                  <c:v>2.1422555185322233E-3</c:v>
                </c:pt>
                <c:pt idx="3212">
                  <c:v>2.0530757222338753E-3</c:v>
                </c:pt>
                <c:pt idx="3213">
                  <c:v>1.9638959259355273E-3</c:v>
                </c:pt>
                <c:pt idx="3214">
                  <c:v>1.8747161296371788E-3</c:v>
                </c:pt>
                <c:pt idx="3215">
                  <c:v>1.7855363333388304E-3</c:v>
                </c:pt>
                <c:pt idx="3216">
                  <c:v>1.6963565370404824E-3</c:v>
                </c:pt>
                <c:pt idx="3217">
                  <c:v>1.6071767407421342E-3</c:v>
                </c:pt>
                <c:pt idx="3218">
                  <c:v>1.5179969444437866E-3</c:v>
                </c:pt>
                <c:pt idx="3219">
                  <c:v>1.4288171481454382E-3</c:v>
                </c:pt>
                <c:pt idx="3220">
                  <c:v>1.3396373518470902E-3</c:v>
                </c:pt>
                <c:pt idx="3221">
                  <c:v>1.2504575555487419E-3</c:v>
                </c:pt>
                <c:pt idx="3222">
                  <c:v>1.1612777592503924E-3</c:v>
                </c:pt>
                <c:pt idx="3223">
                  <c:v>1.0720979629520446E-3</c:v>
                </c:pt>
                <c:pt idx="3224">
                  <c:v>9.8291816665369708E-4</c:v>
                </c:pt>
                <c:pt idx="3225">
                  <c:v>8.937383703553494E-4</c:v>
                </c:pt>
                <c:pt idx="3226">
                  <c:v>8.0455857405700108E-4</c:v>
                </c:pt>
                <c:pt idx="3227">
                  <c:v>7.1537877775865383E-4</c:v>
                </c:pt>
                <c:pt idx="3228">
                  <c:v>6.261989814603054E-4</c:v>
                </c:pt>
                <c:pt idx="3229">
                  <c:v>5.3701918516195664E-4</c:v>
                </c:pt>
                <c:pt idx="3230">
                  <c:v>4.4783938886360837E-4</c:v>
                </c:pt>
                <c:pt idx="3231">
                  <c:v>3.5865959256526064E-4</c:v>
                </c:pt>
                <c:pt idx="3232">
                  <c:v>9.3015492884816701E-3</c:v>
                </c:pt>
                <c:pt idx="3233">
                  <c:v>9.21366195299924E-3</c:v>
                </c:pt>
                <c:pt idx="3234">
                  <c:v>9.1257746175168082E-3</c:v>
                </c:pt>
                <c:pt idx="3235">
                  <c:v>9.0378872820343781E-3</c:v>
                </c:pt>
                <c:pt idx="3236">
                  <c:v>8.9499999465519481E-3</c:v>
                </c:pt>
                <c:pt idx="3237">
                  <c:v>8.862112611069518E-3</c:v>
                </c:pt>
                <c:pt idx="3238">
                  <c:v>8.774225275587088E-3</c:v>
                </c:pt>
                <c:pt idx="3239">
                  <c:v>8.6863379401046596E-3</c:v>
                </c:pt>
                <c:pt idx="3240">
                  <c:v>8.5984506046222296E-3</c:v>
                </c:pt>
                <c:pt idx="3241">
                  <c:v>8.5105632691397995E-3</c:v>
                </c:pt>
                <c:pt idx="3242">
                  <c:v>8.4226759336573677E-3</c:v>
                </c:pt>
                <c:pt idx="3243">
                  <c:v>8.3347885981749376E-3</c:v>
                </c:pt>
                <c:pt idx="3244">
                  <c:v>8.2469012626925076E-3</c:v>
                </c:pt>
                <c:pt idx="3245">
                  <c:v>8.1590139272100792E-3</c:v>
                </c:pt>
                <c:pt idx="3246">
                  <c:v>8.0711265917276474E-3</c:v>
                </c:pt>
                <c:pt idx="3247">
                  <c:v>7.9832392562452174E-3</c:v>
                </c:pt>
                <c:pt idx="3248">
                  <c:v>7.8953519207627873E-3</c:v>
                </c:pt>
                <c:pt idx="3249">
                  <c:v>7.807464585280359E-3</c:v>
                </c:pt>
                <c:pt idx="3250">
                  <c:v>7.719577249797928E-3</c:v>
                </c:pt>
                <c:pt idx="3251">
                  <c:v>7.631689914315498E-3</c:v>
                </c:pt>
                <c:pt idx="3252">
                  <c:v>7.5438025788330688E-3</c:v>
                </c:pt>
                <c:pt idx="3253">
                  <c:v>7.4559152433506378E-3</c:v>
                </c:pt>
                <c:pt idx="3254">
                  <c:v>7.3680279078682078E-3</c:v>
                </c:pt>
                <c:pt idx="3255">
                  <c:v>7.2801405723857768E-3</c:v>
                </c:pt>
                <c:pt idx="3256">
                  <c:v>7.1922532369033476E-3</c:v>
                </c:pt>
                <c:pt idx="3257">
                  <c:v>7.1043659014209167E-3</c:v>
                </c:pt>
                <c:pt idx="3258">
                  <c:v>7.0164785659384867E-3</c:v>
                </c:pt>
                <c:pt idx="3259">
                  <c:v>6.9285912304560575E-3</c:v>
                </c:pt>
                <c:pt idx="3260">
                  <c:v>6.8407038949736265E-3</c:v>
                </c:pt>
                <c:pt idx="3261">
                  <c:v>6.7528165594911982E-3</c:v>
                </c:pt>
                <c:pt idx="3262">
                  <c:v>6.6649292240087673E-3</c:v>
                </c:pt>
                <c:pt idx="3263">
                  <c:v>6.5770418885263363E-3</c:v>
                </c:pt>
                <c:pt idx="3264">
                  <c:v>6.489154553043908E-3</c:v>
                </c:pt>
                <c:pt idx="3265">
                  <c:v>6.4012672175614771E-3</c:v>
                </c:pt>
                <c:pt idx="3266">
                  <c:v>6.313379882079047E-3</c:v>
                </c:pt>
                <c:pt idx="3267">
                  <c:v>6.2254925465966169E-3</c:v>
                </c:pt>
                <c:pt idx="3268">
                  <c:v>6.1376052111141869E-3</c:v>
                </c:pt>
                <c:pt idx="3269">
                  <c:v>6.0497178756317568E-3</c:v>
                </c:pt>
                <c:pt idx="3270">
                  <c:v>5.9618305401493259E-3</c:v>
                </c:pt>
                <c:pt idx="3271">
                  <c:v>5.8739432046668975E-3</c:v>
                </c:pt>
                <c:pt idx="3272">
                  <c:v>5.7860558691844657E-3</c:v>
                </c:pt>
                <c:pt idx="3273">
                  <c:v>5.6981685337020365E-3</c:v>
                </c:pt>
                <c:pt idx="3274">
                  <c:v>5.6102811982196065E-3</c:v>
                </c:pt>
                <c:pt idx="3275">
                  <c:v>5.5223938627371764E-3</c:v>
                </c:pt>
                <c:pt idx="3276">
                  <c:v>5.4345065272547472E-3</c:v>
                </c:pt>
                <c:pt idx="3277">
                  <c:v>5.3466191917723171E-3</c:v>
                </c:pt>
                <c:pt idx="3278">
                  <c:v>5.2587318562898862E-3</c:v>
                </c:pt>
                <c:pt idx="3279">
                  <c:v>5.1708445208074562E-3</c:v>
                </c:pt>
                <c:pt idx="3280">
                  <c:v>5.0829571853250261E-3</c:v>
                </c:pt>
                <c:pt idx="3281">
                  <c:v>4.995069849842596E-3</c:v>
                </c:pt>
                <c:pt idx="3282">
                  <c:v>4.9071825143601668E-3</c:v>
                </c:pt>
                <c:pt idx="3283">
                  <c:v>4.8192951788777359E-3</c:v>
                </c:pt>
                <c:pt idx="3284">
                  <c:v>4.7314078433953058E-3</c:v>
                </c:pt>
                <c:pt idx="3285">
                  <c:v>4.6435205079128758E-3</c:v>
                </c:pt>
                <c:pt idx="3286">
                  <c:v>4.5556331724304466E-3</c:v>
                </c:pt>
                <c:pt idx="3287">
                  <c:v>4.4677458369480156E-3</c:v>
                </c:pt>
                <c:pt idx="3288">
                  <c:v>4.3798585014655856E-3</c:v>
                </c:pt>
                <c:pt idx="3289">
                  <c:v>4.2919711659831555E-3</c:v>
                </c:pt>
                <c:pt idx="3290">
                  <c:v>4.2040838305007254E-3</c:v>
                </c:pt>
                <c:pt idx="3291">
                  <c:v>4.1161964950182954E-3</c:v>
                </c:pt>
                <c:pt idx="3292">
                  <c:v>4.0283091595358662E-3</c:v>
                </c:pt>
                <c:pt idx="3293">
                  <c:v>3.9404218240534352E-3</c:v>
                </c:pt>
                <c:pt idx="3294">
                  <c:v>3.8525344885710052E-3</c:v>
                </c:pt>
                <c:pt idx="3295">
                  <c:v>3.7646471530885751E-3</c:v>
                </c:pt>
                <c:pt idx="3296">
                  <c:v>3.676759817606145E-3</c:v>
                </c:pt>
                <c:pt idx="3297">
                  <c:v>3.588872482123715E-3</c:v>
                </c:pt>
                <c:pt idx="3298">
                  <c:v>3.5009851466412853E-3</c:v>
                </c:pt>
                <c:pt idx="3299">
                  <c:v>3.4130978111588548E-3</c:v>
                </c:pt>
                <c:pt idx="3300">
                  <c:v>3.3252104756764248E-3</c:v>
                </c:pt>
                <c:pt idx="3301">
                  <c:v>3.2373231401939947E-3</c:v>
                </c:pt>
                <c:pt idx="3302">
                  <c:v>3.1494358047115647E-3</c:v>
                </c:pt>
                <c:pt idx="3303">
                  <c:v>3.0615484692291346E-3</c:v>
                </c:pt>
                <c:pt idx="3304">
                  <c:v>2.9736611337467054E-3</c:v>
                </c:pt>
                <c:pt idx="3305">
                  <c:v>2.8857737982642749E-3</c:v>
                </c:pt>
                <c:pt idx="3306">
                  <c:v>2.7978864627818444E-3</c:v>
                </c:pt>
                <c:pt idx="3307">
                  <c:v>2.7099991272994143E-3</c:v>
                </c:pt>
                <c:pt idx="3308">
                  <c:v>2.6221117918169843E-3</c:v>
                </c:pt>
                <c:pt idx="3309">
                  <c:v>2.5342244563345546E-3</c:v>
                </c:pt>
                <c:pt idx="3310">
                  <c:v>2.4463371208521241E-3</c:v>
                </c:pt>
                <c:pt idx="3311">
                  <c:v>2.3584497853696941E-3</c:v>
                </c:pt>
                <c:pt idx="3312">
                  <c:v>2.270562449887264E-3</c:v>
                </c:pt>
                <c:pt idx="3313">
                  <c:v>2.1826751144048348E-3</c:v>
                </c:pt>
                <c:pt idx="3314">
                  <c:v>2.0947877789224043E-3</c:v>
                </c:pt>
                <c:pt idx="3315">
                  <c:v>2.0069004434399742E-3</c:v>
                </c:pt>
                <c:pt idx="3316">
                  <c:v>1.919013107957544E-3</c:v>
                </c:pt>
                <c:pt idx="3317">
                  <c:v>1.8311257724751141E-3</c:v>
                </c:pt>
                <c:pt idx="3318">
                  <c:v>1.743238436992684E-3</c:v>
                </c:pt>
                <c:pt idx="3319">
                  <c:v>1.6553511015102531E-3</c:v>
                </c:pt>
                <c:pt idx="3320">
                  <c:v>1.5674637660278228E-3</c:v>
                </c:pt>
                <c:pt idx="3321">
                  <c:v>1.479576430545393E-3</c:v>
                </c:pt>
                <c:pt idx="3322">
                  <c:v>1.391689095062962E-3</c:v>
                </c:pt>
                <c:pt idx="3323">
                  <c:v>1.3038017595805329E-3</c:v>
                </c:pt>
                <c:pt idx="3324">
                  <c:v>1.2159144240981026E-3</c:v>
                </c:pt>
                <c:pt idx="3325">
                  <c:v>1.1280270886156727E-3</c:v>
                </c:pt>
                <c:pt idx="3326">
                  <c:v>1.0401397531332435E-3</c:v>
                </c:pt>
                <c:pt idx="3327">
                  <c:v>9.5225241765081237E-4</c:v>
                </c:pt>
                <c:pt idx="3328">
                  <c:v>8.643650821683822E-4</c:v>
                </c:pt>
                <c:pt idx="3329">
                  <c:v>7.7647774668595246E-4</c:v>
                </c:pt>
                <c:pt idx="3330">
                  <c:v>6.8859041120352218E-4</c:v>
                </c:pt>
                <c:pt idx="3331">
                  <c:v>6.0070307572109222E-4</c:v>
                </c:pt>
                <c:pt idx="3332">
                  <c:v>5.1281574023866172E-4</c:v>
                </c:pt>
                <c:pt idx="3333">
                  <c:v>9.3264593545632629E-3</c:v>
                </c:pt>
                <c:pt idx="3334">
                  <c:v>9.2398644798967512E-3</c:v>
                </c:pt>
                <c:pt idx="3335">
                  <c:v>9.1532696052302395E-3</c:v>
                </c:pt>
                <c:pt idx="3336">
                  <c:v>9.0666747305637278E-3</c:v>
                </c:pt>
                <c:pt idx="3337">
                  <c:v>8.9800798558972161E-3</c:v>
                </c:pt>
                <c:pt idx="3338">
                  <c:v>8.8934849812307027E-3</c:v>
                </c:pt>
                <c:pt idx="3339">
                  <c:v>8.806890106564191E-3</c:v>
                </c:pt>
                <c:pt idx="3340">
                  <c:v>8.7202952318976793E-3</c:v>
                </c:pt>
                <c:pt idx="3341">
                  <c:v>8.6337003572311659E-3</c:v>
                </c:pt>
                <c:pt idx="3342">
                  <c:v>8.5471054825646559E-3</c:v>
                </c:pt>
                <c:pt idx="3343">
                  <c:v>8.4605106078981425E-3</c:v>
                </c:pt>
                <c:pt idx="3344">
                  <c:v>8.3739157332316325E-3</c:v>
                </c:pt>
                <c:pt idx="3345">
                  <c:v>8.2873208585651191E-3</c:v>
                </c:pt>
                <c:pt idx="3346">
                  <c:v>8.2007259838986074E-3</c:v>
                </c:pt>
                <c:pt idx="3347">
                  <c:v>8.1141311092320957E-3</c:v>
                </c:pt>
                <c:pt idx="3348">
                  <c:v>8.027536234565584E-3</c:v>
                </c:pt>
                <c:pt idx="3349">
                  <c:v>7.9409413598990723E-3</c:v>
                </c:pt>
                <c:pt idx="3350">
                  <c:v>7.8543464852325606E-3</c:v>
                </c:pt>
                <c:pt idx="3351">
                  <c:v>7.7677516105660472E-3</c:v>
                </c:pt>
                <c:pt idx="3352">
                  <c:v>7.6811567358995355E-3</c:v>
                </c:pt>
                <c:pt idx="3353">
                  <c:v>7.5945618612330238E-3</c:v>
                </c:pt>
                <c:pt idx="3354">
                  <c:v>7.5079669865665121E-3</c:v>
                </c:pt>
                <c:pt idx="3355">
                  <c:v>7.4213721118999995E-3</c:v>
                </c:pt>
                <c:pt idx="3356">
                  <c:v>7.3347772372334887E-3</c:v>
                </c:pt>
                <c:pt idx="3357">
                  <c:v>7.2481823625669753E-3</c:v>
                </c:pt>
                <c:pt idx="3358">
                  <c:v>7.1615874879004627E-3</c:v>
                </c:pt>
                <c:pt idx="3359">
                  <c:v>7.0749926132339519E-3</c:v>
                </c:pt>
                <c:pt idx="3360">
                  <c:v>6.9883977385674393E-3</c:v>
                </c:pt>
                <c:pt idx="3361">
                  <c:v>6.9018028639009276E-3</c:v>
                </c:pt>
                <c:pt idx="3362">
                  <c:v>6.8152079892344159E-3</c:v>
                </c:pt>
                <c:pt idx="3363">
                  <c:v>6.7286131145679034E-3</c:v>
                </c:pt>
                <c:pt idx="3364">
                  <c:v>6.6420182399013917E-3</c:v>
                </c:pt>
                <c:pt idx="3365">
                  <c:v>6.55542336523488E-3</c:v>
                </c:pt>
                <c:pt idx="3366">
                  <c:v>6.4688284905683683E-3</c:v>
                </c:pt>
                <c:pt idx="3367">
                  <c:v>6.3822336159018566E-3</c:v>
                </c:pt>
                <c:pt idx="3368">
                  <c:v>6.2956387412353432E-3</c:v>
                </c:pt>
                <c:pt idx="3369">
                  <c:v>6.2090438665688323E-3</c:v>
                </c:pt>
                <c:pt idx="3370">
                  <c:v>6.1224489919023198E-3</c:v>
                </c:pt>
                <c:pt idx="3371">
                  <c:v>6.0358541172358081E-3</c:v>
                </c:pt>
                <c:pt idx="3372">
                  <c:v>5.9492592425692964E-3</c:v>
                </c:pt>
                <c:pt idx="3373">
                  <c:v>5.8626643679027847E-3</c:v>
                </c:pt>
                <c:pt idx="3374">
                  <c:v>5.7760694932362713E-3</c:v>
                </c:pt>
                <c:pt idx="3375">
                  <c:v>5.6894746185697604E-3</c:v>
                </c:pt>
                <c:pt idx="3376">
                  <c:v>5.6028797439032479E-3</c:v>
                </c:pt>
                <c:pt idx="3377">
                  <c:v>5.5162848692367362E-3</c:v>
                </c:pt>
                <c:pt idx="3378">
                  <c:v>5.4296899945702245E-3</c:v>
                </c:pt>
                <c:pt idx="3379">
                  <c:v>5.3430951199037128E-3</c:v>
                </c:pt>
                <c:pt idx="3380">
                  <c:v>5.2565002452372002E-3</c:v>
                </c:pt>
                <c:pt idx="3381">
                  <c:v>5.1699053705706885E-3</c:v>
                </c:pt>
                <c:pt idx="3382">
                  <c:v>5.083310495904176E-3</c:v>
                </c:pt>
                <c:pt idx="3383">
                  <c:v>4.9967156212376643E-3</c:v>
                </c:pt>
                <c:pt idx="3384">
                  <c:v>4.9101207465711526E-3</c:v>
                </c:pt>
                <c:pt idx="3385">
                  <c:v>4.8235258719046409E-3</c:v>
                </c:pt>
                <c:pt idx="3386">
                  <c:v>4.7369309972381283E-3</c:v>
                </c:pt>
                <c:pt idx="3387">
                  <c:v>4.6503361225716158E-3</c:v>
                </c:pt>
                <c:pt idx="3388">
                  <c:v>4.5637412479051041E-3</c:v>
                </c:pt>
                <c:pt idx="3389">
                  <c:v>4.4771463732385924E-3</c:v>
                </c:pt>
                <c:pt idx="3390">
                  <c:v>4.3905514985720807E-3</c:v>
                </c:pt>
                <c:pt idx="3391">
                  <c:v>4.303956623905569E-3</c:v>
                </c:pt>
                <c:pt idx="3392">
                  <c:v>4.2173617492390564E-3</c:v>
                </c:pt>
                <c:pt idx="3393">
                  <c:v>4.1307668745725447E-3</c:v>
                </c:pt>
                <c:pt idx="3394">
                  <c:v>4.0441719999060322E-3</c:v>
                </c:pt>
                <c:pt idx="3395">
                  <c:v>3.9575771252395205E-3</c:v>
                </c:pt>
                <c:pt idx="3396">
                  <c:v>3.8709822505730088E-3</c:v>
                </c:pt>
                <c:pt idx="3397">
                  <c:v>3.7843873759064966E-3</c:v>
                </c:pt>
                <c:pt idx="3398">
                  <c:v>3.6977925012399845E-3</c:v>
                </c:pt>
                <c:pt idx="3399">
                  <c:v>3.6111976265734728E-3</c:v>
                </c:pt>
                <c:pt idx="3400">
                  <c:v>3.5246027519069611E-3</c:v>
                </c:pt>
                <c:pt idx="3401">
                  <c:v>3.438007877240449E-3</c:v>
                </c:pt>
                <c:pt idx="3402">
                  <c:v>3.3514130025739369E-3</c:v>
                </c:pt>
                <c:pt idx="3403">
                  <c:v>3.2648181279074252E-3</c:v>
                </c:pt>
                <c:pt idx="3404">
                  <c:v>3.178223253240913E-3</c:v>
                </c:pt>
                <c:pt idx="3405">
                  <c:v>3.0916283785744009E-3</c:v>
                </c:pt>
                <c:pt idx="3406">
                  <c:v>3.0050335039078892E-3</c:v>
                </c:pt>
                <c:pt idx="3407">
                  <c:v>2.9184386292413771E-3</c:v>
                </c:pt>
                <c:pt idx="3408">
                  <c:v>2.831843754574865E-3</c:v>
                </c:pt>
                <c:pt idx="3409">
                  <c:v>2.7452488799083533E-3</c:v>
                </c:pt>
                <c:pt idx="3410">
                  <c:v>2.6586540052418411E-3</c:v>
                </c:pt>
                <c:pt idx="3411">
                  <c:v>2.572059130575329E-3</c:v>
                </c:pt>
                <c:pt idx="3412">
                  <c:v>2.4854642559088173E-3</c:v>
                </c:pt>
                <c:pt idx="3413">
                  <c:v>2.3988693812423047E-3</c:v>
                </c:pt>
                <c:pt idx="3414">
                  <c:v>2.312274506575793E-3</c:v>
                </c:pt>
                <c:pt idx="3415">
                  <c:v>2.2256796319092814E-3</c:v>
                </c:pt>
                <c:pt idx="3416">
                  <c:v>2.1390847572427688E-3</c:v>
                </c:pt>
                <c:pt idx="3417">
                  <c:v>2.0524898825762575E-3</c:v>
                </c:pt>
                <c:pt idx="3418">
                  <c:v>1.9658950079097454E-3</c:v>
                </c:pt>
                <c:pt idx="3419">
                  <c:v>1.8793001332432324E-3</c:v>
                </c:pt>
                <c:pt idx="3420">
                  <c:v>1.7927052585767198E-3</c:v>
                </c:pt>
                <c:pt idx="3421">
                  <c:v>1.7061103839102084E-3</c:v>
                </c:pt>
                <c:pt idx="3422">
                  <c:v>1.6195155092436964E-3</c:v>
                </c:pt>
                <c:pt idx="3423">
                  <c:v>1.5329206345771839E-3</c:v>
                </c:pt>
                <c:pt idx="3424">
                  <c:v>1.4463257599106726E-3</c:v>
                </c:pt>
                <c:pt idx="3425">
                  <c:v>1.3597308852441609E-3</c:v>
                </c:pt>
                <c:pt idx="3426">
                  <c:v>1.2731360105776481E-3</c:v>
                </c:pt>
                <c:pt idx="3427">
                  <c:v>1.1865411359111367E-3</c:v>
                </c:pt>
                <c:pt idx="3428">
                  <c:v>1.0999462612446258E-3</c:v>
                </c:pt>
                <c:pt idx="3429">
                  <c:v>1.0133513865781131E-3</c:v>
                </c:pt>
                <c:pt idx="3430">
                  <c:v>9.2675651191160072E-4</c:v>
                </c:pt>
                <c:pt idx="3431">
                  <c:v>8.4016163724508913E-4</c:v>
                </c:pt>
                <c:pt idx="3432">
                  <c:v>7.53566762578577E-4</c:v>
                </c:pt>
                <c:pt idx="3433">
                  <c:v>6.6697188791206465E-4</c:v>
                </c:pt>
                <c:pt idx="3434">
                  <c:v>9.3513694206448575E-3</c:v>
                </c:pt>
                <c:pt idx="3435">
                  <c:v>9.2660670067942624E-3</c:v>
                </c:pt>
                <c:pt idx="3436">
                  <c:v>9.1807645929436691E-3</c:v>
                </c:pt>
                <c:pt idx="3437">
                  <c:v>9.0954621790930758E-3</c:v>
                </c:pt>
                <c:pt idx="3438">
                  <c:v>9.0101597652424807E-3</c:v>
                </c:pt>
                <c:pt idx="3439">
                  <c:v>8.9248573513918874E-3</c:v>
                </c:pt>
                <c:pt idx="3440">
                  <c:v>8.8395549375412923E-3</c:v>
                </c:pt>
                <c:pt idx="3441">
                  <c:v>8.754252523690699E-3</c:v>
                </c:pt>
                <c:pt idx="3442">
                  <c:v>8.6689501098401057E-3</c:v>
                </c:pt>
                <c:pt idx="3443">
                  <c:v>8.5836476959895124E-3</c:v>
                </c:pt>
                <c:pt idx="3444">
                  <c:v>8.4983452821389173E-3</c:v>
                </c:pt>
                <c:pt idx="3445">
                  <c:v>8.413042868288324E-3</c:v>
                </c:pt>
                <c:pt idx="3446">
                  <c:v>8.3277404544377306E-3</c:v>
                </c:pt>
                <c:pt idx="3447">
                  <c:v>8.2424380405871373E-3</c:v>
                </c:pt>
                <c:pt idx="3448">
                  <c:v>8.1571356267365423E-3</c:v>
                </c:pt>
                <c:pt idx="3449">
                  <c:v>8.0718332128859489E-3</c:v>
                </c:pt>
                <c:pt idx="3450">
                  <c:v>7.9865307990353539E-3</c:v>
                </c:pt>
                <c:pt idx="3451">
                  <c:v>7.9012283851847605E-3</c:v>
                </c:pt>
                <c:pt idx="3452">
                  <c:v>7.8159259713341672E-3</c:v>
                </c:pt>
                <c:pt idx="3453">
                  <c:v>7.7306235574835722E-3</c:v>
                </c:pt>
                <c:pt idx="3454">
                  <c:v>7.6453211436329788E-3</c:v>
                </c:pt>
                <c:pt idx="3455">
                  <c:v>7.5600187297823846E-3</c:v>
                </c:pt>
                <c:pt idx="3456">
                  <c:v>7.4747163159317922E-3</c:v>
                </c:pt>
                <c:pt idx="3457">
                  <c:v>7.3894139020811971E-3</c:v>
                </c:pt>
                <c:pt idx="3458">
                  <c:v>7.3041114882306038E-3</c:v>
                </c:pt>
                <c:pt idx="3459">
                  <c:v>7.2188090743800087E-3</c:v>
                </c:pt>
                <c:pt idx="3460">
                  <c:v>7.1335066605294154E-3</c:v>
                </c:pt>
                <c:pt idx="3461">
                  <c:v>7.0482042466788212E-3</c:v>
                </c:pt>
                <c:pt idx="3462">
                  <c:v>6.9629018328282288E-3</c:v>
                </c:pt>
                <c:pt idx="3463">
                  <c:v>6.8775994189776346E-3</c:v>
                </c:pt>
                <c:pt idx="3464">
                  <c:v>6.7922970051270404E-3</c:v>
                </c:pt>
                <c:pt idx="3465">
                  <c:v>6.7069945912764462E-3</c:v>
                </c:pt>
                <c:pt idx="3466">
                  <c:v>6.621692177425852E-3</c:v>
                </c:pt>
                <c:pt idx="3467">
                  <c:v>6.5363897635752587E-3</c:v>
                </c:pt>
                <c:pt idx="3468">
                  <c:v>6.4510873497246645E-3</c:v>
                </c:pt>
                <c:pt idx="3469">
                  <c:v>6.3657849358740703E-3</c:v>
                </c:pt>
                <c:pt idx="3470">
                  <c:v>6.280482522023477E-3</c:v>
                </c:pt>
                <c:pt idx="3471">
                  <c:v>6.1951801081728828E-3</c:v>
                </c:pt>
                <c:pt idx="3472">
                  <c:v>6.1098776943222886E-3</c:v>
                </c:pt>
                <c:pt idx="3473">
                  <c:v>6.0245752804716952E-3</c:v>
                </c:pt>
                <c:pt idx="3474">
                  <c:v>5.9392728666211011E-3</c:v>
                </c:pt>
                <c:pt idx="3475">
                  <c:v>5.8539704527705077E-3</c:v>
                </c:pt>
                <c:pt idx="3476">
                  <c:v>5.7686680389199135E-3</c:v>
                </c:pt>
                <c:pt idx="3477">
                  <c:v>5.6833656250693193E-3</c:v>
                </c:pt>
                <c:pt idx="3478">
                  <c:v>5.5980632112187251E-3</c:v>
                </c:pt>
                <c:pt idx="3479">
                  <c:v>5.5127607973681318E-3</c:v>
                </c:pt>
                <c:pt idx="3480">
                  <c:v>5.4274583835175385E-3</c:v>
                </c:pt>
                <c:pt idx="3481">
                  <c:v>5.3421559696669443E-3</c:v>
                </c:pt>
                <c:pt idx="3482">
                  <c:v>5.2568535558163501E-3</c:v>
                </c:pt>
                <c:pt idx="3483">
                  <c:v>5.1715511419657559E-3</c:v>
                </c:pt>
                <c:pt idx="3484">
                  <c:v>5.0862487281151626E-3</c:v>
                </c:pt>
                <c:pt idx="3485">
                  <c:v>5.0009463142645684E-3</c:v>
                </c:pt>
                <c:pt idx="3486">
                  <c:v>4.9156439004139751E-3</c:v>
                </c:pt>
                <c:pt idx="3487">
                  <c:v>4.83034148656338E-3</c:v>
                </c:pt>
                <c:pt idx="3488">
                  <c:v>4.7450390727127867E-3</c:v>
                </c:pt>
                <c:pt idx="3489">
                  <c:v>4.6597366588621934E-3</c:v>
                </c:pt>
                <c:pt idx="3490">
                  <c:v>4.5744342450115992E-3</c:v>
                </c:pt>
                <c:pt idx="3491">
                  <c:v>4.489131831161005E-3</c:v>
                </c:pt>
                <c:pt idx="3492">
                  <c:v>4.4038294173104117E-3</c:v>
                </c:pt>
                <c:pt idx="3493">
                  <c:v>4.3185270034598175E-3</c:v>
                </c:pt>
                <c:pt idx="3494">
                  <c:v>4.2332245896092233E-3</c:v>
                </c:pt>
                <c:pt idx="3495">
                  <c:v>4.1479221757586299E-3</c:v>
                </c:pt>
                <c:pt idx="3496">
                  <c:v>4.0626197619080357E-3</c:v>
                </c:pt>
                <c:pt idx="3497">
                  <c:v>3.9773173480574416E-3</c:v>
                </c:pt>
                <c:pt idx="3498">
                  <c:v>3.8920149342068482E-3</c:v>
                </c:pt>
                <c:pt idx="3499">
                  <c:v>3.806712520356254E-3</c:v>
                </c:pt>
                <c:pt idx="3500">
                  <c:v>3.7214101065056603E-3</c:v>
                </c:pt>
                <c:pt idx="3501">
                  <c:v>3.6361076926550665E-3</c:v>
                </c:pt>
                <c:pt idx="3502">
                  <c:v>3.5508052788044723E-3</c:v>
                </c:pt>
                <c:pt idx="3503">
                  <c:v>3.4655028649538781E-3</c:v>
                </c:pt>
                <c:pt idx="3504">
                  <c:v>3.3802004511032848E-3</c:v>
                </c:pt>
                <c:pt idx="3505">
                  <c:v>3.2948980372526906E-3</c:v>
                </c:pt>
                <c:pt idx="3506">
                  <c:v>3.2095956234020964E-3</c:v>
                </c:pt>
                <c:pt idx="3507">
                  <c:v>3.1242932095515031E-3</c:v>
                </c:pt>
                <c:pt idx="3508">
                  <c:v>3.0389907957009093E-3</c:v>
                </c:pt>
                <c:pt idx="3509">
                  <c:v>2.9536883818503151E-3</c:v>
                </c:pt>
                <c:pt idx="3510">
                  <c:v>2.8683859679997214E-3</c:v>
                </c:pt>
                <c:pt idx="3511">
                  <c:v>2.7830835541491276E-3</c:v>
                </c:pt>
                <c:pt idx="3512">
                  <c:v>2.6977811402985334E-3</c:v>
                </c:pt>
                <c:pt idx="3513">
                  <c:v>2.6124787264479397E-3</c:v>
                </c:pt>
                <c:pt idx="3514">
                  <c:v>2.5271763125973455E-3</c:v>
                </c:pt>
                <c:pt idx="3515">
                  <c:v>2.4418738987467522E-3</c:v>
                </c:pt>
                <c:pt idx="3516">
                  <c:v>2.356571484896158E-3</c:v>
                </c:pt>
                <c:pt idx="3517">
                  <c:v>2.2712690710455642E-3</c:v>
                </c:pt>
                <c:pt idx="3518">
                  <c:v>2.18596665719497E-3</c:v>
                </c:pt>
                <c:pt idx="3519">
                  <c:v>2.1006642433443749E-3</c:v>
                </c:pt>
                <c:pt idx="3520">
                  <c:v>2.0153618294937821E-3</c:v>
                </c:pt>
                <c:pt idx="3521">
                  <c:v>1.9300594156431876E-3</c:v>
                </c:pt>
                <c:pt idx="3522">
                  <c:v>1.8447570017925939E-3</c:v>
                </c:pt>
                <c:pt idx="3523">
                  <c:v>1.7594545879419997E-3</c:v>
                </c:pt>
                <c:pt idx="3524">
                  <c:v>1.6741521740914055E-3</c:v>
                </c:pt>
                <c:pt idx="3525">
                  <c:v>1.5888497602408122E-3</c:v>
                </c:pt>
                <c:pt idx="3526">
                  <c:v>1.5035473463902178E-3</c:v>
                </c:pt>
                <c:pt idx="3527">
                  <c:v>1.4182449325396244E-3</c:v>
                </c:pt>
                <c:pt idx="3528">
                  <c:v>1.332942518689032E-3</c:v>
                </c:pt>
                <c:pt idx="3529">
                  <c:v>1.2476401048384369E-3</c:v>
                </c:pt>
                <c:pt idx="3530">
                  <c:v>1.1623376909878427E-3</c:v>
                </c:pt>
                <c:pt idx="3531">
                  <c:v>1.077035277137249E-3</c:v>
                </c:pt>
                <c:pt idx="3532">
                  <c:v>9.9173286328665478E-4</c:v>
                </c:pt>
                <c:pt idx="3533">
                  <c:v>9.0643044943606178E-4</c:v>
                </c:pt>
                <c:pt idx="3534">
                  <c:v>8.2112803558546715E-4</c:v>
                </c:pt>
                <c:pt idx="3535">
                  <c:v>9.3762794867264503E-3</c:v>
                </c:pt>
                <c:pt idx="3536">
                  <c:v>9.2922695336917736E-3</c:v>
                </c:pt>
                <c:pt idx="3537">
                  <c:v>9.2082595806570987E-3</c:v>
                </c:pt>
                <c:pt idx="3538">
                  <c:v>9.124249627622422E-3</c:v>
                </c:pt>
                <c:pt idx="3539">
                  <c:v>9.040239674587747E-3</c:v>
                </c:pt>
                <c:pt idx="3540">
                  <c:v>8.9562297215530703E-3</c:v>
                </c:pt>
                <c:pt idx="3541">
                  <c:v>8.8722197685183954E-3</c:v>
                </c:pt>
                <c:pt idx="3542">
                  <c:v>8.7882098154837204E-3</c:v>
                </c:pt>
                <c:pt idx="3543">
                  <c:v>8.7041998624490437E-3</c:v>
                </c:pt>
                <c:pt idx="3544">
                  <c:v>8.6201899094143671E-3</c:v>
                </c:pt>
                <c:pt idx="3545">
                  <c:v>8.5361799563796921E-3</c:v>
                </c:pt>
                <c:pt idx="3546">
                  <c:v>8.4521700033450171E-3</c:v>
                </c:pt>
                <c:pt idx="3547">
                  <c:v>8.3681600503103387E-3</c:v>
                </c:pt>
                <c:pt idx="3548">
                  <c:v>8.2841500972756655E-3</c:v>
                </c:pt>
                <c:pt idx="3549">
                  <c:v>8.2001401442409888E-3</c:v>
                </c:pt>
                <c:pt idx="3550">
                  <c:v>8.1161301912063121E-3</c:v>
                </c:pt>
                <c:pt idx="3551">
                  <c:v>8.0321202381716389E-3</c:v>
                </c:pt>
                <c:pt idx="3552">
                  <c:v>7.9481102851369605E-3</c:v>
                </c:pt>
                <c:pt idx="3553">
                  <c:v>7.8641003321022855E-3</c:v>
                </c:pt>
                <c:pt idx="3554">
                  <c:v>7.7800903790676088E-3</c:v>
                </c:pt>
                <c:pt idx="3555">
                  <c:v>7.6960804260329339E-3</c:v>
                </c:pt>
                <c:pt idx="3556">
                  <c:v>7.612070472998258E-3</c:v>
                </c:pt>
                <c:pt idx="3557">
                  <c:v>7.5280605199635822E-3</c:v>
                </c:pt>
                <c:pt idx="3558">
                  <c:v>7.4440505669289064E-3</c:v>
                </c:pt>
                <c:pt idx="3559">
                  <c:v>7.3600406138942306E-3</c:v>
                </c:pt>
                <c:pt idx="3560">
                  <c:v>7.2760306608595556E-3</c:v>
                </c:pt>
                <c:pt idx="3561">
                  <c:v>7.1920207078248789E-3</c:v>
                </c:pt>
                <c:pt idx="3562">
                  <c:v>7.1080107547902031E-3</c:v>
                </c:pt>
                <c:pt idx="3563">
                  <c:v>7.0240008017555281E-3</c:v>
                </c:pt>
                <c:pt idx="3564">
                  <c:v>6.9399908487208523E-3</c:v>
                </c:pt>
                <c:pt idx="3565">
                  <c:v>6.8559808956861765E-3</c:v>
                </c:pt>
                <c:pt idx="3566">
                  <c:v>6.7719709426515007E-3</c:v>
                </c:pt>
                <c:pt idx="3567">
                  <c:v>6.6879609896168249E-3</c:v>
                </c:pt>
                <c:pt idx="3568">
                  <c:v>6.603951036582149E-3</c:v>
                </c:pt>
                <c:pt idx="3569">
                  <c:v>6.5199410835474723E-3</c:v>
                </c:pt>
                <c:pt idx="3570">
                  <c:v>6.4359311305127974E-3</c:v>
                </c:pt>
                <c:pt idx="3571">
                  <c:v>6.3519211774781207E-3</c:v>
                </c:pt>
                <c:pt idx="3572">
                  <c:v>6.2679112244434457E-3</c:v>
                </c:pt>
                <c:pt idx="3573">
                  <c:v>6.1839012714087699E-3</c:v>
                </c:pt>
                <c:pt idx="3574">
                  <c:v>6.0998913183740941E-3</c:v>
                </c:pt>
                <c:pt idx="3575">
                  <c:v>6.0158813653394183E-3</c:v>
                </c:pt>
                <c:pt idx="3576">
                  <c:v>5.9318714123047424E-3</c:v>
                </c:pt>
                <c:pt idx="3577">
                  <c:v>5.8478614592700666E-3</c:v>
                </c:pt>
                <c:pt idx="3578">
                  <c:v>5.7638515062353908E-3</c:v>
                </c:pt>
                <c:pt idx="3579">
                  <c:v>5.679841553200715E-3</c:v>
                </c:pt>
                <c:pt idx="3580">
                  <c:v>5.5958316001660392E-3</c:v>
                </c:pt>
                <c:pt idx="3581">
                  <c:v>5.5118216471313625E-3</c:v>
                </c:pt>
                <c:pt idx="3582">
                  <c:v>5.4278116940966875E-3</c:v>
                </c:pt>
                <c:pt idx="3583">
                  <c:v>5.3438017410620126E-3</c:v>
                </c:pt>
                <c:pt idx="3584">
                  <c:v>5.2597917880273359E-3</c:v>
                </c:pt>
                <c:pt idx="3585">
                  <c:v>5.1757818349926609E-3</c:v>
                </c:pt>
                <c:pt idx="3586">
                  <c:v>5.0917718819579842E-3</c:v>
                </c:pt>
                <c:pt idx="3587">
                  <c:v>5.0077619289233084E-3</c:v>
                </c:pt>
                <c:pt idx="3588">
                  <c:v>4.9237519758886326E-3</c:v>
                </c:pt>
                <c:pt idx="3589">
                  <c:v>4.8397420228539576E-3</c:v>
                </c:pt>
                <c:pt idx="3590">
                  <c:v>4.7557320698192809E-3</c:v>
                </c:pt>
                <c:pt idx="3591">
                  <c:v>4.6717221167846051E-3</c:v>
                </c:pt>
                <c:pt idx="3592">
                  <c:v>4.5877121637499293E-3</c:v>
                </c:pt>
                <c:pt idx="3593">
                  <c:v>4.5037022107152543E-3</c:v>
                </c:pt>
                <c:pt idx="3594">
                  <c:v>4.4196922576805776E-3</c:v>
                </c:pt>
                <c:pt idx="3595">
                  <c:v>4.3356823046459027E-3</c:v>
                </c:pt>
                <c:pt idx="3596">
                  <c:v>4.251672351611226E-3</c:v>
                </c:pt>
                <c:pt idx="3597">
                  <c:v>4.167662398576551E-3</c:v>
                </c:pt>
                <c:pt idx="3598">
                  <c:v>4.0836524455418752E-3</c:v>
                </c:pt>
                <c:pt idx="3599">
                  <c:v>3.9996424925071994E-3</c:v>
                </c:pt>
                <c:pt idx="3600">
                  <c:v>3.9156325394725236E-3</c:v>
                </c:pt>
                <c:pt idx="3601">
                  <c:v>3.8316225864378477E-3</c:v>
                </c:pt>
                <c:pt idx="3602">
                  <c:v>3.7476126334031719E-3</c:v>
                </c:pt>
                <c:pt idx="3603">
                  <c:v>3.6636026803684957E-3</c:v>
                </c:pt>
                <c:pt idx="3604">
                  <c:v>3.5795927273338203E-3</c:v>
                </c:pt>
                <c:pt idx="3605">
                  <c:v>3.4955827742991444E-3</c:v>
                </c:pt>
                <c:pt idx="3606">
                  <c:v>3.4115728212644686E-3</c:v>
                </c:pt>
                <c:pt idx="3607">
                  <c:v>3.3275628682297928E-3</c:v>
                </c:pt>
                <c:pt idx="3608">
                  <c:v>3.243552915195117E-3</c:v>
                </c:pt>
                <c:pt idx="3609">
                  <c:v>3.1595429621604416E-3</c:v>
                </c:pt>
                <c:pt idx="3610">
                  <c:v>3.0755330091257653E-3</c:v>
                </c:pt>
                <c:pt idx="3611">
                  <c:v>2.9915230560910895E-3</c:v>
                </c:pt>
                <c:pt idx="3612">
                  <c:v>2.9075131030564137E-3</c:v>
                </c:pt>
                <c:pt idx="3613">
                  <c:v>2.8235031500217379E-3</c:v>
                </c:pt>
                <c:pt idx="3614">
                  <c:v>2.7394931969870629E-3</c:v>
                </c:pt>
                <c:pt idx="3615">
                  <c:v>2.6554832439523862E-3</c:v>
                </c:pt>
                <c:pt idx="3616">
                  <c:v>2.5714732909177104E-3</c:v>
                </c:pt>
                <c:pt idx="3617">
                  <c:v>2.4874633378830346E-3</c:v>
                </c:pt>
                <c:pt idx="3618">
                  <c:v>2.4034533848483592E-3</c:v>
                </c:pt>
                <c:pt idx="3619">
                  <c:v>2.3194434318136829E-3</c:v>
                </c:pt>
                <c:pt idx="3620">
                  <c:v>2.235433478779008E-3</c:v>
                </c:pt>
                <c:pt idx="3621">
                  <c:v>2.1514235257443313E-3</c:v>
                </c:pt>
                <c:pt idx="3622">
                  <c:v>2.0674135727096559E-3</c:v>
                </c:pt>
                <c:pt idx="3623">
                  <c:v>1.9834036196749805E-3</c:v>
                </c:pt>
                <c:pt idx="3624">
                  <c:v>1.8993936666403042E-3</c:v>
                </c:pt>
                <c:pt idx="3625">
                  <c:v>1.8153837136056289E-3</c:v>
                </c:pt>
                <c:pt idx="3626">
                  <c:v>1.7313737605709526E-3</c:v>
                </c:pt>
                <c:pt idx="3627">
                  <c:v>1.6473638075362761E-3</c:v>
                </c:pt>
                <c:pt idx="3628">
                  <c:v>1.563353854501601E-3</c:v>
                </c:pt>
                <c:pt idx="3629">
                  <c:v>1.4793439014669256E-3</c:v>
                </c:pt>
                <c:pt idx="3630">
                  <c:v>1.3953339484322504E-3</c:v>
                </c:pt>
                <c:pt idx="3631">
                  <c:v>1.3113239953975735E-3</c:v>
                </c:pt>
                <c:pt idx="3632">
                  <c:v>1.227314042362899E-3</c:v>
                </c:pt>
                <c:pt idx="3633">
                  <c:v>1.1433040893282221E-3</c:v>
                </c:pt>
                <c:pt idx="3634">
                  <c:v>1.0592941362935471E-3</c:v>
                </c:pt>
                <c:pt idx="3635">
                  <c:v>9.7528418325887063E-4</c:v>
                </c:pt>
                <c:pt idx="3636">
                  <c:v>9.4011895528080432E-3</c:v>
                </c:pt>
                <c:pt idx="3637">
                  <c:v>9.3184720605892848E-3</c:v>
                </c:pt>
                <c:pt idx="3638">
                  <c:v>9.2357545683705265E-3</c:v>
                </c:pt>
                <c:pt idx="3639">
                  <c:v>9.1530370761517699E-3</c:v>
                </c:pt>
                <c:pt idx="3640">
                  <c:v>9.0703195839330116E-3</c:v>
                </c:pt>
                <c:pt idx="3641">
                  <c:v>8.987602091714255E-3</c:v>
                </c:pt>
                <c:pt idx="3642">
                  <c:v>8.9048845994954967E-3</c:v>
                </c:pt>
                <c:pt idx="3643">
                  <c:v>8.8221671072767384E-3</c:v>
                </c:pt>
                <c:pt idx="3644">
                  <c:v>8.7394496150579818E-3</c:v>
                </c:pt>
                <c:pt idx="3645">
                  <c:v>8.6567321228392252E-3</c:v>
                </c:pt>
                <c:pt idx="3646">
                  <c:v>8.5740146306204669E-3</c:v>
                </c:pt>
                <c:pt idx="3647">
                  <c:v>8.4912971384017086E-3</c:v>
                </c:pt>
                <c:pt idx="3648">
                  <c:v>8.408579646182952E-3</c:v>
                </c:pt>
                <c:pt idx="3649">
                  <c:v>8.3258621539641937E-3</c:v>
                </c:pt>
                <c:pt idx="3650">
                  <c:v>8.2431446617454354E-3</c:v>
                </c:pt>
                <c:pt idx="3651">
                  <c:v>8.1604271695266788E-3</c:v>
                </c:pt>
                <c:pt idx="3652">
                  <c:v>8.0777096773079204E-3</c:v>
                </c:pt>
                <c:pt idx="3653">
                  <c:v>7.9949921850891621E-3</c:v>
                </c:pt>
                <c:pt idx="3654">
                  <c:v>7.9122746928704055E-3</c:v>
                </c:pt>
                <c:pt idx="3655">
                  <c:v>7.8295572006516472E-3</c:v>
                </c:pt>
                <c:pt idx="3656">
                  <c:v>7.7468397084328889E-3</c:v>
                </c:pt>
                <c:pt idx="3657">
                  <c:v>7.6641222162141323E-3</c:v>
                </c:pt>
                <c:pt idx="3658">
                  <c:v>7.581404723995374E-3</c:v>
                </c:pt>
                <c:pt idx="3659">
                  <c:v>7.4986872317766157E-3</c:v>
                </c:pt>
                <c:pt idx="3660">
                  <c:v>7.4159697395578591E-3</c:v>
                </c:pt>
                <c:pt idx="3661">
                  <c:v>7.3332522473391008E-3</c:v>
                </c:pt>
                <c:pt idx="3662">
                  <c:v>7.2505347551203424E-3</c:v>
                </c:pt>
                <c:pt idx="3663">
                  <c:v>7.1678172629015859E-3</c:v>
                </c:pt>
                <c:pt idx="3664">
                  <c:v>7.0850997706828275E-3</c:v>
                </c:pt>
                <c:pt idx="3665">
                  <c:v>7.0023822784640709E-3</c:v>
                </c:pt>
                <c:pt idx="3666">
                  <c:v>6.9196647862453126E-3</c:v>
                </c:pt>
                <c:pt idx="3667">
                  <c:v>6.8369472940265543E-3</c:v>
                </c:pt>
                <c:pt idx="3668">
                  <c:v>6.754229801807796E-3</c:v>
                </c:pt>
                <c:pt idx="3669">
                  <c:v>6.6715123095890394E-3</c:v>
                </c:pt>
                <c:pt idx="3670">
                  <c:v>6.5887948173702811E-3</c:v>
                </c:pt>
                <c:pt idx="3671">
                  <c:v>6.5060773251515236E-3</c:v>
                </c:pt>
                <c:pt idx="3672">
                  <c:v>6.4233598329327662E-3</c:v>
                </c:pt>
                <c:pt idx="3673">
                  <c:v>6.3406423407140079E-3</c:v>
                </c:pt>
                <c:pt idx="3674">
                  <c:v>6.2579248484952504E-3</c:v>
                </c:pt>
                <c:pt idx="3675">
                  <c:v>6.1752073562764929E-3</c:v>
                </c:pt>
                <c:pt idx="3676">
                  <c:v>6.0924898640577355E-3</c:v>
                </c:pt>
                <c:pt idx="3677">
                  <c:v>6.009772371838978E-3</c:v>
                </c:pt>
                <c:pt idx="3678">
                  <c:v>5.9270548796202197E-3</c:v>
                </c:pt>
                <c:pt idx="3679">
                  <c:v>5.8443373874014623E-3</c:v>
                </c:pt>
                <c:pt idx="3680">
                  <c:v>5.7616198951827048E-3</c:v>
                </c:pt>
                <c:pt idx="3681">
                  <c:v>5.6789024029639465E-3</c:v>
                </c:pt>
                <c:pt idx="3682">
                  <c:v>5.596184910745189E-3</c:v>
                </c:pt>
                <c:pt idx="3683">
                  <c:v>5.5134674185264316E-3</c:v>
                </c:pt>
                <c:pt idx="3684">
                  <c:v>5.4307499263076733E-3</c:v>
                </c:pt>
                <c:pt idx="3685">
                  <c:v>5.3480324340889158E-3</c:v>
                </c:pt>
                <c:pt idx="3686">
                  <c:v>5.2653149418701584E-3</c:v>
                </c:pt>
                <c:pt idx="3687">
                  <c:v>5.1825974496514E-3</c:v>
                </c:pt>
                <c:pt idx="3688">
                  <c:v>5.0998799574326417E-3</c:v>
                </c:pt>
                <c:pt idx="3689">
                  <c:v>5.0171624652138851E-3</c:v>
                </c:pt>
                <c:pt idx="3690">
                  <c:v>4.9344449729951268E-3</c:v>
                </c:pt>
                <c:pt idx="3691">
                  <c:v>4.8517274807763694E-3</c:v>
                </c:pt>
                <c:pt idx="3692">
                  <c:v>4.7690099885576119E-3</c:v>
                </c:pt>
                <c:pt idx="3693">
                  <c:v>4.6862924963388536E-3</c:v>
                </c:pt>
                <c:pt idx="3694">
                  <c:v>4.603575004120097E-3</c:v>
                </c:pt>
                <c:pt idx="3695">
                  <c:v>4.5208575119013387E-3</c:v>
                </c:pt>
                <c:pt idx="3696">
                  <c:v>4.4381400196825804E-3</c:v>
                </c:pt>
                <c:pt idx="3697">
                  <c:v>4.3554225274638229E-3</c:v>
                </c:pt>
                <c:pt idx="3698">
                  <c:v>4.2727050352450655E-3</c:v>
                </c:pt>
                <c:pt idx="3699">
                  <c:v>4.189987543026308E-3</c:v>
                </c:pt>
                <c:pt idx="3700">
                  <c:v>4.1072700508075497E-3</c:v>
                </c:pt>
                <c:pt idx="3701">
                  <c:v>4.0245525585887922E-3</c:v>
                </c:pt>
                <c:pt idx="3702">
                  <c:v>3.9418350663700348E-3</c:v>
                </c:pt>
                <c:pt idx="3703">
                  <c:v>3.8591175741512773E-3</c:v>
                </c:pt>
                <c:pt idx="3704">
                  <c:v>3.7764000819325199E-3</c:v>
                </c:pt>
                <c:pt idx="3705">
                  <c:v>3.6936825897137615E-3</c:v>
                </c:pt>
                <c:pt idx="3706">
                  <c:v>3.6109650974950041E-3</c:v>
                </c:pt>
                <c:pt idx="3707">
                  <c:v>3.5282476052762462E-3</c:v>
                </c:pt>
                <c:pt idx="3708">
                  <c:v>3.4455301130574883E-3</c:v>
                </c:pt>
                <c:pt idx="3709">
                  <c:v>3.3628126208387309E-3</c:v>
                </c:pt>
                <c:pt idx="3710">
                  <c:v>3.280095128619973E-3</c:v>
                </c:pt>
                <c:pt idx="3711">
                  <c:v>3.197377636401216E-3</c:v>
                </c:pt>
                <c:pt idx="3712">
                  <c:v>3.1146601441824576E-3</c:v>
                </c:pt>
                <c:pt idx="3713">
                  <c:v>3.0319426519637002E-3</c:v>
                </c:pt>
                <c:pt idx="3714">
                  <c:v>2.9492251597449427E-3</c:v>
                </c:pt>
                <c:pt idx="3715">
                  <c:v>2.8665076675261844E-3</c:v>
                </c:pt>
                <c:pt idx="3716">
                  <c:v>2.783790175307427E-3</c:v>
                </c:pt>
                <c:pt idx="3717">
                  <c:v>2.7010726830886695E-3</c:v>
                </c:pt>
                <c:pt idx="3718">
                  <c:v>2.6183551908699112E-3</c:v>
                </c:pt>
                <c:pt idx="3719">
                  <c:v>2.5356376986511537E-3</c:v>
                </c:pt>
                <c:pt idx="3720">
                  <c:v>2.4529202064323963E-3</c:v>
                </c:pt>
                <c:pt idx="3721">
                  <c:v>2.370202714213638E-3</c:v>
                </c:pt>
                <c:pt idx="3722">
                  <c:v>2.2874852219948809E-3</c:v>
                </c:pt>
                <c:pt idx="3723">
                  <c:v>2.2047677297761231E-3</c:v>
                </c:pt>
                <c:pt idx="3724">
                  <c:v>2.1220502375573652E-3</c:v>
                </c:pt>
                <c:pt idx="3725">
                  <c:v>2.0393327453386077E-3</c:v>
                </c:pt>
                <c:pt idx="3726">
                  <c:v>1.9566152531198498E-3</c:v>
                </c:pt>
                <c:pt idx="3727">
                  <c:v>1.8738977609010922E-3</c:v>
                </c:pt>
                <c:pt idx="3728">
                  <c:v>1.7911802686823345E-3</c:v>
                </c:pt>
                <c:pt idx="3729">
                  <c:v>1.7084627764635772E-3</c:v>
                </c:pt>
                <c:pt idx="3730">
                  <c:v>1.6257452842448189E-3</c:v>
                </c:pt>
                <c:pt idx="3731">
                  <c:v>1.5430277920260613E-3</c:v>
                </c:pt>
                <c:pt idx="3732">
                  <c:v>1.4603102998073049E-3</c:v>
                </c:pt>
                <c:pt idx="3733">
                  <c:v>1.3775928075885459E-3</c:v>
                </c:pt>
                <c:pt idx="3734">
                  <c:v>1.2948753153697885E-3</c:v>
                </c:pt>
                <c:pt idx="3735">
                  <c:v>1.2121578231510301E-3</c:v>
                </c:pt>
                <c:pt idx="3736">
                  <c:v>1.1294403309322727E-3</c:v>
                </c:pt>
                <c:pt idx="3737">
                  <c:v>9.4260996188896377E-3</c:v>
                </c:pt>
                <c:pt idx="3738">
                  <c:v>9.3446745874867995E-3</c:v>
                </c:pt>
                <c:pt idx="3739">
                  <c:v>9.2632495560839578E-3</c:v>
                </c:pt>
                <c:pt idx="3740">
                  <c:v>9.1818245246811196E-3</c:v>
                </c:pt>
                <c:pt idx="3741">
                  <c:v>9.1003994932782779E-3</c:v>
                </c:pt>
                <c:pt idx="3742">
                  <c:v>9.0189744618754397E-3</c:v>
                </c:pt>
                <c:pt idx="3743">
                  <c:v>8.9375494304725998E-3</c:v>
                </c:pt>
                <c:pt idx="3744">
                  <c:v>8.8561243990697598E-3</c:v>
                </c:pt>
                <c:pt idx="3745">
                  <c:v>8.7746993676669216E-3</c:v>
                </c:pt>
                <c:pt idx="3746">
                  <c:v>8.6932743362640817E-3</c:v>
                </c:pt>
                <c:pt idx="3747">
                  <c:v>8.6118493048612417E-3</c:v>
                </c:pt>
                <c:pt idx="3748">
                  <c:v>8.5304242734584017E-3</c:v>
                </c:pt>
                <c:pt idx="3749">
                  <c:v>8.4489992420555618E-3</c:v>
                </c:pt>
                <c:pt idx="3750">
                  <c:v>8.3675742106527236E-3</c:v>
                </c:pt>
                <c:pt idx="3751">
                  <c:v>8.2861491792498819E-3</c:v>
                </c:pt>
                <c:pt idx="3752">
                  <c:v>8.2047241478470437E-3</c:v>
                </c:pt>
                <c:pt idx="3753">
                  <c:v>8.1232991164442037E-3</c:v>
                </c:pt>
                <c:pt idx="3754">
                  <c:v>8.0418740850413638E-3</c:v>
                </c:pt>
                <c:pt idx="3755">
                  <c:v>7.9604490536385238E-3</c:v>
                </c:pt>
                <c:pt idx="3756">
                  <c:v>7.8790240222356856E-3</c:v>
                </c:pt>
                <c:pt idx="3757">
                  <c:v>7.7975989908328448E-3</c:v>
                </c:pt>
                <c:pt idx="3758">
                  <c:v>7.7161739594300057E-3</c:v>
                </c:pt>
                <c:pt idx="3759">
                  <c:v>7.6347489280271658E-3</c:v>
                </c:pt>
                <c:pt idx="3760">
                  <c:v>7.5533238966243267E-3</c:v>
                </c:pt>
                <c:pt idx="3761">
                  <c:v>7.4718988652214867E-3</c:v>
                </c:pt>
                <c:pt idx="3762">
                  <c:v>7.3904738338186476E-3</c:v>
                </c:pt>
                <c:pt idx="3763">
                  <c:v>7.3090488024158077E-3</c:v>
                </c:pt>
                <c:pt idx="3764">
                  <c:v>7.2276237710129677E-3</c:v>
                </c:pt>
                <c:pt idx="3765">
                  <c:v>7.1461987396101278E-3</c:v>
                </c:pt>
                <c:pt idx="3766">
                  <c:v>7.0647737082072887E-3</c:v>
                </c:pt>
                <c:pt idx="3767">
                  <c:v>6.9833486768044496E-3</c:v>
                </c:pt>
                <c:pt idx="3768">
                  <c:v>6.9019236454016097E-3</c:v>
                </c:pt>
                <c:pt idx="3769">
                  <c:v>6.8204986139987697E-3</c:v>
                </c:pt>
                <c:pt idx="3770">
                  <c:v>6.7390735825959298E-3</c:v>
                </c:pt>
                <c:pt idx="3771">
                  <c:v>6.6576485511930907E-3</c:v>
                </c:pt>
                <c:pt idx="3772">
                  <c:v>6.5762235197902507E-3</c:v>
                </c:pt>
                <c:pt idx="3773">
                  <c:v>6.4947984883874117E-3</c:v>
                </c:pt>
                <c:pt idx="3774">
                  <c:v>6.4133734569845717E-3</c:v>
                </c:pt>
                <c:pt idx="3775">
                  <c:v>6.3319484255817318E-3</c:v>
                </c:pt>
                <c:pt idx="3776">
                  <c:v>6.2505233941788927E-3</c:v>
                </c:pt>
                <c:pt idx="3777">
                  <c:v>6.1690983627760536E-3</c:v>
                </c:pt>
                <c:pt idx="3778">
                  <c:v>6.0876733313732136E-3</c:v>
                </c:pt>
                <c:pt idx="3779">
                  <c:v>6.0062482999703737E-3</c:v>
                </c:pt>
                <c:pt idx="3780">
                  <c:v>5.9248232685675337E-3</c:v>
                </c:pt>
                <c:pt idx="3781">
                  <c:v>5.8433982371646946E-3</c:v>
                </c:pt>
                <c:pt idx="3782">
                  <c:v>5.7619732057618547E-3</c:v>
                </c:pt>
                <c:pt idx="3783">
                  <c:v>5.6805481743590156E-3</c:v>
                </c:pt>
                <c:pt idx="3784">
                  <c:v>5.5991231429561757E-3</c:v>
                </c:pt>
                <c:pt idx="3785">
                  <c:v>5.5176981115533357E-3</c:v>
                </c:pt>
                <c:pt idx="3786">
                  <c:v>5.4362730801504958E-3</c:v>
                </c:pt>
                <c:pt idx="3787">
                  <c:v>5.3548480487476567E-3</c:v>
                </c:pt>
                <c:pt idx="3788">
                  <c:v>5.2734230173448167E-3</c:v>
                </c:pt>
                <c:pt idx="3789">
                  <c:v>5.1919979859419776E-3</c:v>
                </c:pt>
                <c:pt idx="3790">
                  <c:v>5.1105729545391377E-3</c:v>
                </c:pt>
                <c:pt idx="3791">
                  <c:v>5.0291479231362986E-3</c:v>
                </c:pt>
                <c:pt idx="3792">
                  <c:v>4.9477228917334595E-3</c:v>
                </c:pt>
                <c:pt idx="3793">
                  <c:v>4.8662978603306196E-3</c:v>
                </c:pt>
                <c:pt idx="3794">
                  <c:v>4.7848728289277796E-3</c:v>
                </c:pt>
                <c:pt idx="3795">
                  <c:v>4.7034477975249397E-3</c:v>
                </c:pt>
                <c:pt idx="3796">
                  <c:v>4.6220227661220997E-3</c:v>
                </c:pt>
                <c:pt idx="3797">
                  <c:v>4.5405977347192606E-3</c:v>
                </c:pt>
                <c:pt idx="3798">
                  <c:v>4.4591727033164216E-3</c:v>
                </c:pt>
                <c:pt idx="3799">
                  <c:v>4.3777476719135816E-3</c:v>
                </c:pt>
                <c:pt idx="3800">
                  <c:v>4.2963226405107417E-3</c:v>
                </c:pt>
                <c:pt idx="3801">
                  <c:v>4.2148976091079026E-3</c:v>
                </c:pt>
                <c:pt idx="3802">
                  <c:v>4.1334725777050626E-3</c:v>
                </c:pt>
                <c:pt idx="3803">
                  <c:v>4.0520475463022227E-3</c:v>
                </c:pt>
                <c:pt idx="3804">
                  <c:v>3.9706225148993836E-3</c:v>
                </c:pt>
                <c:pt idx="3805">
                  <c:v>3.8891974834965436E-3</c:v>
                </c:pt>
                <c:pt idx="3806">
                  <c:v>3.8077724520937046E-3</c:v>
                </c:pt>
                <c:pt idx="3807">
                  <c:v>3.7263474206908646E-3</c:v>
                </c:pt>
                <c:pt idx="3808">
                  <c:v>3.6449223892880251E-3</c:v>
                </c:pt>
                <c:pt idx="3809">
                  <c:v>3.5634973578851856E-3</c:v>
                </c:pt>
                <c:pt idx="3810">
                  <c:v>3.4820723264823461E-3</c:v>
                </c:pt>
                <c:pt idx="3811">
                  <c:v>3.4006472950795061E-3</c:v>
                </c:pt>
                <c:pt idx="3812">
                  <c:v>3.3192222636766666E-3</c:v>
                </c:pt>
                <c:pt idx="3813">
                  <c:v>3.2377972322738271E-3</c:v>
                </c:pt>
                <c:pt idx="3814">
                  <c:v>3.1563722008709875E-3</c:v>
                </c:pt>
                <c:pt idx="3815">
                  <c:v>3.0749471694681476E-3</c:v>
                </c:pt>
                <c:pt idx="3816">
                  <c:v>2.9935221380653081E-3</c:v>
                </c:pt>
                <c:pt idx="3817">
                  <c:v>2.9120971066624681E-3</c:v>
                </c:pt>
                <c:pt idx="3818">
                  <c:v>2.830672075259629E-3</c:v>
                </c:pt>
                <c:pt idx="3819">
                  <c:v>2.7492470438567895E-3</c:v>
                </c:pt>
                <c:pt idx="3820">
                  <c:v>2.6678220124539491E-3</c:v>
                </c:pt>
                <c:pt idx="3821">
                  <c:v>2.5863969810511096E-3</c:v>
                </c:pt>
                <c:pt idx="3822">
                  <c:v>2.5049719496482705E-3</c:v>
                </c:pt>
                <c:pt idx="3823">
                  <c:v>2.4235469182454315E-3</c:v>
                </c:pt>
                <c:pt idx="3824">
                  <c:v>2.3421218868425906E-3</c:v>
                </c:pt>
                <c:pt idx="3825">
                  <c:v>2.2606968554397516E-3</c:v>
                </c:pt>
                <c:pt idx="3826">
                  <c:v>2.1792718240369116E-3</c:v>
                </c:pt>
                <c:pt idx="3827">
                  <c:v>2.0978467926340725E-3</c:v>
                </c:pt>
                <c:pt idx="3828">
                  <c:v>2.0164217612312326E-3</c:v>
                </c:pt>
                <c:pt idx="3829">
                  <c:v>1.9349967298283928E-3</c:v>
                </c:pt>
                <c:pt idx="3830">
                  <c:v>1.8535716984255527E-3</c:v>
                </c:pt>
                <c:pt idx="3831">
                  <c:v>1.7721466670227147E-3</c:v>
                </c:pt>
                <c:pt idx="3832">
                  <c:v>1.6907216356198749E-3</c:v>
                </c:pt>
                <c:pt idx="3833">
                  <c:v>1.6092966042170346E-3</c:v>
                </c:pt>
                <c:pt idx="3834">
                  <c:v>1.527871572814195E-3</c:v>
                </c:pt>
                <c:pt idx="3835">
                  <c:v>1.4464465414113564E-3</c:v>
                </c:pt>
                <c:pt idx="3836">
                  <c:v>1.3650215100085154E-3</c:v>
                </c:pt>
                <c:pt idx="3837">
                  <c:v>1.2835964786056761E-3</c:v>
                </c:pt>
                <c:pt idx="3838">
                  <c:v>9.4510096849712323E-3</c:v>
                </c:pt>
                <c:pt idx="3839">
                  <c:v>9.3708771143843107E-3</c:v>
                </c:pt>
                <c:pt idx="3840">
                  <c:v>9.2907445437973891E-3</c:v>
                </c:pt>
                <c:pt idx="3841">
                  <c:v>9.2106119732104676E-3</c:v>
                </c:pt>
                <c:pt idx="3842">
                  <c:v>9.130479402623546E-3</c:v>
                </c:pt>
                <c:pt idx="3843">
                  <c:v>9.0503468320366244E-3</c:v>
                </c:pt>
                <c:pt idx="3844">
                  <c:v>8.9702142614497028E-3</c:v>
                </c:pt>
                <c:pt idx="3845">
                  <c:v>8.8900816908627812E-3</c:v>
                </c:pt>
                <c:pt idx="3846">
                  <c:v>8.8099491202758597E-3</c:v>
                </c:pt>
                <c:pt idx="3847">
                  <c:v>8.7298165496889381E-3</c:v>
                </c:pt>
                <c:pt idx="3848">
                  <c:v>8.6496839791020165E-3</c:v>
                </c:pt>
                <c:pt idx="3849">
                  <c:v>8.5695514085150949E-3</c:v>
                </c:pt>
                <c:pt idx="3850">
                  <c:v>8.4894188379281733E-3</c:v>
                </c:pt>
                <c:pt idx="3851">
                  <c:v>8.4092862673412518E-3</c:v>
                </c:pt>
                <c:pt idx="3852">
                  <c:v>8.3291536967543302E-3</c:v>
                </c:pt>
                <c:pt idx="3853">
                  <c:v>8.2490211261674086E-3</c:v>
                </c:pt>
                <c:pt idx="3854">
                  <c:v>8.168888555580487E-3</c:v>
                </c:pt>
                <c:pt idx="3855">
                  <c:v>8.0887559849935654E-3</c:v>
                </c:pt>
                <c:pt idx="3856">
                  <c:v>8.0086234144066439E-3</c:v>
                </c:pt>
                <c:pt idx="3857">
                  <c:v>7.9284908438197223E-3</c:v>
                </c:pt>
                <c:pt idx="3858">
                  <c:v>7.8483582732328007E-3</c:v>
                </c:pt>
                <c:pt idx="3859">
                  <c:v>7.7682257026458791E-3</c:v>
                </c:pt>
                <c:pt idx="3860">
                  <c:v>7.6880931320589575E-3</c:v>
                </c:pt>
                <c:pt idx="3861">
                  <c:v>7.6079605614720359E-3</c:v>
                </c:pt>
                <c:pt idx="3862">
                  <c:v>7.5278279908851144E-3</c:v>
                </c:pt>
                <c:pt idx="3863">
                  <c:v>7.4476954202981937E-3</c:v>
                </c:pt>
                <c:pt idx="3864">
                  <c:v>7.3675628497112712E-3</c:v>
                </c:pt>
                <c:pt idx="3865">
                  <c:v>7.2874302791243496E-3</c:v>
                </c:pt>
                <c:pt idx="3866">
                  <c:v>7.207297708537428E-3</c:v>
                </c:pt>
                <c:pt idx="3867">
                  <c:v>7.1271651379505065E-3</c:v>
                </c:pt>
                <c:pt idx="3868">
                  <c:v>7.0470325673635849E-3</c:v>
                </c:pt>
                <c:pt idx="3869">
                  <c:v>6.9668999967766633E-3</c:v>
                </c:pt>
                <c:pt idx="3870">
                  <c:v>6.8867674261897417E-3</c:v>
                </c:pt>
                <c:pt idx="3871">
                  <c:v>6.8066348556028201E-3</c:v>
                </c:pt>
                <c:pt idx="3872">
                  <c:v>6.7265022850158986E-3</c:v>
                </c:pt>
                <c:pt idx="3873">
                  <c:v>6.6463697144289778E-3</c:v>
                </c:pt>
                <c:pt idx="3874">
                  <c:v>6.5662371438420554E-3</c:v>
                </c:pt>
                <c:pt idx="3875">
                  <c:v>6.4861045732551338E-3</c:v>
                </c:pt>
                <c:pt idx="3876">
                  <c:v>6.4059720026682131E-3</c:v>
                </c:pt>
                <c:pt idx="3877">
                  <c:v>6.3258394320812915E-3</c:v>
                </c:pt>
                <c:pt idx="3878">
                  <c:v>6.2457068614943699E-3</c:v>
                </c:pt>
                <c:pt idx="3879">
                  <c:v>6.1655742909074492E-3</c:v>
                </c:pt>
                <c:pt idx="3880">
                  <c:v>6.0854417203205268E-3</c:v>
                </c:pt>
                <c:pt idx="3881">
                  <c:v>6.0053091497336052E-3</c:v>
                </c:pt>
                <c:pt idx="3882">
                  <c:v>5.9251765791466845E-3</c:v>
                </c:pt>
                <c:pt idx="3883">
                  <c:v>5.8450440085597629E-3</c:v>
                </c:pt>
                <c:pt idx="3884">
                  <c:v>5.7649114379728413E-3</c:v>
                </c:pt>
                <c:pt idx="3885">
                  <c:v>5.6847788673859197E-3</c:v>
                </c:pt>
                <c:pt idx="3886">
                  <c:v>5.6046462967989982E-3</c:v>
                </c:pt>
                <c:pt idx="3887">
                  <c:v>5.5245137262120766E-3</c:v>
                </c:pt>
                <c:pt idx="3888">
                  <c:v>5.444381155625155E-3</c:v>
                </c:pt>
                <c:pt idx="3889">
                  <c:v>5.3642485850382334E-3</c:v>
                </c:pt>
                <c:pt idx="3890">
                  <c:v>5.2841160144513118E-3</c:v>
                </c:pt>
                <c:pt idx="3891">
                  <c:v>5.2039834438643903E-3</c:v>
                </c:pt>
                <c:pt idx="3892">
                  <c:v>5.1238508732774687E-3</c:v>
                </c:pt>
                <c:pt idx="3893">
                  <c:v>5.0437183026905471E-3</c:v>
                </c:pt>
                <c:pt idx="3894">
                  <c:v>4.9635857321036255E-3</c:v>
                </c:pt>
                <c:pt idx="3895">
                  <c:v>4.8834531615167039E-3</c:v>
                </c:pt>
                <c:pt idx="3896">
                  <c:v>4.8033205909297823E-3</c:v>
                </c:pt>
                <c:pt idx="3897">
                  <c:v>4.7231880203428608E-3</c:v>
                </c:pt>
                <c:pt idx="3898">
                  <c:v>4.6430554497559392E-3</c:v>
                </c:pt>
                <c:pt idx="3899">
                  <c:v>4.5629228791690176E-3</c:v>
                </c:pt>
                <c:pt idx="3900">
                  <c:v>4.482790308582096E-3</c:v>
                </c:pt>
                <c:pt idx="3901">
                  <c:v>4.4026577379951753E-3</c:v>
                </c:pt>
                <c:pt idx="3902">
                  <c:v>4.3225251674082537E-3</c:v>
                </c:pt>
                <c:pt idx="3903">
                  <c:v>4.2423925968213313E-3</c:v>
                </c:pt>
                <c:pt idx="3904">
                  <c:v>4.1622600262344106E-3</c:v>
                </c:pt>
                <c:pt idx="3905">
                  <c:v>4.082127455647489E-3</c:v>
                </c:pt>
                <c:pt idx="3906">
                  <c:v>4.0019948850605665E-3</c:v>
                </c:pt>
                <c:pt idx="3907">
                  <c:v>3.9218623144736458E-3</c:v>
                </c:pt>
                <c:pt idx="3908">
                  <c:v>3.8417297438867242E-3</c:v>
                </c:pt>
                <c:pt idx="3909">
                  <c:v>3.7615971732998027E-3</c:v>
                </c:pt>
                <c:pt idx="3910">
                  <c:v>3.6814646027128811E-3</c:v>
                </c:pt>
                <c:pt idx="3911">
                  <c:v>3.6013320321259599E-3</c:v>
                </c:pt>
                <c:pt idx="3912">
                  <c:v>3.5211994615390384E-3</c:v>
                </c:pt>
                <c:pt idx="3913">
                  <c:v>3.4410668909521163E-3</c:v>
                </c:pt>
                <c:pt idx="3914">
                  <c:v>3.3609343203651952E-3</c:v>
                </c:pt>
                <c:pt idx="3915">
                  <c:v>3.2808017497782736E-3</c:v>
                </c:pt>
                <c:pt idx="3916">
                  <c:v>3.2006691791913525E-3</c:v>
                </c:pt>
                <c:pt idx="3917">
                  <c:v>3.1205366086044309E-3</c:v>
                </c:pt>
                <c:pt idx="3918">
                  <c:v>3.0404040380175093E-3</c:v>
                </c:pt>
                <c:pt idx="3919">
                  <c:v>2.9602714674305877E-3</c:v>
                </c:pt>
                <c:pt idx="3920">
                  <c:v>2.8801388968436661E-3</c:v>
                </c:pt>
                <c:pt idx="3921">
                  <c:v>2.8000063262567446E-3</c:v>
                </c:pt>
                <c:pt idx="3922">
                  <c:v>2.7198737556698238E-3</c:v>
                </c:pt>
                <c:pt idx="3923">
                  <c:v>2.639741185082901E-3</c:v>
                </c:pt>
                <c:pt idx="3924">
                  <c:v>2.5596086144959798E-3</c:v>
                </c:pt>
                <c:pt idx="3925">
                  <c:v>2.4794760439090582E-3</c:v>
                </c:pt>
                <c:pt idx="3926">
                  <c:v>2.3993434733221367E-3</c:v>
                </c:pt>
                <c:pt idx="3927">
                  <c:v>2.3192109027352155E-3</c:v>
                </c:pt>
                <c:pt idx="3928">
                  <c:v>2.2390783321482935E-3</c:v>
                </c:pt>
                <c:pt idx="3929">
                  <c:v>2.1589457615613723E-3</c:v>
                </c:pt>
                <c:pt idx="3930">
                  <c:v>2.0788131909744503E-3</c:v>
                </c:pt>
                <c:pt idx="3931">
                  <c:v>1.9986806203875292E-3</c:v>
                </c:pt>
                <c:pt idx="3932">
                  <c:v>1.9185480498006076E-3</c:v>
                </c:pt>
                <c:pt idx="3933">
                  <c:v>1.8384154792136862E-3</c:v>
                </c:pt>
                <c:pt idx="3934">
                  <c:v>1.7582829086267649E-3</c:v>
                </c:pt>
                <c:pt idx="3935">
                  <c:v>1.6781503380398437E-3</c:v>
                </c:pt>
                <c:pt idx="3936">
                  <c:v>1.5980177674529215E-3</c:v>
                </c:pt>
                <c:pt idx="3937">
                  <c:v>1.5178851968659997E-3</c:v>
                </c:pt>
                <c:pt idx="3938">
                  <c:v>1.4377526262790786E-3</c:v>
                </c:pt>
                <c:pt idx="3939">
                  <c:v>9.4759197510528234E-3</c:v>
                </c:pt>
                <c:pt idx="3940">
                  <c:v>9.3970796412818219E-3</c:v>
                </c:pt>
                <c:pt idx="3941">
                  <c:v>9.318239531510817E-3</c:v>
                </c:pt>
                <c:pt idx="3942">
                  <c:v>9.2393994217398155E-3</c:v>
                </c:pt>
                <c:pt idx="3943">
                  <c:v>9.1605593119688106E-3</c:v>
                </c:pt>
                <c:pt idx="3944">
                  <c:v>9.0817192021978074E-3</c:v>
                </c:pt>
                <c:pt idx="3945">
                  <c:v>9.0028790924268041E-3</c:v>
                </c:pt>
                <c:pt idx="3946">
                  <c:v>8.9240389826558009E-3</c:v>
                </c:pt>
                <c:pt idx="3947">
                  <c:v>8.8451988728847977E-3</c:v>
                </c:pt>
                <c:pt idx="3948">
                  <c:v>8.7663587631137928E-3</c:v>
                </c:pt>
                <c:pt idx="3949">
                  <c:v>8.6875186533427913E-3</c:v>
                </c:pt>
                <c:pt idx="3950">
                  <c:v>8.6086785435717864E-3</c:v>
                </c:pt>
                <c:pt idx="3951">
                  <c:v>8.5298384338007849E-3</c:v>
                </c:pt>
                <c:pt idx="3952">
                  <c:v>8.4509983240297799E-3</c:v>
                </c:pt>
                <c:pt idx="3953">
                  <c:v>8.372158214258775E-3</c:v>
                </c:pt>
                <c:pt idx="3954">
                  <c:v>8.2933181044877735E-3</c:v>
                </c:pt>
                <c:pt idx="3955">
                  <c:v>8.2144779947167686E-3</c:v>
                </c:pt>
                <c:pt idx="3956">
                  <c:v>8.1356378849457654E-3</c:v>
                </c:pt>
                <c:pt idx="3957">
                  <c:v>8.0567977751747621E-3</c:v>
                </c:pt>
                <c:pt idx="3958">
                  <c:v>7.9779576654037589E-3</c:v>
                </c:pt>
                <c:pt idx="3959">
                  <c:v>7.8991175556327557E-3</c:v>
                </c:pt>
                <c:pt idx="3960">
                  <c:v>7.8202774458617525E-3</c:v>
                </c:pt>
                <c:pt idx="3961">
                  <c:v>7.7414373360907484E-3</c:v>
                </c:pt>
                <c:pt idx="3962">
                  <c:v>7.6625972263197461E-3</c:v>
                </c:pt>
                <c:pt idx="3963">
                  <c:v>7.583757116548742E-3</c:v>
                </c:pt>
                <c:pt idx="3964">
                  <c:v>7.5049170067777388E-3</c:v>
                </c:pt>
                <c:pt idx="3965">
                  <c:v>7.4260768970067356E-3</c:v>
                </c:pt>
                <c:pt idx="3966">
                  <c:v>7.3472367872357315E-3</c:v>
                </c:pt>
                <c:pt idx="3967">
                  <c:v>7.2683966774647283E-3</c:v>
                </c:pt>
                <c:pt idx="3968">
                  <c:v>7.1895565676937251E-3</c:v>
                </c:pt>
                <c:pt idx="3969">
                  <c:v>7.1107164579227219E-3</c:v>
                </c:pt>
                <c:pt idx="3970">
                  <c:v>7.0318763481517178E-3</c:v>
                </c:pt>
                <c:pt idx="3971">
                  <c:v>6.9530362383807146E-3</c:v>
                </c:pt>
                <c:pt idx="3972">
                  <c:v>6.8741961286097105E-3</c:v>
                </c:pt>
                <c:pt idx="3973">
                  <c:v>6.7953560188387082E-3</c:v>
                </c:pt>
                <c:pt idx="3974">
                  <c:v>6.7165159090677041E-3</c:v>
                </c:pt>
                <c:pt idx="3975">
                  <c:v>6.6376757992967009E-3</c:v>
                </c:pt>
                <c:pt idx="3976">
                  <c:v>6.5588356895256977E-3</c:v>
                </c:pt>
                <c:pt idx="3977">
                  <c:v>6.4799955797546936E-3</c:v>
                </c:pt>
                <c:pt idx="3978">
                  <c:v>6.4011554699836904E-3</c:v>
                </c:pt>
                <c:pt idx="3979">
                  <c:v>6.3223153602126863E-3</c:v>
                </c:pt>
                <c:pt idx="3980">
                  <c:v>6.243475250441684E-3</c:v>
                </c:pt>
                <c:pt idx="3981">
                  <c:v>6.1646351406706799E-3</c:v>
                </c:pt>
                <c:pt idx="3982">
                  <c:v>6.0857950308996767E-3</c:v>
                </c:pt>
                <c:pt idx="3983">
                  <c:v>6.0069549211286734E-3</c:v>
                </c:pt>
                <c:pt idx="3984">
                  <c:v>5.9281148113576702E-3</c:v>
                </c:pt>
                <c:pt idx="3985">
                  <c:v>5.8492747015866662E-3</c:v>
                </c:pt>
                <c:pt idx="3986">
                  <c:v>5.7704345918156629E-3</c:v>
                </c:pt>
                <c:pt idx="3987">
                  <c:v>5.6915944820446589E-3</c:v>
                </c:pt>
                <c:pt idx="3988">
                  <c:v>5.6127543722736557E-3</c:v>
                </c:pt>
                <c:pt idx="3989">
                  <c:v>5.5339142625026524E-3</c:v>
                </c:pt>
                <c:pt idx="3990">
                  <c:v>5.4550741527316492E-3</c:v>
                </c:pt>
                <c:pt idx="3991">
                  <c:v>5.376234042960646E-3</c:v>
                </c:pt>
                <c:pt idx="3992">
                  <c:v>5.2973939331896428E-3</c:v>
                </c:pt>
                <c:pt idx="3993">
                  <c:v>5.2185538234186396E-3</c:v>
                </c:pt>
                <c:pt idx="3994">
                  <c:v>5.1397137136476355E-3</c:v>
                </c:pt>
                <c:pt idx="3995">
                  <c:v>5.0608736038766323E-3</c:v>
                </c:pt>
                <c:pt idx="3996">
                  <c:v>4.9820334941056282E-3</c:v>
                </c:pt>
                <c:pt idx="3997">
                  <c:v>4.903193384334625E-3</c:v>
                </c:pt>
                <c:pt idx="3998">
                  <c:v>4.8243532745636218E-3</c:v>
                </c:pt>
                <c:pt idx="3999">
                  <c:v>4.7455131647926186E-3</c:v>
                </c:pt>
                <c:pt idx="4000">
                  <c:v>4.6666730550216154E-3</c:v>
                </c:pt>
                <c:pt idx="4001">
                  <c:v>4.5878329452506113E-3</c:v>
                </c:pt>
                <c:pt idx="4002">
                  <c:v>4.5089928354796081E-3</c:v>
                </c:pt>
                <c:pt idx="4003">
                  <c:v>4.430152725708604E-3</c:v>
                </c:pt>
                <c:pt idx="4004">
                  <c:v>4.3513126159376008E-3</c:v>
                </c:pt>
                <c:pt idx="4005">
                  <c:v>4.2724725061665976E-3</c:v>
                </c:pt>
                <c:pt idx="4006">
                  <c:v>4.1936323963955944E-3</c:v>
                </c:pt>
                <c:pt idx="4007">
                  <c:v>4.1147922866245912E-3</c:v>
                </c:pt>
                <c:pt idx="4008">
                  <c:v>4.0359521768535871E-3</c:v>
                </c:pt>
                <c:pt idx="4009">
                  <c:v>3.9571120670825839E-3</c:v>
                </c:pt>
                <c:pt idx="4010">
                  <c:v>3.8782719573115802E-3</c:v>
                </c:pt>
                <c:pt idx="4011">
                  <c:v>3.7994318475405775E-3</c:v>
                </c:pt>
                <c:pt idx="4012">
                  <c:v>3.7205917377695738E-3</c:v>
                </c:pt>
                <c:pt idx="4013">
                  <c:v>3.6417516279985702E-3</c:v>
                </c:pt>
                <c:pt idx="4014">
                  <c:v>3.562911518227567E-3</c:v>
                </c:pt>
                <c:pt idx="4015">
                  <c:v>3.4840714084565633E-3</c:v>
                </c:pt>
                <c:pt idx="4016">
                  <c:v>3.4052312986855597E-3</c:v>
                </c:pt>
                <c:pt idx="4017">
                  <c:v>3.3263911889145565E-3</c:v>
                </c:pt>
                <c:pt idx="4018">
                  <c:v>3.2475510791435528E-3</c:v>
                </c:pt>
                <c:pt idx="4019">
                  <c:v>3.16871096937255E-3</c:v>
                </c:pt>
                <c:pt idx="4020">
                  <c:v>3.0898708596015464E-3</c:v>
                </c:pt>
                <c:pt idx="4021">
                  <c:v>3.0110307498305428E-3</c:v>
                </c:pt>
                <c:pt idx="4022">
                  <c:v>2.9321906400595395E-3</c:v>
                </c:pt>
                <c:pt idx="4023">
                  <c:v>2.8533505302885359E-3</c:v>
                </c:pt>
                <c:pt idx="4024">
                  <c:v>2.7745104205175323E-3</c:v>
                </c:pt>
                <c:pt idx="4025">
                  <c:v>2.6956703107465295E-3</c:v>
                </c:pt>
                <c:pt idx="4026">
                  <c:v>2.6168302009755258E-3</c:v>
                </c:pt>
                <c:pt idx="4027">
                  <c:v>2.5379900912045218E-3</c:v>
                </c:pt>
                <c:pt idx="4028">
                  <c:v>2.4591499814335177E-3</c:v>
                </c:pt>
                <c:pt idx="4029">
                  <c:v>2.380309871662514E-3</c:v>
                </c:pt>
                <c:pt idx="4030">
                  <c:v>2.3014697618915117E-3</c:v>
                </c:pt>
                <c:pt idx="4031">
                  <c:v>2.222629652120508E-3</c:v>
                </c:pt>
                <c:pt idx="4032">
                  <c:v>2.1437895423495048E-3</c:v>
                </c:pt>
                <c:pt idx="4033">
                  <c:v>2.0649494325785025E-3</c:v>
                </c:pt>
                <c:pt idx="4034">
                  <c:v>1.986109322807498E-3</c:v>
                </c:pt>
                <c:pt idx="4035">
                  <c:v>1.9072692130364945E-3</c:v>
                </c:pt>
                <c:pt idx="4036">
                  <c:v>1.8284291032654911E-3</c:v>
                </c:pt>
                <c:pt idx="4037">
                  <c:v>1.7495889934944877E-3</c:v>
                </c:pt>
                <c:pt idx="4038">
                  <c:v>1.670748883723484E-3</c:v>
                </c:pt>
                <c:pt idx="4039">
                  <c:v>1.591908773952481E-3</c:v>
                </c:pt>
                <c:pt idx="4040">
                  <c:v>9.500829817134418E-3</c:v>
                </c:pt>
                <c:pt idx="4041">
                  <c:v>9.4232821681793331E-3</c:v>
                </c:pt>
                <c:pt idx="4042">
                  <c:v>9.3457345192242483E-3</c:v>
                </c:pt>
                <c:pt idx="4043">
                  <c:v>9.2681868702691635E-3</c:v>
                </c:pt>
                <c:pt idx="4044">
                  <c:v>9.1906392213140786E-3</c:v>
                </c:pt>
                <c:pt idx="4045">
                  <c:v>9.113091572358992E-3</c:v>
                </c:pt>
                <c:pt idx="4046">
                  <c:v>9.0355439234039055E-3</c:v>
                </c:pt>
                <c:pt idx="4047">
                  <c:v>8.9579962744488224E-3</c:v>
                </c:pt>
                <c:pt idx="4048">
                  <c:v>8.8804486254937358E-3</c:v>
                </c:pt>
                <c:pt idx="4049">
                  <c:v>8.8029009765386509E-3</c:v>
                </c:pt>
                <c:pt idx="4050">
                  <c:v>8.7253533275835661E-3</c:v>
                </c:pt>
                <c:pt idx="4051">
                  <c:v>8.6478056786284813E-3</c:v>
                </c:pt>
                <c:pt idx="4052">
                  <c:v>8.5702580296733947E-3</c:v>
                </c:pt>
                <c:pt idx="4053">
                  <c:v>8.4927103807183081E-3</c:v>
                </c:pt>
                <c:pt idx="4054">
                  <c:v>8.4151627317632233E-3</c:v>
                </c:pt>
                <c:pt idx="4055">
                  <c:v>8.3376150828081384E-3</c:v>
                </c:pt>
                <c:pt idx="4056">
                  <c:v>8.2600674338530536E-3</c:v>
                </c:pt>
                <c:pt idx="4057">
                  <c:v>8.1825197848979687E-3</c:v>
                </c:pt>
                <c:pt idx="4058">
                  <c:v>8.1049721359428822E-3</c:v>
                </c:pt>
                <c:pt idx="4059">
                  <c:v>8.0274244869877973E-3</c:v>
                </c:pt>
                <c:pt idx="4060">
                  <c:v>7.9498768380327108E-3</c:v>
                </c:pt>
                <c:pt idx="4061">
                  <c:v>7.8723291890776259E-3</c:v>
                </c:pt>
                <c:pt idx="4062">
                  <c:v>7.7947815401225411E-3</c:v>
                </c:pt>
                <c:pt idx="4063">
                  <c:v>7.7172338911674562E-3</c:v>
                </c:pt>
                <c:pt idx="4064">
                  <c:v>7.6396862422123705E-3</c:v>
                </c:pt>
                <c:pt idx="4065">
                  <c:v>7.5621385932572848E-3</c:v>
                </c:pt>
                <c:pt idx="4066">
                  <c:v>7.4845909443022E-3</c:v>
                </c:pt>
                <c:pt idx="4067">
                  <c:v>7.4070432953471143E-3</c:v>
                </c:pt>
                <c:pt idx="4068">
                  <c:v>7.3294956463920286E-3</c:v>
                </c:pt>
                <c:pt idx="4069">
                  <c:v>7.2519479974369437E-3</c:v>
                </c:pt>
                <c:pt idx="4070">
                  <c:v>7.1744003484818589E-3</c:v>
                </c:pt>
                <c:pt idx="4071">
                  <c:v>7.0968526995267723E-3</c:v>
                </c:pt>
                <c:pt idx="4072">
                  <c:v>7.0193050505716875E-3</c:v>
                </c:pt>
                <c:pt idx="4073">
                  <c:v>6.9417574016166026E-3</c:v>
                </c:pt>
                <c:pt idx="4074">
                  <c:v>6.8642097526615178E-3</c:v>
                </c:pt>
                <c:pt idx="4075">
                  <c:v>6.7866621037064321E-3</c:v>
                </c:pt>
                <c:pt idx="4076">
                  <c:v>6.7091144547513464E-3</c:v>
                </c:pt>
                <c:pt idx="4077">
                  <c:v>6.6315668057962615E-3</c:v>
                </c:pt>
                <c:pt idx="4078">
                  <c:v>6.5540191568411749E-3</c:v>
                </c:pt>
                <c:pt idx="4079">
                  <c:v>6.4764715078860901E-3</c:v>
                </c:pt>
                <c:pt idx="4080">
                  <c:v>6.3989238589310053E-3</c:v>
                </c:pt>
                <c:pt idx="4081">
                  <c:v>6.3213762099759187E-3</c:v>
                </c:pt>
                <c:pt idx="4082">
                  <c:v>6.2438285610208338E-3</c:v>
                </c:pt>
                <c:pt idx="4083">
                  <c:v>6.166280912065749E-3</c:v>
                </c:pt>
                <c:pt idx="4084">
                  <c:v>6.0887332631106633E-3</c:v>
                </c:pt>
                <c:pt idx="4085">
                  <c:v>6.0111856141555784E-3</c:v>
                </c:pt>
                <c:pt idx="4086">
                  <c:v>5.9336379652004927E-3</c:v>
                </c:pt>
                <c:pt idx="4087">
                  <c:v>5.8560903162454079E-3</c:v>
                </c:pt>
                <c:pt idx="4088">
                  <c:v>5.7785426672903222E-3</c:v>
                </c:pt>
                <c:pt idx="4089">
                  <c:v>5.7009950183352365E-3</c:v>
                </c:pt>
                <c:pt idx="4090">
                  <c:v>5.6234473693801516E-3</c:v>
                </c:pt>
                <c:pt idx="4091">
                  <c:v>5.5458997204250659E-3</c:v>
                </c:pt>
                <c:pt idx="4092">
                  <c:v>5.4683520714699802E-3</c:v>
                </c:pt>
                <c:pt idx="4093">
                  <c:v>5.3908044225148954E-3</c:v>
                </c:pt>
                <c:pt idx="4094">
                  <c:v>5.3132567735598105E-3</c:v>
                </c:pt>
                <c:pt idx="4095">
                  <c:v>5.2357091246047257E-3</c:v>
                </c:pt>
                <c:pt idx="4096">
                  <c:v>5.1581614756496391E-3</c:v>
                </c:pt>
                <c:pt idx="4097">
                  <c:v>5.0806138266945543E-3</c:v>
                </c:pt>
                <c:pt idx="4098">
                  <c:v>5.0030661777394686E-3</c:v>
                </c:pt>
                <c:pt idx="4099">
                  <c:v>4.9255185287843829E-3</c:v>
                </c:pt>
                <c:pt idx="4100">
                  <c:v>4.847970879829298E-3</c:v>
                </c:pt>
                <c:pt idx="4101">
                  <c:v>4.7704232308742132E-3</c:v>
                </c:pt>
                <c:pt idx="4102">
                  <c:v>4.6928755819191275E-3</c:v>
                </c:pt>
                <c:pt idx="4103">
                  <c:v>4.6153279329640418E-3</c:v>
                </c:pt>
                <c:pt idx="4104">
                  <c:v>4.537780284008956E-3</c:v>
                </c:pt>
                <c:pt idx="4105">
                  <c:v>4.4602326350538712E-3</c:v>
                </c:pt>
                <c:pt idx="4106">
                  <c:v>4.3826849860987855E-3</c:v>
                </c:pt>
                <c:pt idx="4107">
                  <c:v>4.3051373371437007E-3</c:v>
                </c:pt>
                <c:pt idx="4108">
                  <c:v>4.2275896881886158E-3</c:v>
                </c:pt>
                <c:pt idx="4109">
                  <c:v>4.1500420392335301E-3</c:v>
                </c:pt>
                <c:pt idx="4110">
                  <c:v>4.0724943902784444E-3</c:v>
                </c:pt>
                <c:pt idx="4111">
                  <c:v>3.9949467413233587E-3</c:v>
                </c:pt>
                <c:pt idx="4112">
                  <c:v>3.9173990923682738E-3</c:v>
                </c:pt>
                <c:pt idx="4113">
                  <c:v>3.8398514434131886E-3</c:v>
                </c:pt>
                <c:pt idx="4114">
                  <c:v>3.7623037944581033E-3</c:v>
                </c:pt>
                <c:pt idx="4115">
                  <c:v>3.6847561455030176E-3</c:v>
                </c:pt>
                <c:pt idx="4116">
                  <c:v>3.6072084965479323E-3</c:v>
                </c:pt>
                <c:pt idx="4117">
                  <c:v>3.529660847592847E-3</c:v>
                </c:pt>
                <c:pt idx="4118">
                  <c:v>3.4521131986377618E-3</c:v>
                </c:pt>
                <c:pt idx="4119">
                  <c:v>3.3745655496826765E-3</c:v>
                </c:pt>
                <c:pt idx="4120">
                  <c:v>3.2970179007275912E-3</c:v>
                </c:pt>
                <c:pt idx="4121">
                  <c:v>3.2194702517725055E-3</c:v>
                </c:pt>
                <c:pt idx="4122">
                  <c:v>3.1419226028174202E-3</c:v>
                </c:pt>
                <c:pt idx="4123">
                  <c:v>3.064374953862335E-3</c:v>
                </c:pt>
                <c:pt idx="4124">
                  <c:v>2.9868273049072497E-3</c:v>
                </c:pt>
                <c:pt idx="4125">
                  <c:v>2.909279655952164E-3</c:v>
                </c:pt>
                <c:pt idx="4126">
                  <c:v>2.8317320069970791E-3</c:v>
                </c:pt>
                <c:pt idx="4127">
                  <c:v>2.7541843580419934E-3</c:v>
                </c:pt>
                <c:pt idx="4128">
                  <c:v>2.6766367090869077E-3</c:v>
                </c:pt>
                <c:pt idx="4129">
                  <c:v>2.5990890601318229E-3</c:v>
                </c:pt>
                <c:pt idx="4130">
                  <c:v>2.5215414111767367E-3</c:v>
                </c:pt>
                <c:pt idx="4131">
                  <c:v>2.4439937622216515E-3</c:v>
                </c:pt>
                <c:pt idx="4132">
                  <c:v>2.3664461132665657E-3</c:v>
                </c:pt>
                <c:pt idx="4133">
                  <c:v>2.2888984643114805E-3</c:v>
                </c:pt>
                <c:pt idx="4134">
                  <c:v>2.2113508153563965E-3</c:v>
                </c:pt>
                <c:pt idx="4135">
                  <c:v>2.1338031664013112E-3</c:v>
                </c:pt>
                <c:pt idx="4136">
                  <c:v>2.0562555174462255E-3</c:v>
                </c:pt>
                <c:pt idx="4137">
                  <c:v>1.9787078684911402E-3</c:v>
                </c:pt>
                <c:pt idx="4138">
                  <c:v>1.901160219536055E-3</c:v>
                </c:pt>
                <c:pt idx="4139">
                  <c:v>1.8236125705809697E-3</c:v>
                </c:pt>
                <c:pt idx="4140">
                  <c:v>1.746064921625884E-3</c:v>
                </c:pt>
                <c:pt idx="4141">
                  <c:v>9.5257398832160108E-3</c:v>
                </c:pt>
                <c:pt idx="4142">
                  <c:v>9.4494846950768444E-3</c:v>
                </c:pt>
                <c:pt idx="4143">
                  <c:v>9.3732295069376761E-3</c:v>
                </c:pt>
                <c:pt idx="4144">
                  <c:v>9.2969743187985114E-3</c:v>
                </c:pt>
                <c:pt idx="4145">
                  <c:v>9.2207191306593432E-3</c:v>
                </c:pt>
                <c:pt idx="4146">
                  <c:v>9.144463942520175E-3</c:v>
                </c:pt>
                <c:pt idx="4147">
                  <c:v>9.0682087543810068E-3</c:v>
                </c:pt>
                <c:pt idx="4148">
                  <c:v>8.9919535662418403E-3</c:v>
                </c:pt>
                <c:pt idx="4149">
                  <c:v>8.9156983781026738E-3</c:v>
                </c:pt>
                <c:pt idx="4150">
                  <c:v>8.8394431899635056E-3</c:v>
                </c:pt>
                <c:pt idx="4151">
                  <c:v>8.7631880018243392E-3</c:v>
                </c:pt>
                <c:pt idx="4152">
                  <c:v>8.6869328136851727E-3</c:v>
                </c:pt>
                <c:pt idx="4153">
                  <c:v>8.6106776255460045E-3</c:v>
                </c:pt>
                <c:pt idx="4154">
                  <c:v>8.5344224374068363E-3</c:v>
                </c:pt>
                <c:pt idx="4155">
                  <c:v>8.4581672492676681E-3</c:v>
                </c:pt>
                <c:pt idx="4156">
                  <c:v>8.3819120611285033E-3</c:v>
                </c:pt>
                <c:pt idx="4157">
                  <c:v>8.3056568729893351E-3</c:v>
                </c:pt>
                <c:pt idx="4158">
                  <c:v>8.2294016848501669E-3</c:v>
                </c:pt>
                <c:pt idx="4159">
                  <c:v>8.1531464967110005E-3</c:v>
                </c:pt>
                <c:pt idx="4160">
                  <c:v>8.076891308571834E-3</c:v>
                </c:pt>
                <c:pt idx="4161">
                  <c:v>8.0006361204326658E-3</c:v>
                </c:pt>
                <c:pt idx="4162">
                  <c:v>7.9243809322934993E-3</c:v>
                </c:pt>
                <c:pt idx="4163">
                  <c:v>7.8481257441543311E-3</c:v>
                </c:pt>
                <c:pt idx="4164">
                  <c:v>7.7718705560151646E-3</c:v>
                </c:pt>
                <c:pt idx="4165">
                  <c:v>7.6956153678759982E-3</c:v>
                </c:pt>
                <c:pt idx="4166">
                  <c:v>7.61936017973683E-3</c:v>
                </c:pt>
                <c:pt idx="4167">
                  <c:v>7.5431049915976626E-3</c:v>
                </c:pt>
                <c:pt idx="4168">
                  <c:v>7.4668498034584953E-3</c:v>
                </c:pt>
                <c:pt idx="4169">
                  <c:v>7.3905946153193279E-3</c:v>
                </c:pt>
                <c:pt idx="4170">
                  <c:v>7.3143394271801606E-3</c:v>
                </c:pt>
                <c:pt idx="4171">
                  <c:v>7.2380842390409933E-3</c:v>
                </c:pt>
                <c:pt idx="4172">
                  <c:v>7.1618290509018268E-3</c:v>
                </c:pt>
                <c:pt idx="4173">
                  <c:v>7.0855738627626595E-3</c:v>
                </c:pt>
                <c:pt idx="4174">
                  <c:v>7.0093186746234912E-3</c:v>
                </c:pt>
                <c:pt idx="4175">
                  <c:v>6.9330634864843248E-3</c:v>
                </c:pt>
                <c:pt idx="4176">
                  <c:v>6.8568082983451574E-3</c:v>
                </c:pt>
                <c:pt idx="4177">
                  <c:v>6.7805531102059901E-3</c:v>
                </c:pt>
                <c:pt idx="4178">
                  <c:v>6.7042979220668228E-3</c:v>
                </c:pt>
                <c:pt idx="4179">
                  <c:v>6.6280427339276554E-3</c:v>
                </c:pt>
                <c:pt idx="4180">
                  <c:v>6.5517875457884881E-3</c:v>
                </c:pt>
                <c:pt idx="4181">
                  <c:v>6.4755323576493207E-3</c:v>
                </c:pt>
                <c:pt idx="4182">
                  <c:v>6.3992771695101543E-3</c:v>
                </c:pt>
                <c:pt idx="4183">
                  <c:v>6.3230219813709861E-3</c:v>
                </c:pt>
                <c:pt idx="4184">
                  <c:v>6.2467667932318196E-3</c:v>
                </c:pt>
                <c:pt idx="4185">
                  <c:v>6.1705116050926523E-3</c:v>
                </c:pt>
                <c:pt idx="4186">
                  <c:v>6.0942564169534849E-3</c:v>
                </c:pt>
                <c:pt idx="4187">
                  <c:v>6.0180012288143176E-3</c:v>
                </c:pt>
                <c:pt idx="4188">
                  <c:v>5.9417460406751502E-3</c:v>
                </c:pt>
                <c:pt idx="4189">
                  <c:v>5.8654908525359838E-3</c:v>
                </c:pt>
                <c:pt idx="4190">
                  <c:v>5.7892356643968156E-3</c:v>
                </c:pt>
                <c:pt idx="4191">
                  <c:v>5.7129804762576482E-3</c:v>
                </c:pt>
                <c:pt idx="4192">
                  <c:v>5.6367252881184809E-3</c:v>
                </c:pt>
                <c:pt idx="4193">
                  <c:v>5.5604700999793135E-3</c:v>
                </c:pt>
                <c:pt idx="4194">
                  <c:v>5.4842149118401471E-3</c:v>
                </c:pt>
                <c:pt idx="4195">
                  <c:v>5.4079597237009797E-3</c:v>
                </c:pt>
                <c:pt idx="4196">
                  <c:v>5.3317045355618124E-3</c:v>
                </c:pt>
                <c:pt idx="4197">
                  <c:v>5.2554493474226451E-3</c:v>
                </c:pt>
                <c:pt idx="4198">
                  <c:v>5.1791941592834777E-3</c:v>
                </c:pt>
                <c:pt idx="4199">
                  <c:v>5.1029389711443104E-3</c:v>
                </c:pt>
                <c:pt idx="4200">
                  <c:v>5.026683783005143E-3</c:v>
                </c:pt>
                <c:pt idx="4201">
                  <c:v>4.9504285948659757E-3</c:v>
                </c:pt>
                <c:pt idx="4202">
                  <c:v>4.8741734067268084E-3</c:v>
                </c:pt>
                <c:pt idx="4203">
                  <c:v>4.7979182185876419E-3</c:v>
                </c:pt>
                <c:pt idx="4204">
                  <c:v>4.7216630304484745E-3</c:v>
                </c:pt>
                <c:pt idx="4205">
                  <c:v>4.6454078423093063E-3</c:v>
                </c:pt>
                <c:pt idx="4206">
                  <c:v>4.5691526541701399E-3</c:v>
                </c:pt>
                <c:pt idx="4207">
                  <c:v>4.4928974660309725E-3</c:v>
                </c:pt>
                <c:pt idx="4208">
                  <c:v>4.4166422778918052E-3</c:v>
                </c:pt>
                <c:pt idx="4209">
                  <c:v>4.3403870897526379E-3</c:v>
                </c:pt>
                <c:pt idx="4210">
                  <c:v>4.2641319016134705E-3</c:v>
                </c:pt>
                <c:pt idx="4211">
                  <c:v>4.1878767134743032E-3</c:v>
                </c:pt>
                <c:pt idx="4212">
                  <c:v>4.1116215253351358E-3</c:v>
                </c:pt>
                <c:pt idx="4213">
                  <c:v>4.0353663371959685E-3</c:v>
                </c:pt>
                <c:pt idx="4214">
                  <c:v>3.9591111490568012E-3</c:v>
                </c:pt>
                <c:pt idx="4215">
                  <c:v>3.8828559609176347E-3</c:v>
                </c:pt>
                <c:pt idx="4216">
                  <c:v>3.8066007727784669E-3</c:v>
                </c:pt>
                <c:pt idx="4217">
                  <c:v>3.7303455846392996E-3</c:v>
                </c:pt>
                <c:pt idx="4218">
                  <c:v>3.6540903965001327E-3</c:v>
                </c:pt>
                <c:pt idx="4219">
                  <c:v>3.5778352083609653E-3</c:v>
                </c:pt>
                <c:pt idx="4220">
                  <c:v>3.501580020221798E-3</c:v>
                </c:pt>
                <c:pt idx="4221">
                  <c:v>3.4253248320826311E-3</c:v>
                </c:pt>
                <c:pt idx="4222">
                  <c:v>3.3490696439434637E-3</c:v>
                </c:pt>
                <c:pt idx="4223">
                  <c:v>3.272814455804296E-3</c:v>
                </c:pt>
                <c:pt idx="4224">
                  <c:v>3.1965592676651286E-3</c:v>
                </c:pt>
                <c:pt idx="4225">
                  <c:v>3.1203040795259635E-3</c:v>
                </c:pt>
                <c:pt idx="4226">
                  <c:v>3.0440488913867957E-3</c:v>
                </c:pt>
                <c:pt idx="4227">
                  <c:v>2.9677937032476284E-3</c:v>
                </c:pt>
                <c:pt idx="4228">
                  <c:v>2.891538515108461E-3</c:v>
                </c:pt>
                <c:pt idx="4229">
                  <c:v>2.8152833269692937E-3</c:v>
                </c:pt>
                <c:pt idx="4230">
                  <c:v>2.7390281388301259E-3</c:v>
                </c:pt>
                <c:pt idx="4231">
                  <c:v>2.6627729506909581E-3</c:v>
                </c:pt>
                <c:pt idx="4232">
                  <c:v>2.5865177625517908E-3</c:v>
                </c:pt>
                <c:pt idx="4233">
                  <c:v>2.5102625744126248E-3</c:v>
                </c:pt>
                <c:pt idx="4234">
                  <c:v>2.4340073862734574E-3</c:v>
                </c:pt>
                <c:pt idx="4235">
                  <c:v>2.3577521981342901E-3</c:v>
                </c:pt>
                <c:pt idx="4236">
                  <c:v>2.2814970099951227E-3</c:v>
                </c:pt>
                <c:pt idx="4237">
                  <c:v>2.2052418218559563E-3</c:v>
                </c:pt>
                <c:pt idx="4238">
                  <c:v>2.1289866337167889E-3</c:v>
                </c:pt>
                <c:pt idx="4239">
                  <c:v>2.0527314455776207E-3</c:v>
                </c:pt>
                <c:pt idx="4240">
                  <c:v>1.9764762574384542E-3</c:v>
                </c:pt>
                <c:pt idx="4241">
                  <c:v>1.9002210692992865E-3</c:v>
                </c:pt>
                <c:pt idx="4242">
                  <c:v>9.5506499492976054E-3</c:v>
                </c:pt>
                <c:pt idx="4243">
                  <c:v>9.4756872219743573E-3</c:v>
                </c:pt>
                <c:pt idx="4244">
                  <c:v>9.4007244946511075E-3</c:v>
                </c:pt>
                <c:pt idx="4245">
                  <c:v>9.3257617673278576E-3</c:v>
                </c:pt>
                <c:pt idx="4246">
                  <c:v>9.2507990400046078E-3</c:v>
                </c:pt>
                <c:pt idx="4247">
                  <c:v>9.1758363126813597E-3</c:v>
                </c:pt>
                <c:pt idx="4248">
                  <c:v>9.1008735853581116E-3</c:v>
                </c:pt>
                <c:pt idx="4249">
                  <c:v>9.0259108580348617E-3</c:v>
                </c:pt>
                <c:pt idx="4250">
                  <c:v>8.9509481307116119E-3</c:v>
                </c:pt>
                <c:pt idx="4251">
                  <c:v>8.8759854033883638E-3</c:v>
                </c:pt>
                <c:pt idx="4252">
                  <c:v>8.801022676065114E-3</c:v>
                </c:pt>
                <c:pt idx="4253">
                  <c:v>8.7260599487418641E-3</c:v>
                </c:pt>
                <c:pt idx="4254">
                  <c:v>8.651097221418616E-3</c:v>
                </c:pt>
                <c:pt idx="4255">
                  <c:v>8.5761344940953679E-3</c:v>
                </c:pt>
                <c:pt idx="4256">
                  <c:v>8.5011717667721164E-3</c:v>
                </c:pt>
                <c:pt idx="4257">
                  <c:v>8.4262090394488683E-3</c:v>
                </c:pt>
                <c:pt idx="4258">
                  <c:v>8.3512463121256202E-3</c:v>
                </c:pt>
                <c:pt idx="4259">
                  <c:v>8.2762835848023686E-3</c:v>
                </c:pt>
                <c:pt idx="4260">
                  <c:v>8.2013208574791205E-3</c:v>
                </c:pt>
                <c:pt idx="4261">
                  <c:v>8.1263581301558724E-3</c:v>
                </c:pt>
                <c:pt idx="4262">
                  <c:v>8.0513954028326225E-3</c:v>
                </c:pt>
                <c:pt idx="4263">
                  <c:v>7.9764326755093727E-3</c:v>
                </c:pt>
                <c:pt idx="4264">
                  <c:v>7.9014699481861246E-3</c:v>
                </c:pt>
                <c:pt idx="4265">
                  <c:v>7.8265072208628748E-3</c:v>
                </c:pt>
                <c:pt idx="4266">
                  <c:v>7.7515444935396258E-3</c:v>
                </c:pt>
                <c:pt idx="4267">
                  <c:v>7.6765817662163768E-3</c:v>
                </c:pt>
                <c:pt idx="4268">
                  <c:v>7.601619038893127E-3</c:v>
                </c:pt>
                <c:pt idx="4269">
                  <c:v>7.526656311569878E-3</c:v>
                </c:pt>
                <c:pt idx="4270">
                  <c:v>7.4516935842466291E-3</c:v>
                </c:pt>
                <c:pt idx="4271">
                  <c:v>7.3767308569233801E-3</c:v>
                </c:pt>
                <c:pt idx="4272">
                  <c:v>7.3017681296001311E-3</c:v>
                </c:pt>
                <c:pt idx="4273">
                  <c:v>7.2268054022768813E-3</c:v>
                </c:pt>
                <c:pt idx="4274">
                  <c:v>7.1518426749536323E-3</c:v>
                </c:pt>
                <c:pt idx="4275">
                  <c:v>7.0768799476303833E-3</c:v>
                </c:pt>
                <c:pt idx="4276">
                  <c:v>7.0019172203071335E-3</c:v>
                </c:pt>
                <c:pt idx="4277">
                  <c:v>6.9269544929838854E-3</c:v>
                </c:pt>
                <c:pt idx="4278">
                  <c:v>6.8519917656606356E-3</c:v>
                </c:pt>
                <c:pt idx="4279">
                  <c:v>6.7770290383373866E-3</c:v>
                </c:pt>
                <c:pt idx="4280">
                  <c:v>6.7020663110141368E-3</c:v>
                </c:pt>
                <c:pt idx="4281">
                  <c:v>6.6271035836908878E-3</c:v>
                </c:pt>
                <c:pt idx="4282">
                  <c:v>6.552140856367638E-3</c:v>
                </c:pt>
                <c:pt idx="4283">
                  <c:v>6.4771781290443899E-3</c:v>
                </c:pt>
                <c:pt idx="4284">
                  <c:v>6.40221540172114E-3</c:v>
                </c:pt>
                <c:pt idx="4285">
                  <c:v>6.3272526743978919E-3</c:v>
                </c:pt>
                <c:pt idx="4286">
                  <c:v>6.2522899470746421E-3</c:v>
                </c:pt>
                <c:pt idx="4287">
                  <c:v>6.177327219751394E-3</c:v>
                </c:pt>
                <c:pt idx="4288">
                  <c:v>6.1023644924281441E-3</c:v>
                </c:pt>
                <c:pt idx="4289">
                  <c:v>6.0274017651048943E-3</c:v>
                </c:pt>
                <c:pt idx="4290">
                  <c:v>5.9524390377816453E-3</c:v>
                </c:pt>
                <c:pt idx="4291">
                  <c:v>5.8774763104583964E-3</c:v>
                </c:pt>
                <c:pt idx="4292">
                  <c:v>5.8025135831351465E-3</c:v>
                </c:pt>
                <c:pt idx="4293">
                  <c:v>5.7275508558118984E-3</c:v>
                </c:pt>
                <c:pt idx="4294">
                  <c:v>5.6525881284886486E-3</c:v>
                </c:pt>
                <c:pt idx="4295">
                  <c:v>5.5776254011653996E-3</c:v>
                </c:pt>
                <c:pt idx="4296">
                  <c:v>5.5026626738421507E-3</c:v>
                </c:pt>
                <c:pt idx="4297">
                  <c:v>5.4276999465189008E-3</c:v>
                </c:pt>
                <c:pt idx="4298">
                  <c:v>5.3527372191956527E-3</c:v>
                </c:pt>
                <c:pt idx="4299">
                  <c:v>5.2777744918724029E-3</c:v>
                </c:pt>
                <c:pt idx="4300">
                  <c:v>5.2028117645491548E-3</c:v>
                </c:pt>
                <c:pt idx="4301">
                  <c:v>5.1278490372259049E-3</c:v>
                </c:pt>
                <c:pt idx="4302">
                  <c:v>5.0528863099026551E-3</c:v>
                </c:pt>
                <c:pt idx="4303">
                  <c:v>4.9779235825794061E-3</c:v>
                </c:pt>
                <c:pt idx="4304">
                  <c:v>4.9029608552561572E-3</c:v>
                </c:pt>
                <c:pt idx="4305">
                  <c:v>4.8279981279329082E-3</c:v>
                </c:pt>
                <c:pt idx="4306">
                  <c:v>4.7530354006096592E-3</c:v>
                </c:pt>
                <c:pt idx="4307">
                  <c:v>4.6780726732864094E-3</c:v>
                </c:pt>
                <c:pt idx="4308">
                  <c:v>4.6031099459631604E-3</c:v>
                </c:pt>
                <c:pt idx="4309">
                  <c:v>4.5281472186399115E-3</c:v>
                </c:pt>
                <c:pt idx="4310">
                  <c:v>4.4531844913166625E-3</c:v>
                </c:pt>
                <c:pt idx="4311">
                  <c:v>4.3782217639934135E-3</c:v>
                </c:pt>
                <c:pt idx="4312">
                  <c:v>4.3032590366701637E-3</c:v>
                </c:pt>
                <c:pt idx="4313">
                  <c:v>4.2282963093469147E-3</c:v>
                </c:pt>
                <c:pt idx="4314">
                  <c:v>4.1533335820236657E-3</c:v>
                </c:pt>
                <c:pt idx="4315">
                  <c:v>4.0783708547004159E-3</c:v>
                </c:pt>
                <c:pt idx="4316">
                  <c:v>4.0034081273771669E-3</c:v>
                </c:pt>
                <c:pt idx="4317">
                  <c:v>3.928445400053918E-3</c:v>
                </c:pt>
                <c:pt idx="4318">
                  <c:v>3.8534826727306686E-3</c:v>
                </c:pt>
                <c:pt idx="4319">
                  <c:v>3.77851994540742E-3</c:v>
                </c:pt>
                <c:pt idx="4320">
                  <c:v>3.7035572180841702E-3</c:v>
                </c:pt>
                <c:pt idx="4321">
                  <c:v>3.6285944907609212E-3</c:v>
                </c:pt>
                <c:pt idx="4322">
                  <c:v>3.5536317634376723E-3</c:v>
                </c:pt>
                <c:pt idx="4323">
                  <c:v>3.4786690361144229E-3</c:v>
                </c:pt>
                <c:pt idx="4324">
                  <c:v>3.4037063087911735E-3</c:v>
                </c:pt>
                <c:pt idx="4325">
                  <c:v>3.3287435814679258E-3</c:v>
                </c:pt>
                <c:pt idx="4326">
                  <c:v>3.2537808541446764E-3</c:v>
                </c:pt>
                <c:pt idx="4327">
                  <c:v>3.1788181268214274E-3</c:v>
                </c:pt>
                <c:pt idx="4328">
                  <c:v>3.103855399498178E-3</c:v>
                </c:pt>
                <c:pt idx="4329">
                  <c:v>3.0288926721749286E-3</c:v>
                </c:pt>
                <c:pt idx="4330">
                  <c:v>2.9539299448516796E-3</c:v>
                </c:pt>
                <c:pt idx="4331">
                  <c:v>2.8789672175284307E-3</c:v>
                </c:pt>
                <c:pt idx="4332">
                  <c:v>2.8040044902051804E-3</c:v>
                </c:pt>
                <c:pt idx="4333">
                  <c:v>2.7290417628819323E-3</c:v>
                </c:pt>
                <c:pt idx="4334">
                  <c:v>2.6540790355586833E-3</c:v>
                </c:pt>
                <c:pt idx="4335">
                  <c:v>2.5791163082354335E-3</c:v>
                </c:pt>
                <c:pt idx="4336">
                  <c:v>2.5041535809121854E-3</c:v>
                </c:pt>
                <c:pt idx="4337">
                  <c:v>2.4291908535889351E-3</c:v>
                </c:pt>
                <c:pt idx="4338">
                  <c:v>2.3542281262656862E-3</c:v>
                </c:pt>
                <c:pt idx="4339">
                  <c:v>2.2792653989424372E-3</c:v>
                </c:pt>
                <c:pt idx="4340">
                  <c:v>2.2043026716191886E-3</c:v>
                </c:pt>
                <c:pt idx="4341">
                  <c:v>2.1293399442959388E-3</c:v>
                </c:pt>
                <c:pt idx="4342">
                  <c:v>2.0543772169726898E-3</c:v>
                </c:pt>
                <c:pt idx="4343">
                  <c:v>9.5755600153791982E-3</c:v>
                </c:pt>
                <c:pt idx="4344">
                  <c:v>9.5018897488718685E-3</c:v>
                </c:pt>
                <c:pt idx="4345">
                  <c:v>9.428219482364537E-3</c:v>
                </c:pt>
                <c:pt idx="4346">
                  <c:v>9.3545492158572056E-3</c:v>
                </c:pt>
                <c:pt idx="4347">
                  <c:v>9.2808789493498758E-3</c:v>
                </c:pt>
                <c:pt idx="4348">
                  <c:v>9.2072086828425444E-3</c:v>
                </c:pt>
                <c:pt idx="4349">
                  <c:v>9.1335384163352129E-3</c:v>
                </c:pt>
                <c:pt idx="4350">
                  <c:v>9.0598681498278814E-3</c:v>
                </c:pt>
                <c:pt idx="4351">
                  <c:v>8.98619788332055E-3</c:v>
                </c:pt>
                <c:pt idx="4352">
                  <c:v>8.9125276168132185E-3</c:v>
                </c:pt>
                <c:pt idx="4353">
                  <c:v>8.838857350305887E-3</c:v>
                </c:pt>
                <c:pt idx="4354">
                  <c:v>8.7651870837985573E-3</c:v>
                </c:pt>
                <c:pt idx="4355">
                  <c:v>8.6915168172912276E-3</c:v>
                </c:pt>
                <c:pt idx="4356">
                  <c:v>8.6178465507838961E-3</c:v>
                </c:pt>
                <c:pt idx="4357">
                  <c:v>8.5441762842765646E-3</c:v>
                </c:pt>
                <c:pt idx="4358">
                  <c:v>8.4705060177692332E-3</c:v>
                </c:pt>
                <c:pt idx="4359">
                  <c:v>8.3968357512619017E-3</c:v>
                </c:pt>
                <c:pt idx="4360">
                  <c:v>8.3231654847545702E-3</c:v>
                </c:pt>
                <c:pt idx="4361">
                  <c:v>8.2494952182472388E-3</c:v>
                </c:pt>
                <c:pt idx="4362">
                  <c:v>8.175824951739909E-3</c:v>
                </c:pt>
                <c:pt idx="4363">
                  <c:v>8.1021546852325776E-3</c:v>
                </c:pt>
                <c:pt idx="4364">
                  <c:v>8.0284844187252461E-3</c:v>
                </c:pt>
                <c:pt idx="4365">
                  <c:v>7.9548141522179146E-3</c:v>
                </c:pt>
                <c:pt idx="4366">
                  <c:v>7.8811438857105849E-3</c:v>
                </c:pt>
                <c:pt idx="4367">
                  <c:v>7.8074736192032534E-3</c:v>
                </c:pt>
                <c:pt idx="4368">
                  <c:v>7.733803352695922E-3</c:v>
                </c:pt>
                <c:pt idx="4369">
                  <c:v>7.6601330861885905E-3</c:v>
                </c:pt>
                <c:pt idx="4370">
                  <c:v>7.5864628196812608E-3</c:v>
                </c:pt>
                <c:pt idx="4371">
                  <c:v>7.5127925531739293E-3</c:v>
                </c:pt>
                <c:pt idx="4372">
                  <c:v>7.4391222866665978E-3</c:v>
                </c:pt>
                <c:pt idx="4373">
                  <c:v>7.3654520201592672E-3</c:v>
                </c:pt>
                <c:pt idx="4374">
                  <c:v>7.2917817536519358E-3</c:v>
                </c:pt>
                <c:pt idx="4375">
                  <c:v>7.2181114871446052E-3</c:v>
                </c:pt>
                <c:pt idx="4376">
                  <c:v>7.1444412206372737E-3</c:v>
                </c:pt>
                <c:pt idx="4377">
                  <c:v>7.0707709541299422E-3</c:v>
                </c:pt>
                <c:pt idx="4378">
                  <c:v>6.9971006876226108E-3</c:v>
                </c:pt>
                <c:pt idx="4379">
                  <c:v>6.923430421115281E-3</c:v>
                </c:pt>
                <c:pt idx="4380">
                  <c:v>6.8497601546079487E-3</c:v>
                </c:pt>
                <c:pt idx="4381">
                  <c:v>6.7760898881006181E-3</c:v>
                </c:pt>
                <c:pt idx="4382">
                  <c:v>6.7024196215932866E-3</c:v>
                </c:pt>
                <c:pt idx="4383">
                  <c:v>6.6287493550859561E-3</c:v>
                </c:pt>
                <c:pt idx="4384">
                  <c:v>6.5550790885786255E-3</c:v>
                </c:pt>
                <c:pt idx="4385">
                  <c:v>6.481408822071294E-3</c:v>
                </c:pt>
                <c:pt idx="4386">
                  <c:v>6.4077385555639625E-3</c:v>
                </c:pt>
                <c:pt idx="4387">
                  <c:v>6.3340682890566319E-3</c:v>
                </c:pt>
                <c:pt idx="4388">
                  <c:v>6.2603980225493013E-3</c:v>
                </c:pt>
                <c:pt idx="4389">
                  <c:v>6.1867277560419699E-3</c:v>
                </c:pt>
                <c:pt idx="4390">
                  <c:v>6.1130574895346384E-3</c:v>
                </c:pt>
                <c:pt idx="4391">
                  <c:v>6.0393872230273069E-3</c:v>
                </c:pt>
                <c:pt idx="4392">
                  <c:v>5.9657169565199763E-3</c:v>
                </c:pt>
                <c:pt idx="4393">
                  <c:v>5.8920466900126457E-3</c:v>
                </c:pt>
                <c:pt idx="4394">
                  <c:v>5.8183764235053143E-3</c:v>
                </c:pt>
                <c:pt idx="4395">
                  <c:v>5.7447061569979828E-3</c:v>
                </c:pt>
                <c:pt idx="4396">
                  <c:v>5.6710358904906522E-3</c:v>
                </c:pt>
                <c:pt idx="4397">
                  <c:v>5.5973656239833207E-3</c:v>
                </c:pt>
                <c:pt idx="4398">
                  <c:v>5.5236953574759901E-3</c:v>
                </c:pt>
                <c:pt idx="4399">
                  <c:v>5.4500250909686587E-3</c:v>
                </c:pt>
                <c:pt idx="4400">
                  <c:v>5.3763548244613281E-3</c:v>
                </c:pt>
                <c:pt idx="4401">
                  <c:v>5.3026845579539966E-3</c:v>
                </c:pt>
                <c:pt idx="4402">
                  <c:v>5.229014291446666E-3</c:v>
                </c:pt>
                <c:pt idx="4403">
                  <c:v>5.1553440249393345E-3</c:v>
                </c:pt>
                <c:pt idx="4404">
                  <c:v>5.0816737584320031E-3</c:v>
                </c:pt>
                <c:pt idx="4405">
                  <c:v>5.0080034919246725E-3</c:v>
                </c:pt>
                <c:pt idx="4406">
                  <c:v>4.934333225417341E-3</c:v>
                </c:pt>
                <c:pt idx="4407">
                  <c:v>4.8606629589100095E-3</c:v>
                </c:pt>
                <c:pt idx="4408">
                  <c:v>4.7869926924026789E-3</c:v>
                </c:pt>
                <c:pt idx="4409">
                  <c:v>4.7133224258953475E-3</c:v>
                </c:pt>
                <c:pt idx="4410">
                  <c:v>4.6396521593880169E-3</c:v>
                </c:pt>
                <c:pt idx="4411">
                  <c:v>4.5659818928806863E-3</c:v>
                </c:pt>
                <c:pt idx="4412">
                  <c:v>4.4923116263733548E-3</c:v>
                </c:pt>
                <c:pt idx="4413">
                  <c:v>4.4186413598660233E-3</c:v>
                </c:pt>
                <c:pt idx="4414">
                  <c:v>4.3449710933586927E-3</c:v>
                </c:pt>
                <c:pt idx="4415">
                  <c:v>4.2713008268513621E-3</c:v>
                </c:pt>
                <c:pt idx="4416">
                  <c:v>4.1976305603440307E-3</c:v>
                </c:pt>
                <c:pt idx="4417">
                  <c:v>4.1239602938366992E-3</c:v>
                </c:pt>
                <c:pt idx="4418">
                  <c:v>4.0502900273293677E-3</c:v>
                </c:pt>
                <c:pt idx="4419">
                  <c:v>3.9766197608220371E-3</c:v>
                </c:pt>
                <c:pt idx="4420">
                  <c:v>3.9029494943147057E-3</c:v>
                </c:pt>
                <c:pt idx="4421">
                  <c:v>3.8292792278073751E-3</c:v>
                </c:pt>
                <c:pt idx="4422">
                  <c:v>3.755608961300044E-3</c:v>
                </c:pt>
                <c:pt idx="4423">
                  <c:v>3.6819386947927126E-3</c:v>
                </c:pt>
                <c:pt idx="4424">
                  <c:v>3.6082684282853815E-3</c:v>
                </c:pt>
                <c:pt idx="4425">
                  <c:v>3.5345981617780505E-3</c:v>
                </c:pt>
                <c:pt idx="4426">
                  <c:v>3.4609278952707212E-3</c:v>
                </c:pt>
                <c:pt idx="4427">
                  <c:v>3.3872576287633893E-3</c:v>
                </c:pt>
                <c:pt idx="4428">
                  <c:v>3.3135873622560583E-3</c:v>
                </c:pt>
                <c:pt idx="4429">
                  <c:v>3.2399170957487268E-3</c:v>
                </c:pt>
                <c:pt idx="4430">
                  <c:v>3.1662468292413962E-3</c:v>
                </c:pt>
                <c:pt idx="4431">
                  <c:v>3.0925765627340647E-3</c:v>
                </c:pt>
                <c:pt idx="4432">
                  <c:v>3.0189062962267341E-3</c:v>
                </c:pt>
                <c:pt idx="4433">
                  <c:v>2.9452360297194022E-3</c:v>
                </c:pt>
                <c:pt idx="4434">
                  <c:v>2.8715657632120716E-3</c:v>
                </c:pt>
                <c:pt idx="4435">
                  <c:v>2.797895496704741E-3</c:v>
                </c:pt>
                <c:pt idx="4436">
                  <c:v>2.7242252301974087E-3</c:v>
                </c:pt>
                <c:pt idx="4437">
                  <c:v>2.6505549636900785E-3</c:v>
                </c:pt>
                <c:pt idx="4438">
                  <c:v>2.5768846971827475E-3</c:v>
                </c:pt>
                <c:pt idx="4439">
                  <c:v>2.5032144306754173E-3</c:v>
                </c:pt>
                <c:pt idx="4440">
                  <c:v>2.4295441641680854E-3</c:v>
                </c:pt>
                <c:pt idx="4441">
                  <c:v>2.3558738976607544E-3</c:v>
                </c:pt>
                <c:pt idx="4442">
                  <c:v>2.2822036311534234E-3</c:v>
                </c:pt>
                <c:pt idx="4443">
                  <c:v>2.2085333646460923E-3</c:v>
                </c:pt>
                <c:pt idx="4444">
                  <c:v>9.6004700814607928E-3</c:v>
                </c:pt>
                <c:pt idx="4445">
                  <c:v>9.5280922757693797E-3</c:v>
                </c:pt>
                <c:pt idx="4446">
                  <c:v>9.4557144700779666E-3</c:v>
                </c:pt>
                <c:pt idx="4447">
                  <c:v>9.3833366643865535E-3</c:v>
                </c:pt>
                <c:pt idx="4448">
                  <c:v>9.3109588586951404E-3</c:v>
                </c:pt>
                <c:pt idx="4449">
                  <c:v>9.2385810530037291E-3</c:v>
                </c:pt>
                <c:pt idx="4450">
                  <c:v>9.1662032473123142E-3</c:v>
                </c:pt>
                <c:pt idx="4451">
                  <c:v>9.0938254416209029E-3</c:v>
                </c:pt>
                <c:pt idx="4452">
                  <c:v>9.021447635929488E-3</c:v>
                </c:pt>
                <c:pt idx="4453">
                  <c:v>8.9490698302380767E-3</c:v>
                </c:pt>
                <c:pt idx="4454">
                  <c:v>8.8766920245466618E-3</c:v>
                </c:pt>
                <c:pt idx="4455">
                  <c:v>8.8043142188552505E-3</c:v>
                </c:pt>
                <c:pt idx="4456">
                  <c:v>8.7319364131638356E-3</c:v>
                </c:pt>
                <c:pt idx="4457">
                  <c:v>8.6595586074724243E-3</c:v>
                </c:pt>
                <c:pt idx="4458">
                  <c:v>8.5871808017810095E-3</c:v>
                </c:pt>
                <c:pt idx="4459">
                  <c:v>8.5148029960895981E-3</c:v>
                </c:pt>
                <c:pt idx="4460">
                  <c:v>8.4424251903981833E-3</c:v>
                </c:pt>
                <c:pt idx="4461">
                  <c:v>8.3700473847067719E-3</c:v>
                </c:pt>
                <c:pt idx="4462">
                  <c:v>8.2976695790153588E-3</c:v>
                </c:pt>
                <c:pt idx="4463">
                  <c:v>8.2252917733239457E-3</c:v>
                </c:pt>
                <c:pt idx="4464">
                  <c:v>8.1529139676325326E-3</c:v>
                </c:pt>
                <c:pt idx="4465">
                  <c:v>8.0805361619411195E-3</c:v>
                </c:pt>
                <c:pt idx="4466">
                  <c:v>8.0081583562497081E-3</c:v>
                </c:pt>
                <c:pt idx="4467">
                  <c:v>7.9357805505582933E-3</c:v>
                </c:pt>
                <c:pt idx="4468">
                  <c:v>7.863402744866882E-3</c:v>
                </c:pt>
                <c:pt idx="4469">
                  <c:v>7.7910249391754671E-3</c:v>
                </c:pt>
                <c:pt idx="4470">
                  <c:v>7.7186471334840549E-3</c:v>
                </c:pt>
                <c:pt idx="4471">
                  <c:v>7.6462693277926427E-3</c:v>
                </c:pt>
                <c:pt idx="4472">
                  <c:v>7.5738915221012296E-3</c:v>
                </c:pt>
                <c:pt idx="4473">
                  <c:v>7.5015137164098156E-3</c:v>
                </c:pt>
                <c:pt idx="4474">
                  <c:v>7.4291359107184034E-3</c:v>
                </c:pt>
                <c:pt idx="4475">
                  <c:v>7.3567581050269903E-3</c:v>
                </c:pt>
                <c:pt idx="4476">
                  <c:v>7.2843802993355772E-3</c:v>
                </c:pt>
                <c:pt idx="4477">
                  <c:v>7.2120024936441632E-3</c:v>
                </c:pt>
                <c:pt idx="4478">
                  <c:v>7.139624687952751E-3</c:v>
                </c:pt>
                <c:pt idx="4479">
                  <c:v>7.0672468822613379E-3</c:v>
                </c:pt>
                <c:pt idx="4480">
                  <c:v>6.9948690765699248E-3</c:v>
                </c:pt>
                <c:pt idx="4481">
                  <c:v>6.9224912708785126E-3</c:v>
                </c:pt>
                <c:pt idx="4482">
                  <c:v>6.8501134651870986E-3</c:v>
                </c:pt>
                <c:pt idx="4483">
                  <c:v>6.7777356594956855E-3</c:v>
                </c:pt>
                <c:pt idx="4484">
                  <c:v>6.7053578538042733E-3</c:v>
                </c:pt>
                <c:pt idx="4485">
                  <c:v>6.6329800481128602E-3</c:v>
                </c:pt>
                <c:pt idx="4486">
                  <c:v>6.5606022424214462E-3</c:v>
                </c:pt>
                <c:pt idx="4487">
                  <c:v>6.488224436730034E-3</c:v>
                </c:pt>
                <c:pt idx="4488">
                  <c:v>6.4158466310386209E-3</c:v>
                </c:pt>
                <c:pt idx="4489">
                  <c:v>6.3434688253472078E-3</c:v>
                </c:pt>
                <c:pt idx="4490">
                  <c:v>6.2710910196557956E-3</c:v>
                </c:pt>
                <c:pt idx="4491">
                  <c:v>6.1987132139643825E-3</c:v>
                </c:pt>
                <c:pt idx="4492">
                  <c:v>6.1263354082729694E-3</c:v>
                </c:pt>
                <c:pt idx="4493">
                  <c:v>6.0539576025815563E-3</c:v>
                </c:pt>
                <c:pt idx="4494">
                  <c:v>5.9815797968901432E-3</c:v>
                </c:pt>
                <c:pt idx="4495">
                  <c:v>5.9092019911987301E-3</c:v>
                </c:pt>
                <c:pt idx="4496">
                  <c:v>5.836824185507317E-3</c:v>
                </c:pt>
                <c:pt idx="4497">
                  <c:v>5.7644463798159039E-3</c:v>
                </c:pt>
                <c:pt idx="4498">
                  <c:v>5.6920685741244908E-3</c:v>
                </c:pt>
                <c:pt idx="4499">
                  <c:v>5.6196907684330777E-3</c:v>
                </c:pt>
                <c:pt idx="4500">
                  <c:v>5.5473129627416646E-3</c:v>
                </c:pt>
                <c:pt idx="4501">
                  <c:v>5.4749351570502515E-3</c:v>
                </c:pt>
                <c:pt idx="4502">
                  <c:v>5.4025573513588393E-3</c:v>
                </c:pt>
                <c:pt idx="4503">
                  <c:v>5.3301795456674253E-3</c:v>
                </c:pt>
                <c:pt idx="4504">
                  <c:v>5.2578017399760131E-3</c:v>
                </c:pt>
                <c:pt idx="4505">
                  <c:v>5.1854239342846008E-3</c:v>
                </c:pt>
                <c:pt idx="4506">
                  <c:v>5.1130461285931877E-3</c:v>
                </c:pt>
                <c:pt idx="4507">
                  <c:v>5.0406683229017746E-3</c:v>
                </c:pt>
                <c:pt idx="4508">
                  <c:v>4.9682905172103607E-3</c:v>
                </c:pt>
                <c:pt idx="4509">
                  <c:v>4.8959127115189485E-3</c:v>
                </c:pt>
                <c:pt idx="4510">
                  <c:v>4.8235349058275354E-3</c:v>
                </c:pt>
                <c:pt idx="4511">
                  <c:v>4.7511571001361223E-3</c:v>
                </c:pt>
                <c:pt idx="4512">
                  <c:v>4.6787792944447092E-3</c:v>
                </c:pt>
                <c:pt idx="4513">
                  <c:v>4.6064014887532961E-3</c:v>
                </c:pt>
                <c:pt idx="4514">
                  <c:v>4.534023683061883E-3</c:v>
                </c:pt>
                <c:pt idx="4515">
                  <c:v>4.4616458773704699E-3</c:v>
                </c:pt>
                <c:pt idx="4516">
                  <c:v>4.3892680716790568E-3</c:v>
                </c:pt>
                <c:pt idx="4517">
                  <c:v>4.3168902659876437E-3</c:v>
                </c:pt>
                <c:pt idx="4518">
                  <c:v>4.2445124602962315E-3</c:v>
                </c:pt>
                <c:pt idx="4519">
                  <c:v>4.1721346546048184E-3</c:v>
                </c:pt>
                <c:pt idx="4520">
                  <c:v>4.0997568489134053E-3</c:v>
                </c:pt>
                <c:pt idx="4521">
                  <c:v>4.0273790432219922E-3</c:v>
                </c:pt>
                <c:pt idx="4522">
                  <c:v>3.9550012375305791E-3</c:v>
                </c:pt>
                <c:pt idx="4523">
                  <c:v>3.882623431839166E-3</c:v>
                </c:pt>
                <c:pt idx="4524">
                  <c:v>3.8102456261477533E-3</c:v>
                </c:pt>
                <c:pt idx="4525">
                  <c:v>3.7378678204563406E-3</c:v>
                </c:pt>
                <c:pt idx="4526">
                  <c:v>3.6654900147649271E-3</c:v>
                </c:pt>
                <c:pt idx="4527">
                  <c:v>3.5931122090735144E-3</c:v>
                </c:pt>
                <c:pt idx="4528">
                  <c:v>3.5207344033821013E-3</c:v>
                </c:pt>
                <c:pt idx="4529">
                  <c:v>3.4483565976906883E-3</c:v>
                </c:pt>
                <c:pt idx="4530">
                  <c:v>3.3759787919992756E-3</c:v>
                </c:pt>
                <c:pt idx="4531">
                  <c:v>3.3036009863078625E-3</c:v>
                </c:pt>
                <c:pt idx="4532">
                  <c:v>3.231223180616449E-3</c:v>
                </c:pt>
                <c:pt idx="4533">
                  <c:v>3.1588453749250363E-3</c:v>
                </c:pt>
                <c:pt idx="4534">
                  <c:v>3.0864675692336223E-3</c:v>
                </c:pt>
                <c:pt idx="4535">
                  <c:v>3.0140897635422105E-3</c:v>
                </c:pt>
                <c:pt idx="4536">
                  <c:v>2.9417119578507974E-3</c:v>
                </c:pt>
                <c:pt idx="4537">
                  <c:v>2.8693341521593843E-3</c:v>
                </c:pt>
                <c:pt idx="4538">
                  <c:v>2.7969563464679725E-3</c:v>
                </c:pt>
                <c:pt idx="4539">
                  <c:v>2.7245785407765582E-3</c:v>
                </c:pt>
                <c:pt idx="4540">
                  <c:v>2.6522007350851455E-3</c:v>
                </c:pt>
                <c:pt idx="4541">
                  <c:v>2.5798229293937324E-3</c:v>
                </c:pt>
                <c:pt idx="4542">
                  <c:v>2.5074451237023197E-3</c:v>
                </c:pt>
                <c:pt idx="4543">
                  <c:v>2.4350673180109066E-3</c:v>
                </c:pt>
                <c:pt idx="4544">
                  <c:v>2.3626895123194931E-3</c:v>
                </c:pt>
                <c:pt idx="4545">
                  <c:v>9.6253801475423874E-3</c:v>
                </c:pt>
                <c:pt idx="4546">
                  <c:v>9.5542948026668927E-3</c:v>
                </c:pt>
                <c:pt idx="4547">
                  <c:v>9.4832094577913979E-3</c:v>
                </c:pt>
                <c:pt idx="4548">
                  <c:v>9.4121241129159032E-3</c:v>
                </c:pt>
                <c:pt idx="4549">
                  <c:v>9.3410387680404067E-3</c:v>
                </c:pt>
                <c:pt idx="4550">
                  <c:v>9.269953423164912E-3</c:v>
                </c:pt>
                <c:pt idx="4551">
                  <c:v>9.198868078289419E-3</c:v>
                </c:pt>
                <c:pt idx="4552">
                  <c:v>9.1277827334139208E-3</c:v>
                </c:pt>
                <c:pt idx="4553">
                  <c:v>9.0566973885384278E-3</c:v>
                </c:pt>
                <c:pt idx="4554">
                  <c:v>8.9856120436629331E-3</c:v>
                </c:pt>
                <c:pt idx="4555">
                  <c:v>8.9145266987874366E-3</c:v>
                </c:pt>
                <c:pt idx="4556">
                  <c:v>8.8434413539119419E-3</c:v>
                </c:pt>
                <c:pt idx="4557">
                  <c:v>8.7723560090364472E-3</c:v>
                </c:pt>
                <c:pt idx="4558">
                  <c:v>8.7012706641609525E-3</c:v>
                </c:pt>
                <c:pt idx="4559">
                  <c:v>8.6301853192854577E-3</c:v>
                </c:pt>
                <c:pt idx="4560">
                  <c:v>8.559099974409963E-3</c:v>
                </c:pt>
                <c:pt idx="4561">
                  <c:v>8.4880146295344683E-3</c:v>
                </c:pt>
                <c:pt idx="4562">
                  <c:v>8.4169292846589736E-3</c:v>
                </c:pt>
                <c:pt idx="4563">
                  <c:v>8.3458439397834788E-3</c:v>
                </c:pt>
                <c:pt idx="4564">
                  <c:v>8.2747585949079841E-3</c:v>
                </c:pt>
                <c:pt idx="4565">
                  <c:v>8.2036732500324894E-3</c:v>
                </c:pt>
                <c:pt idx="4566">
                  <c:v>8.1325879051569946E-3</c:v>
                </c:pt>
                <c:pt idx="4567">
                  <c:v>8.0615025602814999E-3</c:v>
                </c:pt>
                <c:pt idx="4568">
                  <c:v>7.9904172154060035E-3</c:v>
                </c:pt>
                <c:pt idx="4569">
                  <c:v>7.9193318705305105E-3</c:v>
                </c:pt>
                <c:pt idx="4570">
                  <c:v>7.848246525655014E-3</c:v>
                </c:pt>
                <c:pt idx="4571">
                  <c:v>7.7771611807795193E-3</c:v>
                </c:pt>
                <c:pt idx="4572">
                  <c:v>7.7060758359040245E-3</c:v>
                </c:pt>
                <c:pt idx="4573">
                  <c:v>7.6349904910285298E-3</c:v>
                </c:pt>
                <c:pt idx="4574">
                  <c:v>7.5639051461530351E-3</c:v>
                </c:pt>
                <c:pt idx="4575">
                  <c:v>7.4928198012775395E-3</c:v>
                </c:pt>
                <c:pt idx="4576">
                  <c:v>7.4217344564020456E-3</c:v>
                </c:pt>
                <c:pt idx="4577">
                  <c:v>7.3506491115265509E-3</c:v>
                </c:pt>
                <c:pt idx="4578">
                  <c:v>7.2795637666510545E-3</c:v>
                </c:pt>
                <c:pt idx="4579">
                  <c:v>7.2084784217755597E-3</c:v>
                </c:pt>
                <c:pt idx="4580">
                  <c:v>7.137393076900065E-3</c:v>
                </c:pt>
                <c:pt idx="4581">
                  <c:v>7.0663077320245703E-3</c:v>
                </c:pt>
                <c:pt idx="4582">
                  <c:v>6.9952223871490755E-3</c:v>
                </c:pt>
                <c:pt idx="4583">
                  <c:v>6.9241370422735808E-3</c:v>
                </c:pt>
                <c:pt idx="4584">
                  <c:v>6.8530516973980861E-3</c:v>
                </c:pt>
                <c:pt idx="4585">
                  <c:v>6.7819663525225905E-3</c:v>
                </c:pt>
                <c:pt idx="4586">
                  <c:v>6.7108810076470958E-3</c:v>
                </c:pt>
                <c:pt idx="4587">
                  <c:v>6.6397956627716019E-3</c:v>
                </c:pt>
                <c:pt idx="4588">
                  <c:v>6.5687103178961063E-3</c:v>
                </c:pt>
                <c:pt idx="4589">
                  <c:v>6.4976249730206107E-3</c:v>
                </c:pt>
                <c:pt idx="4590">
                  <c:v>6.426539628145116E-3</c:v>
                </c:pt>
                <c:pt idx="4591">
                  <c:v>6.3554542832696213E-3</c:v>
                </c:pt>
                <c:pt idx="4592">
                  <c:v>6.2843689383941265E-3</c:v>
                </c:pt>
                <c:pt idx="4593">
                  <c:v>6.2132835935186309E-3</c:v>
                </c:pt>
                <c:pt idx="4594">
                  <c:v>6.1421982486431371E-3</c:v>
                </c:pt>
                <c:pt idx="4595">
                  <c:v>6.0711129037676424E-3</c:v>
                </c:pt>
                <c:pt idx="4596">
                  <c:v>6.0000275588921468E-3</c:v>
                </c:pt>
                <c:pt idx="4597">
                  <c:v>5.928942214016652E-3</c:v>
                </c:pt>
                <c:pt idx="4598">
                  <c:v>5.8578568691411573E-3</c:v>
                </c:pt>
                <c:pt idx="4599">
                  <c:v>5.7867715242656617E-3</c:v>
                </c:pt>
                <c:pt idx="4600">
                  <c:v>5.715686179390167E-3</c:v>
                </c:pt>
                <c:pt idx="4601">
                  <c:v>5.6446008345146723E-3</c:v>
                </c:pt>
                <c:pt idx="4602">
                  <c:v>5.5735154896391775E-3</c:v>
                </c:pt>
                <c:pt idx="4603">
                  <c:v>5.5024301447636828E-3</c:v>
                </c:pt>
                <c:pt idx="4604">
                  <c:v>5.4313447998881881E-3</c:v>
                </c:pt>
                <c:pt idx="4605">
                  <c:v>5.3602594550126934E-3</c:v>
                </c:pt>
                <c:pt idx="4606">
                  <c:v>5.2891741101371978E-3</c:v>
                </c:pt>
                <c:pt idx="4607">
                  <c:v>5.218088765261703E-3</c:v>
                </c:pt>
                <c:pt idx="4608">
                  <c:v>5.1470034203862083E-3</c:v>
                </c:pt>
                <c:pt idx="4609">
                  <c:v>5.0759180755107127E-3</c:v>
                </c:pt>
                <c:pt idx="4610">
                  <c:v>5.004832730635218E-3</c:v>
                </c:pt>
                <c:pt idx="4611">
                  <c:v>4.9337473857597233E-3</c:v>
                </c:pt>
                <c:pt idx="4612">
                  <c:v>4.8626620408842285E-3</c:v>
                </c:pt>
                <c:pt idx="4613">
                  <c:v>4.7915766960087338E-3</c:v>
                </c:pt>
                <c:pt idx="4614">
                  <c:v>4.7204913511332391E-3</c:v>
                </c:pt>
                <c:pt idx="4615">
                  <c:v>4.6494060062577443E-3</c:v>
                </c:pt>
                <c:pt idx="4616">
                  <c:v>4.5783206613822488E-3</c:v>
                </c:pt>
                <c:pt idx="4617">
                  <c:v>4.507235316506754E-3</c:v>
                </c:pt>
                <c:pt idx="4618">
                  <c:v>4.4361499716312593E-3</c:v>
                </c:pt>
                <c:pt idx="4619">
                  <c:v>4.3650646267557637E-3</c:v>
                </c:pt>
                <c:pt idx="4620">
                  <c:v>4.293979281880269E-3</c:v>
                </c:pt>
                <c:pt idx="4621">
                  <c:v>4.2228939370047743E-3</c:v>
                </c:pt>
                <c:pt idx="4622">
                  <c:v>4.1518085921292795E-3</c:v>
                </c:pt>
                <c:pt idx="4623">
                  <c:v>4.0807232472537848E-3</c:v>
                </c:pt>
                <c:pt idx="4624">
                  <c:v>4.0096379023782901E-3</c:v>
                </c:pt>
                <c:pt idx="4625">
                  <c:v>3.9385525575027945E-3</c:v>
                </c:pt>
                <c:pt idx="4626">
                  <c:v>3.8674672126272997E-3</c:v>
                </c:pt>
                <c:pt idx="4627">
                  <c:v>3.796381867751805E-3</c:v>
                </c:pt>
                <c:pt idx="4628">
                  <c:v>3.7252965228763103E-3</c:v>
                </c:pt>
                <c:pt idx="4629">
                  <c:v>3.6542111780008151E-3</c:v>
                </c:pt>
                <c:pt idx="4630">
                  <c:v>3.58312583312532E-3</c:v>
                </c:pt>
                <c:pt idx="4631">
                  <c:v>3.5120404882498257E-3</c:v>
                </c:pt>
                <c:pt idx="4632">
                  <c:v>3.4409551433743305E-3</c:v>
                </c:pt>
                <c:pt idx="4633">
                  <c:v>3.3698697984988358E-3</c:v>
                </c:pt>
                <c:pt idx="4634">
                  <c:v>3.2987844536233406E-3</c:v>
                </c:pt>
                <c:pt idx="4635">
                  <c:v>3.2276991087478455E-3</c:v>
                </c:pt>
                <c:pt idx="4636">
                  <c:v>3.1566137638723512E-3</c:v>
                </c:pt>
                <c:pt idx="4637">
                  <c:v>3.0855284189968551E-3</c:v>
                </c:pt>
                <c:pt idx="4638">
                  <c:v>3.0144430741213609E-3</c:v>
                </c:pt>
                <c:pt idx="4639">
                  <c:v>2.9433577292458661E-3</c:v>
                </c:pt>
                <c:pt idx="4640">
                  <c:v>2.8722723843703723E-3</c:v>
                </c:pt>
                <c:pt idx="4641">
                  <c:v>2.8011870394948762E-3</c:v>
                </c:pt>
                <c:pt idx="4642">
                  <c:v>2.7301016946193824E-3</c:v>
                </c:pt>
                <c:pt idx="4643">
                  <c:v>2.6590163497438864E-3</c:v>
                </c:pt>
                <c:pt idx="4644">
                  <c:v>2.5879310048683925E-3</c:v>
                </c:pt>
                <c:pt idx="4645">
                  <c:v>2.5168456599928965E-3</c:v>
                </c:pt>
                <c:pt idx="4646">
                  <c:v>9.650290213623982E-3</c:v>
                </c:pt>
                <c:pt idx="4647">
                  <c:v>9.5804973295644039E-3</c:v>
                </c:pt>
                <c:pt idx="4648">
                  <c:v>9.5107044455048258E-3</c:v>
                </c:pt>
                <c:pt idx="4649">
                  <c:v>9.4409115614452511E-3</c:v>
                </c:pt>
                <c:pt idx="4650">
                  <c:v>9.3711186773856731E-3</c:v>
                </c:pt>
                <c:pt idx="4651">
                  <c:v>9.301325793326095E-3</c:v>
                </c:pt>
                <c:pt idx="4652">
                  <c:v>9.2315329092665203E-3</c:v>
                </c:pt>
                <c:pt idx="4653">
                  <c:v>9.1617400252069423E-3</c:v>
                </c:pt>
                <c:pt idx="4654">
                  <c:v>9.0919471411473676E-3</c:v>
                </c:pt>
                <c:pt idx="4655">
                  <c:v>9.0221542570877895E-3</c:v>
                </c:pt>
                <c:pt idx="4656">
                  <c:v>8.9523613730282114E-3</c:v>
                </c:pt>
                <c:pt idx="4657">
                  <c:v>8.8825684889686368E-3</c:v>
                </c:pt>
                <c:pt idx="4658">
                  <c:v>8.8127756049090587E-3</c:v>
                </c:pt>
                <c:pt idx="4659">
                  <c:v>8.7429827208494806E-3</c:v>
                </c:pt>
                <c:pt idx="4660">
                  <c:v>8.6731898367899043E-3</c:v>
                </c:pt>
                <c:pt idx="4661">
                  <c:v>8.6033969527303279E-3</c:v>
                </c:pt>
                <c:pt idx="4662">
                  <c:v>8.5336040686707516E-3</c:v>
                </c:pt>
                <c:pt idx="4663">
                  <c:v>8.4638111846111752E-3</c:v>
                </c:pt>
                <c:pt idx="4664">
                  <c:v>8.3940183005515971E-3</c:v>
                </c:pt>
                <c:pt idx="4665">
                  <c:v>8.3242254164920208E-3</c:v>
                </c:pt>
                <c:pt idx="4666">
                  <c:v>8.2544325324324444E-3</c:v>
                </c:pt>
                <c:pt idx="4667">
                  <c:v>8.184639648372868E-3</c:v>
                </c:pt>
                <c:pt idx="4668">
                  <c:v>8.1148467643132917E-3</c:v>
                </c:pt>
                <c:pt idx="4669">
                  <c:v>8.0450538802537136E-3</c:v>
                </c:pt>
                <c:pt idx="4670">
                  <c:v>7.9752609961941372E-3</c:v>
                </c:pt>
                <c:pt idx="4671">
                  <c:v>7.9054681121345609E-3</c:v>
                </c:pt>
                <c:pt idx="4672">
                  <c:v>7.8356752280749828E-3</c:v>
                </c:pt>
                <c:pt idx="4673">
                  <c:v>7.7658823440154064E-3</c:v>
                </c:pt>
                <c:pt idx="4674">
                  <c:v>7.6960894599558301E-3</c:v>
                </c:pt>
                <c:pt idx="4675">
                  <c:v>7.6262965758962529E-3</c:v>
                </c:pt>
                <c:pt idx="4676">
                  <c:v>7.5565036918366765E-3</c:v>
                </c:pt>
                <c:pt idx="4677">
                  <c:v>7.4867108077770993E-3</c:v>
                </c:pt>
                <c:pt idx="4678">
                  <c:v>7.416917923717522E-3</c:v>
                </c:pt>
                <c:pt idx="4679">
                  <c:v>7.3471250396579457E-3</c:v>
                </c:pt>
                <c:pt idx="4680">
                  <c:v>7.2773321555983693E-3</c:v>
                </c:pt>
                <c:pt idx="4681">
                  <c:v>7.2075392715387921E-3</c:v>
                </c:pt>
                <c:pt idx="4682">
                  <c:v>7.1377463874792149E-3</c:v>
                </c:pt>
                <c:pt idx="4683">
                  <c:v>7.0679535034196385E-3</c:v>
                </c:pt>
                <c:pt idx="4684">
                  <c:v>6.9981606193600613E-3</c:v>
                </c:pt>
                <c:pt idx="4685">
                  <c:v>6.9283677353004849E-3</c:v>
                </c:pt>
                <c:pt idx="4686">
                  <c:v>6.8585748512409077E-3</c:v>
                </c:pt>
                <c:pt idx="4687">
                  <c:v>6.7887819671813314E-3</c:v>
                </c:pt>
                <c:pt idx="4688">
                  <c:v>6.7189890831217541E-3</c:v>
                </c:pt>
                <c:pt idx="4689">
                  <c:v>6.6491961990621778E-3</c:v>
                </c:pt>
                <c:pt idx="4690">
                  <c:v>6.5794033150026006E-3</c:v>
                </c:pt>
                <c:pt idx="4691">
                  <c:v>6.5096104309430233E-3</c:v>
                </c:pt>
                <c:pt idx="4692">
                  <c:v>6.439817546883447E-3</c:v>
                </c:pt>
                <c:pt idx="4693">
                  <c:v>6.3700246628238697E-3</c:v>
                </c:pt>
                <c:pt idx="4694">
                  <c:v>6.3002317787642934E-3</c:v>
                </c:pt>
                <c:pt idx="4695">
                  <c:v>6.2304388947047162E-3</c:v>
                </c:pt>
                <c:pt idx="4696">
                  <c:v>6.1606460106451398E-3</c:v>
                </c:pt>
                <c:pt idx="4697">
                  <c:v>6.0908531265855635E-3</c:v>
                </c:pt>
                <c:pt idx="4698">
                  <c:v>6.0210602425259862E-3</c:v>
                </c:pt>
                <c:pt idx="4699">
                  <c:v>5.951267358466409E-3</c:v>
                </c:pt>
                <c:pt idx="4700">
                  <c:v>5.8814744744068326E-3</c:v>
                </c:pt>
                <c:pt idx="4701">
                  <c:v>5.8116815903472554E-3</c:v>
                </c:pt>
                <c:pt idx="4702">
                  <c:v>5.7418887062876791E-3</c:v>
                </c:pt>
                <c:pt idx="4703">
                  <c:v>5.6720958222281018E-3</c:v>
                </c:pt>
                <c:pt idx="4704">
                  <c:v>5.6023029381685255E-3</c:v>
                </c:pt>
                <c:pt idx="4705">
                  <c:v>5.5325100541089491E-3</c:v>
                </c:pt>
                <c:pt idx="4706">
                  <c:v>5.462717170049371E-3</c:v>
                </c:pt>
                <c:pt idx="4707">
                  <c:v>5.3929242859897947E-3</c:v>
                </c:pt>
                <c:pt idx="4708">
                  <c:v>5.3231314019302175E-3</c:v>
                </c:pt>
                <c:pt idx="4709">
                  <c:v>5.253338517870642E-3</c:v>
                </c:pt>
                <c:pt idx="4710">
                  <c:v>5.1835456338110639E-3</c:v>
                </c:pt>
                <c:pt idx="4711">
                  <c:v>5.1137527497514875E-3</c:v>
                </c:pt>
                <c:pt idx="4712">
                  <c:v>5.0439598656919112E-3</c:v>
                </c:pt>
                <c:pt idx="4713">
                  <c:v>4.9741669816323339E-3</c:v>
                </c:pt>
                <c:pt idx="4714">
                  <c:v>4.9043740975727567E-3</c:v>
                </c:pt>
                <c:pt idx="4715">
                  <c:v>4.8345812135131803E-3</c:v>
                </c:pt>
                <c:pt idx="4716">
                  <c:v>4.764788329453604E-3</c:v>
                </c:pt>
                <c:pt idx="4717">
                  <c:v>4.6949954453940259E-3</c:v>
                </c:pt>
                <c:pt idx="4718">
                  <c:v>4.6252025613344495E-3</c:v>
                </c:pt>
                <c:pt idx="4719">
                  <c:v>4.5554096772748732E-3</c:v>
                </c:pt>
                <c:pt idx="4720">
                  <c:v>4.4856167932152968E-3</c:v>
                </c:pt>
                <c:pt idx="4721">
                  <c:v>4.4158239091557196E-3</c:v>
                </c:pt>
                <c:pt idx="4722">
                  <c:v>4.3460310250961424E-3</c:v>
                </c:pt>
                <c:pt idx="4723">
                  <c:v>4.276238141036566E-3</c:v>
                </c:pt>
                <c:pt idx="4724">
                  <c:v>4.2064452569769888E-3</c:v>
                </c:pt>
                <c:pt idx="4725">
                  <c:v>4.1366523729174124E-3</c:v>
                </c:pt>
                <c:pt idx="4726">
                  <c:v>4.0668594888578352E-3</c:v>
                </c:pt>
                <c:pt idx="4727">
                  <c:v>3.9970666047982589E-3</c:v>
                </c:pt>
                <c:pt idx="4728">
                  <c:v>3.9272737207386816E-3</c:v>
                </c:pt>
                <c:pt idx="4729">
                  <c:v>3.8574808366791053E-3</c:v>
                </c:pt>
                <c:pt idx="4730">
                  <c:v>3.7876879526195281E-3</c:v>
                </c:pt>
                <c:pt idx="4731">
                  <c:v>3.7178950685599508E-3</c:v>
                </c:pt>
                <c:pt idx="4732">
                  <c:v>3.6481021845003745E-3</c:v>
                </c:pt>
                <c:pt idx="4733">
                  <c:v>3.5783093004407972E-3</c:v>
                </c:pt>
                <c:pt idx="4734">
                  <c:v>3.5085164163812209E-3</c:v>
                </c:pt>
                <c:pt idx="4735">
                  <c:v>3.4387235323216441E-3</c:v>
                </c:pt>
                <c:pt idx="4736">
                  <c:v>3.3689306482620673E-3</c:v>
                </c:pt>
                <c:pt idx="4737">
                  <c:v>3.2991377642024905E-3</c:v>
                </c:pt>
                <c:pt idx="4738">
                  <c:v>3.2293448801429137E-3</c:v>
                </c:pt>
                <c:pt idx="4739">
                  <c:v>3.1595519960833361E-3</c:v>
                </c:pt>
                <c:pt idx="4740">
                  <c:v>3.0897591120237597E-3</c:v>
                </c:pt>
                <c:pt idx="4741">
                  <c:v>3.0199662279641834E-3</c:v>
                </c:pt>
                <c:pt idx="4742">
                  <c:v>2.9501733439046074E-3</c:v>
                </c:pt>
                <c:pt idx="4743">
                  <c:v>2.8803804598450293E-3</c:v>
                </c:pt>
                <c:pt idx="4744">
                  <c:v>2.8105875757854525E-3</c:v>
                </c:pt>
                <c:pt idx="4745">
                  <c:v>2.7407946917258758E-3</c:v>
                </c:pt>
                <c:pt idx="4746">
                  <c:v>2.671001807666299E-3</c:v>
                </c:pt>
                <c:pt idx="4747">
                  <c:v>9.6752002797055731E-3</c:v>
                </c:pt>
                <c:pt idx="4748">
                  <c:v>9.6066998564619151E-3</c:v>
                </c:pt>
                <c:pt idx="4749">
                  <c:v>9.5381994332182571E-3</c:v>
                </c:pt>
                <c:pt idx="4750">
                  <c:v>9.4696990099745974E-3</c:v>
                </c:pt>
                <c:pt idx="4751">
                  <c:v>9.4011985867309394E-3</c:v>
                </c:pt>
                <c:pt idx="4752">
                  <c:v>9.3326981634872797E-3</c:v>
                </c:pt>
                <c:pt idx="4753">
                  <c:v>9.2641977402436217E-3</c:v>
                </c:pt>
                <c:pt idx="4754">
                  <c:v>9.1956973169999637E-3</c:v>
                </c:pt>
                <c:pt idx="4755">
                  <c:v>9.1271968937563022E-3</c:v>
                </c:pt>
                <c:pt idx="4756">
                  <c:v>9.058696470512646E-3</c:v>
                </c:pt>
                <c:pt idx="4757">
                  <c:v>8.9901960472689862E-3</c:v>
                </c:pt>
                <c:pt idx="4758">
                  <c:v>8.9216956240253283E-3</c:v>
                </c:pt>
                <c:pt idx="4759">
                  <c:v>8.8531952007816703E-3</c:v>
                </c:pt>
                <c:pt idx="4760">
                  <c:v>8.7846947775380105E-3</c:v>
                </c:pt>
                <c:pt idx="4761">
                  <c:v>8.7161943542943508E-3</c:v>
                </c:pt>
                <c:pt idx="4762">
                  <c:v>8.6476939310506928E-3</c:v>
                </c:pt>
                <c:pt idx="4763">
                  <c:v>8.5791935078070349E-3</c:v>
                </c:pt>
                <c:pt idx="4764">
                  <c:v>8.5106930845633751E-3</c:v>
                </c:pt>
                <c:pt idx="4765">
                  <c:v>8.4421926613197154E-3</c:v>
                </c:pt>
                <c:pt idx="4766">
                  <c:v>8.3736922380760574E-3</c:v>
                </c:pt>
                <c:pt idx="4767">
                  <c:v>8.3051918148323994E-3</c:v>
                </c:pt>
                <c:pt idx="4768">
                  <c:v>8.2366913915887414E-3</c:v>
                </c:pt>
                <c:pt idx="4769">
                  <c:v>8.1681909683450817E-3</c:v>
                </c:pt>
                <c:pt idx="4770">
                  <c:v>8.0996905451014237E-3</c:v>
                </c:pt>
                <c:pt idx="4771">
                  <c:v>8.031190121857764E-3</c:v>
                </c:pt>
                <c:pt idx="4772">
                  <c:v>7.962689698614106E-3</c:v>
                </c:pt>
                <c:pt idx="4773">
                  <c:v>7.894189275370448E-3</c:v>
                </c:pt>
                <c:pt idx="4774">
                  <c:v>7.8256888521267883E-3</c:v>
                </c:pt>
                <c:pt idx="4775">
                  <c:v>7.7571884288831286E-3</c:v>
                </c:pt>
                <c:pt idx="4776">
                  <c:v>7.6886880056394715E-3</c:v>
                </c:pt>
                <c:pt idx="4777">
                  <c:v>7.6201875823958126E-3</c:v>
                </c:pt>
                <c:pt idx="4778">
                  <c:v>7.5516871591521529E-3</c:v>
                </c:pt>
                <c:pt idx="4779">
                  <c:v>7.4831867359084949E-3</c:v>
                </c:pt>
                <c:pt idx="4780">
                  <c:v>7.4146863126648361E-3</c:v>
                </c:pt>
                <c:pt idx="4781">
                  <c:v>7.3461858894211772E-3</c:v>
                </c:pt>
                <c:pt idx="4782">
                  <c:v>7.2776854661775175E-3</c:v>
                </c:pt>
                <c:pt idx="4783">
                  <c:v>7.2091850429338595E-3</c:v>
                </c:pt>
                <c:pt idx="4784">
                  <c:v>7.1406846196902006E-3</c:v>
                </c:pt>
                <c:pt idx="4785">
                  <c:v>7.0721841964465418E-3</c:v>
                </c:pt>
                <c:pt idx="4786">
                  <c:v>7.0036837732028838E-3</c:v>
                </c:pt>
                <c:pt idx="4787">
                  <c:v>6.9351833499592249E-3</c:v>
                </c:pt>
                <c:pt idx="4788">
                  <c:v>6.8666829267155661E-3</c:v>
                </c:pt>
                <c:pt idx="4789">
                  <c:v>6.7981825034719081E-3</c:v>
                </c:pt>
                <c:pt idx="4790">
                  <c:v>6.7296820802282484E-3</c:v>
                </c:pt>
                <c:pt idx="4791">
                  <c:v>6.6611816569845904E-3</c:v>
                </c:pt>
                <c:pt idx="4792">
                  <c:v>6.5926812337409315E-3</c:v>
                </c:pt>
                <c:pt idx="4793">
                  <c:v>6.5241808104972727E-3</c:v>
                </c:pt>
                <c:pt idx="4794">
                  <c:v>6.455680387253613E-3</c:v>
                </c:pt>
                <c:pt idx="4795">
                  <c:v>6.387179964009955E-3</c:v>
                </c:pt>
                <c:pt idx="4796">
                  <c:v>6.318679540766297E-3</c:v>
                </c:pt>
                <c:pt idx="4797">
                  <c:v>6.2501791175226373E-3</c:v>
                </c:pt>
                <c:pt idx="4798">
                  <c:v>6.1816786942789784E-3</c:v>
                </c:pt>
                <c:pt idx="4799">
                  <c:v>6.1131782710353213E-3</c:v>
                </c:pt>
                <c:pt idx="4800">
                  <c:v>6.0446778477916616E-3</c:v>
                </c:pt>
                <c:pt idx="4801">
                  <c:v>5.9761774245480018E-3</c:v>
                </c:pt>
                <c:pt idx="4802">
                  <c:v>5.9076770013043439E-3</c:v>
                </c:pt>
                <c:pt idx="4803">
                  <c:v>5.8391765780606859E-3</c:v>
                </c:pt>
                <c:pt idx="4804">
                  <c:v>5.7706761548170261E-3</c:v>
                </c:pt>
                <c:pt idx="4805">
                  <c:v>5.7021757315733673E-3</c:v>
                </c:pt>
                <c:pt idx="4806">
                  <c:v>5.6336753083297093E-3</c:v>
                </c:pt>
                <c:pt idx="4807">
                  <c:v>5.5651748850860504E-3</c:v>
                </c:pt>
                <c:pt idx="4808">
                  <c:v>5.4966744618423916E-3</c:v>
                </c:pt>
                <c:pt idx="4809">
                  <c:v>5.4281740385987327E-3</c:v>
                </c:pt>
                <c:pt idx="4810">
                  <c:v>5.3596736153550747E-3</c:v>
                </c:pt>
                <c:pt idx="4811">
                  <c:v>5.291173192111415E-3</c:v>
                </c:pt>
                <c:pt idx="4812">
                  <c:v>5.222672768867757E-3</c:v>
                </c:pt>
                <c:pt idx="4813">
                  <c:v>5.1541723456240982E-3</c:v>
                </c:pt>
                <c:pt idx="4814">
                  <c:v>5.0856719223804393E-3</c:v>
                </c:pt>
                <c:pt idx="4815">
                  <c:v>5.0171714991367805E-3</c:v>
                </c:pt>
                <c:pt idx="4816">
                  <c:v>4.9486710758931216E-3</c:v>
                </c:pt>
                <c:pt idx="4817">
                  <c:v>4.8801706526494636E-3</c:v>
                </c:pt>
                <c:pt idx="4818">
                  <c:v>4.8116702294058039E-3</c:v>
                </c:pt>
                <c:pt idx="4819">
                  <c:v>4.7431698061621459E-3</c:v>
                </c:pt>
                <c:pt idx="4820">
                  <c:v>4.6746693829184871E-3</c:v>
                </c:pt>
                <c:pt idx="4821">
                  <c:v>4.6061689596748282E-3</c:v>
                </c:pt>
                <c:pt idx="4822">
                  <c:v>4.5376685364311694E-3</c:v>
                </c:pt>
                <c:pt idx="4823">
                  <c:v>4.4691681131875114E-3</c:v>
                </c:pt>
                <c:pt idx="4824">
                  <c:v>4.4006676899438517E-3</c:v>
                </c:pt>
                <c:pt idx="4825">
                  <c:v>4.3321672667001937E-3</c:v>
                </c:pt>
                <c:pt idx="4826">
                  <c:v>4.2636668434565348E-3</c:v>
                </c:pt>
                <c:pt idx="4827">
                  <c:v>4.195166420212876E-3</c:v>
                </c:pt>
                <c:pt idx="4828">
                  <c:v>4.1266659969692171E-3</c:v>
                </c:pt>
                <c:pt idx="4829">
                  <c:v>4.0581655737255591E-3</c:v>
                </c:pt>
                <c:pt idx="4830">
                  <c:v>3.9896651504818994E-3</c:v>
                </c:pt>
                <c:pt idx="4831">
                  <c:v>3.9211647272382414E-3</c:v>
                </c:pt>
                <c:pt idx="4832">
                  <c:v>3.8526643039945825E-3</c:v>
                </c:pt>
                <c:pt idx="4833">
                  <c:v>3.7841638807509237E-3</c:v>
                </c:pt>
                <c:pt idx="4834">
                  <c:v>3.7156634575072648E-3</c:v>
                </c:pt>
                <c:pt idx="4835">
                  <c:v>3.6471630342636064E-3</c:v>
                </c:pt>
                <c:pt idx="4836">
                  <c:v>3.5786626110199471E-3</c:v>
                </c:pt>
                <c:pt idx="4837">
                  <c:v>3.5101621877762887E-3</c:v>
                </c:pt>
                <c:pt idx="4838">
                  <c:v>3.4416617645326299E-3</c:v>
                </c:pt>
                <c:pt idx="4839">
                  <c:v>3.373161341288971E-3</c:v>
                </c:pt>
                <c:pt idx="4840">
                  <c:v>3.3046609180453126E-3</c:v>
                </c:pt>
                <c:pt idx="4841">
                  <c:v>3.2361604948016542E-3</c:v>
                </c:pt>
                <c:pt idx="4842">
                  <c:v>3.1676600715579957E-3</c:v>
                </c:pt>
                <c:pt idx="4843">
                  <c:v>3.099159648314336E-3</c:v>
                </c:pt>
                <c:pt idx="4844">
                  <c:v>3.0306592250706776E-3</c:v>
                </c:pt>
                <c:pt idx="4845">
                  <c:v>2.96215880182702E-3</c:v>
                </c:pt>
                <c:pt idx="4846">
                  <c:v>2.8936583785833599E-3</c:v>
                </c:pt>
                <c:pt idx="4847">
                  <c:v>2.8251579553397015E-3</c:v>
                </c:pt>
                <c:pt idx="4848">
                  <c:v>9.7001103457871676E-3</c:v>
                </c:pt>
                <c:pt idx="4849">
                  <c:v>9.6329023833594263E-3</c:v>
                </c:pt>
                <c:pt idx="4850">
                  <c:v>9.5656944209316849E-3</c:v>
                </c:pt>
                <c:pt idx="4851">
                  <c:v>9.4984864585039436E-3</c:v>
                </c:pt>
                <c:pt idx="4852">
                  <c:v>9.4312784960762057E-3</c:v>
                </c:pt>
                <c:pt idx="4853">
                  <c:v>9.3640705336484643E-3</c:v>
                </c:pt>
                <c:pt idx="4854">
                  <c:v>9.296862571220723E-3</c:v>
                </c:pt>
                <c:pt idx="4855">
                  <c:v>9.2296546087929816E-3</c:v>
                </c:pt>
                <c:pt idx="4856">
                  <c:v>9.162446646365242E-3</c:v>
                </c:pt>
                <c:pt idx="4857">
                  <c:v>9.0952386839375024E-3</c:v>
                </c:pt>
                <c:pt idx="4858">
                  <c:v>9.028030721509761E-3</c:v>
                </c:pt>
                <c:pt idx="4859">
                  <c:v>8.9608227590820197E-3</c:v>
                </c:pt>
                <c:pt idx="4860">
                  <c:v>8.8936147966542801E-3</c:v>
                </c:pt>
                <c:pt idx="4861">
                  <c:v>8.8264068342265387E-3</c:v>
                </c:pt>
                <c:pt idx="4862">
                  <c:v>8.7591988717987991E-3</c:v>
                </c:pt>
                <c:pt idx="4863">
                  <c:v>8.6919909093710578E-3</c:v>
                </c:pt>
                <c:pt idx="4864">
                  <c:v>8.6247829469433164E-3</c:v>
                </c:pt>
                <c:pt idx="4865">
                  <c:v>8.5575749845155751E-3</c:v>
                </c:pt>
                <c:pt idx="4866">
                  <c:v>8.4903670220878372E-3</c:v>
                </c:pt>
                <c:pt idx="4867">
                  <c:v>8.4231590596600958E-3</c:v>
                </c:pt>
                <c:pt idx="4868">
                  <c:v>8.3559510972323545E-3</c:v>
                </c:pt>
                <c:pt idx="4869">
                  <c:v>8.2887431348046131E-3</c:v>
                </c:pt>
                <c:pt idx="4870">
                  <c:v>8.2215351723768735E-3</c:v>
                </c:pt>
                <c:pt idx="4871">
                  <c:v>8.1543272099491321E-3</c:v>
                </c:pt>
                <c:pt idx="4872">
                  <c:v>8.0871192475213925E-3</c:v>
                </c:pt>
                <c:pt idx="4873">
                  <c:v>8.0199112850936512E-3</c:v>
                </c:pt>
                <c:pt idx="4874">
                  <c:v>7.9527033226659098E-3</c:v>
                </c:pt>
                <c:pt idx="4875">
                  <c:v>7.8854953602381702E-3</c:v>
                </c:pt>
                <c:pt idx="4876">
                  <c:v>7.8182873978104306E-3</c:v>
                </c:pt>
                <c:pt idx="4877">
                  <c:v>7.7510794353826884E-3</c:v>
                </c:pt>
                <c:pt idx="4878">
                  <c:v>7.6838714729549479E-3</c:v>
                </c:pt>
                <c:pt idx="4879">
                  <c:v>7.6166635105272074E-3</c:v>
                </c:pt>
                <c:pt idx="4880">
                  <c:v>7.5494555480994669E-3</c:v>
                </c:pt>
                <c:pt idx="4881">
                  <c:v>7.4822475856717264E-3</c:v>
                </c:pt>
                <c:pt idx="4882">
                  <c:v>7.4150396232439859E-3</c:v>
                </c:pt>
                <c:pt idx="4883">
                  <c:v>7.3478316608162455E-3</c:v>
                </c:pt>
                <c:pt idx="4884">
                  <c:v>7.2806236983885041E-3</c:v>
                </c:pt>
                <c:pt idx="4885">
                  <c:v>7.2134157359607636E-3</c:v>
                </c:pt>
                <c:pt idx="4886">
                  <c:v>7.146207773533024E-3</c:v>
                </c:pt>
                <c:pt idx="4887">
                  <c:v>7.0789998111052826E-3</c:v>
                </c:pt>
                <c:pt idx="4888">
                  <c:v>7.0117918486775422E-3</c:v>
                </c:pt>
                <c:pt idx="4889">
                  <c:v>6.9445838862498017E-3</c:v>
                </c:pt>
                <c:pt idx="4890">
                  <c:v>6.8773759238220603E-3</c:v>
                </c:pt>
                <c:pt idx="4891">
                  <c:v>6.8101679613943198E-3</c:v>
                </c:pt>
                <c:pt idx="4892">
                  <c:v>6.7429599989665794E-3</c:v>
                </c:pt>
                <c:pt idx="4893">
                  <c:v>6.675752036538838E-3</c:v>
                </c:pt>
                <c:pt idx="4894">
                  <c:v>6.6085440741110975E-3</c:v>
                </c:pt>
                <c:pt idx="4895">
                  <c:v>6.5413361116833579E-3</c:v>
                </c:pt>
                <c:pt idx="4896">
                  <c:v>6.4741281492556165E-3</c:v>
                </c:pt>
                <c:pt idx="4897">
                  <c:v>6.4069201868278761E-3</c:v>
                </c:pt>
                <c:pt idx="4898">
                  <c:v>6.3397122244001356E-3</c:v>
                </c:pt>
                <c:pt idx="4899">
                  <c:v>6.2725042619723951E-3</c:v>
                </c:pt>
                <c:pt idx="4900">
                  <c:v>6.2052962995446546E-3</c:v>
                </c:pt>
                <c:pt idx="4901">
                  <c:v>6.1380883371169141E-3</c:v>
                </c:pt>
                <c:pt idx="4902">
                  <c:v>6.0708803746891728E-3</c:v>
                </c:pt>
                <c:pt idx="4903">
                  <c:v>6.0036724122614332E-3</c:v>
                </c:pt>
                <c:pt idx="4904">
                  <c:v>5.9364644498336918E-3</c:v>
                </c:pt>
                <c:pt idx="4905">
                  <c:v>5.8692564874059504E-3</c:v>
                </c:pt>
                <c:pt idx="4906">
                  <c:v>5.8020485249782108E-3</c:v>
                </c:pt>
                <c:pt idx="4907">
                  <c:v>5.7348405625504695E-3</c:v>
                </c:pt>
                <c:pt idx="4908">
                  <c:v>5.667632600122729E-3</c:v>
                </c:pt>
                <c:pt idx="4909">
                  <c:v>5.6004246376949885E-3</c:v>
                </c:pt>
                <c:pt idx="4910">
                  <c:v>5.533216675267248E-3</c:v>
                </c:pt>
                <c:pt idx="4911">
                  <c:v>5.4660087128395075E-3</c:v>
                </c:pt>
                <c:pt idx="4912">
                  <c:v>5.3988007504117662E-3</c:v>
                </c:pt>
                <c:pt idx="4913">
                  <c:v>5.3315927879840257E-3</c:v>
                </c:pt>
                <c:pt idx="4914">
                  <c:v>5.2643848255562852E-3</c:v>
                </c:pt>
                <c:pt idx="4915">
                  <c:v>5.1971768631285456E-3</c:v>
                </c:pt>
                <c:pt idx="4916">
                  <c:v>5.1299689007008042E-3</c:v>
                </c:pt>
                <c:pt idx="4917">
                  <c:v>5.0627609382730638E-3</c:v>
                </c:pt>
                <c:pt idx="4918">
                  <c:v>4.9955529758453233E-3</c:v>
                </c:pt>
                <c:pt idx="4919">
                  <c:v>4.9283450134175819E-3</c:v>
                </c:pt>
                <c:pt idx="4920">
                  <c:v>4.8611370509898414E-3</c:v>
                </c:pt>
                <c:pt idx="4921">
                  <c:v>4.793929088562101E-3</c:v>
                </c:pt>
                <c:pt idx="4922">
                  <c:v>4.7267211261343605E-3</c:v>
                </c:pt>
                <c:pt idx="4923">
                  <c:v>4.65951316370662E-3</c:v>
                </c:pt>
                <c:pt idx="4924">
                  <c:v>4.5923052012788786E-3</c:v>
                </c:pt>
                <c:pt idx="4925">
                  <c:v>4.5250972388511381E-3</c:v>
                </c:pt>
                <c:pt idx="4926">
                  <c:v>4.4578892764233977E-3</c:v>
                </c:pt>
                <c:pt idx="4927">
                  <c:v>4.3906813139956572E-3</c:v>
                </c:pt>
                <c:pt idx="4928">
                  <c:v>4.3234733515679167E-3</c:v>
                </c:pt>
                <c:pt idx="4929">
                  <c:v>4.2562653891401753E-3</c:v>
                </c:pt>
                <c:pt idx="4930">
                  <c:v>4.1890574267124357E-3</c:v>
                </c:pt>
                <c:pt idx="4931">
                  <c:v>4.1218494642846944E-3</c:v>
                </c:pt>
                <c:pt idx="4932">
                  <c:v>4.0546415018569539E-3</c:v>
                </c:pt>
                <c:pt idx="4933">
                  <c:v>3.9874335394292134E-3</c:v>
                </c:pt>
                <c:pt idx="4934">
                  <c:v>3.9202255770014729E-3</c:v>
                </c:pt>
                <c:pt idx="4935">
                  <c:v>3.853017614573732E-3</c:v>
                </c:pt>
                <c:pt idx="4936">
                  <c:v>3.7858096521459911E-3</c:v>
                </c:pt>
                <c:pt idx="4937">
                  <c:v>3.718601689718251E-3</c:v>
                </c:pt>
                <c:pt idx="4938">
                  <c:v>3.6513937272905101E-3</c:v>
                </c:pt>
                <c:pt idx="4939">
                  <c:v>3.5841857648627696E-3</c:v>
                </c:pt>
                <c:pt idx="4940">
                  <c:v>3.5169778024350287E-3</c:v>
                </c:pt>
                <c:pt idx="4941">
                  <c:v>3.4497698400072887E-3</c:v>
                </c:pt>
                <c:pt idx="4942">
                  <c:v>3.3825618775795477E-3</c:v>
                </c:pt>
                <c:pt idx="4943">
                  <c:v>3.3153539151518068E-3</c:v>
                </c:pt>
                <c:pt idx="4944">
                  <c:v>3.2481459527240663E-3</c:v>
                </c:pt>
                <c:pt idx="4945">
                  <c:v>3.1809379902963267E-3</c:v>
                </c:pt>
                <c:pt idx="4946">
                  <c:v>3.1137300278685849E-3</c:v>
                </c:pt>
                <c:pt idx="4947">
                  <c:v>3.046522065440844E-3</c:v>
                </c:pt>
                <c:pt idx="4948">
                  <c:v>2.9793141030131035E-3</c:v>
                </c:pt>
                <c:pt idx="4949">
                  <c:v>9.7250204118687622E-3</c:v>
                </c:pt>
                <c:pt idx="4950">
                  <c:v>9.6591049102569392E-3</c:v>
                </c:pt>
                <c:pt idx="4951">
                  <c:v>9.5931894086451162E-3</c:v>
                </c:pt>
                <c:pt idx="4952">
                  <c:v>9.527273907033295E-3</c:v>
                </c:pt>
                <c:pt idx="4953">
                  <c:v>9.4613584054214703E-3</c:v>
                </c:pt>
                <c:pt idx="4954">
                  <c:v>9.395442903809649E-3</c:v>
                </c:pt>
                <c:pt idx="4955">
                  <c:v>9.329527402197826E-3</c:v>
                </c:pt>
                <c:pt idx="4956">
                  <c:v>9.2636119005860031E-3</c:v>
                </c:pt>
                <c:pt idx="4957">
                  <c:v>9.1976963989741818E-3</c:v>
                </c:pt>
                <c:pt idx="4958">
                  <c:v>9.1317808973623588E-3</c:v>
                </c:pt>
                <c:pt idx="4959">
                  <c:v>9.0658653957505358E-3</c:v>
                </c:pt>
                <c:pt idx="4960">
                  <c:v>8.9999498941387146E-3</c:v>
                </c:pt>
                <c:pt idx="4961">
                  <c:v>8.9340343925268916E-3</c:v>
                </c:pt>
                <c:pt idx="4962">
                  <c:v>8.8681188909150686E-3</c:v>
                </c:pt>
                <c:pt idx="4963">
                  <c:v>8.8022033893032457E-3</c:v>
                </c:pt>
                <c:pt idx="4964">
                  <c:v>8.7362878876914227E-3</c:v>
                </c:pt>
                <c:pt idx="4965">
                  <c:v>8.6703723860796014E-3</c:v>
                </c:pt>
                <c:pt idx="4966">
                  <c:v>8.6044568844677784E-3</c:v>
                </c:pt>
                <c:pt idx="4967">
                  <c:v>8.5385413828559555E-3</c:v>
                </c:pt>
                <c:pt idx="4968">
                  <c:v>8.4726258812441342E-3</c:v>
                </c:pt>
                <c:pt idx="4969">
                  <c:v>8.4067103796323112E-3</c:v>
                </c:pt>
                <c:pt idx="4970">
                  <c:v>8.3407948780204882E-3</c:v>
                </c:pt>
                <c:pt idx="4971">
                  <c:v>8.2748793764086653E-3</c:v>
                </c:pt>
                <c:pt idx="4972">
                  <c:v>8.2089638747968423E-3</c:v>
                </c:pt>
                <c:pt idx="4973">
                  <c:v>8.143048373185021E-3</c:v>
                </c:pt>
                <c:pt idx="4974">
                  <c:v>8.0771328715731981E-3</c:v>
                </c:pt>
                <c:pt idx="4975">
                  <c:v>8.0112173699613751E-3</c:v>
                </c:pt>
                <c:pt idx="4976">
                  <c:v>7.9453018683495538E-3</c:v>
                </c:pt>
                <c:pt idx="4977">
                  <c:v>7.8793863667377308E-3</c:v>
                </c:pt>
                <c:pt idx="4978">
                  <c:v>7.8134708651259079E-3</c:v>
                </c:pt>
                <c:pt idx="4979">
                  <c:v>7.7475553635140849E-3</c:v>
                </c:pt>
                <c:pt idx="4980">
                  <c:v>7.6816398619022628E-3</c:v>
                </c:pt>
                <c:pt idx="4981">
                  <c:v>7.6157243602904398E-3</c:v>
                </c:pt>
                <c:pt idx="4982">
                  <c:v>7.5498088586786177E-3</c:v>
                </c:pt>
                <c:pt idx="4983">
                  <c:v>7.4838933570667947E-3</c:v>
                </c:pt>
                <c:pt idx="4984">
                  <c:v>7.4179778554549734E-3</c:v>
                </c:pt>
                <c:pt idx="4985">
                  <c:v>7.3520623538431496E-3</c:v>
                </c:pt>
                <c:pt idx="4986">
                  <c:v>7.2861468522313266E-3</c:v>
                </c:pt>
                <c:pt idx="4987">
                  <c:v>7.2202313506195045E-3</c:v>
                </c:pt>
                <c:pt idx="4988">
                  <c:v>7.1543158490076815E-3</c:v>
                </c:pt>
                <c:pt idx="4989">
                  <c:v>7.0884003473958594E-3</c:v>
                </c:pt>
                <c:pt idx="4990">
                  <c:v>7.0224848457840373E-3</c:v>
                </c:pt>
                <c:pt idx="4991">
                  <c:v>6.9565693441722143E-3</c:v>
                </c:pt>
                <c:pt idx="4992">
                  <c:v>6.8906538425603913E-3</c:v>
                </c:pt>
                <c:pt idx="4993">
                  <c:v>6.8247383409485692E-3</c:v>
                </c:pt>
                <c:pt idx="4994">
                  <c:v>6.7588228393367471E-3</c:v>
                </c:pt>
                <c:pt idx="4995">
                  <c:v>6.6929073377249241E-3</c:v>
                </c:pt>
                <c:pt idx="4996">
                  <c:v>6.6269918361131011E-3</c:v>
                </c:pt>
                <c:pt idx="4997">
                  <c:v>6.561076334501279E-3</c:v>
                </c:pt>
                <c:pt idx="4998">
                  <c:v>6.4951608328894569E-3</c:v>
                </c:pt>
                <c:pt idx="4999">
                  <c:v>6.4292453312776339E-3</c:v>
                </c:pt>
                <c:pt idx="5000">
                  <c:v>6.3633298296658118E-3</c:v>
                </c:pt>
                <c:pt idx="5001">
                  <c:v>6.2974143280539888E-3</c:v>
                </c:pt>
                <c:pt idx="5002">
                  <c:v>6.2314988264421667E-3</c:v>
                </c:pt>
                <c:pt idx="5003">
                  <c:v>6.1655833248303437E-3</c:v>
                </c:pt>
                <c:pt idx="5004">
                  <c:v>6.0996678232185216E-3</c:v>
                </c:pt>
                <c:pt idx="5005">
                  <c:v>6.0337523216066986E-3</c:v>
                </c:pt>
                <c:pt idx="5006">
                  <c:v>5.9678368199948765E-3</c:v>
                </c:pt>
                <c:pt idx="5007">
                  <c:v>5.9019213183830535E-3</c:v>
                </c:pt>
                <c:pt idx="5008">
                  <c:v>5.8360058167712314E-3</c:v>
                </c:pt>
                <c:pt idx="5009">
                  <c:v>5.7700903151594084E-3</c:v>
                </c:pt>
                <c:pt idx="5010">
                  <c:v>5.7041748135475863E-3</c:v>
                </c:pt>
                <c:pt idx="5011">
                  <c:v>5.6382593119357633E-3</c:v>
                </c:pt>
                <c:pt idx="5012">
                  <c:v>5.5723438103239412E-3</c:v>
                </c:pt>
                <c:pt idx="5013">
                  <c:v>5.5064283087121191E-3</c:v>
                </c:pt>
                <c:pt idx="5014">
                  <c:v>5.4405128071002961E-3</c:v>
                </c:pt>
                <c:pt idx="5015">
                  <c:v>5.3745973054884731E-3</c:v>
                </c:pt>
                <c:pt idx="5016">
                  <c:v>5.308681803876651E-3</c:v>
                </c:pt>
                <c:pt idx="5017">
                  <c:v>5.2427663022648289E-3</c:v>
                </c:pt>
                <c:pt idx="5018">
                  <c:v>5.1768508006530059E-3</c:v>
                </c:pt>
                <c:pt idx="5019">
                  <c:v>5.1109352990411829E-3</c:v>
                </c:pt>
                <c:pt idx="5020">
                  <c:v>5.0450197974293608E-3</c:v>
                </c:pt>
                <c:pt idx="5021">
                  <c:v>4.9791042958175387E-3</c:v>
                </c:pt>
                <c:pt idx="5022">
                  <c:v>4.9131887942057157E-3</c:v>
                </c:pt>
                <c:pt idx="5023">
                  <c:v>4.8472732925938927E-3</c:v>
                </c:pt>
                <c:pt idx="5024">
                  <c:v>4.7813577909820706E-3</c:v>
                </c:pt>
                <c:pt idx="5025">
                  <c:v>4.7154422893702485E-3</c:v>
                </c:pt>
                <c:pt idx="5026">
                  <c:v>4.6495267877584255E-3</c:v>
                </c:pt>
                <c:pt idx="5027">
                  <c:v>4.5836112861466034E-3</c:v>
                </c:pt>
                <c:pt idx="5028">
                  <c:v>4.5176957845347804E-3</c:v>
                </c:pt>
                <c:pt idx="5029">
                  <c:v>4.4517802829229583E-3</c:v>
                </c:pt>
                <c:pt idx="5030">
                  <c:v>4.3858647813111353E-3</c:v>
                </c:pt>
                <c:pt idx="5031">
                  <c:v>4.3199492796993132E-3</c:v>
                </c:pt>
                <c:pt idx="5032">
                  <c:v>4.2540337780874902E-3</c:v>
                </c:pt>
                <c:pt idx="5033">
                  <c:v>4.1881182764756681E-3</c:v>
                </c:pt>
                <c:pt idx="5034">
                  <c:v>4.1222027748638451E-3</c:v>
                </c:pt>
                <c:pt idx="5035">
                  <c:v>4.056287273252023E-3</c:v>
                </c:pt>
                <c:pt idx="5036">
                  <c:v>3.9903717716402E-3</c:v>
                </c:pt>
                <c:pt idx="5037">
                  <c:v>3.9244562700283779E-3</c:v>
                </c:pt>
                <c:pt idx="5038">
                  <c:v>3.8585407684165549E-3</c:v>
                </c:pt>
                <c:pt idx="5039">
                  <c:v>3.7926252668047324E-3</c:v>
                </c:pt>
                <c:pt idx="5040">
                  <c:v>3.7267097651929098E-3</c:v>
                </c:pt>
                <c:pt idx="5041">
                  <c:v>3.6607942635810873E-3</c:v>
                </c:pt>
                <c:pt idx="5042">
                  <c:v>3.5948787619692652E-3</c:v>
                </c:pt>
                <c:pt idx="5043">
                  <c:v>3.5289632603574426E-3</c:v>
                </c:pt>
                <c:pt idx="5044">
                  <c:v>3.4630477587456201E-3</c:v>
                </c:pt>
                <c:pt idx="5045">
                  <c:v>3.3971322571337975E-3</c:v>
                </c:pt>
                <c:pt idx="5046">
                  <c:v>3.331216755521975E-3</c:v>
                </c:pt>
                <c:pt idx="5047">
                  <c:v>3.265301253910152E-3</c:v>
                </c:pt>
                <c:pt idx="5048">
                  <c:v>3.1993857522983294E-3</c:v>
                </c:pt>
                <c:pt idx="5049">
                  <c:v>3.1334702506865069E-3</c:v>
                </c:pt>
                <c:pt idx="5050">
                  <c:v>9.749930477950355E-3</c:v>
                </c:pt>
                <c:pt idx="5051">
                  <c:v>9.6853074371544504E-3</c:v>
                </c:pt>
                <c:pt idx="5052">
                  <c:v>9.6206843963585476E-3</c:v>
                </c:pt>
                <c:pt idx="5053">
                  <c:v>9.5560613555626412E-3</c:v>
                </c:pt>
                <c:pt idx="5054">
                  <c:v>9.4914383147667366E-3</c:v>
                </c:pt>
                <c:pt idx="5055">
                  <c:v>9.4268152739708337E-3</c:v>
                </c:pt>
                <c:pt idx="5056">
                  <c:v>9.3621922331749291E-3</c:v>
                </c:pt>
                <c:pt idx="5057">
                  <c:v>9.2975691923790245E-3</c:v>
                </c:pt>
                <c:pt idx="5058">
                  <c:v>9.2329461515831199E-3</c:v>
                </c:pt>
                <c:pt idx="5059">
                  <c:v>9.1683231107872153E-3</c:v>
                </c:pt>
                <c:pt idx="5060">
                  <c:v>9.1037000699913107E-3</c:v>
                </c:pt>
                <c:pt idx="5061">
                  <c:v>9.039077029195406E-3</c:v>
                </c:pt>
                <c:pt idx="5062">
                  <c:v>8.9744539883995014E-3</c:v>
                </c:pt>
                <c:pt idx="5063">
                  <c:v>8.9098309476035968E-3</c:v>
                </c:pt>
                <c:pt idx="5064">
                  <c:v>8.8452079068076922E-3</c:v>
                </c:pt>
                <c:pt idx="5065">
                  <c:v>8.7805848660117876E-3</c:v>
                </c:pt>
                <c:pt idx="5066">
                  <c:v>8.715961825215883E-3</c:v>
                </c:pt>
                <c:pt idx="5067">
                  <c:v>8.6513387844199784E-3</c:v>
                </c:pt>
                <c:pt idx="5068">
                  <c:v>8.5867157436240737E-3</c:v>
                </c:pt>
                <c:pt idx="5069">
                  <c:v>8.5220927028281709E-3</c:v>
                </c:pt>
                <c:pt idx="5070">
                  <c:v>8.4574696620322663E-3</c:v>
                </c:pt>
                <c:pt idx="5071">
                  <c:v>8.3928466212363616E-3</c:v>
                </c:pt>
                <c:pt idx="5072">
                  <c:v>8.328223580440457E-3</c:v>
                </c:pt>
                <c:pt idx="5073">
                  <c:v>8.2636005396445524E-3</c:v>
                </c:pt>
                <c:pt idx="5074">
                  <c:v>8.1989774988486478E-3</c:v>
                </c:pt>
                <c:pt idx="5075">
                  <c:v>8.1343544580527449E-3</c:v>
                </c:pt>
                <c:pt idx="5076">
                  <c:v>8.0697314172568386E-3</c:v>
                </c:pt>
                <c:pt idx="5077">
                  <c:v>8.005108376460934E-3</c:v>
                </c:pt>
                <c:pt idx="5078">
                  <c:v>7.9404853356650294E-3</c:v>
                </c:pt>
                <c:pt idx="5079">
                  <c:v>7.8758622948691265E-3</c:v>
                </c:pt>
                <c:pt idx="5080">
                  <c:v>7.8112392540732219E-3</c:v>
                </c:pt>
                <c:pt idx="5081">
                  <c:v>7.7466162132773173E-3</c:v>
                </c:pt>
                <c:pt idx="5082">
                  <c:v>7.6819931724814126E-3</c:v>
                </c:pt>
                <c:pt idx="5083">
                  <c:v>7.617370131685508E-3</c:v>
                </c:pt>
                <c:pt idx="5084">
                  <c:v>7.5527470908896034E-3</c:v>
                </c:pt>
                <c:pt idx="5085">
                  <c:v>7.4881240500936988E-3</c:v>
                </c:pt>
                <c:pt idx="5086">
                  <c:v>7.4235010092977942E-3</c:v>
                </c:pt>
                <c:pt idx="5087">
                  <c:v>7.3588779685018904E-3</c:v>
                </c:pt>
                <c:pt idx="5088">
                  <c:v>7.294254927705985E-3</c:v>
                </c:pt>
                <c:pt idx="5089">
                  <c:v>7.2296318869100804E-3</c:v>
                </c:pt>
                <c:pt idx="5090">
                  <c:v>7.1650088461141766E-3</c:v>
                </c:pt>
                <c:pt idx="5091">
                  <c:v>7.100385805318272E-3</c:v>
                </c:pt>
                <c:pt idx="5092">
                  <c:v>7.0357627645223682E-3</c:v>
                </c:pt>
                <c:pt idx="5093">
                  <c:v>6.9711397237264636E-3</c:v>
                </c:pt>
                <c:pt idx="5094">
                  <c:v>6.906516682930559E-3</c:v>
                </c:pt>
                <c:pt idx="5095">
                  <c:v>6.8418936421346544E-3</c:v>
                </c:pt>
                <c:pt idx="5096">
                  <c:v>6.7772706013387498E-3</c:v>
                </c:pt>
                <c:pt idx="5097">
                  <c:v>6.7126475605428452E-3</c:v>
                </c:pt>
                <c:pt idx="5098">
                  <c:v>6.6480245197469414E-3</c:v>
                </c:pt>
                <c:pt idx="5099">
                  <c:v>6.5834014789510368E-3</c:v>
                </c:pt>
                <c:pt idx="5100">
                  <c:v>6.5187784381551313E-3</c:v>
                </c:pt>
                <c:pt idx="5101">
                  <c:v>6.4541553973592276E-3</c:v>
                </c:pt>
                <c:pt idx="5102">
                  <c:v>6.389532356563323E-3</c:v>
                </c:pt>
                <c:pt idx="5103">
                  <c:v>6.3249093157674192E-3</c:v>
                </c:pt>
                <c:pt idx="5104">
                  <c:v>6.2602862749715146E-3</c:v>
                </c:pt>
                <c:pt idx="5105">
                  <c:v>6.19566323417561E-3</c:v>
                </c:pt>
                <c:pt idx="5106">
                  <c:v>6.1310401933797054E-3</c:v>
                </c:pt>
                <c:pt idx="5107">
                  <c:v>6.0664171525838017E-3</c:v>
                </c:pt>
                <c:pt idx="5108">
                  <c:v>6.0017941117878962E-3</c:v>
                </c:pt>
                <c:pt idx="5109">
                  <c:v>5.9371710709919916E-3</c:v>
                </c:pt>
                <c:pt idx="5110">
                  <c:v>5.8725480301960878E-3</c:v>
                </c:pt>
                <c:pt idx="5111">
                  <c:v>5.8079249894001841E-3</c:v>
                </c:pt>
                <c:pt idx="5112">
                  <c:v>5.7433019486042786E-3</c:v>
                </c:pt>
                <c:pt idx="5113">
                  <c:v>5.678678907808374E-3</c:v>
                </c:pt>
                <c:pt idx="5114">
                  <c:v>5.6140558670124694E-3</c:v>
                </c:pt>
                <c:pt idx="5115">
                  <c:v>5.5494328262165656E-3</c:v>
                </c:pt>
                <c:pt idx="5116">
                  <c:v>5.484809785420661E-3</c:v>
                </c:pt>
                <c:pt idx="5117">
                  <c:v>5.4201867446247564E-3</c:v>
                </c:pt>
                <c:pt idx="5118">
                  <c:v>5.3555637038288518E-3</c:v>
                </c:pt>
                <c:pt idx="5119">
                  <c:v>5.290940663032948E-3</c:v>
                </c:pt>
                <c:pt idx="5120">
                  <c:v>5.2263176222370426E-3</c:v>
                </c:pt>
                <c:pt idx="5121">
                  <c:v>5.1616945814411388E-3</c:v>
                </c:pt>
                <c:pt idx="5122">
                  <c:v>5.0970715406452342E-3</c:v>
                </c:pt>
                <c:pt idx="5123">
                  <c:v>5.0324484998493305E-3</c:v>
                </c:pt>
                <c:pt idx="5124">
                  <c:v>4.9678254590534258E-3</c:v>
                </c:pt>
                <c:pt idx="5125">
                  <c:v>4.9032024182575204E-3</c:v>
                </c:pt>
                <c:pt idx="5126">
                  <c:v>4.8385793774616166E-3</c:v>
                </c:pt>
                <c:pt idx="5127">
                  <c:v>4.773956336665712E-3</c:v>
                </c:pt>
                <c:pt idx="5128">
                  <c:v>4.7093332958698074E-3</c:v>
                </c:pt>
                <c:pt idx="5129">
                  <c:v>4.6447102550739028E-3</c:v>
                </c:pt>
                <c:pt idx="5130">
                  <c:v>4.5800872142779982E-3</c:v>
                </c:pt>
                <c:pt idx="5131">
                  <c:v>4.5154641734820936E-3</c:v>
                </c:pt>
                <c:pt idx="5132">
                  <c:v>4.4508411326861898E-3</c:v>
                </c:pt>
                <c:pt idx="5133">
                  <c:v>4.3862180918902852E-3</c:v>
                </c:pt>
                <c:pt idx="5134">
                  <c:v>4.3215950510943806E-3</c:v>
                </c:pt>
                <c:pt idx="5135">
                  <c:v>4.256972010298476E-3</c:v>
                </c:pt>
                <c:pt idx="5136">
                  <c:v>4.1923489695025722E-3</c:v>
                </c:pt>
                <c:pt idx="5137">
                  <c:v>4.1277259287066676E-3</c:v>
                </c:pt>
                <c:pt idx="5138">
                  <c:v>4.063102887910763E-3</c:v>
                </c:pt>
                <c:pt idx="5139">
                  <c:v>3.9984798471148584E-3</c:v>
                </c:pt>
                <c:pt idx="5140">
                  <c:v>3.9338568063189538E-3</c:v>
                </c:pt>
                <c:pt idx="5141">
                  <c:v>3.8692337655230496E-3</c:v>
                </c:pt>
                <c:pt idx="5142">
                  <c:v>3.804610724727145E-3</c:v>
                </c:pt>
                <c:pt idx="5143">
                  <c:v>3.7399876839312404E-3</c:v>
                </c:pt>
                <c:pt idx="5144">
                  <c:v>3.6753646431353362E-3</c:v>
                </c:pt>
                <c:pt idx="5145">
                  <c:v>3.6107416023394316E-3</c:v>
                </c:pt>
                <c:pt idx="5146">
                  <c:v>3.5461185615435274E-3</c:v>
                </c:pt>
                <c:pt idx="5147">
                  <c:v>3.4814955207476228E-3</c:v>
                </c:pt>
                <c:pt idx="5148">
                  <c:v>3.4168724799517186E-3</c:v>
                </c:pt>
                <c:pt idx="5149">
                  <c:v>3.3522494391558136E-3</c:v>
                </c:pt>
                <c:pt idx="5150">
                  <c:v>3.2876263983599094E-3</c:v>
                </c:pt>
                <c:pt idx="5151">
                  <c:v>9.7748405440319479E-3</c:v>
                </c:pt>
                <c:pt idx="5152">
                  <c:v>9.7115099640519634E-3</c:v>
                </c:pt>
                <c:pt idx="5153">
                  <c:v>9.6481793840719754E-3</c:v>
                </c:pt>
                <c:pt idx="5154">
                  <c:v>9.5848488040919892E-3</c:v>
                </c:pt>
                <c:pt idx="5155">
                  <c:v>9.5215182241120029E-3</c:v>
                </c:pt>
                <c:pt idx="5156">
                  <c:v>9.4581876441320167E-3</c:v>
                </c:pt>
                <c:pt idx="5157">
                  <c:v>9.3948570641520304E-3</c:v>
                </c:pt>
                <c:pt idx="5158">
                  <c:v>9.3315264841720442E-3</c:v>
                </c:pt>
                <c:pt idx="5159">
                  <c:v>9.2681959041920579E-3</c:v>
                </c:pt>
                <c:pt idx="5160">
                  <c:v>9.2048653242120717E-3</c:v>
                </c:pt>
                <c:pt idx="5161">
                  <c:v>9.1415347442320855E-3</c:v>
                </c:pt>
                <c:pt idx="5162">
                  <c:v>9.0782041642520975E-3</c:v>
                </c:pt>
                <c:pt idx="5163">
                  <c:v>9.014873584272113E-3</c:v>
                </c:pt>
                <c:pt idx="5164">
                  <c:v>8.951543004292125E-3</c:v>
                </c:pt>
                <c:pt idx="5165">
                  <c:v>8.8882124243121387E-3</c:v>
                </c:pt>
                <c:pt idx="5166">
                  <c:v>8.8248818443321525E-3</c:v>
                </c:pt>
                <c:pt idx="5167">
                  <c:v>8.761551264352168E-3</c:v>
                </c:pt>
                <c:pt idx="5168">
                  <c:v>8.69822068437218E-3</c:v>
                </c:pt>
                <c:pt idx="5169">
                  <c:v>8.6348901043921938E-3</c:v>
                </c:pt>
                <c:pt idx="5170">
                  <c:v>8.5715595244122075E-3</c:v>
                </c:pt>
                <c:pt idx="5171">
                  <c:v>8.5082289444322213E-3</c:v>
                </c:pt>
                <c:pt idx="5172">
                  <c:v>8.444898364452235E-3</c:v>
                </c:pt>
                <c:pt idx="5173">
                  <c:v>8.3815677844722488E-3</c:v>
                </c:pt>
                <c:pt idx="5174">
                  <c:v>8.3182372044922626E-3</c:v>
                </c:pt>
                <c:pt idx="5175">
                  <c:v>8.2549066245122746E-3</c:v>
                </c:pt>
                <c:pt idx="5176">
                  <c:v>8.1915760445322901E-3</c:v>
                </c:pt>
                <c:pt idx="5177">
                  <c:v>8.1282454645523021E-3</c:v>
                </c:pt>
                <c:pt idx="5178">
                  <c:v>8.0649148845723176E-3</c:v>
                </c:pt>
                <c:pt idx="5179">
                  <c:v>8.0015843045923296E-3</c:v>
                </c:pt>
                <c:pt idx="5180">
                  <c:v>7.9382537246123451E-3</c:v>
                </c:pt>
                <c:pt idx="5181">
                  <c:v>7.8749231446323571E-3</c:v>
                </c:pt>
                <c:pt idx="5182">
                  <c:v>7.8115925646523709E-3</c:v>
                </c:pt>
                <c:pt idx="5183">
                  <c:v>7.7482619846723846E-3</c:v>
                </c:pt>
                <c:pt idx="5184">
                  <c:v>7.6849314046923984E-3</c:v>
                </c:pt>
                <c:pt idx="5185">
                  <c:v>7.6216008247124122E-3</c:v>
                </c:pt>
                <c:pt idx="5186">
                  <c:v>7.5582702447324259E-3</c:v>
                </c:pt>
                <c:pt idx="5187">
                  <c:v>7.4949396647524388E-3</c:v>
                </c:pt>
                <c:pt idx="5188">
                  <c:v>7.4316090847724526E-3</c:v>
                </c:pt>
                <c:pt idx="5189">
                  <c:v>7.3682785047924672E-3</c:v>
                </c:pt>
                <c:pt idx="5190">
                  <c:v>7.3049479248124801E-3</c:v>
                </c:pt>
                <c:pt idx="5191">
                  <c:v>7.2416173448324938E-3</c:v>
                </c:pt>
                <c:pt idx="5192">
                  <c:v>7.1782867648525085E-3</c:v>
                </c:pt>
                <c:pt idx="5193">
                  <c:v>7.1149561848725205E-3</c:v>
                </c:pt>
                <c:pt idx="5194">
                  <c:v>7.0516256048925342E-3</c:v>
                </c:pt>
                <c:pt idx="5195">
                  <c:v>6.988295024912548E-3</c:v>
                </c:pt>
                <c:pt idx="5196">
                  <c:v>6.9249644449325617E-3</c:v>
                </c:pt>
                <c:pt idx="5197">
                  <c:v>6.8616338649525755E-3</c:v>
                </c:pt>
                <c:pt idx="5198">
                  <c:v>6.7983032849725893E-3</c:v>
                </c:pt>
                <c:pt idx="5199">
                  <c:v>6.734972704992603E-3</c:v>
                </c:pt>
                <c:pt idx="5200">
                  <c:v>6.6716421250126168E-3</c:v>
                </c:pt>
                <c:pt idx="5201">
                  <c:v>6.6083115450326305E-3</c:v>
                </c:pt>
                <c:pt idx="5202">
                  <c:v>6.5449809650526434E-3</c:v>
                </c:pt>
                <c:pt idx="5203">
                  <c:v>6.4816503850726572E-3</c:v>
                </c:pt>
                <c:pt idx="5204">
                  <c:v>6.4183198050926718E-3</c:v>
                </c:pt>
                <c:pt idx="5205">
                  <c:v>6.3549892251126838E-3</c:v>
                </c:pt>
                <c:pt idx="5206">
                  <c:v>6.2916586451326985E-3</c:v>
                </c:pt>
                <c:pt idx="5207">
                  <c:v>6.2283280651527122E-3</c:v>
                </c:pt>
                <c:pt idx="5208">
                  <c:v>6.1649974851727251E-3</c:v>
                </c:pt>
                <c:pt idx="5209">
                  <c:v>6.1016669051927389E-3</c:v>
                </c:pt>
                <c:pt idx="5210">
                  <c:v>6.0383363252127526E-3</c:v>
                </c:pt>
                <c:pt idx="5211">
                  <c:v>5.9750057452327672E-3</c:v>
                </c:pt>
                <c:pt idx="5212">
                  <c:v>5.9116751652527801E-3</c:v>
                </c:pt>
                <c:pt idx="5213">
                  <c:v>5.8483445852727939E-3</c:v>
                </c:pt>
                <c:pt idx="5214">
                  <c:v>5.7850140052928068E-3</c:v>
                </c:pt>
                <c:pt idx="5215">
                  <c:v>5.7216834253128214E-3</c:v>
                </c:pt>
                <c:pt idx="5216">
                  <c:v>5.6583528453328352E-3</c:v>
                </c:pt>
                <c:pt idx="5217">
                  <c:v>5.595022265352848E-3</c:v>
                </c:pt>
                <c:pt idx="5218">
                  <c:v>5.5316916853728618E-3</c:v>
                </c:pt>
                <c:pt idx="5219">
                  <c:v>5.4683611053928756E-3</c:v>
                </c:pt>
                <c:pt idx="5220">
                  <c:v>5.4050305254128884E-3</c:v>
                </c:pt>
                <c:pt idx="5221">
                  <c:v>5.3416999454329022E-3</c:v>
                </c:pt>
                <c:pt idx="5222">
                  <c:v>5.2783693654529168E-3</c:v>
                </c:pt>
                <c:pt idx="5223">
                  <c:v>5.2150387854729306E-3</c:v>
                </c:pt>
                <c:pt idx="5224">
                  <c:v>5.1517082054929435E-3</c:v>
                </c:pt>
                <c:pt idx="5225">
                  <c:v>5.0883776255129572E-3</c:v>
                </c:pt>
                <c:pt idx="5226">
                  <c:v>5.025047045532971E-3</c:v>
                </c:pt>
                <c:pt idx="5227">
                  <c:v>4.9617164655529847E-3</c:v>
                </c:pt>
                <c:pt idx="5228">
                  <c:v>4.8983858855729985E-3</c:v>
                </c:pt>
                <c:pt idx="5229">
                  <c:v>4.8350553055930123E-3</c:v>
                </c:pt>
                <c:pt idx="5230">
                  <c:v>4.7717247256130252E-3</c:v>
                </c:pt>
                <c:pt idx="5231">
                  <c:v>4.7083941456330389E-3</c:v>
                </c:pt>
                <c:pt idx="5232">
                  <c:v>4.6450635656530535E-3</c:v>
                </c:pt>
                <c:pt idx="5233">
                  <c:v>4.5817329856730664E-3</c:v>
                </c:pt>
                <c:pt idx="5234">
                  <c:v>4.5184024056930802E-3</c:v>
                </c:pt>
                <c:pt idx="5235">
                  <c:v>4.4550718257130931E-3</c:v>
                </c:pt>
                <c:pt idx="5236">
                  <c:v>4.3917412457331068E-3</c:v>
                </c:pt>
                <c:pt idx="5237">
                  <c:v>4.3284106657531206E-3</c:v>
                </c:pt>
                <c:pt idx="5238">
                  <c:v>4.2650800857731343E-3</c:v>
                </c:pt>
                <c:pt idx="5239">
                  <c:v>4.2017495057931481E-3</c:v>
                </c:pt>
                <c:pt idx="5240">
                  <c:v>4.1384189258131619E-3</c:v>
                </c:pt>
                <c:pt idx="5241">
                  <c:v>4.0750883458331756E-3</c:v>
                </c:pt>
                <c:pt idx="5242">
                  <c:v>4.0117577658531885E-3</c:v>
                </c:pt>
                <c:pt idx="5243">
                  <c:v>3.9484271858732031E-3</c:v>
                </c:pt>
                <c:pt idx="5244">
                  <c:v>3.885096605893216E-3</c:v>
                </c:pt>
                <c:pt idx="5245">
                  <c:v>3.8217660259132302E-3</c:v>
                </c:pt>
                <c:pt idx="5246">
                  <c:v>3.7584354459332435E-3</c:v>
                </c:pt>
                <c:pt idx="5247">
                  <c:v>3.6951048659532573E-3</c:v>
                </c:pt>
                <c:pt idx="5248">
                  <c:v>3.631774285973271E-3</c:v>
                </c:pt>
                <c:pt idx="5249">
                  <c:v>3.5684437059932848E-3</c:v>
                </c:pt>
                <c:pt idx="5250">
                  <c:v>3.5051131260132986E-3</c:v>
                </c:pt>
                <c:pt idx="5251">
                  <c:v>3.4417825460333119E-3</c:v>
                </c:pt>
                <c:pt idx="5252">
                  <c:v>9.7997506101135425E-3</c:v>
                </c:pt>
                <c:pt idx="5253">
                  <c:v>9.7377124909494746E-3</c:v>
                </c:pt>
                <c:pt idx="5254">
                  <c:v>9.6756743717854067E-3</c:v>
                </c:pt>
                <c:pt idx="5255">
                  <c:v>9.6136362526213388E-3</c:v>
                </c:pt>
                <c:pt idx="5256">
                  <c:v>9.5515981334572692E-3</c:v>
                </c:pt>
                <c:pt idx="5257">
                  <c:v>9.4895600142932014E-3</c:v>
                </c:pt>
                <c:pt idx="5258">
                  <c:v>9.4275218951291335E-3</c:v>
                </c:pt>
                <c:pt idx="5259">
                  <c:v>9.3654837759650656E-3</c:v>
                </c:pt>
                <c:pt idx="5260">
                  <c:v>9.303445656800996E-3</c:v>
                </c:pt>
                <c:pt idx="5261">
                  <c:v>9.2414075376369281E-3</c:v>
                </c:pt>
                <c:pt idx="5262">
                  <c:v>9.1793694184728603E-3</c:v>
                </c:pt>
                <c:pt idx="5263">
                  <c:v>9.1173312993087924E-3</c:v>
                </c:pt>
                <c:pt idx="5264">
                  <c:v>9.0552931801447228E-3</c:v>
                </c:pt>
                <c:pt idx="5265">
                  <c:v>8.9932550609806566E-3</c:v>
                </c:pt>
                <c:pt idx="5266">
                  <c:v>8.931216941816587E-3</c:v>
                </c:pt>
                <c:pt idx="5267">
                  <c:v>8.8691788226525192E-3</c:v>
                </c:pt>
                <c:pt idx="5268">
                  <c:v>8.8071407034884495E-3</c:v>
                </c:pt>
                <c:pt idx="5269">
                  <c:v>8.7451025843243817E-3</c:v>
                </c:pt>
                <c:pt idx="5270">
                  <c:v>8.6830644651603138E-3</c:v>
                </c:pt>
                <c:pt idx="5271">
                  <c:v>8.6210263459962459E-3</c:v>
                </c:pt>
                <c:pt idx="5272">
                  <c:v>8.5589882268321781E-3</c:v>
                </c:pt>
                <c:pt idx="5273">
                  <c:v>8.4969501076681084E-3</c:v>
                </c:pt>
                <c:pt idx="5274">
                  <c:v>8.4349119885040406E-3</c:v>
                </c:pt>
                <c:pt idx="5275">
                  <c:v>8.3728738693399727E-3</c:v>
                </c:pt>
                <c:pt idx="5276">
                  <c:v>8.3108357501759031E-3</c:v>
                </c:pt>
                <c:pt idx="5277">
                  <c:v>8.2487976310118352E-3</c:v>
                </c:pt>
                <c:pt idx="5278">
                  <c:v>8.1867595118477673E-3</c:v>
                </c:pt>
                <c:pt idx="5279">
                  <c:v>8.1247213926836995E-3</c:v>
                </c:pt>
                <c:pt idx="5280">
                  <c:v>8.0626832735196316E-3</c:v>
                </c:pt>
                <c:pt idx="5281">
                  <c:v>8.0006451543555637E-3</c:v>
                </c:pt>
                <c:pt idx="5282">
                  <c:v>7.9386070351914959E-3</c:v>
                </c:pt>
                <c:pt idx="5283">
                  <c:v>7.8765689160274262E-3</c:v>
                </c:pt>
                <c:pt idx="5284">
                  <c:v>7.8145307968633584E-3</c:v>
                </c:pt>
                <c:pt idx="5285">
                  <c:v>7.7524926776992896E-3</c:v>
                </c:pt>
                <c:pt idx="5286">
                  <c:v>7.6904545585352218E-3</c:v>
                </c:pt>
                <c:pt idx="5287">
                  <c:v>7.628416439371153E-3</c:v>
                </c:pt>
                <c:pt idx="5288">
                  <c:v>7.5663783202070834E-3</c:v>
                </c:pt>
                <c:pt idx="5289">
                  <c:v>7.5043402010430164E-3</c:v>
                </c:pt>
                <c:pt idx="5290">
                  <c:v>7.4423020818789485E-3</c:v>
                </c:pt>
                <c:pt idx="5291">
                  <c:v>7.3802639627148798E-3</c:v>
                </c:pt>
                <c:pt idx="5292">
                  <c:v>7.3182258435508119E-3</c:v>
                </c:pt>
                <c:pt idx="5293">
                  <c:v>7.2561877243867432E-3</c:v>
                </c:pt>
                <c:pt idx="5294">
                  <c:v>7.1941496052226753E-3</c:v>
                </c:pt>
                <c:pt idx="5295">
                  <c:v>7.1321114860586066E-3</c:v>
                </c:pt>
                <c:pt idx="5296">
                  <c:v>7.0700733668945387E-3</c:v>
                </c:pt>
                <c:pt idx="5297">
                  <c:v>7.00803524773047E-3</c:v>
                </c:pt>
                <c:pt idx="5298">
                  <c:v>6.9459971285664021E-3</c:v>
                </c:pt>
                <c:pt idx="5299">
                  <c:v>6.8839590094023333E-3</c:v>
                </c:pt>
                <c:pt idx="5300">
                  <c:v>6.8219208902382655E-3</c:v>
                </c:pt>
                <c:pt idx="5301">
                  <c:v>6.7598827710741967E-3</c:v>
                </c:pt>
                <c:pt idx="5302">
                  <c:v>6.6978446519101289E-3</c:v>
                </c:pt>
                <c:pt idx="5303">
                  <c:v>6.635806532746061E-3</c:v>
                </c:pt>
                <c:pt idx="5304">
                  <c:v>6.5737684135819922E-3</c:v>
                </c:pt>
                <c:pt idx="5305">
                  <c:v>6.5117302944179235E-3</c:v>
                </c:pt>
                <c:pt idx="5306">
                  <c:v>6.4496921752538556E-3</c:v>
                </c:pt>
                <c:pt idx="5307">
                  <c:v>6.3876540560897869E-3</c:v>
                </c:pt>
                <c:pt idx="5308">
                  <c:v>6.325615936925719E-3</c:v>
                </c:pt>
                <c:pt idx="5309">
                  <c:v>6.2635778177616503E-3</c:v>
                </c:pt>
                <c:pt idx="5310">
                  <c:v>6.2015396985975824E-3</c:v>
                </c:pt>
                <c:pt idx="5311">
                  <c:v>6.1395015794335145E-3</c:v>
                </c:pt>
                <c:pt idx="5312">
                  <c:v>6.0774634602694458E-3</c:v>
                </c:pt>
                <c:pt idx="5313">
                  <c:v>6.0154253411053779E-3</c:v>
                </c:pt>
                <c:pt idx="5314">
                  <c:v>5.95338722194131E-3</c:v>
                </c:pt>
                <c:pt idx="5315">
                  <c:v>5.8913491027772422E-3</c:v>
                </c:pt>
                <c:pt idx="5316">
                  <c:v>5.8293109836131726E-3</c:v>
                </c:pt>
                <c:pt idx="5317">
                  <c:v>5.7672728644491047E-3</c:v>
                </c:pt>
                <c:pt idx="5318">
                  <c:v>5.7052347452850368E-3</c:v>
                </c:pt>
                <c:pt idx="5319">
                  <c:v>5.6431966261209689E-3</c:v>
                </c:pt>
                <c:pt idx="5320">
                  <c:v>5.5811585069568993E-3</c:v>
                </c:pt>
                <c:pt idx="5321">
                  <c:v>5.5191203877928315E-3</c:v>
                </c:pt>
                <c:pt idx="5322">
                  <c:v>5.4570822686287636E-3</c:v>
                </c:pt>
                <c:pt idx="5323">
                  <c:v>5.3950441494646957E-3</c:v>
                </c:pt>
                <c:pt idx="5324">
                  <c:v>5.3330060303006261E-3</c:v>
                </c:pt>
                <c:pt idx="5325">
                  <c:v>5.2709679111365582E-3</c:v>
                </c:pt>
                <c:pt idx="5326">
                  <c:v>5.2089297919724904E-3</c:v>
                </c:pt>
                <c:pt idx="5327">
                  <c:v>5.1468916728084225E-3</c:v>
                </c:pt>
                <c:pt idx="5328">
                  <c:v>5.0848535536443529E-3</c:v>
                </c:pt>
                <c:pt idx="5329">
                  <c:v>5.0228154344802859E-3</c:v>
                </c:pt>
                <c:pt idx="5330">
                  <c:v>4.9607773153162171E-3</c:v>
                </c:pt>
                <c:pt idx="5331">
                  <c:v>4.8987391961521493E-3</c:v>
                </c:pt>
                <c:pt idx="5332">
                  <c:v>4.8367010769880805E-3</c:v>
                </c:pt>
                <c:pt idx="5333">
                  <c:v>4.7746629578240126E-3</c:v>
                </c:pt>
                <c:pt idx="5334">
                  <c:v>4.7126248386599439E-3</c:v>
                </c:pt>
                <c:pt idx="5335">
                  <c:v>4.650586719495876E-3</c:v>
                </c:pt>
                <c:pt idx="5336">
                  <c:v>4.5885486003318082E-3</c:v>
                </c:pt>
                <c:pt idx="5337">
                  <c:v>4.5265104811677394E-3</c:v>
                </c:pt>
                <c:pt idx="5338">
                  <c:v>4.4644723620036707E-3</c:v>
                </c:pt>
                <c:pt idx="5339">
                  <c:v>4.4024342428396028E-3</c:v>
                </c:pt>
                <c:pt idx="5340">
                  <c:v>4.3403961236755341E-3</c:v>
                </c:pt>
                <c:pt idx="5341">
                  <c:v>4.2783580045114662E-3</c:v>
                </c:pt>
                <c:pt idx="5342">
                  <c:v>4.2163198853473974E-3</c:v>
                </c:pt>
                <c:pt idx="5343">
                  <c:v>4.1542817661833296E-3</c:v>
                </c:pt>
                <c:pt idx="5344">
                  <c:v>4.0922436470192608E-3</c:v>
                </c:pt>
                <c:pt idx="5345">
                  <c:v>4.030205527855193E-3</c:v>
                </c:pt>
                <c:pt idx="5346">
                  <c:v>3.9681674086911242E-3</c:v>
                </c:pt>
                <c:pt idx="5347">
                  <c:v>3.9061292895270563E-3</c:v>
                </c:pt>
                <c:pt idx="5348">
                  <c:v>3.844091170362988E-3</c:v>
                </c:pt>
                <c:pt idx="5349">
                  <c:v>3.7820530511989197E-3</c:v>
                </c:pt>
                <c:pt idx="5350">
                  <c:v>3.7200149320348514E-3</c:v>
                </c:pt>
                <c:pt idx="5351">
                  <c:v>3.6579768128707836E-3</c:v>
                </c:pt>
                <c:pt idx="5352">
                  <c:v>3.5959386937067152E-3</c:v>
                </c:pt>
                <c:pt idx="5353">
                  <c:v>9.824660676195137E-3</c:v>
                </c:pt>
                <c:pt idx="5354">
                  <c:v>9.7639150178469858E-3</c:v>
                </c:pt>
                <c:pt idx="5355">
                  <c:v>9.7031693594988363E-3</c:v>
                </c:pt>
                <c:pt idx="5356">
                  <c:v>9.6424237011506868E-3</c:v>
                </c:pt>
                <c:pt idx="5357">
                  <c:v>9.5816780428025355E-3</c:v>
                </c:pt>
                <c:pt idx="5358">
                  <c:v>9.520932384454386E-3</c:v>
                </c:pt>
                <c:pt idx="5359">
                  <c:v>9.4601867261062348E-3</c:v>
                </c:pt>
                <c:pt idx="5360">
                  <c:v>9.3994410677580853E-3</c:v>
                </c:pt>
                <c:pt idx="5361">
                  <c:v>9.3386954094099341E-3</c:v>
                </c:pt>
                <c:pt idx="5362">
                  <c:v>9.2779497510617846E-3</c:v>
                </c:pt>
                <c:pt idx="5363">
                  <c:v>9.2172040927136351E-3</c:v>
                </c:pt>
                <c:pt idx="5364">
                  <c:v>9.1564584343654838E-3</c:v>
                </c:pt>
                <c:pt idx="5365">
                  <c:v>9.0957127760173343E-3</c:v>
                </c:pt>
                <c:pt idx="5366">
                  <c:v>9.0349671176691848E-3</c:v>
                </c:pt>
                <c:pt idx="5367">
                  <c:v>8.9742214593210336E-3</c:v>
                </c:pt>
                <c:pt idx="5368">
                  <c:v>8.9134758009728823E-3</c:v>
                </c:pt>
                <c:pt idx="5369">
                  <c:v>8.8527301426247328E-3</c:v>
                </c:pt>
                <c:pt idx="5370">
                  <c:v>8.7919844842765833E-3</c:v>
                </c:pt>
                <c:pt idx="5371">
                  <c:v>8.7312388259284321E-3</c:v>
                </c:pt>
                <c:pt idx="5372">
                  <c:v>8.6704931675802826E-3</c:v>
                </c:pt>
                <c:pt idx="5373">
                  <c:v>8.6097475092321331E-3</c:v>
                </c:pt>
                <c:pt idx="5374">
                  <c:v>8.5490018508839818E-3</c:v>
                </c:pt>
                <c:pt idx="5375">
                  <c:v>8.4882561925358323E-3</c:v>
                </c:pt>
                <c:pt idx="5376">
                  <c:v>8.4275105341876811E-3</c:v>
                </c:pt>
                <c:pt idx="5377">
                  <c:v>8.3667648758395316E-3</c:v>
                </c:pt>
                <c:pt idx="5378">
                  <c:v>8.3060192174913804E-3</c:v>
                </c:pt>
                <c:pt idx="5379">
                  <c:v>8.2452735591432309E-3</c:v>
                </c:pt>
                <c:pt idx="5380">
                  <c:v>8.1845279007950814E-3</c:v>
                </c:pt>
                <c:pt idx="5381">
                  <c:v>8.1237822424469301E-3</c:v>
                </c:pt>
                <c:pt idx="5382">
                  <c:v>8.0630365840987806E-3</c:v>
                </c:pt>
                <c:pt idx="5383">
                  <c:v>8.0022909257506311E-3</c:v>
                </c:pt>
                <c:pt idx="5384">
                  <c:v>7.9415452674024799E-3</c:v>
                </c:pt>
                <c:pt idx="5385">
                  <c:v>7.8807996090543304E-3</c:v>
                </c:pt>
                <c:pt idx="5386">
                  <c:v>7.8200539507061809E-3</c:v>
                </c:pt>
                <c:pt idx="5387">
                  <c:v>7.7593082923580296E-3</c:v>
                </c:pt>
                <c:pt idx="5388">
                  <c:v>7.6985626340098801E-3</c:v>
                </c:pt>
                <c:pt idx="5389">
                  <c:v>7.6378169756617298E-3</c:v>
                </c:pt>
                <c:pt idx="5390">
                  <c:v>7.5770713173135794E-3</c:v>
                </c:pt>
                <c:pt idx="5391">
                  <c:v>7.5163256589654299E-3</c:v>
                </c:pt>
                <c:pt idx="5392">
                  <c:v>7.4555800006172786E-3</c:v>
                </c:pt>
                <c:pt idx="5393">
                  <c:v>7.3948343422691283E-3</c:v>
                </c:pt>
                <c:pt idx="5394">
                  <c:v>7.3340886839209788E-3</c:v>
                </c:pt>
                <c:pt idx="5395">
                  <c:v>7.2733430255728284E-3</c:v>
                </c:pt>
                <c:pt idx="5396">
                  <c:v>7.212597367224678E-3</c:v>
                </c:pt>
                <c:pt idx="5397">
                  <c:v>7.1518517088765277E-3</c:v>
                </c:pt>
                <c:pt idx="5398">
                  <c:v>7.0911060505283782E-3</c:v>
                </c:pt>
                <c:pt idx="5399">
                  <c:v>7.0303603921802269E-3</c:v>
                </c:pt>
                <c:pt idx="5400">
                  <c:v>6.9696147338320774E-3</c:v>
                </c:pt>
                <c:pt idx="5401">
                  <c:v>6.908869075483927E-3</c:v>
                </c:pt>
                <c:pt idx="5402">
                  <c:v>6.8481234171357767E-3</c:v>
                </c:pt>
                <c:pt idx="5403">
                  <c:v>6.7873777587876272E-3</c:v>
                </c:pt>
                <c:pt idx="5404">
                  <c:v>6.7266321004394777E-3</c:v>
                </c:pt>
                <c:pt idx="5405">
                  <c:v>6.6658864420913264E-3</c:v>
                </c:pt>
                <c:pt idx="5406">
                  <c:v>6.6051407837431761E-3</c:v>
                </c:pt>
                <c:pt idx="5407">
                  <c:v>6.5443951253950257E-3</c:v>
                </c:pt>
                <c:pt idx="5408">
                  <c:v>6.4836494670468762E-3</c:v>
                </c:pt>
                <c:pt idx="5409">
                  <c:v>6.4229038086987258E-3</c:v>
                </c:pt>
                <c:pt idx="5410">
                  <c:v>6.3621581503505754E-3</c:v>
                </c:pt>
                <c:pt idx="5411">
                  <c:v>6.3014124920024251E-3</c:v>
                </c:pt>
                <c:pt idx="5412">
                  <c:v>6.2406668336542747E-3</c:v>
                </c:pt>
                <c:pt idx="5413">
                  <c:v>6.1799211753061252E-3</c:v>
                </c:pt>
                <c:pt idx="5414">
                  <c:v>6.1191755169579748E-3</c:v>
                </c:pt>
                <c:pt idx="5415">
                  <c:v>6.0584298586098245E-3</c:v>
                </c:pt>
                <c:pt idx="5416">
                  <c:v>5.997684200261675E-3</c:v>
                </c:pt>
                <c:pt idx="5417">
                  <c:v>5.9369385419135237E-3</c:v>
                </c:pt>
                <c:pt idx="5418">
                  <c:v>5.8761928835653733E-3</c:v>
                </c:pt>
                <c:pt idx="5419">
                  <c:v>5.8154472252172238E-3</c:v>
                </c:pt>
                <c:pt idx="5420">
                  <c:v>5.7547015668690735E-3</c:v>
                </c:pt>
                <c:pt idx="5421">
                  <c:v>5.6939559085209231E-3</c:v>
                </c:pt>
                <c:pt idx="5422">
                  <c:v>5.6332102501727736E-3</c:v>
                </c:pt>
                <c:pt idx="5423">
                  <c:v>5.5724645918246232E-3</c:v>
                </c:pt>
                <c:pt idx="5424">
                  <c:v>5.511718933476472E-3</c:v>
                </c:pt>
                <c:pt idx="5425">
                  <c:v>5.4509732751283225E-3</c:v>
                </c:pt>
                <c:pt idx="5426">
                  <c:v>5.3902276167801721E-3</c:v>
                </c:pt>
                <c:pt idx="5427">
                  <c:v>5.3294819584320226E-3</c:v>
                </c:pt>
                <c:pt idx="5428">
                  <c:v>5.2687363000838722E-3</c:v>
                </c:pt>
                <c:pt idx="5429">
                  <c:v>5.2079906417357219E-3</c:v>
                </c:pt>
                <c:pt idx="5430">
                  <c:v>5.1472449833875715E-3</c:v>
                </c:pt>
                <c:pt idx="5431">
                  <c:v>5.0864993250394211E-3</c:v>
                </c:pt>
                <c:pt idx="5432">
                  <c:v>5.0257536666912708E-3</c:v>
                </c:pt>
                <c:pt idx="5433">
                  <c:v>4.9650080083431213E-3</c:v>
                </c:pt>
                <c:pt idx="5434">
                  <c:v>4.9042623499949709E-3</c:v>
                </c:pt>
                <c:pt idx="5435">
                  <c:v>4.8435166916468214E-3</c:v>
                </c:pt>
                <c:pt idx="5436">
                  <c:v>4.782771033298671E-3</c:v>
                </c:pt>
                <c:pt idx="5437">
                  <c:v>4.7220253749505198E-3</c:v>
                </c:pt>
                <c:pt idx="5438">
                  <c:v>4.6612797166023703E-3</c:v>
                </c:pt>
                <c:pt idx="5439">
                  <c:v>4.6005340582542199E-3</c:v>
                </c:pt>
                <c:pt idx="5440">
                  <c:v>4.5397883999060695E-3</c:v>
                </c:pt>
                <c:pt idx="5441">
                  <c:v>4.47904274155792E-3</c:v>
                </c:pt>
                <c:pt idx="5442">
                  <c:v>4.4182970832097697E-3</c:v>
                </c:pt>
                <c:pt idx="5443">
                  <c:v>4.3575514248616193E-3</c:v>
                </c:pt>
                <c:pt idx="5444">
                  <c:v>4.2968057665134689E-3</c:v>
                </c:pt>
                <c:pt idx="5445">
                  <c:v>4.2360601081653185E-3</c:v>
                </c:pt>
                <c:pt idx="5446">
                  <c:v>4.175314449817169E-3</c:v>
                </c:pt>
                <c:pt idx="5447">
                  <c:v>4.1145687914690187E-3</c:v>
                </c:pt>
                <c:pt idx="5448">
                  <c:v>4.0538231331208683E-3</c:v>
                </c:pt>
                <c:pt idx="5449">
                  <c:v>3.9930774747727179E-3</c:v>
                </c:pt>
                <c:pt idx="5450">
                  <c:v>3.9323318164245676E-3</c:v>
                </c:pt>
                <c:pt idx="5451">
                  <c:v>3.8715861580764181E-3</c:v>
                </c:pt>
                <c:pt idx="5452">
                  <c:v>3.8108404997282672E-3</c:v>
                </c:pt>
                <c:pt idx="5453">
                  <c:v>3.7500948413801173E-3</c:v>
                </c:pt>
                <c:pt idx="5454">
                  <c:v>9.8495707422767299E-3</c:v>
                </c:pt>
                <c:pt idx="5455">
                  <c:v>9.790117544744497E-3</c:v>
                </c:pt>
                <c:pt idx="5456">
                  <c:v>9.7306643472122659E-3</c:v>
                </c:pt>
                <c:pt idx="5457">
                  <c:v>9.671211149680033E-3</c:v>
                </c:pt>
                <c:pt idx="5458">
                  <c:v>9.6117579521478019E-3</c:v>
                </c:pt>
                <c:pt idx="5459">
                  <c:v>9.552304754615569E-3</c:v>
                </c:pt>
                <c:pt idx="5460">
                  <c:v>9.4928515570833379E-3</c:v>
                </c:pt>
                <c:pt idx="5461">
                  <c:v>9.433398359551105E-3</c:v>
                </c:pt>
                <c:pt idx="5462">
                  <c:v>9.3739451620188739E-3</c:v>
                </c:pt>
                <c:pt idx="5463">
                  <c:v>9.314491964486641E-3</c:v>
                </c:pt>
                <c:pt idx="5464">
                  <c:v>9.2550387669544081E-3</c:v>
                </c:pt>
                <c:pt idx="5465">
                  <c:v>9.1955855694221753E-3</c:v>
                </c:pt>
                <c:pt idx="5466">
                  <c:v>9.1361323718899441E-3</c:v>
                </c:pt>
                <c:pt idx="5467">
                  <c:v>9.076679174357713E-3</c:v>
                </c:pt>
                <c:pt idx="5468">
                  <c:v>9.0172259768254801E-3</c:v>
                </c:pt>
                <c:pt idx="5469">
                  <c:v>8.9577727792932473E-3</c:v>
                </c:pt>
                <c:pt idx="5470">
                  <c:v>8.8983195817610161E-3</c:v>
                </c:pt>
                <c:pt idx="5471">
                  <c:v>8.8388663842287832E-3</c:v>
                </c:pt>
                <c:pt idx="5472">
                  <c:v>8.7794131866965521E-3</c:v>
                </c:pt>
                <c:pt idx="5473">
                  <c:v>8.7199599891643192E-3</c:v>
                </c:pt>
                <c:pt idx="5474">
                  <c:v>8.6605067916320881E-3</c:v>
                </c:pt>
                <c:pt idx="5475">
                  <c:v>8.6010535940998552E-3</c:v>
                </c:pt>
                <c:pt idx="5476">
                  <c:v>8.5416003965676224E-3</c:v>
                </c:pt>
                <c:pt idx="5477">
                  <c:v>8.4821471990353912E-3</c:v>
                </c:pt>
                <c:pt idx="5478">
                  <c:v>8.4226940015031601E-3</c:v>
                </c:pt>
                <c:pt idx="5479">
                  <c:v>8.3632408039709272E-3</c:v>
                </c:pt>
                <c:pt idx="5480">
                  <c:v>8.3037876064386944E-3</c:v>
                </c:pt>
                <c:pt idx="5481">
                  <c:v>8.2443344089064632E-3</c:v>
                </c:pt>
                <c:pt idx="5482">
                  <c:v>8.1848812113742321E-3</c:v>
                </c:pt>
                <c:pt idx="5483">
                  <c:v>8.1254280138419992E-3</c:v>
                </c:pt>
                <c:pt idx="5484">
                  <c:v>8.0659748163097664E-3</c:v>
                </c:pt>
                <c:pt idx="5485">
                  <c:v>8.0065216187775352E-3</c:v>
                </c:pt>
                <c:pt idx="5486">
                  <c:v>7.9470684212453024E-3</c:v>
                </c:pt>
                <c:pt idx="5487">
                  <c:v>7.8876152237130695E-3</c:v>
                </c:pt>
                <c:pt idx="5488">
                  <c:v>7.8281620261808384E-3</c:v>
                </c:pt>
                <c:pt idx="5489">
                  <c:v>7.7687088286486055E-3</c:v>
                </c:pt>
                <c:pt idx="5490">
                  <c:v>7.7092556311163744E-3</c:v>
                </c:pt>
                <c:pt idx="5491">
                  <c:v>7.6498024335841424E-3</c:v>
                </c:pt>
                <c:pt idx="5492">
                  <c:v>7.5903492360519104E-3</c:v>
                </c:pt>
                <c:pt idx="5493">
                  <c:v>7.5308960385196775E-3</c:v>
                </c:pt>
                <c:pt idx="5494">
                  <c:v>7.4714428409874464E-3</c:v>
                </c:pt>
                <c:pt idx="5495">
                  <c:v>7.4119896434552135E-3</c:v>
                </c:pt>
                <c:pt idx="5496">
                  <c:v>7.3525364459229806E-3</c:v>
                </c:pt>
                <c:pt idx="5497">
                  <c:v>7.2930832483907495E-3</c:v>
                </c:pt>
                <c:pt idx="5498">
                  <c:v>7.2336300508585175E-3</c:v>
                </c:pt>
                <c:pt idx="5499">
                  <c:v>7.1741768533262855E-3</c:v>
                </c:pt>
                <c:pt idx="5500">
                  <c:v>7.1147236557940526E-3</c:v>
                </c:pt>
                <c:pt idx="5501">
                  <c:v>7.0552704582618198E-3</c:v>
                </c:pt>
                <c:pt idx="5502">
                  <c:v>6.9958172607295886E-3</c:v>
                </c:pt>
                <c:pt idx="5503">
                  <c:v>6.9363640631973566E-3</c:v>
                </c:pt>
                <c:pt idx="5504">
                  <c:v>6.8769108656651246E-3</c:v>
                </c:pt>
                <c:pt idx="5505">
                  <c:v>6.8174576681328918E-3</c:v>
                </c:pt>
                <c:pt idx="5506">
                  <c:v>6.7580044706006598E-3</c:v>
                </c:pt>
                <c:pt idx="5507">
                  <c:v>6.6985512730684286E-3</c:v>
                </c:pt>
                <c:pt idx="5508">
                  <c:v>6.6390980755361966E-3</c:v>
                </c:pt>
                <c:pt idx="5509">
                  <c:v>6.5796448780039637E-3</c:v>
                </c:pt>
                <c:pt idx="5510">
                  <c:v>6.5201916804717326E-3</c:v>
                </c:pt>
                <c:pt idx="5511">
                  <c:v>6.4607384829395006E-3</c:v>
                </c:pt>
                <c:pt idx="5512">
                  <c:v>6.4012852854072686E-3</c:v>
                </c:pt>
                <c:pt idx="5513">
                  <c:v>6.3418320878750357E-3</c:v>
                </c:pt>
                <c:pt idx="5514">
                  <c:v>6.2823788903428037E-3</c:v>
                </c:pt>
                <c:pt idx="5515">
                  <c:v>6.2229256928105717E-3</c:v>
                </c:pt>
                <c:pt idx="5516">
                  <c:v>6.1634724952783389E-3</c:v>
                </c:pt>
                <c:pt idx="5517">
                  <c:v>6.1040192977461077E-3</c:v>
                </c:pt>
                <c:pt idx="5518">
                  <c:v>6.0445661002138749E-3</c:v>
                </c:pt>
                <c:pt idx="5519">
                  <c:v>5.9851129026816429E-3</c:v>
                </c:pt>
                <c:pt idx="5520">
                  <c:v>5.9256597051494117E-3</c:v>
                </c:pt>
                <c:pt idx="5521">
                  <c:v>5.8662065076171797E-3</c:v>
                </c:pt>
                <c:pt idx="5522">
                  <c:v>5.8067533100849469E-3</c:v>
                </c:pt>
                <c:pt idx="5523">
                  <c:v>5.7473001125527149E-3</c:v>
                </c:pt>
                <c:pt idx="5524">
                  <c:v>5.6878469150204829E-3</c:v>
                </c:pt>
                <c:pt idx="5525">
                  <c:v>5.6283937174882509E-3</c:v>
                </c:pt>
                <c:pt idx="5526">
                  <c:v>5.5689405199560189E-3</c:v>
                </c:pt>
                <c:pt idx="5527">
                  <c:v>5.5094873224237869E-3</c:v>
                </c:pt>
                <c:pt idx="5528">
                  <c:v>5.450034124891554E-3</c:v>
                </c:pt>
                <c:pt idx="5529">
                  <c:v>5.390580927359322E-3</c:v>
                </c:pt>
                <c:pt idx="5530">
                  <c:v>5.33112772982709E-3</c:v>
                </c:pt>
                <c:pt idx="5531">
                  <c:v>5.2716745322948571E-3</c:v>
                </c:pt>
                <c:pt idx="5532">
                  <c:v>5.212221334762626E-3</c:v>
                </c:pt>
                <c:pt idx="5533">
                  <c:v>5.1527681372303931E-3</c:v>
                </c:pt>
                <c:pt idx="5534">
                  <c:v>5.0933149396981603E-3</c:v>
                </c:pt>
                <c:pt idx="5535">
                  <c:v>5.0338617421659291E-3</c:v>
                </c:pt>
                <c:pt idx="5536">
                  <c:v>4.974408544633698E-3</c:v>
                </c:pt>
                <c:pt idx="5537">
                  <c:v>4.914955347101466E-3</c:v>
                </c:pt>
                <c:pt idx="5538">
                  <c:v>4.8555021495692323E-3</c:v>
                </c:pt>
                <c:pt idx="5539">
                  <c:v>4.7960489520370011E-3</c:v>
                </c:pt>
                <c:pt idx="5540">
                  <c:v>4.7365957545047691E-3</c:v>
                </c:pt>
                <c:pt idx="5541">
                  <c:v>4.6771425569725371E-3</c:v>
                </c:pt>
                <c:pt idx="5542">
                  <c:v>4.6176893594403051E-3</c:v>
                </c:pt>
                <c:pt idx="5543">
                  <c:v>4.5582361619080723E-3</c:v>
                </c:pt>
                <c:pt idx="5544">
                  <c:v>4.4987829643758394E-3</c:v>
                </c:pt>
                <c:pt idx="5545">
                  <c:v>4.4393297668436082E-3</c:v>
                </c:pt>
                <c:pt idx="5546">
                  <c:v>4.3798765693113762E-3</c:v>
                </c:pt>
                <c:pt idx="5547">
                  <c:v>4.3204233717791442E-3</c:v>
                </c:pt>
                <c:pt idx="5548">
                  <c:v>4.2609701742469122E-3</c:v>
                </c:pt>
                <c:pt idx="5549">
                  <c:v>4.2015169767146802E-3</c:v>
                </c:pt>
                <c:pt idx="5550">
                  <c:v>4.1420637791824482E-3</c:v>
                </c:pt>
                <c:pt idx="5551">
                  <c:v>4.0826105816502162E-3</c:v>
                </c:pt>
                <c:pt idx="5552">
                  <c:v>4.0231573841179834E-3</c:v>
                </c:pt>
                <c:pt idx="5553">
                  <c:v>3.9637041865857514E-3</c:v>
                </c:pt>
                <c:pt idx="5554">
                  <c:v>3.9042509890535194E-3</c:v>
                </c:pt>
                <c:pt idx="5555">
                  <c:v>9.8744808083583244E-3</c:v>
                </c:pt>
                <c:pt idx="5556">
                  <c:v>9.8163200716420099E-3</c:v>
                </c:pt>
                <c:pt idx="5557">
                  <c:v>9.7581593349256954E-3</c:v>
                </c:pt>
                <c:pt idx="5558">
                  <c:v>9.6999985982093827E-3</c:v>
                </c:pt>
                <c:pt idx="5559">
                  <c:v>9.6418378614930682E-3</c:v>
                </c:pt>
                <c:pt idx="5560">
                  <c:v>9.5836771247767537E-3</c:v>
                </c:pt>
                <c:pt idx="5561">
                  <c:v>9.5255163880604392E-3</c:v>
                </c:pt>
                <c:pt idx="5562">
                  <c:v>9.4673556513441247E-3</c:v>
                </c:pt>
                <c:pt idx="5563">
                  <c:v>9.4091949146278119E-3</c:v>
                </c:pt>
                <c:pt idx="5564">
                  <c:v>9.3510341779114974E-3</c:v>
                </c:pt>
                <c:pt idx="5565">
                  <c:v>9.2928734411951847E-3</c:v>
                </c:pt>
                <c:pt idx="5566">
                  <c:v>9.2347127044788702E-3</c:v>
                </c:pt>
                <c:pt idx="5567">
                  <c:v>9.1765519677625557E-3</c:v>
                </c:pt>
                <c:pt idx="5568">
                  <c:v>9.1183912310462429E-3</c:v>
                </c:pt>
                <c:pt idx="5569">
                  <c:v>9.0602304943299284E-3</c:v>
                </c:pt>
                <c:pt idx="5570">
                  <c:v>9.0020697576136139E-3</c:v>
                </c:pt>
                <c:pt idx="5571">
                  <c:v>8.9439090208973011E-3</c:v>
                </c:pt>
                <c:pt idx="5572">
                  <c:v>8.8857482841809866E-3</c:v>
                </c:pt>
                <c:pt idx="5573">
                  <c:v>8.8275875474646721E-3</c:v>
                </c:pt>
                <c:pt idx="5574">
                  <c:v>8.7694268107483576E-3</c:v>
                </c:pt>
                <c:pt idx="5575">
                  <c:v>8.7112660740320431E-3</c:v>
                </c:pt>
                <c:pt idx="5576">
                  <c:v>8.6531053373157286E-3</c:v>
                </c:pt>
                <c:pt idx="5577">
                  <c:v>8.5949446005994159E-3</c:v>
                </c:pt>
                <c:pt idx="5578">
                  <c:v>8.5367838638831014E-3</c:v>
                </c:pt>
                <c:pt idx="5579">
                  <c:v>8.4786231271667886E-3</c:v>
                </c:pt>
                <c:pt idx="5580">
                  <c:v>8.4204623904504741E-3</c:v>
                </c:pt>
                <c:pt idx="5581">
                  <c:v>8.3623016537341596E-3</c:v>
                </c:pt>
                <c:pt idx="5582">
                  <c:v>8.3041409170178451E-3</c:v>
                </c:pt>
                <c:pt idx="5583">
                  <c:v>8.2459801803015306E-3</c:v>
                </c:pt>
                <c:pt idx="5584">
                  <c:v>8.1878194435852179E-3</c:v>
                </c:pt>
                <c:pt idx="5585">
                  <c:v>8.1296587068689034E-3</c:v>
                </c:pt>
                <c:pt idx="5586">
                  <c:v>8.0714979701525889E-3</c:v>
                </c:pt>
                <c:pt idx="5587">
                  <c:v>8.0133372334362761E-3</c:v>
                </c:pt>
                <c:pt idx="5588">
                  <c:v>7.9551764967199616E-3</c:v>
                </c:pt>
                <c:pt idx="5589">
                  <c:v>7.8970157600036471E-3</c:v>
                </c:pt>
                <c:pt idx="5590">
                  <c:v>7.8388550232873343E-3</c:v>
                </c:pt>
                <c:pt idx="5591">
                  <c:v>7.7806942865710198E-3</c:v>
                </c:pt>
                <c:pt idx="5592">
                  <c:v>7.7225335498547053E-3</c:v>
                </c:pt>
                <c:pt idx="5593">
                  <c:v>7.6643728131383926E-3</c:v>
                </c:pt>
                <c:pt idx="5594">
                  <c:v>7.6062120764220781E-3</c:v>
                </c:pt>
                <c:pt idx="5595">
                  <c:v>7.5480513397057636E-3</c:v>
                </c:pt>
                <c:pt idx="5596">
                  <c:v>7.48989060298945E-3</c:v>
                </c:pt>
                <c:pt idx="5597">
                  <c:v>7.4317298662731355E-3</c:v>
                </c:pt>
                <c:pt idx="5598">
                  <c:v>7.3735691295568218E-3</c:v>
                </c:pt>
                <c:pt idx="5599">
                  <c:v>7.3154083928405073E-3</c:v>
                </c:pt>
                <c:pt idx="5600">
                  <c:v>7.2572476561241928E-3</c:v>
                </c:pt>
                <c:pt idx="5601">
                  <c:v>7.1990869194078792E-3</c:v>
                </c:pt>
                <c:pt idx="5602">
                  <c:v>7.1409261826915656E-3</c:v>
                </c:pt>
                <c:pt idx="5603">
                  <c:v>7.0827654459752511E-3</c:v>
                </c:pt>
                <c:pt idx="5604">
                  <c:v>7.0246047092589374E-3</c:v>
                </c:pt>
                <c:pt idx="5605">
                  <c:v>6.9664439725426229E-3</c:v>
                </c:pt>
                <c:pt idx="5606">
                  <c:v>6.9082832358263093E-3</c:v>
                </c:pt>
                <c:pt idx="5607">
                  <c:v>6.8501224991099957E-3</c:v>
                </c:pt>
                <c:pt idx="5608">
                  <c:v>6.7919617623936812E-3</c:v>
                </c:pt>
                <c:pt idx="5609">
                  <c:v>6.7338010256773675E-3</c:v>
                </c:pt>
                <c:pt idx="5610">
                  <c:v>6.675640288961053E-3</c:v>
                </c:pt>
                <c:pt idx="5611">
                  <c:v>6.6174795522447403E-3</c:v>
                </c:pt>
                <c:pt idx="5612">
                  <c:v>6.5593188155284258E-3</c:v>
                </c:pt>
                <c:pt idx="5613">
                  <c:v>6.5011580788121113E-3</c:v>
                </c:pt>
                <c:pt idx="5614">
                  <c:v>6.4429973420957977E-3</c:v>
                </c:pt>
                <c:pt idx="5615">
                  <c:v>6.3848366053794832E-3</c:v>
                </c:pt>
                <c:pt idx="5616">
                  <c:v>6.3266758686631695E-3</c:v>
                </c:pt>
                <c:pt idx="5617">
                  <c:v>6.268515131946855E-3</c:v>
                </c:pt>
                <c:pt idx="5618">
                  <c:v>6.2103543952305414E-3</c:v>
                </c:pt>
                <c:pt idx="5619">
                  <c:v>6.1521936585142278E-3</c:v>
                </c:pt>
                <c:pt idx="5620">
                  <c:v>6.0940329217979133E-3</c:v>
                </c:pt>
                <c:pt idx="5621">
                  <c:v>6.0358721850815988E-3</c:v>
                </c:pt>
                <c:pt idx="5622">
                  <c:v>5.9777114483652851E-3</c:v>
                </c:pt>
                <c:pt idx="5623">
                  <c:v>5.9195507116489715E-3</c:v>
                </c:pt>
                <c:pt idx="5624">
                  <c:v>5.861389974932657E-3</c:v>
                </c:pt>
                <c:pt idx="5625">
                  <c:v>5.8032292382163434E-3</c:v>
                </c:pt>
                <c:pt idx="5626">
                  <c:v>5.7450685015000289E-3</c:v>
                </c:pt>
                <c:pt idx="5627">
                  <c:v>5.6869077647837152E-3</c:v>
                </c:pt>
                <c:pt idx="5628">
                  <c:v>5.6287470280674008E-3</c:v>
                </c:pt>
                <c:pt idx="5629">
                  <c:v>5.5705862913510871E-3</c:v>
                </c:pt>
                <c:pt idx="5630">
                  <c:v>5.5124255546347735E-3</c:v>
                </c:pt>
                <c:pt idx="5631">
                  <c:v>5.454264817918459E-3</c:v>
                </c:pt>
                <c:pt idx="5632">
                  <c:v>5.3961040812021454E-3</c:v>
                </c:pt>
                <c:pt idx="5633">
                  <c:v>5.3379433444858309E-3</c:v>
                </c:pt>
                <c:pt idx="5634">
                  <c:v>5.2797826077695164E-3</c:v>
                </c:pt>
                <c:pt idx="5635">
                  <c:v>5.2216218710532027E-3</c:v>
                </c:pt>
                <c:pt idx="5636">
                  <c:v>5.1634611343368882E-3</c:v>
                </c:pt>
                <c:pt idx="5637">
                  <c:v>5.1053003976205755E-3</c:v>
                </c:pt>
                <c:pt idx="5638">
                  <c:v>5.047139660904261E-3</c:v>
                </c:pt>
                <c:pt idx="5639">
                  <c:v>4.9889789241879473E-3</c:v>
                </c:pt>
                <c:pt idx="5640">
                  <c:v>4.9308181874716328E-3</c:v>
                </c:pt>
                <c:pt idx="5641">
                  <c:v>4.8726574507553192E-3</c:v>
                </c:pt>
                <c:pt idx="5642">
                  <c:v>4.8144967140390038E-3</c:v>
                </c:pt>
                <c:pt idx="5643">
                  <c:v>4.7563359773226902E-3</c:v>
                </c:pt>
                <c:pt idx="5644">
                  <c:v>4.6981752406063757E-3</c:v>
                </c:pt>
                <c:pt idx="5645">
                  <c:v>4.6400145038900621E-3</c:v>
                </c:pt>
                <c:pt idx="5646">
                  <c:v>4.5818537671737476E-3</c:v>
                </c:pt>
                <c:pt idx="5647">
                  <c:v>4.5236930304574348E-3</c:v>
                </c:pt>
                <c:pt idx="5648">
                  <c:v>4.4655322937411195E-3</c:v>
                </c:pt>
                <c:pt idx="5649">
                  <c:v>4.4073715570248076E-3</c:v>
                </c:pt>
                <c:pt idx="5650">
                  <c:v>4.3492108203084922E-3</c:v>
                </c:pt>
                <c:pt idx="5651">
                  <c:v>4.2910500835921794E-3</c:v>
                </c:pt>
                <c:pt idx="5652">
                  <c:v>4.2328893468758641E-3</c:v>
                </c:pt>
                <c:pt idx="5653">
                  <c:v>4.1747286101595504E-3</c:v>
                </c:pt>
                <c:pt idx="5654">
                  <c:v>4.1165678734432359E-3</c:v>
                </c:pt>
                <c:pt idx="5655">
                  <c:v>4.0584071367269223E-3</c:v>
                </c:pt>
                <c:pt idx="5656">
                  <c:v>9.8993908744399173E-3</c:v>
                </c:pt>
                <c:pt idx="5657">
                  <c:v>9.8425225985395211E-3</c:v>
                </c:pt>
                <c:pt idx="5658">
                  <c:v>9.785654322639125E-3</c:v>
                </c:pt>
                <c:pt idx="5659">
                  <c:v>9.7287860467387306E-3</c:v>
                </c:pt>
                <c:pt idx="5660">
                  <c:v>9.6719177708383345E-3</c:v>
                </c:pt>
                <c:pt idx="5661">
                  <c:v>9.6150494949379384E-3</c:v>
                </c:pt>
                <c:pt idx="5662">
                  <c:v>9.5581812190375422E-3</c:v>
                </c:pt>
                <c:pt idx="5663">
                  <c:v>9.5013129431371461E-3</c:v>
                </c:pt>
                <c:pt idx="5664">
                  <c:v>9.44444466723675E-3</c:v>
                </c:pt>
                <c:pt idx="5665">
                  <c:v>9.3875763913363539E-3</c:v>
                </c:pt>
                <c:pt idx="5666">
                  <c:v>9.3307081154359595E-3</c:v>
                </c:pt>
                <c:pt idx="5667">
                  <c:v>9.2738398395355616E-3</c:v>
                </c:pt>
                <c:pt idx="5668">
                  <c:v>9.2169715636351672E-3</c:v>
                </c:pt>
                <c:pt idx="5669">
                  <c:v>9.1601032877347711E-3</c:v>
                </c:pt>
                <c:pt idx="5670">
                  <c:v>9.1032350118343749E-3</c:v>
                </c:pt>
                <c:pt idx="5671">
                  <c:v>9.0463667359339788E-3</c:v>
                </c:pt>
                <c:pt idx="5672">
                  <c:v>8.9894984600335827E-3</c:v>
                </c:pt>
                <c:pt idx="5673">
                  <c:v>8.9326301841331866E-3</c:v>
                </c:pt>
                <c:pt idx="5674">
                  <c:v>8.8757619082327904E-3</c:v>
                </c:pt>
                <c:pt idx="5675">
                  <c:v>8.818893632332396E-3</c:v>
                </c:pt>
                <c:pt idx="5676">
                  <c:v>8.7620253564319982E-3</c:v>
                </c:pt>
                <c:pt idx="5677">
                  <c:v>8.7051570805316038E-3</c:v>
                </c:pt>
                <c:pt idx="5678">
                  <c:v>8.6482888046312077E-3</c:v>
                </c:pt>
                <c:pt idx="5679">
                  <c:v>8.5914205287308115E-3</c:v>
                </c:pt>
                <c:pt idx="5680">
                  <c:v>8.5345522528304154E-3</c:v>
                </c:pt>
                <c:pt idx="5681">
                  <c:v>8.4776839769300193E-3</c:v>
                </c:pt>
                <c:pt idx="5682">
                  <c:v>8.4208157010296231E-3</c:v>
                </c:pt>
                <c:pt idx="5683">
                  <c:v>8.363947425129227E-3</c:v>
                </c:pt>
                <c:pt idx="5684">
                  <c:v>8.3070791492288326E-3</c:v>
                </c:pt>
                <c:pt idx="5685">
                  <c:v>8.2502108733284365E-3</c:v>
                </c:pt>
                <c:pt idx="5686">
                  <c:v>8.1933425974280404E-3</c:v>
                </c:pt>
                <c:pt idx="5687">
                  <c:v>8.1364743215276442E-3</c:v>
                </c:pt>
                <c:pt idx="5688">
                  <c:v>8.0796060456272481E-3</c:v>
                </c:pt>
                <c:pt idx="5689">
                  <c:v>8.022737769726852E-3</c:v>
                </c:pt>
                <c:pt idx="5690">
                  <c:v>7.9658694938264558E-3</c:v>
                </c:pt>
                <c:pt idx="5691">
                  <c:v>7.9090012179260597E-3</c:v>
                </c:pt>
                <c:pt idx="5692">
                  <c:v>7.8521329420256636E-3</c:v>
                </c:pt>
                <c:pt idx="5693">
                  <c:v>7.7952646661252683E-3</c:v>
                </c:pt>
                <c:pt idx="5694">
                  <c:v>7.7383963902248731E-3</c:v>
                </c:pt>
                <c:pt idx="5695">
                  <c:v>7.6815281143244769E-3</c:v>
                </c:pt>
                <c:pt idx="5696">
                  <c:v>7.6246598384240808E-3</c:v>
                </c:pt>
                <c:pt idx="5697">
                  <c:v>7.5677915625236847E-3</c:v>
                </c:pt>
                <c:pt idx="5698">
                  <c:v>7.5109232866232886E-3</c:v>
                </c:pt>
                <c:pt idx="5699">
                  <c:v>7.4540550107228924E-3</c:v>
                </c:pt>
                <c:pt idx="5700">
                  <c:v>7.3971867348224963E-3</c:v>
                </c:pt>
                <c:pt idx="5701">
                  <c:v>7.340318458922101E-3</c:v>
                </c:pt>
                <c:pt idx="5702">
                  <c:v>7.2834501830217058E-3</c:v>
                </c:pt>
                <c:pt idx="5703">
                  <c:v>7.2265819071213096E-3</c:v>
                </c:pt>
                <c:pt idx="5704">
                  <c:v>7.1697136312209135E-3</c:v>
                </c:pt>
                <c:pt idx="5705">
                  <c:v>7.1128453553205165E-3</c:v>
                </c:pt>
                <c:pt idx="5706">
                  <c:v>7.0559770794201213E-3</c:v>
                </c:pt>
                <c:pt idx="5707">
                  <c:v>6.9991088035197251E-3</c:v>
                </c:pt>
                <c:pt idx="5708">
                  <c:v>6.942240527619329E-3</c:v>
                </c:pt>
                <c:pt idx="5709">
                  <c:v>6.8853722517189337E-3</c:v>
                </c:pt>
                <c:pt idx="5710">
                  <c:v>6.8285039758185376E-3</c:v>
                </c:pt>
                <c:pt idx="5711">
                  <c:v>6.7716356999181423E-3</c:v>
                </c:pt>
                <c:pt idx="5712">
                  <c:v>6.7147674240177462E-3</c:v>
                </c:pt>
                <c:pt idx="5713">
                  <c:v>6.6578991481173501E-3</c:v>
                </c:pt>
                <c:pt idx="5714">
                  <c:v>6.601030872216954E-3</c:v>
                </c:pt>
                <c:pt idx="5715">
                  <c:v>6.5441625963165587E-3</c:v>
                </c:pt>
                <c:pt idx="5716">
                  <c:v>6.4872943204161617E-3</c:v>
                </c:pt>
                <c:pt idx="5717">
                  <c:v>6.4304260445157656E-3</c:v>
                </c:pt>
                <c:pt idx="5718">
                  <c:v>6.3735577686153703E-3</c:v>
                </c:pt>
                <c:pt idx="5719">
                  <c:v>6.3166894927149742E-3</c:v>
                </c:pt>
                <c:pt idx="5720">
                  <c:v>6.2598212168145789E-3</c:v>
                </c:pt>
                <c:pt idx="5721">
                  <c:v>6.2029529409141828E-3</c:v>
                </c:pt>
                <c:pt idx="5722">
                  <c:v>6.1460846650137867E-3</c:v>
                </c:pt>
                <c:pt idx="5723">
                  <c:v>6.0892163891133905E-3</c:v>
                </c:pt>
                <c:pt idx="5724">
                  <c:v>6.0323481132129953E-3</c:v>
                </c:pt>
                <c:pt idx="5725">
                  <c:v>5.9754798373125983E-3</c:v>
                </c:pt>
                <c:pt idx="5726">
                  <c:v>5.9186115614122022E-3</c:v>
                </c:pt>
                <c:pt idx="5727">
                  <c:v>5.8617432855118069E-3</c:v>
                </c:pt>
                <c:pt idx="5728">
                  <c:v>5.8048750096114108E-3</c:v>
                </c:pt>
                <c:pt idx="5729">
                  <c:v>5.7480067337110155E-3</c:v>
                </c:pt>
                <c:pt idx="5730">
                  <c:v>5.6911384578106194E-3</c:v>
                </c:pt>
                <c:pt idx="5731">
                  <c:v>5.6342701819102232E-3</c:v>
                </c:pt>
                <c:pt idx="5732">
                  <c:v>5.577401906009828E-3</c:v>
                </c:pt>
                <c:pt idx="5733">
                  <c:v>5.5205336301094319E-3</c:v>
                </c:pt>
                <c:pt idx="5734">
                  <c:v>5.463665354209034E-3</c:v>
                </c:pt>
                <c:pt idx="5735">
                  <c:v>5.4067970783086387E-3</c:v>
                </c:pt>
                <c:pt idx="5736">
                  <c:v>5.3499288024082426E-3</c:v>
                </c:pt>
                <c:pt idx="5737">
                  <c:v>5.2930605265078465E-3</c:v>
                </c:pt>
                <c:pt idx="5738">
                  <c:v>5.2361922506074521E-3</c:v>
                </c:pt>
                <c:pt idx="5739">
                  <c:v>5.179323974707056E-3</c:v>
                </c:pt>
                <c:pt idx="5740">
                  <c:v>5.1224556988066598E-3</c:v>
                </c:pt>
                <c:pt idx="5741">
                  <c:v>5.0655874229062646E-3</c:v>
                </c:pt>
                <c:pt idx="5742">
                  <c:v>5.0087191470058676E-3</c:v>
                </c:pt>
                <c:pt idx="5743">
                  <c:v>4.9518508711054714E-3</c:v>
                </c:pt>
                <c:pt idx="5744">
                  <c:v>4.894982595205077E-3</c:v>
                </c:pt>
                <c:pt idx="5745">
                  <c:v>4.8381143193046792E-3</c:v>
                </c:pt>
                <c:pt idx="5746">
                  <c:v>4.7812460434042839E-3</c:v>
                </c:pt>
                <c:pt idx="5747">
                  <c:v>4.7243777675038878E-3</c:v>
                </c:pt>
                <c:pt idx="5748">
                  <c:v>4.6675094916034925E-3</c:v>
                </c:pt>
                <c:pt idx="5749">
                  <c:v>4.6106412157030964E-3</c:v>
                </c:pt>
                <c:pt idx="5750">
                  <c:v>4.5537729398027003E-3</c:v>
                </c:pt>
                <c:pt idx="5751">
                  <c:v>4.496904663902305E-3</c:v>
                </c:pt>
                <c:pt idx="5752">
                  <c:v>4.4400363880019089E-3</c:v>
                </c:pt>
                <c:pt idx="5753">
                  <c:v>4.3831681121015119E-3</c:v>
                </c:pt>
                <c:pt idx="5754">
                  <c:v>4.3262998362011166E-3</c:v>
                </c:pt>
                <c:pt idx="5755">
                  <c:v>4.2694315603007205E-3</c:v>
                </c:pt>
                <c:pt idx="5756">
                  <c:v>4.2125632844003244E-3</c:v>
                </c:pt>
                <c:pt idx="5757">
                  <c:v>9.9243009405215101E-3</c:v>
                </c:pt>
                <c:pt idx="5758">
                  <c:v>9.8687251254370324E-3</c:v>
                </c:pt>
                <c:pt idx="5759">
                  <c:v>9.8131493103525529E-3</c:v>
                </c:pt>
                <c:pt idx="5760">
                  <c:v>9.7575734952680768E-3</c:v>
                </c:pt>
                <c:pt idx="5761">
                  <c:v>9.7019976801835991E-3</c:v>
                </c:pt>
                <c:pt idx="5762">
                  <c:v>9.6464218650991213E-3</c:v>
                </c:pt>
                <c:pt idx="5763">
                  <c:v>9.5908460500146418E-3</c:v>
                </c:pt>
                <c:pt idx="5764">
                  <c:v>9.5352702349301641E-3</c:v>
                </c:pt>
                <c:pt idx="5765">
                  <c:v>9.479694419845688E-3</c:v>
                </c:pt>
                <c:pt idx="5766">
                  <c:v>9.4241186047612103E-3</c:v>
                </c:pt>
                <c:pt idx="5767">
                  <c:v>9.3685427896767308E-3</c:v>
                </c:pt>
                <c:pt idx="5768">
                  <c:v>9.312966974592253E-3</c:v>
                </c:pt>
                <c:pt idx="5769">
                  <c:v>9.2573911595077753E-3</c:v>
                </c:pt>
                <c:pt idx="5770">
                  <c:v>9.2018153444232975E-3</c:v>
                </c:pt>
                <c:pt idx="5771">
                  <c:v>9.1462395293388198E-3</c:v>
                </c:pt>
                <c:pt idx="5772">
                  <c:v>9.090663714254342E-3</c:v>
                </c:pt>
                <c:pt idx="5773">
                  <c:v>9.0350878991698642E-3</c:v>
                </c:pt>
                <c:pt idx="5774">
                  <c:v>8.9795120840853865E-3</c:v>
                </c:pt>
                <c:pt idx="5775">
                  <c:v>8.9239362690009087E-3</c:v>
                </c:pt>
                <c:pt idx="5776">
                  <c:v>8.868360453916431E-3</c:v>
                </c:pt>
                <c:pt idx="5777">
                  <c:v>8.8127846388319532E-3</c:v>
                </c:pt>
                <c:pt idx="5778">
                  <c:v>8.7572088237474754E-3</c:v>
                </c:pt>
                <c:pt idx="5779">
                  <c:v>8.7016330086629977E-3</c:v>
                </c:pt>
                <c:pt idx="5780">
                  <c:v>8.6460571935785199E-3</c:v>
                </c:pt>
                <c:pt idx="5781">
                  <c:v>8.5904813784940422E-3</c:v>
                </c:pt>
                <c:pt idx="5782">
                  <c:v>8.5349055634095644E-3</c:v>
                </c:pt>
                <c:pt idx="5783">
                  <c:v>8.4793297483250867E-3</c:v>
                </c:pt>
                <c:pt idx="5784">
                  <c:v>8.4237539332406089E-3</c:v>
                </c:pt>
                <c:pt idx="5785">
                  <c:v>8.3681781181561311E-3</c:v>
                </c:pt>
                <c:pt idx="5786">
                  <c:v>8.3126023030716534E-3</c:v>
                </c:pt>
                <c:pt idx="5787">
                  <c:v>8.2570264879871756E-3</c:v>
                </c:pt>
                <c:pt idx="5788">
                  <c:v>8.2014506729026979E-3</c:v>
                </c:pt>
                <c:pt idx="5789">
                  <c:v>8.1458748578182201E-3</c:v>
                </c:pt>
                <c:pt idx="5790">
                  <c:v>8.0902990427337423E-3</c:v>
                </c:pt>
                <c:pt idx="5791">
                  <c:v>8.0347232276492646E-3</c:v>
                </c:pt>
                <c:pt idx="5792">
                  <c:v>7.9791474125647868E-3</c:v>
                </c:pt>
                <c:pt idx="5793">
                  <c:v>7.9235715974803073E-3</c:v>
                </c:pt>
                <c:pt idx="5794">
                  <c:v>7.8679957823958296E-3</c:v>
                </c:pt>
                <c:pt idx="5795">
                  <c:v>7.8124199673113527E-3</c:v>
                </c:pt>
                <c:pt idx="5796">
                  <c:v>7.7568441522268741E-3</c:v>
                </c:pt>
                <c:pt idx="5797">
                  <c:v>7.7012683371423963E-3</c:v>
                </c:pt>
                <c:pt idx="5798">
                  <c:v>7.6456925220579185E-3</c:v>
                </c:pt>
                <c:pt idx="5799">
                  <c:v>7.5901167069734408E-3</c:v>
                </c:pt>
                <c:pt idx="5800">
                  <c:v>7.5345408918889639E-3</c:v>
                </c:pt>
                <c:pt idx="5801">
                  <c:v>7.4789650768044853E-3</c:v>
                </c:pt>
                <c:pt idx="5802">
                  <c:v>7.4233892617200075E-3</c:v>
                </c:pt>
                <c:pt idx="5803">
                  <c:v>7.3678134466355297E-3</c:v>
                </c:pt>
                <c:pt idx="5804">
                  <c:v>7.3122376315510511E-3</c:v>
                </c:pt>
                <c:pt idx="5805">
                  <c:v>7.2566618164665742E-3</c:v>
                </c:pt>
                <c:pt idx="5806">
                  <c:v>7.2010860013820965E-3</c:v>
                </c:pt>
                <c:pt idx="5807">
                  <c:v>7.1455101862976187E-3</c:v>
                </c:pt>
                <c:pt idx="5808">
                  <c:v>7.0899343712131409E-3</c:v>
                </c:pt>
                <c:pt idx="5809">
                  <c:v>7.0343585561286623E-3</c:v>
                </c:pt>
                <c:pt idx="5810">
                  <c:v>6.9787827410441854E-3</c:v>
                </c:pt>
                <c:pt idx="5811">
                  <c:v>6.9232069259597077E-3</c:v>
                </c:pt>
                <c:pt idx="5812">
                  <c:v>6.867631110875229E-3</c:v>
                </c:pt>
                <c:pt idx="5813">
                  <c:v>6.8120552957907513E-3</c:v>
                </c:pt>
                <c:pt idx="5814">
                  <c:v>6.7564794807062735E-3</c:v>
                </c:pt>
                <c:pt idx="5815">
                  <c:v>6.7009036656217949E-3</c:v>
                </c:pt>
                <c:pt idx="5816">
                  <c:v>6.6453278505373189E-3</c:v>
                </c:pt>
                <c:pt idx="5817">
                  <c:v>6.5897520354528394E-3</c:v>
                </c:pt>
                <c:pt idx="5818">
                  <c:v>6.5341762203683625E-3</c:v>
                </c:pt>
                <c:pt idx="5819">
                  <c:v>6.4786004052838847E-3</c:v>
                </c:pt>
                <c:pt idx="5820">
                  <c:v>6.4230245901994061E-3</c:v>
                </c:pt>
                <c:pt idx="5821">
                  <c:v>6.3674487751149283E-3</c:v>
                </c:pt>
                <c:pt idx="5822">
                  <c:v>6.3118729600304506E-3</c:v>
                </c:pt>
                <c:pt idx="5823">
                  <c:v>6.2562971449459728E-3</c:v>
                </c:pt>
                <c:pt idx="5824">
                  <c:v>6.2007213298614951E-3</c:v>
                </c:pt>
                <c:pt idx="5825">
                  <c:v>6.1451455147770173E-3</c:v>
                </c:pt>
                <c:pt idx="5826">
                  <c:v>6.0895696996925396E-3</c:v>
                </c:pt>
                <c:pt idx="5827">
                  <c:v>6.0339938846080618E-3</c:v>
                </c:pt>
                <c:pt idx="5828">
                  <c:v>5.978418069523584E-3</c:v>
                </c:pt>
                <c:pt idx="5829">
                  <c:v>5.9228422544391063E-3</c:v>
                </c:pt>
                <c:pt idx="5830">
                  <c:v>5.8672664393546285E-3</c:v>
                </c:pt>
                <c:pt idx="5831">
                  <c:v>5.8116906242701499E-3</c:v>
                </c:pt>
                <c:pt idx="5832">
                  <c:v>5.756114809185673E-3</c:v>
                </c:pt>
                <c:pt idx="5833">
                  <c:v>5.7005389941011952E-3</c:v>
                </c:pt>
                <c:pt idx="5834">
                  <c:v>5.6449631790167166E-3</c:v>
                </c:pt>
                <c:pt idx="5835">
                  <c:v>5.5893873639322389E-3</c:v>
                </c:pt>
                <c:pt idx="5836">
                  <c:v>5.5338115488477611E-3</c:v>
                </c:pt>
                <c:pt idx="5837">
                  <c:v>5.4782357337632833E-3</c:v>
                </c:pt>
                <c:pt idx="5838">
                  <c:v>5.4226599186788065E-3</c:v>
                </c:pt>
                <c:pt idx="5839">
                  <c:v>5.3670841035943287E-3</c:v>
                </c:pt>
                <c:pt idx="5840">
                  <c:v>5.3115082885098501E-3</c:v>
                </c:pt>
                <c:pt idx="5841">
                  <c:v>5.2559324734253732E-3</c:v>
                </c:pt>
                <c:pt idx="5842">
                  <c:v>5.2003566583408937E-3</c:v>
                </c:pt>
                <c:pt idx="5843">
                  <c:v>5.1447808432564177E-3</c:v>
                </c:pt>
                <c:pt idx="5844">
                  <c:v>5.0892050281719399E-3</c:v>
                </c:pt>
                <c:pt idx="5845">
                  <c:v>5.0336292130874604E-3</c:v>
                </c:pt>
                <c:pt idx="5846">
                  <c:v>4.9780533980029844E-3</c:v>
                </c:pt>
                <c:pt idx="5847">
                  <c:v>4.9224775829185049E-3</c:v>
                </c:pt>
                <c:pt idx="5848">
                  <c:v>4.866901767834028E-3</c:v>
                </c:pt>
                <c:pt idx="5849">
                  <c:v>4.8113259527495502E-3</c:v>
                </c:pt>
                <c:pt idx="5850">
                  <c:v>4.7557501376650716E-3</c:v>
                </c:pt>
                <c:pt idx="5851">
                  <c:v>4.7001743225805947E-3</c:v>
                </c:pt>
                <c:pt idx="5852">
                  <c:v>4.644598507496117E-3</c:v>
                </c:pt>
                <c:pt idx="5853">
                  <c:v>4.5890226924116375E-3</c:v>
                </c:pt>
                <c:pt idx="5854">
                  <c:v>4.5334468773271606E-3</c:v>
                </c:pt>
                <c:pt idx="5855">
                  <c:v>4.4778710622426828E-3</c:v>
                </c:pt>
                <c:pt idx="5856">
                  <c:v>4.4222952471582051E-3</c:v>
                </c:pt>
                <c:pt idx="5857">
                  <c:v>4.3667194320737282E-3</c:v>
                </c:pt>
                <c:pt idx="5858">
                  <c:v>9.9492110066031047E-3</c:v>
                </c:pt>
                <c:pt idx="5859">
                  <c:v>9.8949276523345453E-3</c:v>
                </c:pt>
                <c:pt idx="5860">
                  <c:v>9.8406442980659842E-3</c:v>
                </c:pt>
                <c:pt idx="5861">
                  <c:v>9.7863609437974248E-3</c:v>
                </c:pt>
                <c:pt idx="5862">
                  <c:v>9.7320775895288654E-3</c:v>
                </c:pt>
                <c:pt idx="5863">
                  <c:v>9.677794235260306E-3</c:v>
                </c:pt>
                <c:pt idx="5864">
                  <c:v>9.6235108809917449E-3</c:v>
                </c:pt>
                <c:pt idx="5865">
                  <c:v>9.5692275267231855E-3</c:v>
                </c:pt>
                <c:pt idx="5866">
                  <c:v>9.5149441724546278E-3</c:v>
                </c:pt>
                <c:pt idx="5867">
                  <c:v>9.4606608181860667E-3</c:v>
                </c:pt>
                <c:pt idx="5868">
                  <c:v>9.4063774639175073E-3</c:v>
                </c:pt>
                <c:pt idx="5869">
                  <c:v>9.3520941096489479E-3</c:v>
                </c:pt>
                <c:pt idx="5870">
                  <c:v>9.2978107553803868E-3</c:v>
                </c:pt>
                <c:pt idx="5871">
                  <c:v>9.2435274011118274E-3</c:v>
                </c:pt>
                <c:pt idx="5872">
                  <c:v>9.189244046843268E-3</c:v>
                </c:pt>
                <c:pt idx="5873">
                  <c:v>9.1349606925747086E-3</c:v>
                </c:pt>
                <c:pt idx="5874">
                  <c:v>9.0806773383061493E-3</c:v>
                </c:pt>
                <c:pt idx="5875">
                  <c:v>9.0263939840375881E-3</c:v>
                </c:pt>
                <c:pt idx="5876">
                  <c:v>8.9721106297690287E-3</c:v>
                </c:pt>
                <c:pt idx="5877">
                  <c:v>8.9178272755004694E-3</c:v>
                </c:pt>
                <c:pt idx="5878">
                  <c:v>8.8635439212319082E-3</c:v>
                </c:pt>
                <c:pt idx="5879">
                  <c:v>8.8092605669633488E-3</c:v>
                </c:pt>
                <c:pt idx="5880">
                  <c:v>8.7549772126947895E-3</c:v>
                </c:pt>
                <c:pt idx="5881">
                  <c:v>8.7006938584262301E-3</c:v>
                </c:pt>
                <c:pt idx="5882">
                  <c:v>8.6464105041576707E-3</c:v>
                </c:pt>
                <c:pt idx="5883">
                  <c:v>8.5921271498891096E-3</c:v>
                </c:pt>
                <c:pt idx="5884">
                  <c:v>8.5378437956205519E-3</c:v>
                </c:pt>
                <c:pt idx="5885">
                  <c:v>8.4835604413519908E-3</c:v>
                </c:pt>
                <c:pt idx="5886">
                  <c:v>8.4292770870834314E-3</c:v>
                </c:pt>
                <c:pt idx="5887">
                  <c:v>8.374993732814872E-3</c:v>
                </c:pt>
                <c:pt idx="5888">
                  <c:v>8.3207103785463109E-3</c:v>
                </c:pt>
                <c:pt idx="5889">
                  <c:v>8.2664270242777532E-3</c:v>
                </c:pt>
                <c:pt idx="5890">
                  <c:v>8.2121436700091921E-3</c:v>
                </c:pt>
                <c:pt idx="5891">
                  <c:v>8.1578603157406327E-3</c:v>
                </c:pt>
                <c:pt idx="5892">
                  <c:v>8.1035769614720733E-3</c:v>
                </c:pt>
                <c:pt idx="5893">
                  <c:v>8.0492936072035139E-3</c:v>
                </c:pt>
                <c:pt idx="5894">
                  <c:v>7.9950102529349545E-3</c:v>
                </c:pt>
                <c:pt idx="5895">
                  <c:v>7.9407268986663934E-3</c:v>
                </c:pt>
                <c:pt idx="5896">
                  <c:v>7.886443544397834E-3</c:v>
                </c:pt>
                <c:pt idx="5897">
                  <c:v>7.8321601901292746E-3</c:v>
                </c:pt>
                <c:pt idx="5898">
                  <c:v>7.7778768358607144E-3</c:v>
                </c:pt>
                <c:pt idx="5899">
                  <c:v>7.723593481592155E-3</c:v>
                </c:pt>
                <c:pt idx="5900">
                  <c:v>7.6693101273235947E-3</c:v>
                </c:pt>
                <c:pt idx="5901">
                  <c:v>7.6150267730550354E-3</c:v>
                </c:pt>
                <c:pt idx="5902">
                  <c:v>7.5607434187864751E-3</c:v>
                </c:pt>
                <c:pt idx="5903">
                  <c:v>7.5064600645179166E-3</c:v>
                </c:pt>
                <c:pt idx="5904">
                  <c:v>7.4521767102493563E-3</c:v>
                </c:pt>
                <c:pt idx="5905">
                  <c:v>7.3978933559807961E-3</c:v>
                </c:pt>
                <c:pt idx="5906">
                  <c:v>7.3436100017122367E-3</c:v>
                </c:pt>
                <c:pt idx="5907">
                  <c:v>7.2893266474436764E-3</c:v>
                </c:pt>
                <c:pt idx="5908">
                  <c:v>7.235043293175117E-3</c:v>
                </c:pt>
                <c:pt idx="5909">
                  <c:v>7.1807599389065568E-3</c:v>
                </c:pt>
                <c:pt idx="5910">
                  <c:v>7.1264765846379974E-3</c:v>
                </c:pt>
                <c:pt idx="5911">
                  <c:v>7.072193230369438E-3</c:v>
                </c:pt>
                <c:pt idx="5912">
                  <c:v>7.0179098761008786E-3</c:v>
                </c:pt>
                <c:pt idx="5913">
                  <c:v>6.9636265218323192E-3</c:v>
                </c:pt>
                <c:pt idx="5914">
                  <c:v>6.9093431675637581E-3</c:v>
                </c:pt>
                <c:pt idx="5915">
                  <c:v>6.8550598132951987E-3</c:v>
                </c:pt>
                <c:pt idx="5916">
                  <c:v>6.8007764590266393E-3</c:v>
                </c:pt>
                <c:pt idx="5917">
                  <c:v>6.7464931047580791E-3</c:v>
                </c:pt>
                <c:pt idx="5918">
                  <c:v>6.6922097504895205E-3</c:v>
                </c:pt>
                <c:pt idx="5919">
                  <c:v>6.6379263962209594E-3</c:v>
                </c:pt>
                <c:pt idx="5920">
                  <c:v>6.5836430419524E-3</c:v>
                </c:pt>
                <c:pt idx="5921">
                  <c:v>6.5293596876838406E-3</c:v>
                </c:pt>
                <c:pt idx="5922">
                  <c:v>6.4750763334152812E-3</c:v>
                </c:pt>
                <c:pt idx="5923">
                  <c:v>6.4207929791467201E-3</c:v>
                </c:pt>
                <c:pt idx="5924">
                  <c:v>6.3665096248781607E-3</c:v>
                </c:pt>
                <c:pt idx="5925">
                  <c:v>6.3122262706096013E-3</c:v>
                </c:pt>
                <c:pt idx="5926">
                  <c:v>6.257942916341042E-3</c:v>
                </c:pt>
                <c:pt idx="5927">
                  <c:v>6.2036595620724826E-3</c:v>
                </c:pt>
                <c:pt idx="5928">
                  <c:v>6.1493762078039232E-3</c:v>
                </c:pt>
                <c:pt idx="5929">
                  <c:v>6.0950928535353629E-3</c:v>
                </c:pt>
                <c:pt idx="5930">
                  <c:v>6.0408094992668027E-3</c:v>
                </c:pt>
                <c:pt idx="5931">
                  <c:v>5.9865261449982433E-3</c:v>
                </c:pt>
                <c:pt idx="5932">
                  <c:v>5.9322427907296839E-3</c:v>
                </c:pt>
                <c:pt idx="5933">
                  <c:v>5.8779594364611236E-3</c:v>
                </c:pt>
                <c:pt idx="5934">
                  <c:v>5.8236760821925642E-3</c:v>
                </c:pt>
                <c:pt idx="5935">
                  <c:v>5.769392727924004E-3</c:v>
                </c:pt>
                <c:pt idx="5936">
                  <c:v>5.7151093736554446E-3</c:v>
                </c:pt>
                <c:pt idx="5937">
                  <c:v>5.6608260193868861E-3</c:v>
                </c:pt>
                <c:pt idx="5938">
                  <c:v>5.6065426651183249E-3</c:v>
                </c:pt>
                <c:pt idx="5939">
                  <c:v>5.5522593108497656E-3</c:v>
                </c:pt>
                <c:pt idx="5940">
                  <c:v>5.4979759565812062E-3</c:v>
                </c:pt>
                <c:pt idx="5941">
                  <c:v>5.4436926023126468E-3</c:v>
                </c:pt>
                <c:pt idx="5942">
                  <c:v>5.3894092480440874E-3</c:v>
                </c:pt>
                <c:pt idx="5943">
                  <c:v>5.3351258937755263E-3</c:v>
                </c:pt>
                <c:pt idx="5944">
                  <c:v>5.2808425395069669E-3</c:v>
                </c:pt>
                <c:pt idx="5945">
                  <c:v>5.2265591852384066E-3</c:v>
                </c:pt>
                <c:pt idx="5946">
                  <c:v>5.1722758309698481E-3</c:v>
                </c:pt>
                <c:pt idx="5947">
                  <c:v>5.1179924767012878E-3</c:v>
                </c:pt>
                <c:pt idx="5948">
                  <c:v>5.0637091224327276E-3</c:v>
                </c:pt>
                <c:pt idx="5949">
                  <c:v>5.0094257681641691E-3</c:v>
                </c:pt>
                <c:pt idx="5950">
                  <c:v>4.9551424138956079E-3</c:v>
                </c:pt>
                <c:pt idx="5951">
                  <c:v>4.9008590596270486E-3</c:v>
                </c:pt>
                <c:pt idx="5952">
                  <c:v>4.8465757053584892E-3</c:v>
                </c:pt>
                <c:pt idx="5953">
                  <c:v>4.7922923510899298E-3</c:v>
                </c:pt>
                <c:pt idx="5954">
                  <c:v>4.7380089968213695E-3</c:v>
                </c:pt>
                <c:pt idx="5955">
                  <c:v>4.6837256425528101E-3</c:v>
                </c:pt>
                <c:pt idx="5956">
                  <c:v>4.6294422882842507E-3</c:v>
                </c:pt>
                <c:pt idx="5957">
                  <c:v>4.5751589340156896E-3</c:v>
                </c:pt>
                <c:pt idx="5958">
                  <c:v>4.5208755797471311E-3</c:v>
                </c:pt>
                <c:pt idx="5959">
                  <c:v>9.9741210726846975E-3</c:v>
                </c:pt>
                <c:pt idx="5960">
                  <c:v>9.9211301792320565E-3</c:v>
                </c:pt>
                <c:pt idx="5961">
                  <c:v>9.8681392857794155E-3</c:v>
                </c:pt>
                <c:pt idx="5962">
                  <c:v>9.8151483923267727E-3</c:v>
                </c:pt>
                <c:pt idx="5963">
                  <c:v>9.7621574988741317E-3</c:v>
                </c:pt>
                <c:pt idx="5964">
                  <c:v>9.709166605421489E-3</c:v>
                </c:pt>
                <c:pt idx="5965">
                  <c:v>9.6561757119688479E-3</c:v>
                </c:pt>
                <c:pt idx="5966">
                  <c:v>9.6031848185162069E-3</c:v>
                </c:pt>
                <c:pt idx="5967">
                  <c:v>9.5501939250635642E-3</c:v>
                </c:pt>
                <c:pt idx="5968">
                  <c:v>9.4972030316109231E-3</c:v>
                </c:pt>
                <c:pt idx="5969">
                  <c:v>9.4442121381582804E-3</c:v>
                </c:pt>
                <c:pt idx="5970">
                  <c:v>9.3912212447056394E-3</c:v>
                </c:pt>
                <c:pt idx="5971">
                  <c:v>9.3382303512529984E-3</c:v>
                </c:pt>
                <c:pt idx="5972">
                  <c:v>9.2852394578003556E-3</c:v>
                </c:pt>
                <c:pt idx="5973">
                  <c:v>9.2322485643477146E-3</c:v>
                </c:pt>
                <c:pt idx="5974">
                  <c:v>9.1792576708950718E-3</c:v>
                </c:pt>
                <c:pt idx="5975">
                  <c:v>9.1262667774424308E-3</c:v>
                </c:pt>
                <c:pt idx="5976">
                  <c:v>9.0732758839897898E-3</c:v>
                </c:pt>
                <c:pt idx="5977">
                  <c:v>9.0202849905371488E-3</c:v>
                </c:pt>
                <c:pt idx="5978">
                  <c:v>8.967294097084506E-3</c:v>
                </c:pt>
                <c:pt idx="5979">
                  <c:v>8.914303203631865E-3</c:v>
                </c:pt>
                <c:pt idx="5980">
                  <c:v>8.861312310179224E-3</c:v>
                </c:pt>
                <c:pt idx="5981">
                  <c:v>8.8083214167265812E-3</c:v>
                </c:pt>
                <c:pt idx="5982">
                  <c:v>8.7553305232739402E-3</c:v>
                </c:pt>
                <c:pt idx="5983">
                  <c:v>8.7023396298212975E-3</c:v>
                </c:pt>
                <c:pt idx="5984">
                  <c:v>8.6493487363686564E-3</c:v>
                </c:pt>
                <c:pt idx="5985">
                  <c:v>8.5963578429160154E-3</c:v>
                </c:pt>
                <c:pt idx="5986">
                  <c:v>8.5433669494633727E-3</c:v>
                </c:pt>
                <c:pt idx="5987">
                  <c:v>8.4903760560107316E-3</c:v>
                </c:pt>
                <c:pt idx="5988">
                  <c:v>8.4373851625580906E-3</c:v>
                </c:pt>
                <c:pt idx="5989">
                  <c:v>8.3843942691054479E-3</c:v>
                </c:pt>
                <c:pt idx="5990">
                  <c:v>8.3314033756528069E-3</c:v>
                </c:pt>
                <c:pt idx="5991">
                  <c:v>8.2784124822001641E-3</c:v>
                </c:pt>
                <c:pt idx="5992">
                  <c:v>8.2254215887475231E-3</c:v>
                </c:pt>
                <c:pt idx="5993">
                  <c:v>8.1724306952948821E-3</c:v>
                </c:pt>
                <c:pt idx="5994">
                  <c:v>8.119439801842241E-3</c:v>
                </c:pt>
                <c:pt idx="5995">
                  <c:v>8.0664489083895983E-3</c:v>
                </c:pt>
                <c:pt idx="5996">
                  <c:v>8.0134580149369555E-3</c:v>
                </c:pt>
                <c:pt idx="5997">
                  <c:v>7.9604671214843145E-3</c:v>
                </c:pt>
                <c:pt idx="5998">
                  <c:v>7.9074762280316735E-3</c:v>
                </c:pt>
                <c:pt idx="5999">
                  <c:v>7.8544853345790325E-3</c:v>
                </c:pt>
                <c:pt idx="6000">
                  <c:v>7.8014944411263897E-3</c:v>
                </c:pt>
                <c:pt idx="6001">
                  <c:v>7.7485035476737487E-3</c:v>
                </c:pt>
                <c:pt idx="6002">
                  <c:v>7.6955126542211059E-3</c:v>
                </c:pt>
                <c:pt idx="6003">
                  <c:v>7.6425217607684649E-3</c:v>
                </c:pt>
                <c:pt idx="6004">
                  <c:v>7.5895308673158239E-3</c:v>
                </c:pt>
                <c:pt idx="6005">
                  <c:v>7.5365399738631812E-3</c:v>
                </c:pt>
                <c:pt idx="6006">
                  <c:v>7.4835490804105401E-3</c:v>
                </c:pt>
                <c:pt idx="6007">
                  <c:v>7.4305581869578982E-3</c:v>
                </c:pt>
                <c:pt idx="6008">
                  <c:v>7.3775672935052572E-3</c:v>
                </c:pt>
                <c:pt idx="6009">
                  <c:v>7.3245764000526153E-3</c:v>
                </c:pt>
                <c:pt idx="6010">
                  <c:v>7.2715855065999726E-3</c:v>
                </c:pt>
                <c:pt idx="6011">
                  <c:v>7.2185946131473316E-3</c:v>
                </c:pt>
                <c:pt idx="6012">
                  <c:v>7.1656037196946897E-3</c:v>
                </c:pt>
                <c:pt idx="6013">
                  <c:v>7.1126128262420487E-3</c:v>
                </c:pt>
                <c:pt idx="6014">
                  <c:v>7.0596219327894068E-3</c:v>
                </c:pt>
                <c:pt idx="6015">
                  <c:v>7.0066310393367649E-3</c:v>
                </c:pt>
                <c:pt idx="6016">
                  <c:v>6.9536401458841239E-3</c:v>
                </c:pt>
                <c:pt idx="6017">
                  <c:v>6.9006492524314811E-3</c:v>
                </c:pt>
                <c:pt idx="6018">
                  <c:v>6.8476583589788401E-3</c:v>
                </c:pt>
                <c:pt idx="6019">
                  <c:v>6.7946674655261982E-3</c:v>
                </c:pt>
                <c:pt idx="6020">
                  <c:v>6.7416765720735572E-3</c:v>
                </c:pt>
                <c:pt idx="6021">
                  <c:v>6.6886856786209153E-3</c:v>
                </c:pt>
                <c:pt idx="6022">
                  <c:v>6.6356947851682743E-3</c:v>
                </c:pt>
                <c:pt idx="6023">
                  <c:v>6.5827038917156324E-3</c:v>
                </c:pt>
                <c:pt idx="6024">
                  <c:v>6.5297129982629896E-3</c:v>
                </c:pt>
                <c:pt idx="6025">
                  <c:v>6.4767221048103486E-3</c:v>
                </c:pt>
                <c:pt idx="6026">
                  <c:v>6.4237312113577067E-3</c:v>
                </c:pt>
                <c:pt idx="6027">
                  <c:v>6.3707403179050657E-3</c:v>
                </c:pt>
                <c:pt idx="6028">
                  <c:v>6.3177494244524238E-3</c:v>
                </c:pt>
                <c:pt idx="6029">
                  <c:v>6.2647585309997811E-3</c:v>
                </c:pt>
                <c:pt idx="6030">
                  <c:v>6.2117676375471401E-3</c:v>
                </c:pt>
                <c:pt idx="6031">
                  <c:v>6.1587767440944982E-3</c:v>
                </c:pt>
                <c:pt idx="6032">
                  <c:v>6.1057858506418572E-3</c:v>
                </c:pt>
                <c:pt idx="6033">
                  <c:v>6.0527949571892153E-3</c:v>
                </c:pt>
                <c:pt idx="6034">
                  <c:v>5.9998040637365734E-3</c:v>
                </c:pt>
                <c:pt idx="6035">
                  <c:v>5.9468131702839324E-3</c:v>
                </c:pt>
                <c:pt idx="6036">
                  <c:v>5.8938222768312905E-3</c:v>
                </c:pt>
                <c:pt idx="6037">
                  <c:v>5.8408313833786495E-3</c:v>
                </c:pt>
                <c:pt idx="6038">
                  <c:v>5.7878404899260067E-3</c:v>
                </c:pt>
                <c:pt idx="6039">
                  <c:v>5.7348495964733648E-3</c:v>
                </c:pt>
                <c:pt idx="6040">
                  <c:v>5.6818587030207238E-3</c:v>
                </c:pt>
                <c:pt idx="6041">
                  <c:v>5.6288678095680836E-3</c:v>
                </c:pt>
                <c:pt idx="6042">
                  <c:v>5.5758769161154409E-3</c:v>
                </c:pt>
                <c:pt idx="6043">
                  <c:v>5.5228860226627981E-3</c:v>
                </c:pt>
                <c:pt idx="6044">
                  <c:v>5.4698951292101571E-3</c:v>
                </c:pt>
                <c:pt idx="6045">
                  <c:v>5.4169042357575161E-3</c:v>
                </c:pt>
                <c:pt idx="6046">
                  <c:v>5.3639133423048751E-3</c:v>
                </c:pt>
                <c:pt idx="6047">
                  <c:v>5.3109224488522332E-3</c:v>
                </c:pt>
                <c:pt idx="6048">
                  <c:v>5.2579315553995904E-3</c:v>
                </c:pt>
                <c:pt idx="6049">
                  <c:v>5.2049406619469494E-3</c:v>
                </c:pt>
                <c:pt idx="6050">
                  <c:v>5.1519497684943067E-3</c:v>
                </c:pt>
                <c:pt idx="6051">
                  <c:v>5.0989588750416657E-3</c:v>
                </c:pt>
                <c:pt idx="6052">
                  <c:v>5.0459679815890246E-3</c:v>
                </c:pt>
                <c:pt idx="6053">
                  <c:v>4.9929770881363827E-3</c:v>
                </c:pt>
                <c:pt idx="6054">
                  <c:v>4.9399861946837417E-3</c:v>
                </c:pt>
                <c:pt idx="6055">
                  <c:v>4.8869953012310998E-3</c:v>
                </c:pt>
                <c:pt idx="6056">
                  <c:v>4.834004407778458E-3</c:v>
                </c:pt>
                <c:pt idx="6057">
                  <c:v>4.7810135143258161E-3</c:v>
                </c:pt>
                <c:pt idx="6058">
                  <c:v>4.728022620873175E-3</c:v>
                </c:pt>
                <c:pt idx="6059">
                  <c:v>4.6750317274205332E-3</c:v>
                </c:pt>
                <c:pt idx="6060">
                  <c:v>9.9990311387662921E-3</c:v>
                </c:pt>
                <c:pt idx="6061">
                  <c:v>9.9473327061295677E-3</c:v>
                </c:pt>
                <c:pt idx="6062">
                  <c:v>9.8956342734928451E-3</c:v>
                </c:pt>
                <c:pt idx="6063">
                  <c:v>9.8439358408561207E-3</c:v>
                </c:pt>
                <c:pt idx="6064">
                  <c:v>9.792237408219398E-3</c:v>
                </c:pt>
                <c:pt idx="6065">
                  <c:v>9.7405389755826736E-3</c:v>
                </c:pt>
                <c:pt idx="6066">
                  <c:v>9.6888405429459493E-3</c:v>
                </c:pt>
                <c:pt idx="6067">
                  <c:v>9.6371421103092266E-3</c:v>
                </c:pt>
                <c:pt idx="6068">
                  <c:v>9.5854436776725022E-3</c:v>
                </c:pt>
                <c:pt idx="6069">
                  <c:v>9.5337452450357796E-3</c:v>
                </c:pt>
                <c:pt idx="6070">
                  <c:v>9.4820468123990552E-3</c:v>
                </c:pt>
                <c:pt idx="6071">
                  <c:v>9.4303483797623325E-3</c:v>
                </c:pt>
                <c:pt idx="6072">
                  <c:v>9.3786499471256082E-3</c:v>
                </c:pt>
                <c:pt idx="6073">
                  <c:v>9.3269515144888838E-3</c:v>
                </c:pt>
                <c:pt idx="6074">
                  <c:v>9.2752530818521611E-3</c:v>
                </c:pt>
                <c:pt idx="6075">
                  <c:v>9.2235546492154385E-3</c:v>
                </c:pt>
                <c:pt idx="6076">
                  <c:v>9.1718562165787141E-3</c:v>
                </c:pt>
                <c:pt idx="6077">
                  <c:v>9.1201577839419897E-3</c:v>
                </c:pt>
                <c:pt idx="6078">
                  <c:v>9.0684593513052671E-3</c:v>
                </c:pt>
                <c:pt idx="6079">
                  <c:v>9.0167609186685427E-3</c:v>
                </c:pt>
                <c:pt idx="6080">
                  <c:v>8.96506248603182E-3</c:v>
                </c:pt>
                <c:pt idx="6081">
                  <c:v>8.9133640533950956E-3</c:v>
                </c:pt>
                <c:pt idx="6082">
                  <c:v>8.861665620758373E-3</c:v>
                </c:pt>
                <c:pt idx="6083">
                  <c:v>8.8099671881216486E-3</c:v>
                </c:pt>
                <c:pt idx="6084">
                  <c:v>8.7582687554849242E-3</c:v>
                </c:pt>
                <c:pt idx="6085">
                  <c:v>8.7065703228482033E-3</c:v>
                </c:pt>
                <c:pt idx="6086">
                  <c:v>8.6548718902114789E-3</c:v>
                </c:pt>
                <c:pt idx="6087">
                  <c:v>8.6031734575747545E-3</c:v>
                </c:pt>
                <c:pt idx="6088">
                  <c:v>8.5514750249380302E-3</c:v>
                </c:pt>
                <c:pt idx="6089">
                  <c:v>8.4997765923013075E-3</c:v>
                </c:pt>
                <c:pt idx="6090">
                  <c:v>8.4480781596645849E-3</c:v>
                </c:pt>
                <c:pt idx="6091">
                  <c:v>8.3963797270278605E-3</c:v>
                </c:pt>
                <c:pt idx="6092">
                  <c:v>8.3446812943911361E-3</c:v>
                </c:pt>
                <c:pt idx="6093">
                  <c:v>8.2929828617544134E-3</c:v>
                </c:pt>
                <c:pt idx="6094">
                  <c:v>8.2412844291176908E-3</c:v>
                </c:pt>
                <c:pt idx="6095">
                  <c:v>8.1895859964809664E-3</c:v>
                </c:pt>
                <c:pt idx="6096">
                  <c:v>8.137887563844242E-3</c:v>
                </c:pt>
                <c:pt idx="6097">
                  <c:v>8.0861891312075194E-3</c:v>
                </c:pt>
                <c:pt idx="6098">
                  <c:v>8.0344906985707967E-3</c:v>
                </c:pt>
                <c:pt idx="6099">
                  <c:v>7.9827922659340723E-3</c:v>
                </c:pt>
                <c:pt idx="6100">
                  <c:v>7.931093833297348E-3</c:v>
                </c:pt>
                <c:pt idx="6101">
                  <c:v>7.8793954006606253E-3</c:v>
                </c:pt>
                <c:pt idx="6102">
                  <c:v>7.8276969680239009E-3</c:v>
                </c:pt>
                <c:pt idx="6103">
                  <c:v>7.7759985353871774E-3</c:v>
                </c:pt>
                <c:pt idx="6104">
                  <c:v>7.7243001027504548E-3</c:v>
                </c:pt>
                <c:pt idx="6105">
                  <c:v>7.6726016701137312E-3</c:v>
                </c:pt>
                <c:pt idx="6106">
                  <c:v>7.6209032374770069E-3</c:v>
                </c:pt>
                <c:pt idx="6107">
                  <c:v>7.5692048048402833E-3</c:v>
                </c:pt>
                <c:pt idx="6108">
                  <c:v>7.5175063722035598E-3</c:v>
                </c:pt>
                <c:pt idx="6109">
                  <c:v>7.4658079395668363E-3</c:v>
                </c:pt>
                <c:pt idx="6110">
                  <c:v>7.4141095069301128E-3</c:v>
                </c:pt>
                <c:pt idx="6111">
                  <c:v>7.3624110742933893E-3</c:v>
                </c:pt>
                <c:pt idx="6112">
                  <c:v>7.3107126416566658E-3</c:v>
                </c:pt>
                <c:pt idx="6113">
                  <c:v>7.2590142090199422E-3</c:v>
                </c:pt>
                <c:pt idx="6114">
                  <c:v>7.2073157763832187E-3</c:v>
                </c:pt>
                <c:pt idx="6115">
                  <c:v>7.1556173437464952E-3</c:v>
                </c:pt>
                <c:pt idx="6116">
                  <c:v>7.1039189111097717E-3</c:v>
                </c:pt>
                <c:pt idx="6117">
                  <c:v>7.0522204784730473E-3</c:v>
                </c:pt>
                <c:pt idx="6118">
                  <c:v>7.0005220458363247E-3</c:v>
                </c:pt>
                <c:pt idx="6119">
                  <c:v>6.9488236131996011E-3</c:v>
                </c:pt>
                <c:pt idx="6120">
                  <c:v>6.8971251805628776E-3</c:v>
                </c:pt>
                <c:pt idx="6121">
                  <c:v>6.8454267479261532E-3</c:v>
                </c:pt>
                <c:pt idx="6122">
                  <c:v>6.7937283152894306E-3</c:v>
                </c:pt>
                <c:pt idx="6123">
                  <c:v>6.7420298826527071E-3</c:v>
                </c:pt>
                <c:pt idx="6124">
                  <c:v>6.6903314500159836E-3</c:v>
                </c:pt>
                <c:pt idx="6125">
                  <c:v>6.6386330173792592E-3</c:v>
                </c:pt>
                <c:pt idx="6126">
                  <c:v>6.5869345847425357E-3</c:v>
                </c:pt>
                <c:pt idx="6127">
                  <c:v>6.5352361521058121E-3</c:v>
                </c:pt>
                <c:pt idx="6128">
                  <c:v>6.4835377194690886E-3</c:v>
                </c:pt>
                <c:pt idx="6129">
                  <c:v>6.4318392868323651E-3</c:v>
                </c:pt>
                <c:pt idx="6130">
                  <c:v>6.3801408541956407E-3</c:v>
                </c:pt>
                <c:pt idx="6131">
                  <c:v>6.3284424215589181E-3</c:v>
                </c:pt>
                <c:pt idx="6132">
                  <c:v>6.2767439889221946E-3</c:v>
                </c:pt>
                <c:pt idx="6133">
                  <c:v>6.225045556285471E-3</c:v>
                </c:pt>
                <c:pt idx="6134">
                  <c:v>6.1733471236487467E-3</c:v>
                </c:pt>
                <c:pt idx="6135">
                  <c:v>6.121648691012024E-3</c:v>
                </c:pt>
                <c:pt idx="6136">
                  <c:v>6.0699502583753005E-3</c:v>
                </c:pt>
                <c:pt idx="6137">
                  <c:v>6.0182518257385761E-3</c:v>
                </c:pt>
                <c:pt idx="6138">
                  <c:v>5.9665533931018535E-3</c:v>
                </c:pt>
                <c:pt idx="6139">
                  <c:v>5.9148549604651299E-3</c:v>
                </c:pt>
                <c:pt idx="6140">
                  <c:v>5.8631565278284056E-3</c:v>
                </c:pt>
                <c:pt idx="6141">
                  <c:v>5.811458095191682E-3</c:v>
                </c:pt>
                <c:pt idx="6142">
                  <c:v>5.7597596625549585E-3</c:v>
                </c:pt>
                <c:pt idx="6143">
                  <c:v>5.7080612299182359E-3</c:v>
                </c:pt>
                <c:pt idx="6144">
                  <c:v>5.6563627972815115E-3</c:v>
                </c:pt>
                <c:pt idx="6145">
                  <c:v>5.604664364644788E-3</c:v>
                </c:pt>
                <c:pt idx="6146">
                  <c:v>5.5529659320080645E-3</c:v>
                </c:pt>
                <c:pt idx="6147">
                  <c:v>5.5012674993713409E-3</c:v>
                </c:pt>
                <c:pt idx="6148">
                  <c:v>5.4495690667346174E-3</c:v>
                </c:pt>
                <c:pt idx="6149">
                  <c:v>5.397870634097893E-3</c:v>
                </c:pt>
                <c:pt idx="6150">
                  <c:v>5.3461722014611704E-3</c:v>
                </c:pt>
                <c:pt idx="6151">
                  <c:v>5.2944737688244469E-3</c:v>
                </c:pt>
                <c:pt idx="6152">
                  <c:v>5.2427753361877234E-3</c:v>
                </c:pt>
                <c:pt idx="6153">
                  <c:v>5.1910769035509998E-3</c:v>
                </c:pt>
                <c:pt idx="6154">
                  <c:v>5.1393784709142763E-3</c:v>
                </c:pt>
                <c:pt idx="6155">
                  <c:v>5.0876800382775528E-3</c:v>
                </c:pt>
                <c:pt idx="6156">
                  <c:v>5.0359816056408284E-3</c:v>
                </c:pt>
                <c:pt idx="6157">
                  <c:v>4.9842831730041049E-3</c:v>
                </c:pt>
                <c:pt idx="6158">
                  <c:v>4.9325847403673823E-3</c:v>
                </c:pt>
                <c:pt idx="6159">
                  <c:v>4.8808863077306579E-3</c:v>
                </c:pt>
                <c:pt idx="6160">
                  <c:v>4.8291878750939344E-3</c:v>
                </c:pt>
                <c:pt idx="6161">
                  <c:v>1.0023941204847887E-2</c:v>
                </c:pt>
                <c:pt idx="6162">
                  <c:v>9.9735352330270789E-3</c:v>
                </c:pt>
                <c:pt idx="6163">
                  <c:v>9.9231292612062746E-3</c:v>
                </c:pt>
                <c:pt idx="6164">
                  <c:v>9.8727232893854686E-3</c:v>
                </c:pt>
                <c:pt idx="6165">
                  <c:v>9.8223173175646626E-3</c:v>
                </c:pt>
                <c:pt idx="6166">
                  <c:v>9.7719113457438583E-3</c:v>
                </c:pt>
                <c:pt idx="6167">
                  <c:v>9.7215053739230523E-3</c:v>
                </c:pt>
                <c:pt idx="6168">
                  <c:v>9.671099402102248E-3</c:v>
                </c:pt>
                <c:pt idx="6169">
                  <c:v>9.620693430281442E-3</c:v>
                </c:pt>
                <c:pt idx="6170">
                  <c:v>9.570287458460636E-3</c:v>
                </c:pt>
                <c:pt idx="6171">
                  <c:v>9.51988148663983E-3</c:v>
                </c:pt>
                <c:pt idx="6172">
                  <c:v>9.4694755148190257E-3</c:v>
                </c:pt>
                <c:pt idx="6173">
                  <c:v>9.4190695429982197E-3</c:v>
                </c:pt>
                <c:pt idx="6174">
                  <c:v>9.3686635711774137E-3</c:v>
                </c:pt>
                <c:pt idx="6175">
                  <c:v>9.3182575993566094E-3</c:v>
                </c:pt>
                <c:pt idx="6176">
                  <c:v>9.2678516275358034E-3</c:v>
                </c:pt>
                <c:pt idx="6177">
                  <c:v>9.2174456557149974E-3</c:v>
                </c:pt>
                <c:pt idx="6178">
                  <c:v>9.1670396838941931E-3</c:v>
                </c:pt>
                <c:pt idx="6179">
                  <c:v>9.1166337120733871E-3</c:v>
                </c:pt>
                <c:pt idx="6180">
                  <c:v>9.0662277402525811E-3</c:v>
                </c:pt>
                <c:pt idx="6181">
                  <c:v>9.0158217684317768E-3</c:v>
                </c:pt>
                <c:pt idx="6182">
                  <c:v>8.9654157966109708E-3</c:v>
                </c:pt>
                <c:pt idx="6183">
                  <c:v>8.9150098247901648E-3</c:v>
                </c:pt>
                <c:pt idx="6184">
                  <c:v>8.8646038529693588E-3</c:v>
                </c:pt>
                <c:pt idx="6185">
                  <c:v>8.8141978811485545E-3</c:v>
                </c:pt>
                <c:pt idx="6186">
                  <c:v>8.7637919093277485E-3</c:v>
                </c:pt>
                <c:pt idx="6187">
                  <c:v>8.7133859375069442E-3</c:v>
                </c:pt>
                <c:pt idx="6188">
                  <c:v>8.6629799656861382E-3</c:v>
                </c:pt>
                <c:pt idx="6189">
                  <c:v>8.6125739938653322E-3</c:v>
                </c:pt>
                <c:pt idx="6190">
                  <c:v>8.5621680220445261E-3</c:v>
                </c:pt>
                <c:pt idx="6191">
                  <c:v>8.5117620502237219E-3</c:v>
                </c:pt>
                <c:pt idx="6192">
                  <c:v>8.4613560784029158E-3</c:v>
                </c:pt>
                <c:pt idx="6193">
                  <c:v>8.4109501065821116E-3</c:v>
                </c:pt>
                <c:pt idx="6194">
                  <c:v>8.3605441347613055E-3</c:v>
                </c:pt>
                <c:pt idx="6195">
                  <c:v>8.3101381629404995E-3</c:v>
                </c:pt>
                <c:pt idx="6196">
                  <c:v>8.2597321911196935E-3</c:v>
                </c:pt>
                <c:pt idx="6197">
                  <c:v>8.2093262192988875E-3</c:v>
                </c:pt>
                <c:pt idx="6198">
                  <c:v>8.1589202474780832E-3</c:v>
                </c:pt>
                <c:pt idx="6199">
                  <c:v>8.1085142756572772E-3</c:v>
                </c:pt>
                <c:pt idx="6200">
                  <c:v>8.0581083038364712E-3</c:v>
                </c:pt>
                <c:pt idx="6201">
                  <c:v>8.0077023320156669E-3</c:v>
                </c:pt>
                <c:pt idx="6202">
                  <c:v>7.9572963601948609E-3</c:v>
                </c:pt>
                <c:pt idx="6203">
                  <c:v>7.9068903883740549E-3</c:v>
                </c:pt>
                <c:pt idx="6204">
                  <c:v>7.8564844165532506E-3</c:v>
                </c:pt>
                <c:pt idx="6205">
                  <c:v>7.8060784447324446E-3</c:v>
                </c:pt>
                <c:pt idx="6206">
                  <c:v>7.7556724729116394E-3</c:v>
                </c:pt>
                <c:pt idx="6207">
                  <c:v>7.7052665010908343E-3</c:v>
                </c:pt>
                <c:pt idx="6208">
                  <c:v>7.6548605292700283E-3</c:v>
                </c:pt>
                <c:pt idx="6209">
                  <c:v>7.6044545574492223E-3</c:v>
                </c:pt>
                <c:pt idx="6210">
                  <c:v>7.5540485856284171E-3</c:v>
                </c:pt>
                <c:pt idx="6211">
                  <c:v>7.503642613807612E-3</c:v>
                </c:pt>
                <c:pt idx="6212">
                  <c:v>7.4532366419868068E-3</c:v>
                </c:pt>
                <c:pt idx="6213">
                  <c:v>7.4028306701660017E-3</c:v>
                </c:pt>
                <c:pt idx="6214">
                  <c:v>7.3524246983451957E-3</c:v>
                </c:pt>
                <c:pt idx="6215">
                  <c:v>7.3020187265243897E-3</c:v>
                </c:pt>
                <c:pt idx="6216">
                  <c:v>7.2516127547035845E-3</c:v>
                </c:pt>
                <c:pt idx="6217">
                  <c:v>7.2012067828827794E-3</c:v>
                </c:pt>
                <c:pt idx="6218">
                  <c:v>7.1508008110619733E-3</c:v>
                </c:pt>
                <c:pt idx="6219">
                  <c:v>7.1003948392411673E-3</c:v>
                </c:pt>
                <c:pt idx="6220">
                  <c:v>7.0499888674203622E-3</c:v>
                </c:pt>
                <c:pt idx="6221">
                  <c:v>6.999582895599557E-3</c:v>
                </c:pt>
                <c:pt idx="6222">
                  <c:v>6.949176923778751E-3</c:v>
                </c:pt>
                <c:pt idx="6223">
                  <c:v>6.8987709519579467E-3</c:v>
                </c:pt>
                <c:pt idx="6224">
                  <c:v>6.8483649801371407E-3</c:v>
                </c:pt>
                <c:pt idx="6225">
                  <c:v>6.7979590083163347E-3</c:v>
                </c:pt>
                <c:pt idx="6226">
                  <c:v>6.7475530364955296E-3</c:v>
                </c:pt>
                <c:pt idx="6227">
                  <c:v>6.6971470646747244E-3</c:v>
                </c:pt>
                <c:pt idx="6228">
                  <c:v>6.6467410928539184E-3</c:v>
                </c:pt>
                <c:pt idx="6229">
                  <c:v>6.5963351210331124E-3</c:v>
                </c:pt>
                <c:pt idx="6230">
                  <c:v>6.5459291492123081E-3</c:v>
                </c:pt>
                <c:pt idx="6231">
                  <c:v>6.495523177391503E-3</c:v>
                </c:pt>
                <c:pt idx="6232">
                  <c:v>6.445117205570697E-3</c:v>
                </c:pt>
                <c:pt idx="6233">
                  <c:v>6.3947112337498918E-3</c:v>
                </c:pt>
                <c:pt idx="6234">
                  <c:v>6.3443052619290858E-3</c:v>
                </c:pt>
                <c:pt idx="6235">
                  <c:v>6.2938992901082806E-3</c:v>
                </c:pt>
                <c:pt idx="6236">
                  <c:v>6.2434933182874746E-3</c:v>
                </c:pt>
                <c:pt idx="6237">
                  <c:v>6.1930873464666695E-3</c:v>
                </c:pt>
                <c:pt idx="6238">
                  <c:v>6.1426813746458635E-3</c:v>
                </c:pt>
                <c:pt idx="6239">
                  <c:v>6.0922754028250583E-3</c:v>
                </c:pt>
                <c:pt idx="6240">
                  <c:v>6.0418694310042523E-3</c:v>
                </c:pt>
                <c:pt idx="6241">
                  <c:v>5.9914634591834472E-3</c:v>
                </c:pt>
                <c:pt idx="6242">
                  <c:v>5.941057487362642E-3</c:v>
                </c:pt>
                <c:pt idx="6243">
                  <c:v>5.8906515155418369E-3</c:v>
                </c:pt>
                <c:pt idx="6244">
                  <c:v>5.8402455437210309E-3</c:v>
                </c:pt>
                <c:pt idx="6245">
                  <c:v>5.7898395719002257E-3</c:v>
                </c:pt>
                <c:pt idx="6246">
                  <c:v>5.7394336000794197E-3</c:v>
                </c:pt>
                <c:pt idx="6247">
                  <c:v>5.6890276282586145E-3</c:v>
                </c:pt>
                <c:pt idx="6248">
                  <c:v>5.6386216564378094E-3</c:v>
                </c:pt>
                <c:pt idx="6249">
                  <c:v>5.5882156846170043E-3</c:v>
                </c:pt>
                <c:pt idx="6250">
                  <c:v>5.5378097127961982E-3</c:v>
                </c:pt>
                <c:pt idx="6251">
                  <c:v>5.4874037409753931E-3</c:v>
                </c:pt>
                <c:pt idx="6252">
                  <c:v>5.4369977691545871E-3</c:v>
                </c:pt>
                <c:pt idx="6253">
                  <c:v>5.3865917973337819E-3</c:v>
                </c:pt>
                <c:pt idx="6254">
                  <c:v>5.3361858255129759E-3</c:v>
                </c:pt>
                <c:pt idx="6255">
                  <c:v>5.2857798536921708E-3</c:v>
                </c:pt>
                <c:pt idx="6256">
                  <c:v>5.2353738818713648E-3</c:v>
                </c:pt>
                <c:pt idx="6257">
                  <c:v>5.1849679100505596E-3</c:v>
                </c:pt>
                <c:pt idx="6258">
                  <c:v>5.1345619382297536E-3</c:v>
                </c:pt>
                <c:pt idx="6259">
                  <c:v>5.0841559664089485E-3</c:v>
                </c:pt>
                <c:pt idx="6260">
                  <c:v>5.0337499945881442E-3</c:v>
                </c:pt>
                <c:pt idx="6261">
                  <c:v>4.9833440227673382E-3</c:v>
                </c:pt>
                <c:pt idx="6262">
                  <c:v>1.004885127092948E-2</c:v>
                </c:pt>
                <c:pt idx="6263">
                  <c:v>9.9997377599245919E-3</c:v>
                </c:pt>
                <c:pt idx="6264">
                  <c:v>9.9506242489197042E-3</c:v>
                </c:pt>
                <c:pt idx="6265">
                  <c:v>9.9015107379148166E-3</c:v>
                </c:pt>
                <c:pt idx="6266">
                  <c:v>9.8523972269099307E-3</c:v>
                </c:pt>
                <c:pt idx="6267">
                  <c:v>9.803283715905043E-3</c:v>
                </c:pt>
                <c:pt idx="6268">
                  <c:v>9.7541702049001554E-3</c:v>
                </c:pt>
                <c:pt idx="6269">
                  <c:v>9.7050566938952677E-3</c:v>
                </c:pt>
                <c:pt idx="6270">
                  <c:v>9.6559431828903801E-3</c:v>
                </c:pt>
                <c:pt idx="6271">
                  <c:v>9.6068296718854924E-3</c:v>
                </c:pt>
                <c:pt idx="6272">
                  <c:v>9.5577161608806048E-3</c:v>
                </c:pt>
                <c:pt idx="6273">
                  <c:v>9.5086026498757172E-3</c:v>
                </c:pt>
                <c:pt idx="6274">
                  <c:v>9.4594891388708295E-3</c:v>
                </c:pt>
                <c:pt idx="6275">
                  <c:v>9.4103756278659419E-3</c:v>
                </c:pt>
                <c:pt idx="6276">
                  <c:v>9.3612621168610542E-3</c:v>
                </c:pt>
                <c:pt idx="6277">
                  <c:v>9.3121486058561683E-3</c:v>
                </c:pt>
                <c:pt idx="6278">
                  <c:v>9.2630350948512807E-3</c:v>
                </c:pt>
                <c:pt idx="6279">
                  <c:v>9.213921583846393E-3</c:v>
                </c:pt>
                <c:pt idx="6280">
                  <c:v>9.1648080728415054E-3</c:v>
                </c:pt>
                <c:pt idx="6281">
                  <c:v>9.1156945618366195E-3</c:v>
                </c:pt>
                <c:pt idx="6282">
                  <c:v>9.0665810508317318E-3</c:v>
                </c:pt>
                <c:pt idx="6283">
                  <c:v>9.0174675398268442E-3</c:v>
                </c:pt>
                <c:pt idx="6284">
                  <c:v>8.9683540288219565E-3</c:v>
                </c:pt>
                <c:pt idx="6285">
                  <c:v>8.9192405178170689E-3</c:v>
                </c:pt>
                <c:pt idx="6286">
                  <c:v>8.8701270068121812E-3</c:v>
                </c:pt>
                <c:pt idx="6287">
                  <c:v>8.8210134958072936E-3</c:v>
                </c:pt>
                <c:pt idx="6288">
                  <c:v>8.7718999848024077E-3</c:v>
                </c:pt>
                <c:pt idx="6289">
                  <c:v>8.72278647379752E-3</c:v>
                </c:pt>
                <c:pt idx="6290">
                  <c:v>8.6736729627926324E-3</c:v>
                </c:pt>
                <c:pt idx="6291">
                  <c:v>8.6245594517877448E-3</c:v>
                </c:pt>
                <c:pt idx="6292">
                  <c:v>8.5754459407828571E-3</c:v>
                </c:pt>
                <c:pt idx="6293">
                  <c:v>8.5263324297779695E-3</c:v>
                </c:pt>
                <c:pt idx="6294">
                  <c:v>8.4772189187730818E-3</c:v>
                </c:pt>
                <c:pt idx="6295">
                  <c:v>8.4281054077681942E-3</c:v>
                </c:pt>
                <c:pt idx="6296">
                  <c:v>8.3789918967633083E-3</c:v>
                </c:pt>
                <c:pt idx="6297">
                  <c:v>8.3298783857584206E-3</c:v>
                </c:pt>
                <c:pt idx="6298">
                  <c:v>8.280764874753533E-3</c:v>
                </c:pt>
                <c:pt idx="6299">
                  <c:v>8.2316513637486453E-3</c:v>
                </c:pt>
                <c:pt idx="6300">
                  <c:v>8.1825378527437577E-3</c:v>
                </c:pt>
                <c:pt idx="6301">
                  <c:v>8.1334243417388701E-3</c:v>
                </c:pt>
                <c:pt idx="6302">
                  <c:v>8.0843108307339841E-3</c:v>
                </c:pt>
                <c:pt idx="6303">
                  <c:v>8.0351973197290965E-3</c:v>
                </c:pt>
                <c:pt idx="6304">
                  <c:v>7.9860838087242089E-3</c:v>
                </c:pt>
                <c:pt idx="6305">
                  <c:v>7.9369702977193212E-3</c:v>
                </c:pt>
                <c:pt idx="6306">
                  <c:v>7.8878567867144336E-3</c:v>
                </c:pt>
                <c:pt idx="6307">
                  <c:v>7.8387432757095477E-3</c:v>
                </c:pt>
                <c:pt idx="6308">
                  <c:v>7.7896297647046591E-3</c:v>
                </c:pt>
                <c:pt idx="6309">
                  <c:v>7.7405162536997724E-3</c:v>
                </c:pt>
                <c:pt idx="6310">
                  <c:v>7.6914027426948847E-3</c:v>
                </c:pt>
                <c:pt idx="6311">
                  <c:v>7.6422892316899971E-3</c:v>
                </c:pt>
                <c:pt idx="6312">
                  <c:v>7.5931757206851103E-3</c:v>
                </c:pt>
                <c:pt idx="6313">
                  <c:v>7.5440622096802227E-3</c:v>
                </c:pt>
                <c:pt idx="6314">
                  <c:v>7.4949486986753359E-3</c:v>
                </c:pt>
                <c:pt idx="6315">
                  <c:v>7.4458351876704474E-3</c:v>
                </c:pt>
                <c:pt idx="6316">
                  <c:v>7.3967216766655597E-3</c:v>
                </c:pt>
                <c:pt idx="6317">
                  <c:v>7.3476081656606729E-3</c:v>
                </c:pt>
                <c:pt idx="6318">
                  <c:v>7.2984946546557853E-3</c:v>
                </c:pt>
                <c:pt idx="6319">
                  <c:v>7.2493811436508977E-3</c:v>
                </c:pt>
                <c:pt idx="6320">
                  <c:v>7.20026763264601E-3</c:v>
                </c:pt>
                <c:pt idx="6321">
                  <c:v>7.1511541216411232E-3</c:v>
                </c:pt>
                <c:pt idx="6322">
                  <c:v>7.1020406106362356E-3</c:v>
                </c:pt>
                <c:pt idx="6323">
                  <c:v>7.0529270996313488E-3</c:v>
                </c:pt>
                <c:pt idx="6324">
                  <c:v>7.0038135886264612E-3</c:v>
                </c:pt>
                <c:pt idx="6325">
                  <c:v>6.9547000776215735E-3</c:v>
                </c:pt>
                <c:pt idx="6326">
                  <c:v>6.9055865666166859E-3</c:v>
                </c:pt>
                <c:pt idx="6327">
                  <c:v>6.8564730556117991E-3</c:v>
                </c:pt>
                <c:pt idx="6328">
                  <c:v>6.8073595446069115E-3</c:v>
                </c:pt>
                <c:pt idx="6329">
                  <c:v>6.7582460336020247E-3</c:v>
                </c:pt>
                <c:pt idx="6330">
                  <c:v>6.7091325225971362E-3</c:v>
                </c:pt>
                <c:pt idx="6331">
                  <c:v>6.6600190115922494E-3</c:v>
                </c:pt>
                <c:pt idx="6332">
                  <c:v>6.6109055005873617E-3</c:v>
                </c:pt>
                <c:pt idx="6333">
                  <c:v>6.5617919895824741E-3</c:v>
                </c:pt>
                <c:pt idx="6334">
                  <c:v>6.5126784785775865E-3</c:v>
                </c:pt>
                <c:pt idx="6335">
                  <c:v>6.4635649675726997E-3</c:v>
                </c:pt>
                <c:pt idx="6336">
                  <c:v>6.414451456567812E-3</c:v>
                </c:pt>
                <c:pt idx="6337">
                  <c:v>6.3653379455629244E-3</c:v>
                </c:pt>
                <c:pt idx="6338">
                  <c:v>6.3162244345580376E-3</c:v>
                </c:pt>
                <c:pt idx="6339">
                  <c:v>6.26711092355315E-3</c:v>
                </c:pt>
                <c:pt idx="6340">
                  <c:v>6.2179974125482623E-3</c:v>
                </c:pt>
                <c:pt idx="6341">
                  <c:v>6.1688839015433755E-3</c:v>
                </c:pt>
                <c:pt idx="6342">
                  <c:v>6.1197703905384879E-3</c:v>
                </c:pt>
                <c:pt idx="6343">
                  <c:v>6.0706568795336003E-3</c:v>
                </c:pt>
                <c:pt idx="6344">
                  <c:v>6.0215433685287135E-3</c:v>
                </c:pt>
                <c:pt idx="6345">
                  <c:v>5.9724298575238258E-3</c:v>
                </c:pt>
                <c:pt idx="6346">
                  <c:v>5.9233163465189382E-3</c:v>
                </c:pt>
                <c:pt idx="6347">
                  <c:v>5.8742028355140514E-3</c:v>
                </c:pt>
                <c:pt idx="6348">
                  <c:v>5.8250893245091638E-3</c:v>
                </c:pt>
                <c:pt idx="6349">
                  <c:v>5.775975813504277E-3</c:v>
                </c:pt>
                <c:pt idx="6350">
                  <c:v>5.7268623024993894E-3</c:v>
                </c:pt>
                <c:pt idx="6351">
                  <c:v>5.6777487914945017E-3</c:v>
                </c:pt>
                <c:pt idx="6352">
                  <c:v>5.6286352804896141E-3</c:v>
                </c:pt>
                <c:pt idx="6353">
                  <c:v>5.5795217694847273E-3</c:v>
                </c:pt>
                <c:pt idx="6354">
                  <c:v>5.5304082584798388E-3</c:v>
                </c:pt>
                <c:pt idx="6355">
                  <c:v>5.4812947474749529E-3</c:v>
                </c:pt>
                <c:pt idx="6356">
                  <c:v>5.4321812364700644E-3</c:v>
                </c:pt>
                <c:pt idx="6357">
                  <c:v>5.3830677254651776E-3</c:v>
                </c:pt>
                <c:pt idx="6358">
                  <c:v>5.3339542144602899E-3</c:v>
                </c:pt>
                <c:pt idx="6359">
                  <c:v>5.2848407034554023E-3</c:v>
                </c:pt>
                <c:pt idx="6360">
                  <c:v>5.2357271924505146E-3</c:v>
                </c:pt>
                <c:pt idx="6361">
                  <c:v>5.1866136814456279E-3</c:v>
                </c:pt>
                <c:pt idx="6362">
                  <c:v>5.1375001704407402E-3</c:v>
                </c:pt>
                <c:pt idx="6363">
                  <c:v>1.0073761337011072E-2</c:v>
                </c:pt>
                <c:pt idx="6364">
                  <c:v>1.0025940286822103E-2</c:v>
                </c:pt>
                <c:pt idx="6365">
                  <c:v>9.9781192366331338E-3</c:v>
                </c:pt>
                <c:pt idx="6366">
                  <c:v>9.9302981864441645E-3</c:v>
                </c:pt>
                <c:pt idx="6367">
                  <c:v>9.8824771362551952E-3</c:v>
                </c:pt>
                <c:pt idx="6368">
                  <c:v>9.834656086066226E-3</c:v>
                </c:pt>
                <c:pt idx="6369">
                  <c:v>9.7868350358772567E-3</c:v>
                </c:pt>
                <c:pt idx="6370">
                  <c:v>9.7390139856882874E-3</c:v>
                </c:pt>
                <c:pt idx="6371">
                  <c:v>9.6911929354993182E-3</c:v>
                </c:pt>
                <c:pt idx="6372">
                  <c:v>9.6433718853103489E-3</c:v>
                </c:pt>
                <c:pt idx="6373">
                  <c:v>9.5955508351213796E-3</c:v>
                </c:pt>
                <c:pt idx="6374">
                  <c:v>9.5477297849324103E-3</c:v>
                </c:pt>
                <c:pt idx="6375">
                  <c:v>9.4999087347434411E-3</c:v>
                </c:pt>
                <c:pt idx="6376">
                  <c:v>9.4520876845544718E-3</c:v>
                </c:pt>
                <c:pt idx="6377">
                  <c:v>9.4042666343655025E-3</c:v>
                </c:pt>
                <c:pt idx="6378">
                  <c:v>9.3564455841765332E-3</c:v>
                </c:pt>
                <c:pt idx="6379">
                  <c:v>9.308624533987564E-3</c:v>
                </c:pt>
                <c:pt idx="6380">
                  <c:v>9.2608034837985929E-3</c:v>
                </c:pt>
                <c:pt idx="6381">
                  <c:v>9.2129824336096254E-3</c:v>
                </c:pt>
                <c:pt idx="6382">
                  <c:v>9.1651613834206561E-3</c:v>
                </c:pt>
                <c:pt idx="6383">
                  <c:v>9.1173403332316869E-3</c:v>
                </c:pt>
                <c:pt idx="6384">
                  <c:v>9.0695192830427176E-3</c:v>
                </c:pt>
                <c:pt idx="6385">
                  <c:v>9.0216982328537483E-3</c:v>
                </c:pt>
                <c:pt idx="6386">
                  <c:v>8.9738771826647773E-3</c:v>
                </c:pt>
                <c:pt idx="6387">
                  <c:v>8.9260561324758098E-3</c:v>
                </c:pt>
                <c:pt idx="6388">
                  <c:v>8.8782350822868405E-3</c:v>
                </c:pt>
                <c:pt idx="6389">
                  <c:v>8.8304140320978712E-3</c:v>
                </c:pt>
                <c:pt idx="6390">
                  <c:v>8.7825929819089002E-3</c:v>
                </c:pt>
                <c:pt idx="6391">
                  <c:v>8.7347719317199327E-3</c:v>
                </c:pt>
                <c:pt idx="6392">
                  <c:v>8.6869508815309616E-3</c:v>
                </c:pt>
                <c:pt idx="6393">
                  <c:v>8.6391298313419941E-3</c:v>
                </c:pt>
                <c:pt idx="6394">
                  <c:v>8.5913087811530248E-3</c:v>
                </c:pt>
                <c:pt idx="6395">
                  <c:v>8.5434877309640538E-3</c:v>
                </c:pt>
                <c:pt idx="6396">
                  <c:v>8.4956666807750846E-3</c:v>
                </c:pt>
                <c:pt idx="6397">
                  <c:v>8.447845630586117E-3</c:v>
                </c:pt>
                <c:pt idx="6398">
                  <c:v>8.4000245803971477E-3</c:v>
                </c:pt>
                <c:pt idx="6399">
                  <c:v>8.3522035302081767E-3</c:v>
                </c:pt>
                <c:pt idx="6400">
                  <c:v>8.3043824800192075E-3</c:v>
                </c:pt>
                <c:pt idx="6401">
                  <c:v>8.2565614298302382E-3</c:v>
                </c:pt>
                <c:pt idx="6402">
                  <c:v>8.2087403796412706E-3</c:v>
                </c:pt>
                <c:pt idx="6403">
                  <c:v>8.1609193294523014E-3</c:v>
                </c:pt>
                <c:pt idx="6404">
                  <c:v>8.1130982792633321E-3</c:v>
                </c:pt>
                <c:pt idx="6405">
                  <c:v>8.0652772290743611E-3</c:v>
                </c:pt>
                <c:pt idx="6406">
                  <c:v>8.0174561788853918E-3</c:v>
                </c:pt>
                <c:pt idx="6407">
                  <c:v>7.9696351286964243E-3</c:v>
                </c:pt>
                <c:pt idx="6408">
                  <c:v>7.9218140785074533E-3</c:v>
                </c:pt>
                <c:pt idx="6409">
                  <c:v>7.8739930283184857E-3</c:v>
                </c:pt>
                <c:pt idx="6410">
                  <c:v>7.8261719781295147E-3</c:v>
                </c:pt>
                <c:pt idx="6411">
                  <c:v>7.7783509279405454E-3</c:v>
                </c:pt>
                <c:pt idx="6412">
                  <c:v>7.730529877751577E-3</c:v>
                </c:pt>
                <c:pt idx="6413">
                  <c:v>7.6827088275626077E-3</c:v>
                </c:pt>
                <c:pt idx="6414">
                  <c:v>7.6348877773736385E-3</c:v>
                </c:pt>
                <c:pt idx="6415">
                  <c:v>7.5870667271846683E-3</c:v>
                </c:pt>
                <c:pt idx="6416">
                  <c:v>7.5392456769956991E-3</c:v>
                </c:pt>
                <c:pt idx="6417">
                  <c:v>7.4914246268067307E-3</c:v>
                </c:pt>
                <c:pt idx="6418">
                  <c:v>7.4436035766177614E-3</c:v>
                </c:pt>
                <c:pt idx="6419">
                  <c:v>7.3957825264287912E-3</c:v>
                </c:pt>
                <c:pt idx="6420">
                  <c:v>7.347961476239822E-3</c:v>
                </c:pt>
                <c:pt idx="6421">
                  <c:v>7.3001404260508527E-3</c:v>
                </c:pt>
                <c:pt idx="6422">
                  <c:v>7.2523193758618843E-3</c:v>
                </c:pt>
                <c:pt idx="6423">
                  <c:v>7.204498325672915E-3</c:v>
                </c:pt>
                <c:pt idx="6424">
                  <c:v>7.1566772754839457E-3</c:v>
                </c:pt>
                <c:pt idx="6425">
                  <c:v>7.1088562252949756E-3</c:v>
                </c:pt>
                <c:pt idx="6426">
                  <c:v>7.0610351751060063E-3</c:v>
                </c:pt>
                <c:pt idx="6427">
                  <c:v>7.0132141249170379E-3</c:v>
                </c:pt>
                <c:pt idx="6428">
                  <c:v>6.9653930747280686E-3</c:v>
                </c:pt>
                <c:pt idx="6429">
                  <c:v>6.9175720245390985E-3</c:v>
                </c:pt>
                <c:pt idx="6430">
                  <c:v>6.8697509743501292E-3</c:v>
                </c:pt>
                <c:pt idx="6431">
                  <c:v>6.8219299241611599E-3</c:v>
                </c:pt>
                <c:pt idx="6432">
                  <c:v>6.7741088739721907E-3</c:v>
                </c:pt>
                <c:pt idx="6433">
                  <c:v>6.7262878237832223E-3</c:v>
                </c:pt>
                <c:pt idx="6434">
                  <c:v>6.678466773594253E-3</c:v>
                </c:pt>
                <c:pt idx="6435">
                  <c:v>6.6306457234052828E-3</c:v>
                </c:pt>
                <c:pt idx="6436">
                  <c:v>6.5828246732163136E-3</c:v>
                </c:pt>
                <c:pt idx="6437">
                  <c:v>6.5350036230273443E-3</c:v>
                </c:pt>
                <c:pt idx="6438">
                  <c:v>6.487182572838375E-3</c:v>
                </c:pt>
                <c:pt idx="6439">
                  <c:v>6.4393615226494057E-3</c:v>
                </c:pt>
                <c:pt idx="6440">
                  <c:v>6.3915404724604365E-3</c:v>
                </c:pt>
                <c:pt idx="6441">
                  <c:v>6.3437194222714672E-3</c:v>
                </c:pt>
                <c:pt idx="6442">
                  <c:v>6.2958983720824979E-3</c:v>
                </c:pt>
                <c:pt idx="6443">
                  <c:v>6.2480773218935286E-3</c:v>
                </c:pt>
                <c:pt idx="6444">
                  <c:v>6.2002562717045594E-3</c:v>
                </c:pt>
                <c:pt idx="6445">
                  <c:v>6.1524352215155901E-3</c:v>
                </c:pt>
                <c:pt idx="6446">
                  <c:v>6.1046141713266208E-3</c:v>
                </c:pt>
                <c:pt idx="6447">
                  <c:v>6.0567931211376507E-3</c:v>
                </c:pt>
                <c:pt idx="6448">
                  <c:v>6.0089720709486814E-3</c:v>
                </c:pt>
                <c:pt idx="6449">
                  <c:v>5.961151020759713E-3</c:v>
                </c:pt>
                <c:pt idx="6450">
                  <c:v>5.9133299705707437E-3</c:v>
                </c:pt>
                <c:pt idx="6451">
                  <c:v>5.8655089203817744E-3</c:v>
                </c:pt>
                <c:pt idx="6452">
                  <c:v>5.8176878701928052E-3</c:v>
                </c:pt>
                <c:pt idx="6453">
                  <c:v>5.7698668200038359E-3</c:v>
                </c:pt>
                <c:pt idx="6454">
                  <c:v>5.7220457698148658E-3</c:v>
                </c:pt>
                <c:pt idx="6455">
                  <c:v>5.6742247196258973E-3</c:v>
                </c:pt>
                <c:pt idx="6456">
                  <c:v>5.6264036694369281E-3</c:v>
                </c:pt>
                <c:pt idx="6457">
                  <c:v>5.5785826192479588E-3</c:v>
                </c:pt>
                <c:pt idx="6458">
                  <c:v>5.5307615690589887E-3</c:v>
                </c:pt>
                <c:pt idx="6459">
                  <c:v>5.4829405188700194E-3</c:v>
                </c:pt>
                <c:pt idx="6460">
                  <c:v>5.4351194686810501E-3</c:v>
                </c:pt>
                <c:pt idx="6461">
                  <c:v>5.3872984184920817E-3</c:v>
                </c:pt>
                <c:pt idx="6462">
                  <c:v>5.3394773683031124E-3</c:v>
                </c:pt>
                <c:pt idx="6463">
                  <c:v>5.2916563181141432E-3</c:v>
                </c:pt>
                <c:pt idx="6464">
                  <c:v>1.0098671403092667E-2</c:v>
                </c:pt>
                <c:pt idx="6465">
                  <c:v>1.0052142813719616E-2</c:v>
                </c:pt>
                <c:pt idx="6466">
                  <c:v>1.0005614224346565E-2</c:v>
                </c:pt>
                <c:pt idx="6467">
                  <c:v>9.9590856349735142E-3</c:v>
                </c:pt>
                <c:pt idx="6468">
                  <c:v>9.9125570456004633E-3</c:v>
                </c:pt>
                <c:pt idx="6469">
                  <c:v>9.8660284562274107E-3</c:v>
                </c:pt>
                <c:pt idx="6470">
                  <c:v>9.8194998668543598E-3</c:v>
                </c:pt>
                <c:pt idx="6471">
                  <c:v>9.7729712774813071E-3</c:v>
                </c:pt>
                <c:pt idx="6472">
                  <c:v>9.7264426881082562E-3</c:v>
                </c:pt>
                <c:pt idx="6473">
                  <c:v>9.6799140987352053E-3</c:v>
                </c:pt>
                <c:pt idx="6474">
                  <c:v>9.6333855093621544E-3</c:v>
                </c:pt>
                <c:pt idx="6475">
                  <c:v>9.5868569199891035E-3</c:v>
                </c:pt>
                <c:pt idx="6476">
                  <c:v>9.5403283306160526E-3</c:v>
                </c:pt>
                <c:pt idx="6477">
                  <c:v>9.493799741243E-3</c:v>
                </c:pt>
                <c:pt idx="6478">
                  <c:v>9.4472711518699508E-3</c:v>
                </c:pt>
                <c:pt idx="6479">
                  <c:v>9.4007425624968999E-3</c:v>
                </c:pt>
                <c:pt idx="6480">
                  <c:v>9.3542139731238472E-3</c:v>
                </c:pt>
                <c:pt idx="6481">
                  <c:v>9.3076853837507963E-3</c:v>
                </c:pt>
                <c:pt idx="6482">
                  <c:v>9.2611567943777437E-3</c:v>
                </c:pt>
                <c:pt idx="6483">
                  <c:v>9.2146282050046945E-3</c:v>
                </c:pt>
                <c:pt idx="6484">
                  <c:v>9.1680996156316419E-3</c:v>
                </c:pt>
                <c:pt idx="6485">
                  <c:v>9.121571026258591E-3</c:v>
                </c:pt>
                <c:pt idx="6486">
                  <c:v>9.0750424368855401E-3</c:v>
                </c:pt>
                <c:pt idx="6487">
                  <c:v>9.0285138475124892E-3</c:v>
                </c:pt>
                <c:pt idx="6488">
                  <c:v>8.9819852581394383E-3</c:v>
                </c:pt>
                <c:pt idx="6489">
                  <c:v>8.9354566687663874E-3</c:v>
                </c:pt>
                <c:pt idx="6490">
                  <c:v>8.8889280793933365E-3</c:v>
                </c:pt>
                <c:pt idx="6491">
                  <c:v>8.8423994900202838E-3</c:v>
                </c:pt>
                <c:pt idx="6492">
                  <c:v>8.7958709006472329E-3</c:v>
                </c:pt>
                <c:pt idx="6493">
                  <c:v>8.7493423112741803E-3</c:v>
                </c:pt>
                <c:pt idx="6494">
                  <c:v>8.7028137219011294E-3</c:v>
                </c:pt>
                <c:pt idx="6495">
                  <c:v>8.6562851325280802E-3</c:v>
                </c:pt>
                <c:pt idx="6496">
                  <c:v>8.6097565431550276E-3</c:v>
                </c:pt>
                <c:pt idx="6497">
                  <c:v>8.5632279537819767E-3</c:v>
                </c:pt>
                <c:pt idx="6498">
                  <c:v>8.5166993644089257E-3</c:v>
                </c:pt>
                <c:pt idx="6499">
                  <c:v>8.4701707750358748E-3</c:v>
                </c:pt>
                <c:pt idx="6500">
                  <c:v>8.4236421856628239E-3</c:v>
                </c:pt>
                <c:pt idx="6501">
                  <c:v>8.377113596289773E-3</c:v>
                </c:pt>
                <c:pt idx="6502">
                  <c:v>8.3305850069167204E-3</c:v>
                </c:pt>
                <c:pt idx="6503">
                  <c:v>8.2840564175436695E-3</c:v>
                </c:pt>
                <c:pt idx="6504">
                  <c:v>8.2375278281706186E-3</c:v>
                </c:pt>
                <c:pt idx="6505">
                  <c:v>8.1909992387975677E-3</c:v>
                </c:pt>
                <c:pt idx="6506">
                  <c:v>8.1444706494245168E-3</c:v>
                </c:pt>
                <c:pt idx="6507">
                  <c:v>8.0979420600514659E-3</c:v>
                </c:pt>
                <c:pt idx="6508">
                  <c:v>8.0514134706784132E-3</c:v>
                </c:pt>
                <c:pt idx="6509">
                  <c:v>8.0048848813053623E-3</c:v>
                </c:pt>
                <c:pt idx="6510">
                  <c:v>7.9583562919323114E-3</c:v>
                </c:pt>
                <c:pt idx="6511">
                  <c:v>7.9118277025592605E-3</c:v>
                </c:pt>
                <c:pt idx="6512">
                  <c:v>7.8652991131862096E-3</c:v>
                </c:pt>
                <c:pt idx="6513">
                  <c:v>7.818770523813157E-3</c:v>
                </c:pt>
                <c:pt idx="6514">
                  <c:v>7.7722419344401061E-3</c:v>
                </c:pt>
                <c:pt idx="6515">
                  <c:v>7.7257133450670552E-3</c:v>
                </c:pt>
                <c:pt idx="6516">
                  <c:v>7.6791847556940043E-3</c:v>
                </c:pt>
                <c:pt idx="6517">
                  <c:v>7.6326561663209525E-3</c:v>
                </c:pt>
                <c:pt idx="6518">
                  <c:v>7.5861275769479024E-3</c:v>
                </c:pt>
                <c:pt idx="6519">
                  <c:v>7.5395989875748498E-3</c:v>
                </c:pt>
                <c:pt idx="6520">
                  <c:v>7.4930703982017989E-3</c:v>
                </c:pt>
                <c:pt idx="6521">
                  <c:v>7.446541808828748E-3</c:v>
                </c:pt>
                <c:pt idx="6522">
                  <c:v>7.4000132194556971E-3</c:v>
                </c:pt>
                <c:pt idx="6523">
                  <c:v>7.3534846300826462E-3</c:v>
                </c:pt>
                <c:pt idx="6524">
                  <c:v>7.3069560407095936E-3</c:v>
                </c:pt>
                <c:pt idx="6525">
                  <c:v>7.2604274513365426E-3</c:v>
                </c:pt>
                <c:pt idx="6526">
                  <c:v>7.2138988619634917E-3</c:v>
                </c:pt>
                <c:pt idx="6527">
                  <c:v>7.1673702725904408E-3</c:v>
                </c:pt>
                <c:pt idx="6528">
                  <c:v>7.1208416832173899E-3</c:v>
                </c:pt>
                <c:pt idx="6529">
                  <c:v>7.074313093844339E-3</c:v>
                </c:pt>
                <c:pt idx="6530">
                  <c:v>7.0277845044712864E-3</c:v>
                </c:pt>
                <c:pt idx="6531">
                  <c:v>6.9812559150982363E-3</c:v>
                </c:pt>
                <c:pt idx="6532">
                  <c:v>6.9347273257251846E-3</c:v>
                </c:pt>
                <c:pt idx="6533">
                  <c:v>6.8881987363521337E-3</c:v>
                </c:pt>
                <c:pt idx="6534">
                  <c:v>6.8416701469790828E-3</c:v>
                </c:pt>
                <c:pt idx="6535">
                  <c:v>6.795141557606031E-3</c:v>
                </c:pt>
                <c:pt idx="6536">
                  <c:v>6.7486129682329801E-3</c:v>
                </c:pt>
                <c:pt idx="6537">
                  <c:v>6.7020843788599292E-3</c:v>
                </c:pt>
                <c:pt idx="6538">
                  <c:v>6.6555557894868774E-3</c:v>
                </c:pt>
                <c:pt idx="6539">
                  <c:v>6.6090272001138265E-3</c:v>
                </c:pt>
                <c:pt idx="6540">
                  <c:v>6.5624986107407756E-3</c:v>
                </c:pt>
                <c:pt idx="6541">
                  <c:v>6.5159700213677238E-3</c:v>
                </c:pt>
                <c:pt idx="6542">
                  <c:v>6.4694414319946729E-3</c:v>
                </c:pt>
                <c:pt idx="6543">
                  <c:v>6.4229128426216212E-3</c:v>
                </c:pt>
                <c:pt idx="6544">
                  <c:v>6.3763842532485702E-3</c:v>
                </c:pt>
                <c:pt idx="6545">
                  <c:v>6.3298556638755193E-3</c:v>
                </c:pt>
                <c:pt idx="6546">
                  <c:v>6.2833270745024676E-3</c:v>
                </c:pt>
                <c:pt idx="6547">
                  <c:v>6.2367984851294167E-3</c:v>
                </c:pt>
                <c:pt idx="6548">
                  <c:v>6.1902698957563649E-3</c:v>
                </c:pt>
                <c:pt idx="6549">
                  <c:v>6.143741306383314E-3</c:v>
                </c:pt>
                <c:pt idx="6550">
                  <c:v>6.0972127170102631E-3</c:v>
                </c:pt>
                <c:pt idx="6551">
                  <c:v>6.0506841276372122E-3</c:v>
                </c:pt>
                <c:pt idx="6552">
                  <c:v>6.0041555382641604E-3</c:v>
                </c:pt>
                <c:pt idx="6553">
                  <c:v>5.9576269488911095E-3</c:v>
                </c:pt>
                <c:pt idx="6554">
                  <c:v>5.9110983595180577E-3</c:v>
                </c:pt>
                <c:pt idx="6555">
                  <c:v>5.8645697701450068E-3</c:v>
                </c:pt>
                <c:pt idx="6556">
                  <c:v>5.8180411807719559E-3</c:v>
                </c:pt>
                <c:pt idx="6557">
                  <c:v>5.7715125913989042E-3</c:v>
                </c:pt>
                <c:pt idx="6558">
                  <c:v>5.7249840020258532E-3</c:v>
                </c:pt>
                <c:pt idx="6559">
                  <c:v>5.6784554126528015E-3</c:v>
                </c:pt>
                <c:pt idx="6560">
                  <c:v>5.6319268232797506E-3</c:v>
                </c:pt>
                <c:pt idx="6561">
                  <c:v>5.5853982339066997E-3</c:v>
                </c:pt>
                <c:pt idx="6562">
                  <c:v>5.5388696445336488E-3</c:v>
                </c:pt>
                <c:pt idx="6563">
                  <c:v>5.492341055160597E-3</c:v>
                </c:pt>
                <c:pt idx="6564">
                  <c:v>5.4458124657875461E-3</c:v>
                </c:pt>
                <c:pt idx="6565">
                  <c:v>1.012358146917426E-2</c:v>
                </c:pt>
                <c:pt idx="6566">
                  <c:v>1.0078345340617127E-2</c:v>
                </c:pt>
                <c:pt idx="6567">
                  <c:v>1.0033109212059995E-2</c:v>
                </c:pt>
                <c:pt idx="6568">
                  <c:v>9.9878730835028604E-3</c:v>
                </c:pt>
                <c:pt idx="6569">
                  <c:v>9.9426369549457279E-3</c:v>
                </c:pt>
                <c:pt idx="6570">
                  <c:v>9.8974008263885936E-3</c:v>
                </c:pt>
                <c:pt idx="6571">
                  <c:v>9.8521646978314611E-3</c:v>
                </c:pt>
                <c:pt idx="6572">
                  <c:v>9.8069285692743285E-3</c:v>
                </c:pt>
                <c:pt idx="6573">
                  <c:v>9.761692440717196E-3</c:v>
                </c:pt>
                <c:pt idx="6574">
                  <c:v>9.7164563121600617E-3</c:v>
                </c:pt>
                <c:pt idx="6575">
                  <c:v>9.6712201836029292E-3</c:v>
                </c:pt>
                <c:pt idx="6576">
                  <c:v>9.6259840550457949E-3</c:v>
                </c:pt>
                <c:pt idx="6577">
                  <c:v>9.5807479264886624E-3</c:v>
                </c:pt>
                <c:pt idx="6578">
                  <c:v>9.5355117979315299E-3</c:v>
                </c:pt>
                <c:pt idx="6579">
                  <c:v>9.4902756693743956E-3</c:v>
                </c:pt>
                <c:pt idx="6580">
                  <c:v>9.4450395408172631E-3</c:v>
                </c:pt>
                <c:pt idx="6581">
                  <c:v>9.3998034122601305E-3</c:v>
                </c:pt>
                <c:pt idx="6582">
                  <c:v>9.3545672837029963E-3</c:v>
                </c:pt>
                <c:pt idx="6583">
                  <c:v>9.3093311551458637E-3</c:v>
                </c:pt>
                <c:pt idx="6584">
                  <c:v>9.2640950265887312E-3</c:v>
                </c:pt>
                <c:pt idx="6585">
                  <c:v>9.2188588980315987E-3</c:v>
                </c:pt>
                <c:pt idx="6586">
                  <c:v>9.1736227694744644E-3</c:v>
                </c:pt>
                <c:pt idx="6587">
                  <c:v>9.1283866409173318E-3</c:v>
                </c:pt>
                <c:pt idx="6588">
                  <c:v>9.0831505123601976E-3</c:v>
                </c:pt>
                <c:pt idx="6589">
                  <c:v>9.037914383803065E-3</c:v>
                </c:pt>
                <c:pt idx="6590">
                  <c:v>8.9926782552459325E-3</c:v>
                </c:pt>
                <c:pt idx="6591">
                  <c:v>8.9474421266888E-3</c:v>
                </c:pt>
                <c:pt idx="6592">
                  <c:v>8.9022059981316657E-3</c:v>
                </c:pt>
                <c:pt idx="6593">
                  <c:v>8.8569698695745332E-3</c:v>
                </c:pt>
                <c:pt idx="6594">
                  <c:v>8.8117337410173989E-3</c:v>
                </c:pt>
                <c:pt idx="6595">
                  <c:v>8.7664976124602664E-3</c:v>
                </c:pt>
                <c:pt idx="6596">
                  <c:v>8.7212614839031338E-3</c:v>
                </c:pt>
                <c:pt idx="6597">
                  <c:v>8.6760253553459996E-3</c:v>
                </c:pt>
                <c:pt idx="6598">
                  <c:v>8.630789226788867E-3</c:v>
                </c:pt>
                <c:pt idx="6599">
                  <c:v>8.5855530982317345E-3</c:v>
                </c:pt>
                <c:pt idx="6600">
                  <c:v>8.540316969674602E-3</c:v>
                </c:pt>
                <c:pt idx="6601">
                  <c:v>8.4950808411174677E-3</c:v>
                </c:pt>
                <c:pt idx="6602">
                  <c:v>8.4498447125603351E-3</c:v>
                </c:pt>
                <c:pt idx="6603">
                  <c:v>8.4046085840032009E-3</c:v>
                </c:pt>
                <c:pt idx="6604">
                  <c:v>8.3593724554460683E-3</c:v>
                </c:pt>
                <c:pt idx="6605">
                  <c:v>8.3141363268889358E-3</c:v>
                </c:pt>
                <c:pt idx="6606">
                  <c:v>8.2689001983318015E-3</c:v>
                </c:pt>
                <c:pt idx="6607">
                  <c:v>8.223664069774669E-3</c:v>
                </c:pt>
                <c:pt idx="6608">
                  <c:v>8.1784279412175365E-3</c:v>
                </c:pt>
                <c:pt idx="6609">
                  <c:v>8.1331918126604022E-3</c:v>
                </c:pt>
                <c:pt idx="6610">
                  <c:v>8.0879556841032697E-3</c:v>
                </c:pt>
                <c:pt idx="6611">
                  <c:v>8.0427195555461371E-3</c:v>
                </c:pt>
                <c:pt idx="6612">
                  <c:v>7.9974834269890046E-3</c:v>
                </c:pt>
                <c:pt idx="6613">
                  <c:v>7.9522472984318703E-3</c:v>
                </c:pt>
                <c:pt idx="6614">
                  <c:v>7.9070111698747378E-3</c:v>
                </c:pt>
                <c:pt idx="6615">
                  <c:v>7.8617750413176035E-3</c:v>
                </c:pt>
                <c:pt idx="6616">
                  <c:v>7.816538912760471E-3</c:v>
                </c:pt>
                <c:pt idx="6617">
                  <c:v>7.7713027842033384E-3</c:v>
                </c:pt>
                <c:pt idx="6618">
                  <c:v>7.726066655646205E-3</c:v>
                </c:pt>
                <c:pt idx="6619">
                  <c:v>7.6808305270890716E-3</c:v>
                </c:pt>
                <c:pt idx="6620">
                  <c:v>7.6355943985319382E-3</c:v>
                </c:pt>
                <c:pt idx="6621">
                  <c:v>7.5903582699748057E-3</c:v>
                </c:pt>
                <c:pt idx="6622">
                  <c:v>7.5451221414176723E-3</c:v>
                </c:pt>
                <c:pt idx="6623">
                  <c:v>7.4998860128605398E-3</c:v>
                </c:pt>
                <c:pt idx="6624">
                  <c:v>7.4546498843034055E-3</c:v>
                </c:pt>
                <c:pt idx="6625">
                  <c:v>7.409413755746273E-3</c:v>
                </c:pt>
                <c:pt idx="6626">
                  <c:v>7.3641776271891396E-3</c:v>
                </c:pt>
                <c:pt idx="6627">
                  <c:v>7.318941498632007E-3</c:v>
                </c:pt>
                <c:pt idx="6628">
                  <c:v>7.2737053700748736E-3</c:v>
                </c:pt>
                <c:pt idx="6629">
                  <c:v>7.2284692415177411E-3</c:v>
                </c:pt>
                <c:pt idx="6630">
                  <c:v>7.1832331129606068E-3</c:v>
                </c:pt>
                <c:pt idx="6631">
                  <c:v>7.1379969844034743E-3</c:v>
                </c:pt>
                <c:pt idx="6632">
                  <c:v>7.0927608558463409E-3</c:v>
                </c:pt>
                <c:pt idx="6633">
                  <c:v>7.0475247272892083E-3</c:v>
                </c:pt>
                <c:pt idx="6634">
                  <c:v>7.0022885987320749E-3</c:v>
                </c:pt>
                <c:pt idx="6635">
                  <c:v>6.9570524701749424E-3</c:v>
                </c:pt>
                <c:pt idx="6636">
                  <c:v>6.9118163416178081E-3</c:v>
                </c:pt>
                <c:pt idx="6637">
                  <c:v>6.8665802130606756E-3</c:v>
                </c:pt>
                <c:pt idx="6638">
                  <c:v>6.8213440845035422E-3</c:v>
                </c:pt>
                <c:pt idx="6639">
                  <c:v>6.7761079559464088E-3</c:v>
                </c:pt>
                <c:pt idx="6640">
                  <c:v>6.7308718273892763E-3</c:v>
                </c:pt>
                <c:pt idx="6641">
                  <c:v>6.6856356988321437E-3</c:v>
                </c:pt>
                <c:pt idx="6642">
                  <c:v>6.6403995702750103E-3</c:v>
                </c:pt>
                <c:pt idx="6643">
                  <c:v>6.5951634417178761E-3</c:v>
                </c:pt>
                <c:pt idx="6644">
                  <c:v>6.5499273131607435E-3</c:v>
                </c:pt>
                <c:pt idx="6645">
                  <c:v>6.5046911846036101E-3</c:v>
                </c:pt>
                <c:pt idx="6646">
                  <c:v>6.4594550560464776E-3</c:v>
                </c:pt>
                <c:pt idx="6647">
                  <c:v>6.4142189274893442E-3</c:v>
                </c:pt>
                <c:pt idx="6648">
                  <c:v>6.3689827989322116E-3</c:v>
                </c:pt>
                <c:pt idx="6649">
                  <c:v>6.3237466703750782E-3</c:v>
                </c:pt>
                <c:pt idx="6650">
                  <c:v>6.2785105418179448E-3</c:v>
                </c:pt>
                <c:pt idx="6651">
                  <c:v>6.2332744132608114E-3</c:v>
                </c:pt>
                <c:pt idx="6652">
                  <c:v>6.1880382847036789E-3</c:v>
                </c:pt>
                <c:pt idx="6653">
                  <c:v>6.1428021561465455E-3</c:v>
                </c:pt>
                <c:pt idx="6654">
                  <c:v>6.097566027589413E-3</c:v>
                </c:pt>
                <c:pt idx="6655">
                  <c:v>6.0523298990322796E-3</c:v>
                </c:pt>
                <c:pt idx="6656">
                  <c:v>6.0070937704751462E-3</c:v>
                </c:pt>
                <c:pt idx="6657">
                  <c:v>5.9618576419180128E-3</c:v>
                </c:pt>
                <c:pt idx="6658">
                  <c:v>5.9166215133608802E-3</c:v>
                </c:pt>
                <c:pt idx="6659">
                  <c:v>5.8713853848037468E-3</c:v>
                </c:pt>
                <c:pt idx="6660">
                  <c:v>5.8261492562466143E-3</c:v>
                </c:pt>
                <c:pt idx="6661">
                  <c:v>5.7809131276894809E-3</c:v>
                </c:pt>
                <c:pt idx="6662">
                  <c:v>5.7356769991323466E-3</c:v>
                </c:pt>
                <c:pt idx="6663">
                  <c:v>5.6904408705752141E-3</c:v>
                </c:pt>
                <c:pt idx="6664">
                  <c:v>5.6452047420180815E-3</c:v>
                </c:pt>
                <c:pt idx="6665">
                  <c:v>5.5999686134609481E-3</c:v>
                </c:pt>
                <c:pt idx="6666">
                  <c:v>1.0148491535255854E-2</c:v>
                </c:pt>
                <c:pt idx="6667">
                  <c:v>1.0104547867514638E-2</c:v>
                </c:pt>
                <c:pt idx="6668">
                  <c:v>1.0060604199773424E-2</c:v>
                </c:pt>
                <c:pt idx="6669">
                  <c:v>1.001666053203221E-2</c:v>
                </c:pt>
                <c:pt idx="6670">
                  <c:v>9.9727168642909942E-3</c:v>
                </c:pt>
                <c:pt idx="6671">
                  <c:v>9.92877319654978E-3</c:v>
                </c:pt>
                <c:pt idx="6672">
                  <c:v>9.8848295288085641E-3</c:v>
                </c:pt>
                <c:pt idx="6673">
                  <c:v>9.84088586106735E-3</c:v>
                </c:pt>
                <c:pt idx="6674">
                  <c:v>9.7969421933261358E-3</c:v>
                </c:pt>
                <c:pt idx="6675">
                  <c:v>9.7529985255849199E-3</c:v>
                </c:pt>
                <c:pt idx="6676">
                  <c:v>9.709054857843704E-3</c:v>
                </c:pt>
                <c:pt idx="6677">
                  <c:v>9.6651111901024898E-3</c:v>
                </c:pt>
                <c:pt idx="6678">
                  <c:v>9.6211675223612739E-3</c:v>
                </c:pt>
                <c:pt idx="6679">
                  <c:v>9.577223854620058E-3</c:v>
                </c:pt>
                <c:pt idx="6680">
                  <c:v>9.5332801868788439E-3</c:v>
                </c:pt>
                <c:pt idx="6681">
                  <c:v>9.4893365191376297E-3</c:v>
                </c:pt>
                <c:pt idx="6682">
                  <c:v>9.4453928513964138E-3</c:v>
                </c:pt>
                <c:pt idx="6683">
                  <c:v>9.4014491836551979E-3</c:v>
                </c:pt>
                <c:pt idx="6684">
                  <c:v>9.3575055159139837E-3</c:v>
                </c:pt>
                <c:pt idx="6685">
                  <c:v>9.3135618481727696E-3</c:v>
                </c:pt>
                <c:pt idx="6686">
                  <c:v>9.2696181804315537E-3</c:v>
                </c:pt>
                <c:pt idx="6687">
                  <c:v>9.2256745126903395E-3</c:v>
                </c:pt>
                <c:pt idx="6688">
                  <c:v>9.1817308449491236E-3</c:v>
                </c:pt>
                <c:pt idx="6689">
                  <c:v>9.1377871772079077E-3</c:v>
                </c:pt>
                <c:pt idx="6690">
                  <c:v>9.0938435094666936E-3</c:v>
                </c:pt>
                <c:pt idx="6691">
                  <c:v>9.0498998417254777E-3</c:v>
                </c:pt>
                <c:pt idx="6692">
                  <c:v>9.0059561739842635E-3</c:v>
                </c:pt>
                <c:pt idx="6693">
                  <c:v>8.9620125062430493E-3</c:v>
                </c:pt>
                <c:pt idx="6694">
                  <c:v>8.9180688385018334E-3</c:v>
                </c:pt>
                <c:pt idx="6695">
                  <c:v>8.8741251707606175E-3</c:v>
                </c:pt>
                <c:pt idx="6696">
                  <c:v>8.8301815030194034E-3</c:v>
                </c:pt>
                <c:pt idx="6697">
                  <c:v>8.7862378352781892E-3</c:v>
                </c:pt>
                <c:pt idx="6698">
                  <c:v>8.7422941675369733E-3</c:v>
                </c:pt>
                <c:pt idx="6699">
                  <c:v>8.6983504997957591E-3</c:v>
                </c:pt>
                <c:pt idx="6700">
                  <c:v>8.6544068320545432E-3</c:v>
                </c:pt>
                <c:pt idx="6701">
                  <c:v>8.6104631643133291E-3</c:v>
                </c:pt>
                <c:pt idx="6702">
                  <c:v>8.5665194965721132E-3</c:v>
                </c:pt>
                <c:pt idx="6703">
                  <c:v>8.522575828830899E-3</c:v>
                </c:pt>
                <c:pt idx="6704">
                  <c:v>8.4786321610896831E-3</c:v>
                </c:pt>
                <c:pt idx="6705">
                  <c:v>8.4346884933484689E-3</c:v>
                </c:pt>
                <c:pt idx="6706">
                  <c:v>8.390744825607253E-3</c:v>
                </c:pt>
                <c:pt idx="6707">
                  <c:v>8.3468011578660371E-3</c:v>
                </c:pt>
                <c:pt idx="6708">
                  <c:v>8.302857490124823E-3</c:v>
                </c:pt>
                <c:pt idx="6709">
                  <c:v>8.2589138223836088E-3</c:v>
                </c:pt>
                <c:pt idx="6710">
                  <c:v>8.2149701546423929E-3</c:v>
                </c:pt>
                <c:pt idx="6711">
                  <c:v>8.1710264869011787E-3</c:v>
                </c:pt>
                <c:pt idx="6712">
                  <c:v>8.1270828191599628E-3</c:v>
                </c:pt>
                <c:pt idx="6713">
                  <c:v>8.0831391514187487E-3</c:v>
                </c:pt>
                <c:pt idx="6714">
                  <c:v>8.0391954836775328E-3</c:v>
                </c:pt>
                <c:pt idx="6715">
                  <c:v>7.9952518159363186E-3</c:v>
                </c:pt>
                <c:pt idx="6716">
                  <c:v>7.9513081481951027E-3</c:v>
                </c:pt>
                <c:pt idx="6717">
                  <c:v>7.9073644804538885E-3</c:v>
                </c:pt>
                <c:pt idx="6718">
                  <c:v>7.8634208127126726E-3</c:v>
                </c:pt>
                <c:pt idx="6719">
                  <c:v>7.8194771449714567E-3</c:v>
                </c:pt>
                <c:pt idx="6720">
                  <c:v>7.7755334772302434E-3</c:v>
                </c:pt>
                <c:pt idx="6721">
                  <c:v>7.7315898094890284E-3</c:v>
                </c:pt>
                <c:pt idx="6722">
                  <c:v>7.6876461417478125E-3</c:v>
                </c:pt>
                <c:pt idx="6723">
                  <c:v>7.6437024740065983E-3</c:v>
                </c:pt>
                <c:pt idx="6724">
                  <c:v>7.5997588062653824E-3</c:v>
                </c:pt>
                <c:pt idx="6725">
                  <c:v>7.5558151385241674E-3</c:v>
                </c:pt>
                <c:pt idx="6726">
                  <c:v>7.5118714707829532E-3</c:v>
                </c:pt>
                <c:pt idx="6727">
                  <c:v>7.4679278030417382E-3</c:v>
                </c:pt>
                <c:pt idx="6728">
                  <c:v>7.4239841353005223E-3</c:v>
                </c:pt>
                <c:pt idx="6729">
                  <c:v>7.3800404675593073E-3</c:v>
                </c:pt>
                <c:pt idx="6730">
                  <c:v>7.3360967998180922E-3</c:v>
                </c:pt>
                <c:pt idx="6731">
                  <c:v>7.2921531320768772E-3</c:v>
                </c:pt>
                <c:pt idx="6732">
                  <c:v>7.2482094643356631E-3</c:v>
                </c:pt>
                <c:pt idx="6733">
                  <c:v>7.204265796594448E-3</c:v>
                </c:pt>
                <c:pt idx="6734">
                  <c:v>7.1603221288532321E-3</c:v>
                </c:pt>
                <c:pt idx="6735">
                  <c:v>7.1163784611120171E-3</c:v>
                </c:pt>
                <c:pt idx="6736">
                  <c:v>7.0724347933708029E-3</c:v>
                </c:pt>
                <c:pt idx="6737">
                  <c:v>7.028491125629587E-3</c:v>
                </c:pt>
                <c:pt idx="6738">
                  <c:v>6.9845474578883729E-3</c:v>
                </c:pt>
                <c:pt idx="6739">
                  <c:v>6.9406037901471578E-3</c:v>
                </c:pt>
                <c:pt idx="6740">
                  <c:v>6.8966601224059419E-3</c:v>
                </c:pt>
                <c:pt idx="6741">
                  <c:v>6.8527164546647269E-3</c:v>
                </c:pt>
                <c:pt idx="6742">
                  <c:v>6.8087727869235119E-3</c:v>
                </c:pt>
                <c:pt idx="6743">
                  <c:v>6.764829119182296E-3</c:v>
                </c:pt>
                <c:pt idx="6744">
                  <c:v>6.7208854514410809E-3</c:v>
                </c:pt>
                <c:pt idx="6745">
                  <c:v>6.6769417836998668E-3</c:v>
                </c:pt>
                <c:pt idx="6746">
                  <c:v>6.6329981159586517E-3</c:v>
                </c:pt>
                <c:pt idx="6747">
                  <c:v>6.5890544482174367E-3</c:v>
                </c:pt>
                <c:pt idx="6748">
                  <c:v>6.5451107804762225E-3</c:v>
                </c:pt>
                <c:pt idx="6749">
                  <c:v>6.5011671127350075E-3</c:v>
                </c:pt>
                <c:pt idx="6750">
                  <c:v>6.4572234449937916E-3</c:v>
                </c:pt>
                <c:pt idx="6751">
                  <c:v>6.4132797772525766E-3</c:v>
                </c:pt>
                <c:pt idx="6752">
                  <c:v>6.3693361095113624E-3</c:v>
                </c:pt>
                <c:pt idx="6753">
                  <c:v>6.3253924417701465E-3</c:v>
                </c:pt>
                <c:pt idx="6754">
                  <c:v>6.2814487740289315E-3</c:v>
                </c:pt>
                <c:pt idx="6755">
                  <c:v>6.2375051062877164E-3</c:v>
                </c:pt>
                <c:pt idx="6756">
                  <c:v>6.1935614385465005E-3</c:v>
                </c:pt>
                <c:pt idx="6757">
                  <c:v>6.1496177708052864E-3</c:v>
                </c:pt>
                <c:pt idx="6758">
                  <c:v>6.1056741030640713E-3</c:v>
                </c:pt>
                <c:pt idx="6759">
                  <c:v>6.0617304353228554E-3</c:v>
                </c:pt>
                <c:pt idx="6760">
                  <c:v>6.0177867675816413E-3</c:v>
                </c:pt>
                <c:pt idx="6761">
                  <c:v>5.9738430998404271E-3</c:v>
                </c:pt>
                <c:pt idx="6762">
                  <c:v>5.9298994320992103E-3</c:v>
                </c:pt>
                <c:pt idx="6763">
                  <c:v>5.8859557643579953E-3</c:v>
                </c:pt>
                <c:pt idx="6764">
                  <c:v>5.8420120966167811E-3</c:v>
                </c:pt>
                <c:pt idx="6765">
                  <c:v>5.7980684288755661E-3</c:v>
                </c:pt>
                <c:pt idx="6766">
                  <c:v>5.7541247611343502E-3</c:v>
                </c:pt>
                <c:pt idx="6767">
                  <c:v>1.0173401601337447E-2</c:v>
                </c:pt>
                <c:pt idx="6768">
                  <c:v>1.0130750394412151E-2</c:v>
                </c:pt>
                <c:pt idx="6769">
                  <c:v>1.0088099187486854E-2</c:v>
                </c:pt>
                <c:pt idx="6770">
                  <c:v>1.0045447980561558E-2</c:v>
                </c:pt>
                <c:pt idx="6771">
                  <c:v>1.0002796773636261E-2</c:v>
                </c:pt>
                <c:pt idx="6772">
                  <c:v>9.960145566710963E-3</c:v>
                </c:pt>
                <c:pt idx="6773">
                  <c:v>9.9174943597856655E-3</c:v>
                </c:pt>
                <c:pt idx="6774">
                  <c:v>9.8748431528603697E-3</c:v>
                </c:pt>
                <c:pt idx="6775">
                  <c:v>9.8321919459350721E-3</c:v>
                </c:pt>
                <c:pt idx="6776">
                  <c:v>9.7895407390097746E-3</c:v>
                </c:pt>
                <c:pt idx="6777">
                  <c:v>9.7468895320844788E-3</c:v>
                </c:pt>
                <c:pt idx="6778">
                  <c:v>9.7042383251591813E-3</c:v>
                </c:pt>
                <c:pt idx="6779">
                  <c:v>9.6615871182338837E-3</c:v>
                </c:pt>
                <c:pt idx="6780">
                  <c:v>9.618935911308588E-3</c:v>
                </c:pt>
                <c:pt idx="6781">
                  <c:v>9.5762847043832904E-3</c:v>
                </c:pt>
                <c:pt idx="6782">
                  <c:v>9.5336334974579946E-3</c:v>
                </c:pt>
                <c:pt idx="6783">
                  <c:v>9.4909822905326971E-3</c:v>
                </c:pt>
                <c:pt idx="6784">
                  <c:v>9.4483310836073996E-3</c:v>
                </c:pt>
                <c:pt idx="6785">
                  <c:v>9.405679876682102E-3</c:v>
                </c:pt>
                <c:pt idx="6786">
                  <c:v>9.3630286697568062E-3</c:v>
                </c:pt>
                <c:pt idx="6787">
                  <c:v>9.3203774628315087E-3</c:v>
                </c:pt>
                <c:pt idx="6788">
                  <c:v>9.2777262559062112E-3</c:v>
                </c:pt>
                <c:pt idx="6789">
                  <c:v>9.2350750489809154E-3</c:v>
                </c:pt>
                <c:pt idx="6790">
                  <c:v>9.1924238420556179E-3</c:v>
                </c:pt>
                <c:pt idx="6791">
                  <c:v>9.1497726351303221E-3</c:v>
                </c:pt>
                <c:pt idx="6792">
                  <c:v>9.1071214282050245E-3</c:v>
                </c:pt>
                <c:pt idx="6793">
                  <c:v>9.064470221279727E-3</c:v>
                </c:pt>
                <c:pt idx="6794">
                  <c:v>9.0218190143544312E-3</c:v>
                </c:pt>
                <c:pt idx="6795">
                  <c:v>8.9791678074291337E-3</c:v>
                </c:pt>
                <c:pt idx="6796">
                  <c:v>8.9365166005038361E-3</c:v>
                </c:pt>
                <c:pt idx="6797">
                  <c:v>8.8938653935785403E-3</c:v>
                </c:pt>
                <c:pt idx="6798">
                  <c:v>8.8512141866532428E-3</c:v>
                </c:pt>
                <c:pt idx="6799">
                  <c:v>8.8085629797279453E-3</c:v>
                </c:pt>
                <c:pt idx="6800">
                  <c:v>8.7659117728026495E-3</c:v>
                </c:pt>
                <c:pt idx="6801">
                  <c:v>8.723260565877352E-3</c:v>
                </c:pt>
                <c:pt idx="6802">
                  <c:v>8.6806093589520544E-3</c:v>
                </c:pt>
                <c:pt idx="6803">
                  <c:v>8.6379581520267586E-3</c:v>
                </c:pt>
                <c:pt idx="6804">
                  <c:v>8.5953069451014611E-3</c:v>
                </c:pt>
                <c:pt idx="6805">
                  <c:v>8.5526557381761636E-3</c:v>
                </c:pt>
                <c:pt idx="6806">
                  <c:v>8.5100045312508678E-3</c:v>
                </c:pt>
                <c:pt idx="6807">
                  <c:v>8.4673533243255703E-3</c:v>
                </c:pt>
                <c:pt idx="6808">
                  <c:v>8.4247021174002727E-3</c:v>
                </c:pt>
                <c:pt idx="6809">
                  <c:v>8.3820509104749769E-3</c:v>
                </c:pt>
                <c:pt idx="6810">
                  <c:v>8.3393997035496794E-3</c:v>
                </c:pt>
                <c:pt idx="6811">
                  <c:v>8.2967484966243819E-3</c:v>
                </c:pt>
                <c:pt idx="6812">
                  <c:v>8.2540972896990861E-3</c:v>
                </c:pt>
                <c:pt idx="6813">
                  <c:v>8.2114460827737885E-3</c:v>
                </c:pt>
                <c:pt idx="6814">
                  <c:v>8.168794875848491E-3</c:v>
                </c:pt>
                <c:pt idx="6815">
                  <c:v>8.1261436689231952E-3</c:v>
                </c:pt>
                <c:pt idx="6816">
                  <c:v>8.0834924619978977E-3</c:v>
                </c:pt>
                <c:pt idx="6817">
                  <c:v>8.0408412550726002E-3</c:v>
                </c:pt>
                <c:pt idx="6818">
                  <c:v>7.9981900481473044E-3</c:v>
                </c:pt>
                <c:pt idx="6819">
                  <c:v>7.9555388412220068E-3</c:v>
                </c:pt>
                <c:pt idx="6820">
                  <c:v>7.9128876342967093E-3</c:v>
                </c:pt>
                <c:pt idx="6821">
                  <c:v>7.8702364273714135E-3</c:v>
                </c:pt>
                <c:pt idx="6822">
                  <c:v>7.827585220446116E-3</c:v>
                </c:pt>
                <c:pt idx="6823">
                  <c:v>7.7849340135208184E-3</c:v>
                </c:pt>
                <c:pt idx="6824">
                  <c:v>7.7422828065955226E-3</c:v>
                </c:pt>
                <c:pt idx="6825">
                  <c:v>7.6996315996702251E-3</c:v>
                </c:pt>
                <c:pt idx="6826">
                  <c:v>7.6569803927449285E-3</c:v>
                </c:pt>
                <c:pt idx="6827">
                  <c:v>7.6143291858196318E-3</c:v>
                </c:pt>
                <c:pt idx="6828">
                  <c:v>7.5716779788943343E-3</c:v>
                </c:pt>
                <c:pt idx="6829">
                  <c:v>7.5290267719690376E-3</c:v>
                </c:pt>
                <c:pt idx="6830">
                  <c:v>7.4863755650437409E-3</c:v>
                </c:pt>
                <c:pt idx="6831">
                  <c:v>7.4437243581184443E-3</c:v>
                </c:pt>
                <c:pt idx="6832">
                  <c:v>7.4010731511931467E-3</c:v>
                </c:pt>
                <c:pt idx="6833">
                  <c:v>7.3584219442678501E-3</c:v>
                </c:pt>
                <c:pt idx="6834">
                  <c:v>7.3157707373425526E-3</c:v>
                </c:pt>
                <c:pt idx="6835">
                  <c:v>7.2731195304172568E-3</c:v>
                </c:pt>
                <c:pt idx="6836">
                  <c:v>7.2304683234919584E-3</c:v>
                </c:pt>
                <c:pt idx="6837">
                  <c:v>7.1878171165666626E-3</c:v>
                </c:pt>
                <c:pt idx="6838">
                  <c:v>7.145165909641365E-3</c:v>
                </c:pt>
                <c:pt idx="6839">
                  <c:v>7.1025147027160684E-3</c:v>
                </c:pt>
                <c:pt idx="6840">
                  <c:v>7.0598634957907708E-3</c:v>
                </c:pt>
                <c:pt idx="6841">
                  <c:v>7.0172122888654742E-3</c:v>
                </c:pt>
                <c:pt idx="6842">
                  <c:v>6.9745610819401775E-3</c:v>
                </c:pt>
                <c:pt idx="6843">
                  <c:v>6.93190987501488E-3</c:v>
                </c:pt>
                <c:pt idx="6844">
                  <c:v>6.8892586680895833E-3</c:v>
                </c:pt>
                <c:pt idx="6845">
                  <c:v>6.8466074611642858E-3</c:v>
                </c:pt>
                <c:pt idx="6846">
                  <c:v>6.8039562542389883E-3</c:v>
                </c:pt>
                <c:pt idx="6847">
                  <c:v>6.7613050473136925E-3</c:v>
                </c:pt>
                <c:pt idx="6848">
                  <c:v>6.7186538403883949E-3</c:v>
                </c:pt>
                <c:pt idx="6849">
                  <c:v>6.6760026334630991E-3</c:v>
                </c:pt>
                <c:pt idx="6850">
                  <c:v>6.6333514265378016E-3</c:v>
                </c:pt>
                <c:pt idx="6851">
                  <c:v>6.5907002196125049E-3</c:v>
                </c:pt>
                <c:pt idx="6852">
                  <c:v>6.5480490126872066E-3</c:v>
                </c:pt>
                <c:pt idx="6853">
                  <c:v>6.5053978057619108E-3</c:v>
                </c:pt>
                <c:pt idx="6854">
                  <c:v>6.4627465988366132E-3</c:v>
                </c:pt>
                <c:pt idx="6855">
                  <c:v>6.4200953919113174E-3</c:v>
                </c:pt>
                <c:pt idx="6856">
                  <c:v>6.377444184986019E-3</c:v>
                </c:pt>
                <c:pt idx="6857">
                  <c:v>6.3347929780607224E-3</c:v>
                </c:pt>
                <c:pt idx="6858">
                  <c:v>6.2921417711354257E-3</c:v>
                </c:pt>
                <c:pt idx="6859">
                  <c:v>6.249490564210129E-3</c:v>
                </c:pt>
                <c:pt idx="6860">
                  <c:v>6.2068393572848315E-3</c:v>
                </c:pt>
                <c:pt idx="6861">
                  <c:v>6.1641881503595357E-3</c:v>
                </c:pt>
                <c:pt idx="6862">
                  <c:v>6.1215369434342382E-3</c:v>
                </c:pt>
                <c:pt idx="6863">
                  <c:v>6.0788857365089407E-3</c:v>
                </c:pt>
                <c:pt idx="6864">
                  <c:v>6.036234529583644E-3</c:v>
                </c:pt>
                <c:pt idx="6865">
                  <c:v>5.9935833226583465E-3</c:v>
                </c:pt>
                <c:pt idx="6866">
                  <c:v>5.9509321157330507E-3</c:v>
                </c:pt>
                <c:pt idx="6867">
                  <c:v>5.9082809088077531E-3</c:v>
                </c:pt>
                <c:pt idx="6868">
                  <c:v>1.0198311667419042E-2</c:v>
                </c:pt>
                <c:pt idx="6869">
                  <c:v>1.0156952921309663E-2</c:v>
                </c:pt>
                <c:pt idx="6870">
                  <c:v>1.0115594175200283E-2</c:v>
                </c:pt>
                <c:pt idx="6871">
                  <c:v>1.0074235429090904E-2</c:v>
                </c:pt>
                <c:pt idx="6872">
                  <c:v>1.0032876682981525E-2</c:v>
                </c:pt>
                <c:pt idx="6873">
                  <c:v>9.9915179368721477E-3</c:v>
                </c:pt>
                <c:pt idx="6874">
                  <c:v>9.9501591907627685E-3</c:v>
                </c:pt>
                <c:pt idx="6875">
                  <c:v>9.9088004446533894E-3</c:v>
                </c:pt>
                <c:pt idx="6876">
                  <c:v>9.8674416985440102E-3</c:v>
                </c:pt>
                <c:pt idx="6877">
                  <c:v>9.826082952434631E-3</c:v>
                </c:pt>
                <c:pt idx="6878">
                  <c:v>9.7847242063252536E-3</c:v>
                </c:pt>
                <c:pt idx="6879">
                  <c:v>9.7433654602158744E-3</c:v>
                </c:pt>
                <c:pt idx="6880">
                  <c:v>9.7020067141064953E-3</c:v>
                </c:pt>
                <c:pt idx="6881">
                  <c:v>9.6606479679971161E-3</c:v>
                </c:pt>
                <c:pt idx="6882">
                  <c:v>9.619289221887737E-3</c:v>
                </c:pt>
                <c:pt idx="6883">
                  <c:v>9.5779304757783595E-3</c:v>
                </c:pt>
                <c:pt idx="6884">
                  <c:v>9.5365717296689786E-3</c:v>
                </c:pt>
                <c:pt idx="6885">
                  <c:v>9.4952129835596012E-3</c:v>
                </c:pt>
                <c:pt idx="6886">
                  <c:v>9.4538542374502221E-3</c:v>
                </c:pt>
                <c:pt idx="6887">
                  <c:v>9.4124954913408429E-3</c:v>
                </c:pt>
                <c:pt idx="6888">
                  <c:v>9.3711367452314637E-3</c:v>
                </c:pt>
                <c:pt idx="6889">
                  <c:v>9.3297779991220846E-3</c:v>
                </c:pt>
                <c:pt idx="6890">
                  <c:v>9.2884192530127072E-3</c:v>
                </c:pt>
                <c:pt idx="6891">
                  <c:v>9.247060506903328E-3</c:v>
                </c:pt>
                <c:pt idx="6892">
                  <c:v>9.2057017607939488E-3</c:v>
                </c:pt>
                <c:pt idx="6893">
                  <c:v>9.1643430146845697E-3</c:v>
                </c:pt>
                <c:pt idx="6894">
                  <c:v>9.1229842685751905E-3</c:v>
                </c:pt>
                <c:pt idx="6895">
                  <c:v>9.0816255224658131E-3</c:v>
                </c:pt>
                <c:pt idx="6896">
                  <c:v>9.0402667763564322E-3</c:v>
                </c:pt>
                <c:pt idx="6897">
                  <c:v>8.9989080302470548E-3</c:v>
                </c:pt>
                <c:pt idx="6898">
                  <c:v>8.9575492841376756E-3</c:v>
                </c:pt>
                <c:pt idx="6899">
                  <c:v>8.9161905380282964E-3</c:v>
                </c:pt>
                <c:pt idx="6900">
                  <c:v>8.8748317919189173E-3</c:v>
                </c:pt>
                <c:pt idx="6901">
                  <c:v>8.8334730458095381E-3</c:v>
                </c:pt>
                <c:pt idx="6902">
                  <c:v>8.7921142997001607E-3</c:v>
                </c:pt>
                <c:pt idx="6903">
                  <c:v>8.7507555535907815E-3</c:v>
                </c:pt>
                <c:pt idx="6904">
                  <c:v>8.7093968074814024E-3</c:v>
                </c:pt>
                <c:pt idx="6905">
                  <c:v>8.6680380613720232E-3</c:v>
                </c:pt>
                <c:pt idx="6906">
                  <c:v>8.6266793152626441E-3</c:v>
                </c:pt>
                <c:pt idx="6907">
                  <c:v>8.5853205691532666E-3</c:v>
                </c:pt>
                <c:pt idx="6908">
                  <c:v>8.5439618230438875E-3</c:v>
                </c:pt>
                <c:pt idx="6909">
                  <c:v>8.5026030769345083E-3</c:v>
                </c:pt>
                <c:pt idx="6910">
                  <c:v>8.4612443308251292E-3</c:v>
                </c:pt>
                <c:pt idx="6911">
                  <c:v>8.4198855847157517E-3</c:v>
                </c:pt>
                <c:pt idx="6912">
                  <c:v>8.3785268386063708E-3</c:v>
                </c:pt>
                <c:pt idx="6913">
                  <c:v>8.3371680924969934E-3</c:v>
                </c:pt>
                <c:pt idx="6914">
                  <c:v>8.2958093463876142E-3</c:v>
                </c:pt>
                <c:pt idx="6915">
                  <c:v>8.2544506002782351E-3</c:v>
                </c:pt>
                <c:pt idx="6916">
                  <c:v>8.2130918541688559E-3</c:v>
                </c:pt>
                <c:pt idx="6917">
                  <c:v>8.1717331080594785E-3</c:v>
                </c:pt>
                <c:pt idx="6918">
                  <c:v>8.1303743619500976E-3</c:v>
                </c:pt>
                <c:pt idx="6919">
                  <c:v>8.0890156158407202E-3</c:v>
                </c:pt>
                <c:pt idx="6920">
                  <c:v>8.047656869731341E-3</c:v>
                </c:pt>
                <c:pt idx="6921">
                  <c:v>8.0062981236219619E-3</c:v>
                </c:pt>
                <c:pt idx="6922">
                  <c:v>7.9649393775125827E-3</c:v>
                </c:pt>
                <c:pt idx="6923">
                  <c:v>7.9235806314032053E-3</c:v>
                </c:pt>
                <c:pt idx="6924">
                  <c:v>7.8822218852938261E-3</c:v>
                </c:pt>
                <c:pt idx="6925">
                  <c:v>7.840863139184447E-3</c:v>
                </c:pt>
                <c:pt idx="6926">
                  <c:v>7.7995043930750678E-3</c:v>
                </c:pt>
                <c:pt idx="6927">
                  <c:v>7.7581456469656895E-3</c:v>
                </c:pt>
                <c:pt idx="6928">
                  <c:v>7.7167869008563103E-3</c:v>
                </c:pt>
                <c:pt idx="6929">
                  <c:v>7.675428154746932E-3</c:v>
                </c:pt>
                <c:pt idx="6930">
                  <c:v>7.6340694086375529E-3</c:v>
                </c:pt>
                <c:pt idx="6931">
                  <c:v>7.5927106625281737E-3</c:v>
                </c:pt>
                <c:pt idx="6932">
                  <c:v>7.5513519164187946E-3</c:v>
                </c:pt>
                <c:pt idx="6933">
                  <c:v>7.5099931703094163E-3</c:v>
                </c:pt>
                <c:pt idx="6934">
                  <c:v>7.4686344242000371E-3</c:v>
                </c:pt>
                <c:pt idx="6935">
                  <c:v>7.4272756780906588E-3</c:v>
                </c:pt>
                <c:pt idx="6936">
                  <c:v>7.3859169319812797E-3</c:v>
                </c:pt>
                <c:pt idx="6937">
                  <c:v>7.3445581858719005E-3</c:v>
                </c:pt>
                <c:pt idx="6938">
                  <c:v>7.3031994397625222E-3</c:v>
                </c:pt>
                <c:pt idx="6939">
                  <c:v>7.261840693653143E-3</c:v>
                </c:pt>
                <c:pt idx="6940">
                  <c:v>7.2204819475437639E-3</c:v>
                </c:pt>
                <c:pt idx="6941">
                  <c:v>7.1791232014343856E-3</c:v>
                </c:pt>
                <c:pt idx="6942">
                  <c:v>7.1377644553250056E-3</c:v>
                </c:pt>
                <c:pt idx="6943">
                  <c:v>7.0964057092156273E-3</c:v>
                </c:pt>
                <c:pt idx="6944">
                  <c:v>7.055046963106249E-3</c:v>
                </c:pt>
                <c:pt idx="6945">
                  <c:v>7.013688216996869E-3</c:v>
                </c:pt>
                <c:pt idx="6946">
                  <c:v>6.9723294708874898E-3</c:v>
                </c:pt>
                <c:pt idx="6947">
                  <c:v>6.9309707247781115E-3</c:v>
                </c:pt>
                <c:pt idx="6948">
                  <c:v>6.8896119786687332E-3</c:v>
                </c:pt>
                <c:pt idx="6949">
                  <c:v>6.848253232559354E-3</c:v>
                </c:pt>
                <c:pt idx="6950">
                  <c:v>6.8068944864499758E-3</c:v>
                </c:pt>
                <c:pt idx="6951">
                  <c:v>6.7655357403405966E-3</c:v>
                </c:pt>
                <c:pt idx="6952">
                  <c:v>6.7241769942312183E-3</c:v>
                </c:pt>
                <c:pt idx="6953">
                  <c:v>6.6828182481218383E-3</c:v>
                </c:pt>
                <c:pt idx="6954">
                  <c:v>6.64145950201246E-3</c:v>
                </c:pt>
                <c:pt idx="6955">
                  <c:v>6.6001007559030808E-3</c:v>
                </c:pt>
                <c:pt idx="6956">
                  <c:v>6.5587420097937017E-3</c:v>
                </c:pt>
                <c:pt idx="6957">
                  <c:v>6.5173832636843234E-3</c:v>
                </c:pt>
                <c:pt idx="6958">
                  <c:v>6.4760245175749442E-3</c:v>
                </c:pt>
                <c:pt idx="6959">
                  <c:v>6.434665771465565E-3</c:v>
                </c:pt>
                <c:pt idx="6960">
                  <c:v>6.3933070253561868E-3</c:v>
                </c:pt>
                <c:pt idx="6961">
                  <c:v>6.3519482792468076E-3</c:v>
                </c:pt>
                <c:pt idx="6962">
                  <c:v>6.3105895331374284E-3</c:v>
                </c:pt>
                <c:pt idx="6963">
                  <c:v>6.2692307870280501E-3</c:v>
                </c:pt>
                <c:pt idx="6964">
                  <c:v>6.2278720409186718E-3</c:v>
                </c:pt>
                <c:pt idx="6965">
                  <c:v>6.1865132948092918E-3</c:v>
                </c:pt>
                <c:pt idx="6966">
                  <c:v>6.1451545486999135E-3</c:v>
                </c:pt>
                <c:pt idx="6967">
                  <c:v>6.1037958025905344E-3</c:v>
                </c:pt>
                <c:pt idx="6968">
                  <c:v>6.0624370564811552E-3</c:v>
                </c:pt>
                <c:pt idx="6969">
                  <c:v>1.0223221733500635E-2</c:v>
                </c:pt>
                <c:pt idx="6970">
                  <c:v>1.0183155448207174E-2</c:v>
                </c:pt>
                <c:pt idx="6971">
                  <c:v>1.0143089162913713E-2</c:v>
                </c:pt>
                <c:pt idx="6972">
                  <c:v>1.0103022877620252E-2</c:v>
                </c:pt>
                <c:pt idx="6973">
                  <c:v>1.006295659232679E-2</c:v>
                </c:pt>
                <c:pt idx="6974">
                  <c:v>1.0022890307033329E-2</c:v>
                </c:pt>
                <c:pt idx="6975">
                  <c:v>9.9828240217398698E-3</c:v>
                </c:pt>
                <c:pt idx="6976">
                  <c:v>9.942757736446409E-3</c:v>
                </c:pt>
                <c:pt idx="6977">
                  <c:v>9.9026914511529483E-3</c:v>
                </c:pt>
                <c:pt idx="6978">
                  <c:v>9.8626251658594875E-3</c:v>
                </c:pt>
                <c:pt idx="6979">
                  <c:v>9.8225588805660267E-3</c:v>
                </c:pt>
                <c:pt idx="6980">
                  <c:v>9.7824925952725642E-3</c:v>
                </c:pt>
                <c:pt idx="6981">
                  <c:v>9.7424263099791051E-3</c:v>
                </c:pt>
                <c:pt idx="6982">
                  <c:v>9.7023600246856443E-3</c:v>
                </c:pt>
                <c:pt idx="6983">
                  <c:v>9.6622937393921835E-3</c:v>
                </c:pt>
                <c:pt idx="6984">
                  <c:v>9.6222274540987227E-3</c:v>
                </c:pt>
                <c:pt idx="6985">
                  <c:v>9.5821611688052619E-3</c:v>
                </c:pt>
                <c:pt idx="6986">
                  <c:v>9.5420948835118011E-3</c:v>
                </c:pt>
                <c:pt idx="6987">
                  <c:v>9.5020285982183404E-3</c:v>
                </c:pt>
                <c:pt idx="6988">
                  <c:v>9.4619623129248796E-3</c:v>
                </c:pt>
                <c:pt idx="6989">
                  <c:v>9.4218960276314188E-3</c:v>
                </c:pt>
                <c:pt idx="6990">
                  <c:v>9.381829742337958E-3</c:v>
                </c:pt>
                <c:pt idx="6991">
                  <c:v>9.3417634570444972E-3</c:v>
                </c:pt>
                <c:pt idx="6992">
                  <c:v>9.3016971717510364E-3</c:v>
                </c:pt>
                <c:pt idx="6993">
                  <c:v>9.2616308864575756E-3</c:v>
                </c:pt>
                <c:pt idx="6994">
                  <c:v>9.2215646011641148E-3</c:v>
                </c:pt>
                <c:pt idx="6995">
                  <c:v>9.181498315870654E-3</c:v>
                </c:pt>
                <c:pt idx="6996">
                  <c:v>9.1414320305771932E-3</c:v>
                </c:pt>
                <c:pt idx="6997">
                  <c:v>9.1013657452837324E-3</c:v>
                </c:pt>
                <c:pt idx="6998">
                  <c:v>9.0612994599902717E-3</c:v>
                </c:pt>
                <c:pt idx="6999">
                  <c:v>9.0212331746968109E-3</c:v>
                </c:pt>
                <c:pt idx="7000">
                  <c:v>8.9811668894033501E-3</c:v>
                </c:pt>
                <c:pt idx="7001">
                  <c:v>8.9411006041098893E-3</c:v>
                </c:pt>
                <c:pt idx="7002">
                  <c:v>8.9010343188164285E-3</c:v>
                </c:pt>
                <c:pt idx="7003">
                  <c:v>8.8609680335229677E-3</c:v>
                </c:pt>
                <c:pt idx="7004">
                  <c:v>8.8209017482295069E-3</c:v>
                </c:pt>
                <c:pt idx="7005">
                  <c:v>8.7808354629360461E-3</c:v>
                </c:pt>
                <c:pt idx="7006">
                  <c:v>8.7407691776425853E-3</c:v>
                </c:pt>
                <c:pt idx="7007">
                  <c:v>8.7007028923491263E-3</c:v>
                </c:pt>
                <c:pt idx="7008">
                  <c:v>8.6606366070556638E-3</c:v>
                </c:pt>
                <c:pt idx="7009">
                  <c:v>8.620570321762203E-3</c:v>
                </c:pt>
                <c:pt idx="7010">
                  <c:v>8.5805040364687422E-3</c:v>
                </c:pt>
                <c:pt idx="7011">
                  <c:v>8.5404377511752814E-3</c:v>
                </c:pt>
                <c:pt idx="7012">
                  <c:v>8.5003714658818206E-3</c:v>
                </c:pt>
                <c:pt idx="7013">
                  <c:v>8.4603051805883615E-3</c:v>
                </c:pt>
                <c:pt idx="7014">
                  <c:v>8.420238895294899E-3</c:v>
                </c:pt>
                <c:pt idx="7015">
                  <c:v>8.3801726100014382E-3</c:v>
                </c:pt>
                <c:pt idx="7016">
                  <c:v>8.3401063247079774E-3</c:v>
                </c:pt>
                <c:pt idx="7017">
                  <c:v>8.3000400394145184E-3</c:v>
                </c:pt>
                <c:pt idx="7018">
                  <c:v>8.2599737541210576E-3</c:v>
                </c:pt>
                <c:pt idx="7019">
                  <c:v>8.2199074688275968E-3</c:v>
                </c:pt>
                <c:pt idx="7020">
                  <c:v>8.179841183534136E-3</c:v>
                </c:pt>
                <c:pt idx="7021">
                  <c:v>8.1397748982406735E-3</c:v>
                </c:pt>
                <c:pt idx="7022">
                  <c:v>8.0997086129472127E-3</c:v>
                </c:pt>
                <c:pt idx="7023">
                  <c:v>8.0596423276537536E-3</c:v>
                </c:pt>
                <c:pt idx="7024">
                  <c:v>8.0195760423602928E-3</c:v>
                </c:pt>
                <c:pt idx="7025">
                  <c:v>7.979509757066832E-3</c:v>
                </c:pt>
                <c:pt idx="7026">
                  <c:v>7.9394434717733713E-3</c:v>
                </c:pt>
                <c:pt idx="7027">
                  <c:v>7.8993771864799105E-3</c:v>
                </c:pt>
                <c:pt idx="7028">
                  <c:v>7.8593109011864479E-3</c:v>
                </c:pt>
                <c:pt idx="7029">
                  <c:v>7.8192446158929889E-3</c:v>
                </c:pt>
                <c:pt idx="7030">
                  <c:v>7.7791783305995272E-3</c:v>
                </c:pt>
                <c:pt idx="7031">
                  <c:v>7.7391120453060664E-3</c:v>
                </c:pt>
                <c:pt idx="7032">
                  <c:v>7.6990457600126056E-3</c:v>
                </c:pt>
                <c:pt idx="7033">
                  <c:v>7.6589794747191457E-3</c:v>
                </c:pt>
                <c:pt idx="7034">
                  <c:v>7.6189131894256841E-3</c:v>
                </c:pt>
                <c:pt idx="7035">
                  <c:v>7.5788469041322233E-3</c:v>
                </c:pt>
                <c:pt idx="7036">
                  <c:v>7.5387806188387625E-3</c:v>
                </c:pt>
                <c:pt idx="7037">
                  <c:v>7.4987143335453017E-3</c:v>
                </c:pt>
                <c:pt idx="7038">
                  <c:v>7.4586480482518418E-3</c:v>
                </c:pt>
                <c:pt idx="7039">
                  <c:v>7.4185817629583818E-3</c:v>
                </c:pt>
                <c:pt idx="7040">
                  <c:v>7.3785154776649211E-3</c:v>
                </c:pt>
                <c:pt idx="7041">
                  <c:v>7.3384491923714594E-3</c:v>
                </c:pt>
                <c:pt idx="7042">
                  <c:v>7.2983829070779986E-3</c:v>
                </c:pt>
                <c:pt idx="7043">
                  <c:v>7.2583166217845378E-3</c:v>
                </c:pt>
                <c:pt idx="7044">
                  <c:v>7.218250336491077E-3</c:v>
                </c:pt>
                <c:pt idx="7045">
                  <c:v>7.1781840511976162E-3</c:v>
                </c:pt>
                <c:pt idx="7046">
                  <c:v>7.1381177659041563E-3</c:v>
                </c:pt>
                <c:pt idx="7047">
                  <c:v>7.0980514806106947E-3</c:v>
                </c:pt>
                <c:pt idx="7048">
                  <c:v>7.057985195317233E-3</c:v>
                </c:pt>
                <c:pt idx="7049">
                  <c:v>7.0179189100237731E-3</c:v>
                </c:pt>
                <c:pt idx="7050">
                  <c:v>6.9778526247303132E-3</c:v>
                </c:pt>
                <c:pt idx="7051">
                  <c:v>6.9377863394368524E-3</c:v>
                </c:pt>
                <c:pt idx="7052">
                  <c:v>6.8977200541433916E-3</c:v>
                </c:pt>
                <c:pt idx="7053">
                  <c:v>6.8576537688499308E-3</c:v>
                </c:pt>
                <c:pt idx="7054">
                  <c:v>6.8175874835564691E-3</c:v>
                </c:pt>
                <c:pt idx="7055">
                  <c:v>6.7775211982630083E-3</c:v>
                </c:pt>
                <c:pt idx="7056">
                  <c:v>6.7374549129695484E-3</c:v>
                </c:pt>
                <c:pt idx="7057">
                  <c:v>6.6973886276760876E-3</c:v>
                </c:pt>
                <c:pt idx="7058">
                  <c:v>6.6573223423826268E-3</c:v>
                </c:pt>
                <c:pt idx="7059">
                  <c:v>6.6172560570891652E-3</c:v>
                </c:pt>
                <c:pt idx="7060">
                  <c:v>6.5771897717957044E-3</c:v>
                </c:pt>
                <c:pt idx="7061">
                  <c:v>6.5371234865022445E-3</c:v>
                </c:pt>
                <c:pt idx="7062">
                  <c:v>6.4970572012087837E-3</c:v>
                </c:pt>
                <c:pt idx="7063">
                  <c:v>6.4569909159153229E-3</c:v>
                </c:pt>
                <c:pt idx="7064">
                  <c:v>6.4169246306218621E-3</c:v>
                </c:pt>
                <c:pt idx="7065">
                  <c:v>6.3768583453284013E-3</c:v>
                </c:pt>
                <c:pt idx="7066">
                  <c:v>6.3367920600349405E-3</c:v>
                </c:pt>
                <c:pt idx="7067">
                  <c:v>6.2967257747414797E-3</c:v>
                </c:pt>
                <c:pt idx="7068">
                  <c:v>6.2566594894480189E-3</c:v>
                </c:pt>
                <c:pt idx="7069">
                  <c:v>6.2165932041545581E-3</c:v>
                </c:pt>
                <c:pt idx="7070">
                  <c:v>1.0248131799582227E-2</c:v>
                </c:pt>
                <c:pt idx="7071">
                  <c:v>1.0209357975104687E-2</c:v>
                </c:pt>
                <c:pt idx="7072">
                  <c:v>1.0170584150627143E-2</c:v>
                </c:pt>
                <c:pt idx="7073">
                  <c:v>1.01318103261496E-2</c:v>
                </c:pt>
                <c:pt idx="7074">
                  <c:v>1.0093036501672058E-2</c:v>
                </c:pt>
                <c:pt idx="7075">
                  <c:v>1.0054262677194515E-2</c:v>
                </c:pt>
                <c:pt idx="7076">
                  <c:v>1.0015488852716973E-2</c:v>
                </c:pt>
                <c:pt idx="7077">
                  <c:v>9.9767150282394305E-3</c:v>
                </c:pt>
                <c:pt idx="7078">
                  <c:v>9.9379412037618881E-3</c:v>
                </c:pt>
                <c:pt idx="7079">
                  <c:v>9.8991673792843439E-3</c:v>
                </c:pt>
                <c:pt idx="7080">
                  <c:v>9.8603935548068015E-3</c:v>
                </c:pt>
                <c:pt idx="7081">
                  <c:v>9.8216197303292591E-3</c:v>
                </c:pt>
                <c:pt idx="7082">
                  <c:v>9.7828459058517149E-3</c:v>
                </c:pt>
                <c:pt idx="7083">
                  <c:v>9.7440720813741742E-3</c:v>
                </c:pt>
                <c:pt idx="7084">
                  <c:v>9.7052982568966301E-3</c:v>
                </c:pt>
                <c:pt idx="7085">
                  <c:v>9.6665244324190876E-3</c:v>
                </c:pt>
                <c:pt idx="7086">
                  <c:v>9.6277506079415452E-3</c:v>
                </c:pt>
                <c:pt idx="7087">
                  <c:v>9.5889767834640028E-3</c:v>
                </c:pt>
                <c:pt idx="7088">
                  <c:v>9.5502029589864604E-3</c:v>
                </c:pt>
                <c:pt idx="7089">
                  <c:v>9.5114291345089162E-3</c:v>
                </c:pt>
                <c:pt idx="7090">
                  <c:v>9.4726553100313755E-3</c:v>
                </c:pt>
                <c:pt idx="7091">
                  <c:v>9.4338814855538314E-3</c:v>
                </c:pt>
                <c:pt idx="7092">
                  <c:v>9.395107661076289E-3</c:v>
                </c:pt>
                <c:pt idx="7093">
                  <c:v>9.3563338365987465E-3</c:v>
                </c:pt>
                <c:pt idx="7094">
                  <c:v>9.3175600121212041E-3</c:v>
                </c:pt>
                <c:pt idx="7095">
                  <c:v>9.2787861876436617E-3</c:v>
                </c:pt>
                <c:pt idx="7096">
                  <c:v>9.2400123631661193E-3</c:v>
                </c:pt>
                <c:pt idx="7097">
                  <c:v>9.2012385386885769E-3</c:v>
                </c:pt>
                <c:pt idx="7098">
                  <c:v>9.1624647142110344E-3</c:v>
                </c:pt>
                <c:pt idx="7099">
                  <c:v>9.1236908897334903E-3</c:v>
                </c:pt>
                <c:pt idx="7100">
                  <c:v>9.0849170652559479E-3</c:v>
                </c:pt>
                <c:pt idx="7101">
                  <c:v>9.0461432407784054E-3</c:v>
                </c:pt>
                <c:pt idx="7102">
                  <c:v>9.007369416300863E-3</c:v>
                </c:pt>
                <c:pt idx="7103">
                  <c:v>8.9685955918233206E-3</c:v>
                </c:pt>
                <c:pt idx="7104">
                  <c:v>8.9298217673457782E-3</c:v>
                </c:pt>
                <c:pt idx="7105">
                  <c:v>8.891047942868234E-3</c:v>
                </c:pt>
                <c:pt idx="7106">
                  <c:v>8.8522741183906916E-3</c:v>
                </c:pt>
                <c:pt idx="7107">
                  <c:v>8.8135002939131492E-3</c:v>
                </c:pt>
                <c:pt idx="7108">
                  <c:v>8.7747264694356068E-3</c:v>
                </c:pt>
                <c:pt idx="7109">
                  <c:v>8.7359526449580643E-3</c:v>
                </c:pt>
                <c:pt idx="7110">
                  <c:v>8.6971788204805219E-3</c:v>
                </c:pt>
                <c:pt idx="7111">
                  <c:v>8.6584049960029795E-3</c:v>
                </c:pt>
                <c:pt idx="7112">
                  <c:v>8.6196311715254353E-3</c:v>
                </c:pt>
                <c:pt idx="7113">
                  <c:v>8.5808573470478929E-3</c:v>
                </c:pt>
                <c:pt idx="7114">
                  <c:v>8.5420835225703505E-3</c:v>
                </c:pt>
                <c:pt idx="7115">
                  <c:v>8.5033096980928081E-3</c:v>
                </c:pt>
                <c:pt idx="7116">
                  <c:v>8.4645358736152657E-3</c:v>
                </c:pt>
                <c:pt idx="7117">
                  <c:v>8.4257620491377232E-3</c:v>
                </c:pt>
                <c:pt idx="7118">
                  <c:v>8.3869882246601808E-3</c:v>
                </c:pt>
                <c:pt idx="7119">
                  <c:v>8.3482144001826367E-3</c:v>
                </c:pt>
                <c:pt idx="7120">
                  <c:v>8.3094405757050942E-3</c:v>
                </c:pt>
                <c:pt idx="7121">
                  <c:v>8.2706667512275518E-3</c:v>
                </c:pt>
                <c:pt idx="7122">
                  <c:v>8.2318929267500094E-3</c:v>
                </c:pt>
                <c:pt idx="7123">
                  <c:v>8.193119102272467E-3</c:v>
                </c:pt>
                <c:pt idx="7124">
                  <c:v>8.1543452777949246E-3</c:v>
                </c:pt>
                <c:pt idx="7125">
                  <c:v>8.1155714533173804E-3</c:v>
                </c:pt>
                <c:pt idx="7126">
                  <c:v>8.076797628839838E-3</c:v>
                </c:pt>
                <c:pt idx="7127">
                  <c:v>8.0380238043622956E-3</c:v>
                </c:pt>
                <c:pt idx="7128">
                  <c:v>7.9992499798847531E-3</c:v>
                </c:pt>
                <c:pt idx="7129">
                  <c:v>7.9604761554072107E-3</c:v>
                </c:pt>
                <c:pt idx="7130">
                  <c:v>7.9217023309296683E-3</c:v>
                </c:pt>
                <c:pt idx="7131">
                  <c:v>7.8829285064521259E-3</c:v>
                </c:pt>
                <c:pt idx="7132">
                  <c:v>7.8441546819745817E-3</c:v>
                </c:pt>
                <c:pt idx="7133">
                  <c:v>7.8053808574970402E-3</c:v>
                </c:pt>
                <c:pt idx="7134">
                  <c:v>7.7666070330194978E-3</c:v>
                </c:pt>
                <c:pt idx="7135">
                  <c:v>7.7278332085419545E-3</c:v>
                </c:pt>
                <c:pt idx="7136">
                  <c:v>7.689059384064412E-3</c:v>
                </c:pt>
                <c:pt idx="7137">
                  <c:v>7.6502855595868696E-3</c:v>
                </c:pt>
                <c:pt idx="7138">
                  <c:v>7.6115117351093272E-3</c:v>
                </c:pt>
                <c:pt idx="7139">
                  <c:v>7.5727379106317848E-3</c:v>
                </c:pt>
                <c:pt idx="7140">
                  <c:v>7.5339640861542415E-3</c:v>
                </c:pt>
                <c:pt idx="7141">
                  <c:v>7.4951902616766991E-3</c:v>
                </c:pt>
                <c:pt idx="7142">
                  <c:v>7.4564164371991558E-3</c:v>
                </c:pt>
                <c:pt idx="7143">
                  <c:v>7.4176426127216134E-3</c:v>
                </c:pt>
                <c:pt idx="7144">
                  <c:v>7.3788687882440709E-3</c:v>
                </c:pt>
                <c:pt idx="7145">
                  <c:v>7.3400949637665285E-3</c:v>
                </c:pt>
                <c:pt idx="7146">
                  <c:v>7.3013211392889861E-3</c:v>
                </c:pt>
                <c:pt idx="7147">
                  <c:v>7.2625473148114437E-3</c:v>
                </c:pt>
                <c:pt idx="7148">
                  <c:v>7.2237734903339004E-3</c:v>
                </c:pt>
                <c:pt idx="7149">
                  <c:v>7.1849996658563571E-3</c:v>
                </c:pt>
                <c:pt idx="7150">
                  <c:v>7.1462258413788147E-3</c:v>
                </c:pt>
                <c:pt idx="7151">
                  <c:v>7.1074520169012714E-3</c:v>
                </c:pt>
                <c:pt idx="7152">
                  <c:v>7.0686781924237298E-3</c:v>
                </c:pt>
                <c:pt idx="7153">
                  <c:v>7.0299043679461874E-3</c:v>
                </c:pt>
                <c:pt idx="7154">
                  <c:v>6.9911305434686433E-3</c:v>
                </c:pt>
                <c:pt idx="7155">
                  <c:v>6.9523567189911008E-3</c:v>
                </c:pt>
                <c:pt idx="7156">
                  <c:v>6.9135828945135584E-3</c:v>
                </c:pt>
                <c:pt idx="7157">
                  <c:v>6.874809070036016E-3</c:v>
                </c:pt>
                <c:pt idx="7158">
                  <c:v>6.8360352455584727E-3</c:v>
                </c:pt>
                <c:pt idx="7159">
                  <c:v>6.7972614210809303E-3</c:v>
                </c:pt>
                <c:pt idx="7160">
                  <c:v>6.7584875966033879E-3</c:v>
                </c:pt>
                <c:pt idx="7161">
                  <c:v>6.7197137721258455E-3</c:v>
                </c:pt>
                <c:pt idx="7162">
                  <c:v>6.6809399476483022E-3</c:v>
                </c:pt>
                <c:pt idx="7163">
                  <c:v>6.6421661231707597E-3</c:v>
                </c:pt>
                <c:pt idx="7164">
                  <c:v>6.6033922986932182E-3</c:v>
                </c:pt>
                <c:pt idx="7165">
                  <c:v>6.5646184742156749E-3</c:v>
                </c:pt>
                <c:pt idx="7166">
                  <c:v>6.5258446497381325E-3</c:v>
                </c:pt>
                <c:pt idx="7167">
                  <c:v>6.4870708252605901E-3</c:v>
                </c:pt>
                <c:pt idx="7168">
                  <c:v>6.4482970007830468E-3</c:v>
                </c:pt>
                <c:pt idx="7169">
                  <c:v>6.4095231763055044E-3</c:v>
                </c:pt>
                <c:pt idx="7170">
                  <c:v>6.3707493518279619E-3</c:v>
                </c:pt>
                <c:pt idx="7171">
                  <c:v>1.0273041865663822E-2</c:v>
                </c:pt>
                <c:pt idx="7172">
                  <c:v>1.0235560502002198E-2</c:v>
                </c:pt>
                <c:pt idx="7173">
                  <c:v>1.0198079138340572E-2</c:v>
                </c:pt>
                <c:pt idx="7174">
                  <c:v>1.0160597774678948E-2</c:v>
                </c:pt>
                <c:pt idx="7175">
                  <c:v>1.0123116411017322E-2</c:v>
                </c:pt>
                <c:pt idx="7176">
                  <c:v>1.0085635047355698E-2</c:v>
                </c:pt>
                <c:pt idx="7177">
                  <c:v>1.0048153683694074E-2</c:v>
                </c:pt>
                <c:pt idx="7178">
                  <c:v>1.001067232003245E-2</c:v>
                </c:pt>
                <c:pt idx="7179">
                  <c:v>9.9731909563708244E-3</c:v>
                </c:pt>
                <c:pt idx="7180">
                  <c:v>9.9357095927092003E-3</c:v>
                </c:pt>
                <c:pt idx="7181">
                  <c:v>9.8982282290475745E-3</c:v>
                </c:pt>
                <c:pt idx="7182">
                  <c:v>9.8607468653859505E-3</c:v>
                </c:pt>
                <c:pt idx="7183">
                  <c:v>9.8232655017243264E-3</c:v>
                </c:pt>
                <c:pt idx="7184">
                  <c:v>9.7857841380627024E-3</c:v>
                </c:pt>
                <c:pt idx="7185">
                  <c:v>9.7483027744010783E-3</c:v>
                </c:pt>
                <c:pt idx="7186">
                  <c:v>9.7108214107394526E-3</c:v>
                </c:pt>
                <c:pt idx="7187">
                  <c:v>9.6733400470778285E-3</c:v>
                </c:pt>
                <c:pt idx="7188">
                  <c:v>9.6358586834162027E-3</c:v>
                </c:pt>
                <c:pt idx="7189">
                  <c:v>9.5983773197545787E-3</c:v>
                </c:pt>
                <c:pt idx="7190">
                  <c:v>9.5608959560929546E-3</c:v>
                </c:pt>
                <c:pt idx="7191">
                  <c:v>9.5234145924313306E-3</c:v>
                </c:pt>
                <c:pt idx="7192">
                  <c:v>9.4859332287697048E-3</c:v>
                </c:pt>
                <c:pt idx="7193">
                  <c:v>9.4484518651080807E-3</c:v>
                </c:pt>
                <c:pt idx="7194">
                  <c:v>9.4109705014464549E-3</c:v>
                </c:pt>
                <c:pt idx="7195">
                  <c:v>9.3734891377848309E-3</c:v>
                </c:pt>
                <c:pt idx="7196">
                  <c:v>9.3360077741232068E-3</c:v>
                </c:pt>
                <c:pt idx="7197">
                  <c:v>9.2985264104615828E-3</c:v>
                </c:pt>
                <c:pt idx="7198">
                  <c:v>9.2610450467999587E-3</c:v>
                </c:pt>
                <c:pt idx="7199">
                  <c:v>9.223563683138333E-3</c:v>
                </c:pt>
                <c:pt idx="7200">
                  <c:v>9.1860823194767089E-3</c:v>
                </c:pt>
                <c:pt idx="7201">
                  <c:v>9.1486009558150831E-3</c:v>
                </c:pt>
                <c:pt idx="7202">
                  <c:v>9.1111195921534591E-3</c:v>
                </c:pt>
                <c:pt idx="7203">
                  <c:v>9.073638228491835E-3</c:v>
                </c:pt>
                <c:pt idx="7204">
                  <c:v>9.036156864830211E-3</c:v>
                </c:pt>
                <c:pt idx="7205">
                  <c:v>8.9986755011685852E-3</c:v>
                </c:pt>
                <c:pt idx="7206">
                  <c:v>8.9611941375069611E-3</c:v>
                </c:pt>
                <c:pt idx="7207">
                  <c:v>8.9237127738453353E-3</c:v>
                </c:pt>
                <c:pt idx="7208">
                  <c:v>8.8862314101837113E-3</c:v>
                </c:pt>
                <c:pt idx="7209">
                  <c:v>8.8487500465220872E-3</c:v>
                </c:pt>
                <c:pt idx="7210">
                  <c:v>8.8112686828604632E-3</c:v>
                </c:pt>
                <c:pt idx="7211">
                  <c:v>8.7737873191988391E-3</c:v>
                </c:pt>
                <c:pt idx="7212">
                  <c:v>8.7363059555372134E-3</c:v>
                </c:pt>
                <c:pt idx="7213">
                  <c:v>8.6988245918755893E-3</c:v>
                </c:pt>
                <c:pt idx="7214">
                  <c:v>8.6613432282139635E-3</c:v>
                </c:pt>
                <c:pt idx="7215">
                  <c:v>8.6238618645523395E-3</c:v>
                </c:pt>
                <c:pt idx="7216">
                  <c:v>8.5863805008907154E-3</c:v>
                </c:pt>
                <c:pt idx="7217">
                  <c:v>8.5488991372290914E-3</c:v>
                </c:pt>
                <c:pt idx="7218">
                  <c:v>8.5114177735674656E-3</c:v>
                </c:pt>
                <c:pt idx="7219">
                  <c:v>8.4739364099058415E-3</c:v>
                </c:pt>
                <c:pt idx="7220">
                  <c:v>8.4364550462442157E-3</c:v>
                </c:pt>
                <c:pt idx="7221">
                  <c:v>8.3989736825825917E-3</c:v>
                </c:pt>
                <c:pt idx="7222">
                  <c:v>8.3614923189209676E-3</c:v>
                </c:pt>
                <c:pt idx="7223">
                  <c:v>8.3240109552593436E-3</c:v>
                </c:pt>
                <c:pt idx="7224">
                  <c:v>8.2865295915977195E-3</c:v>
                </c:pt>
                <c:pt idx="7225">
                  <c:v>8.2490482279360938E-3</c:v>
                </c:pt>
                <c:pt idx="7226">
                  <c:v>8.2115668642744697E-3</c:v>
                </c:pt>
                <c:pt idx="7227">
                  <c:v>8.1740855006128439E-3</c:v>
                </c:pt>
                <c:pt idx="7228">
                  <c:v>8.1366041369512199E-3</c:v>
                </c:pt>
                <c:pt idx="7229">
                  <c:v>8.0991227732895958E-3</c:v>
                </c:pt>
                <c:pt idx="7230">
                  <c:v>8.0616414096279718E-3</c:v>
                </c:pt>
                <c:pt idx="7231">
                  <c:v>8.024160045966346E-3</c:v>
                </c:pt>
                <c:pt idx="7232">
                  <c:v>7.9866786823047219E-3</c:v>
                </c:pt>
                <c:pt idx="7233">
                  <c:v>7.9491973186430979E-3</c:v>
                </c:pt>
                <c:pt idx="7234">
                  <c:v>7.9117159549814721E-3</c:v>
                </c:pt>
                <c:pt idx="7235">
                  <c:v>7.874234591319848E-3</c:v>
                </c:pt>
                <c:pt idx="7236">
                  <c:v>7.836753227658224E-3</c:v>
                </c:pt>
                <c:pt idx="7237">
                  <c:v>7.7992718639965991E-3</c:v>
                </c:pt>
                <c:pt idx="7238">
                  <c:v>7.7617905003349742E-3</c:v>
                </c:pt>
                <c:pt idx="7239">
                  <c:v>7.7243091366733501E-3</c:v>
                </c:pt>
                <c:pt idx="7240">
                  <c:v>7.6868277730117261E-3</c:v>
                </c:pt>
                <c:pt idx="7241">
                  <c:v>7.6493464093501011E-3</c:v>
                </c:pt>
                <c:pt idx="7242">
                  <c:v>7.6118650456884771E-3</c:v>
                </c:pt>
                <c:pt idx="7243">
                  <c:v>7.5743836820268513E-3</c:v>
                </c:pt>
                <c:pt idx="7244">
                  <c:v>7.5369023183652281E-3</c:v>
                </c:pt>
                <c:pt idx="7245">
                  <c:v>7.4994209547036023E-3</c:v>
                </c:pt>
                <c:pt idx="7246">
                  <c:v>7.4619395910419791E-3</c:v>
                </c:pt>
                <c:pt idx="7247">
                  <c:v>7.4244582273803534E-3</c:v>
                </c:pt>
                <c:pt idx="7248">
                  <c:v>7.3869768637187293E-3</c:v>
                </c:pt>
                <c:pt idx="7249">
                  <c:v>7.3494955000571035E-3</c:v>
                </c:pt>
                <c:pt idx="7250">
                  <c:v>7.3120141363954795E-3</c:v>
                </c:pt>
                <c:pt idx="7251">
                  <c:v>7.2745327727338546E-3</c:v>
                </c:pt>
                <c:pt idx="7252">
                  <c:v>7.2370514090722305E-3</c:v>
                </c:pt>
                <c:pt idx="7253">
                  <c:v>7.1995700454106065E-3</c:v>
                </c:pt>
                <c:pt idx="7254">
                  <c:v>7.1620886817489824E-3</c:v>
                </c:pt>
                <c:pt idx="7255">
                  <c:v>7.1246073180873566E-3</c:v>
                </c:pt>
                <c:pt idx="7256">
                  <c:v>7.0871259544257326E-3</c:v>
                </c:pt>
                <c:pt idx="7257">
                  <c:v>7.0496445907641068E-3</c:v>
                </c:pt>
                <c:pt idx="7258">
                  <c:v>7.0121632271024836E-3</c:v>
                </c:pt>
                <c:pt idx="7259">
                  <c:v>6.9746818634408587E-3</c:v>
                </c:pt>
                <c:pt idx="7260">
                  <c:v>6.9372004997792338E-3</c:v>
                </c:pt>
                <c:pt idx="7261">
                  <c:v>6.8997191361176097E-3</c:v>
                </c:pt>
                <c:pt idx="7262">
                  <c:v>6.8622377724559848E-3</c:v>
                </c:pt>
                <c:pt idx="7263">
                  <c:v>6.8247564087943607E-3</c:v>
                </c:pt>
                <c:pt idx="7264">
                  <c:v>6.787275045132735E-3</c:v>
                </c:pt>
                <c:pt idx="7265">
                  <c:v>6.7497936814711118E-3</c:v>
                </c:pt>
                <c:pt idx="7266">
                  <c:v>6.7123123178094869E-3</c:v>
                </c:pt>
                <c:pt idx="7267">
                  <c:v>6.6748309541478628E-3</c:v>
                </c:pt>
                <c:pt idx="7268">
                  <c:v>6.637349590486237E-3</c:v>
                </c:pt>
                <c:pt idx="7269">
                  <c:v>6.599868226824613E-3</c:v>
                </c:pt>
                <c:pt idx="7270">
                  <c:v>6.5623868631629889E-3</c:v>
                </c:pt>
                <c:pt idx="7271">
                  <c:v>6.524905499501364E-3</c:v>
                </c:pt>
                <c:pt idx="7272">
                  <c:v>1.0297951931745415E-2</c:v>
                </c:pt>
                <c:pt idx="7273">
                  <c:v>1.0261763028899709E-2</c:v>
                </c:pt>
                <c:pt idx="7274">
                  <c:v>1.0225574126054002E-2</c:v>
                </c:pt>
                <c:pt idx="7275">
                  <c:v>1.0189385223208296E-2</c:v>
                </c:pt>
                <c:pt idx="7276">
                  <c:v>1.015319632036259E-2</c:v>
                </c:pt>
                <c:pt idx="7277">
                  <c:v>1.0117007417516883E-2</c:v>
                </c:pt>
                <c:pt idx="7278">
                  <c:v>1.0080818514671176E-2</c:v>
                </c:pt>
                <c:pt idx="7279">
                  <c:v>1.004462961182547E-2</c:v>
                </c:pt>
                <c:pt idx="7280">
                  <c:v>1.0008440708979764E-2</c:v>
                </c:pt>
                <c:pt idx="7281">
                  <c:v>9.9722518061340568E-3</c:v>
                </c:pt>
                <c:pt idx="7282">
                  <c:v>9.9360629032883493E-3</c:v>
                </c:pt>
                <c:pt idx="7283">
                  <c:v>9.8998740004426437E-3</c:v>
                </c:pt>
                <c:pt idx="7284">
                  <c:v>9.863685097596938E-3</c:v>
                </c:pt>
                <c:pt idx="7285">
                  <c:v>9.8274961947512306E-3</c:v>
                </c:pt>
                <c:pt idx="7286">
                  <c:v>9.7913072919055232E-3</c:v>
                </c:pt>
                <c:pt idx="7287">
                  <c:v>9.7551183890598175E-3</c:v>
                </c:pt>
                <c:pt idx="7288">
                  <c:v>9.7189294862141118E-3</c:v>
                </c:pt>
                <c:pt idx="7289">
                  <c:v>9.6827405833684044E-3</c:v>
                </c:pt>
                <c:pt idx="7290">
                  <c:v>9.6465516805226987E-3</c:v>
                </c:pt>
                <c:pt idx="7291">
                  <c:v>9.6103627776769913E-3</c:v>
                </c:pt>
                <c:pt idx="7292">
                  <c:v>9.5741738748312856E-3</c:v>
                </c:pt>
                <c:pt idx="7293">
                  <c:v>9.5379849719855782E-3</c:v>
                </c:pt>
                <c:pt idx="7294">
                  <c:v>9.5017960691398725E-3</c:v>
                </c:pt>
                <c:pt idx="7295">
                  <c:v>9.4656071662941668E-3</c:v>
                </c:pt>
                <c:pt idx="7296">
                  <c:v>9.4294182634484594E-3</c:v>
                </c:pt>
                <c:pt idx="7297">
                  <c:v>9.3932293606027537E-3</c:v>
                </c:pt>
                <c:pt idx="7298">
                  <c:v>9.3570404577570463E-3</c:v>
                </c:pt>
                <c:pt idx="7299">
                  <c:v>9.3208515549113389E-3</c:v>
                </c:pt>
                <c:pt idx="7300">
                  <c:v>9.2846626520656332E-3</c:v>
                </c:pt>
                <c:pt idx="7301">
                  <c:v>9.2484737492199258E-3</c:v>
                </c:pt>
                <c:pt idx="7302">
                  <c:v>9.2122848463742201E-3</c:v>
                </c:pt>
                <c:pt idx="7303">
                  <c:v>9.1760959435285144E-3</c:v>
                </c:pt>
                <c:pt idx="7304">
                  <c:v>9.139907040682807E-3</c:v>
                </c:pt>
                <c:pt idx="7305">
                  <c:v>9.1037181378371013E-3</c:v>
                </c:pt>
                <c:pt idx="7306">
                  <c:v>9.0675292349913939E-3</c:v>
                </c:pt>
                <c:pt idx="7307">
                  <c:v>9.0313403321456882E-3</c:v>
                </c:pt>
                <c:pt idx="7308">
                  <c:v>8.9951514292999808E-3</c:v>
                </c:pt>
                <c:pt idx="7309">
                  <c:v>8.9589625264542751E-3</c:v>
                </c:pt>
                <c:pt idx="7310">
                  <c:v>8.9227736236085695E-3</c:v>
                </c:pt>
                <c:pt idx="7311">
                  <c:v>8.886584720762862E-3</c:v>
                </c:pt>
                <c:pt idx="7312">
                  <c:v>8.8503958179171546E-3</c:v>
                </c:pt>
                <c:pt idx="7313">
                  <c:v>8.8142069150714489E-3</c:v>
                </c:pt>
                <c:pt idx="7314">
                  <c:v>8.7780180122257415E-3</c:v>
                </c:pt>
                <c:pt idx="7315">
                  <c:v>8.7418291093800359E-3</c:v>
                </c:pt>
                <c:pt idx="7316">
                  <c:v>8.7056402065343284E-3</c:v>
                </c:pt>
                <c:pt idx="7317">
                  <c:v>8.6694513036886228E-3</c:v>
                </c:pt>
                <c:pt idx="7318">
                  <c:v>8.6332624008429171E-3</c:v>
                </c:pt>
                <c:pt idx="7319">
                  <c:v>8.5970734979972097E-3</c:v>
                </c:pt>
                <c:pt idx="7320">
                  <c:v>8.5608845951515022E-3</c:v>
                </c:pt>
                <c:pt idx="7321">
                  <c:v>8.5246956923057966E-3</c:v>
                </c:pt>
                <c:pt idx="7322">
                  <c:v>8.4885067894600909E-3</c:v>
                </c:pt>
                <c:pt idx="7323">
                  <c:v>8.4523178866143835E-3</c:v>
                </c:pt>
                <c:pt idx="7324">
                  <c:v>8.4161289837686778E-3</c:v>
                </c:pt>
                <c:pt idx="7325">
                  <c:v>8.3799400809229704E-3</c:v>
                </c:pt>
                <c:pt idx="7326">
                  <c:v>8.3437511780772647E-3</c:v>
                </c:pt>
                <c:pt idx="7327">
                  <c:v>8.3075622752315573E-3</c:v>
                </c:pt>
                <c:pt idx="7328">
                  <c:v>8.2713733723858516E-3</c:v>
                </c:pt>
                <c:pt idx="7329">
                  <c:v>8.2351844695401442E-3</c:v>
                </c:pt>
                <c:pt idx="7330">
                  <c:v>8.1989955666944385E-3</c:v>
                </c:pt>
                <c:pt idx="7331">
                  <c:v>8.1628066638487328E-3</c:v>
                </c:pt>
                <c:pt idx="7332">
                  <c:v>8.1266177610030254E-3</c:v>
                </c:pt>
                <c:pt idx="7333">
                  <c:v>8.090428858157318E-3</c:v>
                </c:pt>
                <c:pt idx="7334">
                  <c:v>8.0542399553116123E-3</c:v>
                </c:pt>
                <c:pt idx="7335">
                  <c:v>8.0180510524659049E-3</c:v>
                </c:pt>
                <c:pt idx="7336">
                  <c:v>7.9818621496201992E-3</c:v>
                </c:pt>
                <c:pt idx="7337">
                  <c:v>7.9456732467744935E-3</c:v>
                </c:pt>
                <c:pt idx="7338">
                  <c:v>7.9094843439287861E-3</c:v>
                </c:pt>
                <c:pt idx="7339">
                  <c:v>7.8732954410830804E-3</c:v>
                </c:pt>
                <c:pt idx="7340">
                  <c:v>7.837106538237373E-3</c:v>
                </c:pt>
                <c:pt idx="7341">
                  <c:v>7.8009176353916665E-3</c:v>
                </c:pt>
                <c:pt idx="7342">
                  <c:v>7.7647287325459608E-3</c:v>
                </c:pt>
                <c:pt idx="7343">
                  <c:v>7.7285398297002534E-3</c:v>
                </c:pt>
                <c:pt idx="7344">
                  <c:v>7.6923509268545477E-3</c:v>
                </c:pt>
                <c:pt idx="7345">
                  <c:v>7.6561620240088411E-3</c:v>
                </c:pt>
                <c:pt idx="7346">
                  <c:v>7.6199731211631337E-3</c:v>
                </c:pt>
                <c:pt idx="7347">
                  <c:v>7.583784218317428E-3</c:v>
                </c:pt>
                <c:pt idx="7348">
                  <c:v>7.5475953154717215E-3</c:v>
                </c:pt>
                <c:pt idx="7349">
                  <c:v>7.5114064126260149E-3</c:v>
                </c:pt>
                <c:pt idx="7350">
                  <c:v>7.4752175097803084E-3</c:v>
                </c:pt>
                <c:pt idx="7351">
                  <c:v>7.4390286069346018E-3</c:v>
                </c:pt>
                <c:pt idx="7352">
                  <c:v>7.4028397040888962E-3</c:v>
                </c:pt>
                <c:pt idx="7353">
                  <c:v>7.3666508012431887E-3</c:v>
                </c:pt>
                <c:pt idx="7354">
                  <c:v>7.3304618983974831E-3</c:v>
                </c:pt>
                <c:pt idx="7355">
                  <c:v>7.2942729955517765E-3</c:v>
                </c:pt>
                <c:pt idx="7356">
                  <c:v>7.2580840927060691E-3</c:v>
                </c:pt>
                <c:pt idx="7357">
                  <c:v>7.2218951898603634E-3</c:v>
                </c:pt>
                <c:pt idx="7358">
                  <c:v>7.1857062870146569E-3</c:v>
                </c:pt>
                <c:pt idx="7359">
                  <c:v>7.1495173841689503E-3</c:v>
                </c:pt>
                <c:pt idx="7360">
                  <c:v>7.1133284813232438E-3</c:v>
                </c:pt>
                <c:pt idx="7361">
                  <c:v>7.0771395784775372E-3</c:v>
                </c:pt>
                <c:pt idx="7362">
                  <c:v>7.0409506756318298E-3</c:v>
                </c:pt>
                <c:pt idx="7363">
                  <c:v>7.0047617727861241E-3</c:v>
                </c:pt>
                <c:pt idx="7364">
                  <c:v>6.9685728699404184E-3</c:v>
                </c:pt>
                <c:pt idx="7365">
                  <c:v>6.932383967094711E-3</c:v>
                </c:pt>
                <c:pt idx="7366">
                  <c:v>6.8961950642490045E-3</c:v>
                </c:pt>
                <c:pt idx="7367">
                  <c:v>6.8600061614032979E-3</c:v>
                </c:pt>
                <c:pt idx="7368">
                  <c:v>6.8238172585575914E-3</c:v>
                </c:pt>
                <c:pt idx="7369">
                  <c:v>6.7876283557118848E-3</c:v>
                </c:pt>
                <c:pt idx="7370">
                  <c:v>6.7514394528661792E-3</c:v>
                </c:pt>
                <c:pt idx="7371">
                  <c:v>6.7152505500204726E-3</c:v>
                </c:pt>
                <c:pt idx="7372">
                  <c:v>6.6790616471747652E-3</c:v>
                </c:pt>
                <c:pt idx="7373">
                  <c:v>1.0322861997827009E-2</c:v>
                </c:pt>
                <c:pt idx="7374">
                  <c:v>1.028796555579722E-2</c:v>
                </c:pt>
                <c:pt idx="7375">
                  <c:v>1.0253069113767431E-2</c:v>
                </c:pt>
                <c:pt idx="7376">
                  <c:v>1.0218172671737642E-2</c:v>
                </c:pt>
                <c:pt idx="7377">
                  <c:v>1.0183276229707855E-2</c:v>
                </c:pt>
                <c:pt idx="7378">
                  <c:v>1.0148379787678068E-2</c:v>
                </c:pt>
                <c:pt idx="7379">
                  <c:v>1.0113483345648279E-2</c:v>
                </c:pt>
                <c:pt idx="7380">
                  <c:v>1.007858690361849E-2</c:v>
                </c:pt>
                <c:pt idx="7381">
                  <c:v>1.0043690461588702E-2</c:v>
                </c:pt>
                <c:pt idx="7382">
                  <c:v>1.0008794019558913E-2</c:v>
                </c:pt>
                <c:pt idx="7383">
                  <c:v>9.9738975775291241E-3</c:v>
                </c:pt>
                <c:pt idx="7384">
                  <c:v>9.9390011354993368E-3</c:v>
                </c:pt>
                <c:pt idx="7385">
                  <c:v>9.9041046934695478E-3</c:v>
                </c:pt>
                <c:pt idx="7386">
                  <c:v>9.8692082514397587E-3</c:v>
                </c:pt>
                <c:pt idx="7387">
                  <c:v>9.8343118094099714E-3</c:v>
                </c:pt>
                <c:pt idx="7388">
                  <c:v>9.7994153673801824E-3</c:v>
                </c:pt>
                <c:pt idx="7389">
                  <c:v>9.7645189253503951E-3</c:v>
                </c:pt>
                <c:pt idx="7390">
                  <c:v>9.729622483320606E-3</c:v>
                </c:pt>
                <c:pt idx="7391">
                  <c:v>9.694726041290817E-3</c:v>
                </c:pt>
                <c:pt idx="7392">
                  <c:v>9.6598295992610279E-3</c:v>
                </c:pt>
                <c:pt idx="7393">
                  <c:v>9.6249331572312406E-3</c:v>
                </c:pt>
                <c:pt idx="7394">
                  <c:v>9.5900367152014516E-3</c:v>
                </c:pt>
                <c:pt idx="7395">
                  <c:v>9.5551402731716643E-3</c:v>
                </c:pt>
                <c:pt idx="7396">
                  <c:v>9.5202438311418752E-3</c:v>
                </c:pt>
                <c:pt idx="7397">
                  <c:v>9.4853473891120879E-3</c:v>
                </c:pt>
                <c:pt idx="7398">
                  <c:v>9.4504509470822989E-3</c:v>
                </c:pt>
                <c:pt idx="7399">
                  <c:v>9.4155545050525098E-3</c:v>
                </c:pt>
                <c:pt idx="7400">
                  <c:v>9.3806580630227208E-3</c:v>
                </c:pt>
                <c:pt idx="7401">
                  <c:v>9.3457616209929335E-3</c:v>
                </c:pt>
                <c:pt idx="7402">
                  <c:v>9.3108651789631444E-3</c:v>
                </c:pt>
                <c:pt idx="7403">
                  <c:v>9.2759687369333571E-3</c:v>
                </c:pt>
                <c:pt idx="7404">
                  <c:v>9.2410722949035681E-3</c:v>
                </c:pt>
                <c:pt idx="7405">
                  <c:v>9.206175852873779E-3</c:v>
                </c:pt>
                <c:pt idx="7406">
                  <c:v>9.1712794108439917E-3</c:v>
                </c:pt>
                <c:pt idx="7407">
                  <c:v>9.1363829688142027E-3</c:v>
                </c:pt>
                <c:pt idx="7408">
                  <c:v>9.1014865267844136E-3</c:v>
                </c:pt>
                <c:pt idx="7409">
                  <c:v>9.0665900847546263E-3</c:v>
                </c:pt>
                <c:pt idx="7410">
                  <c:v>9.0316936427248373E-3</c:v>
                </c:pt>
                <c:pt idx="7411">
                  <c:v>8.9967972006950499E-3</c:v>
                </c:pt>
                <c:pt idx="7412">
                  <c:v>8.9619007586652609E-3</c:v>
                </c:pt>
                <c:pt idx="7413">
                  <c:v>8.9270043166354719E-3</c:v>
                </c:pt>
                <c:pt idx="7414">
                  <c:v>8.8921078746056828E-3</c:v>
                </c:pt>
                <c:pt idx="7415">
                  <c:v>8.8572114325758955E-3</c:v>
                </c:pt>
                <c:pt idx="7416">
                  <c:v>8.8223149905461082E-3</c:v>
                </c:pt>
                <c:pt idx="7417">
                  <c:v>8.7874185485163191E-3</c:v>
                </c:pt>
                <c:pt idx="7418">
                  <c:v>8.7525221064865301E-3</c:v>
                </c:pt>
                <c:pt idx="7419">
                  <c:v>8.717625664456741E-3</c:v>
                </c:pt>
                <c:pt idx="7420">
                  <c:v>8.6827292224269537E-3</c:v>
                </c:pt>
                <c:pt idx="7421">
                  <c:v>8.6478327803971647E-3</c:v>
                </c:pt>
                <c:pt idx="7422">
                  <c:v>8.6129363383673774E-3</c:v>
                </c:pt>
                <c:pt idx="7423">
                  <c:v>8.5780398963375883E-3</c:v>
                </c:pt>
                <c:pt idx="7424">
                  <c:v>8.5431434543077993E-3</c:v>
                </c:pt>
                <c:pt idx="7425">
                  <c:v>8.508247012278012E-3</c:v>
                </c:pt>
                <c:pt idx="7426">
                  <c:v>8.4733505702482229E-3</c:v>
                </c:pt>
                <c:pt idx="7427">
                  <c:v>8.4384541282184339E-3</c:v>
                </c:pt>
                <c:pt idx="7428">
                  <c:v>8.4035576861886466E-3</c:v>
                </c:pt>
                <c:pt idx="7429">
                  <c:v>8.3686612441588575E-3</c:v>
                </c:pt>
                <c:pt idx="7430">
                  <c:v>8.3337648021290685E-3</c:v>
                </c:pt>
                <c:pt idx="7431">
                  <c:v>8.2988683600992812E-3</c:v>
                </c:pt>
                <c:pt idx="7432">
                  <c:v>8.2639719180694939E-3</c:v>
                </c:pt>
                <c:pt idx="7433">
                  <c:v>8.2290754760397048E-3</c:v>
                </c:pt>
                <c:pt idx="7434">
                  <c:v>8.1941790340099158E-3</c:v>
                </c:pt>
                <c:pt idx="7435">
                  <c:v>8.1592825919801267E-3</c:v>
                </c:pt>
                <c:pt idx="7436">
                  <c:v>8.1243861499503394E-3</c:v>
                </c:pt>
                <c:pt idx="7437">
                  <c:v>8.0894897079205504E-3</c:v>
                </c:pt>
                <c:pt idx="7438">
                  <c:v>8.054593265890763E-3</c:v>
                </c:pt>
                <c:pt idx="7439">
                  <c:v>8.019696823860974E-3</c:v>
                </c:pt>
                <c:pt idx="7440">
                  <c:v>7.984800381831185E-3</c:v>
                </c:pt>
                <c:pt idx="7441">
                  <c:v>7.9499039398013976E-3</c:v>
                </c:pt>
                <c:pt idx="7442">
                  <c:v>7.9150074977716086E-3</c:v>
                </c:pt>
                <c:pt idx="7443">
                  <c:v>7.8801110557418196E-3</c:v>
                </c:pt>
                <c:pt idx="7444">
                  <c:v>7.8452146137120322E-3</c:v>
                </c:pt>
                <c:pt idx="7445">
                  <c:v>7.8103181716822432E-3</c:v>
                </c:pt>
                <c:pt idx="7446">
                  <c:v>7.775421729652455E-3</c:v>
                </c:pt>
                <c:pt idx="7447">
                  <c:v>7.7405252876226668E-3</c:v>
                </c:pt>
                <c:pt idx="7448">
                  <c:v>7.7056288455928778E-3</c:v>
                </c:pt>
                <c:pt idx="7449">
                  <c:v>7.6707324035630896E-3</c:v>
                </c:pt>
                <c:pt idx="7450">
                  <c:v>7.6358359615333014E-3</c:v>
                </c:pt>
                <c:pt idx="7451">
                  <c:v>7.6009395195035133E-3</c:v>
                </c:pt>
                <c:pt idx="7452">
                  <c:v>7.5660430774737242E-3</c:v>
                </c:pt>
                <c:pt idx="7453">
                  <c:v>7.531146635443936E-3</c:v>
                </c:pt>
                <c:pt idx="7454">
                  <c:v>7.496250193414147E-3</c:v>
                </c:pt>
                <c:pt idx="7455">
                  <c:v>7.4613537513843597E-3</c:v>
                </c:pt>
                <c:pt idx="7456">
                  <c:v>7.4264573093545706E-3</c:v>
                </c:pt>
                <c:pt idx="7457">
                  <c:v>7.3915608673247825E-3</c:v>
                </c:pt>
                <c:pt idx="7458">
                  <c:v>7.3566644252949934E-3</c:v>
                </c:pt>
                <c:pt idx="7459">
                  <c:v>7.3217679832652061E-3</c:v>
                </c:pt>
                <c:pt idx="7460">
                  <c:v>7.286871541235417E-3</c:v>
                </c:pt>
                <c:pt idx="7461">
                  <c:v>7.2519750992056289E-3</c:v>
                </c:pt>
                <c:pt idx="7462">
                  <c:v>7.2170786571758398E-3</c:v>
                </c:pt>
                <c:pt idx="7463">
                  <c:v>7.1821822151460516E-3</c:v>
                </c:pt>
                <c:pt idx="7464">
                  <c:v>7.1472857731162635E-3</c:v>
                </c:pt>
                <c:pt idx="7465">
                  <c:v>7.1123893310864753E-3</c:v>
                </c:pt>
                <c:pt idx="7466">
                  <c:v>7.0774928890566862E-3</c:v>
                </c:pt>
                <c:pt idx="7467">
                  <c:v>7.0425964470268981E-3</c:v>
                </c:pt>
                <c:pt idx="7468">
                  <c:v>7.0077000049971099E-3</c:v>
                </c:pt>
                <c:pt idx="7469">
                  <c:v>6.9728035629673217E-3</c:v>
                </c:pt>
                <c:pt idx="7470">
                  <c:v>6.9379071209375327E-3</c:v>
                </c:pt>
                <c:pt idx="7471">
                  <c:v>6.9030106789077445E-3</c:v>
                </c:pt>
                <c:pt idx="7472">
                  <c:v>6.8681142368779563E-3</c:v>
                </c:pt>
                <c:pt idx="7473">
                  <c:v>6.8332177948481681E-3</c:v>
                </c:pt>
                <c:pt idx="7474">
                  <c:v>1.0347772063908604E-2</c:v>
                </c:pt>
                <c:pt idx="7475">
                  <c:v>1.0314168082694733E-2</c:v>
                </c:pt>
                <c:pt idx="7476">
                  <c:v>1.0280564101480863E-2</c:v>
                </c:pt>
                <c:pt idx="7477">
                  <c:v>1.0246960120266992E-2</c:v>
                </c:pt>
                <c:pt idx="7478">
                  <c:v>1.0213356139053123E-2</c:v>
                </c:pt>
                <c:pt idx="7479">
                  <c:v>1.0179752157839252E-2</c:v>
                </c:pt>
                <c:pt idx="7480">
                  <c:v>1.0146148176625382E-2</c:v>
                </c:pt>
                <c:pt idx="7481">
                  <c:v>1.0112544195411511E-2</c:v>
                </c:pt>
                <c:pt idx="7482">
                  <c:v>1.007894021419764E-2</c:v>
                </c:pt>
                <c:pt idx="7483">
                  <c:v>1.004533623298377E-2</c:v>
                </c:pt>
                <c:pt idx="7484">
                  <c:v>1.0011732251769901E-2</c:v>
                </c:pt>
                <c:pt idx="7485">
                  <c:v>9.97812827055603E-3</c:v>
                </c:pt>
                <c:pt idx="7486">
                  <c:v>9.9445242893421593E-3</c:v>
                </c:pt>
                <c:pt idx="7487">
                  <c:v>9.9109203081282887E-3</c:v>
                </c:pt>
                <c:pt idx="7488">
                  <c:v>9.877316326914418E-3</c:v>
                </c:pt>
                <c:pt idx="7489">
                  <c:v>9.843712345700549E-3</c:v>
                </c:pt>
                <c:pt idx="7490">
                  <c:v>9.8101083644866801E-3</c:v>
                </c:pt>
                <c:pt idx="7491">
                  <c:v>9.7765043832728094E-3</c:v>
                </c:pt>
                <c:pt idx="7492">
                  <c:v>9.7429004020589387E-3</c:v>
                </c:pt>
                <c:pt idx="7493">
                  <c:v>9.7092964208450681E-3</c:v>
                </c:pt>
                <c:pt idx="7494">
                  <c:v>9.6756924396311974E-3</c:v>
                </c:pt>
                <c:pt idx="7495">
                  <c:v>9.6420884584173285E-3</c:v>
                </c:pt>
                <c:pt idx="7496">
                  <c:v>9.6084844772034578E-3</c:v>
                </c:pt>
                <c:pt idx="7497">
                  <c:v>9.4404645711341044E-3</c:v>
                </c:pt>
                <c:pt idx="7498">
                  <c:v>9.4740685523479751E-3</c:v>
                </c:pt>
                <c:pt idx="7499">
                  <c:v>9.5076725335618457E-3</c:v>
                </c:pt>
                <c:pt idx="7500">
                  <c:v>9.5412765147757164E-3</c:v>
                </c:pt>
                <c:pt idx="7501">
                  <c:v>9.5648941200413909E-3</c:v>
                </c:pt>
                <c:pt idx="7502">
                  <c:v>9.4068605899202355E-3</c:v>
                </c:pt>
                <c:pt idx="7503">
                  <c:v>9.3732566087063648E-3</c:v>
                </c:pt>
                <c:pt idx="7504">
                  <c:v>9.3396526274924941E-3</c:v>
                </c:pt>
                <c:pt idx="7505">
                  <c:v>9.3060486462786234E-3</c:v>
                </c:pt>
                <c:pt idx="7506">
                  <c:v>9.2724446650647527E-3</c:v>
                </c:pt>
                <c:pt idx="7507">
                  <c:v>9.2388406838508838E-3</c:v>
                </c:pt>
                <c:pt idx="7508">
                  <c:v>9.2052367026370131E-3</c:v>
                </c:pt>
                <c:pt idx="7509">
                  <c:v>9.1716327214231425E-3</c:v>
                </c:pt>
                <c:pt idx="7510">
                  <c:v>9.1380287402092718E-3</c:v>
                </c:pt>
                <c:pt idx="7511">
                  <c:v>9.1044247589954028E-3</c:v>
                </c:pt>
                <c:pt idx="7512">
                  <c:v>9.0708207777815322E-3</c:v>
                </c:pt>
                <c:pt idx="7513">
                  <c:v>9.0372167965676615E-3</c:v>
                </c:pt>
                <c:pt idx="7514">
                  <c:v>9.0036128153537908E-3</c:v>
                </c:pt>
                <c:pt idx="7515">
                  <c:v>8.9700088341399219E-3</c:v>
                </c:pt>
                <c:pt idx="7516">
                  <c:v>8.9364048529260512E-3</c:v>
                </c:pt>
                <c:pt idx="7517">
                  <c:v>8.9028008717121805E-3</c:v>
                </c:pt>
                <c:pt idx="7518">
                  <c:v>8.8691968904983098E-3</c:v>
                </c:pt>
                <c:pt idx="7519">
                  <c:v>8.8355929092844392E-3</c:v>
                </c:pt>
                <c:pt idx="7520">
                  <c:v>8.8019889280705685E-3</c:v>
                </c:pt>
                <c:pt idx="7521">
                  <c:v>8.7683849468566978E-3</c:v>
                </c:pt>
                <c:pt idx="7522">
                  <c:v>8.7347809656428289E-3</c:v>
                </c:pt>
                <c:pt idx="7523">
                  <c:v>8.7011769844289582E-3</c:v>
                </c:pt>
                <c:pt idx="7524">
                  <c:v>8.6675730032150893E-3</c:v>
                </c:pt>
                <c:pt idx="7525">
                  <c:v>8.6339690220012186E-3</c:v>
                </c:pt>
                <c:pt idx="7526">
                  <c:v>8.6003650407873479E-3</c:v>
                </c:pt>
                <c:pt idx="7527">
                  <c:v>8.5667610595734772E-3</c:v>
                </c:pt>
                <c:pt idx="7528">
                  <c:v>8.5331570783596065E-3</c:v>
                </c:pt>
                <c:pt idx="7529">
                  <c:v>8.4995530971457359E-3</c:v>
                </c:pt>
                <c:pt idx="7530">
                  <c:v>8.4659491159318652E-3</c:v>
                </c:pt>
                <c:pt idx="7531">
                  <c:v>8.4323451347179963E-3</c:v>
                </c:pt>
                <c:pt idx="7532">
                  <c:v>8.3987411535041256E-3</c:v>
                </c:pt>
                <c:pt idx="7533">
                  <c:v>8.3651371722902549E-3</c:v>
                </c:pt>
                <c:pt idx="7534">
                  <c:v>8.3315331910763842E-3</c:v>
                </c:pt>
                <c:pt idx="7535">
                  <c:v>8.2979292098625135E-3</c:v>
                </c:pt>
                <c:pt idx="7536">
                  <c:v>8.2643252286486446E-3</c:v>
                </c:pt>
                <c:pt idx="7537">
                  <c:v>8.2307212474347739E-3</c:v>
                </c:pt>
                <c:pt idx="7538">
                  <c:v>8.1971172662209033E-3</c:v>
                </c:pt>
                <c:pt idx="7539">
                  <c:v>8.1635132850070326E-3</c:v>
                </c:pt>
                <c:pt idx="7540">
                  <c:v>8.1299093037931636E-3</c:v>
                </c:pt>
                <c:pt idx="7541">
                  <c:v>8.096305322579293E-3</c:v>
                </c:pt>
                <c:pt idx="7542">
                  <c:v>8.0627013413654223E-3</c:v>
                </c:pt>
                <c:pt idx="7543">
                  <c:v>8.0290973601515516E-3</c:v>
                </c:pt>
                <c:pt idx="7544">
                  <c:v>7.9954933789376809E-3</c:v>
                </c:pt>
                <c:pt idx="7545">
                  <c:v>7.961889397723812E-3</c:v>
                </c:pt>
                <c:pt idx="7546">
                  <c:v>7.9282854165099413E-3</c:v>
                </c:pt>
                <c:pt idx="7547">
                  <c:v>7.8946814352960706E-3</c:v>
                </c:pt>
                <c:pt idx="7548">
                  <c:v>7.8610774540822E-3</c:v>
                </c:pt>
                <c:pt idx="7549">
                  <c:v>7.8274734728683293E-3</c:v>
                </c:pt>
                <c:pt idx="7550">
                  <c:v>7.7938694916544603E-3</c:v>
                </c:pt>
                <c:pt idx="7551">
                  <c:v>7.7602655104405897E-3</c:v>
                </c:pt>
                <c:pt idx="7552">
                  <c:v>7.726661529226719E-3</c:v>
                </c:pt>
                <c:pt idx="7553">
                  <c:v>7.6930575480128492E-3</c:v>
                </c:pt>
                <c:pt idx="7554">
                  <c:v>7.6594535667989785E-3</c:v>
                </c:pt>
                <c:pt idx="7555">
                  <c:v>7.6258495855851087E-3</c:v>
                </c:pt>
                <c:pt idx="7556">
                  <c:v>7.592245604371238E-3</c:v>
                </c:pt>
                <c:pt idx="7557">
                  <c:v>7.5586416231573673E-3</c:v>
                </c:pt>
                <c:pt idx="7558">
                  <c:v>7.5250376419434967E-3</c:v>
                </c:pt>
                <c:pt idx="7559">
                  <c:v>7.4914336607296269E-3</c:v>
                </c:pt>
                <c:pt idx="7560">
                  <c:v>7.4578296795157562E-3</c:v>
                </c:pt>
                <c:pt idx="7561">
                  <c:v>7.4242256983018864E-3</c:v>
                </c:pt>
                <c:pt idx="7562">
                  <c:v>7.3906217170880157E-3</c:v>
                </c:pt>
                <c:pt idx="7563">
                  <c:v>7.357017735874145E-3</c:v>
                </c:pt>
                <c:pt idx="7564">
                  <c:v>7.3234137546602752E-3</c:v>
                </c:pt>
                <c:pt idx="7565">
                  <c:v>7.2898097734464045E-3</c:v>
                </c:pt>
                <c:pt idx="7566">
                  <c:v>7.2562057922325339E-3</c:v>
                </c:pt>
                <c:pt idx="7567">
                  <c:v>7.2226018110186649E-3</c:v>
                </c:pt>
                <c:pt idx="7568">
                  <c:v>7.1889978298047942E-3</c:v>
                </c:pt>
                <c:pt idx="7569">
                  <c:v>7.1553938485909236E-3</c:v>
                </c:pt>
                <c:pt idx="7570">
                  <c:v>7.1217898673770538E-3</c:v>
                </c:pt>
                <c:pt idx="7571">
                  <c:v>7.0881858861631831E-3</c:v>
                </c:pt>
                <c:pt idx="7572">
                  <c:v>7.0545819049493124E-3</c:v>
                </c:pt>
                <c:pt idx="7573">
                  <c:v>7.0209779237354426E-3</c:v>
                </c:pt>
                <c:pt idx="7574">
                  <c:v>6.9873739425215719E-3</c:v>
                </c:pt>
                <c:pt idx="7575">
                  <c:v>1.0372682129990197E-2</c:v>
                </c:pt>
                <c:pt idx="7576">
                  <c:v>1.0340370609592245E-2</c:v>
                </c:pt>
                <c:pt idx="7577">
                  <c:v>1.0308059089194292E-2</c:v>
                </c:pt>
                <c:pt idx="7578">
                  <c:v>1.0275747568796342E-2</c:v>
                </c:pt>
                <c:pt idx="7579">
                  <c:v>1.0243436048398388E-2</c:v>
                </c:pt>
                <c:pt idx="7580">
                  <c:v>1.0211124528000437E-2</c:v>
                </c:pt>
                <c:pt idx="7581">
                  <c:v>1.0178813007602485E-2</c:v>
                </c:pt>
                <c:pt idx="7582">
                  <c:v>1.0146501487204532E-2</c:v>
                </c:pt>
                <c:pt idx="7583">
                  <c:v>1.011418996680658E-2</c:v>
                </c:pt>
                <c:pt idx="7584">
                  <c:v>1.0081878446408628E-2</c:v>
                </c:pt>
                <c:pt idx="7585">
                  <c:v>1.0049566926010675E-2</c:v>
                </c:pt>
                <c:pt idx="7586">
                  <c:v>1.0017255405612723E-2</c:v>
                </c:pt>
                <c:pt idx="7587">
                  <c:v>9.9849438852147691E-3</c:v>
                </c:pt>
                <c:pt idx="7588">
                  <c:v>9.9526323648168168E-3</c:v>
                </c:pt>
                <c:pt idx="7589">
                  <c:v>9.9203208444188645E-3</c:v>
                </c:pt>
                <c:pt idx="7590">
                  <c:v>9.888009324020914E-3</c:v>
                </c:pt>
                <c:pt idx="7591">
                  <c:v>9.8556978036229616E-3</c:v>
                </c:pt>
                <c:pt idx="7592">
                  <c:v>9.5748804959895871E-3</c:v>
                </c:pt>
                <c:pt idx="7593">
                  <c:v>9.5972056404393432E-3</c:v>
                </c:pt>
                <c:pt idx="7594">
                  <c:v>9.6295171608372955E-3</c:v>
                </c:pt>
                <c:pt idx="7595">
                  <c:v>9.6618286812352478E-3</c:v>
                </c:pt>
                <c:pt idx="7596">
                  <c:v>9.6941402016332001E-3</c:v>
                </c:pt>
                <c:pt idx="7597">
                  <c:v>9.7264517220311524E-3</c:v>
                </c:pt>
                <c:pt idx="7598">
                  <c:v>9.7587632424291047E-3</c:v>
                </c:pt>
                <c:pt idx="7599">
                  <c:v>9.7772110044311092E-3</c:v>
                </c:pt>
                <c:pt idx="7600">
                  <c:v>9.791074762827057E-3</c:v>
                </c:pt>
                <c:pt idx="7601">
                  <c:v>9.5325825996434403E-3</c:v>
                </c:pt>
                <c:pt idx="7602">
                  <c:v>9.500271079245488E-3</c:v>
                </c:pt>
                <c:pt idx="7603">
                  <c:v>9.4679595588475357E-3</c:v>
                </c:pt>
                <c:pt idx="7604">
                  <c:v>9.4356480384495834E-3</c:v>
                </c:pt>
                <c:pt idx="7605">
                  <c:v>9.4033365180516311E-3</c:v>
                </c:pt>
                <c:pt idx="7606">
                  <c:v>9.3710249976536788E-3</c:v>
                </c:pt>
                <c:pt idx="7607">
                  <c:v>9.3387134772557265E-3</c:v>
                </c:pt>
                <c:pt idx="7608">
                  <c:v>9.3064019568577742E-3</c:v>
                </c:pt>
                <c:pt idx="7609">
                  <c:v>9.2740904364598219E-3</c:v>
                </c:pt>
                <c:pt idx="7610">
                  <c:v>9.2417789160618696E-3</c:v>
                </c:pt>
                <c:pt idx="7611">
                  <c:v>9.2094673956639155E-3</c:v>
                </c:pt>
                <c:pt idx="7612">
                  <c:v>9.1771558752659632E-3</c:v>
                </c:pt>
                <c:pt idx="7613">
                  <c:v>9.1448443548680126E-3</c:v>
                </c:pt>
                <c:pt idx="7614">
                  <c:v>9.1125328344700603E-3</c:v>
                </c:pt>
                <c:pt idx="7615">
                  <c:v>9.080221314072108E-3</c:v>
                </c:pt>
                <c:pt idx="7616">
                  <c:v>9.0479097936741557E-3</c:v>
                </c:pt>
                <c:pt idx="7617">
                  <c:v>9.0155982732762034E-3</c:v>
                </c:pt>
                <c:pt idx="7618">
                  <c:v>8.9832867528782511E-3</c:v>
                </c:pt>
                <c:pt idx="7619">
                  <c:v>8.9509752324802988E-3</c:v>
                </c:pt>
                <c:pt idx="7620">
                  <c:v>8.9186637120823465E-3</c:v>
                </c:pt>
                <c:pt idx="7621">
                  <c:v>8.8863521916843942E-3</c:v>
                </c:pt>
                <c:pt idx="7622">
                  <c:v>8.8540406712864419E-3</c:v>
                </c:pt>
                <c:pt idx="7623">
                  <c:v>8.8217291508884896E-3</c:v>
                </c:pt>
                <c:pt idx="7624">
                  <c:v>8.789417630490539E-3</c:v>
                </c:pt>
                <c:pt idx="7625">
                  <c:v>8.7571061100925867E-3</c:v>
                </c:pt>
                <c:pt idx="7626">
                  <c:v>8.7247945896946344E-3</c:v>
                </c:pt>
                <c:pt idx="7627">
                  <c:v>8.6924830692966821E-3</c:v>
                </c:pt>
                <c:pt idx="7628">
                  <c:v>8.6601715488987298E-3</c:v>
                </c:pt>
                <c:pt idx="7629">
                  <c:v>8.6278600285007757E-3</c:v>
                </c:pt>
                <c:pt idx="7630">
                  <c:v>8.5955485081028252E-3</c:v>
                </c:pt>
                <c:pt idx="7631">
                  <c:v>8.5632369877048729E-3</c:v>
                </c:pt>
                <c:pt idx="7632">
                  <c:v>8.5309254673069206E-3</c:v>
                </c:pt>
                <c:pt idx="7633">
                  <c:v>8.4986139469089683E-3</c:v>
                </c:pt>
                <c:pt idx="7634">
                  <c:v>8.4663024265110159E-3</c:v>
                </c:pt>
                <c:pt idx="7635">
                  <c:v>8.4339909061130636E-3</c:v>
                </c:pt>
                <c:pt idx="7636">
                  <c:v>8.4016793857151113E-3</c:v>
                </c:pt>
                <c:pt idx="7637">
                  <c:v>8.369367865317159E-3</c:v>
                </c:pt>
                <c:pt idx="7638">
                  <c:v>8.3370563449192067E-3</c:v>
                </c:pt>
                <c:pt idx="7639">
                  <c:v>8.3047448245212544E-3</c:v>
                </c:pt>
                <c:pt idx="7640">
                  <c:v>8.2724333041233021E-3</c:v>
                </c:pt>
                <c:pt idx="7641">
                  <c:v>8.2401217837253498E-3</c:v>
                </c:pt>
                <c:pt idx="7642">
                  <c:v>8.2078102633273975E-3</c:v>
                </c:pt>
                <c:pt idx="7643">
                  <c:v>8.1754987429294452E-3</c:v>
                </c:pt>
                <c:pt idx="7644">
                  <c:v>8.1431872225314929E-3</c:v>
                </c:pt>
                <c:pt idx="7645">
                  <c:v>8.1108757021335406E-3</c:v>
                </c:pt>
                <c:pt idx="7646">
                  <c:v>8.0785641817355883E-3</c:v>
                </c:pt>
                <c:pt idx="7647">
                  <c:v>8.0462526613376377E-3</c:v>
                </c:pt>
                <c:pt idx="7648">
                  <c:v>8.0139411409396854E-3</c:v>
                </c:pt>
                <c:pt idx="7649">
                  <c:v>7.9816296205417331E-3</c:v>
                </c:pt>
                <c:pt idx="7650">
                  <c:v>7.9493181001437808E-3</c:v>
                </c:pt>
                <c:pt idx="7651">
                  <c:v>7.9170065797458285E-3</c:v>
                </c:pt>
                <c:pt idx="7652">
                  <c:v>7.8846950593478744E-3</c:v>
                </c:pt>
                <c:pt idx="7653">
                  <c:v>7.8523835389499239E-3</c:v>
                </c:pt>
                <c:pt idx="7654">
                  <c:v>7.8200720185519716E-3</c:v>
                </c:pt>
                <c:pt idx="7655">
                  <c:v>7.7877604981540192E-3</c:v>
                </c:pt>
                <c:pt idx="7656">
                  <c:v>7.7554489777560669E-3</c:v>
                </c:pt>
                <c:pt idx="7657">
                  <c:v>7.7231374573581146E-3</c:v>
                </c:pt>
                <c:pt idx="7658">
                  <c:v>7.6908259369601623E-3</c:v>
                </c:pt>
                <c:pt idx="7659">
                  <c:v>7.65851441656221E-3</c:v>
                </c:pt>
                <c:pt idx="7660">
                  <c:v>7.6262028961642577E-3</c:v>
                </c:pt>
                <c:pt idx="7661">
                  <c:v>7.5938913757663063E-3</c:v>
                </c:pt>
                <c:pt idx="7662">
                  <c:v>7.561579855368354E-3</c:v>
                </c:pt>
                <c:pt idx="7663">
                  <c:v>7.5292683349704008E-3</c:v>
                </c:pt>
                <c:pt idx="7664">
                  <c:v>7.4969568145724485E-3</c:v>
                </c:pt>
                <c:pt idx="7665">
                  <c:v>7.4646452941744962E-3</c:v>
                </c:pt>
                <c:pt idx="7666">
                  <c:v>7.4323337737765439E-3</c:v>
                </c:pt>
                <c:pt idx="7667">
                  <c:v>7.4000222533785924E-3</c:v>
                </c:pt>
                <c:pt idx="7668">
                  <c:v>7.3677107329806401E-3</c:v>
                </c:pt>
                <c:pt idx="7669">
                  <c:v>7.3353992125826878E-3</c:v>
                </c:pt>
                <c:pt idx="7670">
                  <c:v>7.3030876921847355E-3</c:v>
                </c:pt>
                <c:pt idx="7671">
                  <c:v>7.2707761717867832E-3</c:v>
                </c:pt>
                <c:pt idx="7672">
                  <c:v>7.2384646513888318E-3</c:v>
                </c:pt>
                <c:pt idx="7673">
                  <c:v>7.2061531309908795E-3</c:v>
                </c:pt>
                <c:pt idx="7674">
                  <c:v>7.1738416105929272E-3</c:v>
                </c:pt>
                <c:pt idx="7675">
                  <c:v>7.1415300901949749E-3</c:v>
                </c:pt>
                <c:pt idx="7676">
                  <c:v>1.0397592196071791E-2</c:v>
                </c:pt>
                <c:pt idx="7677">
                  <c:v>1.0366573136489757E-2</c:v>
                </c:pt>
                <c:pt idx="7678">
                  <c:v>1.0335554076907724E-2</c:v>
                </c:pt>
                <c:pt idx="7679">
                  <c:v>1.030453501732569E-2</c:v>
                </c:pt>
                <c:pt idx="7680">
                  <c:v>1.0273515957743656E-2</c:v>
                </c:pt>
                <c:pt idx="7681">
                  <c:v>1.024249689816162E-2</c:v>
                </c:pt>
                <c:pt idx="7682">
                  <c:v>1.0211477838579586E-2</c:v>
                </c:pt>
                <c:pt idx="7683">
                  <c:v>1.0180458778997552E-2</c:v>
                </c:pt>
                <c:pt idx="7684">
                  <c:v>1.0149439719415518E-2</c:v>
                </c:pt>
                <c:pt idx="7685">
                  <c:v>1.0118420659833484E-2</c:v>
                </c:pt>
                <c:pt idx="7686">
                  <c:v>1.008740160025145E-2</c:v>
                </c:pt>
                <c:pt idx="7687">
                  <c:v>1.0056382540669416E-2</c:v>
                </c:pt>
                <c:pt idx="7688">
                  <c:v>9.8082300640131431E-3</c:v>
                </c:pt>
                <c:pt idx="7689">
                  <c:v>9.8233862832250093E-3</c:v>
                </c:pt>
                <c:pt idx="7690">
                  <c:v>9.8392491235951771E-3</c:v>
                </c:pt>
                <c:pt idx="7691">
                  <c:v>9.870268183177211E-3</c:v>
                </c:pt>
                <c:pt idx="7692">
                  <c:v>9.9012872427592449E-3</c:v>
                </c:pt>
                <c:pt idx="7693">
                  <c:v>9.9323063023412789E-3</c:v>
                </c:pt>
                <c:pt idx="7694">
                  <c:v>9.9468766818955282E-3</c:v>
                </c:pt>
                <c:pt idx="7695">
                  <c:v>9.9633253619233128E-3</c:v>
                </c:pt>
                <c:pt idx="7696">
                  <c:v>9.9766032806616438E-3</c:v>
                </c:pt>
                <c:pt idx="7697">
                  <c:v>9.7461919448490735E-3</c:v>
                </c:pt>
                <c:pt idx="7698">
                  <c:v>9.7151728852670396E-3</c:v>
                </c:pt>
                <c:pt idx="7699">
                  <c:v>9.6841538256850056E-3</c:v>
                </c:pt>
                <c:pt idx="7700">
                  <c:v>9.6531347661029717E-3</c:v>
                </c:pt>
                <c:pt idx="7701">
                  <c:v>9.6221157065209378E-3</c:v>
                </c:pt>
                <c:pt idx="7702">
                  <c:v>9.5910966469389038E-3</c:v>
                </c:pt>
                <c:pt idx="7703">
                  <c:v>9.5600775873568699E-3</c:v>
                </c:pt>
                <c:pt idx="7704">
                  <c:v>9.529058527774836E-3</c:v>
                </c:pt>
                <c:pt idx="7705">
                  <c:v>9.4980394681928003E-3</c:v>
                </c:pt>
                <c:pt idx="7706">
                  <c:v>9.4670204086107664E-3</c:v>
                </c:pt>
                <c:pt idx="7707">
                  <c:v>9.4360013490287324E-3</c:v>
                </c:pt>
                <c:pt idx="7708">
                  <c:v>9.4049822894466985E-3</c:v>
                </c:pt>
                <c:pt idx="7709">
                  <c:v>9.3739632298646645E-3</c:v>
                </c:pt>
                <c:pt idx="7710">
                  <c:v>9.3429441702826306E-3</c:v>
                </c:pt>
                <c:pt idx="7711">
                  <c:v>9.3119251107005967E-3</c:v>
                </c:pt>
                <c:pt idx="7712">
                  <c:v>9.2809060511185627E-3</c:v>
                </c:pt>
                <c:pt idx="7713">
                  <c:v>9.2498869915365288E-3</c:v>
                </c:pt>
                <c:pt idx="7714">
                  <c:v>9.2188679319544931E-3</c:v>
                </c:pt>
                <c:pt idx="7715">
                  <c:v>9.1878488723724592E-3</c:v>
                </c:pt>
                <c:pt idx="7716">
                  <c:v>9.1568298127904253E-3</c:v>
                </c:pt>
                <c:pt idx="7717">
                  <c:v>9.1258107532083913E-3</c:v>
                </c:pt>
                <c:pt idx="7718">
                  <c:v>9.0947916936263574E-3</c:v>
                </c:pt>
                <c:pt idx="7719">
                  <c:v>9.0637726340443234E-3</c:v>
                </c:pt>
                <c:pt idx="7720">
                  <c:v>9.0327535744622895E-3</c:v>
                </c:pt>
                <c:pt idx="7721">
                  <c:v>9.0017345148802556E-3</c:v>
                </c:pt>
                <c:pt idx="7722">
                  <c:v>8.9707154552982199E-3</c:v>
                </c:pt>
                <c:pt idx="7723">
                  <c:v>8.939696395716186E-3</c:v>
                </c:pt>
                <c:pt idx="7724">
                  <c:v>8.908677336134152E-3</c:v>
                </c:pt>
                <c:pt idx="7725">
                  <c:v>8.8776582765521181E-3</c:v>
                </c:pt>
                <c:pt idx="7726">
                  <c:v>8.8466392169700842E-3</c:v>
                </c:pt>
                <c:pt idx="7727">
                  <c:v>8.8156201573880502E-3</c:v>
                </c:pt>
                <c:pt idx="7728">
                  <c:v>8.7846010978060163E-3</c:v>
                </c:pt>
                <c:pt idx="7729">
                  <c:v>8.7535820382239806E-3</c:v>
                </c:pt>
                <c:pt idx="7730">
                  <c:v>8.7225629786419467E-3</c:v>
                </c:pt>
                <c:pt idx="7731">
                  <c:v>8.6915439190599127E-3</c:v>
                </c:pt>
                <c:pt idx="7732">
                  <c:v>8.6605248594778788E-3</c:v>
                </c:pt>
                <c:pt idx="7733">
                  <c:v>8.6295057998958449E-3</c:v>
                </c:pt>
                <c:pt idx="7734">
                  <c:v>8.5984867403138109E-3</c:v>
                </c:pt>
                <c:pt idx="7735">
                  <c:v>8.567467680731777E-3</c:v>
                </c:pt>
                <c:pt idx="7736">
                  <c:v>8.5364486211497431E-3</c:v>
                </c:pt>
                <c:pt idx="7737">
                  <c:v>8.5054295615677074E-3</c:v>
                </c:pt>
                <c:pt idx="7738">
                  <c:v>8.4744105019856734E-3</c:v>
                </c:pt>
                <c:pt idx="7739">
                  <c:v>8.4433914424036395E-3</c:v>
                </c:pt>
                <c:pt idx="7740">
                  <c:v>8.4123723828216056E-3</c:v>
                </c:pt>
                <c:pt idx="7741">
                  <c:v>8.3813533232395716E-3</c:v>
                </c:pt>
                <c:pt idx="7742">
                  <c:v>8.3503342636575377E-3</c:v>
                </c:pt>
                <c:pt idx="7743">
                  <c:v>8.3193152040755038E-3</c:v>
                </c:pt>
                <c:pt idx="7744">
                  <c:v>8.2882961444934698E-3</c:v>
                </c:pt>
                <c:pt idx="7745">
                  <c:v>8.2572770849114342E-3</c:v>
                </c:pt>
                <c:pt idx="7746">
                  <c:v>8.2262580253294002E-3</c:v>
                </c:pt>
                <c:pt idx="7747">
                  <c:v>8.1952389657473663E-3</c:v>
                </c:pt>
                <c:pt idx="7748">
                  <c:v>8.1642199061653323E-3</c:v>
                </c:pt>
                <c:pt idx="7749">
                  <c:v>8.1332008465832984E-3</c:v>
                </c:pt>
                <c:pt idx="7750">
                  <c:v>8.1021817870012645E-3</c:v>
                </c:pt>
                <c:pt idx="7751">
                  <c:v>8.0711627274192305E-3</c:v>
                </c:pt>
                <c:pt idx="7752">
                  <c:v>8.0401436678371966E-3</c:v>
                </c:pt>
                <c:pt idx="7753">
                  <c:v>8.0091246082551609E-3</c:v>
                </c:pt>
                <c:pt idx="7754">
                  <c:v>7.978105548673127E-3</c:v>
                </c:pt>
                <c:pt idx="7755">
                  <c:v>7.9470864890910931E-3</c:v>
                </c:pt>
                <c:pt idx="7756">
                  <c:v>7.9160674295090591E-3</c:v>
                </c:pt>
                <c:pt idx="7757">
                  <c:v>7.8850483699270252E-3</c:v>
                </c:pt>
                <c:pt idx="7758">
                  <c:v>7.8540293103449912E-3</c:v>
                </c:pt>
                <c:pt idx="7759">
                  <c:v>7.8230102507629573E-3</c:v>
                </c:pt>
                <c:pt idx="7760">
                  <c:v>7.7919911911809234E-3</c:v>
                </c:pt>
                <c:pt idx="7761">
                  <c:v>7.7609721315988894E-3</c:v>
                </c:pt>
                <c:pt idx="7762">
                  <c:v>7.7299530720168546E-3</c:v>
                </c:pt>
                <c:pt idx="7763">
                  <c:v>7.6989340124348207E-3</c:v>
                </c:pt>
                <c:pt idx="7764">
                  <c:v>7.6679149528527868E-3</c:v>
                </c:pt>
                <c:pt idx="7765">
                  <c:v>7.636895893270752E-3</c:v>
                </c:pt>
                <c:pt idx="7766">
                  <c:v>7.605876833688718E-3</c:v>
                </c:pt>
                <c:pt idx="7767">
                  <c:v>7.5748577741066841E-3</c:v>
                </c:pt>
                <c:pt idx="7768">
                  <c:v>7.5438387145246501E-3</c:v>
                </c:pt>
                <c:pt idx="7769">
                  <c:v>7.5128196549426162E-3</c:v>
                </c:pt>
                <c:pt idx="7770">
                  <c:v>7.4818005953605814E-3</c:v>
                </c:pt>
                <c:pt idx="7771">
                  <c:v>7.4507815357785475E-3</c:v>
                </c:pt>
                <c:pt idx="7772">
                  <c:v>7.4197624761965135E-3</c:v>
                </c:pt>
                <c:pt idx="7773">
                  <c:v>7.3887434166144787E-3</c:v>
                </c:pt>
                <c:pt idx="7774">
                  <c:v>7.3577243570324448E-3</c:v>
                </c:pt>
                <c:pt idx="7775">
                  <c:v>7.3267052974504109E-3</c:v>
                </c:pt>
                <c:pt idx="7776">
                  <c:v>7.2956862378683769E-3</c:v>
                </c:pt>
                <c:pt idx="7777">
                  <c:v>1.0422502262153384E-2</c:v>
                </c:pt>
                <c:pt idx="7778">
                  <c:v>1.0392775663387269E-2</c:v>
                </c:pt>
                <c:pt idx="7779">
                  <c:v>1.0363049064621153E-2</c:v>
                </c:pt>
                <c:pt idx="7780">
                  <c:v>1.0333322465855036E-2</c:v>
                </c:pt>
                <c:pt idx="7781">
                  <c:v>1.030359586708892E-2</c:v>
                </c:pt>
                <c:pt idx="7782">
                  <c:v>1.0273869268322803E-2</c:v>
                </c:pt>
                <c:pt idx="7783">
                  <c:v>1.0244142669556689E-2</c:v>
                </c:pt>
                <c:pt idx="7784">
                  <c:v>9.9943444215053467E-3</c:v>
                </c:pt>
                <c:pt idx="7785">
                  <c:v>1.0006329879427759E-2</c:v>
                </c:pt>
                <c:pt idx="7786">
                  <c:v>1.0025363481087382E-2</c:v>
                </c:pt>
                <c:pt idx="7787">
                  <c:v>1.0036056478193875E-2</c:v>
                </c:pt>
                <c:pt idx="7788">
                  <c:v>1.0065783076959992E-2</c:v>
                </c:pt>
                <c:pt idx="7789">
                  <c:v>1.0095509675726108E-2</c:v>
                </c:pt>
                <c:pt idx="7790">
                  <c:v>1.0106202672832602E-2</c:v>
                </c:pt>
                <c:pt idx="7791">
                  <c:v>1.0125236274492223E-2</c:v>
                </c:pt>
                <c:pt idx="7792">
                  <c:v>1.0134636810782801E-2</c:v>
                </c:pt>
                <c:pt idx="7793">
                  <c:v>1.0154962873258339E-2</c:v>
                </c:pt>
                <c:pt idx="7794">
                  <c:v>9.9171500831294127E-3</c:v>
                </c:pt>
                <c:pt idx="7795">
                  <c:v>9.8874234843632954E-3</c:v>
                </c:pt>
                <c:pt idx="7796">
                  <c:v>9.857696885597178E-3</c:v>
                </c:pt>
                <c:pt idx="7797">
                  <c:v>9.8279702868310625E-3</c:v>
                </c:pt>
                <c:pt idx="7798">
                  <c:v>9.7982436880649469E-3</c:v>
                </c:pt>
                <c:pt idx="7799">
                  <c:v>9.7685170892988313E-3</c:v>
                </c:pt>
                <c:pt idx="7800">
                  <c:v>9.738790490532714E-3</c:v>
                </c:pt>
                <c:pt idx="7801">
                  <c:v>9.7090638917665985E-3</c:v>
                </c:pt>
                <c:pt idx="7802">
                  <c:v>9.6793372930004829E-3</c:v>
                </c:pt>
                <c:pt idx="7803">
                  <c:v>9.6496106942343673E-3</c:v>
                </c:pt>
                <c:pt idx="7804">
                  <c:v>9.6198840954682518E-3</c:v>
                </c:pt>
                <c:pt idx="7805">
                  <c:v>9.5901574967021345E-3</c:v>
                </c:pt>
                <c:pt idx="7806">
                  <c:v>9.5604308979360189E-3</c:v>
                </c:pt>
                <c:pt idx="7807">
                  <c:v>9.5307042991699033E-3</c:v>
                </c:pt>
                <c:pt idx="7808">
                  <c:v>9.5009777004037878E-3</c:v>
                </c:pt>
                <c:pt idx="7809">
                  <c:v>9.4712511016376705E-3</c:v>
                </c:pt>
                <c:pt idx="7810">
                  <c:v>9.4415245028715532E-3</c:v>
                </c:pt>
                <c:pt idx="7811">
                  <c:v>9.4117979041054376E-3</c:v>
                </c:pt>
                <c:pt idx="7812">
                  <c:v>9.382071305339322E-3</c:v>
                </c:pt>
                <c:pt idx="7813">
                  <c:v>9.3523447065732065E-3</c:v>
                </c:pt>
                <c:pt idx="7814">
                  <c:v>9.3226181078070909E-3</c:v>
                </c:pt>
                <c:pt idx="7815">
                  <c:v>9.2928915090409736E-3</c:v>
                </c:pt>
                <c:pt idx="7816">
                  <c:v>9.263164910274858E-3</c:v>
                </c:pt>
                <c:pt idx="7817">
                  <c:v>9.2334383115087425E-3</c:v>
                </c:pt>
                <c:pt idx="7818">
                  <c:v>9.2037117127426269E-3</c:v>
                </c:pt>
                <c:pt idx="7819">
                  <c:v>9.1739851139765113E-3</c:v>
                </c:pt>
                <c:pt idx="7820">
                  <c:v>9.144258515210394E-3</c:v>
                </c:pt>
                <c:pt idx="7821">
                  <c:v>9.1145319164442767E-3</c:v>
                </c:pt>
                <c:pt idx="7822">
                  <c:v>9.0848053176781612E-3</c:v>
                </c:pt>
                <c:pt idx="7823">
                  <c:v>9.0550787189120456E-3</c:v>
                </c:pt>
                <c:pt idx="7824">
                  <c:v>9.02535212014593E-3</c:v>
                </c:pt>
                <c:pt idx="7825">
                  <c:v>8.9956255213798127E-3</c:v>
                </c:pt>
                <c:pt idx="7826">
                  <c:v>8.9658989226136972E-3</c:v>
                </c:pt>
                <c:pt idx="7827">
                  <c:v>8.9361723238475816E-3</c:v>
                </c:pt>
                <c:pt idx="7828">
                  <c:v>8.906445725081466E-3</c:v>
                </c:pt>
                <c:pt idx="7829">
                  <c:v>8.8767191263153505E-3</c:v>
                </c:pt>
                <c:pt idx="7830">
                  <c:v>8.8469925275492332E-3</c:v>
                </c:pt>
                <c:pt idx="7831">
                  <c:v>8.8172659287831176E-3</c:v>
                </c:pt>
                <c:pt idx="7832">
                  <c:v>8.787539330017002E-3</c:v>
                </c:pt>
                <c:pt idx="7833">
                  <c:v>8.7578127312508865E-3</c:v>
                </c:pt>
                <c:pt idx="7834">
                  <c:v>8.7280861324847692E-3</c:v>
                </c:pt>
                <c:pt idx="7835">
                  <c:v>8.6983595337186536E-3</c:v>
                </c:pt>
                <c:pt idx="7836">
                  <c:v>8.6686329349525363E-3</c:v>
                </c:pt>
                <c:pt idx="7837">
                  <c:v>8.6389063361864207E-3</c:v>
                </c:pt>
                <c:pt idx="7838">
                  <c:v>8.6091797374203052E-3</c:v>
                </c:pt>
                <c:pt idx="7839">
                  <c:v>8.5794531386541896E-3</c:v>
                </c:pt>
                <c:pt idx="7840">
                  <c:v>8.5497265398880723E-3</c:v>
                </c:pt>
                <c:pt idx="7841">
                  <c:v>8.5199999411219567E-3</c:v>
                </c:pt>
                <c:pt idx="7842">
                  <c:v>8.4902733423558412E-3</c:v>
                </c:pt>
                <c:pt idx="7843">
                  <c:v>8.4605467435897256E-3</c:v>
                </c:pt>
                <c:pt idx="7844">
                  <c:v>8.4308201448236083E-3</c:v>
                </c:pt>
                <c:pt idx="7845">
                  <c:v>8.4010935460574927E-3</c:v>
                </c:pt>
                <c:pt idx="7846">
                  <c:v>8.3713669472913754E-3</c:v>
                </c:pt>
                <c:pt idx="7847">
                  <c:v>8.3416403485252599E-3</c:v>
                </c:pt>
                <c:pt idx="7848">
                  <c:v>8.3119137497591443E-3</c:v>
                </c:pt>
                <c:pt idx="7849">
                  <c:v>8.2821871509930287E-3</c:v>
                </c:pt>
                <c:pt idx="7850">
                  <c:v>8.2524605522269132E-3</c:v>
                </c:pt>
                <c:pt idx="7851">
                  <c:v>8.2227339534607976E-3</c:v>
                </c:pt>
                <c:pt idx="7852">
                  <c:v>8.1930073546946803E-3</c:v>
                </c:pt>
                <c:pt idx="7853">
                  <c:v>8.1632807559285647E-3</c:v>
                </c:pt>
                <c:pt idx="7854">
                  <c:v>8.1335541571624474E-3</c:v>
                </c:pt>
                <c:pt idx="7855">
                  <c:v>8.1038275583963319E-3</c:v>
                </c:pt>
                <c:pt idx="7856">
                  <c:v>8.0741009596302163E-3</c:v>
                </c:pt>
                <c:pt idx="7857">
                  <c:v>8.0443743608641007E-3</c:v>
                </c:pt>
                <c:pt idx="7858">
                  <c:v>8.0146477620979852E-3</c:v>
                </c:pt>
                <c:pt idx="7859">
                  <c:v>7.9849211633318679E-3</c:v>
                </c:pt>
                <c:pt idx="7860">
                  <c:v>7.9551945645657523E-3</c:v>
                </c:pt>
                <c:pt idx="7861">
                  <c:v>7.925467965799635E-3</c:v>
                </c:pt>
                <c:pt idx="7862">
                  <c:v>7.8957413670335194E-3</c:v>
                </c:pt>
                <c:pt idx="7863">
                  <c:v>7.8660147682674039E-3</c:v>
                </c:pt>
                <c:pt idx="7864">
                  <c:v>7.8362881695012883E-3</c:v>
                </c:pt>
                <c:pt idx="7865">
                  <c:v>7.8065615707351719E-3</c:v>
                </c:pt>
                <c:pt idx="7866">
                  <c:v>7.7768349719690563E-3</c:v>
                </c:pt>
                <c:pt idx="7867">
                  <c:v>7.7471083732029399E-3</c:v>
                </c:pt>
                <c:pt idx="7868">
                  <c:v>7.7173817744368234E-3</c:v>
                </c:pt>
                <c:pt idx="7869">
                  <c:v>7.687655175670707E-3</c:v>
                </c:pt>
                <c:pt idx="7870">
                  <c:v>7.6579285769045914E-3</c:v>
                </c:pt>
                <c:pt idx="7871">
                  <c:v>7.628201978138475E-3</c:v>
                </c:pt>
                <c:pt idx="7872">
                  <c:v>7.5984753793723594E-3</c:v>
                </c:pt>
                <c:pt idx="7873">
                  <c:v>7.5687487806062438E-3</c:v>
                </c:pt>
                <c:pt idx="7874">
                  <c:v>7.5390221818401274E-3</c:v>
                </c:pt>
                <c:pt idx="7875">
                  <c:v>7.509295583074011E-3</c:v>
                </c:pt>
                <c:pt idx="7876">
                  <c:v>7.4795689843078945E-3</c:v>
                </c:pt>
                <c:pt idx="7877">
                  <c:v>7.449842385541779E-3</c:v>
                </c:pt>
                <c:pt idx="7878">
                  <c:v>1.0163070948732998E-2</c:v>
                </c:pt>
                <c:pt idx="7879">
                  <c:v>1.0184689472024454E-2</c:v>
                </c:pt>
                <c:pt idx="7880">
                  <c:v>1.0191505086683197E-2</c:v>
                </c:pt>
                <c:pt idx="7881">
                  <c:v>1.0214416070790572E-2</c:v>
                </c:pt>
                <c:pt idx="7882">
                  <c:v>1.0219939224633394E-2</c:v>
                </c:pt>
                <c:pt idx="7883">
                  <c:v>1.0248373362583591E-2</c:v>
                </c:pt>
                <c:pt idx="7884">
                  <c:v>1.0276807500533789E-2</c:v>
                </c:pt>
                <c:pt idx="7885">
                  <c:v>1.0282330654376613E-2</c:v>
                </c:pt>
                <c:pt idx="7886">
                  <c:v>1.0305241638483988E-2</c:v>
                </c:pt>
                <c:pt idx="7887">
                  <c:v>1.0309472331510892E-2</c:v>
                </c:pt>
                <c:pt idx="7888">
                  <c:v>1.0333675776434187E-2</c:v>
                </c:pt>
                <c:pt idx="7889">
                  <c:v>1.0336614008645172E-2</c:v>
                </c:pt>
                <c:pt idx="7890">
                  <c:v>1.0362109914384384E-2</c:v>
                </c:pt>
                <c:pt idx="7891">
                  <c:v>1.0077768534882403E-2</c:v>
                </c:pt>
                <c:pt idx="7892">
                  <c:v>1.0049334396932206E-2</c:v>
                </c:pt>
                <c:pt idx="7893">
                  <c:v>1.0020900258982009E-2</c:v>
                </c:pt>
                <c:pt idx="7894">
                  <c:v>9.9924661210318115E-3</c:v>
                </c:pt>
                <c:pt idx="7895">
                  <c:v>9.9640319830816126E-3</c:v>
                </c:pt>
                <c:pt idx="7896">
                  <c:v>9.9355978451314136E-3</c:v>
                </c:pt>
                <c:pt idx="7897">
                  <c:v>9.9071637071812164E-3</c:v>
                </c:pt>
                <c:pt idx="7898">
                  <c:v>9.8787295692310175E-3</c:v>
                </c:pt>
                <c:pt idx="7899">
                  <c:v>9.8502954312808203E-3</c:v>
                </c:pt>
                <c:pt idx="7900">
                  <c:v>9.8218612933306231E-3</c:v>
                </c:pt>
                <c:pt idx="7901">
                  <c:v>9.7934271553804242E-3</c:v>
                </c:pt>
                <c:pt idx="7902">
                  <c:v>9.7649930174302253E-3</c:v>
                </c:pt>
                <c:pt idx="7903">
                  <c:v>9.7365588794800281E-3</c:v>
                </c:pt>
                <c:pt idx="7904">
                  <c:v>9.7081247415298309E-3</c:v>
                </c:pt>
                <c:pt idx="7905">
                  <c:v>9.6796906035796319E-3</c:v>
                </c:pt>
                <c:pt idx="7906">
                  <c:v>9.6512564656294347E-3</c:v>
                </c:pt>
                <c:pt idx="7907">
                  <c:v>9.6228223276792375E-3</c:v>
                </c:pt>
                <c:pt idx="7908">
                  <c:v>9.5943881897290386E-3</c:v>
                </c:pt>
                <c:pt idx="7909">
                  <c:v>9.5659540517788397E-3</c:v>
                </c:pt>
                <c:pt idx="7910">
                  <c:v>9.5375199138286425E-3</c:v>
                </c:pt>
                <c:pt idx="7911">
                  <c:v>9.5090857758784453E-3</c:v>
                </c:pt>
                <c:pt idx="7912">
                  <c:v>9.4806516379282481E-3</c:v>
                </c:pt>
                <c:pt idx="7913">
                  <c:v>9.4522174999780474E-3</c:v>
                </c:pt>
                <c:pt idx="7914">
                  <c:v>9.4237833620278502E-3</c:v>
                </c:pt>
                <c:pt idx="7915">
                  <c:v>9.395349224077653E-3</c:v>
                </c:pt>
                <c:pt idx="7916">
                  <c:v>9.3669150861274541E-3</c:v>
                </c:pt>
                <c:pt idx="7917">
                  <c:v>9.3384809481772569E-3</c:v>
                </c:pt>
                <c:pt idx="7918">
                  <c:v>9.3100468102270597E-3</c:v>
                </c:pt>
                <c:pt idx="7919">
                  <c:v>9.2816126722768625E-3</c:v>
                </c:pt>
                <c:pt idx="7920">
                  <c:v>9.2531785343266618E-3</c:v>
                </c:pt>
                <c:pt idx="7921">
                  <c:v>9.2247443963764646E-3</c:v>
                </c:pt>
                <c:pt idx="7922">
                  <c:v>9.1963102584262674E-3</c:v>
                </c:pt>
                <c:pt idx="7923">
                  <c:v>9.1678761204760702E-3</c:v>
                </c:pt>
                <c:pt idx="7924">
                  <c:v>9.1394419825258713E-3</c:v>
                </c:pt>
                <c:pt idx="7925">
                  <c:v>9.1110078445756741E-3</c:v>
                </c:pt>
                <c:pt idx="7926">
                  <c:v>9.0825737066254769E-3</c:v>
                </c:pt>
                <c:pt idx="7927">
                  <c:v>9.0541395686752763E-3</c:v>
                </c:pt>
                <c:pt idx="7928">
                  <c:v>9.0257054307250791E-3</c:v>
                </c:pt>
                <c:pt idx="7929">
                  <c:v>8.9972712927748819E-3</c:v>
                </c:pt>
                <c:pt idx="7930">
                  <c:v>8.9688371548246847E-3</c:v>
                </c:pt>
                <c:pt idx="7931">
                  <c:v>8.9404030168744857E-3</c:v>
                </c:pt>
                <c:pt idx="7932">
                  <c:v>8.9119688789242868E-3</c:v>
                </c:pt>
                <c:pt idx="7933">
                  <c:v>8.8835347409740896E-3</c:v>
                </c:pt>
                <c:pt idx="7934">
                  <c:v>8.8551006030238907E-3</c:v>
                </c:pt>
                <c:pt idx="7935">
                  <c:v>8.8266664650736935E-3</c:v>
                </c:pt>
                <c:pt idx="7936">
                  <c:v>8.7982323271234963E-3</c:v>
                </c:pt>
                <c:pt idx="7937">
                  <c:v>8.7697981891732991E-3</c:v>
                </c:pt>
                <c:pt idx="7938">
                  <c:v>8.7413640512231001E-3</c:v>
                </c:pt>
                <c:pt idx="7939">
                  <c:v>8.7129299132729012E-3</c:v>
                </c:pt>
                <c:pt idx="7940">
                  <c:v>8.684495775322704E-3</c:v>
                </c:pt>
                <c:pt idx="7941">
                  <c:v>8.6560616373725051E-3</c:v>
                </c:pt>
                <c:pt idx="7942">
                  <c:v>8.6276274994223079E-3</c:v>
                </c:pt>
                <c:pt idx="7943">
                  <c:v>8.5991933614721107E-3</c:v>
                </c:pt>
                <c:pt idx="7944">
                  <c:v>8.5707592235219135E-3</c:v>
                </c:pt>
                <c:pt idx="7945">
                  <c:v>8.5423250855717128E-3</c:v>
                </c:pt>
                <c:pt idx="7946">
                  <c:v>8.5138909476215156E-3</c:v>
                </c:pt>
                <c:pt idx="7947">
                  <c:v>8.4854568096713184E-3</c:v>
                </c:pt>
                <c:pt idx="7948">
                  <c:v>8.4570226717211212E-3</c:v>
                </c:pt>
                <c:pt idx="7949">
                  <c:v>8.4285885337709223E-3</c:v>
                </c:pt>
                <c:pt idx="7950">
                  <c:v>8.4001543958207251E-3</c:v>
                </c:pt>
                <c:pt idx="7951">
                  <c:v>8.3717202578705262E-3</c:v>
                </c:pt>
                <c:pt idx="7952">
                  <c:v>8.343286119920329E-3</c:v>
                </c:pt>
                <c:pt idx="7953">
                  <c:v>8.31485198197013E-3</c:v>
                </c:pt>
                <c:pt idx="7954">
                  <c:v>8.2864178440199329E-3</c:v>
                </c:pt>
                <c:pt idx="7955">
                  <c:v>8.2579837060697357E-3</c:v>
                </c:pt>
                <c:pt idx="7956">
                  <c:v>8.2295495681195367E-3</c:v>
                </c:pt>
                <c:pt idx="7957">
                  <c:v>8.2011154301693378E-3</c:v>
                </c:pt>
                <c:pt idx="7958">
                  <c:v>8.1726812922191406E-3</c:v>
                </c:pt>
                <c:pt idx="7959">
                  <c:v>8.1442471542689434E-3</c:v>
                </c:pt>
                <c:pt idx="7960">
                  <c:v>8.1158130163187445E-3</c:v>
                </c:pt>
                <c:pt idx="7961">
                  <c:v>8.0873788783685473E-3</c:v>
                </c:pt>
                <c:pt idx="7962">
                  <c:v>8.0589447404183483E-3</c:v>
                </c:pt>
                <c:pt idx="7963">
                  <c:v>8.0305106024681511E-3</c:v>
                </c:pt>
                <c:pt idx="7964">
                  <c:v>8.0020764645179522E-3</c:v>
                </c:pt>
                <c:pt idx="7965">
                  <c:v>7.973642326567755E-3</c:v>
                </c:pt>
                <c:pt idx="7966">
                  <c:v>7.9452081886175561E-3</c:v>
                </c:pt>
                <c:pt idx="7967">
                  <c:v>7.9167740506673589E-3</c:v>
                </c:pt>
                <c:pt idx="7968">
                  <c:v>7.8883399127171617E-3</c:v>
                </c:pt>
                <c:pt idx="7969">
                  <c:v>7.8599057747669628E-3</c:v>
                </c:pt>
                <c:pt idx="7970">
                  <c:v>7.8314716368167656E-3</c:v>
                </c:pt>
                <c:pt idx="7971">
                  <c:v>7.8030374988665666E-3</c:v>
                </c:pt>
                <c:pt idx="7972">
                  <c:v>7.7746033609163694E-3</c:v>
                </c:pt>
                <c:pt idx="7973">
                  <c:v>7.7461692229661714E-3</c:v>
                </c:pt>
                <c:pt idx="7974">
                  <c:v>7.7177350850159733E-3</c:v>
                </c:pt>
                <c:pt idx="7975">
                  <c:v>7.6893009470657752E-3</c:v>
                </c:pt>
                <c:pt idx="7976">
                  <c:v>7.660866809115578E-3</c:v>
                </c:pt>
                <c:pt idx="7977">
                  <c:v>7.6324326711653791E-3</c:v>
                </c:pt>
                <c:pt idx="7978">
                  <c:v>7.603998533215181E-3</c:v>
                </c:pt>
                <c:pt idx="7979">
                  <c:v>1.0363755685779453E-2</c:v>
                </c:pt>
                <c:pt idx="7980">
                  <c:v>1.0390544052334581E-2</c:v>
                </c:pt>
                <c:pt idx="7981">
                  <c:v>1.0390897362913732E-2</c:v>
                </c:pt>
                <c:pt idx="7982">
                  <c:v>1.0418039040048011E-2</c:v>
                </c:pt>
                <c:pt idx="7983">
                  <c:v>1.041897819028478E-2</c:v>
                </c:pt>
                <c:pt idx="7984">
                  <c:v>1.0445180717182291E-2</c:v>
                </c:pt>
                <c:pt idx="7985">
                  <c:v>1.0447412328234977E-2</c:v>
                </c:pt>
                <c:pt idx="7986">
                  <c:v>1.0472322394316572E-2</c:v>
                </c:pt>
                <c:pt idx="7987">
                  <c:v>1.0255188977242332E-2</c:v>
                </c:pt>
                <c:pt idx="7988">
                  <c:v>1.0228047300108052E-2</c:v>
                </c:pt>
                <c:pt idx="7989">
                  <c:v>1.0200905622973771E-2</c:v>
                </c:pt>
                <c:pt idx="7990">
                  <c:v>1.0173763945839492E-2</c:v>
                </c:pt>
                <c:pt idx="7991">
                  <c:v>1.0146622268705214E-2</c:v>
                </c:pt>
                <c:pt idx="7992">
                  <c:v>1.0119480591570931E-2</c:v>
                </c:pt>
                <c:pt idx="7993">
                  <c:v>1.0092338914436652E-2</c:v>
                </c:pt>
                <c:pt idx="7994">
                  <c:v>1.0065197237302374E-2</c:v>
                </c:pt>
                <c:pt idx="7995">
                  <c:v>1.0038055560168093E-2</c:v>
                </c:pt>
                <c:pt idx="7996">
                  <c:v>1.0010913883033812E-2</c:v>
                </c:pt>
                <c:pt idx="7997">
                  <c:v>9.9837722058995337E-3</c:v>
                </c:pt>
                <c:pt idx="7998">
                  <c:v>9.9566305287652531E-3</c:v>
                </c:pt>
                <c:pt idx="7999">
                  <c:v>9.9294888516309743E-3</c:v>
                </c:pt>
                <c:pt idx="8000">
                  <c:v>9.9023471744966937E-3</c:v>
                </c:pt>
                <c:pt idx="8001">
                  <c:v>9.8752054973624132E-3</c:v>
                </c:pt>
                <c:pt idx="8002">
                  <c:v>9.8480638202281343E-3</c:v>
                </c:pt>
                <c:pt idx="8003">
                  <c:v>9.8209221430938538E-3</c:v>
                </c:pt>
                <c:pt idx="8004">
                  <c:v>9.7937804659595749E-3</c:v>
                </c:pt>
                <c:pt idx="8005">
                  <c:v>9.7666387888252944E-3</c:v>
                </c:pt>
                <c:pt idx="8006">
                  <c:v>9.7394971116910138E-3</c:v>
                </c:pt>
                <c:pt idx="8007">
                  <c:v>9.712355434556735E-3</c:v>
                </c:pt>
                <c:pt idx="8008">
                  <c:v>9.6852137574224562E-3</c:v>
                </c:pt>
                <c:pt idx="8009">
                  <c:v>9.6580720802881739E-3</c:v>
                </c:pt>
                <c:pt idx="8010">
                  <c:v>9.630930403153895E-3</c:v>
                </c:pt>
                <c:pt idx="8011">
                  <c:v>9.6037887260196162E-3</c:v>
                </c:pt>
                <c:pt idx="8012">
                  <c:v>9.5766470488853339E-3</c:v>
                </c:pt>
                <c:pt idx="8013">
                  <c:v>9.5495053717510551E-3</c:v>
                </c:pt>
                <c:pt idx="8014">
                  <c:v>9.5223636946167763E-3</c:v>
                </c:pt>
                <c:pt idx="8015">
                  <c:v>9.4952220174824957E-3</c:v>
                </c:pt>
                <c:pt idx="8016">
                  <c:v>9.4680803403482151E-3</c:v>
                </c:pt>
                <c:pt idx="8017">
                  <c:v>9.4409386632139363E-3</c:v>
                </c:pt>
                <c:pt idx="8018">
                  <c:v>9.4137969860796557E-3</c:v>
                </c:pt>
                <c:pt idx="8019">
                  <c:v>9.3866553089453769E-3</c:v>
                </c:pt>
                <c:pt idx="8020">
                  <c:v>9.3595136318110964E-3</c:v>
                </c:pt>
                <c:pt idx="8021">
                  <c:v>9.3323719546768158E-3</c:v>
                </c:pt>
                <c:pt idx="8022">
                  <c:v>9.305230277542537E-3</c:v>
                </c:pt>
                <c:pt idx="8023">
                  <c:v>9.2780886004082564E-3</c:v>
                </c:pt>
                <c:pt idx="8024">
                  <c:v>9.2509469232739776E-3</c:v>
                </c:pt>
                <c:pt idx="8025">
                  <c:v>9.223805246139697E-3</c:v>
                </c:pt>
                <c:pt idx="8026">
                  <c:v>9.1966635690054165E-3</c:v>
                </c:pt>
                <c:pt idx="8027">
                  <c:v>9.1695218918711376E-3</c:v>
                </c:pt>
                <c:pt idx="8028">
                  <c:v>9.1423802147368588E-3</c:v>
                </c:pt>
                <c:pt idx="8029">
                  <c:v>9.1152385376025765E-3</c:v>
                </c:pt>
                <c:pt idx="8030">
                  <c:v>9.0880968604682977E-3</c:v>
                </c:pt>
                <c:pt idx="8031">
                  <c:v>9.0609551833340171E-3</c:v>
                </c:pt>
                <c:pt idx="8032">
                  <c:v>9.0338135061997383E-3</c:v>
                </c:pt>
                <c:pt idx="8033">
                  <c:v>9.0066718290654577E-3</c:v>
                </c:pt>
                <c:pt idx="8034">
                  <c:v>8.9795301519311772E-3</c:v>
                </c:pt>
                <c:pt idx="8035">
                  <c:v>8.9523884747968983E-3</c:v>
                </c:pt>
                <c:pt idx="8036">
                  <c:v>8.9252467976626195E-3</c:v>
                </c:pt>
                <c:pt idx="8037">
                  <c:v>8.8981051205283372E-3</c:v>
                </c:pt>
                <c:pt idx="8038">
                  <c:v>8.8709634433940584E-3</c:v>
                </c:pt>
                <c:pt idx="8039">
                  <c:v>8.8438217662597796E-3</c:v>
                </c:pt>
                <c:pt idx="8040">
                  <c:v>8.816680089125499E-3</c:v>
                </c:pt>
                <c:pt idx="8041">
                  <c:v>8.7895384119912184E-3</c:v>
                </c:pt>
                <c:pt idx="8042">
                  <c:v>8.7623967348569396E-3</c:v>
                </c:pt>
                <c:pt idx="8043">
                  <c:v>8.735255057722659E-3</c:v>
                </c:pt>
                <c:pt idx="8044">
                  <c:v>8.7081133805883802E-3</c:v>
                </c:pt>
                <c:pt idx="8045">
                  <c:v>8.6809717034540997E-3</c:v>
                </c:pt>
                <c:pt idx="8046">
                  <c:v>8.6538300263198191E-3</c:v>
                </c:pt>
                <c:pt idx="8047">
                  <c:v>8.6266883491855403E-3</c:v>
                </c:pt>
                <c:pt idx="8048">
                  <c:v>8.5995466720512597E-3</c:v>
                </c:pt>
                <c:pt idx="8049">
                  <c:v>8.5724049949169791E-3</c:v>
                </c:pt>
                <c:pt idx="8050">
                  <c:v>8.5452633177827003E-3</c:v>
                </c:pt>
                <c:pt idx="8051">
                  <c:v>8.5181216406484198E-3</c:v>
                </c:pt>
                <c:pt idx="8052">
                  <c:v>8.4909799635141409E-3</c:v>
                </c:pt>
                <c:pt idx="8053">
                  <c:v>8.4638382863798604E-3</c:v>
                </c:pt>
                <c:pt idx="8054">
                  <c:v>8.4366966092455798E-3</c:v>
                </c:pt>
                <c:pt idx="8055">
                  <c:v>8.409554932111301E-3</c:v>
                </c:pt>
                <c:pt idx="8056">
                  <c:v>8.3824132549770222E-3</c:v>
                </c:pt>
                <c:pt idx="8057">
                  <c:v>8.3552715778427399E-3</c:v>
                </c:pt>
                <c:pt idx="8058">
                  <c:v>8.328129900708461E-3</c:v>
                </c:pt>
                <c:pt idx="8059">
                  <c:v>8.3009882235741805E-3</c:v>
                </c:pt>
                <c:pt idx="8060">
                  <c:v>8.2738465464399016E-3</c:v>
                </c:pt>
                <c:pt idx="8061">
                  <c:v>8.2467048693056211E-3</c:v>
                </c:pt>
                <c:pt idx="8062">
                  <c:v>8.2195631921713405E-3</c:v>
                </c:pt>
                <c:pt idx="8063">
                  <c:v>8.1924215150370617E-3</c:v>
                </c:pt>
                <c:pt idx="8064">
                  <c:v>8.1652798379027829E-3</c:v>
                </c:pt>
                <c:pt idx="8065">
                  <c:v>8.1381381607685006E-3</c:v>
                </c:pt>
                <c:pt idx="8066">
                  <c:v>8.1109964836342217E-3</c:v>
                </c:pt>
                <c:pt idx="8067">
                  <c:v>8.0838548064999429E-3</c:v>
                </c:pt>
                <c:pt idx="8068">
                  <c:v>8.0567131293656623E-3</c:v>
                </c:pt>
                <c:pt idx="8069">
                  <c:v>8.0295714522313818E-3</c:v>
                </c:pt>
                <c:pt idx="8070">
                  <c:v>8.002429775097103E-3</c:v>
                </c:pt>
                <c:pt idx="8071">
                  <c:v>7.9752880979628224E-3</c:v>
                </c:pt>
                <c:pt idx="8072">
                  <c:v>7.9481464208285436E-3</c:v>
                </c:pt>
                <c:pt idx="8073">
                  <c:v>7.921004743694263E-3</c:v>
                </c:pt>
                <c:pt idx="8074">
                  <c:v>7.8938630665599824E-3</c:v>
                </c:pt>
                <c:pt idx="8075">
                  <c:v>7.8667213894257036E-3</c:v>
                </c:pt>
                <c:pt idx="8076">
                  <c:v>7.8395797122914231E-3</c:v>
                </c:pt>
                <c:pt idx="8077">
                  <c:v>7.8124380351571434E-3</c:v>
                </c:pt>
                <c:pt idx="8078">
                  <c:v>7.7852963580228637E-3</c:v>
                </c:pt>
                <c:pt idx="8079">
                  <c:v>7.758154680888584E-3</c:v>
                </c:pt>
                <c:pt idx="8080">
                  <c:v>1.0497232460398166E-2</c:v>
                </c:pt>
                <c:pt idx="8081">
                  <c:v>1.0471383244079806E-2</c:v>
                </c:pt>
                <c:pt idx="8082">
                  <c:v>1.0445534027761442E-2</c:v>
                </c:pt>
                <c:pt idx="8083">
                  <c:v>1.0419684811443081E-2</c:v>
                </c:pt>
                <c:pt idx="8084">
                  <c:v>1.0393835595124719E-2</c:v>
                </c:pt>
                <c:pt idx="8085">
                  <c:v>1.0367986378806357E-2</c:v>
                </c:pt>
                <c:pt idx="8086">
                  <c:v>1.0342137162487995E-2</c:v>
                </c:pt>
                <c:pt idx="8087">
                  <c:v>1.0316287946169634E-2</c:v>
                </c:pt>
                <c:pt idx="8088">
                  <c:v>1.0290438729851272E-2</c:v>
                </c:pt>
                <c:pt idx="8089">
                  <c:v>1.026458951353291E-2</c:v>
                </c:pt>
                <c:pt idx="8090">
                  <c:v>1.0238740297214549E-2</c:v>
                </c:pt>
                <c:pt idx="8091">
                  <c:v>1.0212891080896186E-2</c:v>
                </c:pt>
                <c:pt idx="8092">
                  <c:v>1.0187041864577825E-2</c:v>
                </c:pt>
                <c:pt idx="8093">
                  <c:v>1.0161192648259463E-2</c:v>
                </c:pt>
                <c:pt idx="8094">
                  <c:v>1.0135343431941101E-2</c:v>
                </c:pt>
                <c:pt idx="8095">
                  <c:v>1.0109494215622739E-2</c:v>
                </c:pt>
                <c:pt idx="8096">
                  <c:v>1.0083644999304378E-2</c:v>
                </c:pt>
                <c:pt idx="8097">
                  <c:v>1.0057795782986016E-2</c:v>
                </c:pt>
                <c:pt idx="8098">
                  <c:v>1.0031946566667654E-2</c:v>
                </c:pt>
                <c:pt idx="8099">
                  <c:v>1.0006097350349293E-2</c:v>
                </c:pt>
                <c:pt idx="8100">
                  <c:v>9.9802481340309293E-3</c:v>
                </c:pt>
                <c:pt idx="8101">
                  <c:v>9.9543989177125689E-3</c:v>
                </c:pt>
                <c:pt idx="8102">
                  <c:v>9.9285497013942067E-3</c:v>
                </c:pt>
                <c:pt idx="8103">
                  <c:v>9.9027004850758445E-3</c:v>
                </c:pt>
                <c:pt idx="8104">
                  <c:v>9.876851268757484E-3</c:v>
                </c:pt>
                <c:pt idx="8105">
                  <c:v>9.8510020524391218E-3</c:v>
                </c:pt>
                <c:pt idx="8106">
                  <c:v>9.8251528361207596E-3</c:v>
                </c:pt>
                <c:pt idx="8107">
                  <c:v>9.7993036198023974E-3</c:v>
                </c:pt>
                <c:pt idx="8108">
                  <c:v>9.773454403484037E-3</c:v>
                </c:pt>
                <c:pt idx="8109">
                  <c:v>9.747605187165673E-3</c:v>
                </c:pt>
                <c:pt idx="8110">
                  <c:v>9.7217559708473126E-3</c:v>
                </c:pt>
                <c:pt idx="8111">
                  <c:v>9.6959067545289521E-3</c:v>
                </c:pt>
                <c:pt idx="8112">
                  <c:v>9.6700575382105899E-3</c:v>
                </c:pt>
                <c:pt idx="8113">
                  <c:v>9.6442083218922278E-3</c:v>
                </c:pt>
                <c:pt idx="8114">
                  <c:v>9.6183591055738656E-3</c:v>
                </c:pt>
                <c:pt idx="8115">
                  <c:v>9.5925098892555051E-3</c:v>
                </c:pt>
                <c:pt idx="8116">
                  <c:v>9.5666606729371412E-3</c:v>
                </c:pt>
                <c:pt idx="8117">
                  <c:v>9.5408114566187807E-3</c:v>
                </c:pt>
                <c:pt idx="8118">
                  <c:v>9.5149622403004168E-3</c:v>
                </c:pt>
                <c:pt idx="8119">
                  <c:v>9.4891130239820563E-3</c:v>
                </c:pt>
                <c:pt idx="8120">
                  <c:v>9.4632638076636959E-3</c:v>
                </c:pt>
                <c:pt idx="8121">
                  <c:v>9.4374145913453319E-3</c:v>
                </c:pt>
                <c:pt idx="8122">
                  <c:v>9.4115653750269715E-3</c:v>
                </c:pt>
                <c:pt idx="8123">
                  <c:v>9.3857161587086093E-3</c:v>
                </c:pt>
                <c:pt idx="8124">
                  <c:v>9.3598669423902471E-3</c:v>
                </c:pt>
                <c:pt idx="8125">
                  <c:v>9.3340177260718849E-3</c:v>
                </c:pt>
                <c:pt idx="8126">
                  <c:v>9.3081685097535245E-3</c:v>
                </c:pt>
                <c:pt idx="8127">
                  <c:v>9.2823192934351623E-3</c:v>
                </c:pt>
                <c:pt idx="8128">
                  <c:v>9.2564700771168001E-3</c:v>
                </c:pt>
                <c:pt idx="8129">
                  <c:v>9.2306208607984396E-3</c:v>
                </c:pt>
                <c:pt idx="8130">
                  <c:v>9.2047716444800774E-3</c:v>
                </c:pt>
                <c:pt idx="8131">
                  <c:v>9.1789224281617152E-3</c:v>
                </c:pt>
                <c:pt idx="8132">
                  <c:v>9.153073211843353E-3</c:v>
                </c:pt>
                <c:pt idx="8133">
                  <c:v>9.1272239955249908E-3</c:v>
                </c:pt>
                <c:pt idx="8134">
                  <c:v>9.1013747792066304E-3</c:v>
                </c:pt>
                <c:pt idx="8135">
                  <c:v>9.0755255628882665E-3</c:v>
                </c:pt>
                <c:pt idx="8136">
                  <c:v>9.049676346569906E-3</c:v>
                </c:pt>
                <c:pt idx="8137">
                  <c:v>9.0238271302515438E-3</c:v>
                </c:pt>
                <c:pt idx="8138">
                  <c:v>8.9979779139331834E-3</c:v>
                </c:pt>
                <c:pt idx="8139">
                  <c:v>8.9721286976148212E-3</c:v>
                </c:pt>
                <c:pt idx="8140">
                  <c:v>8.946279481296459E-3</c:v>
                </c:pt>
                <c:pt idx="8141">
                  <c:v>8.9204302649780985E-3</c:v>
                </c:pt>
                <c:pt idx="8142">
                  <c:v>8.8945810486597346E-3</c:v>
                </c:pt>
                <c:pt idx="8143">
                  <c:v>8.8687318323413741E-3</c:v>
                </c:pt>
                <c:pt idx="8144">
                  <c:v>8.8428826160230119E-3</c:v>
                </c:pt>
                <c:pt idx="8145">
                  <c:v>8.8170333997046515E-3</c:v>
                </c:pt>
                <c:pt idx="8146">
                  <c:v>8.7911841833862876E-3</c:v>
                </c:pt>
                <c:pt idx="8147">
                  <c:v>8.7653349670679271E-3</c:v>
                </c:pt>
                <c:pt idx="8148">
                  <c:v>8.7394857507495649E-3</c:v>
                </c:pt>
                <c:pt idx="8149">
                  <c:v>8.7136365344312027E-3</c:v>
                </c:pt>
                <c:pt idx="8150">
                  <c:v>8.6877873181128423E-3</c:v>
                </c:pt>
                <c:pt idx="8151">
                  <c:v>8.6619381017944801E-3</c:v>
                </c:pt>
                <c:pt idx="8152">
                  <c:v>8.6360888854761179E-3</c:v>
                </c:pt>
                <c:pt idx="8153">
                  <c:v>8.6102396691577557E-3</c:v>
                </c:pt>
                <c:pt idx="8154">
                  <c:v>8.5843904528393952E-3</c:v>
                </c:pt>
                <c:pt idx="8155">
                  <c:v>8.5585412365210313E-3</c:v>
                </c:pt>
                <c:pt idx="8156">
                  <c:v>8.5326920202026691E-3</c:v>
                </c:pt>
                <c:pt idx="8157">
                  <c:v>8.5068428038843086E-3</c:v>
                </c:pt>
                <c:pt idx="8158">
                  <c:v>8.4809935875659465E-3</c:v>
                </c:pt>
                <c:pt idx="8159">
                  <c:v>8.4551443712475843E-3</c:v>
                </c:pt>
                <c:pt idx="8160">
                  <c:v>8.4292951549292221E-3</c:v>
                </c:pt>
                <c:pt idx="8161">
                  <c:v>8.4034459386108616E-3</c:v>
                </c:pt>
                <c:pt idx="8162">
                  <c:v>8.3775967222924994E-3</c:v>
                </c:pt>
                <c:pt idx="8163">
                  <c:v>8.351747505974139E-3</c:v>
                </c:pt>
                <c:pt idx="8164">
                  <c:v>8.325898289655775E-3</c:v>
                </c:pt>
                <c:pt idx="8165">
                  <c:v>8.3000490733374128E-3</c:v>
                </c:pt>
                <c:pt idx="8166">
                  <c:v>8.2741998570190524E-3</c:v>
                </c:pt>
                <c:pt idx="8167">
                  <c:v>8.2483506407006902E-3</c:v>
                </c:pt>
                <c:pt idx="8168">
                  <c:v>8.222501424382328E-3</c:v>
                </c:pt>
                <c:pt idx="8169">
                  <c:v>8.1966522080639658E-3</c:v>
                </c:pt>
                <c:pt idx="8170">
                  <c:v>8.1708029917456054E-3</c:v>
                </c:pt>
                <c:pt idx="8171">
                  <c:v>8.1449537754272432E-3</c:v>
                </c:pt>
                <c:pt idx="8172">
                  <c:v>8.119104559108881E-3</c:v>
                </c:pt>
                <c:pt idx="8173">
                  <c:v>8.0932553427905205E-3</c:v>
                </c:pt>
                <c:pt idx="8174">
                  <c:v>8.0674061264721583E-3</c:v>
                </c:pt>
                <c:pt idx="8175">
                  <c:v>8.0415569101537961E-3</c:v>
                </c:pt>
                <c:pt idx="8176">
                  <c:v>8.0157076938354339E-3</c:v>
                </c:pt>
                <c:pt idx="8177">
                  <c:v>7.9898584775170735E-3</c:v>
                </c:pt>
                <c:pt idx="8178">
                  <c:v>7.9640092611987096E-3</c:v>
                </c:pt>
                <c:pt idx="8179">
                  <c:v>7.9381600448803491E-3</c:v>
                </c:pt>
                <c:pt idx="8180">
                  <c:v>7.9123108285619886E-3</c:v>
                </c:pt>
                <c:pt idx="8181">
                  <c:v>1.0497585770977315E-2</c:v>
                </c:pt>
                <c:pt idx="8182">
                  <c:v>1.0522142526479759E-2</c:v>
                </c:pt>
                <c:pt idx="8183">
                  <c:v>1.0473029015474873E-2</c:v>
                </c:pt>
                <c:pt idx="8184">
                  <c:v>1.0448472259972428E-2</c:v>
                </c:pt>
                <c:pt idx="8185">
                  <c:v>1.0423915504469985E-2</c:v>
                </c:pt>
                <c:pt idx="8186">
                  <c:v>1.039935874896754E-2</c:v>
                </c:pt>
                <c:pt idx="8187">
                  <c:v>1.0374801993465098E-2</c:v>
                </c:pt>
                <c:pt idx="8188">
                  <c:v>1.0350245237962652E-2</c:v>
                </c:pt>
                <c:pt idx="8189">
                  <c:v>1.032568848246021E-2</c:v>
                </c:pt>
                <c:pt idx="8190">
                  <c:v>1.0301131726957766E-2</c:v>
                </c:pt>
                <c:pt idx="8191">
                  <c:v>1.0276574971455323E-2</c:v>
                </c:pt>
                <c:pt idx="8192">
                  <c:v>1.0252018215952879E-2</c:v>
                </c:pt>
                <c:pt idx="8193">
                  <c:v>1.0227461460450435E-2</c:v>
                </c:pt>
                <c:pt idx="8194">
                  <c:v>1.0202904704947991E-2</c:v>
                </c:pt>
                <c:pt idx="8195">
                  <c:v>1.0178347949445547E-2</c:v>
                </c:pt>
                <c:pt idx="8196">
                  <c:v>1.0153791193943103E-2</c:v>
                </c:pt>
                <c:pt idx="8197">
                  <c:v>1.0129234438440661E-2</c:v>
                </c:pt>
                <c:pt idx="8198">
                  <c:v>1.0104677682938216E-2</c:v>
                </c:pt>
                <c:pt idx="8199">
                  <c:v>1.0080120927435774E-2</c:v>
                </c:pt>
                <c:pt idx="8200">
                  <c:v>1.0055564171933328E-2</c:v>
                </c:pt>
                <c:pt idx="8201">
                  <c:v>1.0031007416430886E-2</c:v>
                </c:pt>
                <c:pt idx="8202">
                  <c:v>1.0006450660928442E-2</c:v>
                </c:pt>
                <c:pt idx="8203">
                  <c:v>9.9818939054259984E-3</c:v>
                </c:pt>
                <c:pt idx="8204">
                  <c:v>9.9573371499235546E-3</c:v>
                </c:pt>
                <c:pt idx="8205">
                  <c:v>9.9327803944211108E-3</c:v>
                </c:pt>
                <c:pt idx="8206">
                  <c:v>9.908223638918667E-3</c:v>
                </c:pt>
                <c:pt idx="8207">
                  <c:v>9.8836668834162249E-3</c:v>
                </c:pt>
                <c:pt idx="8208">
                  <c:v>9.8591101279137793E-3</c:v>
                </c:pt>
                <c:pt idx="8209">
                  <c:v>9.8345533724113372E-3</c:v>
                </c:pt>
                <c:pt idx="8210">
                  <c:v>9.8099966169088917E-3</c:v>
                </c:pt>
                <c:pt idx="8211">
                  <c:v>9.7854398614064496E-3</c:v>
                </c:pt>
                <c:pt idx="8212">
                  <c:v>9.7608831059040058E-3</c:v>
                </c:pt>
                <c:pt idx="8213">
                  <c:v>9.7363263504015619E-3</c:v>
                </c:pt>
                <c:pt idx="8214">
                  <c:v>9.7117695948991181E-3</c:v>
                </c:pt>
                <c:pt idx="8215">
                  <c:v>9.6872128393966743E-3</c:v>
                </c:pt>
                <c:pt idx="8216">
                  <c:v>9.6626560838942305E-3</c:v>
                </c:pt>
                <c:pt idx="8217">
                  <c:v>9.6380993283917867E-3</c:v>
                </c:pt>
                <c:pt idx="8218">
                  <c:v>9.6135425728893428E-3</c:v>
                </c:pt>
                <c:pt idx="8219">
                  <c:v>9.5889858173869007E-3</c:v>
                </c:pt>
                <c:pt idx="8220">
                  <c:v>9.5644290618844552E-3</c:v>
                </c:pt>
                <c:pt idx="8221">
                  <c:v>9.5398723063820131E-3</c:v>
                </c:pt>
                <c:pt idx="8222">
                  <c:v>9.5153155508795675E-3</c:v>
                </c:pt>
                <c:pt idx="8223">
                  <c:v>9.4907587953771237E-3</c:v>
                </c:pt>
                <c:pt idx="8224">
                  <c:v>9.4662020398746816E-3</c:v>
                </c:pt>
                <c:pt idx="8225">
                  <c:v>9.4416452843722361E-3</c:v>
                </c:pt>
                <c:pt idx="8226">
                  <c:v>9.417088528869794E-3</c:v>
                </c:pt>
                <c:pt idx="8227">
                  <c:v>9.3925317733673484E-3</c:v>
                </c:pt>
                <c:pt idx="8228">
                  <c:v>9.3679750178649063E-3</c:v>
                </c:pt>
                <c:pt idx="8229">
                  <c:v>9.3434182623624608E-3</c:v>
                </c:pt>
                <c:pt idx="8230">
                  <c:v>9.3188615068600187E-3</c:v>
                </c:pt>
                <c:pt idx="8231">
                  <c:v>9.2943047513575749E-3</c:v>
                </c:pt>
                <c:pt idx="8232">
                  <c:v>9.2697479958551311E-3</c:v>
                </c:pt>
                <c:pt idx="8233">
                  <c:v>9.2451912403526872E-3</c:v>
                </c:pt>
                <c:pt idx="8234">
                  <c:v>9.2206344848502434E-3</c:v>
                </c:pt>
                <c:pt idx="8235">
                  <c:v>9.1960777293477979E-3</c:v>
                </c:pt>
                <c:pt idx="8236">
                  <c:v>9.1715209738453558E-3</c:v>
                </c:pt>
                <c:pt idx="8237">
                  <c:v>9.1469642183429119E-3</c:v>
                </c:pt>
                <c:pt idx="8238">
                  <c:v>9.1224074628404699E-3</c:v>
                </c:pt>
                <c:pt idx="8239">
                  <c:v>9.0978507073380243E-3</c:v>
                </c:pt>
                <c:pt idx="8240">
                  <c:v>9.0732939518355822E-3</c:v>
                </c:pt>
                <c:pt idx="8241">
                  <c:v>9.0487371963331384E-3</c:v>
                </c:pt>
                <c:pt idx="8242">
                  <c:v>9.0241804408306946E-3</c:v>
                </c:pt>
                <c:pt idx="8243">
                  <c:v>8.999623685328249E-3</c:v>
                </c:pt>
                <c:pt idx="8244">
                  <c:v>8.9750669298258069E-3</c:v>
                </c:pt>
                <c:pt idx="8245">
                  <c:v>8.9505101743233631E-3</c:v>
                </c:pt>
                <c:pt idx="8246">
                  <c:v>8.9259534188209193E-3</c:v>
                </c:pt>
                <c:pt idx="8247">
                  <c:v>8.9013966633184755E-3</c:v>
                </c:pt>
                <c:pt idx="8248">
                  <c:v>8.8768399078160334E-3</c:v>
                </c:pt>
                <c:pt idx="8249">
                  <c:v>8.8522831523135878E-3</c:v>
                </c:pt>
                <c:pt idx="8250">
                  <c:v>8.8277263968111457E-3</c:v>
                </c:pt>
                <c:pt idx="8251">
                  <c:v>8.8031696413087002E-3</c:v>
                </c:pt>
                <c:pt idx="8252">
                  <c:v>8.7786128858062581E-3</c:v>
                </c:pt>
                <c:pt idx="8253">
                  <c:v>8.7540561303038125E-3</c:v>
                </c:pt>
                <c:pt idx="8254">
                  <c:v>8.7294993748013704E-3</c:v>
                </c:pt>
                <c:pt idx="8255">
                  <c:v>8.7049426192989249E-3</c:v>
                </c:pt>
                <c:pt idx="8256">
                  <c:v>8.6803858637964828E-3</c:v>
                </c:pt>
                <c:pt idx="8257">
                  <c:v>8.6558291082940372E-3</c:v>
                </c:pt>
                <c:pt idx="8258">
                  <c:v>8.6312723527915951E-3</c:v>
                </c:pt>
                <c:pt idx="8259">
                  <c:v>8.6067155972891513E-3</c:v>
                </c:pt>
                <c:pt idx="8260">
                  <c:v>8.5821588417867058E-3</c:v>
                </c:pt>
                <c:pt idx="8261">
                  <c:v>8.5576020862842637E-3</c:v>
                </c:pt>
                <c:pt idx="8262">
                  <c:v>8.5330453307818199E-3</c:v>
                </c:pt>
                <c:pt idx="8263">
                  <c:v>8.508488575279376E-3</c:v>
                </c:pt>
                <c:pt idx="8264">
                  <c:v>8.4839318197769322E-3</c:v>
                </c:pt>
                <c:pt idx="8265">
                  <c:v>8.4593750642744901E-3</c:v>
                </c:pt>
                <c:pt idx="8266">
                  <c:v>8.4348183087720446E-3</c:v>
                </c:pt>
                <c:pt idx="8267">
                  <c:v>8.4102615532696025E-3</c:v>
                </c:pt>
                <c:pt idx="8268">
                  <c:v>8.3857047977671569E-3</c:v>
                </c:pt>
                <c:pt idx="8269">
                  <c:v>8.3611480422647131E-3</c:v>
                </c:pt>
                <c:pt idx="8270">
                  <c:v>8.3365912867622693E-3</c:v>
                </c:pt>
                <c:pt idx="8271">
                  <c:v>8.3120345312598272E-3</c:v>
                </c:pt>
                <c:pt idx="8272">
                  <c:v>8.2874777757573834E-3</c:v>
                </c:pt>
                <c:pt idx="8273">
                  <c:v>8.2629210202549395E-3</c:v>
                </c:pt>
                <c:pt idx="8274">
                  <c:v>8.238364264752494E-3</c:v>
                </c:pt>
                <c:pt idx="8275">
                  <c:v>8.2138075092500519E-3</c:v>
                </c:pt>
                <c:pt idx="8276">
                  <c:v>8.1892507537476081E-3</c:v>
                </c:pt>
                <c:pt idx="8277">
                  <c:v>8.1646939982451643E-3</c:v>
                </c:pt>
                <c:pt idx="8278">
                  <c:v>8.1401372427427204E-3</c:v>
                </c:pt>
                <c:pt idx="8279">
                  <c:v>8.1155804872402783E-3</c:v>
                </c:pt>
                <c:pt idx="8280">
                  <c:v>8.0910237317378328E-3</c:v>
                </c:pt>
                <c:pt idx="8281">
                  <c:v>8.0664669762353907E-3</c:v>
                </c:pt>
                <c:pt idx="8282">
                  <c:v>1.0523788297874825E-2</c:v>
                </c:pt>
                <c:pt idx="8283">
                  <c:v>1.0547052592561352E-2</c:v>
                </c:pt>
                <c:pt idx="8284">
                  <c:v>1.0500524003188301E-2</c:v>
                </c:pt>
                <c:pt idx="8285">
                  <c:v>1.0477259708501774E-2</c:v>
                </c:pt>
                <c:pt idx="8286">
                  <c:v>1.045399541381525E-2</c:v>
                </c:pt>
                <c:pt idx="8287">
                  <c:v>1.0430731119128723E-2</c:v>
                </c:pt>
                <c:pt idx="8288">
                  <c:v>1.0407466824442197E-2</c:v>
                </c:pt>
                <c:pt idx="8289">
                  <c:v>1.0384202529755672E-2</c:v>
                </c:pt>
                <c:pt idx="8290">
                  <c:v>1.0360938235069147E-2</c:v>
                </c:pt>
                <c:pt idx="8291">
                  <c:v>1.0337673940382621E-2</c:v>
                </c:pt>
                <c:pt idx="8292">
                  <c:v>1.0314409645696096E-2</c:v>
                </c:pt>
                <c:pt idx="8293">
                  <c:v>1.029114535100957E-2</c:v>
                </c:pt>
                <c:pt idx="8294">
                  <c:v>1.0267881056323045E-2</c:v>
                </c:pt>
                <c:pt idx="8295">
                  <c:v>1.0244616761636518E-2</c:v>
                </c:pt>
                <c:pt idx="8296">
                  <c:v>1.0221352466949994E-2</c:v>
                </c:pt>
                <c:pt idx="8297">
                  <c:v>1.0198088172263467E-2</c:v>
                </c:pt>
                <c:pt idx="8298">
                  <c:v>1.0174823877576943E-2</c:v>
                </c:pt>
                <c:pt idx="8299">
                  <c:v>1.0151559582890416E-2</c:v>
                </c:pt>
                <c:pt idx="8300">
                  <c:v>1.012829528820389E-2</c:v>
                </c:pt>
                <c:pt idx="8301">
                  <c:v>1.0105030993517365E-2</c:v>
                </c:pt>
                <c:pt idx="8302">
                  <c:v>1.0081766698830839E-2</c:v>
                </c:pt>
                <c:pt idx="8303">
                  <c:v>1.0058502404144314E-2</c:v>
                </c:pt>
                <c:pt idx="8304">
                  <c:v>1.0035238109457788E-2</c:v>
                </c:pt>
                <c:pt idx="8305">
                  <c:v>1.0011973814771261E-2</c:v>
                </c:pt>
                <c:pt idx="8306">
                  <c:v>9.9887095200847376E-3</c:v>
                </c:pt>
                <c:pt idx="8307">
                  <c:v>9.9654452253982104E-3</c:v>
                </c:pt>
                <c:pt idx="8308">
                  <c:v>9.9421809307116867E-3</c:v>
                </c:pt>
                <c:pt idx="8309">
                  <c:v>9.9189166360251595E-3</c:v>
                </c:pt>
                <c:pt idx="8310">
                  <c:v>9.895652341338634E-3</c:v>
                </c:pt>
                <c:pt idx="8311">
                  <c:v>9.8723880466521086E-3</c:v>
                </c:pt>
                <c:pt idx="8312">
                  <c:v>9.8491237519655831E-3</c:v>
                </c:pt>
                <c:pt idx="8313">
                  <c:v>9.8258594572790577E-3</c:v>
                </c:pt>
                <c:pt idx="8314">
                  <c:v>9.8025951625925322E-3</c:v>
                </c:pt>
                <c:pt idx="8315">
                  <c:v>9.779330867906005E-3</c:v>
                </c:pt>
                <c:pt idx="8316">
                  <c:v>9.7560665732194813E-3</c:v>
                </c:pt>
                <c:pt idx="8317">
                  <c:v>9.7328022785329541E-3</c:v>
                </c:pt>
                <c:pt idx="8318">
                  <c:v>9.7095379838464304E-3</c:v>
                </c:pt>
                <c:pt idx="8319">
                  <c:v>9.6862736891599032E-3</c:v>
                </c:pt>
                <c:pt idx="8320">
                  <c:v>9.6630093944733795E-3</c:v>
                </c:pt>
                <c:pt idx="8321">
                  <c:v>9.6397450997868523E-3</c:v>
                </c:pt>
                <c:pt idx="8322">
                  <c:v>9.6164808051003269E-3</c:v>
                </c:pt>
                <c:pt idx="8323">
                  <c:v>9.5932165104138014E-3</c:v>
                </c:pt>
                <c:pt idx="8324">
                  <c:v>9.5699522157272759E-3</c:v>
                </c:pt>
                <c:pt idx="8325">
                  <c:v>9.5466879210407505E-3</c:v>
                </c:pt>
                <c:pt idx="8326">
                  <c:v>9.523423626354225E-3</c:v>
                </c:pt>
                <c:pt idx="8327">
                  <c:v>9.5001593316676979E-3</c:v>
                </c:pt>
                <c:pt idx="8328">
                  <c:v>9.4768950369811741E-3</c:v>
                </c:pt>
                <c:pt idx="8329">
                  <c:v>9.4536307422946469E-3</c:v>
                </c:pt>
                <c:pt idx="8330">
                  <c:v>9.4303664476081232E-3</c:v>
                </c:pt>
                <c:pt idx="8331">
                  <c:v>9.407102152921596E-3</c:v>
                </c:pt>
                <c:pt idx="8332">
                  <c:v>9.3838378582350706E-3</c:v>
                </c:pt>
                <c:pt idx="8333">
                  <c:v>9.3605735635485469E-3</c:v>
                </c:pt>
                <c:pt idx="8334">
                  <c:v>9.3373092688620197E-3</c:v>
                </c:pt>
                <c:pt idx="8335">
                  <c:v>9.3140449741754942E-3</c:v>
                </c:pt>
                <c:pt idx="8336">
                  <c:v>9.2907806794889688E-3</c:v>
                </c:pt>
                <c:pt idx="8337">
                  <c:v>9.2675163848024433E-3</c:v>
                </c:pt>
                <c:pt idx="8338">
                  <c:v>9.2442520901159179E-3</c:v>
                </c:pt>
                <c:pt idx="8339">
                  <c:v>9.2209877954293924E-3</c:v>
                </c:pt>
                <c:pt idx="8340">
                  <c:v>9.197723500742867E-3</c:v>
                </c:pt>
                <c:pt idx="8341">
                  <c:v>9.1744592060563415E-3</c:v>
                </c:pt>
                <c:pt idx="8342">
                  <c:v>9.1511949113698161E-3</c:v>
                </c:pt>
                <c:pt idx="8343">
                  <c:v>9.1279306166832889E-3</c:v>
                </c:pt>
                <c:pt idx="8344">
                  <c:v>9.1046663219967634E-3</c:v>
                </c:pt>
                <c:pt idx="8345">
                  <c:v>9.081402027310238E-3</c:v>
                </c:pt>
                <c:pt idx="8346">
                  <c:v>9.0581377326237125E-3</c:v>
                </c:pt>
                <c:pt idx="8347">
                  <c:v>9.0348734379371871E-3</c:v>
                </c:pt>
                <c:pt idx="8348">
                  <c:v>9.0116091432506616E-3</c:v>
                </c:pt>
                <c:pt idx="8349">
                  <c:v>8.9883448485641344E-3</c:v>
                </c:pt>
                <c:pt idx="8350">
                  <c:v>8.9650805538776107E-3</c:v>
                </c:pt>
                <c:pt idx="8351">
                  <c:v>8.9418162591910853E-3</c:v>
                </c:pt>
                <c:pt idx="8352">
                  <c:v>8.9185519645045598E-3</c:v>
                </c:pt>
                <c:pt idx="8353">
                  <c:v>8.8952876698180326E-3</c:v>
                </c:pt>
                <c:pt idx="8354">
                  <c:v>8.8720233751315089E-3</c:v>
                </c:pt>
                <c:pt idx="8355">
                  <c:v>8.8487590804449835E-3</c:v>
                </c:pt>
                <c:pt idx="8356">
                  <c:v>8.8254947857584563E-3</c:v>
                </c:pt>
                <c:pt idx="8357">
                  <c:v>8.8022304910719308E-3</c:v>
                </c:pt>
                <c:pt idx="8358">
                  <c:v>8.7789661963854054E-3</c:v>
                </c:pt>
                <c:pt idx="8359">
                  <c:v>8.7557019016988782E-3</c:v>
                </c:pt>
                <c:pt idx="8360">
                  <c:v>8.7324376070123545E-3</c:v>
                </c:pt>
                <c:pt idx="8361">
                  <c:v>8.709173312325829E-3</c:v>
                </c:pt>
                <c:pt idx="8362">
                  <c:v>8.6859090176393036E-3</c:v>
                </c:pt>
                <c:pt idx="8363">
                  <c:v>8.6626447229527764E-3</c:v>
                </c:pt>
                <c:pt idx="8364">
                  <c:v>8.6393804282662526E-3</c:v>
                </c:pt>
                <c:pt idx="8365">
                  <c:v>8.6161161335797272E-3</c:v>
                </c:pt>
                <c:pt idx="8366">
                  <c:v>8.5928518388932E-3</c:v>
                </c:pt>
                <c:pt idx="8367">
                  <c:v>8.5695875442066763E-3</c:v>
                </c:pt>
                <c:pt idx="8368">
                  <c:v>8.5463232495201491E-3</c:v>
                </c:pt>
                <c:pt idx="8369">
                  <c:v>8.5230589548336254E-3</c:v>
                </c:pt>
                <c:pt idx="8370">
                  <c:v>8.4997946601470982E-3</c:v>
                </c:pt>
                <c:pt idx="8371">
                  <c:v>8.476530365460571E-3</c:v>
                </c:pt>
                <c:pt idx="8372">
                  <c:v>8.4532660707740473E-3</c:v>
                </c:pt>
                <c:pt idx="8373">
                  <c:v>8.4300017760875201E-3</c:v>
                </c:pt>
                <c:pt idx="8374">
                  <c:v>8.4067374814009964E-3</c:v>
                </c:pt>
                <c:pt idx="8375">
                  <c:v>8.3834731867144709E-3</c:v>
                </c:pt>
                <c:pt idx="8376">
                  <c:v>8.3602088920279437E-3</c:v>
                </c:pt>
                <c:pt idx="8377">
                  <c:v>8.33694459734142E-3</c:v>
                </c:pt>
                <c:pt idx="8378">
                  <c:v>8.3136803026548928E-3</c:v>
                </c:pt>
                <c:pt idx="8379">
                  <c:v>8.2904160079683691E-3</c:v>
                </c:pt>
                <c:pt idx="8380">
                  <c:v>8.2671517132818419E-3</c:v>
                </c:pt>
                <c:pt idx="8381">
                  <c:v>8.2438874185953182E-3</c:v>
                </c:pt>
                <c:pt idx="8382">
                  <c:v>8.220623123908791E-3</c:v>
                </c:pt>
                <c:pt idx="8383">
                  <c:v>1.0549990824772339E-2</c:v>
                </c:pt>
                <c:pt idx="8384">
                  <c:v>1.0571962658642946E-2</c:v>
                </c:pt>
                <c:pt idx="8385">
                  <c:v>1.0528018990901732E-2</c:v>
                </c:pt>
                <c:pt idx="8386">
                  <c:v>1.0506047157031123E-2</c:v>
                </c:pt>
                <c:pt idx="8387">
                  <c:v>1.0484075323160516E-2</c:v>
                </c:pt>
                <c:pt idx="8388">
                  <c:v>1.0462103489289909E-2</c:v>
                </c:pt>
                <c:pt idx="8389">
                  <c:v>1.04401316554193E-2</c:v>
                </c:pt>
                <c:pt idx="8390">
                  <c:v>1.0418159821548693E-2</c:v>
                </c:pt>
                <c:pt idx="8391">
                  <c:v>1.0396187987678086E-2</c:v>
                </c:pt>
                <c:pt idx="8392">
                  <c:v>1.0374216153807479E-2</c:v>
                </c:pt>
                <c:pt idx="8393">
                  <c:v>1.035224431993687E-2</c:v>
                </c:pt>
                <c:pt idx="8394">
                  <c:v>1.0330272486066265E-2</c:v>
                </c:pt>
                <c:pt idx="8395">
                  <c:v>1.0308300652195656E-2</c:v>
                </c:pt>
                <c:pt idx="8396">
                  <c:v>1.0286328818325047E-2</c:v>
                </c:pt>
                <c:pt idx="8397">
                  <c:v>1.0264356984454442E-2</c:v>
                </c:pt>
                <c:pt idx="8398">
                  <c:v>1.0242385150583833E-2</c:v>
                </c:pt>
                <c:pt idx="8399">
                  <c:v>1.0220413316713226E-2</c:v>
                </c:pt>
                <c:pt idx="8400">
                  <c:v>1.0198441482842619E-2</c:v>
                </c:pt>
                <c:pt idx="8401">
                  <c:v>1.0176469648972012E-2</c:v>
                </c:pt>
                <c:pt idx="8402">
                  <c:v>1.0154497815101403E-2</c:v>
                </c:pt>
                <c:pt idx="8403">
                  <c:v>1.0132525981230798E-2</c:v>
                </c:pt>
                <c:pt idx="8404">
                  <c:v>1.0110554147360189E-2</c:v>
                </c:pt>
                <c:pt idx="8405">
                  <c:v>1.008858231348958E-2</c:v>
                </c:pt>
                <c:pt idx="8406">
                  <c:v>1.0066610479618975E-2</c:v>
                </c:pt>
                <c:pt idx="8407">
                  <c:v>1.0044638645748366E-2</c:v>
                </c:pt>
                <c:pt idx="8408">
                  <c:v>1.0022666811877759E-2</c:v>
                </c:pt>
                <c:pt idx="8409">
                  <c:v>1.0000694978007152E-2</c:v>
                </c:pt>
                <c:pt idx="8410">
                  <c:v>9.9787231441365431E-3</c:v>
                </c:pt>
                <c:pt idx="8411">
                  <c:v>9.956751310265936E-3</c:v>
                </c:pt>
                <c:pt idx="8412">
                  <c:v>9.9347794763953289E-3</c:v>
                </c:pt>
                <c:pt idx="8413">
                  <c:v>9.9128076425247218E-3</c:v>
                </c:pt>
                <c:pt idx="8414">
                  <c:v>9.890835808654113E-3</c:v>
                </c:pt>
                <c:pt idx="8415">
                  <c:v>9.8688639747835059E-3</c:v>
                </c:pt>
                <c:pt idx="8416">
                  <c:v>9.8468921409128989E-3</c:v>
                </c:pt>
                <c:pt idx="8417">
                  <c:v>9.82492030704229E-3</c:v>
                </c:pt>
                <c:pt idx="8418">
                  <c:v>9.8029484731716847E-3</c:v>
                </c:pt>
                <c:pt idx="8419">
                  <c:v>9.7809766393010759E-3</c:v>
                </c:pt>
                <c:pt idx="8420">
                  <c:v>9.7590048054304688E-3</c:v>
                </c:pt>
                <c:pt idx="8421">
                  <c:v>9.7370329715598617E-3</c:v>
                </c:pt>
                <c:pt idx="8422">
                  <c:v>9.7150611376892529E-3</c:v>
                </c:pt>
                <c:pt idx="8423">
                  <c:v>9.6930893038186458E-3</c:v>
                </c:pt>
                <c:pt idx="8424">
                  <c:v>9.6711174699480387E-3</c:v>
                </c:pt>
                <c:pt idx="8425">
                  <c:v>9.6491456360774316E-3</c:v>
                </c:pt>
                <c:pt idx="8426">
                  <c:v>9.6271738022068228E-3</c:v>
                </c:pt>
                <c:pt idx="8427">
                  <c:v>9.6052019683362175E-3</c:v>
                </c:pt>
                <c:pt idx="8428">
                  <c:v>9.5832301344656087E-3</c:v>
                </c:pt>
                <c:pt idx="8429">
                  <c:v>9.5612583005949998E-3</c:v>
                </c:pt>
                <c:pt idx="8430">
                  <c:v>9.5392864667243945E-3</c:v>
                </c:pt>
                <c:pt idx="8431">
                  <c:v>9.5173146328537857E-3</c:v>
                </c:pt>
                <c:pt idx="8432">
                  <c:v>9.4953427989831786E-3</c:v>
                </c:pt>
                <c:pt idx="8433">
                  <c:v>9.4733709651125715E-3</c:v>
                </c:pt>
                <c:pt idx="8434">
                  <c:v>9.4513991312419627E-3</c:v>
                </c:pt>
                <c:pt idx="8435">
                  <c:v>9.4294272973713556E-3</c:v>
                </c:pt>
                <c:pt idx="8436">
                  <c:v>9.4074554635007485E-3</c:v>
                </c:pt>
                <c:pt idx="8437">
                  <c:v>9.3854836296301414E-3</c:v>
                </c:pt>
                <c:pt idx="8438">
                  <c:v>9.3635117957595326E-3</c:v>
                </c:pt>
                <c:pt idx="8439">
                  <c:v>9.3415399618889273E-3</c:v>
                </c:pt>
                <c:pt idx="8440">
                  <c:v>9.3195681280183185E-3</c:v>
                </c:pt>
                <c:pt idx="8441">
                  <c:v>9.2975962941477096E-3</c:v>
                </c:pt>
                <c:pt idx="8442">
                  <c:v>9.2756244602771043E-3</c:v>
                </c:pt>
                <c:pt idx="8443">
                  <c:v>9.2536526264064955E-3</c:v>
                </c:pt>
                <c:pt idx="8444">
                  <c:v>9.2316807925358884E-3</c:v>
                </c:pt>
                <c:pt idx="8445">
                  <c:v>9.2097089586652813E-3</c:v>
                </c:pt>
                <c:pt idx="8446">
                  <c:v>9.1877371247946725E-3</c:v>
                </c:pt>
                <c:pt idx="8447">
                  <c:v>9.1657652909240654E-3</c:v>
                </c:pt>
                <c:pt idx="8448">
                  <c:v>9.1437934570534583E-3</c:v>
                </c:pt>
                <c:pt idx="8449">
                  <c:v>9.1218216231828513E-3</c:v>
                </c:pt>
                <c:pt idx="8450">
                  <c:v>9.0998497893122424E-3</c:v>
                </c:pt>
                <c:pt idx="8451">
                  <c:v>9.0778779554416354E-3</c:v>
                </c:pt>
                <c:pt idx="8452">
                  <c:v>9.0559061215710283E-3</c:v>
                </c:pt>
                <c:pt idx="8453">
                  <c:v>9.0339342877004195E-3</c:v>
                </c:pt>
                <c:pt idx="8454">
                  <c:v>9.0119624538298141E-3</c:v>
                </c:pt>
                <c:pt idx="8455">
                  <c:v>8.9899906199592053E-3</c:v>
                </c:pt>
                <c:pt idx="8456">
                  <c:v>8.9680187860885982E-3</c:v>
                </c:pt>
                <c:pt idx="8457">
                  <c:v>8.9460469522179894E-3</c:v>
                </c:pt>
                <c:pt idx="8458">
                  <c:v>8.924075118347384E-3</c:v>
                </c:pt>
                <c:pt idx="8459">
                  <c:v>8.9021032844767752E-3</c:v>
                </c:pt>
                <c:pt idx="8460">
                  <c:v>8.8801314506061681E-3</c:v>
                </c:pt>
                <c:pt idx="8461">
                  <c:v>8.8581596167355611E-3</c:v>
                </c:pt>
                <c:pt idx="8462">
                  <c:v>8.8361877828649522E-3</c:v>
                </c:pt>
                <c:pt idx="8463">
                  <c:v>8.8142159489943452E-3</c:v>
                </c:pt>
                <c:pt idx="8464">
                  <c:v>8.7922441151237381E-3</c:v>
                </c:pt>
                <c:pt idx="8465">
                  <c:v>8.7702722812531293E-3</c:v>
                </c:pt>
                <c:pt idx="8466">
                  <c:v>8.7483004473825239E-3</c:v>
                </c:pt>
                <c:pt idx="8467">
                  <c:v>8.7263286135119151E-3</c:v>
                </c:pt>
                <c:pt idx="8468">
                  <c:v>8.704356779641308E-3</c:v>
                </c:pt>
                <c:pt idx="8469">
                  <c:v>8.6823849457706992E-3</c:v>
                </c:pt>
                <c:pt idx="8470">
                  <c:v>8.6604131119000938E-3</c:v>
                </c:pt>
                <c:pt idx="8471">
                  <c:v>8.638441278029485E-3</c:v>
                </c:pt>
                <c:pt idx="8472">
                  <c:v>8.6164694441588779E-3</c:v>
                </c:pt>
                <c:pt idx="8473">
                  <c:v>8.5944976102882709E-3</c:v>
                </c:pt>
                <c:pt idx="8474">
                  <c:v>8.572525776417662E-3</c:v>
                </c:pt>
                <c:pt idx="8475">
                  <c:v>8.550553942547055E-3</c:v>
                </c:pt>
                <c:pt idx="8476">
                  <c:v>8.5285821086764479E-3</c:v>
                </c:pt>
                <c:pt idx="8477">
                  <c:v>8.5066102748058391E-3</c:v>
                </c:pt>
                <c:pt idx="8478">
                  <c:v>8.484638440935232E-3</c:v>
                </c:pt>
                <c:pt idx="8479">
                  <c:v>8.4626666070646249E-3</c:v>
                </c:pt>
                <c:pt idx="8480">
                  <c:v>8.4406947731940178E-3</c:v>
                </c:pt>
                <c:pt idx="8481">
                  <c:v>8.418722939323409E-3</c:v>
                </c:pt>
                <c:pt idx="8482">
                  <c:v>8.3967511054528036E-3</c:v>
                </c:pt>
                <c:pt idx="8483">
                  <c:v>8.3747792715821948E-3</c:v>
                </c:pt>
                <c:pt idx="8484">
                  <c:v>1.0576193351669851E-2</c:v>
                </c:pt>
                <c:pt idx="8485">
                  <c:v>1.0596872724724539E-2</c:v>
                </c:pt>
                <c:pt idx="8486">
                  <c:v>1.0555513978615162E-2</c:v>
                </c:pt>
                <c:pt idx="8487">
                  <c:v>1.0534834605560471E-2</c:v>
                </c:pt>
                <c:pt idx="8488">
                  <c:v>1.0514155232505783E-2</c:v>
                </c:pt>
                <c:pt idx="8489">
                  <c:v>1.0493475859451092E-2</c:v>
                </c:pt>
                <c:pt idx="8490">
                  <c:v>1.0472796486396405E-2</c:v>
                </c:pt>
                <c:pt idx="8491">
                  <c:v>1.0452117113341715E-2</c:v>
                </c:pt>
                <c:pt idx="8492">
                  <c:v>1.0431437740287024E-2</c:v>
                </c:pt>
                <c:pt idx="8493">
                  <c:v>1.0410758367232334E-2</c:v>
                </c:pt>
                <c:pt idx="8494">
                  <c:v>1.0390078994177647E-2</c:v>
                </c:pt>
                <c:pt idx="8495">
                  <c:v>1.0369399621122957E-2</c:v>
                </c:pt>
                <c:pt idx="8496">
                  <c:v>1.0348720248068266E-2</c:v>
                </c:pt>
                <c:pt idx="8497">
                  <c:v>1.0328040875013577E-2</c:v>
                </c:pt>
                <c:pt idx="8498">
                  <c:v>1.0307361501958889E-2</c:v>
                </c:pt>
                <c:pt idx="8499">
                  <c:v>1.0286682128904198E-2</c:v>
                </c:pt>
                <c:pt idx="8500">
                  <c:v>1.0266002755849509E-2</c:v>
                </c:pt>
                <c:pt idx="8501">
                  <c:v>1.0245323382794819E-2</c:v>
                </c:pt>
                <c:pt idx="8502">
                  <c:v>1.022464400974013E-2</c:v>
                </c:pt>
                <c:pt idx="8503">
                  <c:v>1.0203964636685442E-2</c:v>
                </c:pt>
                <c:pt idx="8504">
                  <c:v>1.0183285263630751E-2</c:v>
                </c:pt>
                <c:pt idx="8505">
                  <c:v>1.0162605890576062E-2</c:v>
                </c:pt>
                <c:pt idx="8506">
                  <c:v>1.0141926517521374E-2</c:v>
                </c:pt>
                <c:pt idx="8507">
                  <c:v>1.0121247144466683E-2</c:v>
                </c:pt>
                <c:pt idx="8508">
                  <c:v>1.0100567771411995E-2</c:v>
                </c:pt>
                <c:pt idx="8509">
                  <c:v>1.0079888398357304E-2</c:v>
                </c:pt>
                <c:pt idx="8510">
                  <c:v>1.0059209025302615E-2</c:v>
                </c:pt>
                <c:pt idx="8511">
                  <c:v>1.0038529652247927E-2</c:v>
                </c:pt>
                <c:pt idx="8512">
                  <c:v>1.0017850279193236E-2</c:v>
                </c:pt>
                <c:pt idx="8513">
                  <c:v>9.9971709061385458E-3</c:v>
                </c:pt>
                <c:pt idx="8514">
                  <c:v>9.9764915330838588E-3</c:v>
                </c:pt>
                <c:pt idx="8515">
                  <c:v>9.9558121600291684E-3</c:v>
                </c:pt>
                <c:pt idx="8516">
                  <c:v>9.9351327869744779E-3</c:v>
                </c:pt>
                <c:pt idx="8517">
                  <c:v>9.9144534139197875E-3</c:v>
                </c:pt>
                <c:pt idx="8518">
                  <c:v>9.8937740408651005E-3</c:v>
                </c:pt>
                <c:pt idx="8519">
                  <c:v>9.8730946678104101E-3</c:v>
                </c:pt>
                <c:pt idx="8520">
                  <c:v>9.8524152947557196E-3</c:v>
                </c:pt>
                <c:pt idx="8521">
                  <c:v>9.8317359217010309E-3</c:v>
                </c:pt>
                <c:pt idx="8522">
                  <c:v>9.8110565486463422E-3</c:v>
                </c:pt>
                <c:pt idx="8523">
                  <c:v>9.7903771755916535E-3</c:v>
                </c:pt>
                <c:pt idx="8524">
                  <c:v>9.769697802536963E-3</c:v>
                </c:pt>
                <c:pt idx="8525">
                  <c:v>9.7490184294822726E-3</c:v>
                </c:pt>
                <c:pt idx="8526">
                  <c:v>9.7283390564275839E-3</c:v>
                </c:pt>
                <c:pt idx="8527">
                  <c:v>9.7076596833728952E-3</c:v>
                </c:pt>
                <c:pt idx="8528">
                  <c:v>9.6869803103182047E-3</c:v>
                </c:pt>
                <c:pt idx="8529">
                  <c:v>9.666300937263516E-3</c:v>
                </c:pt>
                <c:pt idx="8530">
                  <c:v>9.6456215642088273E-3</c:v>
                </c:pt>
                <c:pt idx="8531">
                  <c:v>9.6249421911541368E-3</c:v>
                </c:pt>
                <c:pt idx="8532">
                  <c:v>9.6042628180994481E-3</c:v>
                </c:pt>
                <c:pt idx="8533">
                  <c:v>9.5835834450447577E-3</c:v>
                </c:pt>
                <c:pt idx="8534">
                  <c:v>9.562904071990069E-3</c:v>
                </c:pt>
                <c:pt idx="8535">
                  <c:v>9.5422246989353803E-3</c:v>
                </c:pt>
                <c:pt idx="8536">
                  <c:v>9.5215453258806898E-3</c:v>
                </c:pt>
                <c:pt idx="8537">
                  <c:v>9.5008659528259994E-3</c:v>
                </c:pt>
                <c:pt idx="8538">
                  <c:v>9.4801865797713124E-3</c:v>
                </c:pt>
                <c:pt idx="8539">
                  <c:v>9.4595072067166219E-3</c:v>
                </c:pt>
                <c:pt idx="8540">
                  <c:v>9.4388278336619315E-3</c:v>
                </c:pt>
                <c:pt idx="8541">
                  <c:v>9.4181484606072428E-3</c:v>
                </c:pt>
                <c:pt idx="8542">
                  <c:v>9.3974690875525541E-3</c:v>
                </c:pt>
                <c:pt idx="8543">
                  <c:v>9.3767897144978636E-3</c:v>
                </c:pt>
                <c:pt idx="8544">
                  <c:v>9.3561103414431749E-3</c:v>
                </c:pt>
                <c:pt idx="8545">
                  <c:v>9.3354309683884844E-3</c:v>
                </c:pt>
                <c:pt idx="8546">
                  <c:v>9.3147515953337957E-3</c:v>
                </c:pt>
                <c:pt idx="8547">
                  <c:v>9.294072222279107E-3</c:v>
                </c:pt>
                <c:pt idx="8548">
                  <c:v>9.2733928492244166E-3</c:v>
                </c:pt>
                <c:pt idx="8549">
                  <c:v>9.2527134761697261E-3</c:v>
                </c:pt>
                <c:pt idx="8550">
                  <c:v>9.2320341031150392E-3</c:v>
                </c:pt>
                <c:pt idx="8551">
                  <c:v>9.2113547300603487E-3</c:v>
                </c:pt>
                <c:pt idx="8552">
                  <c:v>9.1906753570056583E-3</c:v>
                </c:pt>
                <c:pt idx="8553">
                  <c:v>9.1699959839509695E-3</c:v>
                </c:pt>
                <c:pt idx="8554">
                  <c:v>9.1493166108962808E-3</c:v>
                </c:pt>
                <c:pt idx="8555">
                  <c:v>9.1286372378415904E-3</c:v>
                </c:pt>
                <c:pt idx="8556">
                  <c:v>9.1079578647869017E-3</c:v>
                </c:pt>
                <c:pt idx="8557">
                  <c:v>9.0872784917322112E-3</c:v>
                </c:pt>
                <c:pt idx="8558">
                  <c:v>9.0665991186775225E-3</c:v>
                </c:pt>
                <c:pt idx="8559">
                  <c:v>9.0459197456228338E-3</c:v>
                </c:pt>
                <c:pt idx="8560">
                  <c:v>9.0252403725681433E-3</c:v>
                </c:pt>
                <c:pt idx="8561">
                  <c:v>9.0045609995134529E-3</c:v>
                </c:pt>
                <c:pt idx="8562">
                  <c:v>8.9838816264587659E-3</c:v>
                </c:pt>
                <c:pt idx="8563">
                  <c:v>8.9632022534040755E-3</c:v>
                </c:pt>
                <c:pt idx="8564">
                  <c:v>8.942522880349385E-3</c:v>
                </c:pt>
                <c:pt idx="8565">
                  <c:v>8.9218435072946963E-3</c:v>
                </c:pt>
                <c:pt idx="8566">
                  <c:v>8.9011641342400076E-3</c:v>
                </c:pt>
                <c:pt idx="8567">
                  <c:v>8.8804847611853172E-3</c:v>
                </c:pt>
                <c:pt idx="8568">
                  <c:v>8.8598053881306284E-3</c:v>
                </c:pt>
                <c:pt idx="8569">
                  <c:v>8.839126015075938E-3</c:v>
                </c:pt>
                <c:pt idx="8570">
                  <c:v>8.8184466420212493E-3</c:v>
                </c:pt>
                <c:pt idx="8571">
                  <c:v>8.7977672689665606E-3</c:v>
                </c:pt>
                <c:pt idx="8572">
                  <c:v>8.7770878959118701E-3</c:v>
                </c:pt>
                <c:pt idx="8573">
                  <c:v>8.7564085228571797E-3</c:v>
                </c:pt>
                <c:pt idx="8574">
                  <c:v>8.7357291498024927E-3</c:v>
                </c:pt>
                <c:pt idx="8575">
                  <c:v>8.7150497767478022E-3</c:v>
                </c:pt>
                <c:pt idx="8576">
                  <c:v>8.6943704036931118E-3</c:v>
                </c:pt>
                <c:pt idx="8577">
                  <c:v>8.6736910306384248E-3</c:v>
                </c:pt>
                <c:pt idx="8578">
                  <c:v>8.6530116575837344E-3</c:v>
                </c:pt>
                <c:pt idx="8579">
                  <c:v>8.6323322845290457E-3</c:v>
                </c:pt>
                <c:pt idx="8580">
                  <c:v>8.6116529114743552E-3</c:v>
                </c:pt>
                <c:pt idx="8581">
                  <c:v>8.5909735384196648E-3</c:v>
                </c:pt>
                <c:pt idx="8582">
                  <c:v>8.5702941653649778E-3</c:v>
                </c:pt>
                <c:pt idx="8583">
                  <c:v>8.5496147923102873E-3</c:v>
                </c:pt>
                <c:pt idx="8584">
                  <c:v>8.5289354192555969E-3</c:v>
                </c:pt>
                <c:pt idx="8585">
                  <c:v>1.0602395878567362E-2</c:v>
                </c:pt>
                <c:pt idx="8586">
                  <c:v>1.0621782790806134E-2</c:v>
                </c:pt>
                <c:pt idx="8587">
                  <c:v>1.058300896632859E-2</c:v>
                </c:pt>
                <c:pt idx="8588">
                  <c:v>1.0563622054089821E-2</c:v>
                </c:pt>
                <c:pt idx="8589">
                  <c:v>1.0544235141851049E-2</c:v>
                </c:pt>
                <c:pt idx="8590">
                  <c:v>1.0524848229612277E-2</c:v>
                </c:pt>
                <c:pt idx="8591">
                  <c:v>1.0505461317373505E-2</c:v>
                </c:pt>
                <c:pt idx="8592">
                  <c:v>1.0486074405134735E-2</c:v>
                </c:pt>
                <c:pt idx="8593">
                  <c:v>1.0466687492895962E-2</c:v>
                </c:pt>
                <c:pt idx="8594">
                  <c:v>1.0447300580657192E-2</c:v>
                </c:pt>
                <c:pt idx="8595">
                  <c:v>1.042791366841842E-2</c:v>
                </c:pt>
                <c:pt idx="8596">
                  <c:v>1.040852675617965E-2</c:v>
                </c:pt>
                <c:pt idx="8597">
                  <c:v>1.0389139843940878E-2</c:v>
                </c:pt>
                <c:pt idx="8598">
                  <c:v>1.0369752931702106E-2</c:v>
                </c:pt>
                <c:pt idx="8599">
                  <c:v>1.0350366019463333E-2</c:v>
                </c:pt>
                <c:pt idx="8600">
                  <c:v>1.0330979107224563E-2</c:v>
                </c:pt>
                <c:pt idx="8601">
                  <c:v>1.0311592194985793E-2</c:v>
                </c:pt>
                <c:pt idx="8602">
                  <c:v>1.0292205282747021E-2</c:v>
                </c:pt>
                <c:pt idx="8603">
                  <c:v>1.0272818370508249E-2</c:v>
                </c:pt>
                <c:pt idx="8604">
                  <c:v>1.0253431458269478E-2</c:v>
                </c:pt>
                <c:pt idx="8605">
                  <c:v>1.0234044546030708E-2</c:v>
                </c:pt>
                <c:pt idx="8606">
                  <c:v>1.0214657633791936E-2</c:v>
                </c:pt>
                <c:pt idx="8607">
                  <c:v>1.0195270721553164E-2</c:v>
                </c:pt>
                <c:pt idx="8608">
                  <c:v>1.0175883809314393E-2</c:v>
                </c:pt>
                <c:pt idx="8609">
                  <c:v>1.0156496897075621E-2</c:v>
                </c:pt>
                <c:pt idx="8610">
                  <c:v>1.0137109984836849E-2</c:v>
                </c:pt>
                <c:pt idx="8611">
                  <c:v>1.0117723072598079E-2</c:v>
                </c:pt>
                <c:pt idx="8612">
                  <c:v>1.0098336160359309E-2</c:v>
                </c:pt>
                <c:pt idx="8613">
                  <c:v>1.0078949248120537E-2</c:v>
                </c:pt>
                <c:pt idx="8614">
                  <c:v>1.0059562335881764E-2</c:v>
                </c:pt>
                <c:pt idx="8615">
                  <c:v>1.0040175423642992E-2</c:v>
                </c:pt>
                <c:pt idx="8616">
                  <c:v>1.0020788511404222E-2</c:v>
                </c:pt>
                <c:pt idx="8617">
                  <c:v>1.0001401599165452E-2</c:v>
                </c:pt>
                <c:pt idx="8618">
                  <c:v>9.9820146869266796E-3</c:v>
                </c:pt>
                <c:pt idx="8619">
                  <c:v>9.9626277746879075E-3</c:v>
                </c:pt>
                <c:pt idx="8620">
                  <c:v>9.9432408624491372E-3</c:v>
                </c:pt>
                <c:pt idx="8621">
                  <c:v>9.9238539502103651E-3</c:v>
                </c:pt>
                <c:pt idx="8622">
                  <c:v>9.904467037971593E-3</c:v>
                </c:pt>
                <c:pt idx="8623">
                  <c:v>9.8850801257328227E-3</c:v>
                </c:pt>
                <c:pt idx="8624">
                  <c:v>9.8656932134940523E-3</c:v>
                </c:pt>
                <c:pt idx="8625">
                  <c:v>9.8463063012552803E-3</c:v>
                </c:pt>
                <c:pt idx="8626">
                  <c:v>9.8269193890165082E-3</c:v>
                </c:pt>
                <c:pt idx="8627">
                  <c:v>9.8075324767777361E-3</c:v>
                </c:pt>
                <c:pt idx="8628">
                  <c:v>9.7881455645389675E-3</c:v>
                </c:pt>
                <c:pt idx="8629">
                  <c:v>9.7687586523001954E-3</c:v>
                </c:pt>
                <c:pt idx="8630">
                  <c:v>9.7493717400614233E-3</c:v>
                </c:pt>
                <c:pt idx="8631">
                  <c:v>9.7299848278226513E-3</c:v>
                </c:pt>
                <c:pt idx="8632">
                  <c:v>9.7105979155838809E-3</c:v>
                </c:pt>
                <c:pt idx="8633">
                  <c:v>9.6912110033451088E-3</c:v>
                </c:pt>
                <c:pt idx="8634">
                  <c:v>9.6718240911063385E-3</c:v>
                </c:pt>
                <c:pt idx="8635">
                  <c:v>9.6524371788675664E-3</c:v>
                </c:pt>
                <c:pt idx="8636">
                  <c:v>9.6330502666287961E-3</c:v>
                </c:pt>
                <c:pt idx="8637">
                  <c:v>9.613663354390024E-3</c:v>
                </c:pt>
                <c:pt idx="8638">
                  <c:v>9.5942764421512519E-3</c:v>
                </c:pt>
                <c:pt idx="8639">
                  <c:v>9.5748895299124798E-3</c:v>
                </c:pt>
                <c:pt idx="8640">
                  <c:v>9.5555026176737112E-3</c:v>
                </c:pt>
                <c:pt idx="8641">
                  <c:v>9.5361157054349392E-3</c:v>
                </c:pt>
                <c:pt idx="8642">
                  <c:v>9.5167287931961671E-3</c:v>
                </c:pt>
                <c:pt idx="8643">
                  <c:v>9.497341880957395E-3</c:v>
                </c:pt>
                <c:pt idx="8644">
                  <c:v>9.4779549687186247E-3</c:v>
                </c:pt>
                <c:pt idx="8645">
                  <c:v>9.4585680564798526E-3</c:v>
                </c:pt>
                <c:pt idx="8646">
                  <c:v>9.4391811442410822E-3</c:v>
                </c:pt>
                <c:pt idx="8647">
                  <c:v>9.4197942320023102E-3</c:v>
                </c:pt>
                <c:pt idx="8648">
                  <c:v>9.4004073197635398E-3</c:v>
                </c:pt>
                <c:pt idx="8649">
                  <c:v>9.3810204075247677E-3</c:v>
                </c:pt>
                <c:pt idx="8650">
                  <c:v>9.3616334952859957E-3</c:v>
                </c:pt>
                <c:pt idx="8651">
                  <c:v>9.3422465830472253E-3</c:v>
                </c:pt>
                <c:pt idx="8652">
                  <c:v>9.322859670808455E-3</c:v>
                </c:pt>
                <c:pt idx="8653">
                  <c:v>9.3034727585696829E-3</c:v>
                </c:pt>
                <c:pt idx="8654">
                  <c:v>9.2840858463309108E-3</c:v>
                </c:pt>
                <c:pt idx="8655">
                  <c:v>9.2646989340921387E-3</c:v>
                </c:pt>
                <c:pt idx="8656">
                  <c:v>9.2453120218533684E-3</c:v>
                </c:pt>
                <c:pt idx="8657">
                  <c:v>9.2259251096145981E-3</c:v>
                </c:pt>
                <c:pt idx="8658">
                  <c:v>9.206538197375826E-3</c:v>
                </c:pt>
                <c:pt idx="8659">
                  <c:v>9.1871512851370539E-3</c:v>
                </c:pt>
                <c:pt idx="8660">
                  <c:v>9.1677643728982836E-3</c:v>
                </c:pt>
                <c:pt idx="8661">
                  <c:v>9.1483774606595115E-3</c:v>
                </c:pt>
                <c:pt idx="8662">
                  <c:v>9.1289905484207394E-3</c:v>
                </c:pt>
                <c:pt idx="8663">
                  <c:v>9.1096036361819691E-3</c:v>
                </c:pt>
                <c:pt idx="8664">
                  <c:v>9.0902167239431987E-3</c:v>
                </c:pt>
                <c:pt idx="8665">
                  <c:v>9.0708298117044266E-3</c:v>
                </c:pt>
                <c:pt idx="8666">
                  <c:v>9.0514428994656546E-3</c:v>
                </c:pt>
                <c:pt idx="8667">
                  <c:v>9.0320559872268825E-3</c:v>
                </c:pt>
                <c:pt idx="8668">
                  <c:v>9.0126690749881121E-3</c:v>
                </c:pt>
                <c:pt idx="8669">
                  <c:v>8.9932821627493418E-3</c:v>
                </c:pt>
                <c:pt idx="8670">
                  <c:v>8.9738952505105697E-3</c:v>
                </c:pt>
                <c:pt idx="8671">
                  <c:v>8.9545083382717976E-3</c:v>
                </c:pt>
                <c:pt idx="8672">
                  <c:v>8.9351214260330273E-3</c:v>
                </c:pt>
                <c:pt idx="8673">
                  <c:v>8.9157345137942552E-3</c:v>
                </c:pt>
                <c:pt idx="8674">
                  <c:v>8.8963476015554849E-3</c:v>
                </c:pt>
                <c:pt idx="8675">
                  <c:v>8.8769606893167128E-3</c:v>
                </c:pt>
                <c:pt idx="8676">
                  <c:v>8.8575737770779425E-3</c:v>
                </c:pt>
                <c:pt idx="8677">
                  <c:v>8.8381868648391704E-3</c:v>
                </c:pt>
                <c:pt idx="8678">
                  <c:v>8.8187999526003983E-3</c:v>
                </c:pt>
                <c:pt idx="8679">
                  <c:v>8.799413040361628E-3</c:v>
                </c:pt>
                <c:pt idx="8680">
                  <c:v>8.7800261281228576E-3</c:v>
                </c:pt>
                <c:pt idx="8681">
                  <c:v>8.7606392158840855E-3</c:v>
                </c:pt>
                <c:pt idx="8682">
                  <c:v>8.7412523036453135E-3</c:v>
                </c:pt>
                <c:pt idx="8683">
                  <c:v>8.7218653914065431E-3</c:v>
                </c:pt>
                <c:pt idx="8684">
                  <c:v>8.702478479167771E-3</c:v>
                </c:pt>
                <c:pt idx="8685">
                  <c:v>8.683091566928999E-3</c:v>
                </c:pt>
                <c:pt idx="8686">
                  <c:v>1.0628598405464873E-2</c:v>
                </c:pt>
                <c:pt idx="8687">
                  <c:v>1.0646692856887727E-2</c:v>
                </c:pt>
                <c:pt idx="8688">
                  <c:v>1.0610503954042019E-2</c:v>
                </c:pt>
                <c:pt idx="8689">
                  <c:v>1.0592409502619167E-2</c:v>
                </c:pt>
                <c:pt idx="8690">
                  <c:v>1.0574315051196314E-2</c:v>
                </c:pt>
                <c:pt idx="8691">
                  <c:v>1.055622059977346E-2</c:v>
                </c:pt>
                <c:pt idx="8692">
                  <c:v>1.0538126148350608E-2</c:v>
                </c:pt>
                <c:pt idx="8693">
                  <c:v>1.0520031696927754E-2</c:v>
                </c:pt>
                <c:pt idx="8694">
                  <c:v>1.0501937245504901E-2</c:v>
                </c:pt>
                <c:pt idx="8695">
                  <c:v>1.0483842794082049E-2</c:v>
                </c:pt>
                <c:pt idx="8696">
                  <c:v>1.0465748342659195E-2</c:v>
                </c:pt>
                <c:pt idx="8697">
                  <c:v>1.0447653891236341E-2</c:v>
                </c:pt>
                <c:pt idx="8698">
                  <c:v>1.0429559439813487E-2</c:v>
                </c:pt>
                <c:pt idx="8699">
                  <c:v>1.0411464988390634E-2</c:v>
                </c:pt>
                <c:pt idx="8700">
                  <c:v>1.039337053696778E-2</c:v>
                </c:pt>
                <c:pt idx="8701">
                  <c:v>1.0375276085544928E-2</c:v>
                </c:pt>
                <c:pt idx="8702">
                  <c:v>1.0357181634122076E-2</c:v>
                </c:pt>
                <c:pt idx="8703">
                  <c:v>1.0339087182699222E-2</c:v>
                </c:pt>
                <c:pt idx="8704">
                  <c:v>1.0320992731276369E-2</c:v>
                </c:pt>
                <c:pt idx="8705">
                  <c:v>1.0302898279853515E-2</c:v>
                </c:pt>
                <c:pt idx="8706">
                  <c:v>1.0284803828430663E-2</c:v>
                </c:pt>
                <c:pt idx="8707">
                  <c:v>1.0266709377007809E-2</c:v>
                </c:pt>
                <c:pt idx="8708">
                  <c:v>1.0248614925584956E-2</c:v>
                </c:pt>
                <c:pt idx="8709">
                  <c:v>1.0230520474162102E-2</c:v>
                </c:pt>
                <c:pt idx="8710">
                  <c:v>1.0212426022739248E-2</c:v>
                </c:pt>
                <c:pt idx="8711">
                  <c:v>1.0194331571316394E-2</c:v>
                </c:pt>
                <c:pt idx="8712">
                  <c:v>1.0176237119893544E-2</c:v>
                </c:pt>
                <c:pt idx="8713">
                  <c:v>1.015814266847069E-2</c:v>
                </c:pt>
                <c:pt idx="8714">
                  <c:v>1.0140048217047837E-2</c:v>
                </c:pt>
                <c:pt idx="8715">
                  <c:v>1.0121953765624983E-2</c:v>
                </c:pt>
                <c:pt idx="8716">
                  <c:v>1.0103859314202129E-2</c:v>
                </c:pt>
                <c:pt idx="8717">
                  <c:v>1.0085764862779276E-2</c:v>
                </c:pt>
                <c:pt idx="8718">
                  <c:v>1.0067670411356424E-2</c:v>
                </c:pt>
                <c:pt idx="8719">
                  <c:v>1.004957595993357E-2</c:v>
                </c:pt>
                <c:pt idx="8720">
                  <c:v>1.0031481508510716E-2</c:v>
                </c:pt>
                <c:pt idx="8721">
                  <c:v>1.0013387057087863E-2</c:v>
                </c:pt>
                <c:pt idx="8722">
                  <c:v>9.9952926056650088E-3</c:v>
                </c:pt>
                <c:pt idx="8723">
                  <c:v>9.9771981542421569E-3</c:v>
                </c:pt>
                <c:pt idx="8724">
                  <c:v>9.9591037028193049E-3</c:v>
                </c:pt>
                <c:pt idx="8725">
                  <c:v>9.9410092513964512E-3</c:v>
                </c:pt>
                <c:pt idx="8726">
                  <c:v>9.9229147999735975E-3</c:v>
                </c:pt>
                <c:pt idx="8727">
                  <c:v>9.9048203485507438E-3</c:v>
                </c:pt>
                <c:pt idx="8728">
                  <c:v>9.8867258971278901E-3</c:v>
                </c:pt>
                <c:pt idx="8729">
                  <c:v>9.8686314457050364E-3</c:v>
                </c:pt>
                <c:pt idx="8730">
                  <c:v>9.8505369942821844E-3</c:v>
                </c:pt>
                <c:pt idx="8731">
                  <c:v>9.8324425428593307E-3</c:v>
                </c:pt>
                <c:pt idx="8732">
                  <c:v>9.814348091436477E-3</c:v>
                </c:pt>
                <c:pt idx="8733">
                  <c:v>9.796253640013625E-3</c:v>
                </c:pt>
                <c:pt idx="8734">
                  <c:v>9.7781591885907713E-3</c:v>
                </c:pt>
                <c:pt idx="8735">
                  <c:v>9.7600647371679176E-3</c:v>
                </c:pt>
                <c:pt idx="8736">
                  <c:v>9.7419702857450656E-3</c:v>
                </c:pt>
                <c:pt idx="8737">
                  <c:v>9.7238758343222119E-3</c:v>
                </c:pt>
                <c:pt idx="8738">
                  <c:v>9.7057813828993582E-3</c:v>
                </c:pt>
                <c:pt idx="8739">
                  <c:v>9.6876869314765045E-3</c:v>
                </c:pt>
                <c:pt idx="8740">
                  <c:v>9.6695924800536508E-3</c:v>
                </c:pt>
                <c:pt idx="8741">
                  <c:v>9.6514980286307971E-3</c:v>
                </c:pt>
                <c:pt idx="8742">
                  <c:v>9.6334035772079451E-3</c:v>
                </c:pt>
                <c:pt idx="8743">
                  <c:v>9.6153091257850931E-3</c:v>
                </c:pt>
                <c:pt idx="8744">
                  <c:v>9.5972146743622394E-3</c:v>
                </c:pt>
                <c:pt idx="8745">
                  <c:v>9.5791202229393857E-3</c:v>
                </c:pt>
                <c:pt idx="8746">
                  <c:v>9.561025771516532E-3</c:v>
                </c:pt>
                <c:pt idx="8747">
                  <c:v>9.5429313200936783E-3</c:v>
                </c:pt>
                <c:pt idx="8748">
                  <c:v>9.5248368686708263E-3</c:v>
                </c:pt>
                <c:pt idx="8749">
                  <c:v>9.5067424172479726E-3</c:v>
                </c:pt>
                <c:pt idx="8750">
                  <c:v>9.4886479658251189E-3</c:v>
                </c:pt>
                <c:pt idx="8751">
                  <c:v>9.4705535144022652E-3</c:v>
                </c:pt>
                <c:pt idx="8752">
                  <c:v>9.4524590629794115E-3</c:v>
                </c:pt>
                <c:pt idx="8753">
                  <c:v>9.4343646115565578E-3</c:v>
                </c:pt>
                <c:pt idx="8754">
                  <c:v>9.4162701601337075E-3</c:v>
                </c:pt>
                <c:pt idx="8755">
                  <c:v>9.3981757087108538E-3</c:v>
                </c:pt>
                <c:pt idx="8756">
                  <c:v>9.3800812572880001E-3</c:v>
                </c:pt>
                <c:pt idx="8757">
                  <c:v>9.3619868058651464E-3</c:v>
                </c:pt>
                <c:pt idx="8758">
                  <c:v>9.3438923544422927E-3</c:v>
                </c:pt>
                <c:pt idx="8759">
                  <c:v>9.325797903019439E-3</c:v>
                </c:pt>
                <c:pt idx="8760">
                  <c:v>9.307703451596587E-3</c:v>
                </c:pt>
                <c:pt idx="8761">
                  <c:v>9.2896090001737333E-3</c:v>
                </c:pt>
                <c:pt idx="8762">
                  <c:v>9.2715145487508796E-3</c:v>
                </c:pt>
                <c:pt idx="8763">
                  <c:v>9.2534200973280259E-3</c:v>
                </c:pt>
                <c:pt idx="8764">
                  <c:v>9.2353256459051722E-3</c:v>
                </c:pt>
                <c:pt idx="8765">
                  <c:v>9.2172311944823202E-3</c:v>
                </c:pt>
                <c:pt idx="8766">
                  <c:v>9.1991367430594682E-3</c:v>
                </c:pt>
                <c:pt idx="8767">
                  <c:v>9.1810422916366145E-3</c:v>
                </c:pt>
                <c:pt idx="8768">
                  <c:v>9.1629478402137608E-3</c:v>
                </c:pt>
                <c:pt idx="8769">
                  <c:v>9.1448533887909071E-3</c:v>
                </c:pt>
                <c:pt idx="8770">
                  <c:v>9.1267589373680534E-3</c:v>
                </c:pt>
                <c:pt idx="8771">
                  <c:v>9.1086644859451997E-3</c:v>
                </c:pt>
                <c:pt idx="8772">
                  <c:v>9.0905700345223477E-3</c:v>
                </c:pt>
                <c:pt idx="8773">
                  <c:v>9.072475583099494E-3</c:v>
                </c:pt>
                <c:pt idx="8774">
                  <c:v>9.0543811316766403E-3</c:v>
                </c:pt>
                <c:pt idx="8775">
                  <c:v>9.0362866802537883E-3</c:v>
                </c:pt>
                <c:pt idx="8776">
                  <c:v>9.0181922288309346E-3</c:v>
                </c:pt>
                <c:pt idx="8777">
                  <c:v>9.0000977774080809E-3</c:v>
                </c:pt>
                <c:pt idx="8778">
                  <c:v>8.982003325985229E-3</c:v>
                </c:pt>
                <c:pt idx="8779">
                  <c:v>8.9639088745623752E-3</c:v>
                </c:pt>
                <c:pt idx="8780">
                  <c:v>8.9458144231395215E-3</c:v>
                </c:pt>
                <c:pt idx="8781">
                  <c:v>8.9277199717166678E-3</c:v>
                </c:pt>
                <c:pt idx="8782">
                  <c:v>8.9096255202938141E-3</c:v>
                </c:pt>
                <c:pt idx="8783">
                  <c:v>8.8915310688709621E-3</c:v>
                </c:pt>
                <c:pt idx="8784">
                  <c:v>8.8734366174481084E-3</c:v>
                </c:pt>
                <c:pt idx="8785">
                  <c:v>8.8553421660252565E-3</c:v>
                </c:pt>
                <c:pt idx="8786">
                  <c:v>8.8372477146024028E-3</c:v>
                </c:pt>
                <c:pt idx="8787">
                  <c:v>1.0654800932362386E-2</c:v>
                </c:pt>
                <c:pt idx="8788">
                  <c:v>1.0671602922969321E-2</c:v>
                </c:pt>
                <c:pt idx="8789">
                  <c:v>1.0637998941755451E-2</c:v>
                </c:pt>
                <c:pt idx="8790">
                  <c:v>1.0621196951148515E-2</c:v>
                </c:pt>
                <c:pt idx="8791">
                  <c:v>1.060439496054158E-2</c:v>
                </c:pt>
                <c:pt idx="8792">
                  <c:v>1.0587592969934645E-2</c:v>
                </c:pt>
                <c:pt idx="8793">
                  <c:v>1.0570790979327709E-2</c:v>
                </c:pt>
                <c:pt idx="8794">
                  <c:v>1.0553988988720774E-2</c:v>
                </c:pt>
                <c:pt idx="8795">
                  <c:v>1.0537186998113839E-2</c:v>
                </c:pt>
                <c:pt idx="8796">
                  <c:v>1.0520385007506903E-2</c:v>
                </c:pt>
                <c:pt idx="8797">
                  <c:v>1.0503583016899968E-2</c:v>
                </c:pt>
                <c:pt idx="8798">
                  <c:v>1.0486781026293033E-2</c:v>
                </c:pt>
                <c:pt idx="8799">
                  <c:v>1.0469979035686097E-2</c:v>
                </c:pt>
                <c:pt idx="8800">
                  <c:v>1.0453177045079164E-2</c:v>
                </c:pt>
                <c:pt idx="8801">
                  <c:v>1.0436375054472228E-2</c:v>
                </c:pt>
                <c:pt idx="8802">
                  <c:v>1.0419573063865293E-2</c:v>
                </c:pt>
                <c:pt idx="8803">
                  <c:v>1.0402771073258358E-2</c:v>
                </c:pt>
                <c:pt idx="8804">
                  <c:v>1.0385969082651422E-2</c:v>
                </c:pt>
                <c:pt idx="8805">
                  <c:v>1.0369167092044487E-2</c:v>
                </c:pt>
                <c:pt idx="8806">
                  <c:v>1.0352365101437552E-2</c:v>
                </c:pt>
                <c:pt idx="8807">
                  <c:v>1.0335563110830616E-2</c:v>
                </c:pt>
                <c:pt idx="8808">
                  <c:v>1.0318761120223681E-2</c:v>
                </c:pt>
                <c:pt idx="8809">
                  <c:v>1.0301959129616746E-2</c:v>
                </c:pt>
                <c:pt idx="8810">
                  <c:v>1.028515713900981E-2</c:v>
                </c:pt>
                <c:pt idx="8811">
                  <c:v>1.0268355148402877E-2</c:v>
                </c:pt>
                <c:pt idx="8812">
                  <c:v>1.0251553157795941E-2</c:v>
                </c:pt>
                <c:pt idx="8813">
                  <c:v>1.0234751167189006E-2</c:v>
                </c:pt>
                <c:pt idx="8814">
                  <c:v>1.0217949176582071E-2</c:v>
                </c:pt>
                <c:pt idx="8815">
                  <c:v>1.0201147185975135E-2</c:v>
                </c:pt>
                <c:pt idx="8816">
                  <c:v>1.0184345195368202E-2</c:v>
                </c:pt>
                <c:pt idx="8817">
                  <c:v>1.0167543204761266E-2</c:v>
                </c:pt>
                <c:pt idx="8818">
                  <c:v>1.0150741214154331E-2</c:v>
                </c:pt>
                <c:pt idx="8819">
                  <c:v>1.0133939223547396E-2</c:v>
                </c:pt>
                <c:pt idx="8820">
                  <c:v>1.011713723294046E-2</c:v>
                </c:pt>
                <c:pt idx="8821">
                  <c:v>1.0100335242333525E-2</c:v>
                </c:pt>
                <c:pt idx="8822">
                  <c:v>1.008353325172659E-2</c:v>
                </c:pt>
                <c:pt idx="8823">
                  <c:v>1.0066731261119656E-2</c:v>
                </c:pt>
                <c:pt idx="8824">
                  <c:v>1.0049929270512721E-2</c:v>
                </c:pt>
                <c:pt idx="8825">
                  <c:v>1.0033127279905785E-2</c:v>
                </c:pt>
                <c:pt idx="8826">
                  <c:v>1.001632528929885E-2</c:v>
                </c:pt>
                <c:pt idx="8827">
                  <c:v>9.9995232986919147E-3</c:v>
                </c:pt>
                <c:pt idx="8828">
                  <c:v>9.9827213080849794E-3</c:v>
                </c:pt>
                <c:pt idx="8829">
                  <c:v>9.965919317478044E-3</c:v>
                </c:pt>
                <c:pt idx="8830">
                  <c:v>9.9491173268711087E-3</c:v>
                </c:pt>
                <c:pt idx="8831">
                  <c:v>9.9323153362641733E-3</c:v>
                </c:pt>
                <c:pt idx="8832">
                  <c:v>9.915513345657238E-3</c:v>
                </c:pt>
                <c:pt idx="8833">
                  <c:v>9.8987113550503027E-3</c:v>
                </c:pt>
                <c:pt idx="8834">
                  <c:v>9.8819093644433691E-3</c:v>
                </c:pt>
                <c:pt idx="8835">
                  <c:v>9.865107373836432E-3</c:v>
                </c:pt>
                <c:pt idx="8836">
                  <c:v>9.8483053832294984E-3</c:v>
                </c:pt>
                <c:pt idx="8837">
                  <c:v>9.8315033926225631E-3</c:v>
                </c:pt>
                <c:pt idx="8838">
                  <c:v>9.8147014020156277E-3</c:v>
                </c:pt>
                <c:pt idx="8839">
                  <c:v>9.7978994114086924E-3</c:v>
                </c:pt>
                <c:pt idx="8840">
                  <c:v>9.781097420801757E-3</c:v>
                </c:pt>
                <c:pt idx="8841">
                  <c:v>9.7642954301948217E-3</c:v>
                </c:pt>
                <c:pt idx="8842">
                  <c:v>9.7474934395878864E-3</c:v>
                </c:pt>
                <c:pt idx="8843">
                  <c:v>9.730691448980951E-3</c:v>
                </c:pt>
                <c:pt idx="8844">
                  <c:v>9.7138894583740157E-3</c:v>
                </c:pt>
                <c:pt idx="8845">
                  <c:v>9.6970874677670803E-3</c:v>
                </c:pt>
                <c:pt idx="8846">
                  <c:v>9.680285477160145E-3</c:v>
                </c:pt>
                <c:pt idx="8847">
                  <c:v>9.6634834865532114E-3</c:v>
                </c:pt>
                <c:pt idx="8848">
                  <c:v>9.6466814959462761E-3</c:v>
                </c:pt>
                <c:pt idx="8849">
                  <c:v>9.6298795053393407E-3</c:v>
                </c:pt>
                <c:pt idx="8850">
                  <c:v>9.6130775147324054E-3</c:v>
                </c:pt>
                <c:pt idx="8851">
                  <c:v>9.5962755241254701E-3</c:v>
                </c:pt>
                <c:pt idx="8852">
                  <c:v>9.5794735335185347E-3</c:v>
                </c:pt>
                <c:pt idx="8853">
                  <c:v>9.5626715429115994E-3</c:v>
                </c:pt>
                <c:pt idx="8854">
                  <c:v>9.545869552304664E-3</c:v>
                </c:pt>
                <c:pt idx="8855">
                  <c:v>9.5290675616977287E-3</c:v>
                </c:pt>
                <c:pt idx="8856">
                  <c:v>9.5122655710907934E-3</c:v>
                </c:pt>
                <c:pt idx="8857">
                  <c:v>9.495463580483858E-3</c:v>
                </c:pt>
                <c:pt idx="8858">
                  <c:v>9.4786615898769244E-3</c:v>
                </c:pt>
                <c:pt idx="8859">
                  <c:v>9.4618595992699891E-3</c:v>
                </c:pt>
                <c:pt idx="8860">
                  <c:v>9.4450576086630537E-3</c:v>
                </c:pt>
                <c:pt idx="8861">
                  <c:v>9.4282556180561184E-3</c:v>
                </c:pt>
                <c:pt idx="8862">
                  <c:v>9.4114536274491831E-3</c:v>
                </c:pt>
                <c:pt idx="8863">
                  <c:v>9.3946516368422477E-3</c:v>
                </c:pt>
                <c:pt idx="8864">
                  <c:v>9.3778496462353124E-3</c:v>
                </c:pt>
                <c:pt idx="8865">
                  <c:v>9.3610476556283771E-3</c:v>
                </c:pt>
                <c:pt idx="8866">
                  <c:v>9.3442456650214417E-3</c:v>
                </c:pt>
                <c:pt idx="8867">
                  <c:v>9.3274436744145064E-3</c:v>
                </c:pt>
                <c:pt idx="8868">
                  <c:v>9.310641683807571E-3</c:v>
                </c:pt>
                <c:pt idx="8869">
                  <c:v>9.2938396932006357E-3</c:v>
                </c:pt>
                <c:pt idx="8870">
                  <c:v>9.2770377025937038E-3</c:v>
                </c:pt>
                <c:pt idx="8871">
                  <c:v>9.2602357119867685E-3</c:v>
                </c:pt>
                <c:pt idx="8872">
                  <c:v>9.2434337213798332E-3</c:v>
                </c:pt>
                <c:pt idx="8873">
                  <c:v>9.2266317307728978E-3</c:v>
                </c:pt>
                <c:pt idx="8874">
                  <c:v>9.2098297401659625E-3</c:v>
                </c:pt>
                <c:pt idx="8875">
                  <c:v>9.1930277495590271E-3</c:v>
                </c:pt>
                <c:pt idx="8876">
                  <c:v>9.1762257589520918E-3</c:v>
                </c:pt>
                <c:pt idx="8877">
                  <c:v>9.1594237683451565E-3</c:v>
                </c:pt>
                <c:pt idx="8878">
                  <c:v>9.1426217777382211E-3</c:v>
                </c:pt>
                <c:pt idx="8879">
                  <c:v>9.1258197871312858E-3</c:v>
                </c:pt>
                <c:pt idx="8880">
                  <c:v>9.1090177965243505E-3</c:v>
                </c:pt>
                <c:pt idx="8881">
                  <c:v>9.0922158059174151E-3</c:v>
                </c:pt>
                <c:pt idx="8882">
                  <c:v>9.0754138153104815E-3</c:v>
                </c:pt>
                <c:pt idx="8883">
                  <c:v>9.0586118247035462E-3</c:v>
                </c:pt>
                <c:pt idx="8884">
                  <c:v>9.0418098340966108E-3</c:v>
                </c:pt>
                <c:pt idx="8885">
                  <c:v>9.0250078434896755E-3</c:v>
                </c:pt>
                <c:pt idx="8886">
                  <c:v>9.0082058528827402E-3</c:v>
                </c:pt>
                <c:pt idx="8887">
                  <c:v>8.9914038622758048E-3</c:v>
                </c:pt>
                <c:pt idx="8888">
                  <c:v>1.0681003459259897E-2</c:v>
                </c:pt>
                <c:pt idx="8889">
                  <c:v>1.0696512989050914E-2</c:v>
                </c:pt>
                <c:pt idx="8890">
                  <c:v>1.066549392946888E-2</c:v>
                </c:pt>
                <c:pt idx="8891">
                  <c:v>1.0649984399677863E-2</c:v>
                </c:pt>
                <c:pt idx="8892">
                  <c:v>1.0634474869886846E-2</c:v>
                </c:pt>
                <c:pt idx="8893">
                  <c:v>1.0618965340095829E-2</c:v>
                </c:pt>
                <c:pt idx="8894">
                  <c:v>1.0603455810304812E-2</c:v>
                </c:pt>
                <c:pt idx="8895">
                  <c:v>1.0587946280513795E-2</c:v>
                </c:pt>
                <c:pt idx="8896">
                  <c:v>1.0572436750722778E-2</c:v>
                </c:pt>
                <c:pt idx="8897">
                  <c:v>1.055692722093176E-2</c:v>
                </c:pt>
                <c:pt idx="8898">
                  <c:v>1.0541417691140743E-2</c:v>
                </c:pt>
                <c:pt idx="8899">
                  <c:v>1.0525908161349726E-2</c:v>
                </c:pt>
                <c:pt idx="8900">
                  <c:v>1.0510398631558709E-2</c:v>
                </c:pt>
                <c:pt idx="8901">
                  <c:v>1.0494889101767692E-2</c:v>
                </c:pt>
                <c:pt idx="8902">
                  <c:v>1.0479379571976675E-2</c:v>
                </c:pt>
                <c:pt idx="8903">
                  <c:v>1.0463870042185658E-2</c:v>
                </c:pt>
                <c:pt idx="8904">
                  <c:v>1.0448360512394641E-2</c:v>
                </c:pt>
                <c:pt idx="8905">
                  <c:v>1.0432850982603624E-2</c:v>
                </c:pt>
                <c:pt idx="8906">
                  <c:v>1.0417341452812607E-2</c:v>
                </c:pt>
                <c:pt idx="8907">
                  <c:v>1.040183192302159E-2</c:v>
                </c:pt>
                <c:pt idx="8908">
                  <c:v>1.0386322393230573E-2</c:v>
                </c:pt>
                <c:pt idx="8909">
                  <c:v>1.0370812863439556E-2</c:v>
                </c:pt>
                <c:pt idx="8910">
                  <c:v>1.0355303333648539E-2</c:v>
                </c:pt>
                <c:pt idx="8911">
                  <c:v>1.0339793803857522E-2</c:v>
                </c:pt>
                <c:pt idx="8912">
                  <c:v>1.0324284274066505E-2</c:v>
                </c:pt>
                <c:pt idx="8913">
                  <c:v>1.0308774744275486E-2</c:v>
                </c:pt>
                <c:pt idx="8914">
                  <c:v>1.0293265214484469E-2</c:v>
                </c:pt>
                <c:pt idx="8915">
                  <c:v>1.0277755684693453E-2</c:v>
                </c:pt>
                <c:pt idx="8916">
                  <c:v>1.0262246154902436E-2</c:v>
                </c:pt>
                <c:pt idx="8917">
                  <c:v>1.0246736625111419E-2</c:v>
                </c:pt>
                <c:pt idx="8918">
                  <c:v>1.0231227095320402E-2</c:v>
                </c:pt>
                <c:pt idx="8919">
                  <c:v>1.0215717565529385E-2</c:v>
                </c:pt>
                <c:pt idx="8920">
                  <c:v>1.0200208035738368E-2</c:v>
                </c:pt>
                <c:pt idx="8921">
                  <c:v>1.0184698505947351E-2</c:v>
                </c:pt>
                <c:pt idx="8922">
                  <c:v>1.0169188976156334E-2</c:v>
                </c:pt>
                <c:pt idx="8923">
                  <c:v>1.0153679446365317E-2</c:v>
                </c:pt>
                <c:pt idx="8924">
                  <c:v>1.01381699165743E-2</c:v>
                </c:pt>
                <c:pt idx="8925">
                  <c:v>1.0122660386783283E-2</c:v>
                </c:pt>
                <c:pt idx="8926">
                  <c:v>1.0107150856992266E-2</c:v>
                </c:pt>
                <c:pt idx="8927">
                  <c:v>1.0091641327201249E-2</c:v>
                </c:pt>
                <c:pt idx="8928">
                  <c:v>1.0076131797410232E-2</c:v>
                </c:pt>
                <c:pt idx="8929">
                  <c:v>1.0060622267619215E-2</c:v>
                </c:pt>
                <c:pt idx="8930">
                  <c:v>1.0045112737828196E-2</c:v>
                </c:pt>
                <c:pt idx="8931">
                  <c:v>1.0029603208037179E-2</c:v>
                </c:pt>
                <c:pt idx="8932">
                  <c:v>1.0014093678246162E-2</c:v>
                </c:pt>
                <c:pt idx="8933">
                  <c:v>9.9985841484551453E-3</c:v>
                </c:pt>
                <c:pt idx="8934">
                  <c:v>9.9830746186641284E-3</c:v>
                </c:pt>
                <c:pt idx="8935">
                  <c:v>9.9675650888731114E-3</c:v>
                </c:pt>
                <c:pt idx="8936">
                  <c:v>9.9520555590820944E-3</c:v>
                </c:pt>
                <c:pt idx="8937">
                  <c:v>9.9365460292910775E-3</c:v>
                </c:pt>
                <c:pt idx="8938">
                  <c:v>9.9210364995000605E-3</c:v>
                </c:pt>
                <c:pt idx="8939">
                  <c:v>9.9055269697090435E-3</c:v>
                </c:pt>
                <c:pt idx="8940">
                  <c:v>9.8900174399180266E-3</c:v>
                </c:pt>
                <c:pt idx="8941">
                  <c:v>9.8745079101270096E-3</c:v>
                </c:pt>
                <c:pt idx="8942">
                  <c:v>9.8589983803359926E-3</c:v>
                </c:pt>
                <c:pt idx="8943">
                  <c:v>9.8434888505449757E-3</c:v>
                </c:pt>
                <c:pt idx="8944">
                  <c:v>9.8279793207539587E-3</c:v>
                </c:pt>
                <c:pt idx="8945">
                  <c:v>9.8124697909629417E-3</c:v>
                </c:pt>
                <c:pt idx="8946">
                  <c:v>9.7969602611719248E-3</c:v>
                </c:pt>
                <c:pt idx="8947">
                  <c:v>9.7814507313809061E-3</c:v>
                </c:pt>
                <c:pt idx="8948">
                  <c:v>9.7659412015898891E-3</c:v>
                </c:pt>
                <c:pt idx="8949">
                  <c:v>9.7504316717988721E-3</c:v>
                </c:pt>
                <c:pt idx="8950">
                  <c:v>9.7349221420078551E-3</c:v>
                </c:pt>
                <c:pt idx="8951">
                  <c:v>9.7194126122168382E-3</c:v>
                </c:pt>
                <c:pt idx="8952">
                  <c:v>9.7039030824258212E-3</c:v>
                </c:pt>
                <c:pt idx="8953">
                  <c:v>9.6883935526348042E-3</c:v>
                </c:pt>
                <c:pt idx="8954">
                  <c:v>9.6728840228437873E-3</c:v>
                </c:pt>
                <c:pt idx="8955">
                  <c:v>9.6573744930527703E-3</c:v>
                </c:pt>
                <c:pt idx="8956">
                  <c:v>9.6418649632617533E-3</c:v>
                </c:pt>
                <c:pt idx="8957">
                  <c:v>9.6263554334707364E-3</c:v>
                </c:pt>
                <c:pt idx="8958">
                  <c:v>9.6108459036797194E-3</c:v>
                </c:pt>
                <c:pt idx="8959">
                  <c:v>9.5953363738887024E-3</c:v>
                </c:pt>
                <c:pt idx="8960">
                  <c:v>9.5798268440976855E-3</c:v>
                </c:pt>
                <c:pt idx="8961">
                  <c:v>9.5643173143066685E-3</c:v>
                </c:pt>
                <c:pt idx="8962">
                  <c:v>9.5488077845156515E-3</c:v>
                </c:pt>
                <c:pt idx="8963">
                  <c:v>9.5332982547246328E-3</c:v>
                </c:pt>
                <c:pt idx="8964">
                  <c:v>9.5177887249336159E-3</c:v>
                </c:pt>
                <c:pt idx="8965">
                  <c:v>9.5022791951425989E-3</c:v>
                </c:pt>
                <c:pt idx="8966">
                  <c:v>9.4867696653515819E-3</c:v>
                </c:pt>
                <c:pt idx="8967">
                  <c:v>9.471260135560565E-3</c:v>
                </c:pt>
                <c:pt idx="8968">
                  <c:v>9.455750605769548E-3</c:v>
                </c:pt>
                <c:pt idx="8969">
                  <c:v>9.440241075978531E-3</c:v>
                </c:pt>
                <c:pt idx="8970">
                  <c:v>9.424731546187514E-3</c:v>
                </c:pt>
                <c:pt idx="8971">
                  <c:v>9.4092220163964971E-3</c:v>
                </c:pt>
                <c:pt idx="8972">
                  <c:v>9.3937124866054801E-3</c:v>
                </c:pt>
                <c:pt idx="8973">
                  <c:v>9.3782029568144631E-3</c:v>
                </c:pt>
                <c:pt idx="8974">
                  <c:v>9.3626934270234462E-3</c:v>
                </c:pt>
                <c:pt idx="8975">
                  <c:v>9.3471838972324292E-3</c:v>
                </c:pt>
                <c:pt idx="8976">
                  <c:v>9.3316743674414122E-3</c:v>
                </c:pt>
                <c:pt idx="8977">
                  <c:v>9.3161648376503953E-3</c:v>
                </c:pt>
                <c:pt idx="8978">
                  <c:v>9.3006553078593783E-3</c:v>
                </c:pt>
                <c:pt idx="8979">
                  <c:v>9.2851457780683596E-3</c:v>
                </c:pt>
                <c:pt idx="8980">
                  <c:v>9.2696362482773426E-3</c:v>
                </c:pt>
                <c:pt idx="8981">
                  <c:v>9.2541267184863257E-3</c:v>
                </c:pt>
                <c:pt idx="8982">
                  <c:v>9.2386171886953087E-3</c:v>
                </c:pt>
                <c:pt idx="8983">
                  <c:v>9.2231076589042917E-3</c:v>
                </c:pt>
                <c:pt idx="8984">
                  <c:v>9.2075981291132748E-3</c:v>
                </c:pt>
                <c:pt idx="8985">
                  <c:v>9.1920885993222578E-3</c:v>
                </c:pt>
                <c:pt idx="8986">
                  <c:v>9.1765790695312408E-3</c:v>
                </c:pt>
                <c:pt idx="8987">
                  <c:v>9.1610695397402239E-3</c:v>
                </c:pt>
                <c:pt idx="8988">
                  <c:v>9.1455600099492069E-3</c:v>
                </c:pt>
                <c:pt idx="8989">
                  <c:v>1.0721423055132509E-2</c:v>
                </c:pt>
                <c:pt idx="8990">
                  <c:v>1.070720598615741E-2</c:v>
                </c:pt>
                <c:pt idx="8991">
                  <c:v>1.0692988917182311E-2</c:v>
                </c:pt>
                <c:pt idx="8992">
                  <c:v>1.0678771848207213E-2</c:v>
                </c:pt>
                <c:pt idx="8993">
                  <c:v>1.0664554779232113E-2</c:v>
                </c:pt>
                <c:pt idx="8994">
                  <c:v>1.0650337710257014E-2</c:v>
                </c:pt>
                <c:pt idx="8995">
                  <c:v>1.0636120641281915E-2</c:v>
                </c:pt>
                <c:pt idx="8996">
                  <c:v>1.0621903572306817E-2</c:v>
                </c:pt>
                <c:pt idx="8997">
                  <c:v>1.0607686503331718E-2</c:v>
                </c:pt>
                <c:pt idx="8998">
                  <c:v>1.0593469434356618E-2</c:v>
                </c:pt>
                <c:pt idx="8999">
                  <c:v>1.0579252365381519E-2</c:v>
                </c:pt>
                <c:pt idx="9000">
                  <c:v>1.0565035296406419E-2</c:v>
                </c:pt>
                <c:pt idx="9001">
                  <c:v>1.055081822743132E-2</c:v>
                </c:pt>
                <c:pt idx="9002">
                  <c:v>1.0536601158456222E-2</c:v>
                </c:pt>
                <c:pt idx="9003">
                  <c:v>1.0522384089481123E-2</c:v>
                </c:pt>
                <c:pt idx="9004">
                  <c:v>1.0508167020506025E-2</c:v>
                </c:pt>
                <c:pt idx="9005">
                  <c:v>1.0493949951530926E-2</c:v>
                </c:pt>
                <c:pt idx="9006">
                  <c:v>1.0479732882555827E-2</c:v>
                </c:pt>
                <c:pt idx="9007">
                  <c:v>1.0465515813580727E-2</c:v>
                </c:pt>
                <c:pt idx="9008">
                  <c:v>1.0451298744605628E-2</c:v>
                </c:pt>
                <c:pt idx="9009">
                  <c:v>1.0437081675630528E-2</c:v>
                </c:pt>
                <c:pt idx="9010">
                  <c:v>1.0422864606655429E-2</c:v>
                </c:pt>
                <c:pt idx="9011">
                  <c:v>1.0408647537680331E-2</c:v>
                </c:pt>
                <c:pt idx="9012">
                  <c:v>1.0394430468705232E-2</c:v>
                </c:pt>
                <c:pt idx="9013">
                  <c:v>1.0380213399730134E-2</c:v>
                </c:pt>
                <c:pt idx="9014">
                  <c:v>1.0365996330755035E-2</c:v>
                </c:pt>
                <c:pt idx="9015">
                  <c:v>1.0351779261779935E-2</c:v>
                </c:pt>
                <c:pt idx="9016">
                  <c:v>1.0337562192804836E-2</c:v>
                </c:pt>
                <c:pt idx="9017">
                  <c:v>1.0323345123829738E-2</c:v>
                </c:pt>
                <c:pt idx="9018">
                  <c:v>1.0309128054854639E-2</c:v>
                </c:pt>
                <c:pt idx="9019">
                  <c:v>1.029491098587954E-2</c:v>
                </c:pt>
                <c:pt idx="9020">
                  <c:v>1.0280693916904442E-2</c:v>
                </c:pt>
                <c:pt idx="9021">
                  <c:v>1.0266476847929343E-2</c:v>
                </c:pt>
                <c:pt idx="9022">
                  <c:v>1.0252259778954241E-2</c:v>
                </c:pt>
                <c:pt idx="9023">
                  <c:v>1.0238042709979142E-2</c:v>
                </c:pt>
                <c:pt idx="9024">
                  <c:v>1.0223825641004044E-2</c:v>
                </c:pt>
                <c:pt idx="9025">
                  <c:v>1.0209608572028945E-2</c:v>
                </c:pt>
                <c:pt idx="9026">
                  <c:v>1.0195391503053847E-2</c:v>
                </c:pt>
                <c:pt idx="9027">
                  <c:v>1.0181174434078748E-2</c:v>
                </c:pt>
                <c:pt idx="9028">
                  <c:v>1.0166957365103649E-2</c:v>
                </c:pt>
                <c:pt idx="9029">
                  <c:v>1.0152740296128549E-2</c:v>
                </c:pt>
                <c:pt idx="9030">
                  <c:v>1.0138523227153451E-2</c:v>
                </c:pt>
                <c:pt idx="9031">
                  <c:v>1.0124306158178352E-2</c:v>
                </c:pt>
                <c:pt idx="9032">
                  <c:v>1.0110089089203253E-2</c:v>
                </c:pt>
                <c:pt idx="9033">
                  <c:v>1.0095872020228155E-2</c:v>
                </c:pt>
                <c:pt idx="9034">
                  <c:v>1.0081654951253054E-2</c:v>
                </c:pt>
                <c:pt idx="9035">
                  <c:v>1.0067437882277956E-2</c:v>
                </c:pt>
                <c:pt idx="9036">
                  <c:v>1.0053220813302855E-2</c:v>
                </c:pt>
                <c:pt idx="9037">
                  <c:v>1.0039003744327757E-2</c:v>
                </c:pt>
                <c:pt idx="9038">
                  <c:v>1.0024786675352658E-2</c:v>
                </c:pt>
                <c:pt idx="9039">
                  <c:v>1.001056960637756E-2</c:v>
                </c:pt>
                <c:pt idx="9040">
                  <c:v>9.9963525374024611E-3</c:v>
                </c:pt>
                <c:pt idx="9041">
                  <c:v>9.9821354684273625E-3</c:v>
                </c:pt>
                <c:pt idx="9042">
                  <c:v>9.9679183994522639E-3</c:v>
                </c:pt>
                <c:pt idx="9043">
                  <c:v>9.9537013304771653E-3</c:v>
                </c:pt>
                <c:pt idx="9044">
                  <c:v>9.939484261502065E-3</c:v>
                </c:pt>
                <c:pt idx="9045">
                  <c:v>9.9252671925269664E-3</c:v>
                </c:pt>
                <c:pt idx="9046">
                  <c:v>9.9110501235518678E-3</c:v>
                </c:pt>
                <c:pt idx="9047">
                  <c:v>9.8968330545767674E-3</c:v>
                </c:pt>
                <c:pt idx="9048">
                  <c:v>9.8826159856016688E-3</c:v>
                </c:pt>
                <c:pt idx="9049">
                  <c:v>9.8683989166265702E-3</c:v>
                </c:pt>
                <c:pt idx="9050">
                  <c:v>9.8541818476514716E-3</c:v>
                </c:pt>
                <c:pt idx="9051">
                  <c:v>9.8399647786763713E-3</c:v>
                </c:pt>
                <c:pt idx="9052">
                  <c:v>9.8257477097012727E-3</c:v>
                </c:pt>
                <c:pt idx="9053">
                  <c:v>9.8115306407261741E-3</c:v>
                </c:pt>
                <c:pt idx="9054">
                  <c:v>9.7973135717510755E-3</c:v>
                </c:pt>
                <c:pt idx="9055">
                  <c:v>9.7830965027759769E-3</c:v>
                </c:pt>
                <c:pt idx="9056">
                  <c:v>9.7688794338008783E-3</c:v>
                </c:pt>
                <c:pt idx="9057">
                  <c:v>9.7546623648257797E-3</c:v>
                </c:pt>
                <c:pt idx="9058">
                  <c:v>9.7404452958506794E-3</c:v>
                </c:pt>
                <c:pt idx="9059">
                  <c:v>9.726228226875579E-3</c:v>
                </c:pt>
                <c:pt idx="9060">
                  <c:v>9.7120111579004804E-3</c:v>
                </c:pt>
                <c:pt idx="9061">
                  <c:v>9.6977940889253818E-3</c:v>
                </c:pt>
                <c:pt idx="9062">
                  <c:v>9.6835770199502832E-3</c:v>
                </c:pt>
                <c:pt idx="9063">
                  <c:v>9.6693599509751847E-3</c:v>
                </c:pt>
                <c:pt idx="9064">
                  <c:v>9.6551428820000861E-3</c:v>
                </c:pt>
                <c:pt idx="9065">
                  <c:v>9.6409258130249857E-3</c:v>
                </c:pt>
                <c:pt idx="9066">
                  <c:v>9.6267087440498871E-3</c:v>
                </c:pt>
                <c:pt idx="9067">
                  <c:v>9.6124916750747885E-3</c:v>
                </c:pt>
                <c:pt idx="9068">
                  <c:v>9.5982746060996899E-3</c:v>
                </c:pt>
                <c:pt idx="9069">
                  <c:v>9.5840575371245913E-3</c:v>
                </c:pt>
                <c:pt idx="9070">
                  <c:v>9.5698404681494927E-3</c:v>
                </c:pt>
                <c:pt idx="9071">
                  <c:v>9.5556233991743924E-3</c:v>
                </c:pt>
                <c:pt idx="9072">
                  <c:v>9.5414063301992921E-3</c:v>
                </c:pt>
                <c:pt idx="9073">
                  <c:v>9.5271892612241935E-3</c:v>
                </c:pt>
                <c:pt idx="9074">
                  <c:v>9.5129721922490949E-3</c:v>
                </c:pt>
                <c:pt idx="9075">
                  <c:v>9.4987551232739963E-3</c:v>
                </c:pt>
                <c:pt idx="9076">
                  <c:v>9.4845380542988977E-3</c:v>
                </c:pt>
                <c:pt idx="9077">
                  <c:v>9.4703209853237991E-3</c:v>
                </c:pt>
                <c:pt idx="9078">
                  <c:v>9.4561039163487005E-3</c:v>
                </c:pt>
                <c:pt idx="9079">
                  <c:v>9.4418868473736001E-3</c:v>
                </c:pt>
                <c:pt idx="9080">
                  <c:v>9.4276697783985015E-3</c:v>
                </c:pt>
                <c:pt idx="9081">
                  <c:v>9.4134527094234029E-3</c:v>
                </c:pt>
                <c:pt idx="9082">
                  <c:v>9.3992356404483026E-3</c:v>
                </c:pt>
                <c:pt idx="9083">
                  <c:v>9.385018571473204E-3</c:v>
                </c:pt>
                <c:pt idx="9084">
                  <c:v>9.3708015024981054E-3</c:v>
                </c:pt>
                <c:pt idx="9085">
                  <c:v>9.3565844335230068E-3</c:v>
                </c:pt>
                <c:pt idx="9086">
                  <c:v>9.3423673645479082E-3</c:v>
                </c:pt>
                <c:pt idx="9087">
                  <c:v>9.3281502955728079E-3</c:v>
                </c:pt>
                <c:pt idx="9088">
                  <c:v>9.3139332265977093E-3</c:v>
                </c:pt>
                <c:pt idx="9089">
                  <c:v>9.2997161576226107E-3</c:v>
                </c:pt>
                <c:pt idx="9090">
                  <c:v>1.0746333121214102E-2</c:v>
                </c:pt>
                <c:pt idx="9091">
                  <c:v>1.0733408513054921E-2</c:v>
                </c:pt>
                <c:pt idx="9092">
                  <c:v>1.0720483904895741E-2</c:v>
                </c:pt>
                <c:pt idx="9093">
                  <c:v>1.0707559296736559E-2</c:v>
                </c:pt>
                <c:pt idx="9094">
                  <c:v>1.0694634688577379E-2</c:v>
                </c:pt>
                <c:pt idx="9095">
                  <c:v>1.0681710080418199E-2</c:v>
                </c:pt>
                <c:pt idx="9096">
                  <c:v>1.0668785472259017E-2</c:v>
                </c:pt>
                <c:pt idx="9097">
                  <c:v>1.0655860864099835E-2</c:v>
                </c:pt>
                <c:pt idx="9098">
                  <c:v>1.0642936255940654E-2</c:v>
                </c:pt>
                <c:pt idx="9099">
                  <c:v>1.0630011647781474E-2</c:v>
                </c:pt>
                <c:pt idx="9100">
                  <c:v>1.0617087039622294E-2</c:v>
                </c:pt>
                <c:pt idx="9101">
                  <c:v>1.0604162431463114E-2</c:v>
                </c:pt>
                <c:pt idx="9102">
                  <c:v>1.0591237823303932E-2</c:v>
                </c:pt>
                <c:pt idx="9103">
                  <c:v>1.057831321514475E-2</c:v>
                </c:pt>
                <c:pt idx="9104">
                  <c:v>1.056538860698557E-2</c:v>
                </c:pt>
                <c:pt idx="9105">
                  <c:v>1.0552463998826389E-2</c:v>
                </c:pt>
                <c:pt idx="9106">
                  <c:v>1.0539539390667209E-2</c:v>
                </c:pt>
                <c:pt idx="9107">
                  <c:v>1.0526614782508027E-2</c:v>
                </c:pt>
                <c:pt idx="9108">
                  <c:v>1.0513690174348847E-2</c:v>
                </c:pt>
                <c:pt idx="9109">
                  <c:v>1.0500765566189665E-2</c:v>
                </c:pt>
                <c:pt idx="9110">
                  <c:v>1.0487840958030485E-2</c:v>
                </c:pt>
                <c:pt idx="9111">
                  <c:v>1.0474916349871303E-2</c:v>
                </c:pt>
                <c:pt idx="9112">
                  <c:v>1.0461991741712123E-2</c:v>
                </c:pt>
                <c:pt idx="9113">
                  <c:v>1.0449067133552942E-2</c:v>
                </c:pt>
                <c:pt idx="9114">
                  <c:v>1.0436142525393762E-2</c:v>
                </c:pt>
                <c:pt idx="9115">
                  <c:v>1.042321791723458E-2</c:v>
                </c:pt>
                <c:pt idx="9116">
                  <c:v>1.0410293309075398E-2</c:v>
                </c:pt>
                <c:pt idx="9117">
                  <c:v>1.0397368700916218E-2</c:v>
                </c:pt>
                <c:pt idx="9118">
                  <c:v>1.0384444092757038E-2</c:v>
                </c:pt>
                <c:pt idx="9119">
                  <c:v>1.0371519484597858E-2</c:v>
                </c:pt>
                <c:pt idx="9120">
                  <c:v>1.0358594876438677E-2</c:v>
                </c:pt>
                <c:pt idx="9121">
                  <c:v>1.0345670268279494E-2</c:v>
                </c:pt>
                <c:pt idx="9122">
                  <c:v>1.0332745660120313E-2</c:v>
                </c:pt>
                <c:pt idx="9123">
                  <c:v>1.0319821051961133E-2</c:v>
                </c:pt>
                <c:pt idx="9124">
                  <c:v>1.0306896443801953E-2</c:v>
                </c:pt>
                <c:pt idx="9125">
                  <c:v>1.0293971835642771E-2</c:v>
                </c:pt>
                <c:pt idx="9126">
                  <c:v>1.0281047227483591E-2</c:v>
                </c:pt>
                <c:pt idx="9127">
                  <c:v>1.0268122619324409E-2</c:v>
                </c:pt>
                <c:pt idx="9128">
                  <c:v>1.0255198011165229E-2</c:v>
                </c:pt>
                <c:pt idx="9129">
                  <c:v>1.0242273403006048E-2</c:v>
                </c:pt>
                <c:pt idx="9130">
                  <c:v>1.0229348794846866E-2</c:v>
                </c:pt>
                <c:pt idx="9131">
                  <c:v>1.0216424186687686E-2</c:v>
                </c:pt>
                <c:pt idx="9132">
                  <c:v>1.0203499578528506E-2</c:v>
                </c:pt>
                <c:pt idx="9133">
                  <c:v>1.0190574970369324E-2</c:v>
                </c:pt>
                <c:pt idx="9134">
                  <c:v>1.0177650362210142E-2</c:v>
                </c:pt>
                <c:pt idx="9135">
                  <c:v>1.0164725754050962E-2</c:v>
                </c:pt>
                <c:pt idx="9136">
                  <c:v>1.0151801145891782E-2</c:v>
                </c:pt>
                <c:pt idx="9137">
                  <c:v>1.0138876537732601E-2</c:v>
                </c:pt>
                <c:pt idx="9138">
                  <c:v>1.0125951929573421E-2</c:v>
                </c:pt>
                <c:pt idx="9139">
                  <c:v>1.0113027321414237E-2</c:v>
                </c:pt>
                <c:pt idx="9140">
                  <c:v>1.0100102713255057E-2</c:v>
                </c:pt>
                <c:pt idx="9141">
                  <c:v>1.0087178105095877E-2</c:v>
                </c:pt>
                <c:pt idx="9142">
                  <c:v>1.0074253496936697E-2</c:v>
                </c:pt>
                <c:pt idx="9143">
                  <c:v>1.0061328888777516E-2</c:v>
                </c:pt>
                <c:pt idx="9144">
                  <c:v>1.0048404280618334E-2</c:v>
                </c:pt>
                <c:pt idx="9145">
                  <c:v>1.0035479672459153E-2</c:v>
                </c:pt>
                <c:pt idx="9146">
                  <c:v>1.0022555064299972E-2</c:v>
                </c:pt>
                <c:pt idx="9147">
                  <c:v>1.0009630456140792E-2</c:v>
                </c:pt>
                <c:pt idx="9148">
                  <c:v>9.9967058479816101E-3</c:v>
                </c:pt>
                <c:pt idx="9149">
                  <c:v>9.9837812398224299E-3</c:v>
                </c:pt>
                <c:pt idx="9150">
                  <c:v>9.9708566316632496E-3</c:v>
                </c:pt>
                <c:pt idx="9151">
                  <c:v>9.9579320235040677E-3</c:v>
                </c:pt>
                <c:pt idx="9152">
                  <c:v>9.9450074153448875E-3</c:v>
                </c:pt>
                <c:pt idx="9153">
                  <c:v>9.9320828071857055E-3</c:v>
                </c:pt>
                <c:pt idx="9154">
                  <c:v>9.9191581990265253E-3</c:v>
                </c:pt>
                <c:pt idx="9155">
                  <c:v>9.906233590867345E-3</c:v>
                </c:pt>
                <c:pt idx="9156">
                  <c:v>9.8933089827081648E-3</c:v>
                </c:pt>
                <c:pt idx="9157">
                  <c:v>9.8803843745489811E-3</c:v>
                </c:pt>
                <c:pt idx="9158">
                  <c:v>9.8674597663898009E-3</c:v>
                </c:pt>
                <c:pt idx="9159">
                  <c:v>9.8545351582306207E-3</c:v>
                </c:pt>
                <c:pt idx="9160">
                  <c:v>9.8416105500714404E-3</c:v>
                </c:pt>
                <c:pt idx="9161">
                  <c:v>9.8286859419122602E-3</c:v>
                </c:pt>
                <c:pt idx="9162">
                  <c:v>9.8157613337530782E-3</c:v>
                </c:pt>
                <c:pt idx="9163">
                  <c:v>9.8028367255938963E-3</c:v>
                </c:pt>
                <c:pt idx="9164">
                  <c:v>9.789912117434716E-3</c:v>
                </c:pt>
                <c:pt idx="9165">
                  <c:v>9.7769875092755358E-3</c:v>
                </c:pt>
                <c:pt idx="9166">
                  <c:v>9.7640629011163556E-3</c:v>
                </c:pt>
                <c:pt idx="9167">
                  <c:v>9.7511382929571736E-3</c:v>
                </c:pt>
                <c:pt idx="9168">
                  <c:v>9.7382136847979934E-3</c:v>
                </c:pt>
                <c:pt idx="9169">
                  <c:v>9.7252890766388114E-3</c:v>
                </c:pt>
                <c:pt idx="9170">
                  <c:v>9.7123644684796312E-3</c:v>
                </c:pt>
                <c:pt idx="9171">
                  <c:v>9.6994398603204492E-3</c:v>
                </c:pt>
                <c:pt idx="9172">
                  <c:v>9.686515252161269E-3</c:v>
                </c:pt>
                <c:pt idx="9173">
                  <c:v>9.6735906440020888E-3</c:v>
                </c:pt>
                <c:pt idx="9174">
                  <c:v>9.6606660358429085E-3</c:v>
                </c:pt>
                <c:pt idx="9175">
                  <c:v>9.6477414276837266E-3</c:v>
                </c:pt>
                <c:pt idx="9176">
                  <c:v>9.6348168195245446E-3</c:v>
                </c:pt>
                <c:pt idx="9177">
                  <c:v>9.6218922113653644E-3</c:v>
                </c:pt>
                <c:pt idx="9178">
                  <c:v>9.6089676032061842E-3</c:v>
                </c:pt>
                <c:pt idx="9179">
                  <c:v>9.5960429950470039E-3</c:v>
                </c:pt>
                <c:pt idx="9180">
                  <c:v>9.583118386887822E-3</c:v>
                </c:pt>
                <c:pt idx="9181">
                  <c:v>9.57019377872864E-3</c:v>
                </c:pt>
                <c:pt idx="9182">
                  <c:v>9.5572691705694598E-3</c:v>
                </c:pt>
                <c:pt idx="9183">
                  <c:v>9.5443445624102796E-3</c:v>
                </c:pt>
                <c:pt idx="9184">
                  <c:v>9.5314199542510993E-3</c:v>
                </c:pt>
                <c:pt idx="9185">
                  <c:v>9.5184953460919174E-3</c:v>
                </c:pt>
                <c:pt idx="9186">
                  <c:v>9.5055707379327371E-3</c:v>
                </c:pt>
                <c:pt idx="9187">
                  <c:v>9.4926461297735552E-3</c:v>
                </c:pt>
                <c:pt idx="9188">
                  <c:v>9.4797215216143749E-3</c:v>
                </c:pt>
                <c:pt idx="9189">
                  <c:v>9.4667969134551947E-3</c:v>
                </c:pt>
                <c:pt idx="9190">
                  <c:v>9.4538723052960127E-3</c:v>
                </c:pt>
                <c:pt idx="9191">
                  <c:v>1.0771243187295696E-2</c:v>
                </c:pt>
                <c:pt idx="9192">
                  <c:v>1.0759611039952434E-2</c:v>
                </c:pt>
                <c:pt idx="9193">
                  <c:v>1.0747978892609169E-2</c:v>
                </c:pt>
                <c:pt idx="9194">
                  <c:v>1.0736346745265907E-2</c:v>
                </c:pt>
                <c:pt idx="9195">
                  <c:v>1.0724714597922645E-2</c:v>
                </c:pt>
                <c:pt idx="9196">
                  <c:v>1.0713082450579383E-2</c:v>
                </c:pt>
                <c:pt idx="9197">
                  <c:v>1.0701450303236118E-2</c:v>
                </c:pt>
                <c:pt idx="9198">
                  <c:v>1.0689818155892856E-2</c:v>
                </c:pt>
                <c:pt idx="9199">
                  <c:v>1.0678186008549594E-2</c:v>
                </c:pt>
                <c:pt idx="9200">
                  <c:v>1.0666553861206331E-2</c:v>
                </c:pt>
                <c:pt idx="9201">
                  <c:v>1.0654921713863067E-2</c:v>
                </c:pt>
                <c:pt idx="9202">
                  <c:v>1.0643289566519805E-2</c:v>
                </c:pt>
                <c:pt idx="9203">
                  <c:v>1.0631657419176542E-2</c:v>
                </c:pt>
                <c:pt idx="9204">
                  <c:v>1.062002527183328E-2</c:v>
                </c:pt>
                <c:pt idx="9205">
                  <c:v>1.0608393124490016E-2</c:v>
                </c:pt>
                <c:pt idx="9206">
                  <c:v>1.0596760977146754E-2</c:v>
                </c:pt>
                <c:pt idx="9207">
                  <c:v>1.0585128829803491E-2</c:v>
                </c:pt>
                <c:pt idx="9208">
                  <c:v>1.0573496682460229E-2</c:v>
                </c:pt>
                <c:pt idx="9209">
                  <c:v>1.0561864535116965E-2</c:v>
                </c:pt>
                <c:pt idx="9210">
                  <c:v>1.0550232387773702E-2</c:v>
                </c:pt>
                <c:pt idx="9211">
                  <c:v>1.053860024043044E-2</c:v>
                </c:pt>
                <c:pt idx="9212">
                  <c:v>1.0526968093087178E-2</c:v>
                </c:pt>
                <c:pt idx="9213">
                  <c:v>1.0515335945743913E-2</c:v>
                </c:pt>
                <c:pt idx="9214">
                  <c:v>1.0503703798400651E-2</c:v>
                </c:pt>
                <c:pt idx="9215">
                  <c:v>1.0492071651057389E-2</c:v>
                </c:pt>
                <c:pt idx="9216">
                  <c:v>1.0480439503714127E-2</c:v>
                </c:pt>
                <c:pt idx="9217">
                  <c:v>1.0468807356370862E-2</c:v>
                </c:pt>
                <c:pt idx="9218">
                  <c:v>1.04571752090276E-2</c:v>
                </c:pt>
                <c:pt idx="9219">
                  <c:v>1.0445543061684338E-2</c:v>
                </c:pt>
                <c:pt idx="9220">
                  <c:v>1.0433910914341074E-2</c:v>
                </c:pt>
                <c:pt idx="9221">
                  <c:v>1.0422278766997811E-2</c:v>
                </c:pt>
                <c:pt idx="9222">
                  <c:v>1.0410646619654549E-2</c:v>
                </c:pt>
                <c:pt idx="9223">
                  <c:v>1.0399014472311287E-2</c:v>
                </c:pt>
                <c:pt idx="9224">
                  <c:v>1.0387382324968024E-2</c:v>
                </c:pt>
                <c:pt idx="9225">
                  <c:v>1.037575017762476E-2</c:v>
                </c:pt>
                <c:pt idx="9226">
                  <c:v>1.0364118030281498E-2</c:v>
                </c:pt>
                <c:pt idx="9227">
                  <c:v>1.0352485882938234E-2</c:v>
                </c:pt>
                <c:pt idx="9228">
                  <c:v>1.0340853735594973E-2</c:v>
                </c:pt>
                <c:pt idx="9229">
                  <c:v>1.0329221588251709E-2</c:v>
                </c:pt>
                <c:pt idx="9230">
                  <c:v>1.0317589440908445E-2</c:v>
                </c:pt>
                <c:pt idx="9231">
                  <c:v>1.0305957293565184E-2</c:v>
                </c:pt>
                <c:pt idx="9232">
                  <c:v>1.0294325146221922E-2</c:v>
                </c:pt>
                <c:pt idx="9233">
                  <c:v>1.0282692998878658E-2</c:v>
                </c:pt>
                <c:pt idx="9234">
                  <c:v>1.0271060851535395E-2</c:v>
                </c:pt>
                <c:pt idx="9235">
                  <c:v>1.0259428704192133E-2</c:v>
                </c:pt>
                <c:pt idx="9236">
                  <c:v>1.0247796556848871E-2</c:v>
                </c:pt>
                <c:pt idx="9237">
                  <c:v>1.0236164409505605E-2</c:v>
                </c:pt>
                <c:pt idx="9238">
                  <c:v>1.0224532262162344E-2</c:v>
                </c:pt>
                <c:pt idx="9239">
                  <c:v>1.0212900114819082E-2</c:v>
                </c:pt>
                <c:pt idx="9240">
                  <c:v>1.020126796747582E-2</c:v>
                </c:pt>
                <c:pt idx="9241">
                  <c:v>1.0189635820132555E-2</c:v>
                </c:pt>
                <c:pt idx="9242">
                  <c:v>1.0178003672789293E-2</c:v>
                </c:pt>
                <c:pt idx="9243">
                  <c:v>1.0166371525446031E-2</c:v>
                </c:pt>
                <c:pt idx="9244">
                  <c:v>1.0154739378102767E-2</c:v>
                </c:pt>
                <c:pt idx="9245">
                  <c:v>1.0143107230759504E-2</c:v>
                </c:pt>
                <c:pt idx="9246">
                  <c:v>1.0131475083416242E-2</c:v>
                </c:pt>
                <c:pt idx="9247">
                  <c:v>1.0119842936072978E-2</c:v>
                </c:pt>
                <c:pt idx="9248">
                  <c:v>1.0108210788729716E-2</c:v>
                </c:pt>
                <c:pt idx="9249">
                  <c:v>1.0096578641386453E-2</c:v>
                </c:pt>
                <c:pt idx="9250">
                  <c:v>1.0084946494043191E-2</c:v>
                </c:pt>
                <c:pt idx="9251">
                  <c:v>1.0073314346699927E-2</c:v>
                </c:pt>
                <c:pt idx="9252">
                  <c:v>1.0061682199356665E-2</c:v>
                </c:pt>
                <c:pt idx="9253">
                  <c:v>1.0050050052013402E-2</c:v>
                </c:pt>
                <c:pt idx="9254">
                  <c:v>1.0038417904670138E-2</c:v>
                </c:pt>
                <c:pt idx="9255">
                  <c:v>1.0026785757326876E-2</c:v>
                </c:pt>
                <c:pt idx="9256">
                  <c:v>1.0015153609983615E-2</c:v>
                </c:pt>
                <c:pt idx="9257">
                  <c:v>1.0003521462640351E-2</c:v>
                </c:pt>
                <c:pt idx="9258">
                  <c:v>9.9918893152970874E-3</c:v>
                </c:pt>
                <c:pt idx="9259">
                  <c:v>9.9802571679538255E-3</c:v>
                </c:pt>
                <c:pt idx="9260">
                  <c:v>9.9686250206105637E-3</c:v>
                </c:pt>
                <c:pt idx="9261">
                  <c:v>9.9569928732672983E-3</c:v>
                </c:pt>
                <c:pt idx="9262">
                  <c:v>9.9453607259240365E-3</c:v>
                </c:pt>
                <c:pt idx="9263">
                  <c:v>9.9337285785807746E-3</c:v>
                </c:pt>
                <c:pt idx="9264">
                  <c:v>9.922096431237511E-3</c:v>
                </c:pt>
                <c:pt idx="9265">
                  <c:v>9.9104642838942474E-3</c:v>
                </c:pt>
                <c:pt idx="9266">
                  <c:v>9.8988321365509856E-3</c:v>
                </c:pt>
                <c:pt idx="9267">
                  <c:v>9.8871999892077237E-3</c:v>
                </c:pt>
                <c:pt idx="9268">
                  <c:v>9.8755678418644601E-3</c:v>
                </c:pt>
                <c:pt idx="9269">
                  <c:v>9.8639356945211965E-3</c:v>
                </c:pt>
                <c:pt idx="9270">
                  <c:v>9.8523035471779347E-3</c:v>
                </c:pt>
                <c:pt idx="9271">
                  <c:v>9.8406713998346711E-3</c:v>
                </c:pt>
                <c:pt idx="9272">
                  <c:v>9.8290392524914092E-3</c:v>
                </c:pt>
                <c:pt idx="9273">
                  <c:v>9.8174071051481456E-3</c:v>
                </c:pt>
                <c:pt idx="9274">
                  <c:v>9.805774957804882E-3</c:v>
                </c:pt>
                <c:pt idx="9275">
                  <c:v>9.7941428104616202E-3</c:v>
                </c:pt>
                <c:pt idx="9276">
                  <c:v>9.7825106631183583E-3</c:v>
                </c:pt>
                <c:pt idx="9277">
                  <c:v>9.7708785157750947E-3</c:v>
                </c:pt>
                <c:pt idx="9278">
                  <c:v>9.7592463684318311E-3</c:v>
                </c:pt>
                <c:pt idx="9279">
                  <c:v>9.7476142210885693E-3</c:v>
                </c:pt>
                <c:pt idx="9280">
                  <c:v>9.7359820737453074E-3</c:v>
                </c:pt>
                <c:pt idx="9281">
                  <c:v>9.7243499264020421E-3</c:v>
                </c:pt>
                <c:pt idx="9282">
                  <c:v>9.7127177790587802E-3</c:v>
                </c:pt>
                <c:pt idx="9283">
                  <c:v>9.7010856317155184E-3</c:v>
                </c:pt>
                <c:pt idx="9284">
                  <c:v>9.6894534843722565E-3</c:v>
                </c:pt>
                <c:pt idx="9285">
                  <c:v>9.6778213370289912E-3</c:v>
                </c:pt>
                <c:pt idx="9286">
                  <c:v>9.6661891896857293E-3</c:v>
                </c:pt>
                <c:pt idx="9287">
                  <c:v>9.6545570423424674E-3</c:v>
                </c:pt>
                <c:pt idx="9288">
                  <c:v>9.6429248949992039E-3</c:v>
                </c:pt>
                <c:pt idx="9289">
                  <c:v>9.6312927476559403E-3</c:v>
                </c:pt>
                <c:pt idx="9290">
                  <c:v>9.6196606003126784E-3</c:v>
                </c:pt>
                <c:pt idx="9291">
                  <c:v>9.6080284529694148E-3</c:v>
                </c:pt>
                <c:pt idx="9292">
                  <c:v>1.0796153253377289E-2</c:v>
                </c:pt>
                <c:pt idx="9293">
                  <c:v>1.0785813566849945E-2</c:v>
                </c:pt>
                <c:pt idx="9294">
                  <c:v>1.07754738803226E-2</c:v>
                </c:pt>
                <c:pt idx="9295">
                  <c:v>1.0765134193795255E-2</c:v>
                </c:pt>
                <c:pt idx="9296">
                  <c:v>1.0754794507267912E-2</c:v>
                </c:pt>
                <c:pt idx="9297">
                  <c:v>1.0744454820740566E-2</c:v>
                </c:pt>
                <c:pt idx="9298">
                  <c:v>1.0734115134213221E-2</c:v>
                </c:pt>
                <c:pt idx="9299">
                  <c:v>1.0723775447685876E-2</c:v>
                </c:pt>
                <c:pt idx="9300">
                  <c:v>1.0713435761158532E-2</c:v>
                </c:pt>
                <c:pt idx="9301">
                  <c:v>1.0703096074631187E-2</c:v>
                </c:pt>
                <c:pt idx="9302">
                  <c:v>1.0692756388103842E-2</c:v>
                </c:pt>
                <c:pt idx="9303">
                  <c:v>1.0682416701576498E-2</c:v>
                </c:pt>
                <c:pt idx="9304">
                  <c:v>1.0672077015049153E-2</c:v>
                </c:pt>
                <c:pt idx="9305">
                  <c:v>1.0661737328521808E-2</c:v>
                </c:pt>
                <c:pt idx="9306">
                  <c:v>1.0651397641994464E-2</c:v>
                </c:pt>
                <c:pt idx="9307">
                  <c:v>1.0641057955467118E-2</c:v>
                </c:pt>
                <c:pt idx="9308">
                  <c:v>1.0630718268939774E-2</c:v>
                </c:pt>
                <c:pt idx="9309">
                  <c:v>1.0620378582412431E-2</c:v>
                </c:pt>
                <c:pt idx="9310">
                  <c:v>1.0610038895885084E-2</c:v>
                </c:pt>
                <c:pt idx="9311">
                  <c:v>1.059969920935774E-2</c:v>
                </c:pt>
                <c:pt idx="9312">
                  <c:v>1.0589359522830397E-2</c:v>
                </c:pt>
                <c:pt idx="9313">
                  <c:v>1.057901983630305E-2</c:v>
                </c:pt>
                <c:pt idx="9314">
                  <c:v>1.0568680149775706E-2</c:v>
                </c:pt>
                <c:pt idx="9315">
                  <c:v>1.0558340463248361E-2</c:v>
                </c:pt>
                <c:pt idx="9316">
                  <c:v>1.0548000776721016E-2</c:v>
                </c:pt>
                <c:pt idx="9317">
                  <c:v>1.0537661090193672E-2</c:v>
                </c:pt>
                <c:pt idx="9318">
                  <c:v>1.0527321403666327E-2</c:v>
                </c:pt>
                <c:pt idx="9319">
                  <c:v>1.0516981717138982E-2</c:v>
                </c:pt>
                <c:pt idx="9320">
                  <c:v>1.0506642030611638E-2</c:v>
                </c:pt>
                <c:pt idx="9321">
                  <c:v>1.0496302344084293E-2</c:v>
                </c:pt>
                <c:pt idx="9322">
                  <c:v>1.0485962657556948E-2</c:v>
                </c:pt>
                <c:pt idx="9323">
                  <c:v>1.0475622971029603E-2</c:v>
                </c:pt>
                <c:pt idx="9324">
                  <c:v>1.0465283284502259E-2</c:v>
                </c:pt>
                <c:pt idx="9325">
                  <c:v>1.0454943597974914E-2</c:v>
                </c:pt>
                <c:pt idx="9326">
                  <c:v>1.0444603911447569E-2</c:v>
                </c:pt>
                <c:pt idx="9327">
                  <c:v>1.0434264224920225E-2</c:v>
                </c:pt>
                <c:pt idx="9328">
                  <c:v>1.042392453839288E-2</c:v>
                </c:pt>
                <c:pt idx="9329">
                  <c:v>1.0413584851865535E-2</c:v>
                </c:pt>
                <c:pt idx="9330">
                  <c:v>1.0403245165338191E-2</c:v>
                </c:pt>
                <c:pt idx="9331">
                  <c:v>1.0392905478810844E-2</c:v>
                </c:pt>
                <c:pt idx="9332">
                  <c:v>1.0382565792283501E-2</c:v>
                </c:pt>
                <c:pt idx="9333">
                  <c:v>1.0372226105756157E-2</c:v>
                </c:pt>
                <c:pt idx="9334">
                  <c:v>1.036188641922881E-2</c:v>
                </c:pt>
                <c:pt idx="9335">
                  <c:v>1.0351546732701467E-2</c:v>
                </c:pt>
                <c:pt idx="9336">
                  <c:v>1.0341207046174123E-2</c:v>
                </c:pt>
                <c:pt idx="9337">
                  <c:v>1.0330867359646776E-2</c:v>
                </c:pt>
                <c:pt idx="9338">
                  <c:v>1.0320527673119433E-2</c:v>
                </c:pt>
                <c:pt idx="9339">
                  <c:v>1.0310187986592088E-2</c:v>
                </c:pt>
                <c:pt idx="9340">
                  <c:v>1.0299848300064742E-2</c:v>
                </c:pt>
                <c:pt idx="9341">
                  <c:v>1.0289508613537399E-2</c:v>
                </c:pt>
                <c:pt idx="9342">
                  <c:v>1.0279168927010054E-2</c:v>
                </c:pt>
                <c:pt idx="9343">
                  <c:v>1.0268829240482709E-2</c:v>
                </c:pt>
                <c:pt idx="9344">
                  <c:v>1.0258489553955365E-2</c:v>
                </c:pt>
                <c:pt idx="9345">
                  <c:v>1.024814986742802E-2</c:v>
                </c:pt>
                <c:pt idx="9346">
                  <c:v>1.0237810180900675E-2</c:v>
                </c:pt>
                <c:pt idx="9347">
                  <c:v>1.0227470494373329E-2</c:v>
                </c:pt>
                <c:pt idx="9348">
                  <c:v>1.0217130807845986E-2</c:v>
                </c:pt>
                <c:pt idx="9349">
                  <c:v>1.0206791121318641E-2</c:v>
                </c:pt>
                <c:pt idx="9350">
                  <c:v>1.0196451434791295E-2</c:v>
                </c:pt>
                <c:pt idx="9351">
                  <c:v>1.0186111748263952E-2</c:v>
                </c:pt>
                <c:pt idx="9352">
                  <c:v>1.0175772061736607E-2</c:v>
                </c:pt>
                <c:pt idx="9353">
                  <c:v>1.0165432375209262E-2</c:v>
                </c:pt>
                <c:pt idx="9354">
                  <c:v>1.0155092688681918E-2</c:v>
                </c:pt>
                <c:pt idx="9355">
                  <c:v>1.0144753002154571E-2</c:v>
                </c:pt>
                <c:pt idx="9356">
                  <c:v>1.0134413315627228E-2</c:v>
                </c:pt>
                <c:pt idx="9357">
                  <c:v>1.0124073629099884E-2</c:v>
                </c:pt>
                <c:pt idx="9358">
                  <c:v>1.0113733942572537E-2</c:v>
                </c:pt>
                <c:pt idx="9359">
                  <c:v>1.0103394256045194E-2</c:v>
                </c:pt>
                <c:pt idx="9360">
                  <c:v>1.009305456951785E-2</c:v>
                </c:pt>
                <c:pt idx="9361">
                  <c:v>1.0082714882990503E-2</c:v>
                </c:pt>
                <c:pt idx="9362">
                  <c:v>1.007237519646316E-2</c:v>
                </c:pt>
                <c:pt idx="9363">
                  <c:v>1.0062035509935814E-2</c:v>
                </c:pt>
                <c:pt idx="9364">
                  <c:v>1.0051695823408469E-2</c:v>
                </c:pt>
                <c:pt idx="9365">
                  <c:v>1.0041356136881126E-2</c:v>
                </c:pt>
                <c:pt idx="9366">
                  <c:v>1.0031016450353781E-2</c:v>
                </c:pt>
                <c:pt idx="9367">
                  <c:v>1.0020676763826435E-2</c:v>
                </c:pt>
                <c:pt idx="9368">
                  <c:v>1.0010337077299092E-2</c:v>
                </c:pt>
                <c:pt idx="9369">
                  <c:v>9.9999973907717466E-3</c:v>
                </c:pt>
                <c:pt idx="9370">
                  <c:v>9.9896577042444014E-3</c:v>
                </c:pt>
                <c:pt idx="9371">
                  <c:v>9.9793180177170562E-3</c:v>
                </c:pt>
                <c:pt idx="9372">
                  <c:v>9.9689783311897127E-3</c:v>
                </c:pt>
                <c:pt idx="9373">
                  <c:v>9.9586386446623675E-3</c:v>
                </c:pt>
                <c:pt idx="9374">
                  <c:v>9.9482989581350222E-3</c:v>
                </c:pt>
                <c:pt idx="9375">
                  <c:v>9.9379592716076787E-3</c:v>
                </c:pt>
                <c:pt idx="9376">
                  <c:v>9.9276195850803335E-3</c:v>
                </c:pt>
                <c:pt idx="9377">
                  <c:v>9.9172798985529883E-3</c:v>
                </c:pt>
                <c:pt idx="9378">
                  <c:v>9.9069402120256448E-3</c:v>
                </c:pt>
                <c:pt idx="9379">
                  <c:v>9.8966005254982978E-3</c:v>
                </c:pt>
                <c:pt idx="9380">
                  <c:v>9.8862608389709544E-3</c:v>
                </c:pt>
                <c:pt idx="9381">
                  <c:v>9.8759211524436091E-3</c:v>
                </c:pt>
                <c:pt idx="9382">
                  <c:v>9.8655814659162639E-3</c:v>
                </c:pt>
                <c:pt idx="9383">
                  <c:v>9.8552417793889204E-3</c:v>
                </c:pt>
                <c:pt idx="9384">
                  <c:v>9.8449020928615752E-3</c:v>
                </c:pt>
                <c:pt idx="9385">
                  <c:v>9.83456240633423E-3</c:v>
                </c:pt>
                <c:pt idx="9386">
                  <c:v>9.8242227198068865E-3</c:v>
                </c:pt>
                <c:pt idx="9387">
                  <c:v>9.8138830332795413E-3</c:v>
                </c:pt>
                <c:pt idx="9388">
                  <c:v>9.803543346752196E-3</c:v>
                </c:pt>
                <c:pt idx="9389">
                  <c:v>9.7932036602248525E-3</c:v>
                </c:pt>
                <c:pt idx="9390">
                  <c:v>9.7828639736975056E-3</c:v>
                </c:pt>
                <c:pt idx="9391">
                  <c:v>9.7725242871701621E-3</c:v>
                </c:pt>
                <c:pt idx="9392">
                  <c:v>9.7621846006428186E-3</c:v>
                </c:pt>
                <c:pt idx="9393">
                  <c:v>1.0821063319458884E-2</c:v>
                </c:pt>
                <c:pt idx="9394">
                  <c:v>1.0812016093747457E-2</c:v>
                </c:pt>
                <c:pt idx="9395">
                  <c:v>1.080296886803603E-2</c:v>
                </c:pt>
                <c:pt idx="9396">
                  <c:v>1.0793921642324603E-2</c:v>
                </c:pt>
                <c:pt idx="9397">
                  <c:v>1.0784874416613176E-2</c:v>
                </c:pt>
                <c:pt idx="9398">
                  <c:v>1.0775827190901751E-2</c:v>
                </c:pt>
                <c:pt idx="9399">
                  <c:v>1.0766779965190322E-2</c:v>
                </c:pt>
                <c:pt idx="9400">
                  <c:v>1.0757732739478897E-2</c:v>
                </c:pt>
                <c:pt idx="9401">
                  <c:v>1.0748685513767469E-2</c:v>
                </c:pt>
                <c:pt idx="9402">
                  <c:v>1.0739638288056044E-2</c:v>
                </c:pt>
                <c:pt idx="9403">
                  <c:v>1.0730591062344615E-2</c:v>
                </c:pt>
                <c:pt idx="9404">
                  <c:v>1.072154383663319E-2</c:v>
                </c:pt>
                <c:pt idx="9405">
                  <c:v>1.0712496610921765E-2</c:v>
                </c:pt>
                <c:pt idx="9406">
                  <c:v>1.0703449385210336E-2</c:v>
                </c:pt>
                <c:pt idx="9407">
                  <c:v>1.0694402159498911E-2</c:v>
                </c:pt>
                <c:pt idx="9408">
                  <c:v>1.0685354933787482E-2</c:v>
                </c:pt>
                <c:pt idx="9409">
                  <c:v>1.0676307708076057E-2</c:v>
                </c:pt>
                <c:pt idx="9410">
                  <c:v>1.0667260482364629E-2</c:v>
                </c:pt>
                <c:pt idx="9411">
                  <c:v>1.0658213256653204E-2</c:v>
                </c:pt>
                <c:pt idx="9412">
                  <c:v>1.0649166030941777E-2</c:v>
                </c:pt>
                <c:pt idx="9413">
                  <c:v>1.064011880523035E-2</c:v>
                </c:pt>
                <c:pt idx="9414">
                  <c:v>1.0631071579518923E-2</c:v>
                </c:pt>
                <c:pt idx="9415">
                  <c:v>1.0622024353807496E-2</c:v>
                </c:pt>
                <c:pt idx="9416">
                  <c:v>1.0612977128096071E-2</c:v>
                </c:pt>
                <c:pt idx="9417">
                  <c:v>1.0603929902384644E-2</c:v>
                </c:pt>
                <c:pt idx="9418">
                  <c:v>1.0594882676673217E-2</c:v>
                </c:pt>
                <c:pt idx="9419">
                  <c:v>1.0585835450961791E-2</c:v>
                </c:pt>
                <c:pt idx="9420">
                  <c:v>1.0576788225250364E-2</c:v>
                </c:pt>
                <c:pt idx="9421">
                  <c:v>1.0567740999538935E-2</c:v>
                </c:pt>
                <c:pt idx="9422">
                  <c:v>1.055869377382751E-2</c:v>
                </c:pt>
                <c:pt idx="9423">
                  <c:v>1.0549646548116083E-2</c:v>
                </c:pt>
                <c:pt idx="9424">
                  <c:v>1.0540599322404658E-2</c:v>
                </c:pt>
                <c:pt idx="9425">
                  <c:v>1.0531552096693231E-2</c:v>
                </c:pt>
                <c:pt idx="9426">
                  <c:v>1.0522504870981804E-2</c:v>
                </c:pt>
                <c:pt idx="9427">
                  <c:v>1.0513457645270377E-2</c:v>
                </c:pt>
                <c:pt idx="9428">
                  <c:v>1.0504410419558951E-2</c:v>
                </c:pt>
                <c:pt idx="9429">
                  <c:v>1.0495363193847525E-2</c:v>
                </c:pt>
                <c:pt idx="9430">
                  <c:v>1.0486315968136097E-2</c:v>
                </c:pt>
                <c:pt idx="9431">
                  <c:v>1.0477268742424672E-2</c:v>
                </c:pt>
                <c:pt idx="9432">
                  <c:v>1.0468221516713243E-2</c:v>
                </c:pt>
                <c:pt idx="9433">
                  <c:v>1.0459174291001818E-2</c:v>
                </c:pt>
                <c:pt idx="9434">
                  <c:v>1.0450127065290391E-2</c:v>
                </c:pt>
                <c:pt idx="9435">
                  <c:v>1.0441079839578964E-2</c:v>
                </c:pt>
                <c:pt idx="9436">
                  <c:v>1.0432032613867539E-2</c:v>
                </c:pt>
                <c:pt idx="9437">
                  <c:v>1.0422985388156111E-2</c:v>
                </c:pt>
                <c:pt idx="9438">
                  <c:v>1.0413938162444684E-2</c:v>
                </c:pt>
                <c:pt idx="9439">
                  <c:v>1.0404890936733257E-2</c:v>
                </c:pt>
                <c:pt idx="9440">
                  <c:v>1.0395843711021832E-2</c:v>
                </c:pt>
                <c:pt idx="9441">
                  <c:v>1.0386796485310403E-2</c:v>
                </c:pt>
                <c:pt idx="9442">
                  <c:v>1.0377749259598978E-2</c:v>
                </c:pt>
                <c:pt idx="9443">
                  <c:v>1.0368702033887551E-2</c:v>
                </c:pt>
                <c:pt idx="9444">
                  <c:v>1.0359654808176124E-2</c:v>
                </c:pt>
                <c:pt idx="9445">
                  <c:v>1.0350607582464699E-2</c:v>
                </c:pt>
                <c:pt idx="9446">
                  <c:v>1.0341560356753271E-2</c:v>
                </c:pt>
                <c:pt idx="9447">
                  <c:v>1.0332513131041846E-2</c:v>
                </c:pt>
                <c:pt idx="9448">
                  <c:v>1.0323465905330417E-2</c:v>
                </c:pt>
                <c:pt idx="9449">
                  <c:v>1.0314418679618992E-2</c:v>
                </c:pt>
                <c:pt idx="9450">
                  <c:v>1.0305371453907565E-2</c:v>
                </c:pt>
                <c:pt idx="9451">
                  <c:v>1.0296324228196138E-2</c:v>
                </c:pt>
                <c:pt idx="9452">
                  <c:v>1.0287277002484711E-2</c:v>
                </c:pt>
                <c:pt idx="9453">
                  <c:v>1.0278229776773286E-2</c:v>
                </c:pt>
                <c:pt idx="9454">
                  <c:v>1.0269182551061858E-2</c:v>
                </c:pt>
                <c:pt idx="9455">
                  <c:v>1.0260135325350432E-2</c:v>
                </c:pt>
                <c:pt idx="9456">
                  <c:v>1.0251088099639006E-2</c:v>
                </c:pt>
                <c:pt idx="9457">
                  <c:v>1.0242040873927577E-2</c:v>
                </c:pt>
                <c:pt idx="9458">
                  <c:v>1.0232993648216152E-2</c:v>
                </c:pt>
                <c:pt idx="9459">
                  <c:v>1.0223946422504725E-2</c:v>
                </c:pt>
                <c:pt idx="9460">
                  <c:v>1.0214899196793298E-2</c:v>
                </c:pt>
                <c:pt idx="9461">
                  <c:v>1.0205851971081871E-2</c:v>
                </c:pt>
                <c:pt idx="9462">
                  <c:v>1.0196804745370446E-2</c:v>
                </c:pt>
                <c:pt idx="9463">
                  <c:v>1.0187757519659018E-2</c:v>
                </c:pt>
                <c:pt idx="9464">
                  <c:v>1.0178710293947592E-2</c:v>
                </c:pt>
                <c:pt idx="9465">
                  <c:v>1.0169663068236166E-2</c:v>
                </c:pt>
                <c:pt idx="9466">
                  <c:v>1.0160615842524739E-2</c:v>
                </c:pt>
                <c:pt idx="9467">
                  <c:v>1.0151568616813312E-2</c:v>
                </c:pt>
                <c:pt idx="9468">
                  <c:v>1.0142521391101885E-2</c:v>
                </c:pt>
                <c:pt idx="9469">
                  <c:v>1.0133474165390458E-2</c:v>
                </c:pt>
                <c:pt idx="9470">
                  <c:v>1.0124426939679031E-2</c:v>
                </c:pt>
                <c:pt idx="9471">
                  <c:v>1.0115379713967606E-2</c:v>
                </c:pt>
                <c:pt idx="9472">
                  <c:v>1.0106332488256178E-2</c:v>
                </c:pt>
                <c:pt idx="9473">
                  <c:v>1.0097285262544753E-2</c:v>
                </c:pt>
                <c:pt idx="9474">
                  <c:v>1.0088238036833324E-2</c:v>
                </c:pt>
                <c:pt idx="9475">
                  <c:v>1.0079190811121899E-2</c:v>
                </c:pt>
                <c:pt idx="9476">
                  <c:v>1.0070143585410474E-2</c:v>
                </c:pt>
                <c:pt idx="9477">
                  <c:v>1.0061096359699045E-2</c:v>
                </c:pt>
                <c:pt idx="9478">
                  <c:v>1.005204913398762E-2</c:v>
                </c:pt>
                <c:pt idx="9479">
                  <c:v>1.0043001908276193E-2</c:v>
                </c:pt>
                <c:pt idx="9480">
                  <c:v>1.0033954682564766E-2</c:v>
                </c:pt>
                <c:pt idx="9481">
                  <c:v>1.0024907456853339E-2</c:v>
                </c:pt>
                <c:pt idx="9482">
                  <c:v>1.0015860231141913E-2</c:v>
                </c:pt>
                <c:pt idx="9483">
                  <c:v>1.0006813005430486E-2</c:v>
                </c:pt>
                <c:pt idx="9484">
                  <c:v>9.9977657797190589E-3</c:v>
                </c:pt>
                <c:pt idx="9485">
                  <c:v>9.988718554007632E-3</c:v>
                </c:pt>
                <c:pt idx="9486">
                  <c:v>9.9796713282962069E-3</c:v>
                </c:pt>
                <c:pt idx="9487">
                  <c:v>9.9706241025847801E-3</c:v>
                </c:pt>
                <c:pt idx="9488">
                  <c:v>9.9615768768733532E-3</c:v>
                </c:pt>
                <c:pt idx="9489">
                  <c:v>9.9525296511619264E-3</c:v>
                </c:pt>
                <c:pt idx="9490">
                  <c:v>9.9434824254504995E-3</c:v>
                </c:pt>
                <c:pt idx="9491">
                  <c:v>9.9344351997390744E-3</c:v>
                </c:pt>
                <c:pt idx="9492">
                  <c:v>9.9253879740276458E-3</c:v>
                </c:pt>
                <c:pt idx="9493">
                  <c:v>9.9163407483162207E-3</c:v>
                </c:pt>
                <c:pt idx="9494">
                  <c:v>1.0845973385540476E-2</c:v>
                </c:pt>
                <c:pt idx="9495">
                  <c:v>1.0838218620644966E-2</c:v>
                </c:pt>
                <c:pt idx="9496">
                  <c:v>1.0830463855749459E-2</c:v>
                </c:pt>
                <c:pt idx="9497">
                  <c:v>1.0822709090853949E-2</c:v>
                </c:pt>
                <c:pt idx="9498">
                  <c:v>1.0814954325958442E-2</c:v>
                </c:pt>
                <c:pt idx="9499">
                  <c:v>1.0807199561062932E-2</c:v>
                </c:pt>
                <c:pt idx="9500">
                  <c:v>1.0799444796167425E-2</c:v>
                </c:pt>
                <c:pt idx="9501">
                  <c:v>1.0791690031271915E-2</c:v>
                </c:pt>
                <c:pt idx="9502">
                  <c:v>1.0783935266376408E-2</c:v>
                </c:pt>
                <c:pt idx="9503">
                  <c:v>1.0776180501480898E-2</c:v>
                </c:pt>
                <c:pt idx="9504">
                  <c:v>1.0768425736585392E-2</c:v>
                </c:pt>
                <c:pt idx="9505">
                  <c:v>1.0760670971689881E-2</c:v>
                </c:pt>
                <c:pt idx="9506">
                  <c:v>1.0752916206794375E-2</c:v>
                </c:pt>
                <c:pt idx="9507">
                  <c:v>1.0745161441898864E-2</c:v>
                </c:pt>
                <c:pt idx="9508">
                  <c:v>1.0737406677003358E-2</c:v>
                </c:pt>
                <c:pt idx="9509">
                  <c:v>1.0729651912107847E-2</c:v>
                </c:pt>
                <c:pt idx="9510">
                  <c:v>1.0721897147212341E-2</c:v>
                </c:pt>
                <c:pt idx="9511">
                  <c:v>1.071414238231683E-2</c:v>
                </c:pt>
                <c:pt idx="9512">
                  <c:v>1.0706387617421322E-2</c:v>
                </c:pt>
                <c:pt idx="9513">
                  <c:v>1.0698632852525813E-2</c:v>
                </c:pt>
                <c:pt idx="9514">
                  <c:v>1.0690878087630305E-2</c:v>
                </c:pt>
                <c:pt idx="9515">
                  <c:v>1.0683123322734798E-2</c:v>
                </c:pt>
                <c:pt idx="9516">
                  <c:v>1.0675368557839288E-2</c:v>
                </c:pt>
                <c:pt idx="9517">
                  <c:v>1.0667613792943781E-2</c:v>
                </c:pt>
                <c:pt idx="9518">
                  <c:v>1.0659859028048271E-2</c:v>
                </c:pt>
                <c:pt idx="9519">
                  <c:v>1.0652104263152764E-2</c:v>
                </c:pt>
                <c:pt idx="9520">
                  <c:v>1.0644349498257254E-2</c:v>
                </c:pt>
                <c:pt idx="9521">
                  <c:v>1.0636594733361747E-2</c:v>
                </c:pt>
                <c:pt idx="9522">
                  <c:v>1.0628839968466237E-2</c:v>
                </c:pt>
                <c:pt idx="9523">
                  <c:v>1.062108520357073E-2</c:v>
                </c:pt>
                <c:pt idx="9524">
                  <c:v>1.061333043867522E-2</c:v>
                </c:pt>
                <c:pt idx="9525">
                  <c:v>1.0605575673779713E-2</c:v>
                </c:pt>
                <c:pt idx="9526">
                  <c:v>1.0597820908884203E-2</c:v>
                </c:pt>
                <c:pt idx="9527">
                  <c:v>1.0590066143988696E-2</c:v>
                </c:pt>
                <c:pt idx="9528">
                  <c:v>1.0582311379093186E-2</c:v>
                </c:pt>
                <c:pt idx="9529">
                  <c:v>1.0574556614197678E-2</c:v>
                </c:pt>
                <c:pt idx="9530">
                  <c:v>1.0566801849302169E-2</c:v>
                </c:pt>
                <c:pt idx="9531">
                  <c:v>1.0559047084406661E-2</c:v>
                </c:pt>
                <c:pt idx="9532">
                  <c:v>1.0551292319511152E-2</c:v>
                </c:pt>
                <c:pt idx="9533">
                  <c:v>1.0543537554615642E-2</c:v>
                </c:pt>
                <c:pt idx="9534">
                  <c:v>1.0535782789720135E-2</c:v>
                </c:pt>
                <c:pt idx="9535">
                  <c:v>1.0528028024824627E-2</c:v>
                </c:pt>
                <c:pt idx="9536">
                  <c:v>1.0520273259929118E-2</c:v>
                </c:pt>
                <c:pt idx="9537">
                  <c:v>1.0512518495033608E-2</c:v>
                </c:pt>
                <c:pt idx="9538">
                  <c:v>1.0504763730138101E-2</c:v>
                </c:pt>
                <c:pt idx="9539">
                  <c:v>1.0497008965242593E-2</c:v>
                </c:pt>
                <c:pt idx="9540">
                  <c:v>1.0489254200347084E-2</c:v>
                </c:pt>
                <c:pt idx="9541">
                  <c:v>1.0481499435451576E-2</c:v>
                </c:pt>
                <c:pt idx="9542">
                  <c:v>1.0473744670556067E-2</c:v>
                </c:pt>
                <c:pt idx="9543">
                  <c:v>1.0465989905660559E-2</c:v>
                </c:pt>
                <c:pt idx="9544">
                  <c:v>1.045823514076505E-2</c:v>
                </c:pt>
                <c:pt idx="9545">
                  <c:v>1.0450480375869542E-2</c:v>
                </c:pt>
                <c:pt idx="9546">
                  <c:v>1.0442725610974032E-2</c:v>
                </c:pt>
                <c:pt idx="9547">
                  <c:v>1.0434970846078523E-2</c:v>
                </c:pt>
                <c:pt idx="9548">
                  <c:v>1.0427216081183015E-2</c:v>
                </c:pt>
                <c:pt idx="9549">
                  <c:v>1.0419461316287508E-2</c:v>
                </c:pt>
                <c:pt idx="9550">
                  <c:v>1.0411706551391998E-2</c:v>
                </c:pt>
                <c:pt idx="9551">
                  <c:v>1.0403951786496491E-2</c:v>
                </c:pt>
                <c:pt idx="9552">
                  <c:v>1.0396197021600981E-2</c:v>
                </c:pt>
                <c:pt idx="9553">
                  <c:v>1.0388442256705474E-2</c:v>
                </c:pt>
                <c:pt idx="9554">
                  <c:v>1.0380687491809964E-2</c:v>
                </c:pt>
                <c:pt idx="9555">
                  <c:v>1.0372932726914457E-2</c:v>
                </c:pt>
                <c:pt idx="9556">
                  <c:v>1.0365177962018947E-2</c:v>
                </c:pt>
                <c:pt idx="9557">
                  <c:v>1.035742319712344E-2</c:v>
                </c:pt>
                <c:pt idx="9558">
                  <c:v>1.034966843222793E-2</c:v>
                </c:pt>
                <c:pt idx="9559">
                  <c:v>1.0341913667332423E-2</c:v>
                </c:pt>
                <c:pt idx="9560">
                  <c:v>1.0334158902436913E-2</c:v>
                </c:pt>
                <c:pt idx="9561">
                  <c:v>1.0326404137541404E-2</c:v>
                </c:pt>
                <c:pt idx="9562">
                  <c:v>1.0318649372645896E-2</c:v>
                </c:pt>
                <c:pt idx="9563">
                  <c:v>1.0310894607750387E-2</c:v>
                </c:pt>
                <c:pt idx="9564">
                  <c:v>1.0303139842854879E-2</c:v>
                </c:pt>
                <c:pt idx="9565">
                  <c:v>1.0295385077959371E-2</c:v>
                </c:pt>
                <c:pt idx="9566">
                  <c:v>1.0287630313063862E-2</c:v>
                </c:pt>
                <c:pt idx="9567">
                  <c:v>1.0279875548168354E-2</c:v>
                </c:pt>
                <c:pt idx="9568">
                  <c:v>1.0272120783272845E-2</c:v>
                </c:pt>
                <c:pt idx="9569">
                  <c:v>1.0264366018377337E-2</c:v>
                </c:pt>
                <c:pt idx="9570">
                  <c:v>1.0256611253481828E-2</c:v>
                </c:pt>
                <c:pt idx="9571">
                  <c:v>1.024885648858632E-2</c:v>
                </c:pt>
                <c:pt idx="9572">
                  <c:v>1.0241101723690811E-2</c:v>
                </c:pt>
                <c:pt idx="9573">
                  <c:v>1.0233346958795303E-2</c:v>
                </c:pt>
                <c:pt idx="9574">
                  <c:v>1.0225592193899794E-2</c:v>
                </c:pt>
                <c:pt idx="9575">
                  <c:v>1.0217837429004284E-2</c:v>
                </c:pt>
                <c:pt idx="9576">
                  <c:v>1.0210082664108777E-2</c:v>
                </c:pt>
                <c:pt idx="9577">
                  <c:v>1.0202327899213269E-2</c:v>
                </c:pt>
                <c:pt idx="9578">
                  <c:v>1.0194573134317758E-2</c:v>
                </c:pt>
                <c:pt idx="9579">
                  <c:v>1.0186818369422252E-2</c:v>
                </c:pt>
                <c:pt idx="9580">
                  <c:v>1.0179063604526742E-2</c:v>
                </c:pt>
                <c:pt idx="9581">
                  <c:v>1.0171308839631235E-2</c:v>
                </c:pt>
                <c:pt idx="9582">
                  <c:v>1.0163554074735725E-2</c:v>
                </c:pt>
                <c:pt idx="9583">
                  <c:v>1.0155799309840218E-2</c:v>
                </c:pt>
                <c:pt idx="9584">
                  <c:v>1.0148044544944708E-2</c:v>
                </c:pt>
                <c:pt idx="9585">
                  <c:v>1.0140289780049201E-2</c:v>
                </c:pt>
                <c:pt idx="9586">
                  <c:v>1.0132535015153691E-2</c:v>
                </c:pt>
                <c:pt idx="9587">
                  <c:v>1.0124780250258184E-2</c:v>
                </c:pt>
                <c:pt idx="9588">
                  <c:v>1.0117025485362674E-2</c:v>
                </c:pt>
                <c:pt idx="9589">
                  <c:v>1.0109270720467167E-2</c:v>
                </c:pt>
                <c:pt idx="9590">
                  <c:v>1.0101515955571657E-2</c:v>
                </c:pt>
                <c:pt idx="9591">
                  <c:v>1.009376119067615E-2</c:v>
                </c:pt>
                <c:pt idx="9592">
                  <c:v>1.008600642578064E-2</c:v>
                </c:pt>
                <c:pt idx="9593">
                  <c:v>1.0078251660885131E-2</c:v>
                </c:pt>
                <c:pt idx="9594">
                  <c:v>1.0070496895989623E-2</c:v>
                </c:pt>
                <c:pt idx="9595">
                  <c:v>1.0870883451622069E-2</c:v>
                </c:pt>
                <c:pt idx="9596">
                  <c:v>1.0864421147542479E-2</c:v>
                </c:pt>
                <c:pt idx="9597">
                  <c:v>1.0857958843462889E-2</c:v>
                </c:pt>
                <c:pt idx="9598">
                  <c:v>1.0851496539383297E-2</c:v>
                </c:pt>
                <c:pt idx="9599">
                  <c:v>1.0845034235303709E-2</c:v>
                </c:pt>
                <c:pt idx="9600">
                  <c:v>1.0838571931224117E-2</c:v>
                </c:pt>
                <c:pt idx="9601">
                  <c:v>1.0832109627144527E-2</c:v>
                </c:pt>
                <c:pt idx="9602">
                  <c:v>1.0825647323064937E-2</c:v>
                </c:pt>
                <c:pt idx="9603">
                  <c:v>1.0819185018985347E-2</c:v>
                </c:pt>
                <c:pt idx="9604">
                  <c:v>1.0812722714905756E-2</c:v>
                </c:pt>
                <c:pt idx="9605">
                  <c:v>1.0806260410826165E-2</c:v>
                </c:pt>
                <c:pt idx="9606">
                  <c:v>1.0799798106746574E-2</c:v>
                </c:pt>
                <c:pt idx="9607">
                  <c:v>1.0793335802666984E-2</c:v>
                </c:pt>
                <c:pt idx="9608">
                  <c:v>1.0786873498587394E-2</c:v>
                </c:pt>
                <c:pt idx="9609">
                  <c:v>1.0780411194507802E-2</c:v>
                </c:pt>
                <c:pt idx="9610">
                  <c:v>1.0773948890428214E-2</c:v>
                </c:pt>
                <c:pt idx="9611">
                  <c:v>1.0767486586348622E-2</c:v>
                </c:pt>
                <c:pt idx="9612">
                  <c:v>1.0761024282269032E-2</c:v>
                </c:pt>
                <c:pt idx="9613">
                  <c:v>1.0754561978189442E-2</c:v>
                </c:pt>
                <c:pt idx="9614">
                  <c:v>1.074809967410985E-2</c:v>
                </c:pt>
                <c:pt idx="9615">
                  <c:v>1.0741637370030262E-2</c:v>
                </c:pt>
                <c:pt idx="9616">
                  <c:v>1.073517506595067E-2</c:v>
                </c:pt>
                <c:pt idx="9617">
                  <c:v>1.072871276187108E-2</c:v>
                </c:pt>
                <c:pt idx="9618">
                  <c:v>1.072225045779149E-2</c:v>
                </c:pt>
                <c:pt idx="9619">
                  <c:v>1.0715788153711898E-2</c:v>
                </c:pt>
                <c:pt idx="9620">
                  <c:v>1.0709325849632309E-2</c:v>
                </c:pt>
                <c:pt idx="9621">
                  <c:v>1.0702863545552718E-2</c:v>
                </c:pt>
                <c:pt idx="9622">
                  <c:v>1.0696401241473127E-2</c:v>
                </c:pt>
                <c:pt idx="9623">
                  <c:v>1.0689938937393537E-2</c:v>
                </c:pt>
                <c:pt idx="9624">
                  <c:v>1.0683476633313945E-2</c:v>
                </c:pt>
                <c:pt idx="9625">
                  <c:v>1.0677014329234357E-2</c:v>
                </c:pt>
                <c:pt idx="9626">
                  <c:v>1.0670552025154765E-2</c:v>
                </c:pt>
                <c:pt idx="9627">
                  <c:v>1.0664089721075177E-2</c:v>
                </c:pt>
                <c:pt idx="9628">
                  <c:v>1.0657627416995585E-2</c:v>
                </c:pt>
                <c:pt idx="9629">
                  <c:v>1.0651165112915993E-2</c:v>
                </c:pt>
                <c:pt idx="9630">
                  <c:v>1.0644702808836405E-2</c:v>
                </c:pt>
                <c:pt idx="9631">
                  <c:v>1.0638240504756813E-2</c:v>
                </c:pt>
                <c:pt idx="9632">
                  <c:v>1.0631778200677223E-2</c:v>
                </c:pt>
                <c:pt idx="9633">
                  <c:v>1.0625315896597633E-2</c:v>
                </c:pt>
                <c:pt idx="9634">
                  <c:v>1.0618853592518043E-2</c:v>
                </c:pt>
                <c:pt idx="9635">
                  <c:v>1.0612391288438452E-2</c:v>
                </c:pt>
                <c:pt idx="9636">
                  <c:v>1.0605928984358861E-2</c:v>
                </c:pt>
                <c:pt idx="9637">
                  <c:v>1.0599466680279271E-2</c:v>
                </c:pt>
                <c:pt idx="9638">
                  <c:v>1.059300437619968E-2</c:v>
                </c:pt>
                <c:pt idx="9639">
                  <c:v>1.058654207212009E-2</c:v>
                </c:pt>
                <c:pt idx="9640">
                  <c:v>1.05800797680405E-2</c:v>
                </c:pt>
                <c:pt idx="9641">
                  <c:v>1.0573617463960908E-2</c:v>
                </c:pt>
                <c:pt idx="9642">
                  <c:v>1.0567155159881318E-2</c:v>
                </c:pt>
                <c:pt idx="9643">
                  <c:v>1.0560692855801728E-2</c:v>
                </c:pt>
                <c:pt idx="9644">
                  <c:v>1.0554230551722138E-2</c:v>
                </c:pt>
                <c:pt idx="9645">
                  <c:v>1.0547768247642548E-2</c:v>
                </c:pt>
                <c:pt idx="9646">
                  <c:v>1.0541305943562958E-2</c:v>
                </c:pt>
                <c:pt idx="9647">
                  <c:v>1.0534843639483366E-2</c:v>
                </c:pt>
                <c:pt idx="9648">
                  <c:v>1.0528381335403776E-2</c:v>
                </c:pt>
                <c:pt idx="9649">
                  <c:v>1.0521919031324186E-2</c:v>
                </c:pt>
                <c:pt idx="9650">
                  <c:v>1.0515456727244596E-2</c:v>
                </c:pt>
                <c:pt idx="9651">
                  <c:v>1.0508994423165005E-2</c:v>
                </c:pt>
                <c:pt idx="9652">
                  <c:v>1.0502532119085414E-2</c:v>
                </c:pt>
                <c:pt idx="9653">
                  <c:v>1.0496069815005823E-2</c:v>
                </c:pt>
                <c:pt idx="9654">
                  <c:v>1.0489607510926233E-2</c:v>
                </c:pt>
                <c:pt idx="9655">
                  <c:v>1.0483145206846642E-2</c:v>
                </c:pt>
                <c:pt idx="9656">
                  <c:v>1.0476682902767053E-2</c:v>
                </c:pt>
                <c:pt idx="9657">
                  <c:v>1.0470220598687461E-2</c:v>
                </c:pt>
                <c:pt idx="9658">
                  <c:v>1.0463758294607873E-2</c:v>
                </c:pt>
                <c:pt idx="9659">
                  <c:v>1.0457295990528281E-2</c:v>
                </c:pt>
                <c:pt idx="9660">
                  <c:v>1.0450833686448689E-2</c:v>
                </c:pt>
                <c:pt idx="9661">
                  <c:v>1.0444371382369101E-2</c:v>
                </c:pt>
                <c:pt idx="9662">
                  <c:v>1.0437909078289509E-2</c:v>
                </c:pt>
                <c:pt idx="9663">
                  <c:v>1.0431446774209921E-2</c:v>
                </c:pt>
                <c:pt idx="9664">
                  <c:v>1.0424984470130329E-2</c:v>
                </c:pt>
                <c:pt idx="9665">
                  <c:v>1.0418522166050737E-2</c:v>
                </c:pt>
                <c:pt idx="9666">
                  <c:v>1.0412059861971149E-2</c:v>
                </c:pt>
                <c:pt idx="9667">
                  <c:v>1.0405597557891557E-2</c:v>
                </c:pt>
                <c:pt idx="9668">
                  <c:v>1.0399135253811968E-2</c:v>
                </c:pt>
                <c:pt idx="9669">
                  <c:v>1.0392672949732376E-2</c:v>
                </c:pt>
                <c:pt idx="9670">
                  <c:v>1.0386210645652786E-2</c:v>
                </c:pt>
                <c:pt idx="9671">
                  <c:v>1.0379748341573196E-2</c:v>
                </c:pt>
                <c:pt idx="9672">
                  <c:v>1.0373286037493604E-2</c:v>
                </c:pt>
                <c:pt idx="9673">
                  <c:v>1.0366823733414016E-2</c:v>
                </c:pt>
                <c:pt idx="9674">
                  <c:v>1.0360361429334424E-2</c:v>
                </c:pt>
                <c:pt idx="9675">
                  <c:v>1.0353899125254834E-2</c:v>
                </c:pt>
                <c:pt idx="9676">
                  <c:v>1.0347436821175244E-2</c:v>
                </c:pt>
                <c:pt idx="9677">
                  <c:v>1.0340974517095654E-2</c:v>
                </c:pt>
                <c:pt idx="9678">
                  <c:v>1.0334512213016062E-2</c:v>
                </c:pt>
                <c:pt idx="9679">
                  <c:v>1.0328049908936474E-2</c:v>
                </c:pt>
                <c:pt idx="9680">
                  <c:v>1.0321587604856882E-2</c:v>
                </c:pt>
                <c:pt idx="9681">
                  <c:v>1.0315125300777292E-2</c:v>
                </c:pt>
                <c:pt idx="9682">
                  <c:v>1.0308662996697701E-2</c:v>
                </c:pt>
                <c:pt idx="9683">
                  <c:v>1.030220069261811E-2</c:v>
                </c:pt>
                <c:pt idx="9684">
                  <c:v>1.0295738388538521E-2</c:v>
                </c:pt>
                <c:pt idx="9685">
                  <c:v>1.0289276084458929E-2</c:v>
                </c:pt>
                <c:pt idx="9686">
                  <c:v>1.0282813780379339E-2</c:v>
                </c:pt>
                <c:pt idx="9687">
                  <c:v>1.0276351476299749E-2</c:v>
                </c:pt>
                <c:pt idx="9688">
                  <c:v>1.0269889172220157E-2</c:v>
                </c:pt>
                <c:pt idx="9689">
                  <c:v>1.0263426868140569E-2</c:v>
                </c:pt>
                <c:pt idx="9690">
                  <c:v>1.0256964564060977E-2</c:v>
                </c:pt>
                <c:pt idx="9691">
                  <c:v>1.0250502259981389E-2</c:v>
                </c:pt>
                <c:pt idx="9692">
                  <c:v>1.0244039955901797E-2</c:v>
                </c:pt>
                <c:pt idx="9693">
                  <c:v>1.0237577651822205E-2</c:v>
                </c:pt>
                <c:pt idx="9694">
                  <c:v>1.0231115347742617E-2</c:v>
                </c:pt>
                <c:pt idx="9695">
                  <c:v>1.0224653043663025E-2</c:v>
                </c:pt>
                <c:pt idx="9696">
                  <c:v>1.0895793517703664E-2</c:v>
                </c:pt>
                <c:pt idx="9697">
                  <c:v>1.089062367443999E-2</c:v>
                </c:pt>
                <c:pt idx="9698">
                  <c:v>1.0885453831176319E-2</c:v>
                </c:pt>
                <c:pt idx="9699">
                  <c:v>1.0880283987912647E-2</c:v>
                </c:pt>
                <c:pt idx="9700">
                  <c:v>1.0875114144648973E-2</c:v>
                </c:pt>
                <c:pt idx="9701">
                  <c:v>1.0869944301385302E-2</c:v>
                </c:pt>
                <c:pt idx="9702">
                  <c:v>1.086477445812163E-2</c:v>
                </c:pt>
                <c:pt idx="9703">
                  <c:v>1.0859604614857956E-2</c:v>
                </c:pt>
                <c:pt idx="9704">
                  <c:v>1.0854434771594285E-2</c:v>
                </c:pt>
                <c:pt idx="9705">
                  <c:v>1.0849264928330613E-2</c:v>
                </c:pt>
                <c:pt idx="9706">
                  <c:v>1.0844095085066939E-2</c:v>
                </c:pt>
                <c:pt idx="9707">
                  <c:v>1.0838925241803266E-2</c:v>
                </c:pt>
                <c:pt idx="9708">
                  <c:v>1.0833755398539596E-2</c:v>
                </c:pt>
                <c:pt idx="9709">
                  <c:v>1.0828585555275922E-2</c:v>
                </c:pt>
                <c:pt idx="9710">
                  <c:v>1.0823415712012249E-2</c:v>
                </c:pt>
                <c:pt idx="9711">
                  <c:v>1.0818245868748579E-2</c:v>
                </c:pt>
                <c:pt idx="9712">
                  <c:v>1.0813076025484905E-2</c:v>
                </c:pt>
                <c:pt idx="9713">
                  <c:v>1.0807906182221232E-2</c:v>
                </c:pt>
                <c:pt idx="9714">
                  <c:v>1.0802736338957562E-2</c:v>
                </c:pt>
                <c:pt idx="9715">
                  <c:v>1.0797566495693888E-2</c:v>
                </c:pt>
                <c:pt idx="9716">
                  <c:v>1.0792396652430215E-2</c:v>
                </c:pt>
                <c:pt idx="9717">
                  <c:v>1.0787226809166545E-2</c:v>
                </c:pt>
                <c:pt idx="9718">
                  <c:v>1.0782056965902872E-2</c:v>
                </c:pt>
                <c:pt idx="9719">
                  <c:v>1.0776887122639198E-2</c:v>
                </c:pt>
                <c:pt idx="9720">
                  <c:v>1.0771717279375528E-2</c:v>
                </c:pt>
                <c:pt idx="9721">
                  <c:v>1.0766547436111855E-2</c:v>
                </c:pt>
                <c:pt idx="9722">
                  <c:v>1.0761377592848181E-2</c:v>
                </c:pt>
                <c:pt idx="9723">
                  <c:v>1.0756207749584509E-2</c:v>
                </c:pt>
                <c:pt idx="9724">
                  <c:v>1.0751037906320838E-2</c:v>
                </c:pt>
                <c:pt idx="9725">
                  <c:v>1.0745868063057164E-2</c:v>
                </c:pt>
                <c:pt idx="9726">
                  <c:v>1.0740698219793492E-2</c:v>
                </c:pt>
                <c:pt idx="9727">
                  <c:v>1.0735528376529821E-2</c:v>
                </c:pt>
                <c:pt idx="9728">
                  <c:v>1.0730358533266147E-2</c:v>
                </c:pt>
                <c:pt idx="9729">
                  <c:v>1.0725188690002475E-2</c:v>
                </c:pt>
                <c:pt idx="9730">
                  <c:v>1.0720018846738804E-2</c:v>
                </c:pt>
                <c:pt idx="9731">
                  <c:v>1.071484900347513E-2</c:v>
                </c:pt>
                <c:pt idx="9732">
                  <c:v>1.0709679160211458E-2</c:v>
                </c:pt>
                <c:pt idx="9733">
                  <c:v>1.0704509316947787E-2</c:v>
                </c:pt>
                <c:pt idx="9734">
                  <c:v>1.0699339473684113E-2</c:v>
                </c:pt>
                <c:pt idx="9735">
                  <c:v>1.0694169630420441E-2</c:v>
                </c:pt>
                <c:pt idx="9736">
                  <c:v>1.068899978715677E-2</c:v>
                </c:pt>
                <c:pt idx="9737">
                  <c:v>1.0683829943893096E-2</c:v>
                </c:pt>
                <c:pt idx="9738">
                  <c:v>1.0678660100629424E-2</c:v>
                </c:pt>
                <c:pt idx="9739">
                  <c:v>1.0673490257365751E-2</c:v>
                </c:pt>
                <c:pt idx="9740">
                  <c:v>1.0668320414102079E-2</c:v>
                </c:pt>
                <c:pt idx="9741">
                  <c:v>1.0663150570838408E-2</c:v>
                </c:pt>
                <c:pt idx="9742">
                  <c:v>1.0657980727574734E-2</c:v>
                </c:pt>
                <c:pt idx="9743">
                  <c:v>1.0652810884311062E-2</c:v>
                </c:pt>
                <c:pt idx="9744">
                  <c:v>1.0647641041047391E-2</c:v>
                </c:pt>
                <c:pt idx="9745">
                  <c:v>1.0642471197783717E-2</c:v>
                </c:pt>
                <c:pt idx="9746">
                  <c:v>1.0637301354520045E-2</c:v>
                </c:pt>
                <c:pt idx="9747">
                  <c:v>1.0632131511256374E-2</c:v>
                </c:pt>
                <c:pt idx="9748">
                  <c:v>1.06269616679927E-2</c:v>
                </c:pt>
                <c:pt idx="9749">
                  <c:v>1.0621791824729028E-2</c:v>
                </c:pt>
                <c:pt idx="9750">
                  <c:v>1.0616621981465357E-2</c:v>
                </c:pt>
                <c:pt idx="9751">
                  <c:v>1.0611452138201683E-2</c:v>
                </c:pt>
                <c:pt idx="9752">
                  <c:v>1.0606282294938011E-2</c:v>
                </c:pt>
                <c:pt idx="9753">
                  <c:v>1.060111245167434E-2</c:v>
                </c:pt>
                <c:pt idx="9754">
                  <c:v>1.0595942608410666E-2</c:v>
                </c:pt>
                <c:pt idx="9755">
                  <c:v>1.0590772765146993E-2</c:v>
                </c:pt>
                <c:pt idx="9756">
                  <c:v>1.0585602921883323E-2</c:v>
                </c:pt>
                <c:pt idx="9757">
                  <c:v>1.0580433078619649E-2</c:v>
                </c:pt>
                <c:pt idx="9758">
                  <c:v>1.0575263235355976E-2</c:v>
                </c:pt>
                <c:pt idx="9759">
                  <c:v>1.0570093392092306E-2</c:v>
                </c:pt>
                <c:pt idx="9760">
                  <c:v>1.0564923548828632E-2</c:v>
                </c:pt>
                <c:pt idx="9761">
                  <c:v>1.0559753705564959E-2</c:v>
                </c:pt>
                <c:pt idx="9762">
                  <c:v>1.0554583862301289E-2</c:v>
                </c:pt>
                <c:pt idx="9763">
                  <c:v>1.0549414019037615E-2</c:v>
                </c:pt>
                <c:pt idx="9764">
                  <c:v>1.0544244175773942E-2</c:v>
                </c:pt>
                <c:pt idx="9765">
                  <c:v>1.0539074332510272E-2</c:v>
                </c:pt>
                <c:pt idx="9766">
                  <c:v>1.0533904489246598E-2</c:v>
                </c:pt>
                <c:pt idx="9767">
                  <c:v>1.0528734645982925E-2</c:v>
                </c:pt>
                <c:pt idx="9768">
                  <c:v>1.0523564802719255E-2</c:v>
                </c:pt>
                <c:pt idx="9769">
                  <c:v>1.0518394959455581E-2</c:v>
                </c:pt>
                <c:pt idx="9770">
                  <c:v>1.0513225116191908E-2</c:v>
                </c:pt>
                <c:pt idx="9771">
                  <c:v>1.0508055272928238E-2</c:v>
                </c:pt>
                <c:pt idx="9772">
                  <c:v>1.0502885429664564E-2</c:v>
                </c:pt>
                <c:pt idx="9773">
                  <c:v>1.0497715586400893E-2</c:v>
                </c:pt>
                <c:pt idx="9774">
                  <c:v>1.0492545743137219E-2</c:v>
                </c:pt>
                <c:pt idx="9775">
                  <c:v>1.0487375899873547E-2</c:v>
                </c:pt>
                <c:pt idx="9776">
                  <c:v>1.0482206056609876E-2</c:v>
                </c:pt>
                <c:pt idx="9777">
                  <c:v>1.0477036213346202E-2</c:v>
                </c:pt>
                <c:pt idx="9778">
                  <c:v>1.047186637008253E-2</c:v>
                </c:pt>
                <c:pt idx="9779">
                  <c:v>1.0466696526818859E-2</c:v>
                </c:pt>
                <c:pt idx="9780">
                  <c:v>1.0461526683555185E-2</c:v>
                </c:pt>
                <c:pt idx="9781">
                  <c:v>1.0456356840291513E-2</c:v>
                </c:pt>
                <c:pt idx="9782">
                  <c:v>1.0451186997027842E-2</c:v>
                </c:pt>
                <c:pt idx="9783">
                  <c:v>1.0446017153764168E-2</c:v>
                </c:pt>
                <c:pt idx="9784">
                  <c:v>1.0440847310500496E-2</c:v>
                </c:pt>
                <c:pt idx="9785">
                  <c:v>1.0435677467236825E-2</c:v>
                </c:pt>
                <c:pt idx="9786">
                  <c:v>1.0430507623973151E-2</c:v>
                </c:pt>
                <c:pt idx="9787">
                  <c:v>1.0425337780709478E-2</c:v>
                </c:pt>
                <c:pt idx="9788">
                  <c:v>1.0420167937445808E-2</c:v>
                </c:pt>
                <c:pt idx="9789">
                  <c:v>1.0414998094182134E-2</c:v>
                </c:pt>
                <c:pt idx="9790">
                  <c:v>1.0409828250918461E-2</c:v>
                </c:pt>
                <c:pt idx="9791">
                  <c:v>1.0404658407654791E-2</c:v>
                </c:pt>
                <c:pt idx="9792">
                  <c:v>1.0399488564391117E-2</c:v>
                </c:pt>
                <c:pt idx="9793">
                  <c:v>1.0394318721127444E-2</c:v>
                </c:pt>
                <c:pt idx="9794">
                  <c:v>1.0389148877863774E-2</c:v>
                </c:pt>
                <c:pt idx="9795">
                  <c:v>1.03839790346001E-2</c:v>
                </c:pt>
                <c:pt idx="9796">
                  <c:v>1.0378809191336427E-2</c:v>
                </c:pt>
                <c:pt idx="9797">
                  <c:v>1.0920703583785257E-2</c:v>
                </c:pt>
                <c:pt idx="9798">
                  <c:v>1.0916826201337501E-2</c:v>
                </c:pt>
                <c:pt idx="9799">
                  <c:v>1.0912948818889746E-2</c:v>
                </c:pt>
                <c:pt idx="9800">
                  <c:v>1.0909071436441995E-2</c:v>
                </c:pt>
                <c:pt idx="9801">
                  <c:v>1.090519405399424E-2</c:v>
                </c:pt>
                <c:pt idx="9802">
                  <c:v>1.0901316671546485E-2</c:v>
                </c:pt>
                <c:pt idx="9803">
                  <c:v>1.0897439289098729E-2</c:v>
                </c:pt>
                <c:pt idx="9804">
                  <c:v>1.0893561906650978E-2</c:v>
                </c:pt>
                <c:pt idx="9805">
                  <c:v>1.0889684524203223E-2</c:v>
                </c:pt>
                <c:pt idx="9806">
                  <c:v>1.0885807141755468E-2</c:v>
                </c:pt>
                <c:pt idx="9807">
                  <c:v>1.0881929759307712E-2</c:v>
                </c:pt>
                <c:pt idx="9808">
                  <c:v>1.0878052376859961E-2</c:v>
                </c:pt>
                <c:pt idx="9809">
                  <c:v>1.0874174994412206E-2</c:v>
                </c:pt>
                <c:pt idx="9810">
                  <c:v>1.0870297611964451E-2</c:v>
                </c:pt>
                <c:pt idx="9811">
                  <c:v>1.0866420229516695E-2</c:v>
                </c:pt>
                <c:pt idx="9812">
                  <c:v>1.0862542847068944E-2</c:v>
                </c:pt>
                <c:pt idx="9813">
                  <c:v>1.0858665464621189E-2</c:v>
                </c:pt>
                <c:pt idx="9814">
                  <c:v>1.0854788082173434E-2</c:v>
                </c:pt>
                <c:pt idx="9815">
                  <c:v>1.0850910699725679E-2</c:v>
                </c:pt>
                <c:pt idx="9816">
                  <c:v>1.0847033317277925E-2</c:v>
                </c:pt>
                <c:pt idx="9817">
                  <c:v>1.0843155934830172E-2</c:v>
                </c:pt>
                <c:pt idx="9818">
                  <c:v>1.0839278552382417E-2</c:v>
                </c:pt>
                <c:pt idx="9819">
                  <c:v>1.0835401169934662E-2</c:v>
                </c:pt>
                <c:pt idx="9820">
                  <c:v>1.0831523787486908E-2</c:v>
                </c:pt>
                <c:pt idx="9821">
                  <c:v>1.0827646405039155E-2</c:v>
                </c:pt>
                <c:pt idx="9822">
                  <c:v>1.08237690225914E-2</c:v>
                </c:pt>
                <c:pt idx="9823">
                  <c:v>1.0819891640143645E-2</c:v>
                </c:pt>
                <c:pt idx="9824">
                  <c:v>1.0816014257695891E-2</c:v>
                </c:pt>
                <c:pt idx="9825">
                  <c:v>1.0812136875248138E-2</c:v>
                </c:pt>
                <c:pt idx="9826">
                  <c:v>1.0808259492800383E-2</c:v>
                </c:pt>
                <c:pt idx="9827">
                  <c:v>1.0804382110352628E-2</c:v>
                </c:pt>
                <c:pt idx="9828">
                  <c:v>1.0800504727904874E-2</c:v>
                </c:pt>
                <c:pt idx="9829">
                  <c:v>1.0796627345457121E-2</c:v>
                </c:pt>
                <c:pt idx="9830">
                  <c:v>1.0792749963009366E-2</c:v>
                </c:pt>
                <c:pt idx="9831">
                  <c:v>1.0788872580561611E-2</c:v>
                </c:pt>
                <c:pt idx="9832">
                  <c:v>1.0784995198113857E-2</c:v>
                </c:pt>
                <c:pt idx="9833">
                  <c:v>1.0781117815666102E-2</c:v>
                </c:pt>
                <c:pt idx="9834">
                  <c:v>1.0777240433218349E-2</c:v>
                </c:pt>
                <c:pt idx="9835">
                  <c:v>1.0773363050770594E-2</c:v>
                </c:pt>
                <c:pt idx="9836">
                  <c:v>1.076948566832284E-2</c:v>
                </c:pt>
                <c:pt idx="9837">
                  <c:v>1.0765608285875085E-2</c:v>
                </c:pt>
                <c:pt idx="9838">
                  <c:v>1.0761730903427332E-2</c:v>
                </c:pt>
                <c:pt idx="9839">
                  <c:v>1.0757853520979577E-2</c:v>
                </c:pt>
                <c:pt idx="9840">
                  <c:v>1.0753976138531823E-2</c:v>
                </c:pt>
                <c:pt idx="9841">
                  <c:v>1.0750098756084068E-2</c:v>
                </c:pt>
                <c:pt idx="9842">
                  <c:v>1.0746221373636315E-2</c:v>
                </c:pt>
                <c:pt idx="9843">
                  <c:v>1.074234399118856E-2</c:v>
                </c:pt>
                <c:pt idx="9844">
                  <c:v>1.0738466608740806E-2</c:v>
                </c:pt>
                <c:pt idx="9845">
                  <c:v>1.0734589226293051E-2</c:v>
                </c:pt>
                <c:pt idx="9846">
                  <c:v>1.0730711843845298E-2</c:v>
                </c:pt>
                <c:pt idx="9847">
                  <c:v>1.0726834461397543E-2</c:v>
                </c:pt>
                <c:pt idx="9848">
                  <c:v>1.0722957078949789E-2</c:v>
                </c:pt>
                <c:pt idx="9849">
                  <c:v>1.0719079696502034E-2</c:v>
                </c:pt>
                <c:pt idx="9850">
                  <c:v>1.0715202314054279E-2</c:v>
                </c:pt>
                <c:pt idx="9851">
                  <c:v>1.0711324931606526E-2</c:v>
                </c:pt>
                <c:pt idx="9852">
                  <c:v>1.0707447549158772E-2</c:v>
                </c:pt>
                <c:pt idx="9853">
                  <c:v>1.0703570166711017E-2</c:v>
                </c:pt>
                <c:pt idx="9854">
                  <c:v>1.0699692784263262E-2</c:v>
                </c:pt>
                <c:pt idx="9855">
                  <c:v>1.0695815401815509E-2</c:v>
                </c:pt>
                <c:pt idx="9856">
                  <c:v>1.0691938019367755E-2</c:v>
                </c:pt>
                <c:pt idx="9857">
                  <c:v>1.068806063692E-2</c:v>
                </c:pt>
                <c:pt idx="9858">
                  <c:v>1.0684183254472245E-2</c:v>
                </c:pt>
                <c:pt idx="9859">
                  <c:v>1.0680305872024492E-2</c:v>
                </c:pt>
                <c:pt idx="9860">
                  <c:v>1.0676428489576738E-2</c:v>
                </c:pt>
                <c:pt idx="9861">
                  <c:v>1.0672551107128983E-2</c:v>
                </c:pt>
                <c:pt idx="9862">
                  <c:v>1.0668673724681228E-2</c:v>
                </c:pt>
                <c:pt idx="9863">
                  <c:v>1.0664796342233473E-2</c:v>
                </c:pt>
                <c:pt idx="9864">
                  <c:v>1.0660918959785722E-2</c:v>
                </c:pt>
                <c:pt idx="9865">
                  <c:v>1.0657041577337966E-2</c:v>
                </c:pt>
                <c:pt idx="9866">
                  <c:v>1.0653164194890211E-2</c:v>
                </c:pt>
                <c:pt idx="9867">
                  <c:v>1.0649286812442458E-2</c:v>
                </c:pt>
                <c:pt idx="9868">
                  <c:v>1.0645409429994705E-2</c:v>
                </c:pt>
                <c:pt idx="9869">
                  <c:v>1.0641532047546949E-2</c:v>
                </c:pt>
                <c:pt idx="9870">
                  <c:v>1.0637654665099194E-2</c:v>
                </c:pt>
                <c:pt idx="9871">
                  <c:v>1.0633777282651441E-2</c:v>
                </c:pt>
                <c:pt idx="9872">
                  <c:v>1.0629899900203688E-2</c:v>
                </c:pt>
                <c:pt idx="9873">
                  <c:v>1.0626022517755932E-2</c:v>
                </c:pt>
                <c:pt idx="9874">
                  <c:v>1.0622145135308177E-2</c:v>
                </c:pt>
                <c:pt idx="9875">
                  <c:v>1.0618267752860424E-2</c:v>
                </c:pt>
                <c:pt idx="9876">
                  <c:v>1.0614390370412671E-2</c:v>
                </c:pt>
                <c:pt idx="9877">
                  <c:v>1.0610512987964916E-2</c:v>
                </c:pt>
                <c:pt idx="9878">
                  <c:v>1.060663560551716E-2</c:v>
                </c:pt>
                <c:pt idx="9879">
                  <c:v>1.0602758223069407E-2</c:v>
                </c:pt>
                <c:pt idx="9880">
                  <c:v>1.0598880840621654E-2</c:v>
                </c:pt>
                <c:pt idx="9881">
                  <c:v>1.0595003458173899E-2</c:v>
                </c:pt>
                <c:pt idx="9882">
                  <c:v>1.0591126075726143E-2</c:v>
                </c:pt>
                <c:pt idx="9883">
                  <c:v>1.058724869327839E-2</c:v>
                </c:pt>
                <c:pt idx="9884">
                  <c:v>1.0583371310830635E-2</c:v>
                </c:pt>
                <c:pt idx="9885">
                  <c:v>1.0579493928382882E-2</c:v>
                </c:pt>
                <c:pt idx="9886">
                  <c:v>1.0575616545935126E-2</c:v>
                </c:pt>
                <c:pt idx="9887">
                  <c:v>1.0571739163487373E-2</c:v>
                </c:pt>
                <c:pt idx="9888">
                  <c:v>1.0567861781039618E-2</c:v>
                </c:pt>
                <c:pt idx="9889">
                  <c:v>1.0563984398591865E-2</c:v>
                </c:pt>
                <c:pt idx="9890">
                  <c:v>1.0560107016144109E-2</c:v>
                </c:pt>
                <c:pt idx="9891">
                  <c:v>1.0556229633696356E-2</c:v>
                </c:pt>
                <c:pt idx="9892">
                  <c:v>1.0552352251248601E-2</c:v>
                </c:pt>
                <c:pt idx="9893">
                  <c:v>1.0548474868800848E-2</c:v>
                </c:pt>
                <c:pt idx="9894">
                  <c:v>1.0544597486353093E-2</c:v>
                </c:pt>
                <c:pt idx="9895">
                  <c:v>1.0540720103905339E-2</c:v>
                </c:pt>
                <c:pt idx="9896">
                  <c:v>1.0536842721457584E-2</c:v>
                </c:pt>
                <c:pt idx="9897">
                  <c:v>1.0532965339009829E-2</c:v>
                </c:pt>
                <c:pt idx="9898">
                  <c:v>1.0945613649866851E-2</c:v>
                </c:pt>
                <c:pt idx="9899">
                  <c:v>1.0943028728235014E-2</c:v>
                </c:pt>
                <c:pt idx="9900">
                  <c:v>1.0940443806603179E-2</c:v>
                </c:pt>
                <c:pt idx="9901">
                  <c:v>1.0937858884971343E-2</c:v>
                </c:pt>
                <c:pt idx="9902">
                  <c:v>1.0935273963339508E-2</c:v>
                </c:pt>
                <c:pt idx="9903">
                  <c:v>1.0932689041707671E-2</c:v>
                </c:pt>
                <c:pt idx="9904">
                  <c:v>1.0930104120075834E-2</c:v>
                </c:pt>
                <c:pt idx="9905">
                  <c:v>1.0927519198443997E-2</c:v>
                </c:pt>
                <c:pt idx="9906">
                  <c:v>1.0924934276812162E-2</c:v>
                </c:pt>
                <c:pt idx="9907">
                  <c:v>1.0922349355180326E-2</c:v>
                </c:pt>
                <c:pt idx="9908">
                  <c:v>1.0919764433548491E-2</c:v>
                </c:pt>
                <c:pt idx="9909">
                  <c:v>1.0917179511916654E-2</c:v>
                </c:pt>
                <c:pt idx="9910">
                  <c:v>1.0914594590284817E-2</c:v>
                </c:pt>
                <c:pt idx="9911">
                  <c:v>1.091200966865298E-2</c:v>
                </c:pt>
                <c:pt idx="9912">
                  <c:v>1.0909424747021145E-2</c:v>
                </c:pt>
                <c:pt idx="9913">
                  <c:v>1.0906839825389309E-2</c:v>
                </c:pt>
                <c:pt idx="9914">
                  <c:v>1.0904254903757474E-2</c:v>
                </c:pt>
                <c:pt idx="9915">
                  <c:v>1.0901669982125637E-2</c:v>
                </c:pt>
                <c:pt idx="9916">
                  <c:v>1.08990850604938E-2</c:v>
                </c:pt>
                <c:pt idx="9917">
                  <c:v>1.0896500138861964E-2</c:v>
                </c:pt>
                <c:pt idx="9918">
                  <c:v>1.0893915217230129E-2</c:v>
                </c:pt>
                <c:pt idx="9919">
                  <c:v>1.0891330295598292E-2</c:v>
                </c:pt>
                <c:pt idx="9920">
                  <c:v>1.0888745373966455E-2</c:v>
                </c:pt>
                <c:pt idx="9921">
                  <c:v>1.088616045233462E-2</c:v>
                </c:pt>
                <c:pt idx="9922">
                  <c:v>1.0883575530702783E-2</c:v>
                </c:pt>
                <c:pt idx="9923">
                  <c:v>1.0880990609070947E-2</c:v>
                </c:pt>
                <c:pt idx="9924">
                  <c:v>1.0878405687439112E-2</c:v>
                </c:pt>
                <c:pt idx="9925">
                  <c:v>1.0875820765807275E-2</c:v>
                </c:pt>
                <c:pt idx="9926">
                  <c:v>1.0873235844175438E-2</c:v>
                </c:pt>
                <c:pt idx="9927">
                  <c:v>1.0870650922543603E-2</c:v>
                </c:pt>
                <c:pt idx="9928">
                  <c:v>1.0868066000911766E-2</c:v>
                </c:pt>
                <c:pt idx="9929">
                  <c:v>1.086548107927993E-2</c:v>
                </c:pt>
                <c:pt idx="9930">
                  <c:v>1.0862896157648095E-2</c:v>
                </c:pt>
                <c:pt idx="9931">
                  <c:v>1.0860311236016258E-2</c:v>
                </c:pt>
                <c:pt idx="9932">
                  <c:v>1.0857726314384421E-2</c:v>
                </c:pt>
                <c:pt idx="9933">
                  <c:v>1.0855141392752584E-2</c:v>
                </c:pt>
                <c:pt idx="9934">
                  <c:v>1.0852556471120749E-2</c:v>
                </c:pt>
                <c:pt idx="9935">
                  <c:v>1.0849971549488913E-2</c:v>
                </c:pt>
                <c:pt idx="9936">
                  <c:v>1.0847386627857078E-2</c:v>
                </c:pt>
                <c:pt idx="9937">
                  <c:v>1.0844801706225241E-2</c:v>
                </c:pt>
                <c:pt idx="9938">
                  <c:v>1.0842216784593404E-2</c:v>
                </c:pt>
                <c:pt idx="9939">
                  <c:v>1.0839631862961567E-2</c:v>
                </c:pt>
                <c:pt idx="9940">
                  <c:v>1.0837046941329732E-2</c:v>
                </c:pt>
                <c:pt idx="9941">
                  <c:v>1.0834462019697896E-2</c:v>
                </c:pt>
                <c:pt idx="9942">
                  <c:v>1.0831877098066061E-2</c:v>
                </c:pt>
                <c:pt idx="9943">
                  <c:v>1.0829292176434224E-2</c:v>
                </c:pt>
                <c:pt idx="9944">
                  <c:v>1.0826707254802387E-2</c:v>
                </c:pt>
                <c:pt idx="9945">
                  <c:v>1.082412233317055E-2</c:v>
                </c:pt>
                <c:pt idx="9946">
                  <c:v>1.0821537411538715E-2</c:v>
                </c:pt>
                <c:pt idx="9947">
                  <c:v>1.0818952489906879E-2</c:v>
                </c:pt>
                <c:pt idx="9948">
                  <c:v>1.0816367568275044E-2</c:v>
                </c:pt>
                <c:pt idx="9949">
                  <c:v>1.0813782646643207E-2</c:v>
                </c:pt>
                <c:pt idx="9950">
                  <c:v>1.081119772501137E-2</c:v>
                </c:pt>
                <c:pt idx="9951">
                  <c:v>1.0808612803379533E-2</c:v>
                </c:pt>
                <c:pt idx="9952">
                  <c:v>1.0806027881747697E-2</c:v>
                </c:pt>
                <c:pt idx="9953">
                  <c:v>1.0803442960115863E-2</c:v>
                </c:pt>
                <c:pt idx="9954">
                  <c:v>1.0800858038484027E-2</c:v>
                </c:pt>
                <c:pt idx="9955">
                  <c:v>1.079827311685219E-2</c:v>
                </c:pt>
                <c:pt idx="9956">
                  <c:v>1.0795688195220353E-2</c:v>
                </c:pt>
                <c:pt idx="9957">
                  <c:v>1.0793103273588516E-2</c:v>
                </c:pt>
                <c:pt idx="9958">
                  <c:v>1.079051835195668E-2</c:v>
                </c:pt>
                <c:pt idx="9959">
                  <c:v>1.0787933430324846E-2</c:v>
                </c:pt>
                <c:pt idx="9960">
                  <c:v>1.078534850869301E-2</c:v>
                </c:pt>
                <c:pt idx="9961">
                  <c:v>1.0782763587061173E-2</c:v>
                </c:pt>
                <c:pt idx="9962">
                  <c:v>1.0780178665429336E-2</c:v>
                </c:pt>
                <c:pt idx="9963">
                  <c:v>1.07775937437975E-2</c:v>
                </c:pt>
                <c:pt idx="9964">
                  <c:v>1.0775008822165663E-2</c:v>
                </c:pt>
                <c:pt idx="9965">
                  <c:v>1.0772423900533828E-2</c:v>
                </c:pt>
                <c:pt idx="9966">
                  <c:v>1.0769838978901993E-2</c:v>
                </c:pt>
                <c:pt idx="9967">
                  <c:v>1.0767254057270156E-2</c:v>
                </c:pt>
                <c:pt idx="9968">
                  <c:v>1.0764669135638319E-2</c:v>
                </c:pt>
                <c:pt idx="9969">
                  <c:v>1.0762084214006483E-2</c:v>
                </c:pt>
                <c:pt idx="9970">
                  <c:v>1.0759499292374646E-2</c:v>
                </c:pt>
                <c:pt idx="9971">
                  <c:v>1.0756914370742811E-2</c:v>
                </c:pt>
                <c:pt idx="9972">
                  <c:v>1.0754329449110976E-2</c:v>
                </c:pt>
                <c:pt idx="9973">
                  <c:v>1.0751744527479139E-2</c:v>
                </c:pt>
                <c:pt idx="9974">
                  <c:v>1.0749159605847302E-2</c:v>
                </c:pt>
                <c:pt idx="9975">
                  <c:v>1.0746574684215466E-2</c:v>
                </c:pt>
                <c:pt idx="9976">
                  <c:v>1.0743989762583629E-2</c:v>
                </c:pt>
                <c:pt idx="9977">
                  <c:v>1.0741404840951794E-2</c:v>
                </c:pt>
                <c:pt idx="9978">
                  <c:v>1.0738819919319959E-2</c:v>
                </c:pt>
                <c:pt idx="9979">
                  <c:v>1.0736234997688122E-2</c:v>
                </c:pt>
                <c:pt idx="9980">
                  <c:v>1.0733650076056285E-2</c:v>
                </c:pt>
                <c:pt idx="9981">
                  <c:v>1.0731065154424449E-2</c:v>
                </c:pt>
                <c:pt idx="9982">
                  <c:v>1.0728480232792612E-2</c:v>
                </c:pt>
                <c:pt idx="9983">
                  <c:v>1.0725895311160777E-2</c:v>
                </c:pt>
                <c:pt idx="9984">
                  <c:v>1.072331038952894E-2</c:v>
                </c:pt>
                <c:pt idx="9985">
                  <c:v>1.0720725467897105E-2</c:v>
                </c:pt>
                <c:pt idx="9986">
                  <c:v>1.0718140546265268E-2</c:v>
                </c:pt>
                <c:pt idx="9987">
                  <c:v>1.0715555624633432E-2</c:v>
                </c:pt>
                <c:pt idx="9988">
                  <c:v>1.0712970703001595E-2</c:v>
                </c:pt>
                <c:pt idx="9989">
                  <c:v>1.071038578136976E-2</c:v>
                </c:pt>
                <c:pt idx="9990">
                  <c:v>1.0707800859737923E-2</c:v>
                </c:pt>
                <c:pt idx="9991">
                  <c:v>1.0705215938106088E-2</c:v>
                </c:pt>
                <c:pt idx="9992">
                  <c:v>1.0702631016474251E-2</c:v>
                </c:pt>
                <c:pt idx="9993">
                  <c:v>1.0700046094842415E-2</c:v>
                </c:pt>
                <c:pt idx="9994">
                  <c:v>1.0697461173210578E-2</c:v>
                </c:pt>
                <c:pt idx="9995">
                  <c:v>1.0694876251578743E-2</c:v>
                </c:pt>
                <c:pt idx="9996">
                  <c:v>1.0692291329946906E-2</c:v>
                </c:pt>
                <c:pt idx="9997">
                  <c:v>1.0689706408315069E-2</c:v>
                </c:pt>
                <c:pt idx="9998">
                  <c:v>1.0687121486683234E-2</c:v>
                </c:pt>
                <c:pt idx="9999">
                  <c:v>1.0970523715948446E-2</c:v>
                </c:pt>
                <c:pt idx="10000">
                  <c:v>1.0969231255132527E-2</c:v>
                </c:pt>
                <c:pt idx="10001">
                  <c:v>1.0967938794316609E-2</c:v>
                </c:pt>
                <c:pt idx="10002">
                  <c:v>1.0966646333500691E-2</c:v>
                </c:pt>
                <c:pt idx="10003">
                  <c:v>1.0965353872684772E-2</c:v>
                </c:pt>
                <c:pt idx="10004">
                  <c:v>1.0964061411868854E-2</c:v>
                </c:pt>
                <c:pt idx="10005">
                  <c:v>1.0962768951052936E-2</c:v>
                </c:pt>
                <c:pt idx="10006">
                  <c:v>1.0961476490237019E-2</c:v>
                </c:pt>
                <c:pt idx="10007">
                  <c:v>1.0960184029421101E-2</c:v>
                </c:pt>
                <c:pt idx="10008">
                  <c:v>1.0958891568605182E-2</c:v>
                </c:pt>
                <c:pt idx="10009">
                  <c:v>1.0957599107789266E-2</c:v>
                </c:pt>
                <c:pt idx="10010">
                  <c:v>1.0956306646973347E-2</c:v>
                </c:pt>
                <c:pt idx="10011">
                  <c:v>1.0955014186157429E-2</c:v>
                </c:pt>
                <c:pt idx="10012">
                  <c:v>1.095372172534151E-2</c:v>
                </c:pt>
                <c:pt idx="10013">
                  <c:v>1.0952429264525592E-2</c:v>
                </c:pt>
                <c:pt idx="10014">
                  <c:v>1.0951136803709674E-2</c:v>
                </c:pt>
                <c:pt idx="10015">
                  <c:v>1.0949844342893755E-2</c:v>
                </c:pt>
                <c:pt idx="10016">
                  <c:v>1.0948551882077837E-2</c:v>
                </c:pt>
                <c:pt idx="10017">
                  <c:v>1.0947259421261919E-2</c:v>
                </c:pt>
                <c:pt idx="10018">
                  <c:v>1.0945966960446E-2</c:v>
                </c:pt>
                <c:pt idx="10019">
                  <c:v>1.0944674499630084E-2</c:v>
                </c:pt>
                <c:pt idx="10020">
                  <c:v>1.0943382038814165E-2</c:v>
                </c:pt>
                <c:pt idx="10021">
                  <c:v>1.0942089577998249E-2</c:v>
                </c:pt>
                <c:pt idx="10022">
                  <c:v>1.094079711718233E-2</c:v>
                </c:pt>
                <c:pt idx="10023">
                  <c:v>1.0939504656366412E-2</c:v>
                </c:pt>
                <c:pt idx="10024">
                  <c:v>1.0938212195550493E-2</c:v>
                </c:pt>
                <c:pt idx="10025">
                  <c:v>1.0936919734734575E-2</c:v>
                </c:pt>
                <c:pt idx="10026">
                  <c:v>1.0935627273918657E-2</c:v>
                </c:pt>
                <c:pt idx="10027">
                  <c:v>1.0934334813102738E-2</c:v>
                </c:pt>
                <c:pt idx="10028">
                  <c:v>1.093304235228682E-2</c:v>
                </c:pt>
                <c:pt idx="10029">
                  <c:v>1.0931749891470902E-2</c:v>
                </c:pt>
                <c:pt idx="10030">
                  <c:v>1.0930457430654983E-2</c:v>
                </c:pt>
                <c:pt idx="10031">
                  <c:v>1.0929164969839067E-2</c:v>
                </c:pt>
                <c:pt idx="10032">
                  <c:v>1.0927872509023148E-2</c:v>
                </c:pt>
                <c:pt idx="10033">
                  <c:v>1.0926580048207232E-2</c:v>
                </c:pt>
                <c:pt idx="10034">
                  <c:v>1.0925287587391313E-2</c:v>
                </c:pt>
                <c:pt idx="10035">
                  <c:v>1.0923995126575395E-2</c:v>
                </c:pt>
                <c:pt idx="10036">
                  <c:v>1.0922702665759476E-2</c:v>
                </c:pt>
                <c:pt idx="10037">
                  <c:v>1.0921410204943558E-2</c:v>
                </c:pt>
                <c:pt idx="10038">
                  <c:v>1.092011774412764E-2</c:v>
                </c:pt>
                <c:pt idx="10039">
                  <c:v>1.0918825283311721E-2</c:v>
                </c:pt>
                <c:pt idx="10040">
                  <c:v>1.0917532822495803E-2</c:v>
                </c:pt>
                <c:pt idx="10041">
                  <c:v>1.0916240361679885E-2</c:v>
                </c:pt>
                <c:pt idx="10042">
                  <c:v>1.0914947900863966E-2</c:v>
                </c:pt>
                <c:pt idx="10043">
                  <c:v>1.0913655440048048E-2</c:v>
                </c:pt>
                <c:pt idx="10044">
                  <c:v>1.0912362979232131E-2</c:v>
                </c:pt>
                <c:pt idx="10045">
                  <c:v>1.0911070518416215E-2</c:v>
                </c:pt>
                <c:pt idx="10046">
                  <c:v>1.0909778057600296E-2</c:v>
                </c:pt>
                <c:pt idx="10047">
                  <c:v>1.0908485596784378E-2</c:v>
                </c:pt>
                <c:pt idx="10048">
                  <c:v>1.090719313596846E-2</c:v>
                </c:pt>
                <c:pt idx="10049">
                  <c:v>1.0905900675152541E-2</c:v>
                </c:pt>
                <c:pt idx="10050">
                  <c:v>1.0904608214336623E-2</c:v>
                </c:pt>
                <c:pt idx="10051">
                  <c:v>1.0903315753520704E-2</c:v>
                </c:pt>
                <c:pt idx="10052">
                  <c:v>1.0902023292704786E-2</c:v>
                </c:pt>
                <c:pt idx="10053">
                  <c:v>1.0900730831888868E-2</c:v>
                </c:pt>
                <c:pt idx="10054">
                  <c:v>1.0899438371072949E-2</c:v>
                </c:pt>
                <c:pt idx="10055">
                  <c:v>1.0898145910257031E-2</c:v>
                </c:pt>
                <c:pt idx="10056">
                  <c:v>1.0896853449441113E-2</c:v>
                </c:pt>
                <c:pt idx="10057">
                  <c:v>1.0895560988625198E-2</c:v>
                </c:pt>
                <c:pt idx="10058">
                  <c:v>1.0894268527809279E-2</c:v>
                </c:pt>
                <c:pt idx="10059">
                  <c:v>1.0892976066993361E-2</c:v>
                </c:pt>
                <c:pt idx="10060">
                  <c:v>1.0891683606177443E-2</c:v>
                </c:pt>
                <c:pt idx="10061">
                  <c:v>1.0890391145361524E-2</c:v>
                </c:pt>
                <c:pt idx="10062">
                  <c:v>1.0889098684545606E-2</c:v>
                </c:pt>
                <c:pt idx="10063">
                  <c:v>1.0887806223729687E-2</c:v>
                </c:pt>
                <c:pt idx="10064">
                  <c:v>1.0886513762913769E-2</c:v>
                </c:pt>
                <c:pt idx="10065">
                  <c:v>1.0885221302097851E-2</c:v>
                </c:pt>
                <c:pt idx="10066">
                  <c:v>1.0883928841281932E-2</c:v>
                </c:pt>
                <c:pt idx="10067">
                  <c:v>1.0882636380466014E-2</c:v>
                </c:pt>
                <c:pt idx="10068">
                  <c:v>1.0881343919650096E-2</c:v>
                </c:pt>
                <c:pt idx="10069">
                  <c:v>1.0880051458834179E-2</c:v>
                </c:pt>
                <c:pt idx="10070">
                  <c:v>1.0878758998018262E-2</c:v>
                </c:pt>
                <c:pt idx="10071">
                  <c:v>1.0877466537202344E-2</c:v>
                </c:pt>
                <c:pt idx="10072">
                  <c:v>1.0876174076386426E-2</c:v>
                </c:pt>
                <c:pt idx="10073">
                  <c:v>1.0874881615570507E-2</c:v>
                </c:pt>
                <c:pt idx="10074">
                  <c:v>1.0873589154754589E-2</c:v>
                </c:pt>
                <c:pt idx="10075">
                  <c:v>1.087229669393867E-2</c:v>
                </c:pt>
                <c:pt idx="10076">
                  <c:v>1.0871004233122752E-2</c:v>
                </c:pt>
                <c:pt idx="10077">
                  <c:v>1.0869711772306834E-2</c:v>
                </c:pt>
                <c:pt idx="10078">
                  <c:v>1.0868419311490915E-2</c:v>
                </c:pt>
                <c:pt idx="10079">
                  <c:v>1.0867126850674997E-2</c:v>
                </c:pt>
                <c:pt idx="10080">
                  <c:v>1.0865834389859079E-2</c:v>
                </c:pt>
                <c:pt idx="10081">
                  <c:v>1.0864541929043162E-2</c:v>
                </c:pt>
                <c:pt idx="10082">
                  <c:v>1.0863249468227245E-2</c:v>
                </c:pt>
                <c:pt idx="10083">
                  <c:v>1.0861957007411327E-2</c:v>
                </c:pt>
                <c:pt idx="10084">
                  <c:v>1.0860664546595409E-2</c:v>
                </c:pt>
                <c:pt idx="10085">
                  <c:v>1.085937208577949E-2</c:v>
                </c:pt>
                <c:pt idx="10086">
                  <c:v>1.0858079624963572E-2</c:v>
                </c:pt>
                <c:pt idx="10087">
                  <c:v>1.0856787164147653E-2</c:v>
                </c:pt>
                <c:pt idx="10088">
                  <c:v>1.0855494703331735E-2</c:v>
                </c:pt>
                <c:pt idx="10089">
                  <c:v>1.0854202242515817E-2</c:v>
                </c:pt>
                <c:pt idx="10090">
                  <c:v>1.0852909781699898E-2</c:v>
                </c:pt>
                <c:pt idx="10091">
                  <c:v>1.085161732088398E-2</c:v>
                </c:pt>
                <c:pt idx="10092">
                  <c:v>1.0850324860068062E-2</c:v>
                </c:pt>
                <c:pt idx="10093">
                  <c:v>1.0849032399252145E-2</c:v>
                </c:pt>
                <c:pt idx="10094">
                  <c:v>1.0847739938436227E-2</c:v>
                </c:pt>
                <c:pt idx="10095">
                  <c:v>1.084644747762031E-2</c:v>
                </c:pt>
                <c:pt idx="10096">
                  <c:v>1.0845155016804392E-2</c:v>
                </c:pt>
                <c:pt idx="10097">
                  <c:v>1.0843862555988473E-2</c:v>
                </c:pt>
                <c:pt idx="10098">
                  <c:v>1.0842570095172555E-2</c:v>
                </c:pt>
                <c:pt idx="10099">
                  <c:v>1.0841277634356637E-2</c:v>
                </c:pt>
                <c:pt idx="10100">
                  <c:v>1.0995433782030039E-2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BB-4C3C-ACB0-2446AA2FD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303384"/>
        <c:axId val="1043306664"/>
      </c:scatterChart>
      <c:valAx>
        <c:axId val="1043303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306664"/>
        <c:crosses val="autoZero"/>
        <c:crossBetween val="midCat"/>
      </c:valAx>
      <c:valAx>
        <c:axId val="104330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303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9524</xdr:colOff>
      <xdr:row>2</xdr:row>
      <xdr:rowOff>9524</xdr:rowOff>
    </xdr:from>
    <xdr:ext cx="1381125" cy="4857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734550D7-9170-381B-DFF5-AE9602A2E383}"/>
                </a:ext>
              </a:extLst>
            </xdr:cNvPr>
            <xdr:cNvSpPr txBox="1"/>
          </xdr:nvSpPr>
          <xdr:spPr>
            <a:xfrm>
              <a:off x="1504949" y="200024"/>
              <a:ext cx="1381125" cy="4857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CA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CA" sz="110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  <m:r>
                      <a:rPr lang="en-CA" sz="1100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CA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CA" sz="1100" i="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CA" sz="1100" i="1">
                            <a:latin typeface="Cambria Math" panose="02040503050406030204" pitchFamily="18" charset="0"/>
                          </a:rPr>
                          <m:t>𝑛</m:t>
                        </m:r>
                      </m:den>
                    </m:f>
                    <m:nary>
                      <m:naryPr>
                        <m:chr m:val="∑"/>
                        <m:limLoc m:val="undOvr"/>
                        <m:grow m:val="on"/>
                        <m:ctrlPr>
                          <a:rPr lang="en-CA" sz="110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a:rPr lang="en-CA" sz="110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n-CA" sz="1100" i="0">
                            <a:latin typeface="Cambria Math" panose="02040503050406030204" pitchFamily="18" charset="0"/>
                          </a:rPr>
                          <m:t>=1</m:t>
                        </m:r>
                      </m:sub>
                      <m:sup>
                        <m:r>
                          <a:rPr lang="en-CA" sz="1100" i="1">
                            <a:latin typeface="Cambria Math" panose="02040503050406030204" pitchFamily="18" charset="0"/>
                          </a:rPr>
                          <m:t>𝑛</m:t>
                        </m:r>
                      </m:sup>
                      <m:e>
                        <m:sSub>
                          <m:sSubPr>
                            <m:ctrlPr>
                              <a:rPr lang="en-CA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CA" sz="110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CA" sz="110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</m:e>
                    </m:nary>
                  </m:oMath>
                </m:oMathPara>
              </a14:m>
              <a:endParaRPr lang="en-CA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734550D7-9170-381B-DFF5-AE9602A2E383}"/>
                </a:ext>
              </a:extLst>
            </xdr:cNvPr>
            <xdr:cNvSpPr txBox="1"/>
          </xdr:nvSpPr>
          <xdr:spPr>
            <a:xfrm>
              <a:off x="1504949" y="200024"/>
              <a:ext cx="1381125" cy="4857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CA" sz="1100" i="0">
                  <a:latin typeface="Cambria Math" panose="02040503050406030204" pitchFamily="18" charset="0"/>
                </a:rPr>
                <a:t>𝑥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 ̅</a:t>
              </a:r>
              <a:r>
                <a:rPr lang="en-CA" sz="1100" i="0">
                  <a:latin typeface="Cambria Math" panose="02040503050406030204" pitchFamily="18" charset="0"/>
                </a:rPr>
                <a:t>=1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/</a:t>
              </a:r>
              <a:r>
                <a:rPr lang="en-CA" sz="1100" i="0">
                  <a:latin typeface="Cambria Math" panose="02040503050406030204" pitchFamily="18" charset="0"/>
                </a:rPr>
                <a:t>𝑛 ∑129_(𝑖=1)^𝑛▒𝑥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CA" sz="1100" i="0">
                  <a:latin typeface="Cambria Math" panose="02040503050406030204" pitchFamily="18" charset="0"/>
                </a:rPr>
                <a:t>𝑖 </a:t>
              </a:r>
              <a:endParaRPr lang="en-CA" sz="1100"/>
            </a:p>
          </xdr:txBody>
        </xdr:sp>
      </mc:Fallback>
    </mc:AlternateContent>
    <xdr:clientData/>
  </xdr:oneCellAnchor>
  <xdr:oneCellAnchor>
    <xdr:from>
      <xdr:col>2</xdr:col>
      <xdr:colOff>66675</xdr:colOff>
      <xdr:row>3</xdr:row>
      <xdr:rowOff>57150</xdr:rowOff>
    </xdr:from>
    <xdr:ext cx="1255087" cy="3806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DA0CF82-1B81-C324-2B89-43805D06F5D1}"/>
                </a:ext>
              </a:extLst>
            </xdr:cNvPr>
            <xdr:cNvSpPr txBox="1"/>
          </xdr:nvSpPr>
          <xdr:spPr>
            <a:xfrm>
              <a:off x="1562100" y="752475"/>
              <a:ext cx="1255087" cy="380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CA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CA" sz="1100" i="1">
                            <a:latin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en-CA" sz="1100" i="0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n-CA" sz="1100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CA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limLoc m:val="undOvr"/>
                            <m:grow m:val="on"/>
                            <m:ctrlPr>
                              <a:rPr lang="en-CA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>
                            <m:r>
                              <a:rPr lang="en-CA" sz="110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n-CA" sz="1100" i="0">
                                <a:latin typeface="Cambria Math" panose="02040503050406030204" pitchFamily="18" charset="0"/>
                              </a:rPr>
                              <m:t>=1</m:t>
                            </m:r>
                          </m:sub>
                          <m:sup>
                            <m:r>
                              <a:rPr lang="en-CA" sz="110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sup>
                          <m:e>
                            <m:sSup>
                              <m:sSupPr>
                                <m:ctrlPr>
                                  <a:rPr lang="en-CA" sz="1100" i="1">
                                    <a:solidFill>
                                      <a:srgbClr val="836967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n-CA" sz="1100" i="1">
                                        <a:solidFill>
                                          <a:srgbClr val="836967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sSub>
                                      <m:sSubPr>
                                        <m:ctrlPr>
                                          <a:rPr lang="en-CA" sz="1100" i="1">
                                            <a:solidFill>
                                              <a:srgbClr val="836967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CA" sz="110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  <m:sub>
                                        <m:r>
                                          <a:rPr lang="en-CA" sz="1100" i="1">
                                            <a:latin typeface="Cambria Math" panose="02040503050406030204" pitchFamily="18" charset="0"/>
                                          </a:rPr>
                                          <m:t>𝑖</m:t>
                                        </m:r>
                                      </m:sub>
                                    </m:sSub>
                                    <m:r>
                                      <a:rPr lang="en-CA" sz="1100" i="0">
                                        <a:latin typeface="Cambria Math" panose="02040503050406030204" pitchFamily="18" charset="0"/>
                                      </a:rPr>
                                      <m:t>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en-CA" sz="1100" i="1">
                                            <a:solidFill>
                                              <a:srgbClr val="836967"/>
                                            </a:solidFill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en-CA" sz="110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en-CA" sz="1100" i="0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nary>
                      </m:num>
                      <m:den>
                        <m:r>
                          <a:rPr lang="en-CA" sz="110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en-CA" sz="1100" i="0">
                            <a:latin typeface="Cambria Math" panose="02040503050406030204" pitchFamily="18" charset="0"/>
                          </a:rPr>
                          <m:t>−1</m:t>
                        </m:r>
                      </m:den>
                    </m:f>
                  </m:oMath>
                </m:oMathPara>
              </a14:m>
              <a:endParaRPr lang="en-CA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DA0CF82-1B81-C324-2B89-43805D06F5D1}"/>
                </a:ext>
              </a:extLst>
            </xdr:cNvPr>
            <xdr:cNvSpPr txBox="1"/>
          </xdr:nvSpPr>
          <xdr:spPr>
            <a:xfrm>
              <a:off x="1562100" y="752475"/>
              <a:ext cx="1255087" cy="380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CA" sz="1100" i="0">
                  <a:latin typeface="Cambria Math" panose="02040503050406030204" pitchFamily="18" charset="0"/>
                </a:rPr>
                <a:t>𝜎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</a:t>
              </a:r>
              <a:r>
                <a:rPr lang="en-CA" sz="1100" i="0">
                  <a:latin typeface="Cambria Math" panose="02040503050406030204" pitchFamily="18" charset="0"/>
                </a:rPr>
                <a:t>2=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(∑129_(</a:t>
              </a:r>
              <a:r>
                <a:rPr lang="en-CA" sz="1100" i="0">
                  <a:latin typeface="Cambria Math" panose="02040503050406030204" pitchFamily="18" charset="0"/>
                </a:rPr>
                <a:t>𝑖=1)^𝑛▒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en-CA" sz="1100" i="0">
                  <a:latin typeface="Cambria Math" panose="02040503050406030204" pitchFamily="18" charset="0"/>
                </a:rPr>
                <a:t>𝑥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CA" sz="1100" i="0">
                  <a:latin typeface="Cambria Math" panose="02040503050406030204" pitchFamily="18" charset="0"/>
                </a:rPr>
                <a:t>𝑖−𝑥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 ̅ )^</a:t>
              </a:r>
              <a:r>
                <a:rPr lang="en-CA" sz="1100" i="0">
                  <a:latin typeface="Cambria Math" panose="02040503050406030204" pitchFamily="18" charset="0"/>
                </a:rPr>
                <a:t>2 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)/(</a:t>
              </a:r>
              <a:r>
                <a:rPr lang="en-CA" sz="1100" i="0">
                  <a:latin typeface="Cambria Math" panose="02040503050406030204" pitchFamily="18" charset="0"/>
                </a:rPr>
                <a:t>𝑛−1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endParaRPr lang="en-CA" sz="1100"/>
            </a:p>
          </xdr:txBody>
        </xdr:sp>
      </mc:Fallback>
    </mc:AlternateContent>
    <xdr:clientData/>
  </xdr:oneCellAnchor>
  <xdr:oneCellAnchor>
    <xdr:from>
      <xdr:col>2</xdr:col>
      <xdr:colOff>390525</xdr:colOff>
      <xdr:row>4</xdr:row>
      <xdr:rowOff>123825</xdr:rowOff>
    </xdr:from>
    <xdr:ext cx="562590" cy="21768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A414C8E0-0354-0FE1-9ADA-8304B0A5446E}"/>
                </a:ext>
              </a:extLst>
            </xdr:cNvPr>
            <xdr:cNvSpPr txBox="1"/>
          </xdr:nvSpPr>
          <xdr:spPr>
            <a:xfrm>
              <a:off x="1885950" y="1514475"/>
              <a:ext cx="562590" cy="21768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CA" sz="1100" i="1">
                        <a:latin typeface="Cambria Math" panose="02040503050406030204" pitchFamily="18" charset="0"/>
                      </a:rPr>
                      <m:t>𝜎</m:t>
                    </m:r>
                    <m:r>
                      <a:rPr lang="en-CA" sz="1100" i="0">
                        <a:latin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n-CA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en-CA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CA" sz="1100" i="1">
                                <a:latin typeface="Cambria Math" panose="02040503050406030204" pitchFamily="18" charset="0"/>
                              </a:rPr>
                              <m:t>𝜎</m:t>
                            </m:r>
                          </m:e>
                          <m:sup>
                            <m:r>
                              <a:rPr lang="en-CA" sz="1100" i="0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rad>
                  </m:oMath>
                </m:oMathPara>
              </a14:m>
              <a:endParaRPr lang="en-CA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A414C8E0-0354-0FE1-9ADA-8304B0A5446E}"/>
                </a:ext>
              </a:extLst>
            </xdr:cNvPr>
            <xdr:cNvSpPr txBox="1"/>
          </xdr:nvSpPr>
          <xdr:spPr>
            <a:xfrm>
              <a:off x="1885950" y="1514475"/>
              <a:ext cx="562590" cy="21768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CA" sz="1100" i="0">
                  <a:latin typeface="Cambria Math" panose="02040503050406030204" pitchFamily="18" charset="0"/>
                </a:rPr>
                <a:t>𝜎=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√(</a:t>
              </a:r>
              <a:r>
                <a:rPr lang="en-CA" sz="1100" i="0">
                  <a:latin typeface="Cambria Math" panose="02040503050406030204" pitchFamily="18" charset="0"/>
                </a:rPr>
                <a:t>𝜎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</a:t>
              </a:r>
              <a:r>
                <a:rPr lang="en-CA" sz="1100" i="0">
                  <a:latin typeface="Cambria Math" panose="02040503050406030204" pitchFamily="18" charset="0"/>
                </a:rPr>
                <a:t>2 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endParaRPr lang="en-CA" sz="1100"/>
            </a:p>
          </xdr:txBody>
        </xdr:sp>
      </mc:Fallback>
    </mc:AlternateContent>
    <xdr:clientData/>
  </xdr:oneCellAnchor>
  <xdr:oneCellAnchor>
    <xdr:from>
      <xdr:col>1</xdr:col>
      <xdr:colOff>104775</xdr:colOff>
      <xdr:row>9</xdr:row>
      <xdr:rowOff>119062</xdr:rowOff>
    </xdr:from>
    <xdr:ext cx="1667444" cy="33201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5CF6F750-A8DA-54B7-27DB-0CA0118C4D15}"/>
                </a:ext>
              </a:extLst>
            </xdr:cNvPr>
            <xdr:cNvSpPr txBox="1"/>
          </xdr:nvSpPr>
          <xdr:spPr>
            <a:xfrm>
              <a:off x="219075" y="3405187"/>
              <a:ext cx="1667444" cy="3320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CA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CA" sz="1100" i="1">
                            <a:latin typeface="Cambria Math" panose="02040503050406030204" pitchFamily="18" charset="0"/>
                          </a:rPr>
                          <m:t>𝜎</m:t>
                        </m:r>
                      </m:e>
                      <m:sub>
                        <m:r>
                          <a:rPr lang="en-CA" sz="110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en-CA" sz="1100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CA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limLoc m:val="undOvr"/>
                            <m:grow m:val="on"/>
                            <m:ctrlPr>
                              <a:rPr lang="en-CA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>
                            <m:r>
                              <a:rPr lang="en-CA" sz="110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  <m:r>
                              <a:rPr lang="en-CA" sz="1100" i="0">
                                <a:latin typeface="Cambria Math" panose="02040503050406030204" pitchFamily="18" charset="0"/>
                              </a:rPr>
                              <m:t>=1</m:t>
                            </m:r>
                          </m:sub>
                          <m:sup>
                            <m:r>
                              <a:rPr lang="en-CA" sz="110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sup>
                          <m:e>
                            <m:d>
                              <m:dPr>
                                <m:ctrlPr>
                                  <a:rPr lang="en-CA" sz="1100" i="1">
                                    <a:solidFill>
                                      <a:srgbClr val="836967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CA" sz="1100" i="1">
                                        <a:solidFill>
                                          <a:srgbClr val="836967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CA" sz="110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  <m:sub>
                                    <m:r>
                                      <a:rPr lang="en-CA" sz="1100" i="1">
                                        <a:latin typeface="Cambria Math" panose="02040503050406030204" pitchFamily="18" charset="0"/>
                                      </a:rPr>
                                      <m:t>𝑖</m:t>
                                    </m:r>
                                  </m:sub>
                                </m:sSub>
                                <m:r>
                                  <a:rPr lang="en-CA" sz="1100" i="0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acc>
                                  <m:accPr>
                                    <m:chr m:val="̅"/>
                                    <m:ctrlPr>
                                      <a:rPr lang="en-CA" sz="1100" i="1">
                                        <a:solidFill>
                                          <a:srgbClr val="836967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en-CA" sz="110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</m:d>
                            <m:d>
                              <m:dPr>
                                <m:ctrlPr>
                                  <a:rPr lang="en-CA" sz="1100" i="1">
                                    <a:solidFill>
                                      <a:srgbClr val="836967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CA" sz="1100" i="1">
                                        <a:solidFill>
                                          <a:srgbClr val="836967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CA" sz="1100" i="1">
                                        <a:latin typeface="Cambria Math" panose="02040503050406030204" pitchFamily="18" charset="0"/>
                                      </a:rPr>
                                      <m:t>𝑦</m:t>
                                    </m:r>
                                  </m:e>
                                  <m:sub>
                                    <m:r>
                                      <a:rPr lang="en-CA" sz="1100" i="1">
                                        <a:latin typeface="Cambria Math" panose="02040503050406030204" pitchFamily="18" charset="0"/>
                                      </a:rPr>
                                      <m:t>𝑖</m:t>
                                    </m:r>
                                  </m:sub>
                                </m:sSub>
                                <m:r>
                                  <a:rPr lang="en-CA" sz="1100" i="0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acc>
                                  <m:accPr>
                                    <m:chr m:val="̅"/>
                                    <m:ctrlPr>
                                      <a:rPr lang="en-CA" sz="1100" i="1">
                                        <a:solidFill>
                                          <a:srgbClr val="836967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en-CA" sz="1100" i="1">
                                        <a:latin typeface="Cambria Math" panose="02040503050406030204" pitchFamily="18" charset="0"/>
                                      </a:rPr>
                                      <m:t>𝑦</m:t>
                                    </m:r>
                                  </m:e>
                                </m:acc>
                              </m:e>
                            </m:d>
                          </m:e>
                        </m:nary>
                      </m:num>
                      <m:den>
                        <m:r>
                          <a:rPr lang="en-CA" sz="110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en-CA" sz="1100" i="0">
                            <a:latin typeface="Cambria Math" panose="02040503050406030204" pitchFamily="18" charset="0"/>
                          </a:rPr>
                          <m:t>−1</m:t>
                        </m:r>
                      </m:den>
                    </m:f>
                  </m:oMath>
                </m:oMathPara>
              </a14:m>
              <a:endParaRPr lang="en-CA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5CF6F750-A8DA-54B7-27DB-0CA0118C4D15}"/>
                </a:ext>
              </a:extLst>
            </xdr:cNvPr>
            <xdr:cNvSpPr txBox="1"/>
          </xdr:nvSpPr>
          <xdr:spPr>
            <a:xfrm>
              <a:off x="219075" y="3405187"/>
              <a:ext cx="1667444" cy="3320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CA" sz="1100" i="0">
                  <a:latin typeface="Cambria Math" panose="02040503050406030204" pitchFamily="18" charset="0"/>
                </a:rPr>
                <a:t>𝜎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CA" sz="1100" i="0">
                  <a:latin typeface="Cambria Math" panose="02040503050406030204" pitchFamily="18" charset="0"/>
                </a:rPr>
                <a:t>𝑥𝑦=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(∑129_(</a:t>
              </a:r>
              <a:r>
                <a:rPr lang="en-CA" sz="1100" i="0">
                  <a:latin typeface="Cambria Math" panose="02040503050406030204" pitchFamily="18" charset="0"/>
                </a:rPr>
                <a:t>𝑖=1)^𝑛▒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en-CA" sz="1100" i="0">
                  <a:latin typeface="Cambria Math" panose="02040503050406030204" pitchFamily="18" charset="0"/>
                </a:rPr>
                <a:t>𝑥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CA" sz="1100" i="0">
                  <a:latin typeface="Cambria Math" panose="02040503050406030204" pitchFamily="18" charset="0"/>
                </a:rPr>
                <a:t>𝑖−𝑥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 ̅ )(</a:t>
              </a:r>
              <a:r>
                <a:rPr lang="en-CA" sz="1100" i="0">
                  <a:latin typeface="Cambria Math" panose="02040503050406030204" pitchFamily="18" charset="0"/>
                </a:rPr>
                <a:t>𝑦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CA" sz="1100" i="0">
                  <a:latin typeface="Cambria Math" panose="02040503050406030204" pitchFamily="18" charset="0"/>
                </a:rPr>
                <a:t>𝑖−𝑦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 ̅ ) )/(</a:t>
              </a:r>
              <a:r>
                <a:rPr lang="en-CA" sz="1100" i="0">
                  <a:latin typeface="Cambria Math" panose="02040503050406030204" pitchFamily="18" charset="0"/>
                </a:rPr>
                <a:t>𝑛−1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endParaRPr lang="en-CA" sz="1100"/>
            </a:p>
          </xdr:txBody>
        </xdr:sp>
      </mc:Fallback>
    </mc:AlternateContent>
    <xdr:clientData/>
  </xdr:oneCellAnchor>
  <xdr:oneCellAnchor>
    <xdr:from>
      <xdr:col>1</xdr:col>
      <xdr:colOff>514350</xdr:colOff>
      <xdr:row>14</xdr:row>
      <xdr:rowOff>90487</xdr:rowOff>
    </xdr:from>
    <xdr:ext cx="712952" cy="3407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47525E1C-6D42-3D8D-1E2E-CFF2328F47C6}"/>
                </a:ext>
              </a:extLst>
            </xdr:cNvPr>
            <xdr:cNvSpPr txBox="1"/>
          </xdr:nvSpPr>
          <xdr:spPr>
            <a:xfrm>
              <a:off x="628650" y="5300662"/>
              <a:ext cx="712952" cy="3407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CA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CA" sz="1100" i="1">
                            <a:latin typeface="Cambria Math" panose="02040503050406030204" pitchFamily="18" charset="0"/>
                          </a:rPr>
                          <m:t>𝜌</m:t>
                        </m:r>
                      </m:e>
                      <m:sub>
                        <m:r>
                          <a:rPr lang="en-CA" sz="110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en-CA" sz="1100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CA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CA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CA" sz="1100" i="1">
                                <a:latin typeface="Cambria Math" panose="02040503050406030204" pitchFamily="18" charset="0"/>
                              </a:rPr>
                              <m:t>𝜎</m:t>
                            </m:r>
                          </m:e>
                          <m:sub>
                            <m:r>
                              <a:rPr lang="en-CA" sz="1100" i="1">
                                <a:latin typeface="Cambria Math" panose="02040503050406030204" pitchFamily="18" charset="0"/>
                              </a:rPr>
                              <m:t>𝑥𝑦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CA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CA" sz="1100" i="1">
                                <a:latin typeface="Cambria Math" panose="02040503050406030204" pitchFamily="18" charset="0"/>
                              </a:rPr>
                              <m:t>𝜎</m:t>
                            </m:r>
                          </m:e>
                          <m:sub>
                            <m:r>
                              <a:rPr lang="en-CA" sz="110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sub>
                        </m:sSub>
                        <m:sSub>
                          <m:sSubPr>
                            <m:ctrlPr>
                              <a:rPr lang="en-CA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CA" sz="1100" i="1">
                                <a:latin typeface="Cambria Math" panose="02040503050406030204" pitchFamily="18" charset="0"/>
                              </a:rPr>
                              <m:t>𝜎</m:t>
                            </m:r>
                          </m:e>
                          <m:sub>
                            <m:r>
                              <a:rPr lang="en-CA" sz="110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CA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47525E1C-6D42-3D8D-1E2E-CFF2328F47C6}"/>
                </a:ext>
              </a:extLst>
            </xdr:cNvPr>
            <xdr:cNvSpPr txBox="1"/>
          </xdr:nvSpPr>
          <xdr:spPr>
            <a:xfrm>
              <a:off x="628650" y="5300662"/>
              <a:ext cx="712952" cy="3407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CA" sz="1100" i="0">
                  <a:latin typeface="Cambria Math" panose="02040503050406030204" pitchFamily="18" charset="0"/>
                </a:rPr>
                <a:t>𝜌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CA" sz="1100" i="0">
                  <a:latin typeface="Cambria Math" panose="02040503050406030204" pitchFamily="18" charset="0"/>
                </a:rPr>
                <a:t>𝑥𝑦=𝜎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CA" sz="1100" i="0">
                  <a:latin typeface="Cambria Math" panose="02040503050406030204" pitchFamily="18" charset="0"/>
                </a:rPr>
                <a:t>𝑥𝑦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/(</a:t>
              </a:r>
              <a:r>
                <a:rPr lang="en-CA" sz="1100" i="0">
                  <a:latin typeface="Cambria Math" panose="02040503050406030204" pitchFamily="18" charset="0"/>
                </a:rPr>
                <a:t>𝜎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CA" sz="1100" i="0">
                  <a:latin typeface="Cambria Math" panose="02040503050406030204" pitchFamily="18" charset="0"/>
                </a:rPr>
                <a:t>𝑥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 </a:t>
              </a:r>
              <a:r>
                <a:rPr lang="en-CA" sz="1100" i="0">
                  <a:latin typeface="Cambria Math" panose="02040503050406030204" pitchFamily="18" charset="0"/>
                </a:rPr>
                <a:t>𝜎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CA" sz="1100" i="0">
                  <a:latin typeface="Cambria Math" panose="02040503050406030204" pitchFamily="18" charset="0"/>
                </a:rPr>
                <a:t>𝑦 </a:t>
              </a:r>
              <a:r>
                <a:rPr lang="en-CA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endParaRPr lang="en-CA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56030</xdr:colOff>
      <xdr:row>17</xdr:row>
      <xdr:rowOff>185737</xdr:rowOff>
    </xdr:from>
    <xdr:to>
      <xdr:col>15</xdr:col>
      <xdr:colOff>0</xdr:colOff>
      <xdr:row>40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0EDFA-EFD7-5D23-93A1-583DA0DB2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582705</xdr:colOff>
      <xdr:row>17</xdr:row>
      <xdr:rowOff>180414</xdr:rowOff>
    </xdr:from>
    <xdr:to>
      <xdr:col>10</xdr:col>
      <xdr:colOff>0</xdr:colOff>
      <xdr:row>39</xdr:row>
      <xdr:rowOff>187014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0073FB-A841-0499-C01F-7924094F5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297515</xdr:colOff>
      <xdr:row>8</xdr:row>
      <xdr:rowOff>27173</xdr:rowOff>
    </xdr:from>
    <xdr:to>
      <xdr:col>18</xdr:col>
      <xdr:colOff>23337</xdr:colOff>
      <xdr:row>35</xdr:row>
      <xdr:rowOff>79565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0ECC7F-B269-13AE-5237-9CED29387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130081</xdr:colOff>
      <xdr:row>8</xdr:row>
      <xdr:rowOff>23046</xdr:rowOff>
    </xdr:from>
    <xdr:to>
      <xdr:col>27</xdr:col>
      <xdr:colOff>19188</xdr:colOff>
      <xdr:row>35</xdr:row>
      <xdr:rowOff>75438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62D5BB-D87C-B785-53AC-E4C158F70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295935</xdr:colOff>
      <xdr:row>35</xdr:row>
      <xdr:rowOff>133115</xdr:rowOff>
    </xdr:from>
    <xdr:to>
      <xdr:col>18</xdr:col>
      <xdr:colOff>21757</xdr:colOff>
      <xdr:row>64</xdr:row>
      <xdr:rowOff>8615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B1BF7D1-185B-13BD-C7C6-5E3A219C3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122464</xdr:colOff>
      <xdr:row>35</xdr:row>
      <xdr:rowOff>138791</xdr:rowOff>
    </xdr:from>
    <xdr:to>
      <xdr:col>27</xdr:col>
      <xdr:colOff>11571</xdr:colOff>
      <xdr:row>64</xdr:row>
      <xdr:rowOff>14291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253BB8F-B612-63C3-A11D-6FB29AD2A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104774</xdr:colOff>
      <xdr:row>12</xdr:row>
      <xdr:rowOff>33337</xdr:rowOff>
    </xdr:from>
    <xdr:ext cx="1381125" cy="5881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9CDA8365-8827-B97E-3DEB-D0346D2B887C}"/>
                </a:ext>
              </a:extLst>
            </xdr:cNvPr>
            <xdr:cNvSpPr txBox="1"/>
          </xdr:nvSpPr>
          <xdr:spPr>
            <a:xfrm>
              <a:off x="714374" y="2347912"/>
              <a:ext cx="1381125" cy="588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CA" sz="14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CA" sz="140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n-CA" sz="1400" i="1">
                            <a:latin typeface="Cambria Math" panose="02040503050406030204" pitchFamily="18" charset="0"/>
                          </a:rPr>
                          <m:t>𝑃</m:t>
                        </m:r>
                      </m:sub>
                    </m:sSub>
                    <m:r>
                      <a:rPr lang="en-CA" sz="1400" i="0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limLoc m:val="undOvr"/>
                        <m:grow m:val="on"/>
                        <m:ctrlPr>
                          <a:rPr lang="en-CA" sz="140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a:rPr lang="en-CA" sz="140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n-CA" sz="1400" i="0">
                            <a:latin typeface="Cambria Math" panose="02040503050406030204" pitchFamily="18" charset="0"/>
                          </a:rPr>
                          <m:t>=1</m:t>
                        </m:r>
                      </m:sub>
                      <m:sup>
                        <m:r>
                          <a:rPr lang="en-CA" sz="1400" i="1">
                            <a:latin typeface="Cambria Math" panose="02040503050406030204" pitchFamily="18" charset="0"/>
                          </a:rPr>
                          <m:t>𝑛</m:t>
                        </m:r>
                      </m:sup>
                      <m:e>
                        <m:sSub>
                          <m:sSubPr>
                            <m:ctrlPr>
                              <a:rPr lang="en-CA" sz="14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CA" sz="1400" i="1">
                                <a:latin typeface="Cambria Math" panose="02040503050406030204" pitchFamily="18" charset="0"/>
                              </a:rPr>
                              <m:t>𝑤</m:t>
                            </m:r>
                          </m:e>
                          <m:sub>
                            <m:r>
                              <a:rPr lang="en-CA" sz="140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  <m:sSub>
                          <m:sSubPr>
                            <m:ctrlPr>
                              <a:rPr lang="en-CA" sz="14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CA" sz="140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e>
                          <m:sub>
                            <m:r>
                              <a:rPr lang="en-CA" sz="140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</m:e>
                    </m:nary>
                  </m:oMath>
                </m:oMathPara>
              </a14:m>
              <a:endParaRPr lang="en-CA" sz="14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9CDA8365-8827-B97E-3DEB-D0346D2B887C}"/>
                </a:ext>
              </a:extLst>
            </xdr:cNvPr>
            <xdr:cNvSpPr txBox="1"/>
          </xdr:nvSpPr>
          <xdr:spPr>
            <a:xfrm>
              <a:off x="714374" y="2347912"/>
              <a:ext cx="1381125" cy="588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CA" sz="1400" i="0">
                  <a:latin typeface="Cambria Math" panose="02040503050406030204" pitchFamily="18" charset="0"/>
                </a:rPr>
                <a:t>𝑅</a:t>
              </a:r>
              <a:r>
                <a:rPr lang="en-CA" sz="14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CA" sz="1400" i="0">
                  <a:latin typeface="Cambria Math" panose="02040503050406030204" pitchFamily="18" charset="0"/>
                </a:rPr>
                <a:t>𝑃=∑129_(𝑖=1)^𝑛▒〖𝑤</a:t>
              </a:r>
              <a:r>
                <a:rPr lang="en-CA" sz="14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CA" sz="1400" i="0">
                  <a:latin typeface="Cambria Math" panose="02040503050406030204" pitchFamily="18" charset="0"/>
                </a:rPr>
                <a:t>𝑖</a:t>
              </a:r>
              <a:r>
                <a:rPr lang="en-CA" sz="14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 </a:t>
              </a:r>
              <a:r>
                <a:rPr lang="en-CA" sz="1400" i="0">
                  <a:latin typeface="Cambria Math" panose="02040503050406030204" pitchFamily="18" charset="0"/>
                </a:rPr>
                <a:t>𝑟</a:t>
              </a:r>
              <a:r>
                <a:rPr lang="en-CA" sz="14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CA" sz="1400" i="0">
                  <a:latin typeface="Cambria Math" panose="02040503050406030204" pitchFamily="18" charset="0"/>
                </a:rPr>
                <a:t>𝑖 〗</a:t>
              </a:r>
              <a:endParaRPr lang="en-CA" sz="1400"/>
            </a:p>
          </xdr:txBody>
        </xdr:sp>
      </mc:Fallback>
    </mc:AlternateContent>
    <xdr:clientData/>
  </xdr:oneCellAnchor>
  <xdr:oneCellAnchor>
    <xdr:from>
      <xdr:col>2</xdr:col>
      <xdr:colOff>285750</xdr:colOff>
      <xdr:row>12</xdr:row>
      <xdr:rowOff>176212</xdr:rowOff>
    </xdr:from>
    <xdr:ext cx="933450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31E550A-608D-8ED7-5674-0F1C8BDE2C84}"/>
                </a:ext>
              </a:extLst>
            </xdr:cNvPr>
            <xdr:cNvSpPr txBox="1"/>
          </xdr:nvSpPr>
          <xdr:spPr>
            <a:xfrm>
              <a:off x="2943225" y="2490787"/>
              <a:ext cx="933450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CA" sz="1400" b="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CA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n-CA" sz="1400" b="0" i="1">
                            <a:latin typeface="Cambria Math" panose="02040503050406030204" pitchFamily="18" charset="0"/>
                          </a:rPr>
                          <m:t>𝑃</m:t>
                        </m:r>
                      </m:sub>
                    </m:sSub>
                    <m:r>
                      <a:rPr lang="en-CA" sz="1400" b="0" i="0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nor/>
                      </m:rPr>
                      <a:rPr lang="en-CA" sz="1400" b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</m:t>
                    </m:r>
                    <m:r>
                      <a:rPr lang="en-CA" sz="1400" b="0" i="1">
                        <a:latin typeface="Cambria Math" panose="02040503050406030204" pitchFamily="18" charset="0"/>
                      </a:rPr>
                      <m:t>𝑅</m:t>
                    </m:r>
                  </m:oMath>
                </m:oMathPara>
              </a14:m>
              <a:endParaRPr lang="en-CA" sz="1400" b="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31E550A-608D-8ED7-5674-0F1C8BDE2C84}"/>
                </a:ext>
              </a:extLst>
            </xdr:cNvPr>
            <xdr:cNvSpPr txBox="1"/>
          </xdr:nvSpPr>
          <xdr:spPr>
            <a:xfrm>
              <a:off x="2943225" y="2490787"/>
              <a:ext cx="933450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CA" sz="1400" b="0" i="0">
                  <a:latin typeface="Cambria Math" panose="02040503050406030204" pitchFamily="18" charset="0"/>
                </a:rPr>
                <a:t>𝑅</a:t>
              </a:r>
              <a:r>
                <a:rPr lang="en-CA" sz="1400" b="0" i="0">
                  <a:solidFill>
                    <a:srgbClr val="836967"/>
                  </a:solidFill>
                  <a:latin typeface="Cambria Math" panose="02040503050406030204" pitchFamily="18" charset="0"/>
                </a:rPr>
                <a:t>_</a:t>
              </a:r>
              <a:r>
                <a:rPr lang="en-CA" sz="1400" b="0" i="0">
                  <a:latin typeface="Cambria Math" panose="02040503050406030204" pitchFamily="18" charset="0"/>
                </a:rPr>
                <a:t>𝑃=</a:t>
              </a:r>
              <a:r>
                <a:rPr lang="en-CA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"w" </a:t>
              </a:r>
              <a:r>
                <a:rPr lang="en-CA" sz="1400" b="0" i="0">
                  <a:latin typeface="Cambria Math" panose="02040503050406030204" pitchFamily="18" charset="0"/>
                </a:rPr>
                <a:t>𝑅</a:t>
              </a:r>
              <a:endParaRPr lang="en-CA" sz="1400" b="0"/>
            </a:p>
          </xdr:txBody>
        </xdr:sp>
      </mc:Fallback>
    </mc:AlternateContent>
    <xdr:clientData/>
  </xdr:oneCellAnchor>
  <xdr:twoCellAnchor>
    <xdr:from>
      <xdr:col>1</xdr:col>
      <xdr:colOff>66675</xdr:colOff>
      <xdr:row>14</xdr:row>
      <xdr:rowOff>47625</xdr:rowOff>
    </xdr:from>
    <xdr:to>
      <xdr:col>2</xdr:col>
      <xdr:colOff>200025</xdr:colOff>
      <xdr:row>15</xdr:row>
      <xdr:rowOff>133350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51FBC079-2C94-E094-76BC-59AD522E78D3}"/>
                </a:ext>
              </a:extLst>
            </xdr:cNvPr>
            <xdr:cNvSpPr/>
          </xdr:nvSpPr>
          <xdr:spPr>
            <a:xfrm>
              <a:off x="676275" y="3057525"/>
              <a:ext cx="1905000" cy="27622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14:m>
                <m:oMath xmlns:m="http://schemas.openxmlformats.org/officeDocument/2006/math">
                  <m:r>
                    <m:rPr>
                      <m:nor/>
                    </m:rPr>
                    <a:rPr lang="en-CA" sz="1600" b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w</m:t>
                  </m:r>
                </m:oMath>
              </a14:m>
              <a:r>
                <a:rPr lang="en-CA" sz="1600" baseline="30000"/>
                <a:t>'</a:t>
              </a:r>
            </a:p>
          </xdr:txBody>
        </xdr:sp>
      </mc:Choice>
      <mc:Fallback xmlns="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51FBC079-2C94-E094-76BC-59AD522E78D3}"/>
                </a:ext>
              </a:extLst>
            </xdr:cNvPr>
            <xdr:cNvSpPr/>
          </xdr:nvSpPr>
          <xdr:spPr>
            <a:xfrm>
              <a:off x="676275" y="3057525"/>
              <a:ext cx="1905000" cy="27622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CA" sz="16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"w</a:t>
              </a:r>
              <a:r>
                <a:rPr lang="en-CA" sz="16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CA" sz="1600" baseline="30000"/>
                <a:t>'</a:t>
              </a:r>
            </a:p>
          </xdr:txBody>
        </xdr:sp>
      </mc:Fallback>
    </mc:AlternateContent>
    <xdr:clientData/>
  </xdr:twoCellAnchor>
  <xdr:twoCellAnchor>
    <xdr:from>
      <xdr:col>2</xdr:col>
      <xdr:colOff>723900</xdr:colOff>
      <xdr:row>16</xdr:row>
      <xdr:rowOff>180975</xdr:rowOff>
    </xdr:from>
    <xdr:to>
      <xdr:col>2</xdr:col>
      <xdr:colOff>1083900</xdr:colOff>
      <xdr:row>28</xdr:row>
      <xdr:rowOff>85725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33DE81F-8F46-8DBD-740E-18599C2B9C7E}"/>
            </a:ext>
          </a:extLst>
        </xdr:cNvPr>
        <xdr:cNvSpPr/>
      </xdr:nvSpPr>
      <xdr:spPr>
        <a:xfrm>
          <a:off x="3105150" y="3571875"/>
          <a:ext cx="360000" cy="220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CA" sz="1600"/>
            <a:t>R</a:t>
          </a:r>
        </a:p>
      </xdr:txBody>
    </xdr:sp>
    <xdr:clientData/>
  </xdr:twoCellAnchor>
  <xdr:twoCellAnchor>
    <xdr:from>
      <xdr:col>2</xdr:col>
      <xdr:colOff>219074</xdr:colOff>
      <xdr:row>15</xdr:row>
      <xdr:rowOff>19049</xdr:rowOff>
    </xdr:from>
    <xdr:to>
      <xdr:col>2</xdr:col>
      <xdr:colOff>514350</xdr:colOff>
      <xdr:row>16</xdr:row>
      <xdr:rowOff>104775</xdr:rowOff>
    </xdr:to>
    <xdr:sp macro="" textlink="">
      <xdr:nvSpPr>
        <xdr:cNvPr id="7" name="Arrow: Bent 6">
          <a:extLst>
            <a:ext uri="{FF2B5EF4-FFF2-40B4-BE49-F238E27FC236}">
              <a16:creationId xmlns:a16="http://schemas.microsoft.com/office/drawing/2014/main" id="{F1EB0D0E-D677-3BDF-3C12-FBC3D3A40D58}"/>
            </a:ext>
          </a:extLst>
        </xdr:cNvPr>
        <xdr:cNvSpPr/>
      </xdr:nvSpPr>
      <xdr:spPr>
        <a:xfrm rot="5400000">
          <a:off x="2609849" y="3209924"/>
          <a:ext cx="276226" cy="295276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257175</xdr:colOff>
      <xdr:row>16</xdr:row>
      <xdr:rowOff>171450</xdr:rowOff>
    </xdr:from>
    <xdr:to>
      <xdr:col>2</xdr:col>
      <xdr:colOff>617175</xdr:colOff>
      <xdr:row>28</xdr:row>
      <xdr:rowOff>76200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38BA46BE-1945-4077-9161-5BAF9E31E3BC}"/>
                </a:ext>
              </a:extLst>
            </xdr:cNvPr>
            <xdr:cNvSpPr/>
          </xdr:nvSpPr>
          <xdr:spPr>
            <a:xfrm>
              <a:off x="2638425" y="3562350"/>
              <a:ext cx="360000" cy="2209800"/>
            </a:xfrm>
            <a:prstGeom prst="rect">
              <a:avLst/>
            </a:prstGeom>
            <a:solidFill>
              <a:schemeClr val="accent1">
                <a:alpha val="25000"/>
              </a:schemeClr>
            </a:solidFill>
            <a:ln>
              <a:solidFill>
                <a:schemeClr val="accent1">
                  <a:shade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14:m>
                <m:oMath xmlns:m="http://schemas.openxmlformats.org/officeDocument/2006/math">
                  <m:r>
                    <m:rPr>
                      <m:nor/>
                    </m:rPr>
                    <a:rPr lang="en-CA" sz="1600" b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rPr>
                    <m:t>w</m:t>
                  </m:r>
                </m:oMath>
              </a14:m>
              <a:r>
                <a:rPr lang="en-CA" sz="1600" baseline="300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'</a:t>
              </a:r>
              <a:endParaRPr lang="en-CA" sz="1600">
                <a:solidFill>
                  <a:sysClr val="windowText" lastClr="000000"/>
                </a:solidFill>
                <a:effectLst/>
              </a:endParaRPr>
            </a:p>
          </xdr:txBody>
        </xdr:sp>
      </mc:Choice>
      <mc:Fallback xmlns=""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38BA46BE-1945-4077-9161-5BAF9E31E3BC}"/>
                </a:ext>
              </a:extLst>
            </xdr:cNvPr>
            <xdr:cNvSpPr/>
          </xdr:nvSpPr>
          <xdr:spPr>
            <a:xfrm>
              <a:off x="2638425" y="3562350"/>
              <a:ext cx="360000" cy="2209800"/>
            </a:xfrm>
            <a:prstGeom prst="rect">
              <a:avLst/>
            </a:prstGeom>
            <a:solidFill>
              <a:schemeClr val="accent1">
                <a:alpha val="25000"/>
              </a:schemeClr>
            </a:solidFill>
            <a:ln>
              <a:solidFill>
                <a:schemeClr val="accent1">
                  <a:shade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r>
                <a:rPr lang="en-CA" sz="1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"w</a:t>
              </a:r>
              <a:r>
                <a:rPr lang="en-CA" sz="1600" b="0" i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CA" sz="1600" baseline="300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'</a:t>
              </a:r>
              <a:endParaRPr lang="en-CA" sz="1600">
                <a:solidFill>
                  <a:sysClr val="windowText" lastClr="000000"/>
                </a:solidFill>
                <a:effectLst/>
              </a:endParaRPr>
            </a:p>
          </xdr:txBody>
        </xdr:sp>
      </mc:Fallback>
    </mc:AlternateContent>
    <xdr:clientData/>
  </xdr:twoCellAnchor>
  <xdr:twoCellAnchor>
    <xdr:from>
      <xdr:col>2</xdr:col>
      <xdr:colOff>1209675</xdr:colOff>
      <xdr:row>20</xdr:row>
      <xdr:rowOff>161925</xdr:rowOff>
    </xdr:from>
    <xdr:to>
      <xdr:col>2</xdr:col>
      <xdr:colOff>1676400</xdr:colOff>
      <xdr:row>23</xdr:row>
      <xdr:rowOff>28575</xdr:rowOff>
    </xdr:to>
    <xdr:sp macro="" textlink="">
      <xdr:nvSpPr>
        <xdr:cNvPr id="9" name="Equals 8">
          <a:extLst>
            <a:ext uri="{FF2B5EF4-FFF2-40B4-BE49-F238E27FC236}">
              <a16:creationId xmlns:a16="http://schemas.microsoft.com/office/drawing/2014/main" id="{F1664781-6B71-EFEA-C333-707CF36E8723}"/>
            </a:ext>
          </a:extLst>
        </xdr:cNvPr>
        <xdr:cNvSpPr/>
      </xdr:nvSpPr>
      <xdr:spPr>
        <a:xfrm>
          <a:off x="3590925" y="4324350"/>
          <a:ext cx="466725" cy="438150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66675</xdr:colOff>
      <xdr:row>37</xdr:row>
      <xdr:rowOff>47625</xdr:rowOff>
    </xdr:from>
    <xdr:to>
      <xdr:col>2</xdr:col>
      <xdr:colOff>200025</xdr:colOff>
      <xdr:row>38</xdr:row>
      <xdr:rowOff>133350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C2FFCC4-7ED4-4C04-95E6-E16C6760B4ED}"/>
            </a:ext>
          </a:extLst>
        </xdr:cNvPr>
        <xdr:cNvSpPr/>
      </xdr:nvSpPr>
      <xdr:spPr>
        <a:xfrm>
          <a:off x="676275" y="7600950"/>
          <a:ext cx="2181225" cy="276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CA" sz="1600" baseline="0"/>
            <a:t>w</a:t>
          </a:r>
          <a:r>
            <a:rPr lang="en-CA" sz="1600" baseline="30000"/>
            <a:t>'</a:t>
          </a:r>
        </a:p>
      </xdr:txBody>
    </xdr:sp>
    <xdr:clientData/>
  </xdr:twoCellAnchor>
  <xdr:twoCellAnchor>
    <xdr:from>
      <xdr:col>2</xdr:col>
      <xdr:colOff>723900</xdr:colOff>
      <xdr:row>39</xdr:row>
      <xdr:rowOff>180975</xdr:rowOff>
    </xdr:from>
    <xdr:to>
      <xdr:col>4</xdr:col>
      <xdr:colOff>315057</xdr:colOff>
      <xdr:row>51</xdr:row>
      <xdr:rowOff>19050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Rectangle 20">
              <a:extLst>
                <a:ext uri="{FF2B5EF4-FFF2-40B4-BE49-F238E27FC236}">
                  <a16:creationId xmlns:a16="http://schemas.microsoft.com/office/drawing/2014/main" id="{6DEB51F4-0F98-406F-95BB-EACC3854A0EF}"/>
                </a:ext>
              </a:extLst>
            </xdr:cNvPr>
            <xdr:cNvSpPr/>
          </xdr:nvSpPr>
          <xdr:spPr>
            <a:xfrm>
              <a:off x="3381375" y="8115300"/>
              <a:ext cx="2686782" cy="214312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l-GR" sz="1800" b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Σ</m:t>
                    </m:r>
                  </m:oMath>
                </m:oMathPara>
              </a14:m>
              <a:endParaRPr lang="en-CA" sz="1100" b="0"/>
            </a:p>
          </xdr:txBody>
        </xdr:sp>
      </mc:Choice>
      <mc:Fallback xmlns="">
        <xdr:sp macro="" textlink="">
          <xdr:nvSpPr>
            <xdr:cNvPr id="21" name="Rectangle 20">
              <a:extLst>
                <a:ext uri="{FF2B5EF4-FFF2-40B4-BE49-F238E27FC236}">
                  <a16:creationId xmlns:a16="http://schemas.microsoft.com/office/drawing/2014/main" id="{6DEB51F4-0F98-406F-95BB-EACC3854A0EF}"/>
                </a:ext>
              </a:extLst>
            </xdr:cNvPr>
            <xdr:cNvSpPr/>
          </xdr:nvSpPr>
          <xdr:spPr>
            <a:xfrm>
              <a:off x="3381375" y="8115300"/>
              <a:ext cx="2686782" cy="214312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l-GR" sz="18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"Σ</a:t>
              </a:r>
              <a:r>
                <a:rPr lang="en-CA" sz="18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en-CA" sz="1100" b="0"/>
            </a:p>
          </xdr:txBody>
        </xdr:sp>
      </mc:Fallback>
    </mc:AlternateContent>
    <xdr:clientData/>
  </xdr:twoCellAnchor>
  <xdr:twoCellAnchor>
    <xdr:from>
      <xdr:col>2</xdr:col>
      <xdr:colOff>219074</xdr:colOff>
      <xdr:row>38</xdr:row>
      <xdr:rowOff>19049</xdr:rowOff>
    </xdr:from>
    <xdr:to>
      <xdr:col>2</xdr:col>
      <xdr:colOff>514350</xdr:colOff>
      <xdr:row>39</xdr:row>
      <xdr:rowOff>104775</xdr:rowOff>
    </xdr:to>
    <xdr:sp macro="" textlink="">
      <xdr:nvSpPr>
        <xdr:cNvPr id="22" name="Arrow: Bent 21">
          <a:extLst>
            <a:ext uri="{FF2B5EF4-FFF2-40B4-BE49-F238E27FC236}">
              <a16:creationId xmlns:a16="http://schemas.microsoft.com/office/drawing/2014/main" id="{790FFE98-4D0E-46EF-BD4A-77A8CEEC9C13}"/>
            </a:ext>
          </a:extLst>
        </xdr:cNvPr>
        <xdr:cNvSpPr/>
      </xdr:nvSpPr>
      <xdr:spPr>
        <a:xfrm rot="5400000">
          <a:off x="2609849" y="3209924"/>
          <a:ext cx="276226" cy="295276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257175</xdr:colOff>
      <xdr:row>39</xdr:row>
      <xdr:rowOff>171450</xdr:rowOff>
    </xdr:from>
    <xdr:to>
      <xdr:col>2</xdr:col>
      <xdr:colOff>617175</xdr:colOff>
      <xdr:row>51</xdr:row>
      <xdr:rowOff>19050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CC2E0D2A-ED79-455F-B526-E04BEE86ED64}"/>
            </a:ext>
          </a:extLst>
        </xdr:cNvPr>
        <xdr:cNvSpPr/>
      </xdr:nvSpPr>
      <xdr:spPr>
        <a:xfrm>
          <a:off x="2914650" y="8105775"/>
          <a:ext cx="360000" cy="2152650"/>
        </a:xfrm>
        <a:prstGeom prst="rect">
          <a:avLst/>
        </a:prstGeom>
        <a:solidFill>
          <a:schemeClr val="accent1">
            <a:alpha val="25000"/>
          </a:schemeClr>
        </a:solidFill>
        <a:ln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CA" sz="16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w</a:t>
          </a:r>
          <a:r>
            <a:rPr lang="en-CA" sz="1600" baseline="30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'</a:t>
          </a:r>
          <a:endParaRPr lang="en-CA" sz="16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</xdr:col>
      <xdr:colOff>512323</xdr:colOff>
      <xdr:row>44</xdr:row>
      <xdr:rowOff>4612</xdr:rowOff>
    </xdr:from>
    <xdr:to>
      <xdr:col>4</xdr:col>
      <xdr:colOff>979048</xdr:colOff>
      <xdr:row>46</xdr:row>
      <xdr:rowOff>61762</xdr:rowOff>
    </xdr:to>
    <xdr:sp macro="" textlink="">
      <xdr:nvSpPr>
        <xdr:cNvPr id="24" name="Equals 23">
          <a:extLst>
            <a:ext uri="{FF2B5EF4-FFF2-40B4-BE49-F238E27FC236}">
              <a16:creationId xmlns:a16="http://schemas.microsoft.com/office/drawing/2014/main" id="{45987F3F-2EDC-4860-8444-71621C2676FD}"/>
            </a:ext>
          </a:extLst>
        </xdr:cNvPr>
        <xdr:cNvSpPr/>
      </xdr:nvSpPr>
      <xdr:spPr>
        <a:xfrm>
          <a:off x="6653147" y="9103788"/>
          <a:ext cx="466725" cy="438150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40138</xdr:colOff>
      <xdr:row>33</xdr:row>
      <xdr:rowOff>187129</xdr:rowOff>
    </xdr:from>
    <xdr:ext cx="2011400" cy="4773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754DA3A4-78D7-4F22-B430-122961543655}"/>
                </a:ext>
              </a:extLst>
            </xdr:cNvPr>
            <xdr:cNvSpPr txBox="1"/>
          </xdr:nvSpPr>
          <xdr:spPr>
            <a:xfrm>
              <a:off x="648273" y="6847302"/>
              <a:ext cx="2011400" cy="4773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CA" sz="105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CA" sz="105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𝜎</m:t>
                        </m:r>
                      </m:e>
                      <m:sub>
                        <m:r>
                          <a:rPr lang="en-CA" sz="105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𝑝</m:t>
                        </m:r>
                      </m:sub>
                    </m:sSub>
                    <m:r>
                      <a:rPr lang="en-CA" sz="105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rad>
                      <m:radPr>
                        <m:degHide m:val="on"/>
                        <m:ctrlPr>
                          <a:rPr lang="en-CA" sz="105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nary>
                          <m:naryPr>
                            <m:chr m:val="∑"/>
                            <m:limLoc m:val="undOvr"/>
                            <m:supHide m:val="on"/>
                            <m:ctrlPr>
                              <a:rPr lang="en-CA" sz="105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naryPr>
                          <m:sub>
                            <m:r>
                              <a:rPr lang="en-CA" sz="105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𝑖</m:t>
                            </m:r>
                          </m:sub>
                          <m:sup/>
                          <m:e>
                            <m:sSubSup>
                              <m:sSubSupPr>
                                <m:ctrlPr>
                                  <a:rPr lang="en-CA" sz="105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n-CA" sz="105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e>
                              <m:sub>
                                <m:r>
                                  <a:rPr lang="en-CA" sz="105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𝑖</m:t>
                                </m:r>
                              </m:sub>
                              <m:sup>
                                <m:r>
                                  <a:rPr lang="en-CA" sz="105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bSup>
                            <m:sSubSup>
                              <m:sSubSupPr>
                                <m:ctrlPr>
                                  <a:rPr lang="en-CA" sz="105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n-CA" sz="105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𝜎</m:t>
                                </m:r>
                              </m:e>
                              <m:sub>
                                <m:r>
                                  <a:rPr lang="en-CA" sz="105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𝑖</m:t>
                                </m:r>
                              </m:sub>
                              <m:sup>
                                <m:r>
                                  <a:rPr lang="en-CA" sz="105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bSup>
                          </m:e>
                        </m:nary>
                        <m:r>
                          <a:rPr lang="en-CA" sz="105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nary>
                          <m:naryPr>
                            <m:chr m:val="∑"/>
                            <m:limLoc m:val="undOvr"/>
                            <m:supHide m:val="on"/>
                            <m:ctrlPr>
                              <a:rPr lang="en-CA" sz="105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naryPr>
                          <m:sub>
                            <m:r>
                              <a:rPr lang="en-CA" sz="105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𝑖</m:t>
                            </m:r>
                          </m:sub>
                          <m:sup/>
                          <m:e>
                            <m:nary>
                              <m:naryPr>
                                <m:chr m:val="∑"/>
                                <m:limLoc m:val="undOvr"/>
                                <m:supHide m:val="on"/>
                                <m:ctrlPr>
                                  <a:rPr lang="en-CA" sz="105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naryPr>
                              <m:sub>
                                <m:r>
                                  <a:rPr lang="en-CA" sz="105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𝑗</m:t>
                                </m:r>
                                <m:r>
                                  <a:rPr lang="en-CA" sz="105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≠</m:t>
                                </m:r>
                                <m:r>
                                  <a:rPr lang="en-CA" sz="105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𝑖</m:t>
                                </m:r>
                              </m:sub>
                              <m:sup/>
                              <m:e>
                                <m:sSub>
                                  <m:sSubPr>
                                    <m:ctrlPr>
                                      <a:rPr lang="en-CA" sz="105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CA" sz="105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𝑤</m:t>
                                    </m:r>
                                  </m:e>
                                  <m:sub>
                                    <m:r>
                                      <a:rPr lang="en-CA" sz="105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𝑖</m:t>
                                    </m:r>
                                  </m:sub>
                                </m:sSub>
                                <m:sSub>
                                  <m:sSubPr>
                                    <m:ctrlPr>
                                      <a:rPr lang="en-CA" sz="105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CA" sz="105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𝑤</m:t>
                                    </m:r>
                                  </m:e>
                                  <m:sub>
                                    <m:r>
                                      <a:rPr lang="en-CA" sz="105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𝑗</m:t>
                                    </m:r>
                                  </m:sub>
                                </m:sSub>
                                <m:sSub>
                                  <m:sSubPr>
                                    <m:ctrlPr>
                                      <a:rPr lang="en-CA" sz="105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CA" sz="105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𝜎</m:t>
                                    </m:r>
                                  </m:e>
                                  <m:sub>
                                    <m:r>
                                      <a:rPr lang="en-CA" sz="105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𝑖𝑗</m:t>
                                    </m:r>
                                  </m:sub>
                                </m:sSub>
                              </m:e>
                            </m:nary>
                          </m:e>
                        </m:nary>
                      </m:e>
                    </m:rad>
                  </m:oMath>
                </m:oMathPara>
              </a14:m>
              <a:endParaRPr lang="en-CA" sz="1050" b="0"/>
            </a:p>
          </xdr:txBody>
        </xdr:sp>
      </mc:Choice>
      <mc:Fallback xmlns=""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754DA3A4-78D7-4F22-B430-122961543655}"/>
                </a:ext>
              </a:extLst>
            </xdr:cNvPr>
            <xdr:cNvSpPr txBox="1"/>
          </xdr:nvSpPr>
          <xdr:spPr>
            <a:xfrm>
              <a:off x="648273" y="6847302"/>
              <a:ext cx="2011400" cy="4773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CA" sz="105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𝜎_𝑝= √(∑1_𝑖▒〖𝑤_𝑖^2 𝜎_𝑖^2 〗+∑1_𝑖▒∑1_(𝑗≠𝑖)▒〖𝑤_𝑖 𝑤_𝑗 𝜎_𝑖</a:t>
              </a:r>
              <a:r>
                <a:rPr lang="en-CA" sz="105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𝑗</a:t>
              </a:r>
              <a:r>
                <a:rPr lang="en-CA" sz="105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〗)</a:t>
              </a:r>
              <a:endParaRPr lang="en-CA" sz="1050" b="0"/>
            </a:p>
          </xdr:txBody>
        </xdr:sp>
      </mc:Fallback>
    </mc:AlternateContent>
    <xdr:clientData/>
  </xdr:oneCellAnchor>
  <xdr:oneCellAnchor>
    <xdr:from>
      <xdr:col>2</xdr:col>
      <xdr:colOff>146538</xdr:colOff>
      <xdr:row>34</xdr:row>
      <xdr:rowOff>139212</xdr:rowOff>
    </xdr:from>
    <xdr:ext cx="1283486" cy="2664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FB21D066-675D-4781-8C45-1326C6E289E5}"/>
                </a:ext>
              </a:extLst>
            </xdr:cNvPr>
            <xdr:cNvSpPr txBox="1"/>
          </xdr:nvSpPr>
          <xdr:spPr>
            <a:xfrm>
              <a:off x="2804013" y="6997212"/>
              <a:ext cx="1283486" cy="2664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rtl="0" eaLnBrk="1" latinLnBrk="0" hangingPunct="1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n-CA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sSub>
                      <m:sSubPr>
                        <m:ctrlPr>
                          <a:rPr lang="en-CA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CA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𝜎</m:t>
                        </m:r>
                      </m:e>
                      <m:sub>
                        <m:r>
                          <a:rPr lang="en-CA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𝑝</m:t>
                        </m:r>
                      </m:sub>
                    </m:sSub>
                    <m:r>
                      <a:rPr lang="en-CA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n-CA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r>
                          <m:rPr>
                            <m:nor/>
                          </m:rPr>
                          <a:rPr lang="en-CA" sz="1400" b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w</m:t>
                        </m:r>
                        <m:r>
                          <m:rPr>
                            <m:nor/>
                          </m:rPr>
                          <a:rPr lang="en-CA" sz="1400" b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′</m:t>
                        </m:r>
                        <m:r>
                          <m:rPr>
                            <m:nor/>
                          </m:rPr>
                          <a:rPr lang="el-GR" sz="1400" b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Σ</m:t>
                        </m:r>
                        <m:r>
                          <m:rPr>
                            <m:nor/>
                          </m:rPr>
                          <a:rPr lang="en-CA" sz="1400" b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w</m:t>
                        </m:r>
                      </m:e>
                    </m:rad>
                  </m:oMath>
                </m:oMathPara>
              </a14:m>
              <a:endParaRPr lang="en-CA" sz="1400" b="0">
                <a:effectLst/>
              </a:endParaRPr>
            </a:p>
          </xdr:txBody>
        </xdr:sp>
      </mc:Choice>
      <mc:Fallback xmlns=""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FB21D066-675D-4781-8C45-1326C6E289E5}"/>
                </a:ext>
              </a:extLst>
            </xdr:cNvPr>
            <xdr:cNvSpPr txBox="1"/>
          </xdr:nvSpPr>
          <xdr:spPr>
            <a:xfrm>
              <a:off x="2804013" y="6997212"/>
              <a:ext cx="1283486" cy="2664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rtl="0" eaLnBrk="1" latinLnBrk="0" hangingPunct="1"/>
              <a:r>
                <a:rPr lang="en-CA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CA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𝜎_𝑝=√("w′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Σ</a:t>
              </a:r>
              <a:r>
                <a:rPr lang="en-CA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w" )</a:t>
              </a:r>
              <a:endParaRPr lang="en-CA" sz="1400" b="0">
                <a:effectLst/>
              </a:endParaRPr>
            </a:p>
          </xdr:txBody>
        </xdr:sp>
      </mc:Fallback>
    </mc:AlternateContent>
    <xdr:clientData/>
  </xdr:oneCellAnchor>
  <xdr:twoCellAnchor>
    <xdr:from>
      <xdr:col>5</xdr:col>
      <xdr:colOff>0</xdr:colOff>
      <xdr:row>53</xdr:row>
      <xdr:rowOff>0</xdr:rowOff>
    </xdr:from>
    <xdr:to>
      <xdr:col>9</xdr:col>
      <xdr:colOff>19050</xdr:colOff>
      <xdr:row>54</xdr:row>
      <xdr:rowOff>85725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Rectangle 26">
              <a:extLst>
                <a:ext uri="{FF2B5EF4-FFF2-40B4-BE49-F238E27FC236}">
                  <a16:creationId xmlns:a16="http://schemas.microsoft.com/office/drawing/2014/main" id="{7A3EAC1E-07CD-4203-A252-7B079B5998F6}"/>
                </a:ext>
              </a:extLst>
            </xdr:cNvPr>
            <xdr:cNvSpPr/>
          </xdr:nvSpPr>
          <xdr:spPr>
            <a:xfrm>
              <a:off x="7134225" y="10639425"/>
              <a:ext cx="6115050" cy="27622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n-CA" sz="1600" baseline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</m:t>
                    </m:r>
                    <m:r>
                      <m:rPr>
                        <m:nor/>
                      </m:rPr>
                      <a:rPr lang="en-CA" sz="1600" baseline="300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nor/>
                      </m:rPr>
                      <a:rPr lang="el-GR" sz="1600" b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Σ</m:t>
                    </m:r>
                  </m:oMath>
                </m:oMathPara>
              </a14:m>
              <a:endParaRPr lang="en-CA" sz="1600" baseline="30000"/>
            </a:p>
          </xdr:txBody>
        </xdr:sp>
      </mc:Choice>
      <mc:Fallback xmlns="">
        <xdr:sp macro="" textlink="">
          <xdr:nvSpPr>
            <xdr:cNvPr id="27" name="Rectangle 26">
              <a:extLst>
                <a:ext uri="{FF2B5EF4-FFF2-40B4-BE49-F238E27FC236}">
                  <a16:creationId xmlns:a16="http://schemas.microsoft.com/office/drawing/2014/main" id="{7A3EAC1E-07CD-4203-A252-7B079B5998F6}"/>
                </a:ext>
              </a:extLst>
            </xdr:cNvPr>
            <xdr:cNvSpPr/>
          </xdr:nvSpPr>
          <xdr:spPr>
            <a:xfrm>
              <a:off x="7134225" y="10639425"/>
              <a:ext cx="6115050" cy="27622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CA" sz="1600" i="0" baseline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"w</a:t>
              </a:r>
              <a:r>
                <a:rPr lang="en-CA" sz="1600" i="0" baseline="3000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'</a:t>
              </a:r>
              <a:r>
                <a:rPr lang="el-GR" sz="16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Σ</a:t>
              </a:r>
              <a:r>
                <a:rPr lang="en-CA" sz="16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en-CA" sz="1600" baseline="30000"/>
            </a:p>
          </xdr:txBody>
        </xdr:sp>
      </mc:Fallback>
    </mc:AlternateContent>
    <xdr:clientData/>
  </xdr:twoCellAnchor>
  <xdr:twoCellAnchor>
    <xdr:from>
      <xdr:col>1</xdr:col>
      <xdr:colOff>66675</xdr:colOff>
      <xdr:row>57</xdr:row>
      <xdr:rowOff>47625</xdr:rowOff>
    </xdr:from>
    <xdr:to>
      <xdr:col>2</xdr:col>
      <xdr:colOff>200025</xdr:colOff>
      <xdr:row>58</xdr:row>
      <xdr:rowOff>133350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Rectangle 33">
              <a:extLst>
                <a:ext uri="{FF2B5EF4-FFF2-40B4-BE49-F238E27FC236}">
                  <a16:creationId xmlns:a16="http://schemas.microsoft.com/office/drawing/2014/main" id="{038E7BF9-85B9-42D2-BC82-BA10B25F6EF9}"/>
                </a:ext>
              </a:extLst>
            </xdr:cNvPr>
            <xdr:cNvSpPr/>
          </xdr:nvSpPr>
          <xdr:spPr>
            <a:xfrm>
              <a:off x="676275" y="3057525"/>
              <a:ext cx="2181225" cy="27622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n-CA" sz="1600" baseline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</m:t>
                    </m:r>
                    <m:r>
                      <m:rPr>
                        <m:nor/>
                      </m:rPr>
                      <a:rPr lang="en-CA" sz="1600" i="1" baseline="3000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nor/>
                      </m:rPr>
                      <a:rPr lang="el-GR" sz="1600" b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Σ</m:t>
                    </m:r>
                  </m:oMath>
                </m:oMathPara>
              </a14:m>
              <a:endParaRPr lang="en-CA" sz="1600">
                <a:effectLst/>
              </a:endParaRPr>
            </a:p>
          </xdr:txBody>
        </xdr:sp>
      </mc:Choice>
      <mc:Fallback xmlns="">
        <xdr:sp macro="" textlink="">
          <xdr:nvSpPr>
            <xdr:cNvPr id="34" name="Rectangle 33">
              <a:extLst>
                <a:ext uri="{FF2B5EF4-FFF2-40B4-BE49-F238E27FC236}">
                  <a16:creationId xmlns:a16="http://schemas.microsoft.com/office/drawing/2014/main" id="{038E7BF9-85B9-42D2-BC82-BA10B25F6EF9}"/>
                </a:ext>
              </a:extLst>
            </xdr:cNvPr>
            <xdr:cNvSpPr/>
          </xdr:nvSpPr>
          <xdr:spPr>
            <a:xfrm>
              <a:off x="676275" y="3057525"/>
              <a:ext cx="2181225" cy="27622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CA" sz="1600" i="0" baseline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"w</a:t>
              </a:r>
              <a:r>
                <a:rPr lang="en-CA" sz="1600" i="0" baseline="3000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′</a:t>
              </a:r>
              <a:r>
                <a:rPr lang="el-GR" sz="16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Σ</a:t>
              </a:r>
              <a:r>
                <a:rPr lang="en-CA" sz="16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en-CA" sz="1600">
                <a:effectLst/>
              </a:endParaRPr>
            </a:p>
          </xdr:txBody>
        </xdr:sp>
      </mc:Fallback>
    </mc:AlternateContent>
    <xdr:clientData/>
  </xdr:twoCellAnchor>
  <xdr:twoCellAnchor>
    <xdr:from>
      <xdr:col>2</xdr:col>
      <xdr:colOff>723900</xdr:colOff>
      <xdr:row>59</xdr:row>
      <xdr:rowOff>180975</xdr:rowOff>
    </xdr:from>
    <xdr:to>
      <xdr:col>2</xdr:col>
      <xdr:colOff>1083900</xdr:colOff>
      <xdr:row>71</xdr:row>
      <xdr:rowOff>85725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1FD90D77-6D4D-48A3-94C6-9BFD0A59043D}"/>
            </a:ext>
          </a:extLst>
        </xdr:cNvPr>
        <xdr:cNvSpPr/>
      </xdr:nvSpPr>
      <xdr:spPr>
        <a:xfrm>
          <a:off x="3381375" y="3571875"/>
          <a:ext cx="360000" cy="220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CA" sz="1600"/>
            <a:t>w</a:t>
          </a:r>
        </a:p>
      </xdr:txBody>
    </xdr:sp>
    <xdr:clientData/>
  </xdr:twoCellAnchor>
  <xdr:twoCellAnchor>
    <xdr:from>
      <xdr:col>2</xdr:col>
      <xdr:colOff>219074</xdr:colOff>
      <xdr:row>58</xdr:row>
      <xdr:rowOff>19049</xdr:rowOff>
    </xdr:from>
    <xdr:to>
      <xdr:col>2</xdr:col>
      <xdr:colOff>514350</xdr:colOff>
      <xdr:row>59</xdr:row>
      <xdr:rowOff>104775</xdr:rowOff>
    </xdr:to>
    <xdr:sp macro="" textlink="">
      <xdr:nvSpPr>
        <xdr:cNvPr id="36" name="Arrow: Bent 35">
          <a:extLst>
            <a:ext uri="{FF2B5EF4-FFF2-40B4-BE49-F238E27FC236}">
              <a16:creationId xmlns:a16="http://schemas.microsoft.com/office/drawing/2014/main" id="{65BA86C3-3686-42DD-A89F-4FD0AD324F45}"/>
            </a:ext>
          </a:extLst>
        </xdr:cNvPr>
        <xdr:cNvSpPr/>
      </xdr:nvSpPr>
      <xdr:spPr>
        <a:xfrm rot="5400000">
          <a:off x="2886074" y="3209924"/>
          <a:ext cx="276226" cy="295276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190500</xdr:colOff>
      <xdr:row>59</xdr:row>
      <xdr:rowOff>171450</xdr:rowOff>
    </xdr:from>
    <xdr:to>
      <xdr:col>2</xdr:col>
      <xdr:colOff>628650</xdr:colOff>
      <xdr:row>71</xdr:row>
      <xdr:rowOff>76200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Rectangle 36">
              <a:extLst>
                <a:ext uri="{FF2B5EF4-FFF2-40B4-BE49-F238E27FC236}">
                  <a16:creationId xmlns:a16="http://schemas.microsoft.com/office/drawing/2014/main" id="{EC22D927-583B-4A2D-9800-EEB60C66BF76}"/>
                </a:ext>
              </a:extLst>
            </xdr:cNvPr>
            <xdr:cNvSpPr/>
          </xdr:nvSpPr>
          <xdr:spPr>
            <a:xfrm>
              <a:off x="2847975" y="11953875"/>
              <a:ext cx="438150" cy="2209800"/>
            </a:xfrm>
            <a:prstGeom prst="rect">
              <a:avLst/>
            </a:prstGeom>
            <a:solidFill>
              <a:schemeClr val="accent1">
                <a:alpha val="25000"/>
              </a:schemeClr>
            </a:solidFill>
            <a:ln>
              <a:solidFill>
                <a:schemeClr val="accent1">
                  <a:shade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n-CA" sz="1600" baseline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</m:t>
                    </m:r>
                    <m:r>
                      <m:rPr>
                        <m:nor/>
                      </m:rPr>
                      <a:rPr lang="en-CA" sz="1600" i="1" baseline="3000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nor/>
                      </m:rPr>
                      <a:rPr lang="el-GR" sz="1600" b="0">
                        <a:solidFill>
                          <a:sysClr val="windowText" lastClr="00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Σ</m:t>
                    </m:r>
                  </m:oMath>
                </m:oMathPara>
              </a14:m>
              <a:endParaRPr lang="en-CA" sz="2400">
                <a:solidFill>
                  <a:sysClr val="windowText" lastClr="000000"/>
                </a:solidFill>
                <a:effectLst/>
              </a:endParaRPr>
            </a:p>
          </xdr:txBody>
        </xdr:sp>
      </mc:Choice>
      <mc:Fallback xmlns="">
        <xdr:sp macro="" textlink="">
          <xdr:nvSpPr>
            <xdr:cNvPr id="37" name="Rectangle 36">
              <a:extLst>
                <a:ext uri="{FF2B5EF4-FFF2-40B4-BE49-F238E27FC236}">
                  <a16:creationId xmlns:a16="http://schemas.microsoft.com/office/drawing/2014/main" id="{EC22D927-583B-4A2D-9800-EEB60C66BF76}"/>
                </a:ext>
              </a:extLst>
            </xdr:cNvPr>
            <xdr:cNvSpPr/>
          </xdr:nvSpPr>
          <xdr:spPr>
            <a:xfrm>
              <a:off x="2847975" y="11953875"/>
              <a:ext cx="438150" cy="2209800"/>
            </a:xfrm>
            <a:prstGeom prst="rect">
              <a:avLst/>
            </a:prstGeom>
            <a:solidFill>
              <a:schemeClr val="accent1">
                <a:alpha val="25000"/>
              </a:schemeClr>
            </a:solidFill>
            <a:ln>
              <a:solidFill>
                <a:schemeClr val="accent1">
                  <a:shade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CA" sz="1600" i="0" baseline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"w</a:t>
              </a:r>
              <a:r>
                <a:rPr lang="en-CA" sz="1600" i="0" baseline="3000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′</a:t>
              </a:r>
              <a:r>
                <a:rPr lang="el-GR" sz="16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Σ</a:t>
              </a:r>
              <a:r>
                <a:rPr lang="en-CA" sz="1600" b="0" i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en-CA" sz="2400">
                <a:solidFill>
                  <a:sysClr val="windowText" lastClr="000000"/>
                </a:solidFill>
                <a:effectLst/>
              </a:endParaRPr>
            </a:p>
          </xdr:txBody>
        </xdr:sp>
      </mc:Fallback>
    </mc:AlternateContent>
    <xdr:clientData/>
  </xdr:twoCellAnchor>
  <xdr:twoCellAnchor>
    <xdr:from>
      <xdr:col>2</xdr:col>
      <xdr:colOff>1209675</xdr:colOff>
      <xdr:row>63</xdr:row>
      <xdr:rowOff>161925</xdr:rowOff>
    </xdr:from>
    <xdr:to>
      <xdr:col>2</xdr:col>
      <xdr:colOff>1676400</xdr:colOff>
      <xdr:row>66</xdr:row>
      <xdr:rowOff>28575</xdr:rowOff>
    </xdr:to>
    <xdr:sp macro="" textlink="">
      <xdr:nvSpPr>
        <xdr:cNvPr id="38" name="Equals 37">
          <a:extLst>
            <a:ext uri="{FF2B5EF4-FFF2-40B4-BE49-F238E27FC236}">
              <a16:creationId xmlns:a16="http://schemas.microsoft.com/office/drawing/2014/main" id="{FA507E01-26CB-4729-BCF7-15A9B8AD62F4}"/>
            </a:ext>
          </a:extLst>
        </xdr:cNvPr>
        <xdr:cNvSpPr/>
      </xdr:nvSpPr>
      <xdr:spPr>
        <a:xfrm>
          <a:off x="3867150" y="4324350"/>
          <a:ext cx="466725" cy="438150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391989</xdr:colOff>
      <xdr:row>54</xdr:row>
      <xdr:rowOff>153448</xdr:rowOff>
    </xdr:from>
    <xdr:to>
      <xdr:col>4</xdr:col>
      <xdr:colOff>1315914</xdr:colOff>
      <xdr:row>55</xdr:row>
      <xdr:rowOff>152123</xdr:rowOff>
    </xdr:to>
    <xdr:sp macro="" textlink="">
      <xdr:nvSpPr>
        <xdr:cNvPr id="41" name="Arrow: Left 40">
          <a:extLst>
            <a:ext uri="{FF2B5EF4-FFF2-40B4-BE49-F238E27FC236}">
              <a16:creationId xmlns:a16="http://schemas.microsoft.com/office/drawing/2014/main" id="{7DA5C09F-5C3A-56FF-B503-F880F7A21A3E}"/>
            </a:ext>
          </a:extLst>
        </xdr:cNvPr>
        <xdr:cNvSpPr/>
      </xdr:nvSpPr>
      <xdr:spPr>
        <a:xfrm rot="21191389">
          <a:off x="3049464" y="10983373"/>
          <a:ext cx="4410075" cy="1891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1</xdr:row>
      <xdr:rowOff>9525</xdr:rowOff>
    </xdr:from>
    <xdr:to>
      <xdr:col>12</xdr:col>
      <xdr:colOff>19050</xdr:colOff>
      <xdr:row>22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8CEC48-C407-42CF-BCFA-63BBA0B20C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190499</xdr:colOff>
      <xdr:row>6</xdr:row>
      <xdr:rowOff>9524</xdr:rowOff>
    </xdr:from>
    <xdr:to>
      <xdr:col>11</xdr:col>
      <xdr:colOff>190499</xdr:colOff>
      <xdr:row>26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FC8EF9-414A-43E9-9228-7F2BEB639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I55"/>
  <sheetViews>
    <sheetView showGridLines="0" tabSelected="1" workbookViewId="0">
      <selection activeCell="I9" sqref="I9"/>
    </sheetView>
  </sheetViews>
  <sheetFormatPr defaultRowHeight="15" x14ac:dyDescent="0.25"/>
  <cols>
    <col min="1" max="1" width="1.7109375" customWidth="1"/>
    <col min="2" max="2" width="30.7109375" customWidth="1"/>
    <col min="3" max="5" width="20.7109375" customWidth="1"/>
    <col min="6" max="6" width="24.140625" bestFit="1" customWidth="1"/>
    <col min="7" max="7" width="1.7109375" customWidth="1"/>
    <col min="8" max="10" width="20.7109375" customWidth="1"/>
  </cols>
  <sheetData>
    <row r="1" spans="2:7" ht="15.75" thickBot="1" x14ac:dyDescent="0.3"/>
    <row r="2" spans="2:7" x14ac:dyDescent="0.25">
      <c r="B2" s="23" t="s">
        <v>10</v>
      </c>
      <c r="C2" s="24" t="s">
        <v>7</v>
      </c>
      <c r="D2" s="53" t="str">
        <f>D19</f>
        <v>AFL.N</v>
      </c>
      <c r="E2" s="53" t="str">
        <f>E19</f>
        <v>AES.N</v>
      </c>
      <c r="F2" s="54" t="str">
        <f>F19</f>
        <v>ABT.N</v>
      </c>
      <c r="G2" s="39"/>
    </row>
    <row r="3" spans="2:7" ht="39.950000000000003" customHeight="1" x14ac:dyDescent="0.25">
      <c r="B3" s="25" t="s">
        <v>8</v>
      </c>
      <c r="C3" s="16"/>
      <c r="D3" s="17">
        <f>AVERAGE(D$20:D$55)</f>
        <v>1.0995433782030039E-2</v>
      </c>
      <c r="E3" s="17">
        <f>AVERAGE(E$20:E$55)</f>
        <v>-4.4201809853102198E-3</v>
      </c>
      <c r="F3" s="26">
        <f>AVERAGE(F$20:F$55)</f>
        <v>8.5044271738706715E-3</v>
      </c>
      <c r="G3" s="40"/>
    </row>
    <row r="4" spans="2:7" ht="39.950000000000003" customHeight="1" x14ac:dyDescent="0.25">
      <c r="B4" s="25" t="s">
        <v>9</v>
      </c>
      <c r="C4" s="16"/>
      <c r="D4" s="50">
        <f>_xlfn.VAR.S(D$20:D$55)</f>
        <v>1.8148528461653546E-3</v>
      </c>
      <c r="E4" s="18">
        <f>_xlfn.VAR.S(E$20:E$55)</f>
        <v>4.6178347173062712E-3</v>
      </c>
      <c r="F4" s="27">
        <f>_xlfn.VAR.S(F$20:F$55)</f>
        <v>3.8287911821127643E-3</v>
      </c>
      <c r="G4" s="41"/>
    </row>
    <row r="5" spans="2:7" ht="39.950000000000003" customHeight="1" thickBot="1" x14ac:dyDescent="0.3">
      <c r="B5" s="28" t="s">
        <v>11</v>
      </c>
      <c r="C5" s="29"/>
      <c r="D5" s="30">
        <f>_xlfn.STDEV.S(D$20:D$55)</f>
        <v>4.2601089729786899E-2</v>
      </c>
      <c r="E5" s="30">
        <f>_xlfn.STDEV.S(E$20:E$55)</f>
        <v>6.7954651918071596E-2</v>
      </c>
      <c r="F5" s="31">
        <f>_xlfn.STDEV.S(F$20:F$55)</f>
        <v>6.187722668407792E-2</v>
      </c>
      <c r="G5" s="40"/>
    </row>
    <row r="6" spans="2:7" ht="15.75" thickBot="1" x14ac:dyDescent="0.3"/>
    <row r="7" spans="2:7" x14ac:dyDescent="0.25">
      <c r="B7" s="32" t="s">
        <v>12</v>
      </c>
      <c r="C7" s="24" t="s">
        <v>5</v>
      </c>
      <c r="D7" s="53" t="str">
        <f>D2</f>
        <v>AFL.N</v>
      </c>
      <c r="E7" s="53" t="str">
        <f>E2</f>
        <v>AES.N</v>
      </c>
      <c r="F7" s="54" t="str">
        <f>F2</f>
        <v>ABT.N</v>
      </c>
      <c r="G7" s="39"/>
    </row>
    <row r="8" spans="2:7" ht="39.950000000000003" customHeight="1" x14ac:dyDescent="0.25">
      <c r="B8" s="25" t="s">
        <v>13</v>
      </c>
      <c r="C8" s="19" t="str">
        <f>D7</f>
        <v>AFL.N</v>
      </c>
      <c r="D8" s="18">
        <f>_xlfn.COVARIANCE.S($D$20:$D$55,D$20:D$55)</f>
        <v>1.8148528461653551E-3</v>
      </c>
      <c r="E8" s="52">
        <f>_xlfn.COVARIANCE.S($D$20:$D$55,E$20:E$55)</f>
        <v>1.2238241962518599E-3</v>
      </c>
      <c r="F8" s="27">
        <f>_xlfn.COVARIANCE.S($D$20:$D$55,F$20:F$55)</f>
        <v>1.0042869859562453E-3</v>
      </c>
      <c r="G8" s="41"/>
    </row>
    <row r="9" spans="2:7" ht="39.950000000000003" customHeight="1" x14ac:dyDescent="0.25">
      <c r="B9" s="36" t="s">
        <v>7</v>
      </c>
      <c r="C9" s="19" t="str">
        <f>E7</f>
        <v>AES.N</v>
      </c>
      <c r="D9" s="52">
        <f>_xlfn.COVARIANCE.S($E$20:$E$55,D$20:D$55)</f>
        <v>1.2238241962518599E-3</v>
      </c>
      <c r="E9" s="18">
        <f>_xlfn.COVARIANCE.S($E$20:$E$55,E$20:E$55)</f>
        <v>4.6178347173062703E-3</v>
      </c>
      <c r="F9" s="27">
        <f>_xlfn.COVARIANCE.S($E$20:$E$55,F$20:F$55)</f>
        <v>2.0375037360654924E-3</v>
      </c>
      <c r="G9" s="41"/>
    </row>
    <row r="10" spans="2:7" ht="39.950000000000003" customHeight="1" thickBot="1" x14ac:dyDescent="0.3">
      <c r="B10" s="28"/>
      <c r="C10" s="33" t="str">
        <f>F7</f>
        <v>ABT.N</v>
      </c>
      <c r="D10" s="34">
        <f>_xlfn.COVARIANCE.S($F$20:$F$55,D$20:D$55)</f>
        <v>1.0042869859562453E-3</v>
      </c>
      <c r="E10" s="34">
        <f>_xlfn.COVARIANCE.S($F$20:$F$55,E$20:E$55)</f>
        <v>2.0375037360654924E-3</v>
      </c>
      <c r="F10" s="35">
        <f>_xlfn.COVARIANCE.S($F$20:$F$55,F$20:F$55)</f>
        <v>3.8287911821127652E-3</v>
      </c>
      <c r="G10" s="41"/>
    </row>
    <row r="11" spans="2:7" ht="15.75" thickBot="1" x14ac:dyDescent="0.3"/>
    <row r="12" spans="2:7" x14ac:dyDescent="0.25">
      <c r="B12" s="32" t="s">
        <v>12</v>
      </c>
      <c r="C12" s="24" t="s">
        <v>14</v>
      </c>
      <c r="D12" s="53" t="str">
        <f>D2</f>
        <v>AFL.N</v>
      </c>
      <c r="E12" s="53" t="str">
        <f>E2</f>
        <v>AES.N</v>
      </c>
      <c r="F12" s="54" t="str">
        <f>F2</f>
        <v>ABT.N</v>
      </c>
      <c r="G12" s="39"/>
    </row>
    <row r="13" spans="2:7" ht="39.950000000000003" customHeight="1" x14ac:dyDescent="0.25">
      <c r="B13" s="25" t="s">
        <v>15</v>
      </c>
      <c r="C13" s="19" t="str">
        <f>D12</f>
        <v>AFL.N</v>
      </c>
      <c r="D13" s="18">
        <f>D8/($D$5*D5)</f>
        <v>1.0000000000000002</v>
      </c>
      <c r="E13" s="18">
        <f>E8/($D$5*E5)</f>
        <v>0.42274563759530109</v>
      </c>
      <c r="F13" s="27">
        <f>F8/($D$5*F5)</f>
        <v>0.3809836041448611</v>
      </c>
      <c r="G13" s="41"/>
    </row>
    <row r="14" spans="2:7" ht="39.950000000000003" customHeight="1" x14ac:dyDescent="0.25">
      <c r="B14" s="36" t="s">
        <v>7</v>
      </c>
      <c r="C14" s="19" t="str">
        <f>E12</f>
        <v>AES.N</v>
      </c>
      <c r="D14" s="18">
        <f>CORREL($E$20:$E$55,D$20:D$55)</f>
        <v>0.4227456375953012</v>
      </c>
      <c r="E14" s="18">
        <f>CORREL($E$20:$E$55,E$20:E$55)</f>
        <v>1.0000000000000002</v>
      </c>
      <c r="F14" s="27">
        <f>CORREL($E$20:$E$55,F$20:F$55)</f>
        <v>0.48456091527037787</v>
      </c>
      <c r="G14" s="41"/>
    </row>
    <row r="15" spans="2:7" ht="39.950000000000003" customHeight="1" thickBot="1" x14ac:dyDescent="0.3">
      <c r="B15" s="28"/>
      <c r="C15" s="33" t="str">
        <f>F12</f>
        <v>ABT.N</v>
      </c>
      <c r="D15" s="34">
        <f>CORREL($F$20:$F$55,D$20:D$55)</f>
        <v>0.38098360414486115</v>
      </c>
      <c r="E15" s="34">
        <f>CORREL($F$20:$F$55,E$20:E$55)</f>
        <v>0.48456091527037787</v>
      </c>
      <c r="F15" s="35">
        <f>CORREL($F$20:$F$55,F$20:F$55)</f>
        <v>1</v>
      </c>
      <c r="G15" s="41"/>
    </row>
    <row r="17" spans="3:9" ht="15.75" thickBot="1" x14ac:dyDescent="0.3">
      <c r="D17" s="98"/>
      <c r="E17" s="98"/>
      <c r="F17" s="98"/>
    </row>
    <row r="18" spans="3:9" ht="30.75" thickBot="1" x14ac:dyDescent="0.3">
      <c r="D18" s="98"/>
      <c r="E18" s="98"/>
      <c r="F18" s="98"/>
      <c r="H18" s="44" t="str">
        <f>"Variance Example ("&amp;D19&amp;")"</f>
        <v>Variance Example (AFL.N)</v>
      </c>
      <c r="I18" s="55" t="str">
        <f>"Covariance Example ("&amp;D19&amp;" &amp; "&amp;E19&amp;")"</f>
        <v>Covariance Example (AFL.N &amp; AES.N)</v>
      </c>
    </row>
    <row r="19" spans="3:9" ht="15.75" thickBot="1" x14ac:dyDescent="0.3">
      <c r="C19" s="59" t="s">
        <v>0</v>
      </c>
      <c r="D19" s="60" t="s">
        <v>1</v>
      </c>
      <c r="E19" s="9" t="s">
        <v>2</v>
      </c>
      <c r="F19" s="10" t="s">
        <v>3</v>
      </c>
      <c r="G19" s="42"/>
      <c r="H19" s="49">
        <f>SUM(H20:H55)/(COUNT(H20:H55)-1)</f>
        <v>1.8148528461653551E-3</v>
      </c>
      <c r="I19" s="51">
        <f>SUM(I20:I55)/(COUNT(I20:I55)-1)</f>
        <v>1.2238241962518599E-3</v>
      </c>
    </row>
    <row r="20" spans="3:9" x14ac:dyDescent="0.25">
      <c r="C20" s="13">
        <v>42035</v>
      </c>
      <c r="D20" s="11">
        <v>-6.5793780687397704E-2</v>
      </c>
      <c r="E20" s="3">
        <v>-0.112563543936092</v>
      </c>
      <c r="F20" s="5">
        <v>-5.7752110173256901E-3</v>
      </c>
      <c r="G20" s="43"/>
      <c r="H20" s="45">
        <f t="shared" ref="H20:H55" si="0">(D20-$D$3)^2</f>
        <v>5.8965834588317707E-3</v>
      </c>
      <c r="I20" s="46">
        <f t="shared" ref="I20:I55" si="1">(D20-$D$3)*(E20-$E$3)</f>
        <v>8.3042438910727479E-3</v>
      </c>
    </row>
    <row r="21" spans="3:9" x14ac:dyDescent="0.25">
      <c r="C21" s="13">
        <v>42063</v>
      </c>
      <c r="D21" s="11">
        <v>9.0749824807287993E-2</v>
      </c>
      <c r="E21" s="3">
        <v>6.1374795417348603E-2</v>
      </c>
      <c r="F21" s="5">
        <v>5.8310991957104499E-2</v>
      </c>
      <c r="G21" s="43"/>
      <c r="H21" s="45">
        <f t="shared" si="0"/>
        <v>6.3607628878097466E-3</v>
      </c>
      <c r="I21" s="46">
        <f t="shared" si="1"/>
        <v>5.2474382755152722E-3</v>
      </c>
    </row>
    <row r="22" spans="3:9" x14ac:dyDescent="0.25">
      <c r="C22" s="13">
        <v>42094</v>
      </c>
      <c r="D22" s="11">
        <v>2.8268551236748998E-2</v>
      </c>
      <c r="E22" s="3">
        <v>-9.2521202775637194E-3</v>
      </c>
      <c r="F22" s="5">
        <v>-2.19548237280979E-2</v>
      </c>
      <c r="G22" s="43"/>
      <c r="H22" s="45">
        <f t="shared" si="0"/>
        <v>2.9836058660451687E-4</v>
      </c>
      <c r="I22" s="46">
        <f t="shared" si="1"/>
        <v>-8.3462654929166314E-5</v>
      </c>
    </row>
    <row r="23" spans="3:9" x14ac:dyDescent="0.25">
      <c r="C23" s="13">
        <v>42124</v>
      </c>
      <c r="D23" s="11">
        <v>-1.53077163386441E-2</v>
      </c>
      <c r="E23" s="3">
        <v>3.1128404669260801E-2</v>
      </c>
      <c r="F23" s="5">
        <v>1.9425857975394699E-3</v>
      </c>
      <c r="G23" s="43"/>
      <c r="H23" s="45">
        <f t="shared" si="0"/>
        <v>6.9185570627071998E-4</v>
      </c>
      <c r="I23" s="46">
        <f t="shared" si="1"/>
        <v>-9.3503978504982477E-4</v>
      </c>
    </row>
    <row r="24" spans="3:9" x14ac:dyDescent="0.25">
      <c r="C24" s="13">
        <v>42155</v>
      </c>
      <c r="D24" s="11">
        <v>-1.3007614213197899E-2</v>
      </c>
      <c r="E24" s="3">
        <v>2.6415094339622601E-2</v>
      </c>
      <c r="F24" s="5">
        <v>4.6962516156828997E-2</v>
      </c>
      <c r="G24" s="43"/>
      <c r="H24" s="45">
        <f t="shared" si="0"/>
        <v>5.7614631306121588E-4</v>
      </c>
      <c r="I24" s="46">
        <f t="shared" si="1"/>
        <v>-7.4014059357043025E-4</v>
      </c>
    </row>
    <row r="25" spans="3:9" x14ac:dyDescent="0.25">
      <c r="C25" s="13">
        <v>42185</v>
      </c>
      <c r="D25" s="11">
        <v>-3.2144005143030997E-4</v>
      </c>
      <c r="E25" s="3">
        <v>-2.5000000000000001E-2</v>
      </c>
      <c r="F25" s="5">
        <v>9.8765432098764094E-3</v>
      </c>
      <c r="G25" s="43"/>
      <c r="H25" s="45">
        <f t="shared" si="0"/>
        <v>1.2807163336245954E-4</v>
      </c>
      <c r="I25" s="46">
        <f t="shared" si="1"/>
        <v>2.3289921530469257E-4</v>
      </c>
    </row>
    <row r="26" spans="3:9" x14ac:dyDescent="0.25">
      <c r="C26" s="13">
        <v>42216</v>
      </c>
      <c r="D26" s="11">
        <v>2.9903536977491998E-2</v>
      </c>
      <c r="E26" s="3">
        <v>-3.4690799396681599E-2</v>
      </c>
      <c r="F26" s="5">
        <v>3.2803585982070102E-2</v>
      </c>
      <c r="G26" s="43"/>
      <c r="H26" s="45">
        <f t="shared" si="0"/>
        <v>3.5751636645023886E-4</v>
      </c>
      <c r="I26" s="46">
        <f t="shared" si="1"/>
        <v>-5.7235997671266088E-4</v>
      </c>
    </row>
    <row r="27" spans="3:9" x14ac:dyDescent="0.25">
      <c r="C27" s="13">
        <v>42247</v>
      </c>
      <c r="D27" s="11">
        <v>-8.5232594442709905E-2</v>
      </c>
      <c r="E27" s="3">
        <v>-6.25E-2</v>
      </c>
      <c r="F27" s="5">
        <v>-0.106529887551785</v>
      </c>
      <c r="G27" s="43"/>
      <c r="H27" s="45">
        <f t="shared" si="0"/>
        <v>9.2598334160213461E-3</v>
      </c>
      <c r="I27" s="46">
        <f t="shared" si="1"/>
        <v>5.5889064634333562E-3</v>
      </c>
    </row>
    <row r="28" spans="3:9" x14ac:dyDescent="0.25">
      <c r="C28" s="13">
        <v>42277</v>
      </c>
      <c r="D28" s="11">
        <v>-7.8498293515358794E-3</v>
      </c>
      <c r="E28" s="3">
        <v>-0.18416666666666601</v>
      </c>
      <c r="F28" s="5">
        <v>-0.111945241775226</v>
      </c>
      <c r="G28" s="43"/>
      <c r="H28" s="45">
        <f t="shared" si="0"/>
        <v>3.5514394257333865E-4</v>
      </c>
      <c r="I28" s="46">
        <f t="shared" si="1"/>
        <v>3.3873698199988881E-3</v>
      </c>
    </row>
    <row r="29" spans="3:9" x14ac:dyDescent="0.25">
      <c r="C29" s="13">
        <v>42308</v>
      </c>
      <c r="D29" s="11">
        <v>9.6663226694186394E-2</v>
      </c>
      <c r="E29" s="3">
        <v>0.11848825331971399</v>
      </c>
      <c r="F29" s="5">
        <v>0.113873694679264</v>
      </c>
      <c r="G29" s="43"/>
      <c r="H29" s="45">
        <f t="shared" si="0"/>
        <v>7.338970742440107E-3</v>
      </c>
      <c r="I29" s="46">
        <f t="shared" si="1"/>
        <v>1.0529294297200188E-2</v>
      </c>
    </row>
    <row r="30" spans="3:9" x14ac:dyDescent="0.25">
      <c r="C30" s="13">
        <v>42338</v>
      </c>
      <c r="D30" s="11">
        <v>2.32120451693851E-2</v>
      </c>
      <c r="E30" s="3">
        <v>-8.7671232876712302E-2</v>
      </c>
      <c r="F30" s="5">
        <v>2.6785714285715301E-3</v>
      </c>
      <c r="G30" s="43"/>
      <c r="H30" s="45">
        <f t="shared" si="0"/>
        <v>1.4924559378965338E-4</v>
      </c>
      <c r="I30" s="46">
        <f t="shared" si="1"/>
        <v>-1.0170457485457899E-3</v>
      </c>
    </row>
    <row r="31" spans="3:9" x14ac:dyDescent="0.25">
      <c r="C31" s="13">
        <v>42369</v>
      </c>
      <c r="D31" s="11">
        <v>-8.1851624770079595E-2</v>
      </c>
      <c r="E31" s="3">
        <v>-4.2042042042041899E-2</v>
      </c>
      <c r="F31" s="5">
        <v>-2.2261798753353499E-4</v>
      </c>
      <c r="G31" s="43"/>
      <c r="H31" s="45">
        <f t="shared" si="0"/>
        <v>8.6205762817788741E-3</v>
      </c>
      <c r="I31" s="46">
        <f t="shared" si="1"/>
        <v>3.4930791363736997E-3</v>
      </c>
    </row>
    <row r="32" spans="3:9" x14ac:dyDescent="0.25">
      <c r="C32" s="13">
        <v>42400</v>
      </c>
      <c r="D32" s="11">
        <v>-3.2387312186978198E-2</v>
      </c>
      <c r="E32" s="3">
        <v>-7.3145245559038596E-3</v>
      </c>
      <c r="F32" s="5">
        <v>-0.15720329547984799</v>
      </c>
      <c r="G32" s="43"/>
      <c r="H32" s="45">
        <f t="shared" si="0"/>
        <v>1.8820626478115003E-3</v>
      </c>
      <c r="I32" s="46">
        <f t="shared" si="1"/>
        <v>1.2556457187009614E-4</v>
      </c>
    </row>
    <row r="33" spans="3:9" x14ac:dyDescent="0.25">
      <c r="C33" s="13">
        <v>42429</v>
      </c>
      <c r="D33" s="11">
        <v>2.6915113871635699E-2</v>
      </c>
      <c r="E33" s="3">
        <v>3.1578947368421102E-2</v>
      </c>
      <c r="F33" s="5">
        <v>2.3513870541611501E-2</v>
      </c>
      <c r="G33" s="43"/>
      <c r="H33" s="45">
        <f t="shared" si="0"/>
        <v>2.5343621415538695E-4</v>
      </c>
      <c r="I33" s="46">
        <f t="shared" si="1"/>
        <v>5.7309460689605512E-4</v>
      </c>
    </row>
    <row r="34" spans="3:9" x14ac:dyDescent="0.25">
      <c r="C34" s="13">
        <v>42460</v>
      </c>
      <c r="D34" s="11">
        <v>6.0819892473118198E-2</v>
      </c>
      <c r="E34" s="3">
        <v>0.20408163265306101</v>
      </c>
      <c r="F34" s="5">
        <v>7.9762519359834805E-2</v>
      </c>
      <c r="G34" s="43"/>
      <c r="H34" s="45">
        <f t="shared" si="0"/>
        <v>2.4824766838599504E-3</v>
      </c>
      <c r="I34" s="46">
        <f t="shared" si="1"/>
        <v>1.0388490000641988E-2</v>
      </c>
    </row>
    <row r="35" spans="3:9" x14ac:dyDescent="0.25">
      <c r="C35" s="13">
        <v>42490</v>
      </c>
      <c r="D35" s="11">
        <v>9.2492872980677904E-2</v>
      </c>
      <c r="E35" s="3">
        <v>-5.4237288135593198E-2</v>
      </c>
      <c r="F35" s="5">
        <v>-7.00454219459717E-2</v>
      </c>
      <c r="G35" s="43"/>
      <c r="H35" s="45">
        <f t="shared" si="0"/>
        <v>6.6418325959373059E-3</v>
      </c>
      <c r="I35" s="46">
        <f t="shared" si="1"/>
        <v>-4.0599666610327129E-3</v>
      </c>
    </row>
    <row r="36" spans="3:9" x14ac:dyDescent="0.25">
      <c r="C36" s="13">
        <v>42521</v>
      </c>
      <c r="D36" s="11">
        <v>6.9585387068713499E-3</v>
      </c>
      <c r="E36" s="3">
        <v>-6.2724014336917799E-3</v>
      </c>
      <c r="F36" s="5">
        <v>1.87660668380462E-2</v>
      </c>
      <c r="G36" s="43"/>
      <c r="H36" s="45">
        <f t="shared" si="0"/>
        <v>1.6296521847840474E-5</v>
      </c>
      <c r="I36" s="46">
        <f t="shared" si="1"/>
        <v>7.4772196061797382E-6</v>
      </c>
    </row>
    <row r="37" spans="3:9" x14ac:dyDescent="0.25">
      <c r="C37" s="13">
        <v>42551</v>
      </c>
      <c r="D37" s="11">
        <v>3.8871292830406003E-2</v>
      </c>
      <c r="E37" s="3">
        <v>0.125338142470694</v>
      </c>
      <c r="F37" s="5">
        <v>-8.0746908907393094E-3</v>
      </c>
      <c r="G37" s="43"/>
      <c r="H37" s="45">
        <f t="shared" si="0"/>
        <v>7.7706351768492415E-4</v>
      </c>
      <c r="I37" s="46">
        <f t="shared" si="1"/>
        <v>3.6171247350131504E-3</v>
      </c>
    </row>
    <row r="38" spans="3:9" x14ac:dyDescent="0.25">
      <c r="C38" s="13">
        <v>42582</v>
      </c>
      <c r="D38" s="11">
        <v>1.6629711751663301E-3</v>
      </c>
      <c r="E38" s="3">
        <v>-1.0416666666666701E-2</v>
      </c>
      <c r="F38" s="5">
        <v>0.13838717883490201</v>
      </c>
      <c r="G38" s="43"/>
      <c r="H38" s="45">
        <f t="shared" si="0"/>
        <v>8.7094858308509366E-5</v>
      </c>
      <c r="I38" s="46">
        <f t="shared" si="1"/>
        <v>5.5961978393853004E-5</v>
      </c>
    </row>
    <row r="39" spans="3:9" x14ac:dyDescent="0.25">
      <c r="C39" s="13">
        <v>42613</v>
      </c>
      <c r="D39" s="11">
        <v>2.6286662977310599E-2</v>
      </c>
      <c r="E39" s="3">
        <v>-2.2672064777327802E-2</v>
      </c>
      <c r="F39" s="5">
        <v>-6.1005586592178598E-2</v>
      </c>
      <c r="G39" s="43"/>
      <c r="H39" s="45">
        <f t="shared" si="0"/>
        <v>2.3382169030260059E-4</v>
      </c>
      <c r="I39" s="46">
        <f t="shared" si="1"/>
        <v>-2.7909373830936726E-4</v>
      </c>
    </row>
    <row r="40" spans="3:9" x14ac:dyDescent="0.25">
      <c r="C40" s="13">
        <v>42643</v>
      </c>
      <c r="D40" s="11">
        <v>-3.1005661903478199E-2</v>
      </c>
      <c r="E40" s="3">
        <v>6.4623032311516004E-2</v>
      </c>
      <c r="F40" s="5">
        <v>6.4255116611135997E-3</v>
      </c>
      <c r="G40" s="43"/>
      <c r="H40" s="45">
        <f t="shared" si="0"/>
        <v>1.7640920387832185E-3</v>
      </c>
      <c r="I40" s="46">
        <f t="shared" si="1"/>
        <v>-2.8998906081149525E-3</v>
      </c>
    </row>
    <row r="41" spans="3:9" x14ac:dyDescent="0.25">
      <c r="C41" s="13">
        <v>42674</v>
      </c>
      <c r="D41" s="11">
        <v>-4.1736227045075097E-2</v>
      </c>
      <c r="E41" s="3">
        <v>-8.4046692607003898E-2</v>
      </c>
      <c r="F41" s="5">
        <v>-7.2121068810593394E-2</v>
      </c>
      <c r="G41" s="43"/>
      <c r="H41" s="45">
        <f t="shared" si="0"/>
        <v>2.7806280535848543E-3</v>
      </c>
      <c r="I41" s="46">
        <f t="shared" si="1"/>
        <v>4.1988382036806963E-3</v>
      </c>
    </row>
    <row r="42" spans="3:9" x14ac:dyDescent="0.25">
      <c r="C42" s="13">
        <v>42704</v>
      </c>
      <c r="D42" s="11">
        <v>3.6295005807200902E-2</v>
      </c>
      <c r="E42" s="3">
        <v>-2.7187765505522401E-2</v>
      </c>
      <c r="F42" s="5">
        <v>-2.9816513761467801E-2</v>
      </c>
      <c r="G42" s="43"/>
      <c r="H42" s="45">
        <f t="shared" si="0"/>
        <v>6.4006834465680823E-4</v>
      </c>
      <c r="I42" s="46">
        <f t="shared" si="1"/>
        <v>-5.7601014440827327E-4</v>
      </c>
    </row>
    <row r="43" spans="3:9" x14ac:dyDescent="0.25">
      <c r="C43" s="13">
        <v>42735</v>
      </c>
      <c r="D43" s="11">
        <v>-2.49369571308489E-2</v>
      </c>
      <c r="E43" s="3">
        <v>1.48471615720524E-2</v>
      </c>
      <c r="F43" s="5">
        <v>8.93091673233503E-3</v>
      </c>
      <c r="G43" s="43"/>
      <c r="H43" s="45">
        <f t="shared" si="0"/>
        <v>1.2911367167159451E-3</v>
      </c>
      <c r="I43" s="46">
        <f t="shared" si="1"/>
        <v>-6.9232168462350229E-4</v>
      </c>
    </row>
    <row r="44" spans="3:9" x14ac:dyDescent="0.25">
      <c r="C44" s="13">
        <v>42766</v>
      </c>
      <c r="D44" s="11">
        <v>5.7471264367816499E-3</v>
      </c>
      <c r="E44" s="3">
        <v>-1.5490533562822701E-2</v>
      </c>
      <c r="F44" s="5">
        <v>8.74772194740953E-2</v>
      </c>
      <c r="G44" s="43"/>
      <c r="H44" s="45">
        <f t="shared" si="0"/>
        <v>2.754472999018819E-5</v>
      </c>
      <c r="I44" s="46">
        <f t="shared" si="1"/>
        <v>5.8100612747048186E-5</v>
      </c>
    </row>
    <row r="45" spans="3:9" x14ac:dyDescent="0.25">
      <c r="C45" s="13">
        <v>42794</v>
      </c>
      <c r="D45" s="11">
        <v>3.3714285714285801E-2</v>
      </c>
      <c r="E45" s="3">
        <v>6.9930069930070797E-3</v>
      </c>
      <c r="F45" s="5">
        <v>7.9243476179075595E-2</v>
      </c>
      <c r="G45" s="43"/>
      <c r="H45" s="45">
        <f t="shared" si="0"/>
        <v>5.1614623311976144E-4</v>
      </c>
      <c r="I45" s="46">
        <f t="shared" si="1"/>
        <v>2.5929452775439225E-4</v>
      </c>
    </row>
    <row r="46" spans="3:9" x14ac:dyDescent="0.25">
      <c r="C46" s="13">
        <v>42825</v>
      </c>
      <c r="D46" s="11">
        <v>8.2918739635151595E-4</v>
      </c>
      <c r="E46" s="3">
        <v>-2.9513888888888801E-2</v>
      </c>
      <c r="F46" s="5">
        <v>-1.4862466725820801E-2</v>
      </c>
      <c r="G46" s="43"/>
      <c r="H46" s="45">
        <f t="shared" si="0"/>
        <v>1.0335256557432162E-4</v>
      </c>
      <c r="I46" s="46">
        <f t="shared" si="1"/>
        <v>2.5510881727802833E-4</v>
      </c>
    </row>
    <row r="47" spans="3:9" x14ac:dyDescent="0.25">
      <c r="C47" s="13">
        <v>42855</v>
      </c>
      <c r="D47" s="11">
        <v>3.3968516984258498E-2</v>
      </c>
      <c r="E47" s="3">
        <v>1.16279069767442E-2</v>
      </c>
      <c r="F47" s="5">
        <v>-1.7338437288898799E-2</v>
      </c>
      <c r="G47" s="43"/>
      <c r="H47" s="45">
        <f t="shared" si="0"/>
        <v>5.2776255181651152E-4</v>
      </c>
      <c r="I47" s="46">
        <f t="shared" si="1"/>
        <v>3.6867405998895715E-4</v>
      </c>
    </row>
    <row r="48" spans="3:9" x14ac:dyDescent="0.25">
      <c r="C48" s="13">
        <v>42886</v>
      </c>
      <c r="D48" s="11">
        <v>6.6773504273505103E-3</v>
      </c>
      <c r="E48" s="3">
        <v>3.2714412024756799E-2</v>
      </c>
      <c r="F48" s="5">
        <v>4.62878093492207E-2</v>
      </c>
      <c r="G48" s="43"/>
      <c r="H48" s="45">
        <f t="shared" si="0"/>
        <v>1.8645843857960409E-5</v>
      </c>
      <c r="I48" s="46">
        <f t="shared" si="1"/>
        <v>-1.6035026795956916E-4</v>
      </c>
    </row>
    <row r="49" spans="3:9" x14ac:dyDescent="0.25">
      <c r="C49" s="13">
        <v>42916</v>
      </c>
      <c r="D49" s="11">
        <v>3.0512072167683899E-2</v>
      </c>
      <c r="E49" s="3">
        <v>-4.8801369863013699E-2</v>
      </c>
      <c r="F49" s="5">
        <v>6.4607971966710503E-2</v>
      </c>
      <c r="G49" s="43"/>
      <c r="H49" s="45">
        <f t="shared" si="0"/>
        <v>3.8089917387637768E-4</v>
      </c>
      <c r="I49" s="46">
        <f t="shared" si="1"/>
        <v>-8.6617161445154184E-4</v>
      </c>
    </row>
    <row r="50" spans="3:9" x14ac:dyDescent="0.25">
      <c r="C50" s="13">
        <v>42947</v>
      </c>
      <c r="D50" s="11">
        <v>2.6776519052522998E-2</v>
      </c>
      <c r="E50" s="3">
        <v>6.3006300630064002E-3</v>
      </c>
      <c r="F50" s="5">
        <v>1.1725982308167E-2</v>
      </c>
      <c r="G50" s="43"/>
      <c r="H50" s="45">
        <f t="shared" si="0"/>
        <v>2.4904265231456992E-4</v>
      </c>
      <c r="I50" s="46">
        <f t="shared" si="1"/>
        <v>1.6918603332232761E-4</v>
      </c>
    </row>
    <row r="51" spans="3:9" x14ac:dyDescent="0.25">
      <c r="C51" s="13">
        <v>42978</v>
      </c>
      <c r="D51" s="11">
        <v>3.5105315947843302E-2</v>
      </c>
      <c r="E51" s="3">
        <v>-1.2522361359570701E-2</v>
      </c>
      <c r="F51" s="5">
        <v>3.5786905246034798E-2</v>
      </c>
      <c r="G51" s="43"/>
      <c r="H51" s="45">
        <f t="shared" si="0"/>
        <v>5.8128641804940052E-4</v>
      </c>
      <c r="I51" s="46">
        <f t="shared" si="1"/>
        <v>-1.95342614109585E-4</v>
      </c>
    </row>
    <row r="52" spans="3:9" x14ac:dyDescent="0.25">
      <c r="C52" s="13">
        <v>43008</v>
      </c>
      <c r="D52" s="11">
        <v>-1.4050387596899101E-2</v>
      </c>
      <c r="E52" s="3">
        <v>-1.8115942028985501E-3</v>
      </c>
      <c r="F52" s="5">
        <v>4.7506870828425599E-2</v>
      </c>
      <c r="G52" s="43"/>
      <c r="H52" s="45">
        <f t="shared" si="0"/>
        <v>6.2729316854522401E-4</v>
      </c>
      <c r="I52" s="46">
        <f t="shared" si="1"/>
        <v>-6.5334198603718183E-5</v>
      </c>
    </row>
    <row r="53" spans="3:9" x14ac:dyDescent="0.25">
      <c r="C53" s="13">
        <v>43039</v>
      </c>
      <c r="D53" s="11">
        <v>3.0712530712530599E-2</v>
      </c>
      <c r="E53" s="3">
        <v>-3.5390199637023501E-2</v>
      </c>
      <c r="F53" s="5">
        <v>1.6304347826086901E-2</v>
      </c>
      <c r="G53" s="43"/>
      <c r="H53" s="45">
        <f t="shared" si="0"/>
        <v>3.8876391136675466E-4</v>
      </c>
      <c r="I53" s="46">
        <f t="shared" si="1"/>
        <v>-6.1063885969524115E-4</v>
      </c>
    </row>
    <row r="54" spans="3:9" x14ac:dyDescent="0.25">
      <c r="C54" s="13">
        <v>43069</v>
      </c>
      <c r="D54" s="11">
        <v>4.4576877234803101E-2</v>
      </c>
      <c r="E54" s="3">
        <v>-4.7036688617122504E-3</v>
      </c>
      <c r="F54" s="5">
        <v>3.9461552646136801E-2</v>
      </c>
      <c r="G54" s="43"/>
      <c r="H54" s="45">
        <f t="shared" si="0"/>
        <v>1.127713344371795E-3</v>
      </c>
      <c r="I54" s="46">
        <f t="shared" si="1"/>
        <v>-9.5199320909415104E-6</v>
      </c>
    </row>
    <row r="55" spans="3:9" ht="15.75" thickBot="1" x14ac:dyDescent="0.3">
      <c r="C55" s="14">
        <v>43100</v>
      </c>
      <c r="D55" s="12">
        <v>1.5974440894568299E-3</v>
      </c>
      <c r="E55" s="6">
        <v>2.3629489603024401E-2</v>
      </c>
      <c r="F55" s="7">
        <v>1.2417952811779299E-2</v>
      </c>
      <c r="G55" s="43"/>
      <c r="H55" s="47">
        <f t="shared" si="0"/>
        <v>8.8322210261712283E-5</v>
      </c>
      <c r="I55" s="48">
        <f t="shared" si="1"/>
        <v>-2.6361051506924269E-4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O42"/>
  <sheetViews>
    <sheetView showGridLines="0" zoomScale="85" zoomScaleNormal="85" workbookViewId="0">
      <selection activeCell="C2" sqref="C2"/>
    </sheetView>
  </sheetViews>
  <sheetFormatPr defaultRowHeight="15" x14ac:dyDescent="0.25"/>
  <cols>
    <col min="1" max="1" width="1.7109375" customWidth="1"/>
    <col min="2" max="4" width="12.7109375" customWidth="1"/>
    <col min="7" max="7" width="15.7109375" customWidth="1"/>
    <col min="8" max="10" width="30.7109375" customWidth="1"/>
    <col min="11" max="11" width="1.7109375" customWidth="1"/>
    <col min="12" max="12" width="15.7109375" customWidth="1"/>
    <col min="13" max="15" width="30.7109375" customWidth="1"/>
  </cols>
  <sheetData>
    <row r="1" spans="2:15" ht="15.75" thickBot="1" x14ac:dyDescent="0.3"/>
    <row r="2" spans="2:15" ht="15.75" thickBot="1" x14ac:dyDescent="0.3">
      <c r="B2" s="86" t="s">
        <v>18</v>
      </c>
      <c r="C2" s="87" t="s">
        <v>1</v>
      </c>
    </row>
    <row r="3" spans="2:15" x14ac:dyDescent="0.25">
      <c r="B3" s="85" t="s">
        <v>4</v>
      </c>
      <c r="C3" s="8">
        <f ca="1">AVERAGE($D$7:$D$42)</f>
        <v>1.0995433782030035E-2</v>
      </c>
    </row>
    <row r="4" spans="2:15" ht="15.75" thickBot="1" x14ac:dyDescent="0.3">
      <c r="B4" s="84" t="s">
        <v>6</v>
      </c>
      <c r="C4" s="7">
        <f ca="1">_xlfn.STDEV.S($D$7:$D$42)</f>
        <v>4.2601089729786892E-2</v>
      </c>
    </row>
    <row r="5" spans="2:15" ht="15.75" thickBot="1" x14ac:dyDescent="0.3"/>
    <row r="6" spans="2:15" ht="15.75" thickBot="1" x14ac:dyDescent="0.3">
      <c r="B6" s="4" t="s">
        <v>16</v>
      </c>
      <c r="C6" s="177" t="s">
        <v>19</v>
      </c>
      <c r="D6" s="178" t="s">
        <v>17</v>
      </c>
      <c r="G6" s="75" t="s">
        <v>20</v>
      </c>
      <c r="H6" s="76" t="s">
        <v>21</v>
      </c>
      <c r="I6" s="77" t="s">
        <v>22</v>
      </c>
      <c r="J6" s="78" t="s">
        <v>23</v>
      </c>
      <c r="L6" s="75" t="s">
        <v>20</v>
      </c>
      <c r="M6" s="77" t="str">
        <f t="shared" ref="M6:M17" si="0">H6</f>
        <v>Bin Upper Bound</v>
      </c>
      <c r="N6" s="77" t="s">
        <v>24</v>
      </c>
      <c r="O6" s="78" t="s">
        <v>25</v>
      </c>
    </row>
    <row r="7" spans="2:15" x14ac:dyDescent="0.25">
      <c r="B7" s="56">
        <v>1</v>
      </c>
      <c r="C7" s="3">
        <f>_xlfn.PERCENTRANK.EXC($B$7:$B$42,B7)</f>
        <v>2.7E-2</v>
      </c>
      <c r="D7" s="5">
        <f ca="1">LARGE(OFFSET('Statistic Definitions'!$C$19,1,MATCH($C$2,'Statistic Definitions'!$C$19:$F$19,0)-1,COUNT($B$7:$B$42)),COUNT($B$7:$B$42)+1-B7)</f>
        <v>-8.5232594442709905E-2</v>
      </c>
      <c r="G7" s="71">
        <v>0</v>
      </c>
      <c r="H7" s="99">
        <f ca="1">MIN($D$7:$D$42)</f>
        <v>-8.5232594442709905E-2</v>
      </c>
      <c r="I7" s="72">
        <f ca="1">COUNTIFS($D$7:$D$42,"&lt;="&amp;H7)/COUNT($D$7:$D$42)</f>
        <v>2.7777777777777776E-2</v>
      </c>
      <c r="J7" s="74">
        <f ca="1">_xlfn.NORM.DIST(H7,$C$3,$C$4,1)</f>
        <v>1.1947412675473487E-2</v>
      </c>
      <c r="L7" s="71">
        <v>0</v>
      </c>
      <c r="M7" s="72">
        <f t="shared" ca="1" si="0"/>
        <v>-8.5232594442709905E-2</v>
      </c>
      <c r="N7" s="72">
        <f ca="1">I7</f>
        <v>2.7777777777777776E-2</v>
      </c>
      <c r="O7" s="74">
        <f ca="1">J7</f>
        <v>1.1947412675473487E-2</v>
      </c>
    </row>
    <row r="8" spans="2:15" x14ac:dyDescent="0.25">
      <c r="B8" s="56">
        <v>2</v>
      </c>
      <c r="C8" s="3">
        <f>_xlfn.PERCENTRANK.EXC($B$7:$B$42,B8)</f>
        <v>5.3999999999999999E-2</v>
      </c>
      <c r="D8" s="5">
        <f ca="1">LARGE(OFFSET('Statistic Definitions'!$C$19,1,MATCH($C$2,'Statistic Definitions'!$C$19:$F$19,0)-1,COUNT($B$7:$B$42)),COUNT($B$7:$B$42)+1-B8)</f>
        <v>-8.1851624770079595E-2</v>
      </c>
      <c r="G8" s="69">
        <v>1</v>
      </c>
      <c r="H8" s="100">
        <f ca="1">(MAX($D$7:$D$42)-MIN($D$7:$D$42))/10*G8+$H$7</f>
        <v>-6.7043012329020268E-2</v>
      </c>
      <c r="I8" s="61">
        <f ca="1">COUNTIFS($D$7:$D$42,"&lt;="&amp;H8)/COUNT($D$7:$D$42)</f>
        <v>5.5555555555555552E-2</v>
      </c>
      <c r="J8" s="66">
        <f t="shared" ref="J8:J17" ca="1" si="1">_xlfn.NORM.DIST(H8,$C$3,$C$4,1)</f>
        <v>3.3487515659013221E-2</v>
      </c>
      <c r="L8" s="69">
        <v>1</v>
      </c>
      <c r="M8" s="61">
        <f t="shared" ca="1" si="0"/>
        <v>-6.7043012329020268E-2</v>
      </c>
      <c r="N8" s="61">
        <f t="shared" ref="N8:N17" ca="1" si="2">I8-I7</f>
        <v>2.7777777777777776E-2</v>
      </c>
      <c r="O8" s="66">
        <f t="shared" ref="O8:O17" ca="1" si="3">J8-J7</f>
        <v>2.1540102983539734E-2</v>
      </c>
    </row>
    <row r="9" spans="2:15" x14ac:dyDescent="0.25">
      <c r="B9" s="56">
        <v>3</v>
      </c>
      <c r="C9" s="3">
        <f>_xlfn.PERCENTRANK.EXC($B$7:$B$42,B9)</f>
        <v>8.1000000000000003E-2</v>
      </c>
      <c r="D9" s="5">
        <f ca="1">LARGE(OFFSET('Statistic Definitions'!$C$19,1,MATCH($C$2,'Statistic Definitions'!$C$19:$F$19,0)-1,COUNT($B$7:$B$42)),COUNT($B$7:$B$42)+1-B9)</f>
        <v>-6.5793780687397704E-2</v>
      </c>
      <c r="G9" s="69">
        <v>2</v>
      </c>
      <c r="H9" s="100">
        <f ca="1">(MAX($D$7:$D$42)-MIN($D$7:$D$42))/10*G9+$H$7</f>
        <v>-4.8853430215330645E-2</v>
      </c>
      <c r="I9" s="61">
        <f ca="1">COUNTIFS($D$7:$D$42,"&lt;="&amp;H9)/COUNT($D$7:$D$42)</f>
        <v>8.3333333333333329E-2</v>
      </c>
      <c r="J9" s="66">
        <f t="shared" ca="1" si="1"/>
        <v>8.0030419517645918E-2</v>
      </c>
      <c r="L9" s="69">
        <v>2</v>
      </c>
      <c r="M9" s="61">
        <f t="shared" ca="1" si="0"/>
        <v>-4.8853430215330645E-2</v>
      </c>
      <c r="N9" s="61">
        <f t="shared" ca="1" si="2"/>
        <v>2.7777777777777776E-2</v>
      </c>
      <c r="O9" s="66">
        <f t="shared" ca="1" si="3"/>
        <v>4.6542903858632696E-2</v>
      </c>
    </row>
    <row r="10" spans="2:15" x14ac:dyDescent="0.25">
      <c r="B10" s="56">
        <v>4</v>
      </c>
      <c r="C10" s="3">
        <f>_xlfn.PERCENTRANK.EXC($B$7:$B$42,B10)</f>
        <v>0.108</v>
      </c>
      <c r="D10" s="5">
        <f ca="1">LARGE(OFFSET('Statistic Definitions'!$C$19,1,MATCH($C$2,'Statistic Definitions'!$C$19:$F$19,0)-1,COUNT($B$7:$B$42)),COUNT($B$7:$B$42)+1-B10)</f>
        <v>-4.1736227045075097E-2</v>
      </c>
      <c r="G10" s="69">
        <v>3</v>
      </c>
      <c r="H10" s="100">
        <f ca="1">(MAX($D$7:$D$42)-MIN($D$7:$D$42))/10*G10+$H$7</f>
        <v>-3.0663848101641016E-2</v>
      </c>
      <c r="I10" s="61">
        <f ca="1">COUNTIFS($D$7:$D$42,"&lt;="&amp;H10)/COUNT($D$7:$D$42)</f>
        <v>0.16666666666666666</v>
      </c>
      <c r="J10" s="66">
        <f t="shared" ca="1" si="1"/>
        <v>0.1640637721621111</v>
      </c>
      <c r="L10" s="69">
        <v>3</v>
      </c>
      <c r="M10" s="61">
        <f t="shared" ca="1" si="0"/>
        <v>-3.0663848101641016E-2</v>
      </c>
      <c r="N10" s="61">
        <f t="shared" ca="1" si="2"/>
        <v>8.3333333333333329E-2</v>
      </c>
      <c r="O10" s="66">
        <f t="shared" ca="1" si="3"/>
        <v>8.4033352644465181E-2</v>
      </c>
    </row>
    <row r="11" spans="2:15" x14ac:dyDescent="0.25">
      <c r="B11" s="56">
        <v>5</v>
      </c>
      <c r="C11" s="3">
        <f>_xlfn.PERCENTRANK.EXC($B$7:$B$42,B11)</f>
        <v>0.13500000000000001</v>
      </c>
      <c r="D11" s="5">
        <f ca="1">LARGE(OFFSET('Statistic Definitions'!$C$19,1,MATCH($C$2,'Statistic Definitions'!$C$19:$F$19,0)-1,COUNT($B$7:$B$42)),COUNT($B$7:$B$42)+1-B11)</f>
        <v>-3.2387312186978198E-2</v>
      </c>
      <c r="G11" s="69">
        <v>4</v>
      </c>
      <c r="H11" s="100">
        <f ca="1">(MAX($D$7:$D$42)-MIN($D$7:$D$42))/10*G11+$H$7</f>
        <v>-1.2474265987951386E-2</v>
      </c>
      <c r="I11" s="61">
        <f ca="1">COUNTIFS($D$7:$D$42,"&lt;="&amp;H11)/COUNT($D$7:$D$42)</f>
        <v>0.27777777777777779</v>
      </c>
      <c r="J11" s="66">
        <f t="shared" ca="1" si="1"/>
        <v>0.29084500323133333</v>
      </c>
      <c r="L11" s="69">
        <v>4</v>
      </c>
      <c r="M11" s="61">
        <f t="shared" ca="1" si="0"/>
        <v>-1.2474265987951386E-2</v>
      </c>
      <c r="N11" s="61">
        <f t="shared" ca="1" si="2"/>
        <v>0.11111111111111113</v>
      </c>
      <c r="O11" s="66">
        <f t="shared" ca="1" si="3"/>
        <v>0.12678123106922223</v>
      </c>
    </row>
    <row r="12" spans="2:15" x14ac:dyDescent="0.25">
      <c r="B12" s="56">
        <v>6</v>
      </c>
      <c r="C12" s="3">
        <f>_xlfn.PERCENTRANK.EXC($B$7:$B$42,B12)</f>
        <v>0.16200000000000001</v>
      </c>
      <c r="D12" s="5">
        <f ca="1">LARGE(OFFSET('Statistic Definitions'!$C$19,1,MATCH($C$2,'Statistic Definitions'!$C$19:$F$19,0)-1,COUNT($B$7:$B$42)),COUNT($B$7:$B$42)+1-B12)</f>
        <v>-3.1005661903478199E-2</v>
      </c>
      <c r="G12" s="69">
        <v>5</v>
      </c>
      <c r="H12" s="100">
        <f ca="1">(MAX($D$7:$D$42)-MIN($D$7:$D$42))/10*G12+$H$7</f>
        <v>5.7153161257382373E-3</v>
      </c>
      <c r="I12" s="61">
        <f ca="1">COUNTIFS($D$7:$D$42,"&lt;="&amp;H12)/COUNT($D$7:$D$42)</f>
        <v>0.41666666666666669</v>
      </c>
      <c r="J12" s="66">
        <f t="shared" ca="1" si="1"/>
        <v>0.45068010288016885</v>
      </c>
      <c r="L12" s="69">
        <v>5</v>
      </c>
      <c r="M12" s="61">
        <f t="shared" ca="1" si="0"/>
        <v>5.7153161257382373E-3</v>
      </c>
      <c r="N12" s="61">
        <f t="shared" ca="1" si="2"/>
        <v>0.1388888888888889</v>
      </c>
      <c r="O12" s="66">
        <f t="shared" ca="1" si="3"/>
        <v>0.15983509964883552</v>
      </c>
    </row>
    <row r="13" spans="2:15" x14ac:dyDescent="0.25">
      <c r="B13" s="56">
        <v>7</v>
      </c>
      <c r="C13" s="3">
        <f>_xlfn.PERCENTRANK.EXC($B$7:$B$42,B13)</f>
        <v>0.189</v>
      </c>
      <c r="D13" s="5">
        <f ca="1">LARGE(OFFSET('Statistic Definitions'!$C$19,1,MATCH($C$2,'Statistic Definitions'!$C$19:$F$19,0)-1,COUNT($B$7:$B$42)),COUNT($B$7:$B$42)+1-B13)</f>
        <v>-2.49369571308489E-2</v>
      </c>
      <c r="G13" s="69">
        <v>6</v>
      </c>
      <c r="H13" s="100">
        <f ca="1">(MAX($D$7:$D$42)-MIN($D$7:$D$42))/10*G13+$H$7</f>
        <v>2.3904898239427874E-2</v>
      </c>
      <c r="I13" s="61">
        <f ca="1">COUNTIFS($D$7:$D$42,"&lt;="&amp;H13)/COUNT($D$7:$D$42)</f>
        <v>0.52777777777777779</v>
      </c>
      <c r="J13" s="66">
        <f t="shared" ca="1" si="1"/>
        <v>0.61906700343955257</v>
      </c>
      <c r="L13" s="69">
        <v>6</v>
      </c>
      <c r="M13" s="61">
        <f t="shared" ca="1" si="0"/>
        <v>2.3904898239427874E-2</v>
      </c>
      <c r="N13" s="61">
        <f t="shared" ca="1" si="2"/>
        <v>0.1111111111111111</v>
      </c>
      <c r="O13" s="66">
        <f t="shared" ca="1" si="3"/>
        <v>0.16838690055938371</v>
      </c>
    </row>
    <row r="14" spans="2:15" x14ac:dyDescent="0.25">
      <c r="B14" s="56">
        <v>8</v>
      </c>
      <c r="C14" s="3">
        <f>_xlfn.PERCENTRANK.EXC($B$7:$B$42,B14)</f>
        <v>0.216</v>
      </c>
      <c r="D14" s="5">
        <f ca="1">LARGE(OFFSET('Statistic Definitions'!$C$19,1,MATCH($C$2,'Statistic Definitions'!$C$19:$F$19,0)-1,COUNT($B$7:$B$42)),COUNT($B$7:$B$42)+1-B14)</f>
        <v>-1.53077163386441E-2</v>
      </c>
      <c r="G14" s="69">
        <v>7</v>
      </c>
      <c r="H14" s="100">
        <f ca="1">(MAX($D$7:$D$42)-MIN($D$7:$D$42))/10*G14+$H$7</f>
        <v>4.2094480353117511E-2</v>
      </c>
      <c r="I14" s="61">
        <f ca="1">COUNTIFS($D$7:$D$42,"&lt;="&amp;H14)/COUNT($D$7:$D$42)</f>
        <v>0.86111111111111116</v>
      </c>
      <c r="J14" s="66">
        <f t="shared" ca="1" si="1"/>
        <v>0.76730670890190855</v>
      </c>
      <c r="L14" s="69">
        <v>7</v>
      </c>
      <c r="M14" s="61">
        <f t="shared" ca="1" si="0"/>
        <v>4.2094480353117511E-2</v>
      </c>
      <c r="N14" s="61">
        <f t="shared" ca="1" si="2"/>
        <v>0.33333333333333337</v>
      </c>
      <c r="O14" s="66">
        <f t="shared" ca="1" si="3"/>
        <v>0.14823970546235599</v>
      </c>
    </row>
    <row r="15" spans="2:15" x14ac:dyDescent="0.25">
      <c r="B15" s="56">
        <v>9</v>
      </c>
      <c r="C15" s="3">
        <f>_xlfn.PERCENTRANK.EXC($B$7:$B$42,B15)</f>
        <v>0.24299999999999999</v>
      </c>
      <c r="D15" s="5">
        <f ca="1">LARGE(OFFSET('Statistic Definitions'!$C$19,1,MATCH($C$2,'Statistic Definitions'!$C$19:$F$19,0)-1,COUNT($B$7:$B$42)),COUNT($B$7:$B$42)+1-B15)</f>
        <v>-1.4050387596899101E-2</v>
      </c>
      <c r="G15" s="69">
        <v>8</v>
      </c>
      <c r="H15" s="100">
        <f ca="1">(MAX($D$7:$D$42)-MIN($D$7:$D$42))/10*G15+$H$7</f>
        <v>6.0284062466807134E-2</v>
      </c>
      <c r="I15" s="61">
        <f ca="1">COUNTIFS($D$7:$D$42,"&lt;="&amp;H15)/COUNT($D$7:$D$42)</f>
        <v>0.88888888888888884</v>
      </c>
      <c r="J15" s="66">
        <f t="shared" ca="1" si="1"/>
        <v>0.87635982955058744</v>
      </c>
      <c r="L15" s="69">
        <v>8</v>
      </c>
      <c r="M15" s="61">
        <f t="shared" ca="1" si="0"/>
        <v>6.0284062466807134E-2</v>
      </c>
      <c r="N15" s="61">
        <f t="shared" ca="1" si="2"/>
        <v>2.7777777777777679E-2</v>
      </c>
      <c r="O15" s="66">
        <f t="shared" ca="1" si="3"/>
        <v>0.10905312064867889</v>
      </c>
    </row>
    <row r="16" spans="2:15" x14ac:dyDescent="0.25">
      <c r="B16" s="56">
        <v>10</v>
      </c>
      <c r="C16" s="3">
        <f>_xlfn.PERCENTRANK.EXC($B$7:$B$42,B16)</f>
        <v>0.27</v>
      </c>
      <c r="D16" s="5">
        <f ca="1">LARGE(OFFSET('Statistic Definitions'!$C$19,1,MATCH($C$2,'Statistic Definitions'!$C$19:$F$19,0)-1,COUNT($B$7:$B$42)),COUNT($B$7:$B$42)+1-B16)</f>
        <v>-1.3007614213197899E-2</v>
      </c>
      <c r="G16" s="69">
        <v>9</v>
      </c>
      <c r="H16" s="100">
        <f ca="1">(MAX($D$7:$D$42)-MIN($D$7:$D$42))/10*G16+$H$7</f>
        <v>7.8473644580496757E-2</v>
      </c>
      <c r="I16" s="61">
        <f ca="1">COUNTIFS($D$7:$D$42,"&lt;="&amp;H16)/COUNT($D$7:$D$42)</f>
        <v>0.91666666666666663</v>
      </c>
      <c r="J16" s="66">
        <f t="shared" ca="1" si="1"/>
        <v>0.943398024638477</v>
      </c>
      <c r="L16" s="69">
        <v>9</v>
      </c>
      <c r="M16" s="61">
        <f t="shared" ca="1" si="0"/>
        <v>7.8473644580496757E-2</v>
      </c>
      <c r="N16" s="61">
        <f t="shared" ca="1" si="2"/>
        <v>2.777777777777779E-2</v>
      </c>
      <c r="O16" s="66">
        <f t="shared" ca="1" si="3"/>
        <v>6.7038195087889552E-2</v>
      </c>
    </row>
    <row r="17" spans="2:15" ht="15.75" thickBot="1" x14ac:dyDescent="0.3">
      <c r="B17" s="56">
        <v>11</v>
      </c>
      <c r="C17" s="3">
        <f>_xlfn.PERCENTRANK.EXC($B$7:$B$42,B17)</f>
        <v>0.29699999999999999</v>
      </c>
      <c r="D17" s="5">
        <f ca="1">LARGE(OFFSET('Statistic Definitions'!$C$19,1,MATCH($C$2,'Statistic Definitions'!$C$19:$F$19,0)-1,COUNT($B$7:$B$42)),COUNT($B$7:$B$42)+1-B17)</f>
        <v>-7.8498293515358794E-3</v>
      </c>
      <c r="G17" s="70">
        <v>10</v>
      </c>
      <c r="H17" s="101">
        <f ca="1">(MAX($D$7:$D$42)-MIN($D$7:$D$42))/10*G17+$H$7</f>
        <v>9.666322669418638E-2</v>
      </c>
      <c r="I17" s="67">
        <f ca="1">COUNTIFS($D$7:$D$42,"&lt;="&amp;H17)/COUNT($D$7:$D$42)</f>
        <v>1</v>
      </c>
      <c r="J17" s="68">
        <f t="shared" ca="1" si="1"/>
        <v>0.97783355406901318</v>
      </c>
      <c r="L17" s="70">
        <v>10</v>
      </c>
      <c r="M17" s="67">
        <f t="shared" ca="1" si="0"/>
        <v>9.666322669418638E-2</v>
      </c>
      <c r="N17" s="67">
        <f t="shared" ca="1" si="2"/>
        <v>8.333333333333337E-2</v>
      </c>
      <c r="O17" s="68">
        <f t="shared" ca="1" si="3"/>
        <v>3.4435529430536183E-2</v>
      </c>
    </row>
    <row r="18" spans="2:15" x14ac:dyDescent="0.25">
      <c r="B18" s="56">
        <v>12</v>
      </c>
      <c r="C18" s="3">
        <f>_xlfn.PERCENTRANK.EXC($B$7:$B$42,B18)</f>
        <v>0.32400000000000001</v>
      </c>
      <c r="D18" s="5">
        <f ca="1">LARGE(OFFSET('Statistic Definitions'!$C$19,1,MATCH($C$2,'Statistic Definitions'!$C$19:$F$19,0)-1,COUNT($B$7:$B$42)),COUNT($B$7:$B$42)+1-B18)</f>
        <v>-3.2144005143030997E-4</v>
      </c>
    </row>
    <row r="19" spans="2:15" x14ac:dyDescent="0.25">
      <c r="B19" s="56">
        <v>13</v>
      </c>
      <c r="C19" s="3">
        <f>_xlfn.PERCENTRANK.EXC($B$7:$B$42,B19)</f>
        <v>0.35099999999999998</v>
      </c>
      <c r="D19" s="5">
        <f ca="1">LARGE(OFFSET('Statistic Definitions'!$C$19,1,MATCH($C$2,'Statistic Definitions'!$C$19:$F$19,0)-1,COUNT($B$7:$B$42)),COUNT($B$7:$B$42)+1-B19)</f>
        <v>8.2918739635151595E-4</v>
      </c>
    </row>
    <row r="20" spans="2:15" x14ac:dyDescent="0.25">
      <c r="B20" s="56">
        <v>14</v>
      </c>
      <c r="C20" s="3">
        <f>_xlfn.PERCENTRANK.EXC($B$7:$B$42,B20)</f>
        <v>0.378</v>
      </c>
      <c r="D20" s="5">
        <f ca="1">LARGE(OFFSET('Statistic Definitions'!$C$19,1,MATCH($C$2,'Statistic Definitions'!$C$19:$F$19,0)-1,COUNT($B$7:$B$42)),COUNT($B$7:$B$42)+1-B20)</f>
        <v>1.5974440894568299E-3</v>
      </c>
    </row>
    <row r="21" spans="2:15" x14ac:dyDescent="0.25">
      <c r="B21" s="56">
        <v>15</v>
      </c>
      <c r="C21" s="3">
        <f>_xlfn.PERCENTRANK.EXC($B$7:$B$42,B21)</f>
        <v>0.40500000000000003</v>
      </c>
      <c r="D21" s="5">
        <f ca="1">LARGE(OFFSET('Statistic Definitions'!$C$19,1,MATCH($C$2,'Statistic Definitions'!$C$19:$F$19,0)-1,COUNT($B$7:$B$42)),COUNT($B$7:$B$42)+1-B21)</f>
        <v>1.6629711751663301E-3</v>
      </c>
    </row>
    <row r="22" spans="2:15" x14ac:dyDescent="0.25">
      <c r="B22" s="56">
        <v>16</v>
      </c>
      <c r="C22" s="3">
        <f>_xlfn.PERCENTRANK.EXC($B$7:$B$42,B22)</f>
        <v>0.432</v>
      </c>
      <c r="D22" s="5">
        <f ca="1">LARGE(OFFSET('Statistic Definitions'!$C$19,1,MATCH($C$2,'Statistic Definitions'!$C$19:$F$19,0)-1,COUNT($B$7:$B$42)),COUNT($B$7:$B$42)+1-B22)</f>
        <v>5.7471264367816499E-3</v>
      </c>
    </row>
    <row r="23" spans="2:15" x14ac:dyDescent="0.25">
      <c r="B23" s="56">
        <v>17</v>
      </c>
      <c r="C23" s="3">
        <f>_xlfn.PERCENTRANK.EXC($B$7:$B$42,B23)</f>
        <v>0.45900000000000002</v>
      </c>
      <c r="D23" s="5">
        <f ca="1">LARGE(OFFSET('Statistic Definitions'!$C$19,1,MATCH($C$2,'Statistic Definitions'!$C$19:$F$19,0)-1,COUNT($B$7:$B$42)),COUNT($B$7:$B$42)+1-B23)</f>
        <v>6.6773504273505103E-3</v>
      </c>
    </row>
    <row r="24" spans="2:15" x14ac:dyDescent="0.25">
      <c r="B24" s="56">
        <v>18</v>
      </c>
      <c r="C24" s="3">
        <f>_xlfn.PERCENTRANK.EXC($B$7:$B$42,B24)</f>
        <v>0.48599999999999999</v>
      </c>
      <c r="D24" s="5">
        <f ca="1">LARGE(OFFSET('Statistic Definitions'!$C$19,1,MATCH($C$2,'Statistic Definitions'!$C$19:$F$19,0)-1,COUNT($B$7:$B$42)),COUNT($B$7:$B$42)+1-B24)</f>
        <v>6.9585387068713499E-3</v>
      </c>
    </row>
    <row r="25" spans="2:15" x14ac:dyDescent="0.25">
      <c r="B25" s="56">
        <v>19</v>
      </c>
      <c r="C25" s="3">
        <f>_xlfn.PERCENTRANK.EXC($B$7:$B$42,B25)</f>
        <v>0.51300000000000001</v>
      </c>
      <c r="D25" s="5">
        <f ca="1">LARGE(OFFSET('Statistic Definitions'!$C$19,1,MATCH($C$2,'Statistic Definitions'!$C$19:$F$19,0)-1,COUNT($B$7:$B$42)),COUNT($B$7:$B$42)+1-B25)</f>
        <v>2.32120451693851E-2</v>
      </c>
    </row>
    <row r="26" spans="2:15" x14ac:dyDescent="0.25">
      <c r="B26" s="56">
        <v>20</v>
      </c>
      <c r="C26" s="3">
        <f>_xlfn.PERCENTRANK.EXC($B$7:$B$42,B26)</f>
        <v>0.54</v>
      </c>
      <c r="D26" s="5">
        <f ca="1">LARGE(OFFSET('Statistic Definitions'!$C$19,1,MATCH($C$2,'Statistic Definitions'!$C$19:$F$19,0)-1,COUNT($B$7:$B$42)),COUNT($B$7:$B$42)+1-B26)</f>
        <v>2.6286662977310599E-2</v>
      </c>
    </row>
    <row r="27" spans="2:15" x14ac:dyDescent="0.25">
      <c r="B27" s="56">
        <v>21</v>
      </c>
      <c r="C27" s="3">
        <f>_xlfn.PERCENTRANK.EXC($B$7:$B$42,B27)</f>
        <v>0.56699999999999995</v>
      </c>
      <c r="D27" s="5">
        <f ca="1">LARGE(OFFSET('Statistic Definitions'!$C$19,1,MATCH($C$2,'Statistic Definitions'!$C$19:$F$19,0)-1,COUNT($B$7:$B$42)),COUNT($B$7:$B$42)+1-B27)</f>
        <v>2.6776519052522998E-2</v>
      </c>
    </row>
    <row r="28" spans="2:15" x14ac:dyDescent="0.25">
      <c r="B28" s="56">
        <v>22</v>
      </c>
      <c r="C28" s="3">
        <f>_xlfn.PERCENTRANK.EXC($B$7:$B$42,B28)</f>
        <v>0.59399999999999997</v>
      </c>
      <c r="D28" s="5">
        <f ca="1">LARGE(OFFSET('Statistic Definitions'!$C$19,1,MATCH($C$2,'Statistic Definitions'!$C$19:$F$19,0)-1,COUNT($B$7:$B$42)),COUNT($B$7:$B$42)+1-B28)</f>
        <v>2.6915113871635699E-2</v>
      </c>
    </row>
    <row r="29" spans="2:15" x14ac:dyDescent="0.25">
      <c r="B29" s="56">
        <v>23</v>
      </c>
      <c r="C29" s="3">
        <f>_xlfn.PERCENTRANK.EXC($B$7:$B$42,B29)</f>
        <v>0.621</v>
      </c>
      <c r="D29" s="5">
        <f ca="1">LARGE(OFFSET('Statistic Definitions'!$C$19,1,MATCH($C$2,'Statistic Definitions'!$C$19:$F$19,0)-1,COUNT($B$7:$B$42)),COUNT($B$7:$B$42)+1-B29)</f>
        <v>2.8268551236748998E-2</v>
      </c>
    </row>
    <row r="30" spans="2:15" x14ac:dyDescent="0.25">
      <c r="B30" s="56">
        <v>24</v>
      </c>
      <c r="C30" s="3">
        <f>_xlfn.PERCENTRANK.EXC($B$7:$B$42,B30)</f>
        <v>0.64800000000000002</v>
      </c>
      <c r="D30" s="5">
        <f ca="1">LARGE(OFFSET('Statistic Definitions'!$C$19,1,MATCH($C$2,'Statistic Definitions'!$C$19:$F$19,0)-1,COUNT($B$7:$B$42)),COUNT($B$7:$B$42)+1-B30)</f>
        <v>2.9903536977491998E-2</v>
      </c>
    </row>
    <row r="31" spans="2:15" x14ac:dyDescent="0.25">
      <c r="B31" s="56">
        <v>25</v>
      </c>
      <c r="C31" s="3">
        <f>_xlfn.PERCENTRANK.EXC($B$7:$B$42,B31)</f>
        <v>0.67500000000000004</v>
      </c>
      <c r="D31" s="5">
        <f ca="1">LARGE(OFFSET('Statistic Definitions'!$C$19,1,MATCH($C$2,'Statistic Definitions'!$C$19:$F$19,0)-1,COUNT($B$7:$B$42)),COUNT($B$7:$B$42)+1-B31)</f>
        <v>3.0512072167683899E-2</v>
      </c>
    </row>
    <row r="32" spans="2:15" x14ac:dyDescent="0.25">
      <c r="B32" s="56">
        <v>26</v>
      </c>
      <c r="C32" s="3">
        <f>_xlfn.PERCENTRANK.EXC($B$7:$B$42,B32)</f>
        <v>0.70199999999999996</v>
      </c>
      <c r="D32" s="5">
        <f ca="1">LARGE(OFFSET('Statistic Definitions'!$C$19,1,MATCH($C$2,'Statistic Definitions'!$C$19:$F$19,0)-1,COUNT($B$7:$B$42)),COUNT($B$7:$B$42)+1-B32)</f>
        <v>3.0712530712530599E-2</v>
      </c>
    </row>
    <row r="33" spans="2:4" x14ac:dyDescent="0.25">
      <c r="B33" s="56">
        <v>27</v>
      </c>
      <c r="C33" s="3">
        <f>_xlfn.PERCENTRANK.EXC($B$7:$B$42,B33)</f>
        <v>0.72899999999999998</v>
      </c>
      <c r="D33" s="5">
        <f ca="1">LARGE(OFFSET('Statistic Definitions'!$C$19,1,MATCH($C$2,'Statistic Definitions'!$C$19:$F$19,0)-1,COUNT($B$7:$B$42)),COUNT($B$7:$B$42)+1-B33)</f>
        <v>3.3714285714285801E-2</v>
      </c>
    </row>
    <row r="34" spans="2:4" x14ac:dyDescent="0.25">
      <c r="B34" s="56">
        <v>28</v>
      </c>
      <c r="C34" s="3">
        <f>_xlfn.PERCENTRANK.EXC($B$7:$B$42,B34)</f>
        <v>0.75600000000000001</v>
      </c>
      <c r="D34" s="5">
        <f ca="1">LARGE(OFFSET('Statistic Definitions'!$C$19,1,MATCH($C$2,'Statistic Definitions'!$C$19:$F$19,0)-1,COUNT($B$7:$B$42)),COUNT($B$7:$B$42)+1-B34)</f>
        <v>3.3968516984258498E-2</v>
      </c>
    </row>
    <row r="35" spans="2:4" x14ac:dyDescent="0.25">
      <c r="B35" s="56">
        <v>29</v>
      </c>
      <c r="C35" s="3">
        <f>_xlfn.PERCENTRANK.EXC($B$7:$B$42,B35)</f>
        <v>0.78300000000000003</v>
      </c>
      <c r="D35" s="5">
        <f ca="1">LARGE(OFFSET('Statistic Definitions'!$C$19,1,MATCH($C$2,'Statistic Definitions'!$C$19:$F$19,0)-1,COUNT($B$7:$B$42)),COUNT($B$7:$B$42)+1-B35)</f>
        <v>3.5105315947843302E-2</v>
      </c>
    </row>
    <row r="36" spans="2:4" x14ac:dyDescent="0.25">
      <c r="B36" s="56">
        <v>30</v>
      </c>
      <c r="C36" s="3">
        <f>_xlfn.PERCENTRANK.EXC($B$7:$B$42,B36)</f>
        <v>0.81</v>
      </c>
      <c r="D36" s="5">
        <f ca="1">LARGE(OFFSET('Statistic Definitions'!$C$19,1,MATCH($C$2,'Statistic Definitions'!$C$19:$F$19,0)-1,COUNT($B$7:$B$42)),COUNT($B$7:$B$42)+1-B36)</f>
        <v>3.6295005807200902E-2</v>
      </c>
    </row>
    <row r="37" spans="2:4" x14ac:dyDescent="0.25">
      <c r="B37" s="56">
        <v>31</v>
      </c>
      <c r="C37" s="3">
        <f>_xlfn.PERCENTRANK.EXC($B$7:$B$42,B37)</f>
        <v>0.83699999999999997</v>
      </c>
      <c r="D37" s="5">
        <f ca="1">LARGE(OFFSET('Statistic Definitions'!$C$19,1,MATCH($C$2,'Statistic Definitions'!$C$19:$F$19,0)-1,COUNT($B$7:$B$42)),COUNT($B$7:$B$42)+1-B37)</f>
        <v>3.8871292830406003E-2</v>
      </c>
    </row>
    <row r="38" spans="2:4" x14ac:dyDescent="0.25">
      <c r="B38" s="56">
        <v>32</v>
      </c>
      <c r="C38" s="3">
        <f>_xlfn.PERCENTRANK.EXC($B$7:$B$42,B38)</f>
        <v>0.86399999999999999</v>
      </c>
      <c r="D38" s="5">
        <f ca="1">LARGE(OFFSET('Statistic Definitions'!$C$19,1,MATCH($C$2,'Statistic Definitions'!$C$19:$F$19,0)-1,COUNT($B$7:$B$42)),COUNT($B$7:$B$42)+1-B38)</f>
        <v>4.4576877234803101E-2</v>
      </c>
    </row>
    <row r="39" spans="2:4" x14ac:dyDescent="0.25">
      <c r="B39" s="56">
        <v>33</v>
      </c>
      <c r="C39" s="3">
        <f>_xlfn.PERCENTRANK.EXC($B$7:$B$42,B39)</f>
        <v>0.89100000000000001</v>
      </c>
      <c r="D39" s="5">
        <f ca="1">LARGE(OFFSET('Statistic Definitions'!$C$19,1,MATCH($C$2,'Statistic Definitions'!$C$19:$F$19,0)-1,COUNT($B$7:$B$42)),COUNT($B$7:$B$42)+1-B39)</f>
        <v>6.0819892473118198E-2</v>
      </c>
    </row>
    <row r="40" spans="2:4" x14ac:dyDescent="0.25">
      <c r="B40" s="56">
        <v>34</v>
      </c>
      <c r="C40" s="3">
        <f>_xlfn.PERCENTRANK.EXC($B$7:$B$42,B40)</f>
        <v>0.91800000000000004</v>
      </c>
      <c r="D40" s="5">
        <f ca="1">LARGE(OFFSET('Statistic Definitions'!$C$19,1,MATCH($C$2,'Statistic Definitions'!$C$19:$F$19,0)-1,COUNT($B$7:$B$42)),COUNT($B$7:$B$42)+1-B40)</f>
        <v>9.0749824807287993E-2</v>
      </c>
    </row>
    <row r="41" spans="2:4" x14ac:dyDescent="0.25">
      <c r="B41" s="56">
        <v>35</v>
      </c>
      <c r="C41" s="3">
        <f>_xlfn.PERCENTRANK.EXC($B$7:$B$42,B41)</f>
        <v>0.94499999999999995</v>
      </c>
      <c r="D41" s="5">
        <f ca="1">LARGE(OFFSET('Statistic Definitions'!$C$19,1,MATCH($C$2,'Statistic Definitions'!$C$19:$F$19,0)-1,COUNT($B$7:$B$42)),COUNT($B$7:$B$42)+1-B41)</f>
        <v>9.2492872980677904E-2</v>
      </c>
    </row>
    <row r="42" spans="2:4" ht="15.75" thickBot="1" x14ac:dyDescent="0.3">
      <c r="B42" s="57">
        <v>36</v>
      </c>
      <c r="C42" s="6">
        <f>_xlfn.PERCENTRANK.EXC($B$7:$B$42,B42)</f>
        <v>0.97199999999999998</v>
      </c>
      <c r="D42" s="7">
        <f ca="1">LARGE(OFFSET('Statistic Definitions'!$C$19,1,MATCH($C$2,'Statistic Definitions'!$C$19:$F$19,0)-1,COUNT($B$7:$B$42)),COUNT($B$7:$B$42)+1-B42)</f>
        <v>9.6663226694186394E-2</v>
      </c>
    </row>
  </sheetData>
  <dataValidations count="1">
    <dataValidation type="list" allowBlank="1" showInputMessage="1" showErrorMessage="1" sqref="C2" xr:uid="{00000000-0002-0000-0200-000000000000}">
      <formula1>Assets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K45"/>
  <sheetViews>
    <sheetView showGridLines="0" zoomScale="70" zoomScaleNormal="70" workbookViewId="0">
      <selection activeCell="C2" sqref="C2"/>
    </sheetView>
  </sheetViews>
  <sheetFormatPr defaultRowHeight="15" x14ac:dyDescent="0.25"/>
  <cols>
    <col min="1" max="1" width="1.7109375" customWidth="1"/>
    <col min="2" max="2" width="20.7109375" customWidth="1"/>
    <col min="3" max="10" width="15.7109375" customWidth="1"/>
    <col min="11" max="11" width="20.7109375" bestFit="1" customWidth="1"/>
  </cols>
  <sheetData>
    <row r="1" spans="2:11" ht="15.75" thickBot="1" x14ac:dyDescent="0.3"/>
    <row r="2" spans="2:11" x14ac:dyDescent="0.25">
      <c r="B2" s="79" t="s">
        <v>27</v>
      </c>
      <c r="C2" s="88" t="s">
        <v>2</v>
      </c>
    </row>
    <row r="3" spans="2:11" ht="15.75" thickBot="1" x14ac:dyDescent="0.3">
      <c r="B3" s="81" t="s">
        <v>28</v>
      </c>
      <c r="C3" s="89" t="s">
        <v>3</v>
      </c>
    </row>
    <row r="4" spans="2:11" x14ac:dyDescent="0.25">
      <c r="B4" s="39" t="s">
        <v>29</v>
      </c>
      <c r="C4" t="str">
        <f>C2&amp;" &amp; "&amp;C3&amp;" - Hist Returns"</f>
        <v>AES.N &amp; ABT.N - Hist Returns</v>
      </c>
    </row>
    <row r="5" spans="2:11" x14ac:dyDescent="0.25">
      <c r="B5" s="90" t="s">
        <v>30</v>
      </c>
      <c r="C5" t="str">
        <f>C2&amp;" &amp; "&amp;C3&amp;" - Hist Copula"</f>
        <v>AES.N &amp; ABT.N - Hist Copula</v>
      </c>
    </row>
    <row r="6" spans="2:11" x14ac:dyDescent="0.25">
      <c r="B6" s="90" t="s">
        <v>65</v>
      </c>
      <c r="C6" t="str">
        <f>C2&amp;" &amp; "&amp;C3&amp;" - Normal Returns from Copula"</f>
        <v>AES.N &amp; ABT.N - Normal Returns from Copula</v>
      </c>
    </row>
    <row r="7" spans="2:11" x14ac:dyDescent="0.25">
      <c r="B7" s="90" t="s">
        <v>65</v>
      </c>
      <c r="C7" t="str">
        <f>C2&amp;" &amp; "&amp;C3&amp;" - Norm vs.  Returns"</f>
        <v>AES.N &amp; ABT.N - Norm vs.  Returns</v>
      </c>
    </row>
    <row r="8" spans="2:11" ht="15.75" thickBot="1" x14ac:dyDescent="0.3">
      <c r="K8" s="15"/>
    </row>
    <row r="9" spans="2:11" ht="30.75" thickBot="1" x14ac:dyDescent="0.3">
      <c r="B9" s="75" t="s">
        <v>0</v>
      </c>
      <c r="C9" s="94" t="str">
        <f>C2</f>
        <v>AES.N</v>
      </c>
      <c r="D9" s="95" t="str">
        <f>C3</f>
        <v>ABT.N</v>
      </c>
      <c r="E9" s="94" t="str">
        <f>C9&amp;" - Hist Percentile"</f>
        <v>AES.N - Hist Percentile</v>
      </c>
      <c r="F9" s="95" t="str">
        <f>D9&amp;" - Hist Percentile"</f>
        <v>ABT.N - Hist Percentile</v>
      </c>
      <c r="G9" s="96" t="str">
        <f>C9&amp;" - Normal"</f>
        <v>AES.N - Normal</v>
      </c>
      <c r="H9" s="97" t="str">
        <f>D9&amp;" - Normal"</f>
        <v>ABT.N - Normal</v>
      </c>
      <c r="I9" s="96" t="str">
        <f>C9&amp;" - Norm vs. Hist"</f>
        <v>AES.N - Norm vs. Hist</v>
      </c>
      <c r="J9" s="97" t="str">
        <f>D9&amp;" - Norm vs. Hist"</f>
        <v>ABT.N - Norm vs. Hist</v>
      </c>
      <c r="K9" s="15"/>
    </row>
    <row r="10" spans="2:11" x14ac:dyDescent="0.25">
      <c r="B10" s="13">
        <v>42035</v>
      </c>
      <c r="C10" s="11">
        <f>INDEX('Statistic Definitions'!$C$19:$F$55,MATCH($B10,'Statistic Definitions'!$C$19:$C$55,0),MATCH(C$9,'Statistic Definitions'!$C$19:$F$19,0))</f>
        <v>-0.112563543936092</v>
      </c>
      <c r="D10" s="5">
        <f>INDEX('Statistic Definitions'!$C$19:$F$55,MATCH($B10,'Statistic Definitions'!$C$19:$C$55,0),MATCH(D$9,'Statistic Definitions'!$C$19:$F$19,0))</f>
        <v>-5.7752110173256901E-3</v>
      </c>
      <c r="E10" s="92">
        <f>_xlfn.PERCENTRANK.EXC(C$10:C$45,C10)</f>
        <v>5.3999999999999999E-2</v>
      </c>
      <c r="F10" s="5">
        <f>_xlfn.PERCENTRANK.EXC(D$10:D$45,D10)</f>
        <v>0.32400000000000001</v>
      </c>
      <c r="G10" s="92">
        <f>_xlfn.NORM.INV(E10,AVERAGE(C$10:C$45),_xlfn.STDEV.S(C$10:C$45))</f>
        <v>-0.11364015202544389</v>
      </c>
      <c r="H10" s="5">
        <f>_xlfn.NORM.INV(F10,AVERAGE(D$10:D$45),_xlfn.STDEV.S(D$10:D$45))</f>
        <v>-1.9745149401876452E-2</v>
      </c>
      <c r="I10" s="92">
        <f t="shared" ref="I10:I45" si="0">C10-G10</f>
        <v>1.0766080893518937E-3</v>
      </c>
      <c r="J10" s="5">
        <f t="shared" ref="J10:J45" si="1">D10-H10</f>
        <v>1.3969938384550762E-2</v>
      </c>
    </row>
    <row r="11" spans="2:11" x14ac:dyDescent="0.25">
      <c r="B11" s="13">
        <v>42063</v>
      </c>
      <c r="C11" s="11">
        <f>INDEX('Statistic Definitions'!$C$19:$F$55,MATCH($B11,'Statistic Definitions'!$C$19:$C$55,0),MATCH(C$9,'Statistic Definitions'!$C$19:$F$19,0))</f>
        <v>6.1374795417348603E-2</v>
      </c>
      <c r="D11" s="5">
        <f>INDEX('Statistic Definitions'!$C$19:$F$55,MATCH($B11,'Statistic Definitions'!$C$19:$C$55,0),MATCH(D$9,'Statistic Definitions'!$C$19:$F$19,0))</f>
        <v>5.8310991957104499E-2</v>
      </c>
      <c r="E11" s="92">
        <f>_xlfn.PERCENTRANK.EXC(C$10:C$45,C11)</f>
        <v>0.86399999999999999</v>
      </c>
      <c r="F11" s="5">
        <f>_xlfn.PERCENTRANK.EXC(D$10:D$45,D11)</f>
        <v>0.81</v>
      </c>
      <c r="G11" s="92">
        <f>_xlfn.NORM.INV(E11,AVERAGE(C$10:C$45),_xlfn.STDEV.S(C$10:C$45))</f>
        <v>7.0225858161879123E-2</v>
      </c>
      <c r="H11" s="5">
        <f>_xlfn.NORM.INV(F11,AVERAGE(D$10:D$45),_xlfn.STDEV.S(D$10:D$45))</f>
        <v>6.2826215227867702E-2</v>
      </c>
      <c r="I11" s="92">
        <f t="shared" si="0"/>
        <v>-8.8510627445305204E-3</v>
      </c>
      <c r="J11" s="5">
        <f t="shared" si="1"/>
        <v>-4.5152232707632023E-3</v>
      </c>
    </row>
    <row r="12" spans="2:11" x14ac:dyDescent="0.25">
      <c r="B12" s="13">
        <v>42094</v>
      </c>
      <c r="C12" s="11">
        <f>INDEX('Statistic Definitions'!$C$19:$F$55,MATCH($B12,'Statistic Definitions'!$C$19:$C$55,0),MATCH(C$9,'Statistic Definitions'!$C$19:$F$19,0))</f>
        <v>-9.2521202775637194E-3</v>
      </c>
      <c r="D12" s="5">
        <f>INDEX('Statistic Definitions'!$C$19:$F$55,MATCH($B12,'Statistic Definitions'!$C$19:$C$55,0),MATCH(D$9,'Statistic Definitions'!$C$19:$F$19,0))</f>
        <v>-2.19548237280979E-2</v>
      </c>
      <c r="E12" s="92">
        <f>_xlfn.PERCENTRANK.EXC(C$10:C$45,C12)</f>
        <v>0.48599999999999999</v>
      </c>
      <c r="F12" s="5">
        <f>_xlfn.PERCENTRANK.EXC(D$10:D$45,D12)</f>
        <v>0.216</v>
      </c>
      <c r="G12" s="92">
        <f>_xlfn.NORM.INV(E12,AVERAGE(C$10:C$45),_xlfn.STDEV.S(C$10:C$45))</f>
        <v>-6.8053893880983454E-3</v>
      </c>
      <c r="H12" s="5">
        <f>_xlfn.NORM.INV(F12,AVERAGE(D$10:D$45),_xlfn.STDEV.S(D$10:D$45))</f>
        <v>-4.0117078321786279E-2</v>
      </c>
      <c r="I12" s="92">
        <f t="shared" si="0"/>
        <v>-2.446730889465374E-3</v>
      </c>
      <c r="J12" s="5">
        <f t="shared" si="1"/>
        <v>1.8162254593688379E-2</v>
      </c>
    </row>
    <row r="13" spans="2:11" x14ac:dyDescent="0.25">
      <c r="B13" s="13">
        <v>42124</v>
      </c>
      <c r="C13" s="11">
        <f>INDEX('Statistic Definitions'!$C$19:$F$55,MATCH($B13,'Statistic Definitions'!$C$19:$C$55,0),MATCH(C$9,'Statistic Definitions'!$C$19:$F$19,0))</f>
        <v>3.1128404669260801E-2</v>
      </c>
      <c r="D13" s="5">
        <f>INDEX('Statistic Definitions'!$C$19:$F$55,MATCH($B13,'Statistic Definitions'!$C$19:$C$55,0),MATCH(D$9,'Statistic Definitions'!$C$19:$F$19,0))</f>
        <v>1.9425857975394699E-3</v>
      </c>
      <c r="E13" s="92">
        <f>_xlfn.PERCENTRANK.EXC(C$10:C$45,C13)</f>
        <v>0.78300000000000003</v>
      </c>
      <c r="F13" s="5">
        <f>_xlfn.PERCENTRANK.EXC(D$10:D$45,D13)</f>
        <v>0.378</v>
      </c>
      <c r="G13" s="92">
        <f>_xlfn.NORM.INV(E13,AVERAGE(C$10:C$45),_xlfn.STDEV.S(C$10:C$45))</f>
        <v>4.8745171465262319E-2</v>
      </c>
      <c r="H13" s="5">
        <f>_xlfn.NORM.INV(F13,AVERAGE(D$10:D$45),_xlfn.STDEV.S(D$10:D$45))</f>
        <v>-1.0723162742964367E-2</v>
      </c>
      <c r="I13" s="92">
        <f t="shared" si="0"/>
        <v>-1.7616766796001517E-2</v>
      </c>
      <c r="J13" s="5">
        <f t="shared" si="1"/>
        <v>1.2665748540503837E-2</v>
      </c>
    </row>
    <row r="14" spans="2:11" x14ac:dyDescent="0.25">
      <c r="B14" s="13">
        <v>42155</v>
      </c>
      <c r="C14" s="11">
        <f>INDEX('Statistic Definitions'!$C$19:$F$55,MATCH($B14,'Statistic Definitions'!$C$19:$C$55,0),MATCH(C$9,'Statistic Definitions'!$C$19:$F$19,0))</f>
        <v>2.6415094339622601E-2</v>
      </c>
      <c r="D14" s="5">
        <f>INDEX('Statistic Definitions'!$C$19:$F$55,MATCH($B14,'Statistic Definitions'!$C$19:$C$55,0),MATCH(D$9,'Statistic Definitions'!$C$19:$F$19,0))</f>
        <v>4.6962516156828997E-2</v>
      </c>
      <c r="E14" s="92">
        <f>_xlfn.PERCENTRANK.EXC(C$10:C$45,C14)</f>
        <v>0.75600000000000001</v>
      </c>
      <c r="F14" s="5">
        <f>_xlfn.PERCENTRANK.EXC(D$10:D$45,D14)</f>
        <v>0.75600000000000001</v>
      </c>
      <c r="G14" s="92">
        <f>_xlfn.NORM.INV(E14,AVERAGE(C$10:C$45),_xlfn.STDEV.S(C$10:C$45))</f>
        <v>4.2705917968869404E-2</v>
      </c>
      <c r="H14" s="5">
        <f>_xlfn.NORM.INV(F14,AVERAGE(D$10:D$45),_xlfn.STDEV.S(D$10:D$45))</f>
        <v>5.1415872165741512E-2</v>
      </c>
      <c r="I14" s="92">
        <f t="shared" si="0"/>
        <v>-1.6290823629246803E-2</v>
      </c>
      <c r="J14" s="5">
        <f t="shared" si="1"/>
        <v>-4.4533560089125152E-3</v>
      </c>
    </row>
    <row r="15" spans="2:11" x14ac:dyDescent="0.25">
      <c r="B15" s="13">
        <v>42185</v>
      </c>
      <c r="C15" s="11">
        <f>INDEX('Statistic Definitions'!$C$19:$F$55,MATCH($B15,'Statistic Definitions'!$C$19:$C$55,0),MATCH(C$9,'Statistic Definitions'!$C$19:$F$19,0))</f>
        <v>-2.5000000000000001E-2</v>
      </c>
      <c r="D15" s="5">
        <f>INDEX('Statistic Definitions'!$C$19:$F$55,MATCH($B15,'Statistic Definitions'!$C$19:$C$55,0),MATCH(D$9,'Statistic Definitions'!$C$19:$F$19,0))</f>
        <v>9.8765432098764094E-3</v>
      </c>
      <c r="E15" s="92">
        <f>_xlfn.PERCENTRANK.EXC(C$10:C$45,C15)</f>
        <v>0.35099999999999998</v>
      </c>
      <c r="F15" s="5">
        <f>_xlfn.PERCENTRANK.EXC(D$10:D$45,D15)</f>
        <v>0.48599999999999999</v>
      </c>
      <c r="G15" s="92">
        <f>_xlfn.NORM.INV(E15,AVERAGE(C$10:C$45),_xlfn.STDEV.S(C$10:C$45))</f>
        <v>-3.0421130919150455E-2</v>
      </c>
      <c r="H15" s="5">
        <f>_xlfn.NORM.INV(F15,AVERAGE(D$10:D$45),_xlfn.STDEV.S(D$10:D$45))</f>
        <v>6.3325364075692298E-3</v>
      </c>
      <c r="I15" s="92">
        <f t="shared" si="0"/>
        <v>5.4211309191504534E-3</v>
      </c>
      <c r="J15" s="5">
        <f t="shared" si="1"/>
        <v>3.5440068023071796E-3</v>
      </c>
    </row>
    <row r="16" spans="2:11" x14ac:dyDescent="0.25">
      <c r="B16" s="13">
        <v>42216</v>
      </c>
      <c r="C16" s="11">
        <f>INDEX('Statistic Definitions'!$C$19:$F$55,MATCH($B16,'Statistic Definitions'!$C$19:$C$55,0),MATCH(C$9,'Statistic Definitions'!$C$19:$F$19,0))</f>
        <v>-3.4690799396681599E-2</v>
      </c>
      <c r="D16" s="5">
        <f>INDEX('Statistic Definitions'!$C$19:$F$55,MATCH($B16,'Statistic Definitions'!$C$19:$C$55,0),MATCH(D$9,'Statistic Definitions'!$C$19:$F$19,0))</f>
        <v>3.2803585982070102E-2</v>
      </c>
      <c r="E16" s="92">
        <f>_xlfn.PERCENTRANK.EXC(C$10:C$45,C16)</f>
        <v>0.27</v>
      </c>
      <c r="F16" s="5">
        <f>_xlfn.PERCENTRANK.EXC(D$10:D$45,D16)</f>
        <v>0.64800000000000002</v>
      </c>
      <c r="G16" s="92">
        <f>_xlfn.NORM.INV(E16,AVERAGE(C$10:C$45),_xlfn.STDEV.S(C$10:C$45))</f>
        <v>-4.6063674480717465E-2</v>
      </c>
      <c r="H16" s="5">
        <f>_xlfn.NORM.INV(F16,AVERAGE(D$10:D$45),_xlfn.STDEV.S(D$10:D$45))</f>
        <v>3.2013223298266509E-2</v>
      </c>
      <c r="I16" s="92">
        <f t="shared" si="0"/>
        <v>1.1372875084035866E-2</v>
      </c>
      <c r="J16" s="5">
        <f t="shared" si="1"/>
        <v>7.9036268380359292E-4</v>
      </c>
    </row>
    <row r="17" spans="2:10" x14ac:dyDescent="0.25">
      <c r="B17" s="13">
        <v>42247</v>
      </c>
      <c r="C17" s="11">
        <f>INDEX('Statistic Definitions'!$C$19:$F$55,MATCH($B17,'Statistic Definitions'!$C$19:$C$55,0),MATCH(C$9,'Statistic Definitions'!$C$19:$F$19,0))</f>
        <v>-6.25E-2</v>
      </c>
      <c r="D17" s="5">
        <f>INDEX('Statistic Definitions'!$C$19:$F$55,MATCH($B17,'Statistic Definitions'!$C$19:$C$55,0),MATCH(D$9,'Statistic Definitions'!$C$19:$F$19,0))</f>
        <v>-0.106529887551785</v>
      </c>
      <c r="E17" s="92">
        <f>_xlfn.PERCENTRANK.EXC(C$10:C$45,C17)</f>
        <v>0.13500000000000001</v>
      </c>
      <c r="F17" s="5">
        <f>_xlfn.PERCENTRANK.EXC(D$10:D$45,D17)</f>
        <v>8.1000000000000003E-2</v>
      </c>
      <c r="G17" s="92">
        <f>_xlfn.NORM.INV(E17,AVERAGE(C$10:C$45),_xlfn.STDEV.S(C$10:C$45))</f>
        <v>-7.9378413035712164E-2</v>
      </c>
      <c r="H17" s="5">
        <f>_xlfn.NORM.INV(F17,AVERAGE(D$10:D$45),_xlfn.STDEV.S(D$10:D$45))</f>
        <v>-7.8023239980930928E-2</v>
      </c>
      <c r="I17" s="92">
        <f t="shared" si="0"/>
        <v>1.6878413035712164E-2</v>
      </c>
      <c r="J17" s="5">
        <f t="shared" si="1"/>
        <v>-2.8506647570854068E-2</v>
      </c>
    </row>
    <row r="18" spans="2:10" x14ac:dyDescent="0.25">
      <c r="B18" s="13">
        <v>42277</v>
      </c>
      <c r="C18" s="11">
        <f>INDEX('Statistic Definitions'!$C$19:$F$55,MATCH($B18,'Statistic Definitions'!$C$19:$C$55,0),MATCH(C$9,'Statistic Definitions'!$C$19:$F$19,0))</f>
        <v>-0.18416666666666601</v>
      </c>
      <c r="D18" s="5">
        <f>INDEX('Statistic Definitions'!$C$19:$F$55,MATCH($B18,'Statistic Definitions'!$C$19:$C$55,0),MATCH(D$9,'Statistic Definitions'!$C$19:$F$19,0))</f>
        <v>-0.111945241775226</v>
      </c>
      <c r="E18" s="92">
        <f>_xlfn.PERCENTRANK.EXC(C$10:C$45,C18)</f>
        <v>2.7E-2</v>
      </c>
      <c r="F18" s="5">
        <f>_xlfn.PERCENTRANK.EXC(D$10:D$45,D18)</f>
        <v>5.3999999999999999E-2</v>
      </c>
      <c r="G18" s="92">
        <f>_xlfn.NORM.INV(E18,AVERAGE(C$10:C$45),_xlfn.STDEV.S(C$10:C$45))</f>
        <v>-0.13535768962446912</v>
      </c>
      <c r="H18" s="5">
        <f>_xlfn.NORM.INV(F18,AVERAGE(D$10:D$45),_xlfn.STDEV.S(D$10:D$45))</f>
        <v>-9.094761497074548E-2</v>
      </c>
      <c r="I18" s="92">
        <f t="shared" si="0"/>
        <v>-4.8808977042196888E-2</v>
      </c>
      <c r="J18" s="5">
        <f t="shared" si="1"/>
        <v>-2.0997626804480515E-2</v>
      </c>
    </row>
    <row r="19" spans="2:10" x14ac:dyDescent="0.25">
      <c r="B19" s="13">
        <v>42308</v>
      </c>
      <c r="C19" s="11">
        <f>INDEX('Statistic Definitions'!$C$19:$F$55,MATCH($B19,'Statistic Definitions'!$C$19:$C$55,0),MATCH(C$9,'Statistic Definitions'!$C$19:$F$19,0))</f>
        <v>0.11848825331971399</v>
      </c>
      <c r="D19" s="5">
        <f>INDEX('Statistic Definitions'!$C$19:$F$55,MATCH($B19,'Statistic Definitions'!$C$19:$C$55,0),MATCH(D$9,'Statistic Definitions'!$C$19:$F$19,0))</f>
        <v>0.113873694679264</v>
      </c>
      <c r="E19" s="92">
        <f>_xlfn.PERCENTRANK.EXC(C$10:C$45,C19)</f>
        <v>0.91800000000000004</v>
      </c>
      <c r="F19" s="5">
        <f>_xlfn.PERCENTRANK.EXC(D$10:D$45,D19)</f>
        <v>0.94499999999999995</v>
      </c>
      <c r="G19" s="92">
        <f>_xlfn.NORM.INV(E19,AVERAGE(C$10:C$45),_xlfn.STDEV.S(C$10:C$45))</f>
        <v>9.0155283102708539E-2</v>
      </c>
      <c r="H19" s="5">
        <f>_xlfn.NORM.INV(F19,AVERAGE(D$10:D$45),_xlfn.STDEV.S(D$10:D$45))</f>
        <v>0.10739618637781308</v>
      </c>
      <c r="I19" s="92">
        <f t="shared" si="0"/>
        <v>2.8332970217005454E-2</v>
      </c>
      <c r="J19" s="5">
        <f t="shared" si="1"/>
        <v>6.4775083014509266E-3</v>
      </c>
    </row>
    <row r="20" spans="2:10" x14ac:dyDescent="0.25">
      <c r="B20" s="13">
        <v>42338</v>
      </c>
      <c r="C20" s="11">
        <f>INDEX('Statistic Definitions'!$C$19:$F$55,MATCH($B20,'Statistic Definitions'!$C$19:$C$55,0),MATCH(C$9,'Statistic Definitions'!$C$19:$F$19,0))</f>
        <v>-8.7671232876712302E-2</v>
      </c>
      <c r="D20" s="5">
        <f>INDEX('Statistic Definitions'!$C$19:$F$55,MATCH($B20,'Statistic Definitions'!$C$19:$C$55,0),MATCH(D$9,'Statistic Definitions'!$C$19:$F$19,0))</f>
        <v>2.6785714285715301E-3</v>
      </c>
      <c r="E20" s="92">
        <f>_xlfn.PERCENTRANK.EXC(C$10:C$45,C20)</f>
        <v>8.1000000000000003E-2</v>
      </c>
      <c r="F20" s="5">
        <f>_xlfn.PERCENTRANK.EXC(D$10:D$45,D20)</f>
        <v>0.40500000000000003</v>
      </c>
      <c r="G20" s="92">
        <f>_xlfn.NORM.INV(E20,AVERAGE(C$10:C$45),_xlfn.STDEV.S(C$10:C$45))</f>
        <v>-9.944637750197334E-2</v>
      </c>
      <c r="H20" s="5">
        <f>_xlfn.NORM.INV(F20,AVERAGE(D$10:D$45),_xlfn.STDEV.S(D$10:D$45))</f>
        <v>-6.3724688558750922E-3</v>
      </c>
      <c r="I20" s="92">
        <f t="shared" si="0"/>
        <v>1.1775144625261039E-2</v>
      </c>
      <c r="J20" s="5">
        <f t="shared" si="1"/>
        <v>9.0510402844466223E-3</v>
      </c>
    </row>
    <row r="21" spans="2:10" x14ac:dyDescent="0.25">
      <c r="B21" s="13">
        <v>42369</v>
      </c>
      <c r="C21" s="11">
        <f>INDEX('Statistic Definitions'!$C$19:$F$55,MATCH($B21,'Statistic Definitions'!$C$19:$C$55,0),MATCH(C$9,'Statistic Definitions'!$C$19:$F$19,0))</f>
        <v>-4.2042042042041899E-2</v>
      </c>
      <c r="D21" s="5">
        <f>INDEX('Statistic Definitions'!$C$19:$F$55,MATCH($B21,'Statistic Definitions'!$C$19:$C$55,0),MATCH(D$9,'Statistic Definitions'!$C$19:$F$19,0))</f>
        <v>-2.2261798753353499E-4</v>
      </c>
      <c r="E21" s="92">
        <f>_xlfn.PERCENTRANK.EXC(C$10:C$45,C21)</f>
        <v>0.216</v>
      </c>
      <c r="F21" s="5">
        <f>_xlfn.PERCENTRANK.EXC(D$10:D$45,D21)</f>
        <v>0.35099999999999998</v>
      </c>
      <c r="G21" s="92">
        <f>_xlfn.NORM.INV(E21,AVERAGE(C$10:C$45),_xlfn.STDEV.S(C$10:C$45))</f>
        <v>-5.7817168192885959E-2</v>
      </c>
      <c r="H21" s="5">
        <f>_xlfn.NORM.INV(F21,AVERAGE(D$10:D$45),_xlfn.STDEV.S(D$10:D$45))</f>
        <v>-1.5171165705293756E-2</v>
      </c>
      <c r="I21" s="92">
        <f t="shared" si="0"/>
        <v>1.577512615084406E-2</v>
      </c>
      <c r="J21" s="5">
        <f t="shared" si="1"/>
        <v>1.4948547717760221E-2</v>
      </c>
    </row>
    <row r="22" spans="2:10" x14ac:dyDescent="0.25">
      <c r="B22" s="13">
        <v>42400</v>
      </c>
      <c r="C22" s="11">
        <f>INDEX('Statistic Definitions'!$C$19:$F$55,MATCH($B22,'Statistic Definitions'!$C$19:$C$55,0),MATCH(C$9,'Statistic Definitions'!$C$19:$F$19,0))</f>
        <v>-7.3145245559038596E-3</v>
      </c>
      <c r="D22" s="5">
        <f>INDEX('Statistic Definitions'!$C$19:$F$55,MATCH($B22,'Statistic Definitions'!$C$19:$C$55,0),MATCH(D$9,'Statistic Definitions'!$C$19:$F$19,0))</f>
        <v>-0.15720329547984799</v>
      </c>
      <c r="E22" s="92">
        <f>_xlfn.PERCENTRANK.EXC(C$10:C$45,C22)</f>
        <v>0.51300000000000001</v>
      </c>
      <c r="F22" s="5">
        <f>_xlfn.PERCENTRANK.EXC(D$10:D$45,D22)</f>
        <v>2.7E-2</v>
      </c>
      <c r="G22" s="92">
        <f>_xlfn.NORM.INV(E22,AVERAGE(C$10:C$45),_xlfn.STDEV.S(C$10:C$45))</f>
        <v>-2.2054072717526563E-3</v>
      </c>
      <c r="H22" s="5">
        <f>_xlfn.NORM.INV(F22,AVERAGE(D$10:D$45),_xlfn.STDEV.S(D$10:D$45))</f>
        <v>-0.11072287625315223</v>
      </c>
      <c r="I22" s="92">
        <f t="shared" si="0"/>
        <v>-5.1091172841512033E-3</v>
      </c>
      <c r="J22" s="5">
        <f t="shared" si="1"/>
        <v>-4.6480419226695754E-2</v>
      </c>
    </row>
    <row r="23" spans="2:10" x14ac:dyDescent="0.25">
      <c r="B23" s="13">
        <v>42429</v>
      </c>
      <c r="C23" s="11">
        <f>INDEX('Statistic Definitions'!$C$19:$F$55,MATCH($B23,'Statistic Definitions'!$C$19:$C$55,0),MATCH(C$9,'Statistic Definitions'!$C$19:$F$19,0))</f>
        <v>3.1578947368421102E-2</v>
      </c>
      <c r="D23" s="5">
        <f>INDEX('Statistic Definitions'!$C$19:$F$55,MATCH($B23,'Statistic Definitions'!$C$19:$C$55,0),MATCH(D$9,'Statistic Definitions'!$C$19:$F$19,0))</f>
        <v>2.3513870541611501E-2</v>
      </c>
      <c r="E23" s="92">
        <f>_xlfn.PERCENTRANK.EXC(C$10:C$45,C23)</f>
        <v>0.81</v>
      </c>
      <c r="F23" s="5">
        <f>_xlfn.PERCENTRANK.EXC(D$10:D$45,D23)</f>
        <v>0.621</v>
      </c>
      <c r="G23" s="92">
        <f>_xlfn.NORM.INV(E23,AVERAGE(C$10:C$45),_xlfn.STDEV.S(C$10:C$45))</f>
        <v>5.5236956165060698E-2</v>
      </c>
      <c r="H23" s="5">
        <f>_xlfn.NORM.INV(F23,AVERAGE(D$10:D$45),_xlfn.STDEV.S(D$10:D$45))</f>
        <v>2.7569308259929426E-2</v>
      </c>
      <c r="I23" s="92">
        <f t="shared" si="0"/>
        <v>-2.3658008796639596E-2</v>
      </c>
      <c r="J23" s="5">
        <f t="shared" si="1"/>
        <v>-4.0554377183179245E-3</v>
      </c>
    </row>
    <row r="24" spans="2:10" x14ac:dyDescent="0.25">
      <c r="B24" s="13">
        <v>42460</v>
      </c>
      <c r="C24" s="11">
        <f>INDEX('Statistic Definitions'!$C$19:$F$55,MATCH($B24,'Statistic Definitions'!$C$19:$C$55,0),MATCH(C$9,'Statistic Definitions'!$C$19:$F$19,0))</f>
        <v>0.20408163265306101</v>
      </c>
      <c r="D24" s="5">
        <f>INDEX('Statistic Definitions'!$C$19:$F$55,MATCH($B24,'Statistic Definitions'!$C$19:$C$55,0),MATCH(D$9,'Statistic Definitions'!$C$19:$F$19,0))</f>
        <v>7.9762519359834805E-2</v>
      </c>
      <c r="E24" s="92">
        <f>_xlfn.PERCENTRANK.EXC(C$10:C$45,C24)</f>
        <v>0.97199999999999998</v>
      </c>
      <c r="F24" s="5">
        <f>_xlfn.PERCENTRANK.EXC(D$10:D$45,D24)</f>
        <v>0.89100000000000001</v>
      </c>
      <c r="G24" s="92">
        <f>_xlfn.NORM.INV(E24,AVERAGE(C$10:C$45),_xlfn.STDEV.S(C$10:C$45))</f>
        <v>0.12544358124691665</v>
      </c>
      <c r="H24" s="5">
        <f>_xlfn.NORM.INV(F24,AVERAGE(D$10:D$45),_xlfn.STDEV.S(D$10:D$45))</f>
        <v>8.4728737123154138E-2</v>
      </c>
      <c r="I24" s="92">
        <f t="shared" si="0"/>
        <v>7.8638051406144355E-2</v>
      </c>
      <c r="J24" s="5">
        <f t="shared" si="1"/>
        <v>-4.9662177633193333E-3</v>
      </c>
    </row>
    <row r="25" spans="2:10" x14ac:dyDescent="0.25">
      <c r="B25" s="13">
        <v>42490</v>
      </c>
      <c r="C25" s="11">
        <f>INDEX('Statistic Definitions'!$C$19:$F$55,MATCH($B25,'Statistic Definitions'!$C$19:$C$55,0),MATCH(C$9,'Statistic Definitions'!$C$19:$F$19,0))</f>
        <v>-5.4237288135593198E-2</v>
      </c>
      <c r="D25" s="5">
        <f>INDEX('Statistic Definitions'!$C$19:$F$55,MATCH($B25,'Statistic Definitions'!$C$19:$C$55,0),MATCH(D$9,'Statistic Definitions'!$C$19:$F$19,0))</f>
        <v>-7.00454219459717E-2</v>
      </c>
      <c r="E25" s="92">
        <f>_xlfn.PERCENTRANK.EXC(C$10:C$45,C25)</f>
        <v>0.16200000000000001</v>
      </c>
      <c r="F25" s="5">
        <f>_xlfn.PERCENTRANK.EXC(D$10:D$45,D25)</f>
        <v>0.13500000000000001</v>
      </c>
      <c r="G25" s="92">
        <f>_xlfn.NORM.INV(E25,AVERAGE(C$10:C$45),_xlfn.STDEV.S(C$10:C$45))</f>
        <v>-7.1441903785405173E-2</v>
      </c>
      <c r="H25" s="5">
        <f>_xlfn.NORM.INV(F25,AVERAGE(D$10:D$45),_xlfn.STDEV.S(D$10:D$45))</f>
        <v>-5.9750024662810271E-2</v>
      </c>
      <c r="I25" s="92">
        <f t="shared" si="0"/>
        <v>1.7204615649811975E-2</v>
      </c>
      <c r="J25" s="5">
        <f t="shared" si="1"/>
        <v>-1.029539728316143E-2</v>
      </c>
    </row>
    <row r="26" spans="2:10" x14ac:dyDescent="0.25">
      <c r="B26" s="13">
        <v>42521</v>
      </c>
      <c r="C26" s="11">
        <f>INDEX('Statistic Definitions'!$C$19:$F$55,MATCH($B26,'Statistic Definitions'!$C$19:$C$55,0),MATCH(C$9,'Statistic Definitions'!$C$19:$F$19,0))</f>
        <v>-6.2724014336917799E-3</v>
      </c>
      <c r="D26" s="5">
        <f>INDEX('Statistic Definitions'!$C$19:$F$55,MATCH($B26,'Statistic Definitions'!$C$19:$C$55,0),MATCH(D$9,'Statistic Definitions'!$C$19:$F$19,0))</f>
        <v>1.87660668380462E-2</v>
      </c>
      <c r="E26" s="92">
        <f>_xlfn.PERCENTRANK.EXC(C$10:C$45,C26)</f>
        <v>0.54</v>
      </c>
      <c r="F26" s="5">
        <f>_xlfn.PERCENTRANK.EXC(D$10:D$45,D26)</f>
        <v>0.59399999999999997</v>
      </c>
      <c r="G26" s="92">
        <f>_xlfn.NORM.INV(E26,AVERAGE(C$10:C$45),_xlfn.STDEV.S(C$10:C$45))</f>
        <v>2.404757532883604E-3</v>
      </c>
      <c r="H26" s="5">
        <f>_xlfn.NORM.INV(F26,AVERAGE(D$10:D$45),_xlfn.STDEV.S(D$10:D$45))</f>
        <v>2.3221721062293584E-2</v>
      </c>
      <c r="I26" s="92">
        <f t="shared" si="0"/>
        <v>-8.677158966575383E-3</v>
      </c>
      <c r="J26" s="5">
        <f t="shared" si="1"/>
        <v>-4.4556542242473844E-3</v>
      </c>
    </row>
    <row r="27" spans="2:10" x14ac:dyDescent="0.25">
      <c r="B27" s="13">
        <v>42551</v>
      </c>
      <c r="C27" s="11">
        <f>INDEX('Statistic Definitions'!$C$19:$F$55,MATCH($B27,'Statistic Definitions'!$C$19:$C$55,0),MATCH(C$9,'Statistic Definitions'!$C$19:$F$19,0))</f>
        <v>0.125338142470694</v>
      </c>
      <c r="D27" s="5">
        <f>INDEX('Statistic Definitions'!$C$19:$F$55,MATCH($B27,'Statistic Definitions'!$C$19:$C$55,0),MATCH(D$9,'Statistic Definitions'!$C$19:$F$19,0))</f>
        <v>-8.0746908907393094E-3</v>
      </c>
      <c r="E27" s="92">
        <f>_xlfn.PERCENTRANK.EXC(C$10:C$45,C27)</f>
        <v>0.94499999999999995</v>
      </c>
      <c r="F27" s="5">
        <f>_xlfn.PERCENTRANK.EXC(D$10:D$45,D27)</f>
        <v>0.29699999999999999</v>
      </c>
      <c r="G27" s="92">
        <f>_xlfn.NORM.INV(E27,AVERAGE(C$10:C$45),_xlfn.STDEV.S(C$10:C$45))</f>
        <v>0.10418447753599469</v>
      </c>
      <c r="H27" s="5">
        <f>_xlfn.NORM.INV(F27,AVERAGE(D$10:D$45),_xlfn.STDEV.S(D$10:D$45))</f>
        <v>-2.4479136368878815E-2</v>
      </c>
      <c r="I27" s="92">
        <f t="shared" si="0"/>
        <v>2.1153664934699307E-2</v>
      </c>
      <c r="J27" s="5">
        <f t="shared" si="1"/>
        <v>1.6404445478139504E-2</v>
      </c>
    </row>
    <row r="28" spans="2:10" x14ac:dyDescent="0.25">
      <c r="B28" s="13">
        <v>42582</v>
      </c>
      <c r="C28" s="11">
        <f>INDEX('Statistic Definitions'!$C$19:$F$55,MATCH($B28,'Statistic Definitions'!$C$19:$C$55,0),MATCH(C$9,'Statistic Definitions'!$C$19:$F$19,0))</f>
        <v>-1.0416666666666701E-2</v>
      </c>
      <c r="D28" s="5">
        <f>INDEX('Statistic Definitions'!$C$19:$F$55,MATCH($B28,'Statistic Definitions'!$C$19:$C$55,0),MATCH(D$9,'Statistic Definitions'!$C$19:$F$19,0))</f>
        <v>0.13838717883490201</v>
      </c>
      <c r="E28" s="92">
        <f>_xlfn.PERCENTRANK.EXC(C$10:C$45,C28)</f>
        <v>0.45900000000000002</v>
      </c>
      <c r="F28" s="5">
        <f>_xlfn.PERCENTRANK.EXC(D$10:D$45,D28)</f>
        <v>0.97199999999999998</v>
      </c>
      <c r="G28" s="92">
        <f>_xlfn.NORM.INV(E28,AVERAGE(C$10:C$45),_xlfn.STDEV.S(C$10:C$45))</f>
        <v>-1.1416339657960401E-2</v>
      </c>
      <c r="H28" s="5">
        <f>_xlfn.NORM.INV(F28,AVERAGE(D$10:D$45),_xlfn.STDEV.S(D$10:D$45))</f>
        <v>0.12675401313862109</v>
      </c>
      <c r="I28" s="92">
        <f t="shared" si="0"/>
        <v>9.9967299129369996E-4</v>
      </c>
      <c r="J28" s="5">
        <f t="shared" si="1"/>
        <v>1.1633165696280923E-2</v>
      </c>
    </row>
    <row r="29" spans="2:10" x14ac:dyDescent="0.25">
      <c r="B29" s="13">
        <v>42613</v>
      </c>
      <c r="C29" s="11">
        <f>INDEX('Statistic Definitions'!$C$19:$F$55,MATCH($B29,'Statistic Definitions'!$C$19:$C$55,0),MATCH(C$9,'Statistic Definitions'!$C$19:$F$19,0))</f>
        <v>-2.2672064777327802E-2</v>
      </c>
      <c r="D29" s="5">
        <f>INDEX('Statistic Definitions'!$C$19:$F$55,MATCH($B29,'Statistic Definitions'!$C$19:$C$55,0),MATCH(D$9,'Statistic Definitions'!$C$19:$F$19,0))</f>
        <v>-6.1005586592178598E-2</v>
      </c>
      <c r="E29" s="92">
        <f>_xlfn.PERCENTRANK.EXC(C$10:C$45,C29)</f>
        <v>0.378</v>
      </c>
      <c r="F29" s="5">
        <f>_xlfn.PERCENTRANK.EXC(D$10:D$45,D29)</f>
        <v>0.16200000000000001</v>
      </c>
      <c r="G29" s="92">
        <f>_xlfn.NORM.INV(E29,AVERAGE(C$10:C$45),_xlfn.STDEV.S(C$10:C$45))</f>
        <v>-2.5536256317725853E-2</v>
      </c>
      <c r="H29" s="5">
        <f>_xlfn.NORM.INV(F29,AVERAGE(D$10:D$45),_xlfn.STDEV.S(D$10:D$45))</f>
        <v>-5.2523305547927591E-2</v>
      </c>
      <c r="I29" s="92">
        <f t="shared" si="0"/>
        <v>2.8641915403980513E-3</v>
      </c>
      <c r="J29" s="5">
        <f t="shared" si="1"/>
        <v>-8.4822810442510069E-3</v>
      </c>
    </row>
    <row r="30" spans="2:10" x14ac:dyDescent="0.25">
      <c r="B30" s="13">
        <v>42643</v>
      </c>
      <c r="C30" s="11">
        <f>INDEX('Statistic Definitions'!$C$19:$F$55,MATCH($B30,'Statistic Definitions'!$C$19:$C$55,0),MATCH(C$9,'Statistic Definitions'!$C$19:$F$19,0))</f>
        <v>6.4623032311516004E-2</v>
      </c>
      <c r="D30" s="5">
        <f>INDEX('Statistic Definitions'!$C$19:$F$55,MATCH($B30,'Statistic Definitions'!$C$19:$C$55,0),MATCH(D$9,'Statistic Definitions'!$C$19:$F$19,0))</f>
        <v>6.4255116611135997E-3</v>
      </c>
      <c r="E30" s="92">
        <f>_xlfn.PERCENTRANK.EXC(C$10:C$45,C30)</f>
        <v>0.89100000000000001</v>
      </c>
      <c r="F30" s="5">
        <f>_xlfn.PERCENTRANK.EXC(D$10:D$45,D30)</f>
        <v>0.432</v>
      </c>
      <c r="G30" s="92">
        <f>_xlfn.NORM.INV(E30,AVERAGE(C$10:C$45),_xlfn.STDEV.S(C$10:C$45))</f>
        <v>7.9290688552280261E-2</v>
      </c>
      <c r="H30" s="5">
        <f>_xlfn.NORM.INV(F30,AVERAGE(D$10:D$45),_xlfn.STDEV.S(D$10:D$45))</f>
        <v>-2.0941879773015877E-3</v>
      </c>
      <c r="I30" s="92">
        <f t="shared" si="0"/>
        <v>-1.4667656240764257E-2</v>
      </c>
      <c r="J30" s="5">
        <f t="shared" si="1"/>
        <v>8.5196996384151874E-3</v>
      </c>
    </row>
    <row r="31" spans="2:10" x14ac:dyDescent="0.25">
      <c r="B31" s="13">
        <v>42674</v>
      </c>
      <c r="C31" s="11">
        <f>INDEX('Statistic Definitions'!$C$19:$F$55,MATCH($B31,'Statistic Definitions'!$C$19:$C$55,0),MATCH(C$9,'Statistic Definitions'!$C$19:$F$19,0))</f>
        <v>-8.4046692607003898E-2</v>
      </c>
      <c r="D31" s="5">
        <f>INDEX('Statistic Definitions'!$C$19:$F$55,MATCH($B31,'Statistic Definitions'!$C$19:$C$55,0),MATCH(D$9,'Statistic Definitions'!$C$19:$F$19,0))</f>
        <v>-7.2121068810593394E-2</v>
      </c>
      <c r="E31" s="92">
        <f>_xlfn.PERCENTRANK.EXC(C$10:C$45,C31)</f>
        <v>0.108</v>
      </c>
      <c r="F31" s="5">
        <f>_xlfn.PERCENTRANK.EXC(D$10:D$45,D31)</f>
        <v>0.108</v>
      </c>
      <c r="G31" s="92">
        <f>_xlfn.NORM.INV(E31,AVERAGE(C$10:C$45),_xlfn.STDEV.S(C$10:C$45))</f>
        <v>-8.849602751241499E-2</v>
      </c>
      <c r="H31" s="5">
        <f>_xlfn.NORM.INV(F31,AVERAGE(D$10:D$45),_xlfn.STDEV.S(D$10:D$45))</f>
        <v>-6.805221857991188E-2</v>
      </c>
      <c r="I31" s="92">
        <f t="shared" si="0"/>
        <v>4.4493349054110926E-3</v>
      </c>
      <c r="J31" s="5">
        <f t="shared" si="1"/>
        <v>-4.0688502306815144E-3</v>
      </c>
    </row>
    <row r="32" spans="2:10" x14ac:dyDescent="0.25">
      <c r="B32" s="13">
        <v>42704</v>
      </c>
      <c r="C32" s="11">
        <f>INDEX('Statistic Definitions'!$C$19:$F$55,MATCH($B32,'Statistic Definitions'!$C$19:$C$55,0),MATCH(C$9,'Statistic Definitions'!$C$19:$F$19,0))</f>
        <v>-2.7187765505522401E-2</v>
      </c>
      <c r="D32" s="5">
        <f>INDEX('Statistic Definitions'!$C$19:$F$55,MATCH($B32,'Statistic Definitions'!$C$19:$C$55,0),MATCH(D$9,'Statistic Definitions'!$C$19:$F$19,0))</f>
        <v>-2.9816513761467801E-2</v>
      </c>
      <c r="E32" s="92">
        <f>_xlfn.PERCENTRANK.EXC(C$10:C$45,C32)</f>
        <v>0.32400000000000001</v>
      </c>
      <c r="F32" s="5">
        <f>_xlfn.PERCENTRANK.EXC(D$10:D$45,D32)</f>
        <v>0.189</v>
      </c>
      <c r="G32" s="92">
        <f>_xlfn.NORM.INV(E32,AVERAGE(C$10:C$45),_xlfn.STDEV.S(C$10:C$45))</f>
        <v>-3.5444359764993216E-2</v>
      </c>
      <c r="H32" s="5">
        <f>_xlfn.NORM.INV(F32,AVERAGE(D$10:D$45),_xlfn.STDEV.S(D$10:D$45))</f>
        <v>-4.6045752938026492E-2</v>
      </c>
      <c r="I32" s="92">
        <f t="shared" si="0"/>
        <v>8.2565942594708154E-3</v>
      </c>
      <c r="J32" s="5">
        <f t="shared" si="1"/>
        <v>1.6229239176558691E-2</v>
      </c>
    </row>
    <row r="33" spans="2:10" x14ac:dyDescent="0.25">
      <c r="B33" s="13">
        <v>42735</v>
      </c>
      <c r="C33" s="11">
        <f>INDEX('Statistic Definitions'!$C$19:$F$55,MATCH($B33,'Statistic Definitions'!$C$19:$C$55,0),MATCH(C$9,'Statistic Definitions'!$C$19:$F$19,0))</f>
        <v>1.48471615720524E-2</v>
      </c>
      <c r="D33" s="5">
        <f>INDEX('Statistic Definitions'!$C$19:$F$55,MATCH($B33,'Statistic Definitions'!$C$19:$C$55,0),MATCH(D$9,'Statistic Definitions'!$C$19:$F$19,0))</f>
        <v>8.93091673233503E-3</v>
      </c>
      <c r="E33" s="92">
        <f>_xlfn.PERCENTRANK.EXC(C$10:C$45,C33)</f>
        <v>0.70199999999999996</v>
      </c>
      <c r="F33" s="5">
        <f>_xlfn.PERCENTRANK.EXC(D$10:D$45,D33)</f>
        <v>0.45900000000000002</v>
      </c>
      <c r="G33" s="92">
        <f>_xlfn.NORM.INV(E33,AVERAGE(C$10:C$45),_xlfn.STDEV.S(C$10:C$45))</f>
        <v>3.1606755473819442E-2</v>
      </c>
      <c r="H33" s="5">
        <f>_xlfn.NORM.INV(F33,AVERAGE(D$10:D$45),_xlfn.STDEV.S(D$10:D$45))</f>
        <v>2.1339597535198884E-3</v>
      </c>
      <c r="I33" s="92">
        <f t="shared" si="0"/>
        <v>-1.6759593901767043E-2</v>
      </c>
      <c r="J33" s="5">
        <f t="shared" si="1"/>
        <v>6.7969569788151416E-3</v>
      </c>
    </row>
    <row r="34" spans="2:10" x14ac:dyDescent="0.25">
      <c r="B34" s="13">
        <v>42766</v>
      </c>
      <c r="C34" s="11">
        <f>INDEX('Statistic Definitions'!$C$19:$F$55,MATCH($B34,'Statistic Definitions'!$C$19:$C$55,0),MATCH(C$9,'Statistic Definitions'!$C$19:$F$19,0))</f>
        <v>-1.5490533562822701E-2</v>
      </c>
      <c r="D34" s="5">
        <f>INDEX('Statistic Definitions'!$C$19:$F$55,MATCH($B34,'Statistic Definitions'!$C$19:$C$55,0),MATCH(D$9,'Statistic Definitions'!$C$19:$F$19,0))</f>
        <v>8.74772194740953E-2</v>
      </c>
      <c r="E34" s="92">
        <f>_xlfn.PERCENTRANK.EXC(C$10:C$45,C34)</f>
        <v>0.40500000000000003</v>
      </c>
      <c r="F34" s="5">
        <f>_xlfn.PERCENTRANK.EXC(D$10:D$45,D34)</f>
        <v>0.91800000000000004</v>
      </c>
      <c r="G34" s="92">
        <f>_xlfn.NORM.INV(E34,AVERAGE(C$10:C$45),_xlfn.STDEV.S(C$10:C$45))</f>
        <v>-2.0758248243629193E-2</v>
      </c>
      <c r="H34" s="5">
        <f>_xlfn.NORM.INV(F34,AVERAGE(D$10:D$45),_xlfn.STDEV.S(D$10:D$45))</f>
        <v>9.4621672497732484E-2</v>
      </c>
      <c r="I34" s="92">
        <f t="shared" si="0"/>
        <v>5.2677146808064925E-3</v>
      </c>
      <c r="J34" s="5">
        <f t="shared" si="1"/>
        <v>-7.1444530236371845E-3</v>
      </c>
    </row>
    <row r="35" spans="2:10" x14ac:dyDescent="0.25">
      <c r="B35" s="13">
        <v>42794</v>
      </c>
      <c r="C35" s="11">
        <f>INDEX('Statistic Definitions'!$C$19:$F$55,MATCH($B35,'Statistic Definitions'!$C$19:$C$55,0),MATCH(C$9,'Statistic Definitions'!$C$19:$F$19,0))</f>
        <v>6.9930069930070797E-3</v>
      </c>
      <c r="D35" s="5">
        <f>INDEX('Statistic Definitions'!$C$19:$F$55,MATCH($B35,'Statistic Definitions'!$C$19:$C$55,0),MATCH(D$9,'Statistic Definitions'!$C$19:$F$19,0))</f>
        <v>7.9243476179075595E-2</v>
      </c>
      <c r="E35" s="92">
        <f>_xlfn.PERCENTRANK.EXC(C$10:C$45,C35)</f>
        <v>0.64800000000000002</v>
      </c>
      <c r="F35" s="5">
        <f>_xlfn.PERCENTRANK.EXC(D$10:D$45,D35)</f>
        <v>0.86399999999999999</v>
      </c>
      <c r="G35" s="92">
        <f>_xlfn.NORM.INV(E35,AVERAGE(C$10:C$45),_xlfn.STDEV.S(C$10:C$45))</f>
        <v>2.1397589836944529E-2</v>
      </c>
      <c r="H35" s="5">
        <f>_xlfn.NORM.INV(F35,AVERAGE(D$10:D$45),_xlfn.STDEV.S(D$10:D$45))</f>
        <v>7.6474606624541364E-2</v>
      </c>
      <c r="I35" s="92">
        <f t="shared" si="0"/>
        <v>-1.440458284393745E-2</v>
      </c>
      <c r="J35" s="5">
        <f t="shared" si="1"/>
        <v>2.7688695545342312E-3</v>
      </c>
    </row>
    <row r="36" spans="2:10" x14ac:dyDescent="0.25">
      <c r="B36" s="13">
        <v>42825</v>
      </c>
      <c r="C36" s="11">
        <f>INDEX('Statistic Definitions'!$C$19:$F$55,MATCH($B36,'Statistic Definitions'!$C$19:$C$55,0),MATCH(C$9,'Statistic Definitions'!$C$19:$F$19,0))</f>
        <v>-2.9513888888888801E-2</v>
      </c>
      <c r="D36" s="5">
        <f>INDEX('Statistic Definitions'!$C$19:$F$55,MATCH($B36,'Statistic Definitions'!$C$19:$C$55,0),MATCH(D$9,'Statistic Definitions'!$C$19:$F$19,0))</f>
        <v>-1.4862466725820801E-2</v>
      </c>
      <c r="E36" s="92">
        <f>_xlfn.PERCENTRANK.EXC(C$10:C$45,C36)</f>
        <v>0.29699999999999999</v>
      </c>
      <c r="F36" s="5">
        <f>_xlfn.PERCENTRANK.EXC(D$10:D$45,D36)</f>
        <v>0.27</v>
      </c>
      <c r="G36" s="92">
        <f>_xlfn.NORM.INV(E36,AVERAGE(C$10:C$45),_xlfn.STDEV.S(C$10:C$45))</f>
        <v>-4.0643306999163797E-2</v>
      </c>
      <c r="H36" s="5">
        <f>_xlfn.NORM.INV(F36,AVERAGE(D$10:D$45),_xlfn.STDEV.S(D$10:D$45))</f>
        <v>-2.9414741186212984E-2</v>
      </c>
      <c r="I36" s="92">
        <f t="shared" si="0"/>
        <v>1.1129418110274996E-2</v>
      </c>
      <c r="J36" s="5">
        <f t="shared" si="1"/>
        <v>1.4552274460392183E-2</v>
      </c>
    </row>
    <row r="37" spans="2:10" x14ac:dyDescent="0.25">
      <c r="B37" s="13">
        <v>42855</v>
      </c>
      <c r="C37" s="11">
        <f>INDEX('Statistic Definitions'!$C$19:$F$55,MATCH($B37,'Statistic Definitions'!$C$19:$C$55,0),MATCH(C$9,'Statistic Definitions'!$C$19:$F$19,0))</f>
        <v>1.16279069767442E-2</v>
      </c>
      <c r="D37" s="5">
        <f>INDEX('Statistic Definitions'!$C$19:$F$55,MATCH($B37,'Statistic Definitions'!$C$19:$C$55,0),MATCH(D$9,'Statistic Definitions'!$C$19:$F$19,0))</f>
        <v>-1.7338437288898799E-2</v>
      </c>
      <c r="E37" s="92">
        <f>_xlfn.PERCENTRANK.EXC(C$10:C$45,C37)</f>
        <v>0.67500000000000004</v>
      </c>
      <c r="F37" s="5">
        <f>_xlfn.PERCENTRANK.EXC(D$10:D$45,D37)</f>
        <v>0.24299999999999999</v>
      </c>
      <c r="G37" s="92">
        <f>_xlfn.NORM.INV(E37,AVERAGE(C$10:C$45),_xlfn.STDEV.S(C$10:C$45))</f>
        <v>2.641507070126576E-2</v>
      </c>
      <c r="H37" s="5">
        <f>_xlfn.NORM.INV(F37,AVERAGE(D$10:D$45),_xlfn.STDEV.S(D$10:D$45))</f>
        <v>-3.4604503366617759E-2</v>
      </c>
      <c r="I37" s="92">
        <f t="shared" si="0"/>
        <v>-1.478716372452156E-2</v>
      </c>
      <c r="J37" s="5">
        <f t="shared" si="1"/>
        <v>1.726606607771896E-2</v>
      </c>
    </row>
    <row r="38" spans="2:10" x14ac:dyDescent="0.25">
      <c r="B38" s="13">
        <v>42886</v>
      </c>
      <c r="C38" s="11">
        <f>INDEX('Statistic Definitions'!$C$19:$F$55,MATCH($B38,'Statistic Definitions'!$C$19:$C$55,0),MATCH(C$9,'Statistic Definitions'!$C$19:$F$19,0))</f>
        <v>3.2714412024756799E-2</v>
      </c>
      <c r="D38" s="5">
        <f>INDEX('Statistic Definitions'!$C$19:$F$55,MATCH($B38,'Statistic Definitions'!$C$19:$C$55,0),MATCH(D$9,'Statistic Definitions'!$C$19:$F$19,0))</f>
        <v>4.62878093492207E-2</v>
      </c>
      <c r="E38" s="92">
        <f>_xlfn.PERCENTRANK.EXC(C$10:C$45,C38)</f>
        <v>0.83699999999999997</v>
      </c>
      <c r="F38" s="5">
        <f>_xlfn.PERCENTRANK.EXC(D$10:D$45,D38)</f>
        <v>0.72899999999999998</v>
      </c>
      <c r="G38" s="92">
        <f>_xlfn.NORM.INV(E38,AVERAGE(C$10:C$45),_xlfn.STDEV.S(C$10:C$45))</f>
        <v>6.2325061289067368E-2</v>
      </c>
      <c r="H38" s="5">
        <f>_xlfn.NORM.INV(F38,AVERAGE(D$10:D$45),_xlfn.STDEV.S(D$10:D$45))</f>
        <v>4.623662777962765E-2</v>
      </c>
      <c r="I38" s="92">
        <f t="shared" si="0"/>
        <v>-2.9610649264310569E-2</v>
      </c>
      <c r="J38" s="5">
        <f t="shared" si="1"/>
        <v>5.1181569593050646E-5</v>
      </c>
    </row>
    <row r="39" spans="2:10" x14ac:dyDescent="0.25">
      <c r="B39" s="13">
        <v>42916</v>
      </c>
      <c r="C39" s="11">
        <f>INDEX('Statistic Definitions'!$C$19:$F$55,MATCH($B39,'Statistic Definitions'!$C$19:$C$55,0),MATCH(C$9,'Statistic Definitions'!$C$19:$F$19,0))</f>
        <v>-4.8801369863013699E-2</v>
      </c>
      <c r="D39" s="5">
        <f>INDEX('Statistic Definitions'!$C$19:$F$55,MATCH($B39,'Statistic Definitions'!$C$19:$C$55,0),MATCH(D$9,'Statistic Definitions'!$C$19:$F$19,0))</f>
        <v>6.4607971966710503E-2</v>
      </c>
      <c r="E39" s="92">
        <f>_xlfn.PERCENTRANK.EXC(C$10:C$45,C39)</f>
        <v>0.189</v>
      </c>
      <c r="F39" s="5">
        <f>_xlfn.PERCENTRANK.EXC(D$10:D$45,D39)</f>
        <v>0.83699999999999997</v>
      </c>
      <c r="G39" s="92">
        <f>_xlfn.NORM.INV(E39,AVERAGE(C$10:C$45),_xlfn.STDEV.S(C$10:C$45))</f>
        <v>-6.4328142285811477E-2</v>
      </c>
      <c r="H39" s="5">
        <f>_xlfn.NORM.INV(F39,AVERAGE(D$10:D$45),_xlfn.STDEV.S(D$10:D$45))</f>
        <v>6.928040600273204E-2</v>
      </c>
      <c r="I39" s="92">
        <f t="shared" si="0"/>
        <v>1.5526772422797777E-2</v>
      </c>
      <c r="J39" s="5">
        <f t="shared" si="1"/>
        <v>-4.6724340360215361E-3</v>
      </c>
    </row>
    <row r="40" spans="2:10" x14ac:dyDescent="0.25">
      <c r="B40" s="13">
        <v>42947</v>
      </c>
      <c r="C40" s="11">
        <f>INDEX('Statistic Definitions'!$C$19:$F$55,MATCH($B40,'Statistic Definitions'!$C$19:$C$55,0),MATCH(C$9,'Statistic Definitions'!$C$19:$F$19,0))</f>
        <v>6.3006300630064002E-3</v>
      </c>
      <c r="D40" s="5">
        <f>INDEX('Statistic Definitions'!$C$19:$F$55,MATCH($B40,'Statistic Definitions'!$C$19:$C$55,0),MATCH(D$9,'Statistic Definitions'!$C$19:$F$19,0))</f>
        <v>1.1725982308167E-2</v>
      </c>
      <c r="E40" s="92">
        <f>_xlfn.PERCENTRANK.EXC(C$10:C$45,C40)</f>
        <v>0.621</v>
      </c>
      <c r="F40" s="5">
        <f>_xlfn.PERCENTRANK.EXC(D$10:D$45,D40)</f>
        <v>0.51300000000000001</v>
      </c>
      <c r="G40" s="92">
        <f>_xlfn.NORM.INV(E40,AVERAGE(C$10:C$45),_xlfn.STDEV.S(C$10:C$45))</f>
        <v>1.6517204665102522E-2</v>
      </c>
      <c r="H40" s="5">
        <f>_xlfn.NORM.INV(F40,AVERAGE(D$10:D$45),_xlfn.STDEV.S(D$10:D$45))</f>
        <v>1.0521125828923211E-2</v>
      </c>
      <c r="I40" s="92">
        <f t="shared" si="0"/>
        <v>-1.0216574602096122E-2</v>
      </c>
      <c r="J40" s="5">
        <f t="shared" si="1"/>
        <v>1.2048564792437894E-3</v>
      </c>
    </row>
    <row r="41" spans="2:10" x14ac:dyDescent="0.25">
      <c r="B41" s="13">
        <v>42978</v>
      </c>
      <c r="C41" s="11">
        <f>INDEX('Statistic Definitions'!$C$19:$F$55,MATCH($B41,'Statistic Definitions'!$C$19:$C$55,0),MATCH(C$9,'Statistic Definitions'!$C$19:$F$19,0))</f>
        <v>-1.2522361359570701E-2</v>
      </c>
      <c r="D41" s="5">
        <f>INDEX('Statistic Definitions'!$C$19:$F$55,MATCH($B41,'Statistic Definitions'!$C$19:$C$55,0),MATCH(D$9,'Statistic Definitions'!$C$19:$F$19,0))</f>
        <v>3.5786905246034798E-2</v>
      </c>
      <c r="E41" s="92">
        <f>_xlfn.PERCENTRANK.EXC(C$10:C$45,C41)</f>
        <v>0.432</v>
      </c>
      <c r="F41" s="5">
        <f>_xlfn.PERCENTRANK.EXC(D$10:D$45,D41)</f>
        <v>0.67500000000000004</v>
      </c>
      <c r="G41" s="92">
        <f>_xlfn.NORM.INV(E41,AVERAGE(C$10:C$45),_xlfn.STDEV.S(C$10:C$45))</f>
        <v>-1.6059765401216779E-2</v>
      </c>
      <c r="H41" s="5">
        <f>_xlfn.NORM.INV(F41,AVERAGE(D$10:D$45),_xlfn.STDEV.S(D$10:D$45))</f>
        <v>3.658197307567599E-2</v>
      </c>
      <c r="I41" s="92">
        <f t="shared" si="0"/>
        <v>3.5374040416460781E-3</v>
      </c>
      <c r="J41" s="5">
        <f t="shared" si="1"/>
        <v>-7.9506782964119255E-4</v>
      </c>
    </row>
    <row r="42" spans="2:10" x14ac:dyDescent="0.25">
      <c r="B42" s="13">
        <v>43008</v>
      </c>
      <c r="C42" s="11">
        <f>INDEX('Statistic Definitions'!$C$19:$F$55,MATCH($B42,'Statistic Definitions'!$C$19:$C$55,0),MATCH(C$9,'Statistic Definitions'!$C$19:$F$19,0))</f>
        <v>-1.8115942028985501E-3</v>
      </c>
      <c r="D42" s="5">
        <f>INDEX('Statistic Definitions'!$C$19:$F$55,MATCH($B42,'Statistic Definitions'!$C$19:$C$55,0),MATCH(D$9,'Statistic Definitions'!$C$19:$F$19,0))</f>
        <v>4.7506870828425599E-2</v>
      </c>
      <c r="E42" s="92">
        <f>_xlfn.PERCENTRANK.EXC(C$10:C$45,C42)</f>
        <v>0.59399999999999997</v>
      </c>
      <c r="F42" s="5">
        <f>_xlfn.PERCENTRANK.EXC(D$10:D$45,D42)</f>
        <v>0.78300000000000003</v>
      </c>
      <c r="G42" s="92">
        <f>_xlfn.NORM.INV(E42,AVERAGE(C$10:C$45),_xlfn.STDEV.S(C$10:C$45))</f>
        <v>1.1742608411666531E-2</v>
      </c>
      <c r="H42" s="5">
        <f>_xlfn.NORM.INV(F42,AVERAGE(D$10:D$45),_xlfn.STDEV.S(D$10:D$45))</f>
        <v>5.6915013829353454E-2</v>
      </c>
      <c r="I42" s="92">
        <f t="shared" si="0"/>
        <v>-1.3554202614565081E-2</v>
      </c>
      <c r="J42" s="5">
        <f t="shared" si="1"/>
        <v>-9.4081430009278558E-3</v>
      </c>
    </row>
    <row r="43" spans="2:10" x14ac:dyDescent="0.25">
      <c r="B43" s="13">
        <v>43039</v>
      </c>
      <c r="C43" s="11">
        <f>INDEX('Statistic Definitions'!$C$19:$F$55,MATCH($B43,'Statistic Definitions'!$C$19:$C$55,0),MATCH(C$9,'Statistic Definitions'!$C$19:$F$19,0))</f>
        <v>-3.5390199637023501E-2</v>
      </c>
      <c r="D43" s="5">
        <f>INDEX('Statistic Definitions'!$C$19:$F$55,MATCH($B43,'Statistic Definitions'!$C$19:$C$55,0),MATCH(D$9,'Statistic Definitions'!$C$19:$F$19,0))</f>
        <v>1.6304347826086901E-2</v>
      </c>
      <c r="E43" s="92">
        <f>_xlfn.PERCENTRANK.EXC(C$10:C$45,C43)</f>
        <v>0.24299999999999999</v>
      </c>
      <c r="F43" s="5">
        <f>_xlfn.PERCENTRANK.EXC(D$10:D$45,D43)</f>
        <v>0.56699999999999995</v>
      </c>
      <c r="G43" s="92">
        <f>_xlfn.NORM.INV(E43,AVERAGE(C$10:C$45),_xlfn.STDEV.S(C$10:C$45))</f>
        <v>-5.1763162020900422E-2</v>
      </c>
      <c r="H43" s="5">
        <f>_xlfn.NORM.INV(F43,AVERAGE(D$10:D$45),_xlfn.STDEV.S(D$10:D$45))</f>
        <v>1.8945681216830691E-2</v>
      </c>
      <c r="I43" s="92">
        <f t="shared" si="0"/>
        <v>1.6372962383876921E-2</v>
      </c>
      <c r="J43" s="5">
        <f t="shared" si="1"/>
        <v>-2.6413333907437907E-3</v>
      </c>
    </row>
    <row r="44" spans="2:10" x14ac:dyDescent="0.25">
      <c r="B44" s="13">
        <v>43069</v>
      </c>
      <c r="C44" s="11">
        <f>INDEX('Statistic Definitions'!$C$19:$F$55,MATCH($B44,'Statistic Definitions'!$C$19:$C$55,0),MATCH(C$9,'Statistic Definitions'!$C$19:$F$19,0))</f>
        <v>-4.7036688617122504E-3</v>
      </c>
      <c r="D44" s="5">
        <f>INDEX('Statistic Definitions'!$C$19:$F$55,MATCH($B44,'Statistic Definitions'!$C$19:$C$55,0),MATCH(D$9,'Statistic Definitions'!$C$19:$F$19,0))</f>
        <v>3.9461552646136801E-2</v>
      </c>
      <c r="E44" s="92">
        <f>_xlfn.PERCENTRANK.EXC(C$10:C$45,C44)</f>
        <v>0.56699999999999995</v>
      </c>
      <c r="F44" s="5">
        <f>_xlfn.PERCENTRANK.EXC(D$10:D$45,D44)</f>
        <v>0.70199999999999996</v>
      </c>
      <c r="G44" s="92">
        <f>_xlfn.NORM.INV(E44,AVERAGE(C$10:C$45),_xlfn.STDEV.S(C$10:C$45))</f>
        <v>7.0465867109879825E-3</v>
      </c>
      <c r="H44" s="5">
        <f>_xlfn.NORM.INV(F44,AVERAGE(D$10:D$45),_xlfn.STDEV.S(D$10:D$45))</f>
        <v>4.1309347088729367E-2</v>
      </c>
      <c r="I44" s="92">
        <f t="shared" si="0"/>
        <v>-1.1750255572700232E-2</v>
      </c>
      <c r="J44" s="5">
        <f t="shared" si="1"/>
        <v>-1.8477944425925666E-3</v>
      </c>
    </row>
    <row r="45" spans="2:10" ht="15.75" thickBot="1" x14ac:dyDescent="0.3">
      <c r="B45" s="14">
        <v>43100</v>
      </c>
      <c r="C45" s="12">
        <f>INDEX('Statistic Definitions'!$C$19:$F$55,MATCH($B45,'Statistic Definitions'!$C$19:$C$55,0),MATCH(C$9,'Statistic Definitions'!$C$19:$F$19,0))</f>
        <v>2.3629489603024401E-2</v>
      </c>
      <c r="D45" s="7">
        <f>INDEX('Statistic Definitions'!$C$19:$F$55,MATCH($B45,'Statistic Definitions'!$C$19:$C$55,0),MATCH(D$9,'Statistic Definitions'!$C$19:$F$19,0))</f>
        <v>1.2417952811779299E-2</v>
      </c>
      <c r="E45" s="93">
        <f>_xlfn.PERCENTRANK.EXC(C$10:C$45,C45)</f>
        <v>0.72899999999999998</v>
      </c>
      <c r="F45" s="7">
        <f>_xlfn.PERCENTRANK.EXC(D$10:D$45,D45)</f>
        <v>0.54</v>
      </c>
      <c r="G45" s="93">
        <f>_xlfn.NORM.INV(E45,AVERAGE(C$10:C$45),_xlfn.STDEV.S(C$10:C$45))</f>
        <v>3.7017981254220907E-2</v>
      </c>
      <c r="H45" s="7">
        <f>_xlfn.NORM.INV(F45,AVERAGE(D$10:D$45),_xlfn.STDEV.S(D$10:D$45))</f>
        <v>1.471898726468422E-2</v>
      </c>
      <c r="I45" s="93">
        <f t="shared" si="0"/>
        <v>-1.3388491651196505E-2</v>
      </c>
      <c r="J45" s="7">
        <f t="shared" si="1"/>
        <v>-2.3010344529049206E-3</v>
      </c>
    </row>
  </sheetData>
  <dataValidations count="1">
    <dataValidation type="list" allowBlank="1" showInputMessage="1" showErrorMessage="1" sqref="C2:C3" xr:uid="{00000000-0002-0000-0300-000000000000}">
      <formula1>Assets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I72"/>
  <sheetViews>
    <sheetView showGridLines="0" zoomScale="85" zoomScaleNormal="85" workbookViewId="0">
      <selection activeCell="D7" sqref="D7"/>
    </sheetView>
  </sheetViews>
  <sheetFormatPr defaultRowHeight="15" x14ac:dyDescent="0.25"/>
  <cols>
    <col min="2" max="2" width="30.7109375" customWidth="1"/>
    <col min="3" max="3" width="25.7109375" customWidth="1"/>
    <col min="4" max="4" width="26.5703125" bestFit="1" customWidth="1"/>
    <col min="5" max="5" width="20.7109375" customWidth="1"/>
    <col min="6" max="9" width="22.85546875" bestFit="1" customWidth="1"/>
  </cols>
  <sheetData>
    <row r="2" spans="2:9" x14ac:dyDescent="0.25">
      <c r="B2" s="102" t="s">
        <v>32</v>
      </c>
    </row>
    <row r="3" spans="2:9" ht="15.75" thickBot="1" x14ac:dyDescent="0.3"/>
    <row r="4" spans="2:9" ht="15.75" thickBot="1" x14ac:dyDescent="0.3">
      <c r="B4" s="103" t="s">
        <v>18</v>
      </c>
      <c r="C4" s="59" t="s">
        <v>31</v>
      </c>
      <c r="D4" s="91" t="s">
        <v>17</v>
      </c>
      <c r="E4" s="1"/>
      <c r="F4" s="4" t="s">
        <v>5</v>
      </c>
      <c r="G4" s="53" t="s">
        <v>1</v>
      </c>
      <c r="H4" s="53" t="s">
        <v>2</v>
      </c>
      <c r="I4" s="54" t="s">
        <v>3</v>
      </c>
    </row>
    <row r="5" spans="2:9" x14ac:dyDescent="0.25">
      <c r="B5" s="104" t="s">
        <v>1</v>
      </c>
      <c r="C5" s="133">
        <f>1/COUNTA($B$5:$B$7)</f>
        <v>0.33333333333333331</v>
      </c>
      <c r="D5" s="130">
        <f ca="1">AVERAGE(OFFSET('Statistic Definitions'!$C$19,1,MATCH(B5,'Statistic Definitions'!$C$19:$F$19,0)-1,COUNT('Statistic Definitions'!$C$19:$C$55)))</f>
        <v>1.0995433782030039E-2</v>
      </c>
      <c r="E5" s="1"/>
      <c r="F5" s="56" t="s">
        <v>1</v>
      </c>
      <c r="G5" s="2">
        <f>'Statistic Definitions'!D8</f>
        <v>1.8148528461653551E-3</v>
      </c>
      <c r="H5" s="2">
        <f>'Statistic Definitions'!E8</f>
        <v>1.2238241962518599E-3</v>
      </c>
      <c r="I5" s="107">
        <f>'Statistic Definitions'!F8</f>
        <v>1.0042869859562453E-3</v>
      </c>
    </row>
    <row r="6" spans="2:9" x14ac:dyDescent="0.25">
      <c r="B6" s="105" t="s">
        <v>2</v>
      </c>
      <c r="C6" s="133">
        <f>1/COUNTA($B$5:$B$7)</f>
        <v>0.33333333333333331</v>
      </c>
      <c r="D6" s="131">
        <f ca="1">AVERAGE(OFFSET('Statistic Definitions'!$C$19,1,MATCH(B6,'Statistic Definitions'!$C$19:$F$19,0)-1,COUNT('Statistic Definitions'!$C$19:$C$55)))</f>
        <v>-4.4201809853102198E-3</v>
      </c>
      <c r="E6" s="1"/>
      <c r="F6" s="56" t="s">
        <v>2</v>
      </c>
      <c r="G6" s="2">
        <f>'Statistic Definitions'!D9</f>
        <v>1.2238241962518599E-3</v>
      </c>
      <c r="H6" s="2">
        <f>'Statistic Definitions'!E9</f>
        <v>4.6178347173062703E-3</v>
      </c>
      <c r="I6" s="107">
        <f>'Statistic Definitions'!F9</f>
        <v>2.0375037360654924E-3</v>
      </c>
    </row>
    <row r="7" spans="2:9" ht="15.75" thickBot="1" x14ac:dyDescent="0.3">
      <c r="B7" s="106" t="s">
        <v>3</v>
      </c>
      <c r="C7" s="134">
        <f>1/COUNTA($B$5:$B$7)</f>
        <v>0.33333333333333331</v>
      </c>
      <c r="D7" s="132">
        <f ca="1">AVERAGE(OFFSET('Statistic Definitions'!$C$19,1,MATCH(B7,'Statistic Definitions'!$C$19:$F$19,0)-1,COUNT('Statistic Definitions'!$C$19:$C$55)))</f>
        <v>8.5044271738706715E-3</v>
      </c>
      <c r="E7" s="1"/>
      <c r="F7" s="57" t="s">
        <v>3</v>
      </c>
      <c r="G7" s="108">
        <f>'Statistic Definitions'!D10</f>
        <v>1.0042869859562453E-3</v>
      </c>
      <c r="H7" s="108">
        <f>'Statistic Definitions'!E10</f>
        <v>2.0375037360654924E-3</v>
      </c>
      <c r="I7" s="109">
        <f>'Statistic Definitions'!F10</f>
        <v>3.8287911821127652E-3</v>
      </c>
    </row>
    <row r="10" spans="2:9" x14ac:dyDescent="0.25">
      <c r="B10" s="102" t="s">
        <v>26</v>
      </c>
      <c r="C10" s="135">
        <f ca="1">SUMPRODUCT(C5:C7,D5:D7)</f>
        <v>5.0265599901968298E-3</v>
      </c>
    </row>
    <row r="12" spans="2:9" x14ac:dyDescent="0.25">
      <c r="B12" s="116" t="s">
        <v>7</v>
      </c>
      <c r="C12" s="116" t="s">
        <v>33</v>
      </c>
    </row>
    <row r="13" spans="2:9" ht="39.950000000000003" customHeight="1" x14ac:dyDescent="0.25"/>
    <row r="14" spans="2:9" ht="15" customHeight="1" x14ac:dyDescent="0.25"/>
    <row r="16" spans="2:9" ht="15" customHeight="1" x14ac:dyDescent="0.25"/>
    <row r="17" spans="2:6" ht="15.75" thickBot="1" x14ac:dyDescent="0.3">
      <c r="D17" s="114" t="s">
        <v>41</v>
      </c>
      <c r="E17" s="39"/>
    </row>
    <row r="18" spans="2:6" x14ac:dyDescent="0.25">
      <c r="D18" s="110" t="s">
        <v>34</v>
      </c>
    </row>
    <row r="19" spans="2:6" x14ac:dyDescent="0.25">
      <c r="D19" s="111" t="s">
        <v>35</v>
      </c>
    </row>
    <row r="20" spans="2:6" x14ac:dyDescent="0.25">
      <c r="D20" s="58" t="s">
        <v>36</v>
      </c>
    </row>
    <row r="21" spans="2:6" x14ac:dyDescent="0.25">
      <c r="D21" s="111" t="s">
        <v>35</v>
      </c>
    </row>
    <row r="22" spans="2:6" x14ac:dyDescent="0.25">
      <c r="D22" s="58" t="s">
        <v>37</v>
      </c>
    </row>
    <row r="23" spans="2:6" x14ac:dyDescent="0.25">
      <c r="D23" s="58" t="s">
        <v>35</v>
      </c>
    </row>
    <row r="24" spans="2:6" x14ac:dyDescent="0.25">
      <c r="D24" s="111" t="s">
        <v>38</v>
      </c>
    </row>
    <row r="25" spans="2:6" x14ac:dyDescent="0.25">
      <c r="D25" s="111" t="s">
        <v>38</v>
      </c>
    </row>
    <row r="26" spans="2:6" x14ac:dyDescent="0.25">
      <c r="D26" s="111" t="s">
        <v>38</v>
      </c>
    </row>
    <row r="27" spans="2:6" x14ac:dyDescent="0.25">
      <c r="D27" s="111" t="s">
        <v>35</v>
      </c>
    </row>
    <row r="28" spans="2:6" ht="15.75" thickBot="1" x14ac:dyDescent="0.3">
      <c r="D28" s="112" t="s">
        <v>39</v>
      </c>
    </row>
    <row r="29" spans="2:6" ht="16.5" thickTop="1" thickBot="1" x14ac:dyDescent="0.3">
      <c r="D29" s="113" t="s">
        <v>61</v>
      </c>
    </row>
    <row r="31" spans="2:6" x14ac:dyDescent="0.25">
      <c r="F31" s="1"/>
    </row>
    <row r="32" spans="2:6" x14ac:dyDescent="0.25">
      <c r="B32" s="102" t="s">
        <v>40</v>
      </c>
      <c r="C32" s="135">
        <f t="array" ref="C32">SQRT(MMULT(MMULT(TRANSPOSE(C5:C7),G5:I7),C5:C7))</f>
        <v>4.5695500121433773E-2</v>
      </c>
    </row>
    <row r="34" spans="2:9" x14ac:dyDescent="0.25">
      <c r="B34" s="116" t="s">
        <v>7</v>
      </c>
      <c r="C34" s="116" t="s">
        <v>33</v>
      </c>
    </row>
    <row r="35" spans="2:9" ht="39.950000000000003" customHeight="1" x14ac:dyDescent="0.25">
      <c r="C35" s="115"/>
    </row>
    <row r="36" spans="2:9" ht="15" customHeight="1" x14ac:dyDescent="0.25">
      <c r="C36" s="115"/>
    </row>
    <row r="37" spans="2:9" x14ac:dyDescent="0.25">
      <c r="B37" s="37" t="s">
        <v>64</v>
      </c>
    </row>
    <row r="40" spans="2:9" ht="15.75" thickBot="1" x14ac:dyDescent="0.3">
      <c r="F40" s="114" t="s">
        <v>42</v>
      </c>
    </row>
    <row r="41" spans="2:9" x14ac:dyDescent="0.25">
      <c r="F41" s="63" t="s">
        <v>43</v>
      </c>
      <c r="G41" s="64" t="s">
        <v>47</v>
      </c>
      <c r="H41" s="64" t="s">
        <v>53</v>
      </c>
      <c r="I41" s="65" t="s">
        <v>54</v>
      </c>
    </row>
    <row r="42" spans="2:9" x14ac:dyDescent="0.25">
      <c r="F42" s="117" t="s">
        <v>35</v>
      </c>
      <c r="G42" s="118" t="s">
        <v>35</v>
      </c>
      <c r="H42" s="118" t="s">
        <v>53</v>
      </c>
      <c r="I42" s="119" t="s">
        <v>35</v>
      </c>
    </row>
    <row r="43" spans="2:9" x14ac:dyDescent="0.25">
      <c r="F43" s="25" t="s">
        <v>44</v>
      </c>
      <c r="G43" s="19" t="s">
        <v>48</v>
      </c>
      <c r="H43" s="19" t="s">
        <v>53</v>
      </c>
      <c r="I43" s="120" t="s">
        <v>57</v>
      </c>
    </row>
    <row r="44" spans="2:9" x14ac:dyDescent="0.25">
      <c r="F44" s="117" t="s">
        <v>35</v>
      </c>
      <c r="G44" s="118" t="s">
        <v>35</v>
      </c>
      <c r="H44" s="118" t="s">
        <v>53</v>
      </c>
      <c r="I44" s="119" t="s">
        <v>35</v>
      </c>
    </row>
    <row r="45" spans="2:9" x14ac:dyDescent="0.25">
      <c r="F45" s="25" t="s">
        <v>45</v>
      </c>
      <c r="G45" s="19" t="s">
        <v>49</v>
      </c>
      <c r="H45" s="19" t="s">
        <v>53</v>
      </c>
      <c r="I45" s="120" t="s">
        <v>58</v>
      </c>
    </row>
    <row r="46" spans="2:9" x14ac:dyDescent="0.25">
      <c r="F46" s="25" t="s">
        <v>35</v>
      </c>
      <c r="G46" s="19" t="s">
        <v>35</v>
      </c>
      <c r="H46" s="19" t="s">
        <v>53</v>
      </c>
      <c r="I46" s="120" t="s">
        <v>35</v>
      </c>
    </row>
    <row r="47" spans="2:9" x14ac:dyDescent="0.25">
      <c r="F47" s="117" t="s">
        <v>38</v>
      </c>
      <c r="G47" s="118" t="s">
        <v>38</v>
      </c>
      <c r="H47" s="118" t="s">
        <v>53</v>
      </c>
      <c r="I47" s="119" t="s">
        <v>38</v>
      </c>
    </row>
    <row r="48" spans="2:9" x14ac:dyDescent="0.25">
      <c r="F48" s="117" t="s">
        <v>38</v>
      </c>
      <c r="G48" s="118" t="s">
        <v>38</v>
      </c>
      <c r="H48" s="118" t="s">
        <v>53</v>
      </c>
      <c r="I48" s="119" t="s">
        <v>38</v>
      </c>
    </row>
    <row r="49" spans="2:9" x14ac:dyDescent="0.25">
      <c r="F49" s="117" t="s">
        <v>38</v>
      </c>
      <c r="G49" s="118" t="s">
        <v>38</v>
      </c>
      <c r="H49" s="118" t="s">
        <v>53</v>
      </c>
      <c r="I49" s="119" t="s">
        <v>38</v>
      </c>
    </row>
    <row r="50" spans="2:9" x14ac:dyDescent="0.25">
      <c r="F50" s="121" t="s">
        <v>35</v>
      </c>
      <c r="G50" s="122" t="s">
        <v>35</v>
      </c>
      <c r="H50" s="122" t="s">
        <v>53</v>
      </c>
      <c r="I50" s="123" t="s">
        <v>35</v>
      </c>
    </row>
    <row r="51" spans="2:9" ht="15.75" thickBot="1" x14ac:dyDescent="0.3">
      <c r="F51" s="124" t="s">
        <v>46</v>
      </c>
      <c r="G51" s="125" t="s">
        <v>50</v>
      </c>
      <c r="H51" s="125" t="s">
        <v>53</v>
      </c>
      <c r="I51" s="126" t="s">
        <v>55</v>
      </c>
    </row>
    <row r="52" spans="2:9" ht="16.5" thickTop="1" thickBot="1" x14ac:dyDescent="0.3">
      <c r="F52" s="127" t="s">
        <v>51</v>
      </c>
      <c r="G52" s="128" t="s">
        <v>52</v>
      </c>
      <c r="H52" s="128" t="s">
        <v>53</v>
      </c>
      <c r="I52" s="129" t="s">
        <v>56</v>
      </c>
    </row>
    <row r="57" spans="2:9" x14ac:dyDescent="0.25">
      <c r="B57" s="37" t="s">
        <v>66</v>
      </c>
    </row>
    <row r="60" spans="2:9" ht="15.75" thickBot="1" x14ac:dyDescent="0.3">
      <c r="D60" s="114" t="s">
        <v>62</v>
      </c>
      <c r="E60" s="39"/>
    </row>
    <row r="61" spans="2:9" x14ac:dyDescent="0.25">
      <c r="D61" s="110" t="s">
        <v>59</v>
      </c>
    </row>
    <row r="62" spans="2:9" x14ac:dyDescent="0.25">
      <c r="D62" s="111" t="s">
        <v>35</v>
      </c>
    </row>
    <row r="63" spans="2:9" x14ac:dyDescent="0.25">
      <c r="D63" s="58" t="s">
        <v>52</v>
      </c>
    </row>
    <row r="64" spans="2:9" x14ac:dyDescent="0.25">
      <c r="D64" s="111" t="s">
        <v>35</v>
      </c>
    </row>
    <row r="65" spans="4:4" x14ac:dyDescent="0.25">
      <c r="D65" s="58" t="s">
        <v>63</v>
      </c>
    </row>
    <row r="66" spans="4:4" x14ac:dyDescent="0.25">
      <c r="D66" s="58" t="s">
        <v>35</v>
      </c>
    </row>
    <row r="67" spans="4:4" x14ac:dyDescent="0.25">
      <c r="D67" s="111" t="s">
        <v>38</v>
      </c>
    </row>
    <row r="68" spans="4:4" x14ac:dyDescent="0.25">
      <c r="D68" s="111" t="s">
        <v>38</v>
      </c>
    </row>
    <row r="69" spans="4:4" x14ac:dyDescent="0.25">
      <c r="D69" s="111" t="s">
        <v>38</v>
      </c>
    </row>
    <row r="70" spans="4:4" x14ac:dyDescent="0.25">
      <c r="D70" s="111" t="s">
        <v>35</v>
      </c>
    </row>
    <row r="71" spans="4:4" ht="15.75" thickBot="1" x14ac:dyDescent="0.3">
      <c r="D71" s="112" t="s">
        <v>56</v>
      </c>
    </row>
    <row r="72" spans="4:4" ht="16.5" thickTop="1" thickBot="1" x14ac:dyDescent="0.3">
      <c r="D72" s="113" t="s">
        <v>60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I127"/>
  <sheetViews>
    <sheetView showGridLines="0" workbookViewId="0">
      <selection activeCell="C3" sqref="C3"/>
    </sheetView>
  </sheetViews>
  <sheetFormatPr defaultRowHeight="15" x14ac:dyDescent="0.25"/>
  <cols>
    <col min="2" max="2" width="22.140625" bestFit="1" customWidth="1"/>
    <col min="3" max="4" width="20.7109375" style="136" customWidth="1"/>
    <col min="5" max="5" width="20.42578125" style="136" bestFit="1" customWidth="1"/>
    <col min="6" max="6" width="20.42578125" style="136" customWidth="1"/>
    <col min="7" max="7" width="20.42578125" style="136" bestFit="1" customWidth="1"/>
    <col min="8" max="8" width="21.140625" style="136" bestFit="1" customWidth="1"/>
  </cols>
  <sheetData>
    <row r="1" spans="2:9" ht="15.75" thickBot="1" x14ac:dyDescent="0.3"/>
    <row r="2" spans="2:9" x14ac:dyDescent="0.25">
      <c r="B2" s="79" t="s">
        <v>27</v>
      </c>
      <c r="C2" s="146" t="s">
        <v>1</v>
      </c>
    </row>
    <row r="3" spans="2:9" ht="15.75" thickBot="1" x14ac:dyDescent="0.3">
      <c r="B3" s="81" t="s">
        <v>28</v>
      </c>
      <c r="C3" s="147" t="s">
        <v>3</v>
      </c>
    </row>
    <row r="4" spans="2:9" ht="15.75" thickBot="1" x14ac:dyDescent="0.3"/>
    <row r="5" spans="2:9" ht="15.75" thickBot="1" x14ac:dyDescent="0.3">
      <c r="B5" s="103" t="s">
        <v>18</v>
      </c>
      <c r="C5" s="148" t="s">
        <v>17</v>
      </c>
    </row>
    <row r="6" spans="2:9" x14ac:dyDescent="0.25">
      <c r="B6" s="104" t="str">
        <f>C2</f>
        <v>AFL.N</v>
      </c>
      <c r="C6" s="149">
        <f>HLOOKUP(B6,'Statistic Definitions'!$D$2:$F$3,2,0)</f>
        <v>1.0995433782030039E-2</v>
      </c>
    </row>
    <row r="7" spans="2:9" ht="15.75" thickBot="1" x14ac:dyDescent="0.3">
      <c r="B7" s="106" t="str">
        <f>C3</f>
        <v>ABT.N</v>
      </c>
      <c r="C7" s="150">
        <f>HLOOKUP(B7,'Statistic Definitions'!$D$2:$F$3,2,0)</f>
        <v>8.5044271738706715E-3</v>
      </c>
    </row>
    <row r="8" spans="2:9" ht="15.75" thickBot="1" x14ac:dyDescent="0.3"/>
    <row r="9" spans="2:9" x14ac:dyDescent="0.25">
      <c r="B9" s="82" t="s">
        <v>5</v>
      </c>
      <c r="C9" s="64" t="str">
        <f>B10</f>
        <v>AFL.N</v>
      </c>
      <c r="D9" s="65" t="str">
        <f>B11</f>
        <v>ABT.N</v>
      </c>
    </row>
    <row r="10" spans="2:9" x14ac:dyDescent="0.25">
      <c r="B10" s="80" t="str">
        <f>B6</f>
        <v>AFL.N</v>
      </c>
      <c r="C10" s="21">
        <f>INDEX('Statistic Definitions'!$C$7:$F$10,MATCH($B10,'Statistic Definitions'!$C$7:$C$10,0),MATCH(C$9,'Statistic Definitions'!$C$7:$F$7,0))</f>
        <v>1.8148528461653551E-3</v>
      </c>
      <c r="D10" s="151">
        <f>INDEX('Statistic Definitions'!$C$7:$F$10,MATCH($B10,'Statistic Definitions'!$C$7:$C$10,0),MATCH(D$9,'Statistic Definitions'!$C$7:$F$7,0))</f>
        <v>1.0042869859562453E-3</v>
      </c>
    </row>
    <row r="11" spans="2:9" ht="15.75" thickBot="1" x14ac:dyDescent="0.3">
      <c r="B11" s="81" t="str">
        <f>B7</f>
        <v>ABT.N</v>
      </c>
      <c r="C11" s="152">
        <f>INDEX('Statistic Definitions'!$C$7:$F$10,MATCH($B11,'Statistic Definitions'!$C$7:$C$10,0),MATCH(C$9,'Statistic Definitions'!$C$7:$F$7,0))</f>
        <v>1.0042869859562453E-3</v>
      </c>
      <c r="D11" s="153">
        <f>INDEX('Statistic Definitions'!$C$7:$F$10,MATCH($B11,'Statistic Definitions'!$C$7:$C$10,0),MATCH(D$9,'Statistic Definitions'!$C$7:$F$7,0))</f>
        <v>3.8287911821127652E-3</v>
      </c>
    </row>
    <row r="12" spans="2:9" ht="15.75" thickBot="1" x14ac:dyDescent="0.3"/>
    <row r="13" spans="2:9" x14ac:dyDescent="0.25">
      <c r="B13" s="145" t="s">
        <v>70</v>
      </c>
      <c r="C13" s="65">
        <f>INDEX($B$27:$B$127,MATCH(MIN($E$27:$E$127),$E$27:$E$127,0))</f>
        <v>79</v>
      </c>
    </row>
    <row r="14" spans="2:9" ht="15.75" thickBot="1" x14ac:dyDescent="0.3">
      <c r="B14" s="154" t="s">
        <v>71</v>
      </c>
      <c r="C14" s="155">
        <f>VLOOKUP(C13,$B$26:$G$127,5,0)</f>
        <v>1.0447412328234977E-2</v>
      </c>
    </row>
    <row r="15" spans="2:9" x14ac:dyDescent="0.25">
      <c r="B15" s="82" t="s">
        <v>72</v>
      </c>
      <c r="C15" s="65">
        <f>COUNT($B$27:$B$127)</f>
        <v>101</v>
      </c>
    </row>
    <row r="16" spans="2:9" ht="15.75" thickBot="1" x14ac:dyDescent="0.3">
      <c r="B16" s="84" t="s">
        <v>73</v>
      </c>
      <c r="C16" s="144">
        <f>SUM($H$27:$H$127)</f>
        <v>23</v>
      </c>
      <c r="I16" s="38"/>
    </row>
    <row r="25" spans="2:8" ht="15.75" thickBot="1" x14ac:dyDescent="0.3"/>
    <row r="26" spans="2:8" ht="15.75" thickBot="1" x14ac:dyDescent="0.3">
      <c r="B26" s="75" t="s">
        <v>67</v>
      </c>
      <c r="C26" s="76" t="str">
        <f>"Weight : "&amp;C2</f>
        <v>Weight : AFL.N</v>
      </c>
      <c r="D26" s="77" t="str">
        <f>"Weight : "&amp;C3</f>
        <v>Weight : ABT.N</v>
      </c>
      <c r="E26" s="77" t="s">
        <v>60</v>
      </c>
      <c r="F26" s="77" t="s">
        <v>61</v>
      </c>
      <c r="G26" s="78" t="s">
        <v>68</v>
      </c>
      <c r="H26" s="78" t="s">
        <v>69</v>
      </c>
    </row>
    <row r="27" spans="2:8" x14ac:dyDescent="0.25">
      <c r="B27" s="71">
        <v>1</v>
      </c>
      <c r="C27" s="137">
        <f>(B27-1)/(COUNT($B$27:$B$127)-1)</f>
        <v>0</v>
      </c>
      <c r="D27" s="73">
        <f>1-C27</f>
        <v>1</v>
      </c>
      <c r="E27" s="73">
        <f t="array" ref="E27">SQRT(MMULT(MMULT(C27:D27,$C$10:$D$11),TRANSPOSE(C27:D27)))</f>
        <v>6.1877226684077927E-2</v>
      </c>
      <c r="F27" s="73">
        <f t="array" ref="F27">SUMPRODUCT(TRANSPOSE(C27:D27),$C$6:$C$7)</f>
        <v>8.5044271738706715E-3</v>
      </c>
      <c r="G27" s="140">
        <f>F27/E27</f>
        <v>0.13744034161859112</v>
      </c>
      <c r="H27" s="142">
        <f>IF(F27&lt;$C$14,0,1)</f>
        <v>0</v>
      </c>
    </row>
    <row r="28" spans="2:8" x14ac:dyDescent="0.25">
      <c r="B28" s="69">
        <v>2</v>
      </c>
      <c r="C28" s="138">
        <f>(B28-1)/(COUNT($B$27:$B$127)-1)</f>
        <v>0.01</v>
      </c>
      <c r="D28" s="62">
        <f>1-C28</f>
        <v>0.99</v>
      </c>
      <c r="E28" s="62">
        <f t="array" ref="E28">SQRT(MMULT(MMULT(C28:D28,$C$10:$D$11),TRANSPOSE(C28:D28)))</f>
        <v>6.1422020523548976E-2</v>
      </c>
      <c r="F28" s="62">
        <f t="array" ref="F28">SUMPRODUCT(TRANSPOSE(C28:D28),$C$6:$C$7)</f>
        <v>8.5293372399522643E-3</v>
      </c>
      <c r="G28" s="141">
        <f>F28/E28</f>
        <v>0.13886448487447833</v>
      </c>
      <c r="H28" s="143">
        <f>IF(F28&lt;$C$14,0,1)</f>
        <v>0</v>
      </c>
    </row>
    <row r="29" spans="2:8" x14ac:dyDescent="0.25">
      <c r="B29" s="69">
        <v>3</v>
      </c>
      <c r="C29" s="138">
        <f>(B29-1)/(COUNT($B$27:$B$127)-1)</f>
        <v>0.02</v>
      </c>
      <c r="D29" s="62">
        <f>1-C29</f>
        <v>0.98</v>
      </c>
      <c r="E29" s="62">
        <f t="array" ref="E29">SQRT(MMULT(MMULT(C29:D29,$C$10:$D$11),TRANSPOSE(C29:D29)))</f>
        <v>6.0969377906364197E-2</v>
      </c>
      <c r="F29" s="62">
        <f t="array" ref="F29">SUMPRODUCT(TRANSPOSE(C29:D29),$C$6:$C$7)</f>
        <v>8.5542473060338589E-3</v>
      </c>
      <c r="G29" s="141">
        <f>F29/E29</f>
        <v>0.14030399521496409</v>
      </c>
      <c r="H29" s="143">
        <f>IF(F29&lt;$C$14,0,1)</f>
        <v>0</v>
      </c>
    </row>
    <row r="30" spans="2:8" x14ac:dyDescent="0.25">
      <c r="B30" s="69">
        <v>4</v>
      </c>
      <c r="C30" s="138">
        <f>(B30-1)/(COUNT($B$27:$B$127)-1)</f>
        <v>0.03</v>
      </c>
      <c r="D30" s="62">
        <f>1-C30</f>
        <v>0.97</v>
      </c>
      <c r="E30" s="62">
        <f t="array" ref="E30">SQRT(MMULT(MMULT(C30:D30,$C$10:$D$11),TRANSPOSE(C30:D30)))</f>
        <v>6.0519356353104937E-2</v>
      </c>
      <c r="F30" s="62">
        <f t="array" ref="F30">SUMPRODUCT(TRANSPOSE(C30:D30),$C$6:$C$7)</f>
        <v>8.5791573721154517E-3</v>
      </c>
      <c r="G30" s="141">
        <f>F30/E30</f>
        <v>0.14175889978174394</v>
      </c>
      <c r="H30" s="143">
        <f>IF(F30&lt;$C$14,0,1)</f>
        <v>0</v>
      </c>
    </row>
    <row r="31" spans="2:8" x14ac:dyDescent="0.25">
      <c r="B31" s="69">
        <v>5</v>
      </c>
      <c r="C31" s="138">
        <f>(B31-1)/(COUNT($B$27:$B$127)-1)</f>
        <v>0.04</v>
      </c>
      <c r="D31" s="62">
        <f>1-C31</f>
        <v>0.96</v>
      </c>
      <c r="E31" s="62">
        <f t="array" ref="E31">SQRT(MMULT(MMULT(C31:D31,$C$10:$D$11),TRANSPOSE(C31:D31)))</f>
        <v>6.0072014769861251E-2</v>
      </c>
      <c r="F31" s="62">
        <f t="array" ref="F31">SUMPRODUCT(TRANSPOSE(C31:D31),$C$6:$C$7)</f>
        <v>8.6040674381970463E-3</v>
      </c>
      <c r="G31" s="141">
        <f>F31/E31</f>
        <v>0.14322921365563712</v>
      </c>
      <c r="H31" s="143">
        <f>IF(F31&lt;$C$14,0,1)</f>
        <v>0</v>
      </c>
    </row>
    <row r="32" spans="2:8" x14ac:dyDescent="0.25">
      <c r="B32" s="69">
        <v>6</v>
      </c>
      <c r="C32" s="138">
        <f>(B32-1)/(COUNT($B$27:$B$127)-1)</f>
        <v>0.05</v>
      </c>
      <c r="D32" s="62">
        <f>1-C32</f>
        <v>0.95</v>
      </c>
      <c r="E32" s="62">
        <f t="array" ref="E32">SQRT(MMULT(MMULT(C32:D32,$C$10:$D$11),TRANSPOSE(C32:D32)))</f>
        <v>5.9627413474324265E-2</v>
      </c>
      <c r="F32" s="62">
        <f t="array" ref="F32">SUMPRODUCT(TRANSPOSE(C32:D32),$C$6:$C$7)</f>
        <v>8.6289775042786409E-3</v>
      </c>
      <c r="G32" s="141">
        <f>F32/E32</f>
        <v>0.14471493901029772</v>
      </c>
      <c r="H32" s="143">
        <f>IF(F32&lt;$C$14,0,1)</f>
        <v>0</v>
      </c>
    </row>
    <row r="33" spans="2:8" x14ac:dyDescent="0.25">
      <c r="B33" s="69">
        <v>7</v>
      </c>
      <c r="C33" s="138">
        <f>(B33-1)/(COUNT($B$27:$B$127)-1)</f>
        <v>0.06</v>
      </c>
      <c r="D33" s="62">
        <f>1-C33</f>
        <v>0.94</v>
      </c>
      <c r="E33" s="62">
        <f t="array" ref="E33">SQRT(MMULT(MMULT(C33:D33,$C$10:$D$11),TRANSPOSE(C33:D33)))</f>
        <v>5.9185614221505707E-2</v>
      </c>
      <c r="F33" s="62">
        <f t="array" ref="F33">SUMPRODUCT(TRANSPOSE(C33:D33),$C$6:$C$7)</f>
        <v>8.6538875703602337E-3</v>
      </c>
      <c r="G33" s="141">
        <f>F33/E33</f>
        <v>0.14621606422757633</v>
      </c>
      <c r="H33" s="143">
        <f>IF(F33&lt;$C$14,0,1)</f>
        <v>0</v>
      </c>
    </row>
    <row r="34" spans="2:8" x14ac:dyDescent="0.25">
      <c r="B34" s="69">
        <v>8</v>
      </c>
      <c r="C34" s="138">
        <f>(B34-1)/(COUNT($B$27:$B$127)-1)</f>
        <v>7.0000000000000007E-2</v>
      </c>
      <c r="D34" s="62">
        <f>1-C34</f>
        <v>0.92999999999999994</v>
      </c>
      <c r="E34" s="62">
        <f t="array" ref="E34">SQRT(MMULT(MMULT(C34:D34,$C$10:$D$11),TRANSPOSE(C34:D34)))</f>
        <v>5.8746680228988629E-2</v>
      </c>
      <c r="F34" s="62">
        <f t="array" ref="F34">SUMPRODUCT(TRANSPOSE(C34:D34),$C$6:$C$7)</f>
        <v>8.6787976364418266E-3</v>
      </c>
      <c r="G34" s="141">
        <f>F34/E34</f>
        <v>0.14773256297398848</v>
      </c>
      <c r="H34" s="143">
        <f>IF(F34&lt;$C$14,0,1)</f>
        <v>0</v>
      </c>
    </row>
    <row r="35" spans="2:8" x14ac:dyDescent="0.25">
      <c r="B35" s="69">
        <v>9</v>
      </c>
      <c r="C35" s="138">
        <f>(B35-1)/(COUNT($B$27:$B$127)-1)</f>
        <v>0.08</v>
      </c>
      <c r="D35" s="62">
        <f>1-C35</f>
        <v>0.92</v>
      </c>
      <c r="E35" s="62">
        <f t="array" ref="E35">SQRT(MMULT(MMULT(C35:D35,$C$10:$D$11),TRANSPOSE(C35:D35)))</f>
        <v>5.8310676201605328E-2</v>
      </c>
      <c r="F35" s="62">
        <f t="array" ref="F35">SUMPRODUCT(TRANSPOSE(C35:D35),$C$6:$C$7)</f>
        <v>8.7037077025234211E-3</v>
      </c>
      <c r="G35" s="141">
        <f>F35/E35</f>
        <v>0.14926439323788537</v>
      </c>
      <c r="H35" s="143">
        <f>IF(F35&lt;$C$14,0,1)</f>
        <v>0</v>
      </c>
    </row>
    <row r="36" spans="2:8" x14ac:dyDescent="0.25">
      <c r="B36" s="69">
        <v>10</v>
      </c>
      <c r="C36" s="138">
        <f>(B36-1)/(COUNT($B$27:$B$127)-1)</f>
        <v>0.09</v>
      </c>
      <c r="D36" s="62">
        <f>1-C36</f>
        <v>0.91</v>
      </c>
      <c r="E36" s="62">
        <f t="array" ref="E36">SQRT(MMULT(MMULT(C36:D36,$C$10:$D$11),TRANSPOSE(C36:D36)))</f>
        <v>5.7877668355430088E-2</v>
      </c>
      <c r="F36" s="62">
        <f t="array" ref="F36">SUMPRODUCT(TRANSPOSE(C36:D36),$C$6:$C$7)</f>
        <v>8.7286177686050157E-3</v>
      </c>
      <c r="G36" s="141">
        <f>F36/E36</f>
        <v>0.15081149632708202</v>
      </c>
      <c r="H36" s="143">
        <f>IF(F36&lt;$C$14,0,1)</f>
        <v>0</v>
      </c>
    </row>
    <row r="37" spans="2:8" x14ac:dyDescent="0.25">
      <c r="B37" s="69">
        <v>11</v>
      </c>
      <c r="C37" s="138">
        <f>(B37-1)/(COUNT($B$27:$B$127)-1)</f>
        <v>0.1</v>
      </c>
      <c r="D37" s="62">
        <f>1-C37</f>
        <v>0.9</v>
      </c>
      <c r="E37" s="62">
        <f t="array" ref="E37">SQRT(MMULT(MMULT(C37:D37,$C$10:$D$11),TRANSPOSE(C37:D37)))</f>
        <v>5.7447724440965617E-2</v>
      </c>
      <c r="F37" s="62">
        <f t="array" ref="F37">SUMPRODUCT(TRANSPOSE(C37:D37),$C$6:$C$7)</f>
        <v>8.7535278346866086E-3</v>
      </c>
      <c r="G37" s="141">
        <f>F37/E37</f>
        <v>0.15237379582688088</v>
      </c>
      <c r="H37" s="143">
        <f>IF(F37&lt;$C$14,0,1)</f>
        <v>0</v>
      </c>
    </row>
    <row r="38" spans="2:8" x14ac:dyDescent="0.25">
      <c r="B38" s="69">
        <v>12</v>
      </c>
      <c r="C38" s="138">
        <f>(B38-1)/(COUNT($B$27:$B$127)-1)</f>
        <v>0.11</v>
      </c>
      <c r="D38" s="62">
        <f>1-C38</f>
        <v>0.89</v>
      </c>
      <c r="E38" s="62">
        <f t="array" ref="E38">SQRT(MMULT(MMULT(C38:D38,$C$10:$D$11),TRANSPOSE(C38:D38)))</f>
        <v>5.7020913765392735E-2</v>
      </c>
      <c r="F38" s="62">
        <f t="array" ref="F38">SUMPRODUCT(TRANSPOSE(C38:D38),$C$6:$C$7)</f>
        <v>8.7784379007682014E-3</v>
      </c>
      <c r="G38" s="141">
        <f>F38/E38</f>
        <v>0.15395119651863648</v>
      </c>
      <c r="H38" s="143">
        <f>IF(F38&lt;$C$14,0,1)</f>
        <v>0</v>
      </c>
    </row>
    <row r="39" spans="2:8" x14ac:dyDescent="0.25">
      <c r="B39" s="69">
        <v>13</v>
      </c>
      <c r="C39" s="138">
        <f>(B39-1)/(COUNT($B$27:$B$127)-1)</f>
        <v>0.12</v>
      </c>
      <c r="D39" s="62">
        <f>1-C39</f>
        <v>0.88</v>
      </c>
      <c r="E39" s="62">
        <f t="array" ref="E39">SQRT(MMULT(MMULT(C39:D39,$C$10:$D$11),TRANSPOSE(C39:D39)))</f>
        <v>5.6597307213743529E-2</v>
      </c>
      <c r="F39" s="62">
        <f t="array" ref="F39">SUMPRODUCT(TRANSPOSE(C39:D39),$C$6:$C$7)</f>
        <v>8.8033479668497942E-3</v>
      </c>
      <c r="G39" s="141">
        <f>F39/E39</f>
        <v>0.15554358325924164</v>
      </c>
      <c r="H39" s="143">
        <f>IF(F39&lt;$C$14,0,1)</f>
        <v>0</v>
      </c>
    </row>
    <row r="40" spans="2:8" x14ac:dyDescent="0.25">
      <c r="B40" s="69">
        <v>14</v>
      </c>
      <c r="C40" s="138">
        <f>(B40-1)/(COUNT($B$27:$B$127)-1)</f>
        <v>0.13</v>
      </c>
      <c r="D40" s="62">
        <f>1-C40</f>
        <v>0.87</v>
      </c>
      <c r="E40" s="62">
        <f t="array" ref="E40">SQRT(MMULT(MMULT(C40:D40,$C$10:$D$11),TRANSPOSE(C40:D40)))</f>
        <v>5.6176977268847864E-2</v>
      </c>
      <c r="F40" s="62">
        <f t="array" ref="F40">SUMPRODUCT(TRANSPOSE(C40:D40),$C$6:$C$7)</f>
        <v>8.8282580329313888E-3</v>
      </c>
      <c r="G40" s="141">
        <f>F40/E40</f>
        <v>0.15715081982217957</v>
      </c>
      <c r="H40" s="143">
        <f>IF(F40&lt;$C$14,0,1)</f>
        <v>0</v>
      </c>
    </row>
    <row r="41" spans="2:8" x14ac:dyDescent="0.25">
      <c r="B41" s="69">
        <v>15</v>
      </c>
      <c r="C41" s="138">
        <f>(B41-1)/(COUNT($B$27:$B$127)-1)</f>
        <v>0.14000000000000001</v>
      </c>
      <c r="D41" s="62">
        <f>1-C41</f>
        <v>0.86</v>
      </c>
      <c r="E41" s="62">
        <f t="array" ref="E41">SQRT(MMULT(MMULT(C41:D41,$C$10:$D$11),TRANSPOSE(C41:D41)))</f>
        <v>5.5759998029893308E-2</v>
      </c>
      <c r="F41" s="62">
        <f t="array" ref="F41">SUMPRODUCT(TRANSPOSE(C41:D41),$C$6:$C$7)</f>
        <v>8.8531680990129834E-3</v>
      </c>
      <c r="G41" s="141">
        <f>F41/E41</f>
        <v>0.15877274770108027</v>
      </c>
      <c r="H41" s="143">
        <f>IF(F41&lt;$C$14,0,1)</f>
        <v>0</v>
      </c>
    </row>
    <row r="42" spans="2:8" x14ac:dyDescent="0.25">
      <c r="B42" s="69">
        <v>16</v>
      </c>
      <c r="C42" s="138">
        <f>(B42-1)/(COUNT($B$27:$B$127)-1)</f>
        <v>0.15</v>
      </c>
      <c r="D42" s="62">
        <f>1-C42</f>
        <v>0.85</v>
      </c>
      <c r="E42" s="62">
        <f t="array" ref="E42">SQRT(MMULT(MMULT(C42:D42,$C$10:$D$11),TRANSPOSE(C42:D42)))</f>
        <v>5.5346445229427658E-2</v>
      </c>
      <c r="F42" s="62">
        <f t="array" ref="F42">SUMPRODUCT(TRANSPOSE(C42:D42),$C$6:$C$7)</f>
        <v>8.8780781650945762E-3</v>
      </c>
      <c r="G42" s="141">
        <f>F42/E42</f>
        <v>0.16040918487704625</v>
      </c>
      <c r="H42" s="143">
        <f>IF(F42&lt;$C$14,0,1)</f>
        <v>0</v>
      </c>
    </row>
    <row r="43" spans="2:8" x14ac:dyDescent="0.25">
      <c r="B43" s="69">
        <v>17</v>
      </c>
      <c r="C43" s="138">
        <f>(B43-1)/(COUNT($B$27:$B$127)-1)</f>
        <v>0.16</v>
      </c>
      <c r="D43" s="62">
        <f>1-C43</f>
        <v>0.84</v>
      </c>
      <c r="E43" s="62">
        <f t="array" ref="E43">SQRT(MMULT(MMULT(C43:D43,$C$10:$D$11),TRANSPOSE(C43:D43)))</f>
        <v>5.4936396248622267E-2</v>
      </c>
      <c r="F43" s="62">
        <f t="array" ref="F43">SUMPRODUCT(TRANSPOSE(C43:D43),$C$6:$C$7)</f>
        <v>8.9029882311761708E-3</v>
      </c>
      <c r="G43" s="141">
        <f>F43/E43</f>
        <v>0.16205992455137511</v>
      </c>
      <c r="H43" s="143">
        <f>IF(F43&lt;$C$14,0,1)</f>
        <v>0</v>
      </c>
    </row>
    <row r="44" spans="2:8" x14ac:dyDescent="0.25">
      <c r="B44" s="69">
        <v>18</v>
      </c>
      <c r="C44" s="138">
        <f>(B44-1)/(COUNT($B$27:$B$127)-1)</f>
        <v>0.17</v>
      </c>
      <c r="D44" s="62">
        <f>1-C44</f>
        <v>0.83</v>
      </c>
      <c r="E44" s="62">
        <f t="array" ref="E44">SQRT(MMULT(MMULT(C44:D44,$C$10:$D$11),TRANSPOSE(C44:D44)))</f>
        <v>5.4529930130603643E-2</v>
      </c>
      <c r="F44" s="62">
        <f t="array" ref="F44">SUMPRODUCT(TRANSPOSE(C44:D44),$C$6:$C$7)</f>
        <v>8.9278982972577636E-3</v>
      </c>
      <c r="G44" s="141">
        <f>F44/E44</f>
        <v>0.16372473384570119</v>
      </c>
      <c r="H44" s="143">
        <f>IF(F44&lt;$C$14,0,1)</f>
        <v>0</v>
      </c>
    </row>
    <row r="45" spans="2:8" x14ac:dyDescent="0.25">
      <c r="B45" s="69">
        <v>19</v>
      </c>
      <c r="C45" s="138">
        <f>(B45-1)/(COUNT($B$27:$B$127)-1)</f>
        <v>0.18</v>
      </c>
      <c r="D45" s="62">
        <f>1-C45</f>
        <v>0.82000000000000006</v>
      </c>
      <c r="E45" s="62">
        <f t="array" ref="E45">SQRT(MMULT(MMULT(C45:D45,$C$10:$D$11),TRANSPOSE(C45:D45)))</f>
        <v>5.412712759164913E-2</v>
      </c>
      <c r="F45" s="62">
        <f t="array" ref="F45">SUMPRODUCT(TRANSPOSE(C45:D45),$C$6:$C$7)</f>
        <v>8.9528083633393582E-3</v>
      </c>
      <c r="G45" s="141">
        <f>F45/E45</f>
        <v>0.16540335247201665</v>
      </c>
      <c r="H45" s="143">
        <f>IF(F45&lt;$C$14,0,1)</f>
        <v>0</v>
      </c>
    </row>
    <row r="46" spans="2:8" x14ac:dyDescent="0.25">
      <c r="B46" s="69">
        <v>20</v>
      </c>
      <c r="C46" s="138">
        <f>(B46-1)/(COUNT($B$27:$B$127)-1)</f>
        <v>0.19</v>
      </c>
      <c r="D46" s="62">
        <f>1-C46</f>
        <v>0.81</v>
      </c>
      <c r="E46" s="62">
        <f t="array" ref="E46">SQRT(MMULT(MMULT(C46:D46,$C$10:$D$11),TRANSPOSE(C46:D46)))</f>
        <v>5.3728071030031285E-2</v>
      </c>
      <c r="F46" s="62">
        <f t="array" ref="F46">SUMPRODUCT(TRANSPOSE(C46:D46),$C$6:$C$7)</f>
        <v>8.9777184294209528E-3</v>
      </c>
      <c r="G46" s="141">
        <f>F46/E46</f>
        <v>0.16709549137550203</v>
      </c>
      <c r="H46" s="143">
        <f>IF(F46&lt;$C$14,0,1)</f>
        <v>0</v>
      </c>
    </row>
    <row r="47" spans="2:8" x14ac:dyDescent="0.25">
      <c r="B47" s="69">
        <v>21</v>
      </c>
      <c r="C47" s="138">
        <f>(B47-1)/(COUNT($B$27:$B$127)-1)</f>
        <v>0.2</v>
      </c>
      <c r="D47" s="62">
        <f>1-C47</f>
        <v>0.8</v>
      </c>
      <c r="E47" s="62">
        <f t="array" ref="E47">SQRT(MMULT(MMULT(C47:D47,$C$10:$D$11),TRANSPOSE(C47:D47)))</f>
        <v>5.3332844532284068E-2</v>
      </c>
      <c r="F47" s="62">
        <f t="array" ref="F47">SUMPRODUCT(TRANSPOSE(C47:D47),$C$6:$C$7)</f>
        <v>9.0026284955025456E-3</v>
      </c>
      <c r="G47" s="141">
        <f>F47/E47</f>
        <v>0.16880083135361304</v>
      </c>
      <c r="H47" s="143">
        <f>IF(F47&lt;$C$14,0,1)</f>
        <v>0</v>
      </c>
    </row>
    <row r="48" spans="2:8" x14ac:dyDescent="0.25">
      <c r="B48" s="69">
        <v>22</v>
      </c>
      <c r="C48" s="138">
        <f>(B48-1)/(COUNT($B$27:$B$127)-1)</f>
        <v>0.21</v>
      </c>
      <c r="D48" s="62">
        <f>1-C48</f>
        <v>0.79</v>
      </c>
      <c r="E48" s="62">
        <f t="array" ref="E48">SQRT(MMULT(MMULT(C48:D48,$C$10:$D$11),TRANSPOSE(C48:D48)))</f>
        <v>5.2941533876652569E-2</v>
      </c>
      <c r="F48" s="62">
        <f t="array" ref="F48">SUMPRODUCT(TRANSPOSE(C48:D48),$C$6:$C$7)</f>
        <v>9.0275385615841384E-3</v>
      </c>
      <c r="G48" s="141">
        <f>F48/E48</f>
        <v>0.17051902165542127</v>
      </c>
      <c r="H48" s="143">
        <f>IF(F48&lt;$C$14,0,1)</f>
        <v>0</v>
      </c>
    </row>
    <row r="49" spans="2:8" x14ac:dyDescent="0.25">
      <c r="B49" s="69">
        <v>23</v>
      </c>
      <c r="C49" s="138">
        <f>(B49-1)/(COUNT($B$27:$B$127)-1)</f>
        <v>0.22</v>
      </c>
      <c r="D49" s="62">
        <f>1-C49</f>
        <v>0.78</v>
      </c>
      <c r="E49" s="62">
        <f t="array" ref="E49">SQRT(MMULT(MMULT(C49:D49,$C$10:$D$11),TRANSPOSE(C49:D49)))</f>
        <v>5.2554226533476765E-2</v>
      </c>
      <c r="F49" s="62">
        <f t="array" ref="F49">SUMPRODUCT(TRANSPOSE(C49:D49),$C$6:$C$7)</f>
        <v>9.052448627665733E-3</v>
      </c>
      <c r="G49" s="141">
        <f>F49/E49</f>
        <v>0.17224967856580234</v>
      </c>
      <c r="H49" s="143">
        <f>IF(F49&lt;$C$14,0,1)</f>
        <v>0</v>
      </c>
    </row>
    <row r="50" spans="2:8" x14ac:dyDescent="0.25">
      <c r="B50" s="69">
        <v>24</v>
      </c>
      <c r="C50" s="138">
        <f>(B50-1)/(COUNT($B$27:$B$127)-1)</f>
        <v>0.23</v>
      </c>
      <c r="D50" s="62">
        <f>1-C50</f>
        <v>0.77</v>
      </c>
      <c r="E50" s="62">
        <f t="array" ref="E50">SQRT(MMULT(MMULT(C50:D50,$C$10:$D$11),TRANSPOSE(C50:D50)))</f>
        <v>5.2171011662248877E-2</v>
      </c>
      <c r="F50" s="62">
        <f t="array" ref="F50">SUMPRODUCT(TRANSPOSE(C50:D50),$C$6:$C$7)</f>
        <v>9.0773586937473259E-3</v>
      </c>
      <c r="G50" s="141">
        <f>F50/E50</f>
        <v>0.17399238397969832</v>
      </c>
      <c r="H50" s="143">
        <f>IF(F50&lt;$C$14,0,1)</f>
        <v>0</v>
      </c>
    </row>
    <row r="51" spans="2:8" x14ac:dyDescent="0.25">
      <c r="B51" s="69">
        <v>25</v>
      </c>
      <c r="C51" s="138">
        <f>(B51-1)/(COUNT($B$27:$B$127)-1)</f>
        <v>0.24</v>
      </c>
      <c r="D51" s="62">
        <f>1-C51</f>
        <v>0.76</v>
      </c>
      <c r="E51" s="62">
        <f t="array" ref="E51">SQRT(MMULT(MMULT(C51:D51,$C$10:$D$11),TRANSPOSE(C51:D51)))</f>
        <v>5.1791980105073181E-2</v>
      </c>
      <c r="F51" s="62">
        <f t="array" ref="F51">SUMPRODUCT(TRANSPOSE(C51:D51),$C$6:$C$7)</f>
        <v>9.1022687598289187E-3</v>
      </c>
      <c r="G51" s="141">
        <f>F51/E51</f>
        <v>0.1757466839723574</v>
      </c>
      <c r="H51" s="143">
        <f>IF(F51&lt;$C$14,0,1)</f>
        <v>0</v>
      </c>
    </row>
    <row r="52" spans="2:8" x14ac:dyDescent="0.25">
      <c r="B52" s="69">
        <v>26</v>
      </c>
      <c r="C52" s="138">
        <f>(B52-1)/(COUNT($B$27:$B$127)-1)</f>
        <v>0.25</v>
      </c>
      <c r="D52" s="62">
        <f>1-C52</f>
        <v>0.75</v>
      </c>
      <c r="E52" s="62">
        <f t="array" ref="E52">SQRT(MMULT(MMULT(C52:D52,$C$10:$D$11),TRANSPOSE(C52:D52)))</f>
        <v>5.1417224376247274E-2</v>
      </c>
      <c r="F52" s="62">
        <f t="array" ref="F52">SUMPRODUCT(TRANSPOSE(C52:D52),$C$6:$C$7)</f>
        <v>9.1271788259105133E-3</v>
      </c>
      <c r="G52" s="141">
        <f>F52/E52</f>
        <v>0.17751208737216295</v>
      </c>
      <c r="H52" s="143">
        <f>IF(F52&lt;$C$14,0,1)</f>
        <v>0</v>
      </c>
    </row>
    <row r="53" spans="2:8" x14ac:dyDescent="0.25">
      <c r="B53" s="69">
        <v>27</v>
      </c>
      <c r="C53" s="138">
        <f>(B53-1)/(COUNT($B$27:$B$127)-1)</f>
        <v>0.26</v>
      </c>
      <c r="D53" s="62">
        <f>1-C53</f>
        <v>0.74</v>
      </c>
      <c r="E53" s="62">
        <f t="array" ref="E53">SQRT(MMULT(MMULT(C53:D53,$C$10:$D$11),TRANSPOSE(C53:D53)))</f>
        <v>5.1046838647674272E-2</v>
      </c>
      <c r="F53" s="62">
        <f t="array" ref="F53">SUMPRODUCT(TRANSPOSE(C53:D53),$C$6:$C$7)</f>
        <v>9.1520888919921078E-3</v>
      </c>
      <c r="G53" s="141">
        <f>F53/E53</f>
        <v>0.17928806434341421</v>
      </c>
      <c r="H53" s="143">
        <f>IF(F53&lt;$C$14,0,1)</f>
        <v>0</v>
      </c>
    </row>
    <row r="54" spans="2:8" x14ac:dyDescent="0.25">
      <c r="B54" s="69">
        <v>28</v>
      </c>
      <c r="C54" s="138">
        <f>(B54-1)/(COUNT($B$27:$B$127)-1)</f>
        <v>0.27</v>
      </c>
      <c r="D54" s="62">
        <f>1-C54</f>
        <v>0.73</v>
      </c>
      <c r="E54" s="62">
        <f t="array" ref="E54">SQRT(MMULT(MMULT(C54:D54,$C$10:$D$11),TRANSPOSE(C54:D54)))</f>
        <v>5.068091872980697E-2</v>
      </c>
      <c r="F54" s="62">
        <f t="array" ref="F54">SUMPRODUCT(TRANSPOSE(C54:D54),$C$6:$C$7)</f>
        <v>9.1769989580737007E-3</v>
      </c>
      <c r="G54" s="141">
        <f>F54/E54</f>
        <v>0.18107404498720012</v>
      </c>
      <c r="H54" s="143">
        <f>IF(F54&lt;$C$14,0,1)</f>
        <v>0</v>
      </c>
    </row>
    <row r="55" spans="2:8" x14ac:dyDescent="0.25">
      <c r="B55" s="69">
        <v>29</v>
      </c>
      <c r="C55" s="138">
        <f>(B55-1)/(COUNT($B$27:$B$127)-1)</f>
        <v>0.28000000000000003</v>
      </c>
      <c r="D55" s="62">
        <f>1-C55</f>
        <v>0.72</v>
      </c>
      <c r="E55" s="62">
        <f t="array" ref="E55">SQRT(MMULT(MMULT(C55:D55,$C$10:$D$11),TRANSPOSE(C55:D55)))</f>
        <v>5.0319562047817734E-2</v>
      </c>
      <c r="F55" s="62">
        <f t="array" ref="F55">SUMPRODUCT(TRANSPOSE(C55:D55),$C$6:$C$7)</f>
        <v>9.2019090241552935E-3</v>
      </c>
      <c r="G55" s="141">
        <f>F55/E55</f>
        <v>0.18286941796931563</v>
      </c>
      <c r="H55" s="143">
        <f>IF(F55&lt;$C$14,0,1)</f>
        <v>0</v>
      </c>
    </row>
    <row r="56" spans="2:8" x14ac:dyDescent="0.25">
      <c r="B56" s="69">
        <v>30</v>
      </c>
      <c r="C56" s="138">
        <f>(B56-1)/(COUNT($B$27:$B$127)-1)</f>
        <v>0.28999999999999998</v>
      </c>
      <c r="D56" s="62">
        <f>1-C56</f>
        <v>0.71</v>
      </c>
      <c r="E56" s="62">
        <f t="array" ref="E56">SQRT(MMULT(MMULT(C56:D56,$C$10:$D$11),TRANSPOSE(C56:D56)))</f>
        <v>4.9962867612681448E-2</v>
      </c>
      <c r="F56" s="62">
        <f t="array" ref="F56">SUMPRODUCT(TRANSPOSE(C56:D56),$C$6:$C$7)</f>
        <v>9.2268190902368881E-3</v>
      </c>
      <c r="G56" s="141">
        <f>F56/E56</f>
        <v>0.18467352918500138</v>
      </c>
      <c r="H56" s="143">
        <f>IF(F56&lt;$C$14,0,1)</f>
        <v>0</v>
      </c>
    </row>
    <row r="57" spans="2:8" x14ac:dyDescent="0.25">
      <c r="B57" s="69">
        <v>31</v>
      </c>
      <c r="C57" s="138">
        <f>(B57-1)/(COUNT($B$27:$B$127)-1)</f>
        <v>0.3</v>
      </c>
      <c r="D57" s="62">
        <f>1-C57</f>
        <v>0.7</v>
      </c>
      <c r="E57" s="62">
        <f t="array" ref="E57">SQRT(MMULT(MMULT(C57:D57,$C$10:$D$11),TRANSPOSE(C57:D57)))</f>
        <v>4.9610935986854343E-2</v>
      </c>
      <c r="F57" s="62">
        <f t="array" ref="F57">SUMPRODUCT(TRANSPOSE(C57:D57),$C$6:$C$7)</f>
        <v>9.2517291563184809E-3</v>
      </c>
      <c r="G57" s="141">
        <f>F57/E57</f>
        <v>0.18648568047113559</v>
      </c>
      <c r="H57" s="143">
        <f>IF(F57&lt;$C$14,0,1)</f>
        <v>0</v>
      </c>
    </row>
    <row r="58" spans="2:8" x14ac:dyDescent="0.25">
      <c r="B58" s="69">
        <v>32</v>
      </c>
      <c r="C58" s="138">
        <f>(B58-1)/(COUNT($B$27:$B$127)-1)</f>
        <v>0.31</v>
      </c>
      <c r="D58" s="62">
        <f>1-C58</f>
        <v>0.69</v>
      </c>
      <c r="E58" s="62">
        <f t="array" ref="E58">SQRT(MMULT(MMULT(C58:D58,$C$10:$D$11),TRANSPOSE(C58:D58)))</f>
        <v>4.9263869244228674E-2</v>
      </c>
      <c r="F58" s="62">
        <f t="array" ref="F58">SUMPRODUCT(TRANSPOSE(C58:D58),$C$6:$C$7)</f>
        <v>9.2766392224000738E-3</v>
      </c>
      <c r="G58" s="141">
        <f>F58/E58</f>
        <v>0.18830512837736235</v>
      </c>
      <c r="H58" s="143">
        <f>IF(F58&lt;$C$14,0,1)</f>
        <v>0</v>
      </c>
    </row>
    <row r="59" spans="2:8" x14ac:dyDescent="0.25">
      <c r="B59" s="69">
        <v>33</v>
      </c>
      <c r="C59" s="138">
        <f>(B59-1)/(COUNT($B$27:$B$127)-1)</f>
        <v>0.32</v>
      </c>
      <c r="D59" s="62">
        <f>1-C59</f>
        <v>0.67999999999999994</v>
      </c>
      <c r="E59" s="62">
        <f t="array" ref="E59">SQRT(MMULT(MMULT(C59:D59,$C$10:$D$11),TRANSPOSE(C59:D59)))</f>
        <v>4.8921770924041916E-2</v>
      </c>
      <c r="F59" s="62">
        <f t="array" ref="F59">SUMPRODUCT(TRANSPOSE(C59:D59),$C$6:$C$7)</f>
        <v>9.3015492884816683E-3</v>
      </c>
      <c r="G59" s="141">
        <f>F59/E59</f>
        <v>0.1901310830084966</v>
      </c>
      <c r="H59" s="143">
        <f>IF(F59&lt;$C$14,0,1)</f>
        <v>0</v>
      </c>
    </row>
    <row r="60" spans="2:8" x14ac:dyDescent="0.25">
      <c r="B60" s="69">
        <v>34</v>
      </c>
      <c r="C60" s="138">
        <f>(B60-1)/(COUNT($B$27:$B$127)-1)</f>
        <v>0.33</v>
      </c>
      <c r="D60" s="62">
        <f>1-C60</f>
        <v>0.66999999999999993</v>
      </c>
      <c r="E60" s="62">
        <f t="array" ref="E60">SQRT(MMULT(MMULT(C60:D60,$C$10:$D$11),TRANSPOSE(C60:D60)))</f>
        <v>4.8584745978420829E-2</v>
      </c>
      <c r="F60" s="62">
        <f t="array" ref="F60">SUMPRODUCT(TRANSPOSE(C60:D60),$C$6:$C$7)</f>
        <v>9.3264593545632629E-3</v>
      </c>
      <c r="G60" s="141">
        <f>F60/E60</f>
        <v>0.19196270695138878</v>
      </c>
      <c r="H60" s="143">
        <f>IF(F60&lt;$C$14,0,1)</f>
        <v>0</v>
      </c>
    </row>
    <row r="61" spans="2:8" x14ac:dyDescent="0.25">
      <c r="B61" s="69">
        <v>35</v>
      </c>
      <c r="C61" s="138">
        <f>(B61-1)/(COUNT($B$27:$B$127)-1)</f>
        <v>0.34</v>
      </c>
      <c r="D61" s="62">
        <f>1-C61</f>
        <v>0.65999999999999992</v>
      </c>
      <c r="E61" s="62">
        <f t="array" ref="E61">SQRT(MMULT(MMULT(C61:D61,$C$10:$D$11),TRANSPOSE(C61:D61)))</f>
        <v>4.825290071324416E-2</v>
      </c>
      <c r="F61" s="62">
        <f t="array" ref="F61">SUMPRODUCT(TRANSPOSE(C61:D61),$C$6:$C$7)</f>
        <v>9.3513694206448558E-3</v>
      </c>
      <c r="G61" s="141">
        <f>F61/E61</f>
        <v>0.1937991143002549</v>
      </c>
      <c r="H61" s="143">
        <f>IF(F61&lt;$C$14,0,1)</f>
        <v>0</v>
      </c>
    </row>
    <row r="62" spans="2:8" x14ac:dyDescent="0.25">
      <c r="B62" s="69">
        <v>36</v>
      </c>
      <c r="C62" s="138">
        <f>(B62-1)/(COUNT($B$27:$B$127)-1)</f>
        <v>0.35</v>
      </c>
      <c r="D62" s="62">
        <f>1-C62</f>
        <v>0.65</v>
      </c>
      <c r="E62" s="62">
        <f t="array" ref="E62">SQRT(MMULT(MMULT(C62:D62,$C$10:$D$11),TRANSPOSE(C62:D62)))</f>
        <v>4.7926342722014487E-2</v>
      </c>
      <c r="F62" s="62">
        <f t="array" ref="F62">SUMPRODUCT(TRANSPOSE(C62:D62),$C$6:$C$7)</f>
        <v>9.3762794867264503E-3</v>
      </c>
      <c r="G62" s="141">
        <f>F62/E62</f>
        <v>0.1956393697952577</v>
      </c>
      <c r="H62" s="143">
        <f>IF(F62&lt;$C$14,0,1)</f>
        <v>0</v>
      </c>
    </row>
    <row r="63" spans="2:8" x14ac:dyDescent="0.25">
      <c r="B63" s="69">
        <v>37</v>
      </c>
      <c r="C63" s="138">
        <f>(B63-1)/(COUNT($B$27:$B$127)-1)</f>
        <v>0.36</v>
      </c>
      <c r="D63" s="62">
        <f>1-C63</f>
        <v>0.64</v>
      </c>
      <c r="E63" s="62">
        <f t="array" ref="E63">SQRT(MMULT(MMULT(C63:D63,$C$10:$D$11),TRANSPOSE(C63:D63)))</f>
        <v>4.7605180812439488E-2</v>
      </c>
      <c r="F63" s="62">
        <f t="array" ref="F63">SUMPRODUCT(TRANSPOSE(C63:D63),$C$6:$C$7)</f>
        <v>9.4011895528080432E-3</v>
      </c>
      <c r="G63" s="141">
        <f>F63/E63</f>
        <v>0.19748248808985644</v>
      </c>
      <c r="H63" s="143">
        <f>IF(F63&lt;$C$14,0,1)</f>
        <v>0</v>
      </c>
    </row>
    <row r="64" spans="2:8" x14ac:dyDescent="0.25">
      <c r="B64" s="69">
        <v>38</v>
      </c>
      <c r="C64" s="138">
        <f>(B64-1)/(COUNT($B$27:$B$127)-1)</f>
        <v>0.37</v>
      </c>
      <c r="D64" s="62">
        <f>1-C64</f>
        <v>0.63</v>
      </c>
      <c r="E64" s="62">
        <f t="array" ref="E64">SQRT(MMULT(MMULT(C64:D64,$C$10:$D$11),TRANSPOSE(C64:D64)))</f>
        <v>4.7289524925435603E-2</v>
      </c>
      <c r="F64" s="62">
        <f t="array" ref="F64">SUMPRODUCT(TRANSPOSE(C64:D64),$C$6:$C$7)</f>
        <v>9.4260996188896377E-3</v>
      </c>
      <c r="G64" s="141">
        <f>F64/E64</f>
        <v>0.19932743316310256</v>
      </c>
      <c r="H64" s="143">
        <f>IF(F64&lt;$C$14,0,1)</f>
        <v>0</v>
      </c>
    </row>
    <row r="65" spans="2:8" x14ac:dyDescent="0.25">
      <c r="B65" s="69">
        <v>39</v>
      </c>
      <c r="C65" s="138">
        <f>(B65-1)/(COUNT($B$27:$B$127)-1)</f>
        <v>0.38</v>
      </c>
      <c r="D65" s="62">
        <f>1-C65</f>
        <v>0.62</v>
      </c>
      <c r="E65" s="62">
        <f t="array" ref="E65">SQRT(MMULT(MMULT(C65:D65,$C$10:$D$11),TRANSPOSE(C65:D65)))</f>
        <v>4.6979486046284151E-2</v>
      </c>
      <c r="F65" s="62">
        <f t="array" ref="F65">SUMPRODUCT(TRANSPOSE(C65:D65),$C$6:$C$7)</f>
        <v>9.4510096849712323E-3</v>
      </c>
      <c r="G65" s="141">
        <f>F65/E65</f>
        <v>0.20117311789362927</v>
      </c>
      <c r="H65" s="143">
        <f>IF(F65&lt;$C$14,0,1)</f>
        <v>0</v>
      </c>
    </row>
    <row r="66" spans="2:8" x14ac:dyDescent="0.25">
      <c r="B66" s="69">
        <v>40</v>
      </c>
      <c r="C66" s="138">
        <f>(B66-1)/(COUNT($B$27:$B$127)-1)</f>
        <v>0.39</v>
      </c>
      <c r="D66" s="62">
        <f>1-C66</f>
        <v>0.61</v>
      </c>
      <c r="E66" s="62">
        <f t="array" ref="E66">SQRT(MMULT(MMULT(C66:D66,$C$10:$D$11),TRANSPOSE(C66:D66)))</f>
        <v>4.6675176107690175E-2</v>
      </c>
      <c r="F66" s="62">
        <f t="array" ref="F66">SUMPRODUCT(TRANSPOSE(C66:D66),$C$6:$C$7)</f>
        <v>9.4759197510528234E-3</v>
      </c>
      <c r="G66" s="141">
        <f>F66/E66</f>
        <v>0.20301840381254771</v>
      </c>
      <c r="H66" s="143">
        <f>IF(F66&lt;$C$14,0,1)</f>
        <v>0</v>
      </c>
    </row>
    <row r="67" spans="2:8" x14ac:dyDescent="0.25">
      <c r="B67" s="69">
        <v>41</v>
      </c>
      <c r="C67" s="138">
        <f>(B67-1)/(COUNT($B$27:$B$127)-1)</f>
        <v>0.4</v>
      </c>
      <c r="D67" s="62">
        <f>1-C67</f>
        <v>0.6</v>
      </c>
      <c r="E67" s="62">
        <f t="array" ref="E67">SQRT(MMULT(MMULT(C67:D67,$C$10:$D$11),TRANSPOSE(C67:D67)))</f>
        <v>4.6376707884519468E-2</v>
      </c>
      <c r="F67" s="62">
        <f t="array" ref="F67">SUMPRODUCT(TRANSPOSE(C67:D67),$C$6:$C$7)</f>
        <v>9.500829817134418E-3</v>
      </c>
      <c r="G67" s="141">
        <f>F67/E67</f>
        <v>0.20486210105279579</v>
      </c>
      <c r="H67" s="143">
        <f>IF(F67&lt;$C$14,0,1)</f>
        <v>0</v>
      </c>
    </row>
    <row r="68" spans="2:8" x14ac:dyDescent="0.25">
      <c r="B68" s="69">
        <v>42</v>
      </c>
      <c r="C68" s="138">
        <f>(B68-1)/(COUNT($B$27:$B$127)-1)</f>
        <v>0.41</v>
      </c>
      <c r="D68" s="62">
        <f>1-C68</f>
        <v>0.59000000000000008</v>
      </c>
      <c r="E68" s="62">
        <f t="array" ref="E68">SQRT(MMULT(MMULT(C68:D68,$C$10:$D$11),TRANSPOSE(C68:D68)))</f>
        <v>4.6084194880018046E-2</v>
      </c>
      <c r="F68" s="62">
        <f t="array" ref="F68">SUMPRODUCT(TRANSPOSE(C68:D68),$C$6:$C$7)</f>
        <v>9.5257398832160126E-3</v>
      </c>
      <c r="G68" s="141">
        <f>F68/E68</f>
        <v>0.2067029685126677</v>
      </c>
      <c r="H68" s="143">
        <f>IF(F68&lt;$C$14,0,1)</f>
        <v>0</v>
      </c>
    </row>
    <row r="69" spans="2:8" x14ac:dyDescent="0.25">
      <c r="B69" s="69">
        <v>43</v>
      </c>
      <c r="C69" s="138">
        <f>(B69-1)/(COUNT($B$27:$B$127)-1)</f>
        <v>0.42</v>
      </c>
      <c r="D69" s="62">
        <f>1-C69</f>
        <v>0.58000000000000007</v>
      </c>
      <c r="E69" s="62">
        <f t="array" ref="E69">SQRT(MMULT(MMULT(C69:D69,$C$10:$D$11),TRANSPOSE(C69:D69)))</f>
        <v>4.5797751203352617E-2</v>
      </c>
      <c r="F69" s="62">
        <f t="array" ref="F69">SUMPRODUCT(TRANSPOSE(C69:D69),$C$6:$C$7)</f>
        <v>9.5506499492976071E-3</v>
      </c>
      <c r="G69" s="141">
        <f>F69/E69</f>
        <v>0.20853971425126336</v>
      </c>
      <c r="H69" s="143">
        <f>IF(F69&lt;$C$14,0,1)</f>
        <v>0</v>
      </c>
    </row>
    <row r="70" spans="2:8" x14ac:dyDescent="0.25">
      <c r="B70" s="69">
        <v>44</v>
      </c>
      <c r="C70" s="138">
        <f>(B70-1)/(COUNT($B$27:$B$127)-1)</f>
        <v>0.43</v>
      </c>
      <c r="D70" s="62">
        <f>1-C70</f>
        <v>0.57000000000000006</v>
      </c>
      <c r="E70" s="62">
        <f t="array" ref="E70">SQRT(MMULT(MMULT(C70:D70,$C$10:$D$11),TRANSPOSE(C70:D70)))</f>
        <v>4.5517491438348878E-2</v>
      </c>
      <c r="F70" s="62">
        <f t="array" ref="F70">SUMPRODUCT(TRANSPOSE(C70:D70),$C$6:$C$7)</f>
        <v>9.5755600153792E-3</v>
      </c>
      <c r="G70" s="141">
        <f>F70/E70</f>
        <v>0.21037099613340529</v>
      </c>
      <c r="H70" s="143">
        <f>IF(F70&lt;$C$14,0,1)</f>
        <v>0</v>
      </c>
    </row>
    <row r="71" spans="2:8" x14ac:dyDescent="0.25">
      <c r="B71" s="69">
        <v>45</v>
      </c>
      <c r="C71" s="138">
        <f>(B71-1)/(COUNT($B$27:$B$127)-1)</f>
        <v>0.44</v>
      </c>
      <c r="D71" s="62">
        <f>1-C71</f>
        <v>0.56000000000000005</v>
      </c>
      <c r="E71" s="62">
        <f t="array" ref="E71">SQRT(MMULT(MMULT(C71:D71,$C$10:$D$11),TRANSPOSE(C71:D71)))</f>
        <v>4.524353050334836E-2</v>
      </c>
      <c r="F71" s="62">
        <f t="array" ref="F71">SUMPRODUCT(TRANSPOSE(C71:D71),$C$6:$C$7)</f>
        <v>9.6004700814607928E-3</v>
      </c>
      <c r="G71" s="141">
        <f>F71/E71</f>
        <v>0.21219542274116487</v>
      </c>
      <c r="H71" s="143">
        <f>IF(F71&lt;$C$14,0,1)</f>
        <v>0</v>
      </c>
    </row>
    <row r="72" spans="2:8" x14ac:dyDescent="0.25">
      <c r="B72" s="69">
        <v>46</v>
      </c>
      <c r="C72" s="138">
        <f>(B72-1)/(COUNT($B$27:$B$127)-1)</f>
        <v>0.45</v>
      </c>
      <c r="D72" s="62">
        <f>1-C72</f>
        <v>0.55000000000000004</v>
      </c>
      <c r="E72" s="62">
        <f t="array" ref="E72">SQRT(MMULT(MMULT(C72:D72,$C$10:$D$11),TRANSPOSE(C72:D72)))</f>
        <v>4.497598350215299E-2</v>
      </c>
      <c r="F72" s="62">
        <f t="array" ref="F72">SUMPRODUCT(TRANSPOSE(C72:D72),$C$6:$C$7)</f>
        <v>9.6253801475423874E-3</v>
      </c>
      <c r="G72" s="141">
        <f>F72/E72</f>
        <v>0.21401155456848703</v>
      </c>
      <c r="H72" s="143">
        <f>IF(F72&lt;$C$14,0,1)</f>
        <v>0</v>
      </c>
    </row>
    <row r="73" spans="2:8" x14ac:dyDescent="0.25">
      <c r="B73" s="69">
        <v>47</v>
      </c>
      <c r="C73" s="138">
        <f>(B73-1)/(COUNT($B$27:$B$127)-1)</f>
        <v>0.46</v>
      </c>
      <c r="D73" s="62">
        <f>1-C73</f>
        <v>0.54</v>
      </c>
      <c r="E73" s="62">
        <f t="array" ref="E73">SQRT(MMULT(MMULT(C73:D73,$C$10:$D$11),TRANSPOSE(C73:D73)))</f>
        <v>4.4714965566080157E-2</v>
      </c>
      <c r="F73" s="62">
        <f t="array" ref="F73">SUMPRODUCT(TRANSPOSE(C73:D73),$C$6:$C$7)</f>
        <v>9.650290213623982E-3</v>
      </c>
      <c r="G73" s="141">
        <f>F73/E73</f>
        <v>0.21581790551449045</v>
      </c>
      <c r="H73" s="143">
        <f>IF(F73&lt;$C$14,0,1)</f>
        <v>0</v>
      </c>
    </row>
    <row r="74" spans="2:8" x14ac:dyDescent="0.25">
      <c r="B74" s="69">
        <v>48</v>
      </c>
      <c r="C74" s="138">
        <f>(B74-1)/(COUNT($B$27:$B$127)-1)</f>
        <v>0.47</v>
      </c>
      <c r="D74" s="62">
        <f>1-C74</f>
        <v>0.53</v>
      </c>
      <c r="E74" s="62">
        <f t="array" ref="E74">SQRT(MMULT(MMULT(C74:D74,$C$10:$D$11),TRANSPOSE(C74:D74)))</f>
        <v>4.446059168720997E-2</v>
      </c>
      <c r="F74" s="62">
        <f t="array" ref="F74">SUMPRODUCT(TRANSPOSE(C74:D74),$C$6:$C$7)</f>
        <v>9.6752002797055731E-3</v>
      </c>
      <c r="G74" s="141">
        <f>F74/E74</f>
        <v>0.21761294468982179</v>
      </c>
      <c r="H74" s="143">
        <f>IF(F74&lt;$C$14,0,1)</f>
        <v>0</v>
      </c>
    </row>
    <row r="75" spans="2:8" x14ac:dyDescent="0.25">
      <c r="B75" s="69">
        <v>49</v>
      </c>
      <c r="C75" s="138">
        <f>(B75-1)/(COUNT($B$27:$B$127)-1)</f>
        <v>0.48</v>
      </c>
      <c r="D75" s="62">
        <f>1-C75</f>
        <v>0.52</v>
      </c>
      <c r="E75" s="62">
        <f t="array" ref="E75">SQRT(MMULT(MMULT(C75:D75,$C$10:$D$11),TRANSPOSE(C75:D75)))</f>
        <v>4.4212976542969233E-2</v>
      </c>
      <c r="F75" s="62">
        <f t="array" ref="F75">SUMPRODUCT(TRANSPOSE(C75:D75),$C$6:$C$7)</f>
        <v>9.7001103457871676E-3</v>
      </c>
      <c r="G75" s="141">
        <f>F75/E75</f>
        <v>0.2193950985489504</v>
      </c>
      <c r="H75" s="143">
        <f>IF(F75&lt;$C$14,0,1)</f>
        <v>0</v>
      </c>
    </row>
    <row r="76" spans="2:8" x14ac:dyDescent="0.25">
      <c r="B76" s="69">
        <v>50</v>
      </c>
      <c r="C76" s="138">
        <f>(B76-1)/(COUNT($B$27:$B$127)-1)</f>
        <v>0.49</v>
      </c>
      <c r="D76" s="62">
        <f>1-C76</f>
        <v>0.51</v>
      </c>
      <c r="E76" s="62">
        <f t="array" ref="E76">SQRT(MMULT(MMULT(C76:D76,$C$10:$D$11),TRANSPOSE(C76:D76)))</f>
        <v>4.3972234312265324E-2</v>
      </c>
      <c r="F76" s="62">
        <f t="array" ref="F76">SUMPRODUCT(TRANSPOSE(C76:D76),$C$6:$C$7)</f>
        <v>9.7250204118687622E-3</v>
      </c>
      <c r="G76" s="141">
        <f>F76/E76</f>
        <v>0.22116275335947916</v>
      </c>
      <c r="H76" s="143">
        <f>IF(F76&lt;$C$14,0,1)</f>
        <v>0</v>
      </c>
    </row>
    <row r="77" spans="2:8" x14ac:dyDescent="0.25">
      <c r="B77" s="69">
        <v>51</v>
      </c>
      <c r="C77" s="138">
        <f>(B77-1)/(COUNT($B$27:$B$127)-1)</f>
        <v>0.5</v>
      </c>
      <c r="D77" s="62">
        <f>1-C77</f>
        <v>0.5</v>
      </c>
      <c r="E77" s="62">
        <f t="array" ref="E77">SQRT(MMULT(MMULT(C77:D77,$C$10:$D$11),TRANSPOSE(C77:D77)))</f>
        <v>4.3738478483454961E-2</v>
      </c>
      <c r="F77" s="62">
        <f t="array" ref="F77">SUMPRODUCT(TRANSPOSE(C77:D77),$C$6:$C$7)</f>
        <v>9.749930477950355E-3</v>
      </c>
      <c r="G77" s="141">
        <f>F77/E77</f>
        <v>0.22291425801742235</v>
      </c>
      <c r="H77" s="143">
        <f>IF(F77&lt;$C$14,0,1)</f>
        <v>0</v>
      </c>
    </row>
    <row r="78" spans="2:8" x14ac:dyDescent="0.25">
      <c r="B78" s="69">
        <v>52</v>
      </c>
      <c r="C78" s="138">
        <f>(B78-1)/(COUNT($B$27:$B$127)-1)</f>
        <v>0.51</v>
      </c>
      <c r="D78" s="62">
        <f>1-C78</f>
        <v>0.49</v>
      </c>
      <c r="E78" s="62">
        <f t="array" ref="E78">SQRT(MMULT(MMULT(C78:D78,$C$10:$D$11),TRANSPOSE(C78:D78)))</f>
        <v>4.3511821654509196E-2</v>
      </c>
      <c r="F78" s="62">
        <f t="array" ref="F78">SUMPRODUCT(TRANSPOSE(C78:D78),$C$6:$C$7)</f>
        <v>9.7748405440319479E-3</v>
      </c>
      <c r="G78" s="141">
        <f>F78/E78</f>
        <v>0.22464792721494725</v>
      </c>
      <c r="H78" s="143">
        <f>IF(F78&lt;$C$14,0,1)</f>
        <v>0</v>
      </c>
    </row>
    <row r="79" spans="2:8" x14ac:dyDescent="0.25">
      <c r="B79" s="69">
        <v>53</v>
      </c>
      <c r="C79" s="138">
        <f>(B79-1)/(COUNT($B$27:$B$127)-1)</f>
        <v>0.52</v>
      </c>
      <c r="D79" s="62">
        <f>1-C79</f>
        <v>0.48</v>
      </c>
      <c r="E79" s="62">
        <f t="array" ref="E79">SQRT(MMULT(MMULT(C79:D79,$C$10:$D$11),TRANSPOSE(C79:D79)))</f>
        <v>4.3292375325815181E-2</v>
      </c>
      <c r="F79" s="62">
        <f t="array" ref="F79">SUMPRODUCT(TRANSPOSE(C79:D79),$C$6:$C$7)</f>
        <v>9.7997506101135425E-3</v>
      </c>
      <c r="G79" s="141">
        <f>F79/E79</f>
        <v>0.22636204496430035</v>
      </c>
      <c r="H79" s="143">
        <f>IF(F79&lt;$C$14,0,1)</f>
        <v>0</v>
      </c>
    </row>
    <row r="80" spans="2:8" x14ac:dyDescent="0.25">
      <c r="B80" s="69">
        <v>54</v>
      </c>
      <c r="C80" s="138">
        <f>(B80-1)/(COUNT($B$27:$B$127)-1)</f>
        <v>0.53</v>
      </c>
      <c r="D80" s="62">
        <f>1-C80</f>
        <v>0.47</v>
      </c>
      <c r="E80" s="62">
        <f t="array" ref="E80">SQRT(MMULT(MMULT(C80:D80,$C$10:$D$11),TRANSPOSE(C80:D80)))</f>
        <v>4.3080249686137606E-2</v>
      </c>
      <c r="F80" s="62">
        <f t="array" ref="F80">SUMPRODUCT(TRANSPOSE(C80:D80),$C$6:$C$7)</f>
        <v>9.824660676195137E-3</v>
      </c>
      <c r="G80" s="141">
        <f>F80/E80</f>
        <v>0.22805486847854839</v>
      </c>
      <c r="H80" s="143">
        <f>IF(F80&lt;$C$14,0,1)</f>
        <v>0</v>
      </c>
    </row>
    <row r="81" spans="2:8" x14ac:dyDescent="0.25">
      <c r="B81" s="69">
        <v>55</v>
      </c>
      <c r="C81" s="138">
        <f>(B81-1)/(COUNT($B$27:$B$127)-1)</f>
        <v>0.54</v>
      </c>
      <c r="D81" s="62">
        <f>1-C81</f>
        <v>0.45999999999999996</v>
      </c>
      <c r="E81" s="62">
        <f t="array" ref="E81">SQRT(MMULT(MMULT(C81:D81,$C$10:$D$11),TRANSPOSE(C81:D81)))</f>
        <v>4.2875553392346333E-2</v>
      </c>
      <c r="F81" s="62">
        <f t="array" ref="F81">SUMPRODUCT(TRANSPOSE(C81:D81),$C$6:$C$7)</f>
        <v>9.8495707422767281E-3</v>
      </c>
      <c r="G81" s="141">
        <f>F81/E81</f>
        <v>0.22972463240637644</v>
      </c>
      <c r="H81" s="143">
        <f>IF(F81&lt;$C$14,0,1)</f>
        <v>0</v>
      </c>
    </row>
    <row r="82" spans="2:8" x14ac:dyDescent="0.25">
      <c r="B82" s="69">
        <v>56</v>
      </c>
      <c r="C82" s="138">
        <f>(B82-1)/(COUNT($B$27:$B$127)-1)</f>
        <v>0.55000000000000004</v>
      </c>
      <c r="D82" s="62">
        <f>1-C82</f>
        <v>0.44999999999999996</v>
      </c>
      <c r="E82" s="62">
        <f t="array" ref="E82">SQRT(MMULT(MMULT(C82:D82,$C$10:$D$11),TRANSPOSE(C82:D82)))</f>
        <v>4.2678393343601823E-2</v>
      </c>
      <c r="F82" s="62">
        <f t="array" ref="F82">SUMPRODUCT(TRANSPOSE(C82:D82),$C$6:$C$7)</f>
        <v>9.8744808083583227E-3</v>
      </c>
      <c r="G82" s="141">
        <f>F82/E82</f>
        <v>0.23136955341451873</v>
      </c>
      <c r="H82" s="143">
        <f>IF(F82&lt;$C$14,0,1)</f>
        <v>0</v>
      </c>
    </row>
    <row r="83" spans="2:8" x14ac:dyDescent="0.25">
      <c r="B83" s="69">
        <v>57</v>
      </c>
      <c r="C83" s="138">
        <f>(B83-1)/(COUNT($B$27:$B$127)-1)</f>
        <v>0.56000000000000005</v>
      </c>
      <c r="D83" s="62">
        <f>1-C83</f>
        <v>0.43999999999999995</v>
      </c>
      <c r="E83" s="62">
        <f t="array" ref="E83">SQRT(MMULT(MMULT(C83:D83,$C$10:$D$11),TRANSPOSE(C83:D83)))</f>
        <v>4.2488874450775045E-2</v>
      </c>
      <c r="F83" s="62">
        <f t="array" ref="F83">SUMPRODUCT(TRANSPOSE(C83:D83),$C$6:$C$7)</f>
        <v>9.8993908744399173E-3</v>
      </c>
      <c r="G83" s="141">
        <f>F83/E83</f>
        <v>0.23298783510748755</v>
      </c>
      <c r="H83" s="143">
        <f>IF(F83&lt;$C$14,0,1)</f>
        <v>0</v>
      </c>
    </row>
    <row r="84" spans="2:8" x14ac:dyDescent="0.25">
      <c r="B84" s="69">
        <v>58</v>
      </c>
      <c r="C84" s="138">
        <f>(B84-1)/(COUNT($B$27:$B$127)-1)</f>
        <v>0.56999999999999995</v>
      </c>
      <c r="D84" s="62">
        <f>1-C84</f>
        <v>0.43000000000000005</v>
      </c>
      <c r="E84" s="62">
        <f t="array" ref="E84">SQRT(MMULT(MMULT(C84:D84,$C$10:$D$11),TRANSPOSE(C84:D84)))</f>
        <v>4.2307099401962381E-2</v>
      </c>
      <c r="F84" s="62">
        <f t="array" ref="F84">SUMPRODUCT(TRANSPOSE(C84:D84),$C$6:$C$7)</f>
        <v>9.9243009405215101E-3</v>
      </c>
      <c r="G84" s="141">
        <f>F84/E84</f>
        <v>0.23457767327015522</v>
      </c>
      <c r="H84" s="143">
        <f>IF(F84&lt;$C$14,0,1)</f>
        <v>0</v>
      </c>
    </row>
    <row r="85" spans="2:8" x14ac:dyDescent="0.25">
      <c r="B85" s="69">
        <v>59</v>
      </c>
      <c r="C85" s="138">
        <f>(B85-1)/(COUNT($B$27:$B$127)-1)</f>
        <v>0.57999999999999996</v>
      </c>
      <c r="D85" s="62">
        <f>1-C85</f>
        <v>0.42000000000000004</v>
      </c>
      <c r="E85" s="62">
        <f t="array" ref="E85">SQRT(MMULT(MMULT(C85:D85,$C$10:$D$11),TRANSPOSE(C85:D85)))</f>
        <v>4.2133168425037774E-2</v>
      </c>
      <c r="F85" s="62">
        <f t="array" ref="F85">SUMPRODUCT(TRANSPOSE(C85:D85),$C$6:$C$7)</f>
        <v>9.9492110066031047E-3</v>
      </c>
      <c r="G85" s="141">
        <f>F85/E85</f>
        <v>0.23613726141447158</v>
      </c>
      <c r="H85" s="143">
        <f>IF(F85&lt;$C$14,0,1)</f>
        <v>0</v>
      </c>
    </row>
    <row r="86" spans="2:8" x14ac:dyDescent="0.25">
      <c r="B86" s="69">
        <v>60</v>
      </c>
      <c r="C86" s="138">
        <f>(B86-1)/(COUNT($B$27:$B$127)-1)</f>
        <v>0.59</v>
      </c>
      <c r="D86" s="62">
        <f>1-C86</f>
        <v>0.41000000000000003</v>
      </c>
      <c r="E86" s="62">
        <f t="array" ref="E86">SQRT(MMULT(MMULT(C86:D86,$C$10:$D$11),TRANSPOSE(C86:D86)))</f>
        <v>4.196717904826279E-2</v>
      </c>
      <c r="F86" s="62">
        <f t="array" ref="F86">SUMPRODUCT(TRANSPOSE(C86:D86),$C$6:$C$7)</f>
        <v>9.9741210726846975E-3</v>
      </c>
      <c r="G86" s="141">
        <f>F86/E86</f>
        <v>0.2376647966072328</v>
      </c>
      <c r="H86" s="143">
        <f>IF(F86&lt;$C$14,0,1)</f>
        <v>0</v>
      </c>
    </row>
    <row r="87" spans="2:8" x14ac:dyDescent="0.25">
      <c r="B87" s="69">
        <v>61</v>
      </c>
      <c r="C87" s="138">
        <f>(B87-1)/(COUNT($B$27:$B$127)-1)</f>
        <v>0.6</v>
      </c>
      <c r="D87" s="62">
        <f>1-C87</f>
        <v>0.4</v>
      </c>
      <c r="E87" s="62">
        <f t="array" ref="E87">SQRT(MMULT(MMULT(C87:D87,$C$10:$D$11),TRANSPOSE(C87:D87)))</f>
        <v>4.1809225860048739E-2</v>
      </c>
      <c r="F87" s="62">
        <f t="array" ref="F87">SUMPRODUCT(TRANSPOSE(C87:D87),$C$6:$C$7)</f>
        <v>9.9990311387662921E-3</v>
      </c>
      <c r="G87" s="141">
        <f>F87/E87</f>
        <v>0.2391584855514145</v>
      </c>
      <c r="H87" s="143">
        <f>IF(F87&lt;$C$14,0,1)</f>
        <v>0</v>
      </c>
    </row>
    <row r="88" spans="2:8" x14ac:dyDescent="0.25">
      <c r="B88" s="69">
        <v>62</v>
      </c>
      <c r="C88" s="138">
        <f>(B88-1)/(COUNT($B$27:$B$127)-1)</f>
        <v>0.61</v>
      </c>
      <c r="D88" s="62">
        <f>1-C88</f>
        <v>0.39</v>
      </c>
      <c r="E88" s="62">
        <f t="array" ref="E88">SQRT(MMULT(MMULT(C88:D88,$C$10:$D$11),TRANSPOSE(C88:D88)))</f>
        <v>4.1659400269032455E-2</v>
      </c>
      <c r="F88" s="62">
        <f t="array" ref="F88">SUMPRODUCT(TRANSPOSE(C88:D88),$C$6:$C$7)</f>
        <v>1.0023941204847887E-2</v>
      </c>
      <c r="G88" s="141">
        <f>F88/E88</f>
        <v>0.24061655088921649</v>
      </c>
      <c r="H88" s="143">
        <f>IF(F88&lt;$C$14,0,1)</f>
        <v>0</v>
      </c>
    </row>
    <row r="89" spans="2:8" x14ac:dyDescent="0.25">
      <c r="B89" s="69">
        <v>63</v>
      </c>
      <c r="C89" s="138">
        <f>(B89-1)/(COUNT($B$27:$B$127)-1)</f>
        <v>0.62</v>
      </c>
      <c r="D89" s="62">
        <f>1-C89</f>
        <v>0.38</v>
      </c>
      <c r="E89" s="62">
        <f t="array" ref="E89">SQRT(MMULT(MMULT(C89:D89,$C$10:$D$11),TRANSPOSE(C89:D89)))</f>
        <v>4.1517790265687658E-2</v>
      </c>
      <c r="F89" s="62">
        <f t="array" ref="F89">SUMPRODUCT(TRANSPOSE(C89:D89),$C$6:$C$7)</f>
        <v>1.004885127092948E-2</v>
      </c>
      <c r="G89" s="141">
        <f>F89/E89</f>
        <v>0.24203723769071459</v>
      </c>
      <c r="H89" s="143">
        <f>IF(F89&lt;$C$14,0,1)</f>
        <v>0</v>
      </c>
    </row>
    <row r="90" spans="2:8" x14ac:dyDescent="0.25">
      <c r="B90" s="69">
        <v>64</v>
      </c>
      <c r="C90" s="138">
        <f>(B90-1)/(COUNT($B$27:$B$127)-1)</f>
        <v>0.63</v>
      </c>
      <c r="D90" s="62">
        <f>1-C90</f>
        <v>0.37</v>
      </c>
      <c r="E90" s="62">
        <f t="array" ref="E90">SQRT(MMULT(MMULT(C90:D90,$C$10:$D$11),TRANSPOSE(C90:D90)))</f>
        <v>4.1384480186744746E-2</v>
      </c>
      <c r="F90" s="62">
        <f t="array" ref="F90">SUMPRODUCT(TRANSPOSE(C90:D90),$C$6:$C$7)</f>
        <v>1.0073761337011072E-2</v>
      </c>
      <c r="G90" s="141">
        <f>F90/E90</f>
        <v>0.24341882008796262</v>
      </c>
      <c r="H90" s="143">
        <f>IF(F90&lt;$C$14,0,1)</f>
        <v>0</v>
      </c>
    </row>
    <row r="91" spans="2:8" x14ac:dyDescent="0.25">
      <c r="B91" s="69">
        <v>65</v>
      </c>
      <c r="C91" s="138">
        <f>(B91-1)/(COUNT($B$27:$B$127)-1)</f>
        <v>0.64</v>
      </c>
      <c r="D91" s="62">
        <f>1-C91</f>
        <v>0.36</v>
      </c>
      <c r="E91" s="62">
        <f t="array" ref="E91">SQRT(MMULT(MMULT(C91:D91,$C$10:$D$11),TRANSPOSE(C91:D91)))</f>
        <v>4.1259550483733844E-2</v>
      </c>
      <c r="F91" s="62">
        <f t="array" ref="F91">SUMPRODUCT(TRANSPOSE(C91:D91),$C$6:$C$7)</f>
        <v>1.0098671403092667E-2</v>
      </c>
      <c r="G91" s="141">
        <f>F91/E91</f>
        <v>0.24475960801060992</v>
      </c>
      <c r="H91" s="143">
        <f>IF(F91&lt;$C$14,0,1)</f>
        <v>0</v>
      </c>
    </row>
    <row r="92" spans="2:8" x14ac:dyDescent="0.25">
      <c r="B92" s="69">
        <v>66</v>
      </c>
      <c r="C92" s="138">
        <f>(B92-1)/(COUNT($B$27:$B$127)-1)</f>
        <v>0.65</v>
      </c>
      <c r="D92" s="62">
        <f>1-C92</f>
        <v>0.35</v>
      </c>
      <c r="E92" s="62">
        <f t="array" ref="E92">SQRT(MMULT(MMULT(C92:D92,$C$10:$D$11),TRANSPOSE(C92:D92)))</f>
        <v>4.1143077496995382E-2</v>
      </c>
      <c r="F92" s="62">
        <f t="array" ref="F92">SUMPRODUCT(TRANSPOSE(C92:D92),$C$6:$C$7)</f>
        <v>1.012358146917426E-2</v>
      </c>
      <c r="G92" s="141">
        <f>F92/E92</f>
        <v>0.24605795397569785</v>
      </c>
      <c r="H92" s="143">
        <f>IF(F92&lt;$C$14,0,1)</f>
        <v>0</v>
      </c>
    </row>
    <row r="93" spans="2:8" x14ac:dyDescent="0.25">
      <c r="B93" s="69">
        <v>67</v>
      </c>
      <c r="C93" s="138">
        <f>(B93-1)/(COUNT($B$27:$B$127)-1)</f>
        <v>0.66</v>
      </c>
      <c r="D93" s="62">
        <f>1-C93</f>
        <v>0.33999999999999997</v>
      </c>
      <c r="E93" s="62">
        <f t="array" ref="E93">SQRT(MMULT(MMULT(C93:D93,$C$10:$D$11),TRANSPOSE(C93:D93)))</f>
        <v>4.1035133236520957E-2</v>
      </c>
      <c r="F93" s="62">
        <f t="array" ref="F93">SUMPRODUCT(TRANSPOSE(C93:D93),$C$6:$C$7)</f>
        <v>1.0148491535255854E-2</v>
      </c>
      <c r="G93" s="141">
        <f>F93/E93</f>
        <v>0.24731225988133929</v>
      </c>
      <c r="H93" s="143">
        <f>IF(F93&lt;$C$14,0,1)</f>
        <v>0</v>
      </c>
    </row>
    <row r="94" spans="2:8" x14ac:dyDescent="0.25">
      <c r="B94" s="69">
        <v>68</v>
      </c>
      <c r="C94" s="138">
        <f>(B94-1)/(COUNT($B$27:$B$127)-1)</f>
        <v>0.67</v>
      </c>
      <c r="D94" s="62">
        <f>1-C94</f>
        <v>0.32999999999999996</v>
      </c>
      <c r="E94" s="62">
        <f t="array" ref="E94">SQRT(MMULT(MMULT(C94:D94,$C$10:$D$11),TRANSPOSE(C94:D94)))</f>
        <v>4.0935785170991404E-2</v>
      </c>
      <c r="F94" s="62">
        <f t="array" ref="F94">SUMPRODUCT(TRANSPOSE(C94:D94),$C$6:$C$7)</f>
        <v>1.0173401601337447E-2</v>
      </c>
      <c r="G94" s="141">
        <f>F94/E94</f>
        <v>0.24852098375156345</v>
      </c>
      <c r="H94" s="143">
        <f>IF(F94&lt;$C$14,0,1)</f>
        <v>0</v>
      </c>
    </row>
    <row r="95" spans="2:8" x14ac:dyDescent="0.25">
      <c r="B95" s="69">
        <v>69</v>
      </c>
      <c r="C95" s="138">
        <f>(B95-1)/(COUNT($B$27:$B$127)-1)</f>
        <v>0.68</v>
      </c>
      <c r="D95" s="62">
        <f>1-C95</f>
        <v>0.31999999999999995</v>
      </c>
      <c r="E95" s="62">
        <f t="array" ref="E95">SQRT(MMULT(MMULT(C95:D95,$C$10:$D$11),TRANSPOSE(C95:D95)))</f>
        <v>4.0845096026369744E-2</v>
      </c>
      <c r="F95" s="62">
        <f t="array" ref="F95">SUMPRODUCT(TRANSPOSE(C95:D95),$C$6:$C$7)</f>
        <v>1.0198311667419042E-2</v>
      </c>
      <c r="G95" s="141">
        <f>F95/E95</f>
        <v>0.24968264637779219</v>
      </c>
      <c r="H95" s="143">
        <f>IF(F95&lt;$C$14,0,1)</f>
        <v>0</v>
      </c>
    </row>
    <row r="96" spans="2:8" x14ac:dyDescent="0.25">
      <c r="B96" s="69">
        <v>70</v>
      </c>
      <c r="C96" s="138">
        <f>(B96-1)/(COUNT($B$27:$B$127)-1)</f>
        <v>0.69</v>
      </c>
      <c r="D96" s="62">
        <f>1-C96</f>
        <v>0.31000000000000005</v>
      </c>
      <c r="E96" s="62">
        <f t="array" ref="E96">SQRT(MMULT(MMULT(C96:D96,$C$10:$D$11),TRANSPOSE(C96:D96)))</f>
        <v>4.0763123595382679E-2</v>
      </c>
      <c r="F96" s="62">
        <f t="array" ref="F96">SUMPRODUCT(TRANSPOSE(C96:D96),$C$6:$C$7)</f>
        <v>1.0223221733500635E-2</v>
      </c>
      <c r="G96" s="141">
        <f>F96/E96</f>
        <v>0.25079583780126802</v>
      </c>
      <c r="H96" s="143">
        <f>IF(F96&lt;$C$14,0,1)</f>
        <v>0</v>
      </c>
    </row>
    <row r="97" spans="2:8" x14ac:dyDescent="0.25">
      <c r="B97" s="69">
        <v>71</v>
      </c>
      <c r="C97" s="138">
        <f>(B97-1)/(COUNT($B$27:$B$127)-1)</f>
        <v>0.7</v>
      </c>
      <c r="D97" s="62">
        <f>1-C97</f>
        <v>0.30000000000000004</v>
      </c>
      <c r="E97" s="62">
        <f t="array" ref="E97">SQRT(MMULT(MMULT(C97:D97,$C$10:$D$11),TRANSPOSE(C97:D97)))</f>
        <v>4.0689920559185119E-2</v>
      </c>
      <c r="F97" s="62">
        <f t="array" ref="F97">SUMPRODUCT(TRANSPOSE(C97:D97),$C$6:$C$7)</f>
        <v>1.0248131799582229E-2</v>
      </c>
      <c r="G97" s="141">
        <f>F97/E97</f>
        <v>0.25185922358034374</v>
      </c>
      <c r="H97" s="143">
        <f>IF(F97&lt;$C$14,0,1)</f>
        <v>0</v>
      </c>
    </row>
    <row r="98" spans="2:8" x14ac:dyDescent="0.25">
      <c r="B98" s="69">
        <v>72</v>
      </c>
      <c r="C98" s="138">
        <f>(B98-1)/(COUNT($B$27:$B$127)-1)</f>
        <v>0.71</v>
      </c>
      <c r="D98" s="62">
        <f>1-C98</f>
        <v>0.29000000000000004</v>
      </c>
      <c r="E98" s="62">
        <f t="array" ref="E98">SQRT(MMULT(MMULT(C98:D98,$C$10:$D$11),TRANSPOSE(C98:D98)))</f>
        <v>4.0625534322448253E-2</v>
      </c>
      <c r="F98" s="62">
        <f t="array" ref="F98">SUMPRODUCT(TRANSPOSE(C98:D98),$C$6:$C$7)</f>
        <v>1.0273041865663822E-2</v>
      </c>
      <c r="G98" s="141">
        <f>F98/E98</f>
        <v>0.25287155078689755</v>
      </c>
      <c r="H98" s="143">
        <f>IF(F98&lt;$C$14,0,1)</f>
        <v>0</v>
      </c>
    </row>
    <row r="99" spans="2:8" x14ac:dyDescent="0.25">
      <c r="B99" s="69">
        <v>73</v>
      </c>
      <c r="C99" s="138">
        <f>(B99-1)/(COUNT($B$27:$B$127)-1)</f>
        <v>0.72</v>
      </c>
      <c r="D99" s="62">
        <f>1-C99</f>
        <v>0.28000000000000003</v>
      </c>
      <c r="E99" s="62">
        <f t="array" ref="E99">SQRT(MMULT(MMULT(C99:D99,$C$10:$D$11),TRANSPOSE(C99:D99)))</f>
        <v>4.0570006863042546E-2</v>
      </c>
      <c r="F99" s="62">
        <f t="array" ref="F99">SUMPRODUCT(TRANSPOSE(C99:D99),$C$6:$C$7)</f>
        <v>1.0297951931745415E-2</v>
      </c>
      <c r="G99" s="141">
        <f>F99/E99</f>
        <v>0.25383165367729793</v>
      </c>
      <c r="H99" s="143">
        <f>IF(F99&lt;$C$14,0,1)</f>
        <v>0</v>
      </c>
    </row>
    <row r="100" spans="2:8" x14ac:dyDescent="0.25">
      <c r="B100" s="69">
        <v>74</v>
      </c>
      <c r="C100" s="138">
        <f>(B100-1)/(COUNT($B$27:$B$127)-1)</f>
        <v>0.73</v>
      </c>
      <c r="D100" s="62">
        <f>1-C100</f>
        <v>0.27</v>
      </c>
      <c r="E100" s="62">
        <f t="array" ref="E100">SQRT(MMULT(MMULT(C100:D100,$C$10:$D$11),TRANSPOSE(C100:D100)))</f>
        <v>4.0523374597403537E-2</v>
      </c>
      <c r="F100" s="62">
        <f t="array" ref="F100">SUMPRODUCT(TRANSPOSE(C100:D100),$C$6:$C$7)</f>
        <v>1.0322861997827009E-2</v>
      </c>
      <c r="G100" s="141">
        <f>F100/E100</f>
        <v>0.25473845898530939</v>
      </c>
      <c r="H100" s="143">
        <f>IF(F100&lt;$C$14,0,1)</f>
        <v>0</v>
      </c>
    </row>
    <row r="101" spans="2:8" x14ac:dyDescent="0.25">
      <c r="B101" s="69">
        <v>75</v>
      </c>
      <c r="C101" s="138">
        <f>(B101-1)/(COUNT($B$27:$B$127)-1)</f>
        <v>0.74</v>
      </c>
      <c r="D101" s="62">
        <f>1-C101</f>
        <v>0.26</v>
      </c>
      <c r="E101" s="62">
        <f t="array" ref="E101">SQRT(MMULT(MMULT(C101:D101,$C$10:$D$11),TRANSPOSE(C101:D101)))</f>
        <v>4.0485668262570829E-2</v>
      </c>
      <c r="F101" s="62">
        <f t="array" ref="F101">SUMPRODUCT(TRANSPOSE(C101:D101),$C$6:$C$7)</f>
        <v>1.0347772063908604E-2</v>
      </c>
      <c r="G101" s="141">
        <f>F101/E101</f>
        <v>0.25559099078710684</v>
      </c>
      <c r="H101" s="143">
        <f>IF(F101&lt;$C$14,0,1)</f>
        <v>0</v>
      </c>
    </row>
    <row r="102" spans="2:8" x14ac:dyDescent="0.25">
      <c r="B102" s="69">
        <v>76</v>
      </c>
      <c r="C102" s="138">
        <f>(B102-1)/(COUNT($B$27:$B$127)-1)</f>
        <v>0.75</v>
      </c>
      <c r="D102" s="61">
        <f>1-C102</f>
        <v>0.25</v>
      </c>
      <c r="E102" s="17">
        <f t="array" ref="E102">SQRT(MMULT(MMULT(C102:D102,$C$10:$D$11),TRANSPOSE(C102:D102)))</f>
        <v>4.0456912815780344E-2</v>
      </c>
      <c r="F102" s="17">
        <f t="array" ref="F102">SUMPRODUCT(TRANSPOSE(C102:D102),$C$6:$C$7)</f>
        <v>1.0372682129990197E-2</v>
      </c>
      <c r="G102" s="27">
        <f>F102/E102</f>
        <v>0.25638837489212229</v>
      </c>
      <c r="H102" s="143">
        <f>IF(F102&lt;$C$14,0,1)</f>
        <v>0</v>
      </c>
    </row>
    <row r="103" spans="2:8" x14ac:dyDescent="0.25">
      <c r="B103" s="69">
        <v>77</v>
      </c>
      <c r="C103" s="138">
        <f>(B103-1)/(COUNT($B$27:$B$127)-1)</f>
        <v>0.76</v>
      </c>
      <c r="D103" s="61">
        <f>1-C103</f>
        <v>0.24</v>
      </c>
      <c r="E103" s="17">
        <f t="array" ref="E103">SQRT(MMULT(MMULT(C103:D103,$C$10:$D$11),TRANSPOSE(C103:D103)))</f>
        <v>4.043712735236818E-2</v>
      </c>
      <c r="F103" s="17">
        <f t="array" ref="F103">SUMPRODUCT(TRANSPOSE(C103:D103),$C$6:$C$7)</f>
        <v>1.0397592196071791E-2</v>
      </c>
      <c r="G103" s="27">
        <f>F103/E103</f>
        <v>0.25712984271774342</v>
      </c>
      <c r="H103" s="143">
        <f>IF(F103&lt;$C$14,0,1)</f>
        <v>0</v>
      </c>
    </row>
    <row r="104" spans="2:8" x14ac:dyDescent="0.25">
      <c r="B104" s="69">
        <v>78</v>
      </c>
      <c r="C104" s="138">
        <f>(B104-1)/(COUNT($B$27:$B$127)-1)</f>
        <v>0.77</v>
      </c>
      <c r="D104" s="61">
        <f>1-C104</f>
        <v>0.22999999999999998</v>
      </c>
      <c r="E104" s="17">
        <f t="array" ref="E104">SQRT(MMULT(MMULT(C104:D104,$C$10:$D$11),TRANSPOSE(C104:D104)))</f>
        <v>4.0426325042611858E-2</v>
      </c>
      <c r="F104" s="17">
        <f t="array" ref="F104">SUMPRODUCT(TRANSPOSE(C104:D104),$C$6:$C$7)</f>
        <v>1.0422502262153384E-2</v>
      </c>
      <c r="G104" s="27">
        <f>F104/E104</f>
        <v>0.25781473461086113</v>
      </c>
      <c r="H104" s="143">
        <f>IF(F104&lt;$C$14,0,1)</f>
        <v>0</v>
      </c>
    </row>
    <row r="105" spans="2:8" x14ac:dyDescent="0.25">
      <c r="B105" s="69">
        <v>79</v>
      </c>
      <c r="C105" s="138">
        <f>(B105-1)/(COUNT($B$27:$B$127)-1)</f>
        <v>0.78</v>
      </c>
      <c r="D105" s="61">
        <f>1-C105</f>
        <v>0.21999999999999997</v>
      </c>
      <c r="E105" s="17">
        <f t="array" ref="E105">SQRT(MMULT(MMULT(C105:D105,$C$10:$D$11),TRANSPOSE(C105:D105)))</f>
        <v>4.0424513087994558E-2</v>
      </c>
      <c r="F105" s="17">
        <f t="array" ref="F105">SUMPRODUCT(TRANSPOSE(C105:D105),$C$6:$C$7)</f>
        <v>1.0447412328234977E-2</v>
      </c>
      <c r="G105" s="27">
        <f>F105/E105</f>
        <v>0.25844250258484114</v>
      </c>
      <c r="H105" s="143">
        <f>IF(F105&lt;$C$14,0,1)</f>
        <v>1</v>
      </c>
    </row>
    <row r="106" spans="2:8" x14ac:dyDescent="0.25">
      <c r="B106" s="69">
        <v>80</v>
      </c>
      <c r="C106" s="138">
        <f>(B106-1)/(COUNT($B$27:$B$127)-1)</f>
        <v>0.79</v>
      </c>
      <c r="D106" s="61">
        <f>1-C106</f>
        <v>0.20999999999999996</v>
      </c>
      <c r="E106" s="17">
        <f t="array" ref="E106">SQRT(MMULT(MMULT(C106:D106,$C$10:$D$11),TRANSPOSE(C106:D106)))</f>
        <v>4.043169269723014E-2</v>
      </c>
      <c r="F106" s="17">
        <f t="array" ref="F106">SUMPRODUCT(TRANSPOSE(C106:D106),$C$6:$C$7)</f>
        <v>1.0472322394316572E-2</v>
      </c>
      <c r="G106" s="27">
        <f>F106/E106</f>
        <v>0.25901271244659019</v>
      </c>
      <c r="H106" s="143">
        <f>IF(F106&lt;$C$14,0,1)</f>
        <v>1</v>
      </c>
    </row>
    <row r="107" spans="2:8" x14ac:dyDescent="0.25">
      <c r="B107" s="69">
        <v>81</v>
      </c>
      <c r="C107" s="138">
        <f>(B107-1)/(COUNT($B$27:$B$127)-1)</f>
        <v>0.8</v>
      </c>
      <c r="D107" s="61">
        <f>1-C107</f>
        <v>0.19999999999999996</v>
      </c>
      <c r="E107" s="17">
        <f t="array" ref="E107">SQRT(MMULT(MMULT(C107:D107,$C$10:$D$11),TRANSPOSE(C107:D107)))</f>
        <v>4.0447859082234951E-2</v>
      </c>
      <c r="F107" s="17">
        <f t="array" ref="F107">SUMPRODUCT(TRANSPOSE(C107:D107),$C$6:$C$7)</f>
        <v>1.0497232460398166E-2</v>
      </c>
      <c r="G107" s="27">
        <f>F107/E107</f>
        <v>0.25952504529488535</v>
      </c>
      <c r="H107" s="143">
        <f>IF(F107&lt;$C$14,0,1)</f>
        <v>1</v>
      </c>
    </row>
    <row r="108" spans="2:8" x14ac:dyDescent="0.25">
      <c r="B108" s="69">
        <v>82</v>
      </c>
      <c r="C108" s="138">
        <f>(B108-1)/(COUNT($B$27:$B$127)-1)</f>
        <v>0.81</v>
      </c>
      <c r="D108" s="61">
        <f>1-C108</f>
        <v>0.18999999999999995</v>
      </c>
      <c r="E108" s="17">
        <f t="array" ref="E108">SQRT(MMULT(MMULT(C108:D108,$C$10:$D$11),TRANSPOSE(C108:D108)))</f>
        <v>4.0473001474077661E-2</v>
      </c>
      <c r="F108" s="17">
        <f t="array" ref="F108">SUMPRODUCT(TRANSPOSE(C108:D108),$C$6:$C$7)</f>
        <v>1.0522142526479759E-2</v>
      </c>
      <c r="G108" s="27">
        <f>F108/E108</f>
        <v>0.25997929837793304</v>
      </c>
      <c r="H108" s="143">
        <f>IF(F108&lt;$C$14,0,1)</f>
        <v>1</v>
      </c>
    </row>
    <row r="109" spans="2:8" x14ac:dyDescent="0.25">
      <c r="B109" s="69">
        <v>83</v>
      </c>
      <c r="C109" s="138">
        <f>(B109-1)/(COUNT($B$27:$B$127)-1)</f>
        <v>0.82</v>
      </c>
      <c r="D109" s="61">
        <f>1-C109</f>
        <v>0.18000000000000005</v>
      </c>
      <c r="E109" s="17">
        <f t="array" ref="E109">SQRT(MMULT(MMULT(C109:D109,$C$10:$D$11),TRANSPOSE(C109:D109)))</f>
        <v>4.0507103158783427E-2</v>
      </c>
      <c r="F109" s="17">
        <f t="array" ref="F109">SUMPRODUCT(TRANSPOSE(C109:D109),$C$6:$C$7)</f>
        <v>1.0547052592561352E-2</v>
      </c>
      <c r="G109" s="27">
        <f>F109/E109</f>
        <v>0.26037538530509219</v>
      </c>
      <c r="H109" s="143">
        <f>IF(F109&lt;$C$14,0,1)</f>
        <v>1</v>
      </c>
    </row>
    <row r="110" spans="2:8" x14ac:dyDescent="0.25">
      <c r="B110" s="69">
        <v>84</v>
      </c>
      <c r="C110" s="138">
        <f>(B110-1)/(COUNT($B$27:$B$127)-1)</f>
        <v>0.83</v>
      </c>
      <c r="D110" s="61">
        <f>1-C110</f>
        <v>0.17000000000000004</v>
      </c>
      <c r="E110" s="17">
        <f t="array" ref="E110">SQRT(MMULT(MMULT(C110:D110,$C$10:$D$11),TRANSPOSE(C110:D110)))</f>
        <v>4.0550141532715078E-2</v>
      </c>
      <c r="F110" s="17">
        <f t="array" ref="F110">SUMPRODUCT(TRANSPOSE(C110:D110),$C$6:$C$7)</f>
        <v>1.0571962658642946E-2</v>
      </c>
      <c r="G110" s="27">
        <f>F110/E110</f>
        <v>0.26071333561471516</v>
      </c>
      <c r="H110" s="143">
        <f>IF(F110&lt;$C$14,0,1)</f>
        <v>1</v>
      </c>
    </row>
    <row r="111" spans="2:8" x14ac:dyDescent="0.25">
      <c r="B111" s="69">
        <v>85</v>
      </c>
      <c r="C111" s="138">
        <f>(B111-1)/(COUNT($B$27:$B$127)-1)</f>
        <v>0.84</v>
      </c>
      <c r="D111" s="61">
        <f>1-C111</f>
        <v>0.16000000000000003</v>
      </c>
      <c r="E111" s="17">
        <f t="array" ref="E111">SQRT(MMULT(MMULT(C111:D111,$C$10:$D$11),TRANSPOSE(C111:D111)))</f>
        <v>4.0602088177104881E-2</v>
      </c>
      <c r="F111" s="17">
        <f t="array" ref="F111">SUMPRODUCT(TRANSPOSE(C111:D111),$C$6:$C$7)</f>
        <v>1.0596872724724541E-2</v>
      </c>
      <c r="G111" s="27">
        <f>F111/E111</f>
        <v>0.26099329370699742</v>
      </c>
      <c r="H111" s="143">
        <f>IF(F111&lt;$C$14,0,1)</f>
        <v>1</v>
      </c>
    </row>
    <row r="112" spans="2:8" x14ac:dyDescent="0.25">
      <c r="B112" s="69">
        <v>86</v>
      </c>
      <c r="C112" s="138">
        <f>(B112-1)/(COUNT($B$27:$B$127)-1)</f>
        <v>0.85</v>
      </c>
      <c r="D112" s="61">
        <f>1-C112</f>
        <v>0.15000000000000002</v>
      </c>
      <c r="E112" s="17">
        <f t="array" ref="E112">SQRT(MMULT(MMULT(C112:D112,$C$10:$D$11),TRANSPOSE(C112:D112)))</f>
        <v>4.0662908951166407E-2</v>
      </c>
      <c r="F112" s="17">
        <f t="array" ref="F112">SUMPRODUCT(TRANSPOSE(C112:D112),$C$6:$C$7)</f>
        <v>1.0621782790806134E-2</v>
      </c>
      <c r="G112" s="27">
        <f>F112/E112</f>
        <v>0.2612155171574721</v>
      </c>
      <c r="H112" s="143">
        <f>IF(F112&lt;$C$14,0,1)</f>
        <v>1</v>
      </c>
    </row>
    <row r="113" spans="2:8" x14ac:dyDescent="0.25">
      <c r="B113" s="69">
        <v>87</v>
      </c>
      <c r="C113" s="138">
        <f>(B113-1)/(COUNT($B$27:$B$127)-1)</f>
        <v>0.86</v>
      </c>
      <c r="D113" s="61">
        <f>1-C113</f>
        <v>0.14000000000000001</v>
      </c>
      <c r="E113" s="17">
        <f t="array" ref="E113">SQRT(MMULT(MMULT(C113:D113,$C$10:$D$11),TRANSPOSE(C113:D113)))</f>
        <v>4.0732564103080605E-2</v>
      </c>
      <c r="F113" s="17">
        <f t="array" ref="F113">SUMPRODUCT(TRANSPOSE(C113:D113),$C$6:$C$7)</f>
        <v>1.0646692856887727E-2</v>
      </c>
      <c r="G113" s="27">
        <f>F113/E113</f>
        <v>0.26138037443320483</v>
      </c>
      <c r="H113" s="143">
        <f>IF(F113&lt;$C$14,0,1)</f>
        <v>1</v>
      </c>
    </row>
    <row r="114" spans="2:8" x14ac:dyDescent="0.25">
      <c r="B114" s="69">
        <v>88</v>
      </c>
      <c r="C114" s="138">
        <f>(B114-1)/(COUNT($B$27:$B$127)-1)</f>
        <v>0.87</v>
      </c>
      <c r="D114" s="61">
        <f>1-C114</f>
        <v>0.13</v>
      </c>
      <c r="E114" s="17">
        <f t="array" ref="E114">SQRT(MMULT(MMULT(C114:D114,$C$10:$D$11),TRANSPOSE(C114:D114)))</f>
        <v>4.0811008398023756E-2</v>
      </c>
      <c r="F114" s="17">
        <f t="array" ref="F114">SUMPRODUCT(TRANSPOSE(C114:D114),$C$6:$C$7)</f>
        <v>1.0671602922969321E-2</v>
      </c>
      <c r="G114" s="27">
        <f>F114/E114</f>
        <v>0.26148834203974453</v>
      </c>
      <c r="H114" s="143">
        <f>IF(F114&lt;$C$14,0,1)</f>
        <v>1</v>
      </c>
    </row>
    <row r="115" spans="2:8" x14ac:dyDescent="0.25">
      <c r="B115" s="69">
        <v>89</v>
      </c>
      <c r="C115" s="138">
        <f>(B115-1)/(COUNT($B$27:$B$127)-1)</f>
        <v>0.88</v>
      </c>
      <c r="D115" s="61">
        <f>1-C115</f>
        <v>0.12</v>
      </c>
      <c r="E115" s="17">
        <f t="array" ref="E115">SQRT(MMULT(MMULT(C115:D115,$C$10:$D$11),TRANSPOSE(C115:D115)))</f>
        <v>4.0898191262289753E-2</v>
      </c>
      <c r="F115" s="17">
        <f t="array" ref="F115">SUMPRODUCT(TRANSPOSE(C115:D115),$C$6:$C$7)</f>
        <v>1.0696512989050914E-2</v>
      </c>
      <c r="G115" s="27">
        <f>F115/E115</f>
        <v>0.26154000113236431</v>
      </c>
      <c r="H115" s="143">
        <f>IF(F115&lt;$C$14,0,1)</f>
        <v>1</v>
      </c>
    </row>
    <row r="116" spans="2:8" x14ac:dyDescent="0.25">
      <c r="B116" s="69">
        <v>90</v>
      </c>
      <c r="C116" s="138">
        <f>(B116-1)/(COUNT($B$27:$B$127)-1)</f>
        <v>0.89</v>
      </c>
      <c r="D116" s="61">
        <f>1-C116</f>
        <v>0.10999999999999999</v>
      </c>
      <c r="E116" s="17">
        <f t="array" ref="E116">SQRT(MMULT(MMULT(C116:D116,$C$10:$D$11),TRANSPOSE(C116:D116)))</f>
        <v>4.0994056942456607E-2</v>
      </c>
      <c r="F116" s="17">
        <f t="array" ref="F116">SUMPRODUCT(TRANSPOSE(C116:D116),$C$6:$C$7)</f>
        <v>1.0721423055132509E-2</v>
      </c>
      <c r="G116" s="27">
        <f>F116/E116</f>
        <v>0.26153603363000105</v>
      </c>
      <c r="H116" s="143">
        <f>IF(F116&lt;$C$14,0,1)</f>
        <v>1</v>
      </c>
    </row>
    <row r="117" spans="2:8" x14ac:dyDescent="0.25">
      <c r="B117" s="69">
        <v>91</v>
      </c>
      <c r="C117" s="138">
        <f>(B117-1)/(COUNT($B$27:$B$127)-1)</f>
        <v>0.9</v>
      </c>
      <c r="D117" s="61">
        <f>1-C117</f>
        <v>9.9999999999999978E-2</v>
      </c>
      <c r="E117" s="17">
        <f t="array" ref="E117">SQRT(MMULT(MMULT(C117:D117,$C$10:$D$11),TRANSPOSE(C117:D117)))</f>
        <v>4.109854467845777E-2</v>
      </c>
      <c r="F117" s="17">
        <f t="array" ref="F117">SUMPRODUCT(TRANSPOSE(C117:D117),$C$6:$C$7)</f>
        <v>1.0746333121214102E-2</v>
      </c>
      <c r="G117" s="27">
        <f>F117/E117</f>
        <v>0.26147721787450307</v>
      </c>
      <c r="H117" s="143">
        <f>IF(F117&lt;$C$14,0,1)</f>
        <v>1</v>
      </c>
    </row>
    <row r="118" spans="2:8" x14ac:dyDescent="0.25">
      <c r="B118" s="69">
        <v>92</v>
      </c>
      <c r="C118" s="138">
        <f>(B118-1)/(COUNT($B$27:$B$127)-1)</f>
        <v>0.91</v>
      </c>
      <c r="D118" s="61">
        <f>1-C118</f>
        <v>8.9999999999999969E-2</v>
      </c>
      <c r="E118" s="17">
        <f t="array" ref="E118">SQRT(MMULT(MMULT(C118:D118,$C$10:$D$11),TRANSPOSE(C118:D118)))</f>
        <v>4.1211588889343696E-2</v>
      </c>
      <c r="F118" s="17">
        <f t="array" ref="F118">SUMPRODUCT(TRANSPOSE(C118:D118),$C$6:$C$7)</f>
        <v>1.0771243187295696E-2</v>
      </c>
      <c r="G118" s="27">
        <f>F118/E118</f>
        <v>0.26136442388128539</v>
      </c>
      <c r="H118" s="143">
        <f>IF(F118&lt;$C$14,0,1)</f>
        <v>1</v>
      </c>
    </row>
    <row r="119" spans="2:8" x14ac:dyDescent="0.25">
      <c r="B119" s="69">
        <v>93</v>
      </c>
      <c r="C119" s="138">
        <f>(B119-1)/(COUNT($B$27:$B$127)-1)</f>
        <v>0.92</v>
      </c>
      <c r="D119" s="61">
        <f>1-C119</f>
        <v>7.999999999999996E-2</v>
      </c>
      <c r="E119" s="17">
        <f t="array" ref="E119">SQRT(MMULT(MMULT(C119:D119,$C$10:$D$11),TRANSPOSE(C119:D119)))</f>
        <v>4.1333119370459304E-2</v>
      </c>
      <c r="F119" s="17">
        <f t="array" ref="F119">SUMPRODUCT(TRANSPOSE(C119:D119),$C$6:$C$7)</f>
        <v>1.0796153253377289E-2</v>
      </c>
      <c r="G119" s="27">
        <f>F119/E119</f>
        <v>0.26119860823021446</v>
      </c>
      <c r="H119" s="143">
        <f>IF(F119&lt;$C$14,0,1)</f>
        <v>1</v>
      </c>
    </row>
    <row r="120" spans="2:8" x14ac:dyDescent="0.25">
      <c r="B120" s="69">
        <v>94</v>
      </c>
      <c r="C120" s="138">
        <f>(B120-1)/(COUNT($B$27:$B$127)-1)</f>
        <v>0.93</v>
      </c>
      <c r="D120" s="61">
        <f>1-C120</f>
        <v>6.9999999999999951E-2</v>
      </c>
      <c r="E120" s="17">
        <f t="array" ref="E120">SQRT(MMULT(MMULT(C120:D120,$C$10:$D$11),TRANSPOSE(C120:D120)))</f>
        <v>4.146306150071738E-2</v>
      </c>
      <c r="F120" s="17">
        <f t="array" ref="F120">SUMPRODUCT(TRANSPOSE(C120:D120),$C$6:$C$7)</f>
        <v>1.0821063319458882E-2</v>
      </c>
      <c r="G120" s="27">
        <f>F120/E120</f>
        <v>0.26098080864751533</v>
      </c>
      <c r="H120" s="143">
        <f>IF(F120&lt;$C$14,0,1)</f>
        <v>1</v>
      </c>
    </row>
    <row r="121" spans="2:8" x14ac:dyDescent="0.25">
      <c r="B121" s="69">
        <v>95</v>
      </c>
      <c r="C121" s="138">
        <f>(B121-1)/(COUNT($B$27:$B$127)-1)</f>
        <v>0.94</v>
      </c>
      <c r="D121" s="61">
        <f>1-C121</f>
        <v>6.0000000000000053E-2</v>
      </c>
      <c r="E121" s="17">
        <f t="array" ref="E121">SQRT(MMULT(MMULT(C121:D121,$C$10:$D$11),TRANSPOSE(C121:D121)))</f>
        <v>4.1601336458618465E-2</v>
      </c>
      <c r="F121" s="17">
        <f t="array" ref="F121">SUMPRODUCT(TRANSPOSE(C121:D121),$C$6:$C$7)</f>
        <v>1.0845973385540476E-2</v>
      </c>
      <c r="G121" s="27">
        <f>F121/E121</f>
        <v>0.26071213833067947</v>
      </c>
      <c r="H121" s="143">
        <f>IF(F121&lt;$C$14,0,1)</f>
        <v>1</v>
      </c>
    </row>
    <row r="122" spans="2:8" x14ac:dyDescent="0.25">
      <c r="B122" s="69">
        <v>96</v>
      </c>
      <c r="C122" s="138">
        <f>(B122-1)/(COUNT($B$27:$B$127)-1)</f>
        <v>0.95</v>
      </c>
      <c r="D122" s="61">
        <f>1-C122</f>
        <v>5.0000000000000044E-2</v>
      </c>
      <c r="E122" s="17">
        <f t="array" ref="E122">SQRT(MMULT(MMULT(C122:D122,$C$10:$D$11),TRANSPOSE(C122:D122)))</f>
        <v>4.1747861445652019E-2</v>
      </c>
      <c r="F122" s="17">
        <f t="array" ref="F122">SUMPRODUCT(TRANSPOSE(C122:D122),$C$6:$C$7)</f>
        <v>1.0870883451622069E-2</v>
      </c>
      <c r="G122" s="27">
        <f>F122/E122</f>
        <v>0.26039378006880531</v>
      </c>
      <c r="H122" s="143">
        <f>IF(F122&lt;$C$14,0,1)</f>
        <v>1</v>
      </c>
    </row>
    <row r="123" spans="2:8" x14ac:dyDescent="0.25">
      <c r="B123" s="69">
        <v>97</v>
      </c>
      <c r="C123" s="138">
        <f>(B123-1)/(COUNT($B$27:$B$127)-1)</f>
        <v>0.96</v>
      </c>
      <c r="D123" s="61">
        <f>1-C123</f>
        <v>4.0000000000000036E-2</v>
      </c>
      <c r="E123" s="17">
        <f t="array" ref="E123">SQRT(MMULT(MMULT(C123:D123,$C$10:$D$11),TRANSPOSE(C123:D123)))</f>
        <v>4.1902549915712899E-2</v>
      </c>
      <c r="F123" s="17">
        <f t="array" ref="F123">SUMPRODUCT(TRANSPOSE(C123:D123),$C$6:$C$7)</f>
        <v>1.0895793517703664E-2</v>
      </c>
      <c r="G123" s="27">
        <f>F123/E123</f>
        <v>0.26002698021052617</v>
      </c>
      <c r="H123" s="143">
        <f>IF(F123&lt;$C$14,0,1)</f>
        <v>1</v>
      </c>
    </row>
    <row r="124" spans="2:8" x14ac:dyDescent="0.25">
      <c r="B124" s="69">
        <v>98</v>
      </c>
      <c r="C124" s="138">
        <f>(B124-1)/(COUNT($B$27:$B$127)-1)</f>
        <v>0.97</v>
      </c>
      <c r="D124" s="61">
        <f>1-C124</f>
        <v>3.0000000000000027E-2</v>
      </c>
      <c r="E124" s="17">
        <f t="array" ref="E124">SQRT(MMULT(MMULT(C124:D124,$C$10:$D$11),TRANSPOSE(C124:D124)))</f>
        <v>4.2065311809179988E-2</v>
      </c>
      <c r="F124" s="17">
        <f t="array" ref="F124">SUMPRODUCT(TRANSPOSE(C124:D124),$C$6:$C$7)</f>
        <v>1.0920703583785257E-2</v>
      </c>
      <c r="G124" s="27">
        <f>F124/E124</f>
        <v>0.25961304253073458</v>
      </c>
      <c r="H124" s="143">
        <f>IF(F124&lt;$C$14,0,1)</f>
        <v>1</v>
      </c>
    </row>
    <row r="125" spans="2:8" x14ac:dyDescent="0.25">
      <c r="B125" s="69">
        <v>99</v>
      </c>
      <c r="C125" s="138">
        <f>(B125-1)/(COUNT($B$27:$B$127)-1)</f>
        <v>0.98</v>
      </c>
      <c r="D125" s="61">
        <f>1-C125</f>
        <v>2.0000000000000018E-2</v>
      </c>
      <c r="E125" s="17">
        <f t="array" ref="E125">SQRT(MMULT(MMULT(C125:D125,$C$10:$D$11),TRANSPOSE(C125:D125)))</f>
        <v>4.2236053790328673E-2</v>
      </c>
      <c r="F125" s="17">
        <f t="array" ref="F125">SUMPRODUCT(TRANSPOSE(C125:D125),$C$6:$C$7)</f>
        <v>1.0945613649866851E-2</v>
      </c>
      <c r="G125" s="27">
        <f>F125/E125</f>
        <v>0.25915332204575436</v>
      </c>
      <c r="H125" s="143">
        <f>IF(F125&lt;$C$14,0,1)</f>
        <v>1</v>
      </c>
    </row>
    <row r="126" spans="2:8" x14ac:dyDescent="0.25">
      <c r="B126" s="157">
        <v>100</v>
      </c>
      <c r="C126" s="158">
        <f>(B126-1)/(COUNT($B$27:$B$127)-1)</f>
        <v>0.99</v>
      </c>
      <c r="D126" s="159">
        <f>1-C126</f>
        <v>1.0000000000000009E-2</v>
      </c>
      <c r="E126" s="160">
        <f t="array" ref="E126">SQRT(MMULT(MMULT(C126:D126,$C$10:$D$11),TRANSPOSE(C126:D126)))</f>
        <v>4.2414679486786289E-2</v>
      </c>
      <c r="F126" s="160">
        <f t="array" ref="F126">SUMPRODUCT(TRANSPOSE(C126:D126),$C$6:$C$7)</f>
        <v>1.0970523715948446E-2</v>
      </c>
      <c r="G126" s="161">
        <f>F126/E126</f>
        <v>0.25864921882449121</v>
      </c>
      <c r="H126" s="162">
        <f>IF(F126&lt;$C$14,0,1)</f>
        <v>1</v>
      </c>
    </row>
    <row r="127" spans="2:8" ht="15.75" thickBot="1" x14ac:dyDescent="0.3">
      <c r="B127" s="70">
        <v>101</v>
      </c>
      <c r="C127" s="139">
        <f>(B127-1)/(COUNT($B$27:$B$127)-1)</f>
        <v>1</v>
      </c>
      <c r="D127" s="67">
        <f>1-C127</f>
        <v>0</v>
      </c>
      <c r="E127" s="30">
        <f t="array" ref="E127">SQRT(MMULT(MMULT(C127:D127,$C$10:$D$11),TRANSPOSE(C127:D127)))</f>
        <v>4.2601089729786899E-2</v>
      </c>
      <c r="F127" s="30">
        <f t="array" ref="F127">SUMPRODUCT(TRANSPOSE(C127:D127),$C$6:$C$7)</f>
        <v>1.0995433782030039E-2</v>
      </c>
      <c r="G127" s="35">
        <f>F127/E127</f>
        <v>0.25810217184050049</v>
      </c>
      <c r="H127" s="144">
        <f>IF(F127&lt;$C$14,0,1)</f>
        <v>1</v>
      </c>
    </row>
  </sheetData>
  <autoFilter ref="B26:H127" xr:uid="{00000000-0009-0000-0000-000005000000}">
    <sortState xmlns:xlrd2="http://schemas.microsoft.com/office/spreadsheetml/2017/richdata2" ref="B27:H127">
      <sortCondition ref="B26:B127"/>
    </sortState>
  </autoFilter>
  <dataValidations count="1">
    <dataValidation type="list" allowBlank="1" showInputMessage="1" showErrorMessage="1" sqref="C2:C3" xr:uid="{00000000-0002-0000-0500-000000000000}">
      <formula1>Assets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J10131"/>
  <sheetViews>
    <sheetView showGridLines="0" workbookViewId="0">
      <selection activeCell="D32" sqref="D32"/>
    </sheetView>
  </sheetViews>
  <sheetFormatPr defaultRowHeight="15" x14ac:dyDescent="0.25"/>
  <cols>
    <col min="2" max="2" width="22.140625" bestFit="1" customWidth="1"/>
    <col min="3" max="5" width="20.7109375" style="136" customWidth="1"/>
    <col min="6" max="6" width="20.42578125" style="136" bestFit="1" customWidth="1"/>
    <col min="7" max="7" width="20.42578125" style="136" customWidth="1"/>
    <col min="8" max="8" width="20.42578125" style="136" bestFit="1" customWidth="1"/>
    <col min="9" max="9" width="21.140625" style="136" bestFit="1" customWidth="1"/>
  </cols>
  <sheetData>
    <row r="1" spans="2:5" ht="15.75" thickBot="1" x14ac:dyDescent="0.3"/>
    <row r="2" spans="2:5" x14ac:dyDescent="0.25">
      <c r="B2" s="79" t="s">
        <v>27</v>
      </c>
      <c r="C2" s="54" t="s">
        <v>1</v>
      </c>
    </row>
    <row r="3" spans="2:5" x14ac:dyDescent="0.25">
      <c r="B3" s="80" t="s">
        <v>28</v>
      </c>
      <c r="C3" s="107" t="s">
        <v>2</v>
      </c>
    </row>
    <row r="4" spans="2:5" ht="15.75" thickBot="1" x14ac:dyDescent="0.3">
      <c r="B4" s="81" t="s">
        <v>74</v>
      </c>
      <c r="C4" s="109" t="s">
        <v>3</v>
      </c>
    </row>
    <row r="5" spans="2:5" ht="15.75" thickBot="1" x14ac:dyDescent="0.3"/>
    <row r="6" spans="2:5" ht="15.75" thickBot="1" x14ac:dyDescent="0.3">
      <c r="B6" s="103" t="s">
        <v>18</v>
      </c>
      <c r="C6" s="148" t="s">
        <v>17</v>
      </c>
      <c r="D6" s="168"/>
    </row>
    <row r="7" spans="2:5" x14ac:dyDescent="0.25">
      <c r="B7" s="104" t="str">
        <f>C2</f>
        <v>AFL.N</v>
      </c>
      <c r="C7" s="149">
        <f>HLOOKUP(B7,'Statistic Definitions'!$D$2:$F$3,2,0)</f>
        <v>1.0995433782030039E-2</v>
      </c>
      <c r="D7" s="40"/>
    </row>
    <row r="8" spans="2:5" x14ac:dyDescent="0.25">
      <c r="B8" s="166" t="str">
        <f>C3</f>
        <v>AES.N</v>
      </c>
      <c r="C8" s="167">
        <f>HLOOKUP(B8,'Statistic Definitions'!$D$2:$F$3,2,0)</f>
        <v>-4.4201809853102198E-3</v>
      </c>
      <c r="D8" s="40"/>
    </row>
    <row r="9" spans="2:5" ht="15.75" thickBot="1" x14ac:dyDescent="0.3">
      <c r="B9" s="106" t="str">
        <f>C4</f>
        <v>ABT.N</v>
      </c>
      <c r="C9" s="150">
        <f>HLOOKUP(B9,'Statistic Definitions'!$D$2:$F$3,2,0)</f>
        <v>8.5044271738706715E-3</v>
      </c>
      <c r="D9" s="40"/>
    </row>
    <row r="10" spans="2:5" ht="15.75" thickBot="1" x14ac:dyDescent="0.3"/>
    <row r="11" spans="2:5" x14ac:dyDescent="0.25">
      <c r="B11" s="82" t="s">
        <v>5</v>
      </c>
      <c r="C11" s="64" t="str">
        <f>B12</f>
        <v>AFL.N</v>
      </c>
      <c r="D11" s="169" t="str">
        <f>B13</f>
        <v>AES.N</v>
      </c>
      <c r="E11" s="65" t="str">
        <f>B14</f>
        <v>ABT.N</v>
      </c>
    </row>
    <row r="12" spans="2:5" x14ac:dyDescent="0.25">
      <c r="B12" s="80" t="str">
        <f>B7</f>
        <v>AFL.N</v>
      </c>
      <c r="C12" s="21">
        <f>INDEX('Statistic Definitions'!$C$7:$F$10,MATCH($B12,'Statistic Definitions'!$C$7:$C$10,0),MATCH(C$11,'Statistic Definitions'!$C$7:$F$7,0))</f>
        <v>1.8148528461653551E-3</v>
      </c>
      <c r="D12" s="170">
        <f>INDEX('Statistic Definitions'!$C$7:$F$10,MATCH($B12,'Statistic Definitions'!$C$7:$C$10,0),MATCH(D$11,'Statistic Definitions'!$C$7:$F$7,0))</f>
        <v>1.2238241962518599E-3</v>
      </c>
      <c r="E12" s="151">
        <f>INDEX('Statistic Definitions'!$C$7:$F$10,MATCH($B12,'Statistic Definitions'!$C$7:$C$10,0),MATCH(E$11,'Statistic Definitions'!$C$7:$F$7,0))</f>
        <v>1.0042869859562453E-3</v>
      </c>
    </row>
    <row r="13" spans="2:5" x14ac:dyDescent="0.25">
      <c r="B13" s="163" t="str">
        <f>B8</f>
        <v>AES.N</v>
      </c>
      <c r="C13" s="164">
        <f>INDEX('Statistic Definitions'!$C$7:$F$10,MATCH($B13,'Statistic Definitions'!$C$7:$C$10,0),MATCH(C$11,'Statistic Definitions'!$C$7:$F$7,0))</f>
        <v>1.2238241962518599E-3</v>
      </c>
      <c r="D13" s="171">
        <f>INDEX('Statistic Definitions'!$C$7:$F$10,MATCH($B13,'Statistic Definitions'!$C$7:$C$10,0),MATCH(D$11,'Statistic Definitions'!$C$7:$F$7,0))</f>
        <v>4.6178347173062703E-3</v>
      </c>
      <c r="E13" s="165">
        <f>INDEX('Statistic Definitions'!$C$7:$F$10,MATCH($B13,'Statistic Definitions'!$C$7:$C$10,0),MATCH(E$11,'Statistic Definitions'!$C$7:$F$7,0))</f>
        <v>2.0375037360654924E-3</v>
      </c>
    </row>
    <row r="14" spans="2:5" ht="15.75" thickBot="1" x14ac:dyDescent="0.3">
      <c r="B14" s="81" t="str">
        <f>B9</f>
        <v>ABT.N</v>
      </c>
      <c r="C14" s="152">
        <f>INDEX('Statistic Definitions'!$C$7:$F$10,MATCH($B14,'Statistic Definitions'!$C$7:$C$10,0),MATCH(C$11,'Statistic Definitions'!$C$7:$F$7,0))</f>
        <v>1.0042869859562453E-3</v>
      </c>
      <c r="D14" s="172">
        <f>INDEX('Statistic Definitions'!$C$7:$F$10,MATCH($B14,'Statistic Definitions'!$C$7:$C$10,0),MATCH(D$11,'Statistic Definitions'!$C$7:$F$7,0))</f>
        <v>2.0375037360654924E-3</v>
      </c>
      <c r="E14" s="153">
        <f>INDEX('Statistic Definitions'!$C$7:$F$10,MATCH($B14,'Statistic Definitions'!$C$7:$C$10,0),MATCH(E$11,'Statistic Definitions'!$C$7:$F$7,0))</f>
        <v>3.8287911821127652E-3</v>
      </c>
    </row>
    <row r="15" spans="2:5" ht="15.75" thickBot="1" x14ac:dyDescent="0.3"/>
    <row r="16" spans="2:5" x14ac:dyDescent="0.25">
      <c r="B16" s="145" t="s">
        <v>70</v>
      </c>
      <c r="C16" s="65">
        <f>INDEX($B$31:$B$10131,MATCH(MIN($F$31:$F$10131),$F$31:$F$10131,0))</f>
        <v>7502</v>
      </c>
      <c r="D16" s="173"/>
    </row>
    <row r="17" spans="2:10" ht="15.75" thickBot="1" x14ac:dyDescent="0.3">
      <c r="B17" s="154" t="s">
        <v>71</v>
      </c>
      <c r="C17" s="155">
        <f>VLOOKUP(C16,$B$30:$I$10131,6,0)</f>
        <v>9.4404645711341044E-3</v>
      </c>
      <c r="D17" s="40"/>
    </row>
    <row r="18" spans="2:10" x14ac:dyDescent="0.25">
      <c r="B18" s="82" t="s">
        <v>72</v>
      </c>
      <c r="C18" s="65">
        <f>COUNT($B$31:$B$10131)</f>
        <v>10101</v>
      </c>
      <c r="D18" s="173"/>
    </row>
    <row r="19" spans="2:10" x14ac:dyDescent="0.25">
      <c r="B19" s="83" t="s">
        <v>76</v>
      </c>
      <c r="C19" s="143">
        <f>SUM($I$31:$I$10131)</f>
        <v>83</v>
      </c>
      <c r="D19" s="173"/>
    </row>
    <row r="20" spans="2:10" ht="15.75" thickBot="1" x14ac:dyDescent="0.3">
      <c r="B20" s="84" t="s">
        <v>75</v>
      </c>
      <c r="C20" s="68">
        <f>C19/C18</f>
        <v>8.2170082170082166E-3</v>
      </c>
      <c r="D20" s="174"/>
      <c r="J20" s="38"/>
    </row>
    <row r="25" spans="2:10" x14ac:dyDescent="0.25">
      <c r="C25" s="175"/>
    </row>
    <row r="26" spans="2:10" x14ac:dyDescent="0.25">
      <c r="C26" s="175"/>
    </row>
    <row r="29" spans="2:10" x14ac:dyDescent="0.25">
      <c r="I29" s="176" t="s">
        <v>77</v>
      </c>
    </row>
    <row r="30" spans="2:10" x14ac:dyDescent="0.25">
      <c r="B30" s="22" t="s">
        <v>67</v>
      </c>
      <c r="C30" s="22" t="str">
        <f>"Weight : "&amp;C2</f>
        <v>Weight : AFL.N</v>
      </c>
      <c r="D30" s="22" t="str">
        <f>"Weight : "&amp;C3</f>
        <v>Weight : AES.N</v>
      </c>
      <c r="E30" s="22" t="str">
        <f>"Weight : "&amp;C4</f>
        <v>Weight : ABT.N</v>
      </c>
      <c r="F30" s="22" t="s">
        <v>60</v>
      </c>
      <c r="G30" s="22" t="s">
        <v>61</v>
      </c>
      <c r="H30" s="22" t="s">
        <v>68</v>
      </c>
      <c r="I30" s="22" t="s">
        <v>69</v>
      </c>
    </row>
    <row r="31" spans="2:10" x14ac:dyDescent="0.25">
      <c r="B31" s="19">
        <v>1</v>
      </c>
      <c r="C31" s="62">
        <v>0</v>
      </c>
      <c r="D31" s="62">
        <v>0</v>
      </c>
      <c r="E31" s="62">
        <v>1</v>
      </c>
      <c r="F31" s="61">
        <f t="array" ref="F31">SQRT(MMULT(MMULT(C31:E31,$C$12:$E$14),TRANSPOSE(C31:E31)))</f>
        <v>6.1877226684077927E-2</v>
      </c>
      <c r="G31" s="61">
        <f t="array" ref="G31">SUMPRODUCT(TRANSPOSE(C31:E31),$C$7:$C$9)</f>
        <v>8.5044271738706715E-3</v>
      </c>
      <c r="H31" s="20">
        <f t="shared" ref="H31:H94" si="0">G31/F31</f>
        <v>0.13744034161859112</v>
      </c>
      <c r="I31" s="156">
        <v>0</v>
      </c>
    </row>
    <row r="32" spans="2:10" x14ac:dyDescent="0.25">
      <c r="B32" s="19">
        <v>2</v>
      </c>
      <c r="C32" s="62">
        <v>0</v>
      </c>
      <c r="D32" s="62">
        <v>0.01</v>
      </c>
      <c r="E32" s="62">
        <v>0.99</v>
      </c>
      <c r="F32" s="61">
        <f t="array" ref="F32">SQRT(MMULT(MMULT(C32:E32,$C$12:$E$14),TRANSPOSE(C32:E32)))</f>
        <v>6.1590604762695324E-2</v>
      </c>
      <c r="G32" s="61">
        <f t="array" ref="G32">SUMPRODUCT(TRANSPOSE(C32:E32),$C$7:$C$9)</f>
        <v>8.3751810922788623E-3</v>
      </c>
      <c r="H32" s="20">
        <f t="shared" si="0"/>
        <v>0.13598147192332177</v>
      </c>
      <c r="I32" s="156">
        <v>0</v>
      </c>
    </row>
    <row r="33" spans="2:9" x14ac:dyDescent="0.25">
      <c r="B33" s="19">
        <v>3</v>
      </c>
      <c r="C33" s="62">
        <v>0</v>
      </c>
      <c r="D33" s="62">
        <v>0.02</v>
      </c>
      <c r="E33" s="62">
        <v>0.98</v>
      </c>
      <c r="F33" s="61">
        <f t="array" ref="F33">SQRT(MMULT(MMULT(C33:E33,$C$12:$E$14),TRANSPOSE(C33:E33)))</f>
        <v>6.1309773540943614E-2</v>
      </c>
      <c r="G33" s="61">
        <f t="array" ref="G33">SUMPRODUCT(TRANSPOSE(C33:E33),$C$7:$C$9)</f>
        <v>8.2459350106870548E-3</v>
      </c>
      <c r="H33" s="20">
        <f t="shared" si="0"/>
        <v>0.13449625621566344</v>
      </c>
      <c r="I33" s="156">
        <v>0</v>
      </c>
    </row>
    <row r="34" spans="2:9" x14ac:dyDescent="0.25">
      <c r="B34" s="19">
        <v>4</v>
      </c>
      <c r="C34" s="62">
        <v>0</v>
      </c>
      <c r="D34" s="62">
        <v>0.03</v>
      </c>
      <c r="E34" s="62">
        <v>0.97</v>
      </c>
      <c r="F34" s="61">
        <f t="array" ref="F34">SQRT(MMULT(MMULT(C34:E34,$C$12:$E$14),TRANSPOSE(C34:E34)))</f>
        <v>6.1034812950761859E-2</v>
      </c>
      <c r="G34" s="61">
        <f t="array" ref="G34">SUMPRODUCT(TRANSPOSE(C34:E34),$C$7:$C$9)</f>
        <v>8.1166889290952456E-3</v>
      </c>
      <c r="H34" s="20">
        <f t="shared" si="0"/>
        <v>0.13298457940131903</v>
      </c>
      <c r="I34" s="156">
        <v>0</v>
      </c>
    </row>
    <row r="35" spans="2:9" x14ac:dyDescent="0.25">
      <c r="B35" s="19">
        <v>5</v>
      </c>
      <c r="C35" s="62">
        <v>0</v>
      </c>
      <c r="D35" s="62">
        <v>0.04</v>
      </c>
      <c r="E35" s="62">
        <v>0.96</v>
      </c>
      <c r="F35" s="61">
        <f t="array" ref="F35">SQRT(MMULT(MMULT(C35:E35,$C$12:$E$14),TRANSPOSE(C35:E35)))</f>
        <v>6.0765802684673256E-2</v>
      </c>
      <c r="G35" s="61">
        <f t="array" ref="G35">SUMPRODUCT(TRANSPOSE(C35:E35),$C$7:$C$9)</f>
        <v>7.9874428475034346E-3</v>
      </c>
      <c r="H35" s="20">
        <f t="shared" si="0"/>
        <v>0.13144634802163288</v>
      </c>
      <c r="I35" s="156">
        <v>0</v>
      </c>
    </row>
    <row r="36" spans="2:9" x14ac:dyDescent="0.25">
      <c r="B36" s="19">
        <v>6</v>
      </c>
      <c r="C36" s="62">
        <v>0</v>
      </c>
      <c r="D36" s="62">
        <v>0.05</v>
      </c>
      <c r="E36" s="62">
        <v>0.95</v>
      </c>
      <c r="F36" s="61">
        <f t="array" ref="F36">SQRT(MMULT(MMULT(C36:E36,$C$12:$E$14),TRANSPOSE(C36:E36)))</f>
        <v>6.0502822112495365E-2</v>
      </c>
      <c r="G36" s="61">
        <f t="array" ref="G36">SUMPRODUCT(TRANSPOSE(C36:E36),$C$7:$C$9)</f>
        <v>7.8581967659116271E-3</v>
      </c>
      <c r="H36" s="20">
        <f t="shared" si="0"/>
        <v>0.12988149133441348</v>
      </c>
      <c r="I36" s="156">
        <v>0</v>
      </c>
    </row>
    <row r="37" spans="2:9" x14ac:dyDescent="0.25">
      <c r="B37" s="19">
        <v>7</v>
      </c>
      <c r="C37" s="62">
        <v>0</v>
      </c>
      <c r="D37" s="62">
        <v>0.06</v>
      </c>
      <c r="E37" s="62">
        <v>0.94</v>
      </c>
      <c r="F37" s="61">
        <f t="array" ref="F37">SQRT(MMULT(MMULT(C37:E37,$C$12:$E$14),TRANSPOSE(C37:E37)))</f>
        <v>6.0245950195223323E-2</v>
      </c>
      <c r="G37" s="61">
        <f t="array" ref="G37">SUMPRODUCT(TRANSPOSE(C37:E37),$C$7:$C$9)</f>
        <v>7.7289506843198179E-3</v>
      </c>
      <c r="H37" s="20">
        <f t="shared" si="0"/>
        <v>0.12828996238377227</v>
      </c>
      <c r="I37" s="156">
        <v>0</v>
      </c>
    </row>
    <row r="38" spans="2:9" x14ac:dyDescent="0.25">
      <c r="B38" s="19">
        <v>8</v>
      </c>
      <c r="C38" s="62">
        <v>0</v>
      </c>
      <c r="D38" s="62">
        <v>7.0000000000000007E-2</v>
      </c>
      <c r="E38" s="62">
        <v>0.93</v>
      </c>
      <c r="F38" s="61">
        <f t="array" ref="F38">SQRT(MMULT(MMULT(C38:E38,$C$12:$E$14),TRANSPOSE(C38:E38)))</f>
        <v>5.9995265396194881E-2</v>
      </c>
      <c r="G38" s="61">
        <f t="array" ref="G38">SUMPRODUCT(TRANSPOSE(C38:E38),$C$7:$C$9)</f>
        <v>7.5997046027280104E-3</v>
      </c>
      <c r="H38" s="20">
        <f t="shared" si="0"/>
        <v>0.12667173905376225</v>
      </c>
      <c r="I38" s="156">
        <v>0</v>
      </c>
    </row>
    <row r="39" spans="2:9" x14ac:dyDescent="0.25">
      <c r="B39" s="19">
        <v>9</v>
      </c>
      <c r="C39" s="62">
        <v>0</v>
      </c>
      <c r="D39" s="62">
        <v>0.08</v>
      </c>
      <c r="E39" s="62">
        <v>0.92</v>
      </c>
      <c r="F39" s="61">
        <f t="array" ref="F39">SQRT(MMULT(MMULT(C39:E39,$C$12:$E$14),TRANSPOSE(C39:E39)))</f>
        <v>5.9750845589663794E-2</v>
      </c>
      <c r="G39" s="61">
        <f t="array" ref="G39">SUMPRODUCT(TRANSPOSE(C39:E39),$C$7:$C$9)</f>
        <v>7.4704585211362003E-3</v>
      </c>
      <c r="H39" s="20">
        <f t="shared" si="0"/>
        <v>0.12502682510033805</v>
      </c>
      <c r="I39" s="156">
        <v>0</v>
      </c>
    </row>
    <row r="40" spans="2:9" x14ac:dyDescent="0.25">
      <c r="B40" s="19">
        <v>10</v>
      </c>
      <c r="C40" s="62">
        <v>0</v>
      </c>
      <c r="D40" s="62">
        <v>0.09</v>
      </c>
      <c r="E40" s="62">
        <v>0.91</v>
      </c>
      <c r="F40" s="61">
        <f t="array" ref="F40">SQRT(MMULT(MMULT(C40:E40,$C$12:$E$14),TRANSPOSE(C40:E40)))</f>
        <v>5.9512767966926977E-2</v>
      </c>
      <c r="G40" s="61">
        <f t="array" ref="G40">SUMPRODUCT(TRANSPOSE(C40:E40),$C$7:$C$9)</f>
        <v>7.3412124395443919E-3</v>
      </c>
      <c r="H40" s="20">
        <f t="shared" si="0"/>
        <v>0.12335525115592209</v>
      </c>
      <c r="I40" s="156">
        <v>0</v>
      </c>
    </row>
    <row r="41" spans="2:9" x14ac:dyDescent="0.25">
      <c r="B41" s="19">
        <v>11</v>
      </c>
      <c r="C41" s="62">
        <v>0</v>
      </c>
      <c r="D41" s="62">
        <v>0.1</v>
      </c>
      <c r="E41" s="62">
        <v>0.9</v>
      </c>
      <c r="F41" s="61">
        <f t="array" ref="F41">SQRT(MMULT(MMULT(C41:E41,$C$12:$E$14),TRANSPOSE(C41:E41)))</f>
        <v>5.9281108940169053E-2</v>
      </c>
      <c r="G41" s="61">
        <f t="array" ref="G41">SUMPRODUCT(TRANSPOSE(C41:E41),$C$7:$C$9)</f>
        <v>7.2119663579525827E-3</v>
      </c>
      <c r="H41" s="20">
        <f t="shared" si="0"/>
        <v>0.12165707570064926</v>
      </c>
      <c r="I41" s="156">
        <v>0</v>
      </c>
    </row>
    <row r="42" spans="2:9" x14ac:dyDescent="0.25">
      <c r="B42" s="19">
        <v>12</v>
      </c>
      <c r="C42" s="62">
        <v>0</v>
      </c>
      <c r="D42" s="62">
        <v>0.11</v>
      </c>
      <c r="E42" s="62">
        <v>0.89</v>
      </c>
      <c r="F42" s="61">
        <f t="array" ref="F42">SQRT(MMULT(MMULT(C42:E42,$C$12:$E$14),TRANSPOSE(C42:E42)))</f>
        <v>5.9055944044207359E-2</v>
      </c>
      <c r="G42" s="61">
        <f t="array" ref="G42">SUMPRODUCT(TRANSPOSE(C42:E42),$C$7:$C$9)</f>
        <v>7.0827202763607735E-3</v>
      </c>
      <c r="H42" s="20">
        <f t="shared" si="0"/>
        <v>0.1199323859941834</v>
      </c>
      <c r="I42" s="156">
        <v>0</v>
      </c>
    </row>
    <row r="43" spans="2:9" x14ac:dyDescent="0.25">
      <c r="B43" s="19">
        <v>13</v>
      </c>
      <c r="C43" s="62">
        <v>0</v>
      </c>
      <c r="D43" s="62">
        <v>0.12</v>
      </c>
      <c r="E43" s="62">
        <v>0.88</v>
      </c>
      <c r="F43" s="61">
        <f t="array" ref="F43">SQRT(MMULT(MMULT(C43:E43,$C$12:$E$14),TRANSPOSE(C43:E43)))</f>
        <v>5.8837347836339184E-2</v>
      </c>
      <c r="G43" s="61">
        <f t="array" ref="G43">SUMPRODUCT(TRANSPOSE(C43:E43),$C$7:$C$9)</f>
        <v>6.9534741947689643E-3</v>
      </c>
      <c r="H43" s="20">
        <f t="shared" si="0"/>
        <v>0.11818129896185349</v>
      </c>
      <c r="I43" s="156">
        <v>0</v>
      </c>
    </row>
    <row r="44" spans="2:9" x14ac:dyDescent="0.25">
      <c r="B44" s="19">
        <v>14</v>
      </c>
      <c r="C44" s="62">
        <v>0</v>
      </c>
      <c r="D44" s="62">
        <v>0.13</v>
      </c>
      <c r="E44" s="62">
        <v>0.87</v>
      </c>
      <c r="F44" s="61">
        <f t="array" ref="F44">SQRT(MMULT(MMULT(C44:E44,$C$12:$E$14),TRANSPOSE(C44:E44)))</f>
        <v>5.8625393794512308E-2</v>
      </c>
      <c r="G44" s="61">
        <f t="array" ref="G44">SUMPRODUCT(TRANSPOSE(C44:E44),$C$7:$C$9)</f>
        <v>6.824228113177155E-3</v>
      </c>
      <c r="H44" s="20">
        <f t="shared" si="0"/>
        <v>0.1164039620287539</v>
      </c>
      <c r="I44" s="156">
        <v>0</v>
      </c>
    </row>
    <row r="45" spans="2:9" x14ac:dyDescent="0.25">
      <c r="B45" s="19">
        <v>15</v>
      </c>
      <c r="C45" s="62">
        <v>0</v>
      </c>
      <c r="D45" s="62">
        <v>0.14000000000000001</v>
      </c>
      <c r="E45" s="62">
        <v>0.86</v>
      </c>
      <c r="F45" s="61">
        <f t="array" ref="F45">SQRT(MMULT(MMULT(C45:E45,$C$12:$E$14),TRANSPOSE(C45:E45)))</f>
        <v>5.8420154214058474E-2</v>
      </c>
      <c r="G45" s="61">
        <f t="array" ref="G45">SUMPRODUCT(TRANSPOSE(C45:E45),$C$7:$C$9)</f>
        <v>6.6949820315853467E-3</v>
      </c>
      <c r="H45" s="20">
        <f t="shared" si="0"/>
        <v>0.11460055389539245</v>
      </c>
      <c r="I45" s="156">
        <v>0</v>
      </c>
    </row>
    <row r="46" spans="2:9" x14ac:dyDescent="0.25">
      <c r="B46" s="19">
        <v>16</v>
      </c>
      <c r="C46" s="62">
        <v>0</v>
      </c>
      <c r="D46" s="62">
        <v>0.15</v>
      </c>
      <c r="E46" s="62">
        <v>0.85</v>
      </c>
      <c r="F46" s="61">
        <f t="array" ref="F46">SQRT(MMULT(MMULT(C46:E46,$C$12:$E$14),TRANSPOSE(C46:E46)))</f>
        <v>5.822170010324814E-2</v>
      </c>
      <c r="G46" s="61">
        <f t="array" ref="G46">SUMPRODUCT(TRANSPOSE(C46:E46),$C$7:$C$9)</f>
        <v>6.5657359499935375E-3</v>
      </c>
      <c r="H46" s="20">
        <f t="shared" si="0"/>
        <v>0.11277128524845739</v>
      </c>
      <c r="I46" s="156">
        <v>0</v>
      </c>
    </row>
    <row r="47" spans="2:9" x14ac:dyDescent="0.25">
      <c r="B47" s="19">
        <v>17</v>
      </c>
      <c r="C47" s="62">
        <v>0</v>
      </c>
      <c r="D47" s="62">
        <v>0.16</v>
      </c>
      <c r="E47" s="62">
        <v>0.84</v>
      </c>
      <c r="F47" s="61">
        <f t="array" ref="F47">SQRT(MMULT(MMULT(C47:E47,$C$12:$E$14),TRANSPOSE(C47:E47)))</f>
        <v>5.8030101077942403E-2</v>
      </c>
      <c r="G47" s="61">
        <f t="array" ref="G47">SUMPRODUCT(TRANSPOSE(C47:E47),$C$7:$C$9)</f>
        <v>6.4364898684017291E-3</v>
      </c>
      <c r="H47" s="20">
        <f t="shared" si="0"/>
        <v>0.11091639940031534</v>
      </c>
      <c r="I47" s="156">
        <v>0</v>
      </c>
    </row>
    <row r="48" spans="2:9" x14ac:dyDescent="0.25">
      <c r="B48" s="19">
        <v>18</v>
      </c>
      <c r="C48" s="62">
        <v>0</v>
      </c>
      <c r="D48" s="62">
        <v>0.17</v>
      </c>
      <c r="E48" s="62">
        <v>0.83</v>
      </c>
      <c r="F48" s="61">
        <f t="array" ref="F48">SQRT(MMULT(MMULT(C48:E48,$C$12:$E$14),TRANSPOSE(C48:E48)))</f>
        <v>5.7845425255635533E-2</v>
      </c>
      <c r="G48" s="61">
        <f t="array" ref="G48">SUMPRODUCT(TRANSPOSE(C48:E48),$C$7:$C$9)</f>
        <v>6.3072437868099199E-3</v>
      </c>
      <c r="H48" s="20">
        <f t="shared" si="0"/>
        <v>0.10903617285094543</v>
      </c>
      <c r="I48" s="156">
        <v>0</v>
      </c>
    </row>
    <row r="49" spans="2:9" x14ac:dyDescent="0.25">
      <c r="B49" s="19">
        <v>19</v>
      </c>
      <c r="C49" s="62">
        <v>0</v>
      </c>
      <c r="D49" s="62">
        <v>0.18</v>
      </c>
      <c r="E49" s="62">
        <v>0.82</v>
      </c>
      <c r="F49" s="61">
        <f t="array" ref="F49">SQRT(MMULT(MMULT(C49:E49,$C$12:$E$14),TRANSPOSE(C49:E49)))</f>
        <v>5.7667739149197442E-2</v>
      </c>
      <c r="G49" s="61">
        <f t="array" ref="G49">SUMPRODUCT(TRANSPOSE(C49:E49),$C$7:$C$9)</f>
        <v>6.1779977052181106E-3</v>
      </c>
      <c r="H49" s="20">
        <f t="shared" si="0"/>
        <v>0.10713091576616958</v>
      </c>
      <c r="I49" s="156">
        <v>0</v>
      </c>
    </row>
    <row r="50" spans="2:9" x14ac:dyDescent="0.25">
      <c r="B50" s="19">
        <v>20</v>
      </c>
      <c r="C50" s="62">
        <v>0</v>
      </c>
      <c r="D50" s="62">
        <v>0.19</v>
      </c>
      <c r="E50" s="62">
        <v>0.81</v>
      </c>
      <c r="F50" s="61">
        <f t="array" ref="F50">SQRT(MMULT(MMULT(C50:E50,$C$12:$E$14),TRANSPOSE(C50:E50)))</f>
        <v>5.7497107560640831E-2</v>
      </c>
      <c r="G50" s="61">
        <f t="array" ref="G50">SUMPRODUCT(TRANSPOSE(C50:E50),$C$7:$C$9)</f>
        <v>6.0487516236263032E-3</v>
      </c>
      <c r="H50" s="20">
        <f t="shared" si="0"/>
        <v>0.10520097236625041</v>
      </c>
      <c r="I50" s="156">
        <v>0</v>
      </c>
    </row>
    <row r="51" spans="2:9" x14ac:dyDescent="0.25">
      <c r="B51" s="19">
        <v>21</v>
      </c>
      <c r="C51" s="62">
        <v>0</v>
      </c>
      <c r="D51" s="62">
        <v>0.2</v>
      </c>
      <c r="E51" s="62">
        <v>0.8</v>
      </c>
      <c r="F51" s="61">
        <f t="array" ref="F51">SQRT(MMULT(MMULT(C51:E51,$C$12:$E$14),TRANSPOSE(C51:E51)))</f>
        <v>5.7333593475251299E-2</v>
      </c>
      <c r="G51" s="61">
        <f t="array" ref="G51">SUMPRODUCT(TRANSPOSE(C51:E51),$C$7:$C$9)</f>
        <v>5.9195055420344931E-3</v>
      </c>
      <c r="H51" s="20">
        <f t="shared" si="0"/>
        <v>0.10324672121920485</v>
      </c>
      <c r="I51" s="156">
        <v>0</v>
      </c>
    </row>
    <row r="52" spans="2:9" x14ac:dyDescent="0.25">
      <c r="B52" s="19">
        <v>22</v>
      </c>
      <c r="C52" s="62">
        <v>0</v>
      </c>
      <c r="D52" s="62">
        <v>0.21</v>
      </c>
      <c r="E52" s="62">
        <v>0.79</v>
      </c>
      <c r="F52" s="61">
        <f t="array" ref="F52">SQRT(MMULT(MMULT(C52:E52,$C$12:$E$14),TRANSPOSE(C52:E52)))</f>
        <v>5.717725795643154E-2</v>
      </c>
      <c r="G52" s="61">
        <f t="array" ref="G52">SUMPRODUCT(TRANSPOSE(C52:E52),$C$7:$C$9)</f>
        <v>5.7902594604426847E-3</v>
      </c>
      <c r="H52" s="20">
        <f t="shared" si="0"/>
        <v>0.1012685754335194</v>
      </c>
      <c r="I52" s="156">
        <v>0</v>
      </c>
    </row>
    <row r="53" spans="2:9" x14ac:dyDescent="0.25">
      <c r="B53" s="19">
        <v>23</v>
      </c>
      <c r="C53" s="62">
        <v>0</v>
      </c>
      <c r="D53" s="62">
        <v>0.22</v>
      </c>
      <c r="E53" s="62">
        <v>0.78</v>
      </c>
      <c r="F53" s="61">
        <f t="array" ref="F53">SQRT(MMULT(MMULT(C53:E53,$C$12:$E$14),TRANSPOSE(C53:E53)))</f>
        <v>5.7028160041620722E-2</v>
      </c>
      <c r="G53" s="61">
        <f t="array" ref="G53">SUMPRODUCT(TRANSPOSE(C53:E53),$C$7:$C$9)</f>
        <v>5.6610133788508755E-3</v>
      </c>
      <c r="H53" s="20">
        <f t="shared" si="0"/>
        <v>9.9266982745354435E-2</v>
      </c>
      <c r="I53" s="156">
        <v>0</v>
      </c>
    </row>
    <row r="54" spans="2:9" x14ac:dyDescent="0.25">
      <c r="B54" s="19">
        <v>24</v>
      </c>
      <c r="C54" s="62">
        <v>0</v>
      </c>
      <c r="D54" s="62">
        <v>0.23</v>
      </c>
      <c r="E54" s="62">
        <v>0.77</v>
      </c>
      <c r="F54" s="61">
        <f t="array" ref="F54">SQRT(MMULT(MMULT(C54:E54,$C$12:$E$14),TRANSPOSE(C54:E54)))</f>
        <v>5.688635663965972E-2</v>
      </c>
      <c r="G54" s="61">
        <f t="array" ref="G54">SUMPRODUCT(TRANSPOSE(C54:E54),$C$7:$C$9)</f>
        <v>5.5317672972590663E-3</v>
      </c>
      <c r="H54" s="20">
        <f t="shared" si="0"/>
        <v>9.7242425495790305E-2</v>
      </c>
      <c r="I54" s="156">
        <v>0</v>
      </c>
    </row>
    <row r="55" spans="2:9" x14ac:dyDescent="0.25">
      <c r="B55" s="19">
        <v>25</v>
      </c>
      <c r="C55" s="62">
        <v>0</v>
      </c>
      <c r="D55" s="62">
        <v>0.24</v>
      </c>
      <c r="E55" s="62">
        <v>0.76</v>
      </c>
      <c r="F55" s="61">
        <f t="array" ref="F55">SQRT(MMULT(MMULT(C55:E55,$C$12:$E$14),TRANSPOSE(C55:E55)))</f>
        <v>5.6751902429979087E-2</v>
      </c>
      <c r="G55" s="61">
        <f t="array" ref="G55">SUMPRODUCT(TRANSPOSE(C55:E55),$C$7:$C$9)</f>
        <v>5.4025212156672579E-3</v>
      </c>
      <c r="H55" s="20">
        <f t="shared" si="0"/>
        <v>9.5195420494192745E-2</v>
      </c>
      <c r="I55" s="156">
        <v>0</v>
      </c>
    </row>
    <row r="56" spans="2:9" x14ac:dyDescent="0.25">
      <c r="B56" s="19">
        <v>26</v>
      </c>
      <c r="C56" s="62">
        <v>0</v>
      </c>
      <c r="D56" s="62">
        <v>0.25</v>
      </c>
      <c r="E56" s="62">
        <v>0.75</v>
      </c>
      <c r="F56" s="61">
        <f t="array" ref="F56">SQRT(MMULT(MMULT(C56:E56,$C$12:$E$14),TRANSPOSE(C56:E56)))</f>
        <v>5.6624849763991708E-2</v>
      </c>
      <c r="G56" s="61">
        <f t="array" ref="G56">SUMPRODUCT(TRANSPOSE(C56:E56),$C$7:$C$9)</f>
        <v>5.2732751340754495E-3</v>
      </c>
      <c r="H56" s="20">
        <f t="shared" si="0"/>
        <v>9.3126518764360178E-2</v>
      </c>
      <c r="I56" s="156">
        <v>0</v>
      </c>
    </row>
    <row r="57" spans="2:9" x14ac:dyDescent="0.25">
      <c r="B57" s="19">
        <v>27</v>
      </c>
      <c r="C57" s="62">
        <v>0</v>
      </c>
      <c r="D57" s="62">
        <v>0.26</v>
      </c>
      <c r="E57" s="62">
        <v>0.74</v>
      </c>
      <c r="F57" s="61">
        <f t="array" ref="F57">SQRT(MMULT(MMULT(C57:E57,$C$12:$E$14),TRANSPOSE(C57:E57)))</f>
        <v>5.6505248569074143E-2</v>
      </c>
      <c r="G57" s="61">
        <f t="array" ref="G57">SUMPRODUCT(TRANSPOSE(C57:E57),$C$7:$C$9)</f>
        <v>5.1440290524836394E-3</v>
      </c>
      <c r="H57" s="20">
        <f t="shared" si="0"/>
        <v>9.1036305170755685E-2</v>
      </c>
      <c r="I57" s="156">
        <v>0</v>
      </c>
    </row>
    <row r="58" spans="2:9" x14ac:dyDescent="0.25">
      <c r="B58" s="19">
        <v>28</v>
      </c>
      <c r="C58" s="62">
        <v>0</v>
      </c>
      <c r="D58" s="62">
        <v>0.27</v>
      </c>
      <c r="E58" s="62">
        <v>0.73</v>
      </c>
      <c r="F58" s="61">
        <f t="array" ref="F58">SQRT(MMULT(MMULT(C58:E58,$C$12:$E$14),TRANSPOSE(C58:E58)))</f>
        <v>5.6393146255520603E-2</v>
      </c>
      <c r="G58" s="61">
        <f t="array" ref="G58">SUMPRODUCT(TRANSPOSE(C58:E58),$C$7:$C$9)</f>
        <v>5.0147829708918311E-3</v>
      </c>
      <c r="H58" s="20">
        <f t="shared" si="0"/>
        <v>8.8925397922817784E-2</v>
      </c>
      <c r="I58" s="156">
        <v>0</v>
      </c>
    </row>
    <row r="59" spans="2:9" x14ac:dyDescent="0.25">
      <c r="B59" s="19">
        <v>29</v>
      </c>
      <c r="C59" s="62">
        <v>0</v>
      </c>
      <c r="D59" s="62">
        <v>0.28000000000000003</v>
      </c>
      <c r="E59" s="62">
        <v>0.72</v>
      </c>
      <c r="F59" s="61">
        <f t="array" ref="F59">SQRT(MMULT(MMULT(C59:E59,$C$12:$E$14),TRANSPOSE(C59:E59)))</f>
        <v>5.6288587626850926E-2</v>
      </c>
      <c r="G59" s="61">
        <f t="array" ref="G59">SUMPRODUCT(TRANSPOSE(C59:E59),$C$7:$C$9)</f>
        <v>4.885536889300021E-3</v>
      </c>
      <c r="H59" s="20">
        <f t="shared" si="0"/>
        <v>8.6794447956081058E-2</v>
      </c>
      <c r="I59" s="156">
        <v>0</v>
      </c>
    </row>
    <row r="60" spans="2:9" x14ac:dyDescent="0.25">
      <c r="B60" s="19">
        <v>30</v>
      </c>
      <c r="C60" s="62">
        <v>0</v>
      </c>
      <c r="D60" s="62">
        <v>0.28999999999999998</v>
      </c>
      <c r="E60" s="62">
        <v>0.71</v>
      </c>
      <c r="F60" s="61">
        <f t="array" ref="F60">SQRT(MMULT(MMULT(C60:E60,$C$12:$E$14),TRANSPOSE(C60:E60)))</f>
        <v>5.6191614793848661E-2</v>
      </c>
      <c r="G60" s="61">
        <f t="array" ref="G60">SUMPRODUCT(TRANSPOSE(C60:E60),$C$7:$C$9)</f>
        <v>4.7562908077082126E-3</v>
      </c>
      <c r="H60" s="20">
        <f t="shared" si="0"/>
        <v>8.4644138189616275E-2</v>
      </c>
      <c r="I60" s="156">
        <v>0</v>
      </c>
    </row>
    <row r="61" spans="2:9" x14ac:dyDescent="0.25">
      <c r="B61" s="19">
        <v>31</v>
      </c>
      <c r="C61" s="62">
        <v>0</v>
      </c>
      <c r="D61" s="62">
        <v>0.3</v>
      </c>
      <c r="E61" s="62">
        <v>0.7</v>
      </c>
      <c r="F61" s="61">
        <f t="array" ref="F61">SQRT(MMULT(MMULT(C61:E61,$C$12:$E$14),TRANSPOSE(C61:E61)))</f>
        <v>5.6102267092697118E-2</v>
      </c>
      <c r="G61" s="61">
        <f t="array" ref="G61">SUMPRODUCT(TRANSPOSE(C61:E61),$C$7:$C$9)</f>
        <v>4.6270447261164043E-3</v>
      </c>
      <c r="H61" s="20">
        <f t="shared" si="0"/>
        <v>8.2475182660108767E-2</v>
      </c>
      <c r="I61" s="156">
        <v>0</v>
      </c>
    </row>
    <row r="62" spans="2:9" x14ac:dyDescent="0.25">
      <c r="B62" s="19">
        <v>32</v>
      </c>
      <c r="C62" s="62">
        <v>0</v>
      </c>
      <c r="D62" s="62">
        <v>0.31</v>
      </c>
      <c r="E62" s="62">
        <v>0.69</v>
      </c>
      <c r="F62" s="61">
        <f t="array" ref="F62">SQRT(MMULT(MMULT(C62:E62,$C$12:$E$14),TRANSPOSE(C62:E62)))</f>
        <v>5.602058100757111E-2</v>
      </c>
      <c r="G62" s="61">
        <f t="array" ref="G62">SUMPRODUCT(TRANSPOSE(C62:E62),$C$7:$C$9)</f>
        <v>4.4977986445245942E-3</v>
      </c>
      <c r="H62" s="20">
        <f t="shared" si="0"/>
        <v>8.0288325533730581E-2</v>
      </c>
      <c r="I62" s="156">
        <v>0</v>
      </c>
    </row>
    <row r="63" spans="2:9" x14ac:dyDescent="0.25">
      <c r="B63" s="19">
        <v>33</v>
      </c>
      <c r="C63" s="62">
        <v>0</v>
      </c>
      <c r="D63" s="62">
        <v>0.32</v>
      </c>
      <c r="E63" s="62">
        <v>0.68</v>
      </c>
      <c r="F63" s="61">
        <f t="array" ref="F63">SQRT(MMULT(MMULT(C63:E63,$C$12:$E$14),TRANSPOSE(C63:E63)))</f>
        <v>5.5946590098028381E-2</v>
      </c>
      <c r="G63" s="61">
        <f t="array" ref="G63">SUMPRODUCT(TRANSPOSE(C63:E63),$C$7:$C$9)</f>
        <v>4.3685525629327867E-3</v>
      </c>
      <c r="H63" s="20">
        <f t="shared" si="0"/>
        <v>7.8084339997814084E-2</v>
      </c>
      <c r="I63" s="156">
        <v>0</v>
      </c>
    </row>
    <row r="64" spans="2:9" x14ac:dyDescent="0.25">
      <c r="B64" s="19">
        <v>34</v>
      </c>
      <c r="C64" s="62">
        <v>0</v>
      </c>
      <c r="D64" s="62">
        <v>0.33</v>
      </c>
      <c r="E64" s="62">
        <v>0.67</v>
      </c>
      <c r="F64" s="61">
        <f t="array" ref="F64">SQRT(MMULT(MMULT(C64:E64,$C$12:$E$14),TRANSPOSE(C64:E64)))</f>
        <v>5.5880324931528759E-2</v>
      </c>
      <c r="G64" s="61">
        <f t="array" ref="G64">SUMPRODUCT(TRANSPOSE(C64:E64),$C$7:$C$9)</f>
        <v>4.2393064813409775E-3</v>
      </c>
      <c r="H64" s="20">
        <f t="shared" si="0"/>
        <v>7.5864027035194972E-2</v>
      </c>
      <c r="I64" s="156">
        <v>0</v>
      </c>
    </row>
    <row r="65" spans="2:9" x14ac:dyDescent="0.25">
      <c r="B65" s="19">
        <v>35</v>
      </c>
      <c r="C65" s="62">
        <v>0</v>
      </c>
      <c r="D65" s="62">
        <v>0.34</v>
      </c>
      <c r="E65" s="62">
        <v>0.66</v>
      </c>
      <c r="F65" s="61">
        <f t="array" ref="F65">SQRT(MMULT(MMULT(C65:E65,$C$12:$E$14),TRANSPOSE(C65:E65)))</f>
        <v>5.5821813021390831E-2</v>
      </c>
      <c r="G65" s="61">
        <f t="array" ref="G65">SUMPRODUCT(TRANSPOSE(C65:E65),$C$7:$C$9)</f>
        <v>4.1100603997491682E-3</v>
      </c>
      <c r="H65" s="20">
        <f t="shared" si="0"/>
        <v>7.3628214084952764E-2</v>
      </c>
      <c r="I65" s="156">
        <v>0</v>
      </c>
    </row>
    <row r="66" spans="2:9" x14ac:dyDescent="0.25">
      <c r="B66" s="19">
        <v>36</v>
      </c>
      <c r="C66" s="62">
        <v>0</v>
      </c>
      <c r="D66" s="62">
        <v>0.35</v>
      </c>
      <c r="E66" s="62">
        <v>0.65</v>
      </c>
      <c r="F66" s="61">
        <f t="array" ref="F66">SQRT(MMULT(MMULT(C66:E66,$C$12:$E$14),TRANSPOSE(C66:E66)))</f>
        <v>5.5771078770474401E-2</v>
      </c>
      <c r="G66" s="61">
        <f t="array" ref="G66">SUMPRODUCT(TRANSPOSE(C66:E66),$C$7:$C$9)</f>
        <v>3.9808143181573599E-3</v>
      </c>
      <c r="H66" s="20">
        <f t="shared" si="0"/>
        <v>7.1377753594123253E-2</v>
      </c>
      <c r="I66" s="156">
        <v>0</v>
      </c>
    </row>
    <row r="67" spans="2:9" x14ac:dyDescent="0.25">
      <c r="B67" s="19">
        <v>37</v>
      </c>
      <c r="C67" s="62">
        <v>0</v>
      </c>
      <c r="D67" s="62">
        <v>0.36</v>
      </c>
      <c r="E67" s="62">
        <v>0.64</v>
      </c>
      <c r="F67" s="61">
        <f t="array" ref="F67">SQRT(MMULT(MMULT(C67:E67,$C$12:$E$14),TRANSPOSE(C67:E67)))</f>
        <v>5.572814342085388E-2</v>
      </c>
      <c r="G67" s="61">
        <f t="array" ref="G67">SUMPRODUCT(TRANSPOSE(C67:E67),$C$7:$C$9)</f>
        <v>3.8515682365655507E-3</v>
      </c>
      <c r="H67" s="20">
        <f t="shared" si="0"/>
        <v>6.911352146578538E-2</v>
      </c>
      <c r="I67" s="156">
        <v>0</v>
      </c>
    </row>
    <row r="68" spans="2:9" x14ac:dyDescent="0.25">
      <c r="B68" s="19">
        <v>38</v>
      </c>
      <c r="C68" s="62">
        <v>0</v>
      </c>
      <c r="D68" s="62">
        <v>0.37</v>
      </c>
      <c r="E68" s="62">
        <v>0.63</v>
      </c>
      <c r="F68" s="61">
        <f t="array" ref="F68">SQRT(MMULT(MMULT(C68:E68,$C$12:$E$14),TRANSPOSE(C68:E68)))</f>
        <v>5.5693025009721973E-2</v>
      </c>
      <c r="G68" s="61">
        <f t="array" ref="G68">SUMPRODUCT(TRANSPOSE(C68:E68),$C$7:$C$9)</f>
        <v>3.7223221549737419E-3</v>
      </c>
      <c r="H68" s="20">
        <f t="shared" si="0"/>
        <v>6.6836415409720698E-2</v>
      </c>
      <c r="I68" s="156">
        <v>0</v>
      </c>
    </row>
    <row r="69" spans="2:9" x14ac:dyDescent="0.25">
      <c r="B69" s="19">
        <v>39</v>
      </c>
      <c r="C69" s="62">
        <v>0</v>
      </c>
      <c r="D69" s="62">
        <v>0.38</v>
      </c>
      <c r="E69" s="62">
        <v>0.62</v>
      </c>
      <c r="F69" s="61">
        <f t="array" ref="F69">SQRT(MMULT(MMULT(C69:E69,$C$12:$E$14),TRANSPOSE(C69:E69)))</f>
        <v>5.5665738331735375E-2</v>
      </c>
      <c r="G69" s="61">
        <f t="array" ref="G69">SUMPRODUCT(TRANSPOSE(C69:E69),$C$7:$C$9)</f>
        <v>3.5930760733819331E-3</v>
      </c>
      <c r="H69" s="20">
        <f t="shared" si="0"/>
        <v>6.4547353202598204E-2</v>
      </c>
      <c r="I69" s="156">
        <v>0</v>
      </c>
    </row>
    <row r="70" spans="2:9" x14ac:dyDescent="0.25">
      <c r="B70" s="19">
        <v>40</v>
      </c>
      <c r="C70" s="62">
        <v>0</v>
      </c>
      <c r="D70" s="62">
        <v>0.39</v>
      </c>
      <c r="E70" s="62">
        <v>0.61</v>
      </c>
      <c r="F70" s="61">
        <f t="array" ref="F70">SQRT(MMULT(MMULT(C70:E70,$C$12:$E$14),TRANSPOSE(C70:E70)))</f>
        <v>5.5646294907984707E-2</v>
      </c>
      <c r="G70" s="61">
        <f t="array" ref="G70">SUMPRODUCT(TRANSPOSE(C70:E70),$C$7:$C$9)</f>
        <v>3.4638299917901239E-3</v>
      </c>
      <c r="H70" s="20">
        <f t="shared" si="0"/>
        <v>6.2247270865343769E-2</v>
      </c>
      <c r="I70" s="156">
        <v>0</v>
      </c>
    </row>
    <row r="71" spans="2:9" x14ac:dyDescent="0.25">
      <c r="B71" s="19">
        <v>41</v>
      </c>
      <c r="C71" s="62">
        <v>0</v>
      </c>
      <c r="D71" s="62">
        <v>0.4</v>
      </c>
      <c r="E71" s="62">
        <v>0.6</v>
      </c>
      <c r="F71" s="61">
        <f t="array" ref="F71">SQRT(MMULT(MMULT(C71:E71,$C$12:$E$14),TRANSPOSE(C71:E71)))</f>
        <v>5.5634702961739946E-2</v>
      </c>
      <c r="G71" s="61">
        <f t="array" ref="G71">SUMPRODUCT(TRANSPOSE(C71:E71),$C$7:$C$9)</f>
        <v>3.3345839101983146E-3</v>
      </c>
      <c r="H71" s="20">
        <f t="shared" si="0"/>
        <v>5.9937120765999455E-2</v>
      </c>
      <c r="I71" s="156">
        <v>0</v>
      </c>
    </row>
    <row r="72" spans="2:9" x14ac:dyDescent="0.25">
      <c r="B72" s="19">
        <v>42</v>
      </c>
      <c r="C72" s="62">
        <v>0</v>
      </c>
      <c r="D72" s="62">
        <v>0.41</v>
      </c>
      <c r="E72" s="62">
        <v>0.59</v>
      </c>
      <c r="F72" s="61">
        <f t="array" ref="F72">SQRT(MMULT(MMULT(C72:E72,$C$12:$E$14),TRANSPOSE(C72:E72)))</f>
        <v>5.5630967401089859E-2</v>
      </c>
      <c r="G72" s="61">
        <f t="array" ref="G72">SUMPRODUCT(TRANSPOSE(C72:E72),$C$7:$C$9)</f>
        <v>3.2053378286065054E-3</v>
      </c>
      <c r="H72" s="20">
        <f t="shared" si="0"/>
        <v>5.7617869656958545E-2</v>
      </c>
      <c r="I72" s="156">
        <v>0</v>
      </c>
    </row>
    <row r="73" spans="2:9" x14ac:dyDescent="0.25">
      <c r="B73" s="19">
        <v>43</v>
      </c>
      <c r="C73" s="62">
        <v>0</v>
      </c>
      <c r="D73" s="62">
        <v>0.42</v>
      </c>
      <c r="E73" s="62">
        <v>0.57999999999999996</v>
      </c>
      <c r="F73" s="61">
        <f t="array" ref="F73">SQRT(MMULT(MMULT(C73:E73,$C$12:$E$14),TRANSPOSE(C73:E73)))</f>
        <v>5.5635089808561175E-2</v>
      </c>
      <c r="G73" s="61">
        <f t="array" ref="G73">SUMPRODUCT(TRANSPOSE(C73:E73),$C$7:$C$9)</f>
        <v>3.076091747014697E-3</v>
      </c>
      <c r="H73" s="20">
        <f t="shared" si="0"/>
        <v>5.5290496655967393E-2</v>
      </c>
      <c r="I73" s="156">
        <v>0</v>
      </c>
    </row>
    <row r="74" spans="2:9" x14ac:dyDescent="0.25">
      <c r="B74" s="19">
        <v>44</v>
      </c>
      <c r="C74" s="62">
        <v>0</v>
      </c>
      <c r="D74" s="62">
        <v>0.43</v>
      </c>
      <c r="E74" s="62">
        <v>0.56999999999999995</v>
      </c>
      <c r="F74" s="61">
        <f t="array" ref="F74">SQRT(MMULT(MMULT(C74:E74,$C$12:$E$14),TRANSPOSE(C74:E74)))</f>
        <v>5.5647068437768323E-2</v>
      </c>
      <c r="G74" s="61">
        <f t="array" ref="G74">SUMPRODUCT(TRANSPOSE(C74:E74),$C$7:$C$9)</f>
        <v>2.9468456654228883E-3</v>
      </c>
      <c r="H74" s="20">
        <f t="shared" si="0"/>
        <v>5.2955991180711134E-2</v>
      </c>
      <c r="I74" s="156">
        <v>0</v>
      </c>
    </row>
    <row r="75" spans="2:9" x14ac:dyDescent="0.25">
      <c r="B75" s="19">
        <v>45</v>
      </c>
      <c r="C75" s="62">
        <v>0</v>
      </c>
      <c r="D75" s="62">
        <v>0.44</v>
      </c>
      <c r="E75" s="62">
        <v>0.56000000000000005</v>
      </c>
      <c r="F75" s="61">
        <f t="array" ref="F75">SQRT(MMULT(MMULT(C75:E75,$C$12:$E$14),TRANSPOSE(C75:E75)))</f>
        <v>5.5666898217110433E-2</v>
      </c>
      <c r="G75" s="61">
        <f t="array" ref="G75">SUMPRODUCT(TRANSPOSE(C75:E75),$C$7:$C$9)</f>
        <v>2.8175995838310795E-3</v>
      </c>
      <c r="H75" s="20">
        <f t="shared" si="0"/>
        <v>5.0615350847140049E-2</v>
      </c>
      <c r="I75" s="156">
        <v>0</v>
      </c>
    </row>
    <row r="76" spans="2:9" x14ac:dyDescent="0.25">
      <c r="B76" s="19">
        <v>46</v>
      </c>
      <c r="C76" s="62">
        <v>0</v>
      </c>
      <c r="D76" s="62">
        <v>0.45</v>
      </c>
      <c r="E76" s="62">
        <v>0.55000000000000004</v>
      </c>
      <c r="F76" s="61">
        <f t="array" ref="F76">SQRT(MMULT(MMULT(C76:E76,$C$12:$E$14),TRANSPOSE(C76:E76)))</f>
        <v>5.5694570760497386E-2</v>
      </c>
      <c r="G76" s="61">
        <f t="array" ref="G76">SUMPRODUCT(TRANSPOSE(C76:E76),$C$7:$C$9)</f>
        <v>2.6883535022392707E-3</v>
      </c>
      <c r="H76" s="20">
        <f t="shared" si="0"/>
        <v>4.8269579341942703E-2</v>
      </c>
      <c r="I76" s="156">
        <v>0</v>
      </c>
    </row>
    <row r="77" spans="2:9" x14ac:dyDescent="0.25">
      <c r="B77" s="19">
        <v>47</v>
      </c>
      <c r="C77" s="62">
        <v>0</v>
      </c>
      <c r="D77" s="62">
        <v>0.46</v>
      </c>
      <c r="E77" s="62">
        <v>0.54</v>
      </c>
      <c r="F77" s="61">
        <f t="array" ref="F77">SQRT(MMULT(MMULT(C77:E77,$C$12:$E$14),TRANSPOSE(C77:E77)))</f>
        <v>5.5730074385051974E-2</v>
      </c>
      <c r="G77" s="61">
        <f t="array" ref="G77">SUMPRODUCT(TRANSPOSE(C77:E77),$C$7:$C$9)</f>
        <v>2.5591074206474623E-3</v>
      </c>
      <c r="H77" s="20">
        <f t="shared" si="0"/>
        <v>4.5919684279730137E-2</v>
      </c>
      <c r="I77" s="156">
        <v>0</v>
      </c>
    </row>
    <row r="78" spans="2:9" x14ac:dyDescent="0.25">
      <c r="B78" s="19">
        <v>48</v>
      </c>
      <c r="C78" s="62">
        <v>0</v>
      </c>
      <c r="D78" s="62">
        <v>0.47</v>
      </c>
      <c r="E78" s="62">
        <v>0.53</v>
      </c>
      <c r="F78" s="61">
        <f t="array" ref="F78">SQRT(MMULT(MMULT(C78:E78,$C$12:$E$14),TRANSPOSE(C78:E78)))</f>
        <v>5.5773394135701114E-2</v>
      </c>
      <c r="G78" s="61">
        <f t="array" ref="G78">SUMPRODUCT(TRANSPOSE(C78:E78),$C$7:$C$9)</f>
        <v>2.4298613390556527E-3</v>
      </c>
      <c r="H78" s="20">
        <f t="shared" si="0"/>
        <v>4.3566675055557967E-2</v>
      </c>
      <c r="I78" s="156">
        <v>0</v>
      </c>
    </row>
    <row r="79" spans="2:9" x14ac:dyDescent="0.25">
      <c r="B79" s="19">
        <v>49</v>
      </c>
      <c r="C79" s="62">
        <v>0</v>
      </c>
      <c r="D79" s="62">
        <v>0.48</v>
      </c>
      <c r="E79" s="62">
        <v>0.52</v>
      </c>
      <c r="F79" s="61">
        <f t="array" ref="F79">SQRT(MMULT(MMULT(C79:E79,$C$12:$E$14),TRANSPOSE(C79:E79)))</f>
        <v>5.5824511816535846E-2</v>
      </c>
      <c r="G79" s="61">
        <f t="array" ref="G79">SUMPRODUCT(TRANSPOSE(C79:E79),$C$7:$C$9)</f>
        <v>2.3006152574638443E-3</v>
      </c>
      <c r="H79" s="20">
        <f t="shared" si="0"/>
        <v>4.1211560703382208E-2</v>
      </c>
      <c r="I79" s="156">
        <v>0</v>
      </c>
    </row>
    <row r="80" spans="2:9" x14ac:dyDescent="0.25">
      <c r="B80" s="19">
        <v>50</v>
      </c>
      <c r="C80" s="62">
        <v>0</v>
      </c>
      <c r="D80" s="62">
        <v>0.49</v>
      </c>
      <c r="E80" s="62">
        <v>0.51</v>
      </c>
      <c r="F80" s="61">
        <f t="array" ref="F80">SQRT(MMULT(MMULT(C80:E80,$C$12:$E$14),TRANSPOSE(C80:E80)))</f>
        <v>5.5883406028787282E-2</v>
      </c>
      <c r="G80" s="61">
        <f t="array" ref="G80">SUMPRODUCT(TRANSPOSE(C80:E80),$C$7:$C$9)</f>
        <v>2.1713691758720346E-3</v>
      </c>
      <c r="H80" s="20">
        <f t="shared" si="0"/>
        <v>3.8855347770919597E-2</v>
      </c>
      <c r="I80" s="156">
        <v>0</v>
      </c>
    </row>
    <row r="81" spans="2:9" x14ac:dyDescent="0.25">
      <c r="B81" s="19">
        <v>51</v>
      </c>
      <c r="C81" s="62">
        <v>0</v>
      </c>
      <c r="D81" s="62">
        <v>0.5</v>
      </c>
      <c r="E81" s="62">
        <v>0.5</v>
      </c>
      <c r="F81" s="61">
        <f t="array" ref="F81">SQRT(MMULT(MMULT(C81:E81,$C$12:$E$14),TRANSPOSE(C81:E81)))</f>
        <v>5.5950052215234844E-2</v>
      </c>
      <c r="G81" s="61">
        <f t="array" ref="G81">SUMPRODUCT(TRANSPOSE(C81:E81),$C$7:$C$9)</f>
        <v>2.0421230942802258E-3</v>
      </c>
      <c r="H81" s="20">
        <f t="shared" si="0"/>
        <v>3.6499038221168428E-2</v>
      </c>
      <c r="I81" s="156">
        <v>0</v>
      </c>
    </row>
    <row r="82" spans="2:9" x14ac:dyDescent="0.25">
      <c r="B82" s="19">
        <v>52</v>
      </c>
      <c r="C82" s="62">
        <v>0</v>
      </c>
      <c r="D82" s="62">
        <v>0.51</v>
      </c>
      <c r="E82" s="62">
        <v>0.49</v>
      </c>
      <c r="F82" s="61">
        <f t="array" ref="F82">SQRT(MMULT(MMULT(C82:E82,$C$12:$E$14),TRANSPOSE(C82:E82)))</f>
        <v>5.6024422710833612E-2</v>
      </c>
      <c r="G82" s="61">
        <f t="array" ref="G82">SUMPRODUCT(TRANSPOSE(C82:E82),$C$7:$C$9)</f>
        <v>1.9128770126884171E-3</v>
      </c>
      <c r="H82" s="20">
        <f t="shared" si="0"/>
        <v>3.4143627370541711E-2</v>
      </c>
      <c r="I82" s="156">
        <v>0</v>
      </c>
    </row>
    <row r="83" spans="2:9" x14ac:dyDescent="0.25">
      <c r="B83" s="19">
        <v>53</v>
      </c>
      <c r="C83" s="62">
        <v>0</v>
      </c>
      <c r="D83" s="62">
        <v>0.52</v>
      </c>
      <c r="E83" s="62">
        <v>0.48</v>
      </c>
      <c r="F83" s="61">
        <f t="array" ref="F83">SQRT(MMULT(MMULT(C83:E83,$C$12:$E$14),TRANSPOSE(C83:E83)))</f>
        <v>5.610648679932019E-2</v>
      </c>
      <c r="G83" s="61">
        <f t="array" ref="G83">SUMPRODUCT(TRANSPOSE(C83:E83),$C$7:$C$9)</f>
        <v>1.7836309310966074E-3</v>
      </c>
      <c r="H83" s="20">
        <f t="shared" si="0"/>
        <v>3.1790101873179814E-2</v>
      </c>
      <c r="I83" s="156">
        <v>0</v>
      </c>
    </row>
    <row r="84" spans="2:9" x14ac:dyDescent="0.25">
      <c r="B84" s="19">
        <v>54</v>
      </c>
      <c r="C84" s="62">
        <v>0</v>
      </c>
      <c r="D84" s="62">
        <v>0.53</v>
      </c>
      <c r="E84" s="62">
        <v>0.47</v>
      </c>
      <c r="F84" s="61">
        <f t="array" ref="F84">SQRT(MMULT(MMULT(C84:E84,$C$12:$E$14),TRANSPOSE(C84:E84)))</f>
        <v>5.6196210775530671E-2</v>
      </c>
      <c r="G84" s="61">
        <f t="array" ref="G84">SUMPRODUCT(TRANSPOSE(C84:E84),$C$7:$C$9)</f>
        <v>1.654384849504799E-3</v>
      </c>
      <c r="H84" s="20">
        <f t="shared" si="0"/>
        <v>2.9439437760546701E-2</v>
      </c>
      <c r="I84" s="156">
        <v>0</v>
      </c>
    </row>
    <row r="85" spans="2:9" x14ac:dyDescent="0.25">
      <c r="B85" s="19">
        <v>55</v>
      </c>
      <c r="C85" s="62">
        <v>0</v>
      </c>
      <c r="D85" s="62">
        <v>0.54</v>
      </c>
      <c r="E85" s="62">
        <v>0.46</v>
      </c>
      <c r="F85" s="61">
        <f t="array" ref="F85">SQRT(MMULT(MMULT(C85:E85,$C$12:$E$14),TRANSPOSE(C85:E85)))</f>
        <v>5.6293558013141315E-2</v>
      </c>
      <c r="G85" s="61">
        <f t="array" ref="G85">SUMPRODUCT(TRANSPOSE(C85:E85),$C$7:$C$9)</f>
        <v>1.5251387679129902E-3</v>
      </c>
      <c r="H85" s="20">
        <f t="shared" si="0"/>
        <v>2.7092598544880709E-2</v>
      </c>
      <c r="I85" s="156">
        <v>0</v>
      </c>
    </row>
    <row r="86" spans="2:9" x14ac:dyDescent="0.25">
      <c r="B86" s="19">
        <v>56</v>
      </c>
      <c r="C86" s="62">
        <v>0</v>
      </c>
      <c r="D86" s="62">
        <v>0.55000000000000004</v>
      </c>
      <c r="E86" s="62">
        <v>0.45</v>
      </c>
      <c r="F86" s="61">
        <f t="array" ref="F86">SQRT(MMULT(MMULT(C86:E86,$C$12:$E$14),TRANSPOSE(C86:E86)))</f>
        <v>5.6398489037521211E-2</v>
      </c>
      <c r="G86" s="61">
        <f t="array" ref="G86">SUMPRODUCT(TRANSPOSE(C86:E86),$C$7:$C$9)</f>
        <v>1.395892686321181E-3</v>
      </c>
      <c r="H86" s="20">
        <f t="shared" si="0"/>
        <v>2.4750533394476418E-2</v>
      </c>
      <c r="I86" s="156">
        <v>0</v>
      </c>
    </row>
    <row r="87" spans="2:9" x14ac:dyDescent="0.25">
      <c r="B87" s="19">
        <v>57</v>
      </c>
      <c r="C87" s="62">
        <v>0</v>
      </c>
      <c r="D87" s="62">
        <v>0.56000000000000005</v>
      </c>
      <c r="E87" s="62">
        <v>0.44</v>
      </c>
      <c r="F87" s="61">
        <f t="array" ref="F87">SQRT(MMULT(MMULT(C87:E87,$C$12:$E$14),TRANSPOSE(C87:E87)))</f>
        <v>5.651096160336818E-2</v>
      </c>
      <c r="G87" s="61">
        <f t="array" ref="G87">SUMPRODUCT(TRANSPOSE(C87:E87),$C$7:$C$9)</f>
        <v>1.2666466047293718E-3</v>
      </c>
      <c r="H87" s="20">
        <f t="shared" si="0"/>
        <v>2.2414175388122872E-2</v>
      </c>
      <c r="I87" s="156">
        <v>0</v>
      </c>
    </row>
    <row r="88" spans="2:9" x14ac:dyDescent="0.25">
      <c r="B88" s="19">
        <v>58</v>
      </c>
      <c r="C88" s="62">
        <v>0</v>
      </c>
      <c r="D88" s="62">
        <v>0.56999999999999995</v>
      </c>
      <c r="E88" s="62">
        <v>0.43</v>
      </c>
      <c r="F88" s="61">
        <f t="array" ref="F88">SQRT(MMULT(MMULT(C88:E88,$C$12:$E$14),TRANSPOSE(C88:E88)))</f>
        <v>5.6630930776782766E-2</v>
      </c>
      <c r="G88" s="61">
        <f t="array" ref="G88">SUMPRODUCT(TRANSPOSE(C88:E88),$C$7:$C$9)</f>
        <v>1.1374005231375639E-3</v>
      </c>
      <c r="H88" s="20">
        <f t="shared" si="0"/>
        <v>2.0084439855328477E-2</v>
      </c>
      <c r="I88" s="156">
        <v>0</v>
      </c>
    </row>
    <row r="89" spans="2:9" x14ac:dyDescent="0.25">
      <c r="B89" s="19">
        <v>59</v>
      </c>
      <c r="C89" s="62">
        <v>0</v>
      </c>
      <c r="D89" s="62">
        <v>0.57999999999999996</v>
      </c>
      <c r="E89" s="62">
        <v>0.42</v>
      </c>
      <c r="F89" s="61">
        <f t="array" ref="F89">SQRT(MMULT(MMULT(C89:E89,$C$12:$E$14),TRANSPOSE(C89:E89)))</f>
        <v>5.6758349021422641E-2</v>
      </c>
      <c r="G89" s="61">
        <f t="array" ref="G89">SUMPRODUCT(TRANSPOSE(C89:E89),$C$7:$C$9)</f>
        <v>1.0081544415457546E-3</v>
      </c>
      <c r="H89" s="20">
        <f t="shared" si="0"/>
        <v>1.7762222808229339E-2</v>
      </c>
      <c r="I89" s="156">
        <v>0</v>
      </c>
    </row>
    <row r="90" spans="2:9" x14ac:dyDescent="0.25">
      <c r="B90" s="19">
        <v>60</v>
      </c>
      <c r="C90" s="62">
        <v>0</v>
      </c>
      <c r="D90" s="62">
        <v>0.59</v>
      </c>
      <c r="E90" s="62">
        <v>0.41</v>
      </c>
      <c r="F90" s="61">
        <f t="array" ref="F90">SQRT(MMULT(MMULT(C90:E90,$C$12:$E$14),TRANSPOSE(C90:E90)))</f>
        <v>5.6893166288368532E-2</v>
      </c>
      <c r="G90" s="61">
        <f t="array" ref="G90">SUMPRODUCT(TRANSPOSE(C90:E90),$C$7:$C$9)</f>
        <v>8.7890835995394542E-4</v>
      </c>
      <c r="H90" s="20">
        <f t="shared" si="0"/>
        <v>1.5448399470317984E-2</v>
      </c>
      <c r="I90" s="156">
        <v>0</v>
      </c>
    </row>
    <row r="91" spans="2:9" x14ac:dyDescent="0.25">
      <c r="B91" s="19">
        <v>61</v>
      </c>
      <c r="C91" s="62">
        <v>0</v>
      </c>
      <c r="D91" s="62">
        <v>0.6</v>
      </c>
      <c r="E91" s="62">
        <v>0.4</v>
      </c>
      <c r="F91" s="61">
        <f t="array" ref="F91">SQRT(MMULT(MMULT(C91:E91,$C$12:$E$14),TRANSPOSE(C91:E91)))</f>
        <v>5.7035330109325537E-2</v>
      </c>
      <c r="G91" s="61">
        <f t="array" ref="G91">SUMPRODUCT(TRANSPOSE(C91:E91),$C$7:$C$9)</f>
        <v>7.4966227836213662E-4</v>
      </c>
      <c r="H91" s="20">
        <f t="shared" si="0"/>
        <v>1.314382290634912E-2</v>
      </c>
      <c r="I91" s="156">
        <v>0</v>
      </c>
    </row>
    <row r="92" spans="2:9" x14ac:dyDescent="0.25">
      <c r="B92" s="19">
        <v>62</v>
      </c>
      <c r="C92" s="62">
        <v>0</v>
      </c>
      <c r="D92" s="62">
        <v>0.61</v>
      </c>
      <c r="E92" s="62">
        <v>0.39</v>
      </c>
      <c r="F92" s="61">
        <f t="array" ref="F92">SQRT(MMULT(MMULT(C92:E92,$C$12:$E$14),TRANSPOSE(C92:E92)))</f>
        <v>5.7184785692778246E-2</v>
      </c>
      <c r="G92" s="61">
        <f t="array" ref="G92">SUMPRODUCT(TRANSPOSE(C92:E92),$C$7:$C$9)</f>
        <v>6.2041619677032827E-4</v>
      </c>
      <c r="H92" s="20">
        <f t="shared" si="0"/>
        <v>1.0849322756991278E-2</v>
      </c>
      <c r="I92" s="156">
        <v>0</v>
      </c>
    </row>
    <row r="93" spans="2:9" x14ac:dyDescent="0.25">
      <c r="B93" s="19">
        <v>63</v>
      </c>
      <c r="C93" s="62">
        <v>0</v>
      </c>
      <c r="D93" s="62">
        <v>0.62</v>
      </c>
      <c r="E93" s="62">
        <v>0.38</v>
      </c>
      <c r="F93" s="61">
        <f t="array" ref="F93">SQRT(MMULT(MMULT(C93:E93,$C$12:$E$14),TRANSPOSE(C93:E93)))</f>
        <v>5.7341476022715651E-2</v>
      </c>
      <c r="G93" s="61">
        <f t="array" ref="G93">SUMPRODUCT(TRANSPOSE(C93:E93),$C$7:$C$9)</f>
        <v>4.9117011517851904E-4</v>
      </c>
      <c r="H93" s="20">
        <f t="shared" si="0"/>
        <v>8.5657040810031386E-3</v>
      </c>
      <c r="I93" s="156">
        <v>0</v>
      </c>
    </row>
    <row r="94" spans="2:9" x14ac:dyDescent="0.25">
      <c r="B94" s="19">
        <v>64</v>
      </c>
      <c r="C94" s="62">
        <v>0</v>
      </c>
      <c r="D94" s="62">
        <v>0.63</v>
      </c>
      <c r="E94" s="62">
        <v>0.37</v>
      </c>
      <c r="F94" s="61">
        <f t="array" ref="F94">SQRT(MMULT(MMULT(C94:E94,$C$12:$E$14),TRANSPOSE(C94:E94)))</f>
        <v>5.7505341959541718E-2</v>
      </c>
      <c r="G94" s="61">
        <f t="array" ref="G94">SUMPRODUCT(TRANSPOSE(C94:E94),$C$7:$C$9)</f>
        <v>3.6192403358670982E-4</v>
      </c>
      <c r="H94" s="20">
        <f t="shared" si="0"/>
        <v>6.293746306931693E-3</v>
      </c>
      <c r="I94" s="156">
        <v>0</v>
      </c>
    </row>
    <row r="95" spans="2:9" x14ac:dyDescent="0.25">
      <c r="B95" s="19">
        <v>65</v>
      </c>
      <c r="C95" s="62">
        <v>0</v>
      </c>
      <c r="D95" s="62">
        <v>0.64</v>
      </c>
      <c r="E95" s="62">
        <v>0.36</v>
      </c>
      <c r="F95" s="61">
        <f t="array" ref="F95">SQRT(MMULT(MMULT(C95:E95,$C$12:$E$14),TRANSPOSE(C95:E95)))</f>
        <v>5.7676322342790215E-2</v>
      </c>
      <c r="G95" s="61">
        <f t="array" ref="G95">SUMPRODUCT(TRANSPOSE(C95:E95),$C$7:$C$9)</f>
        <v>2.3267795199490059E-4</v>
      </c>
      <c r="H95" s="20">
        <f t="shared" ref="H95:H158" si="1">G95/F95</f>
        <v>4.0342022955627355E-3</v>
      </c>
      <c r="I95" s="156">
        <v>0</v>
      </c>
    </row>
    <row r="96" spans="2:9" x14ac:dyDescent="0.25">
      <c r="B96" s="19">
        <v>66</v>
      </c>
      <c r="C96" s="62">
        <v>0</v>
      </c>
      <c r="D96" s="62">
        <v>0.65</v>
      </c>
      <c r="E96" s="62">
        <v>0.35</v>
      </c>
      <c r="F96" s="61">
        <f t="array" ref="F96">SQRT(MMULT(MMULT(C96:E96,$C$12:$E$14),TRANSPOSE(C96:E96)))</f>
        <v>5.7854354095266777E-2</v>
      </c>
      <c r="G96" s="61">
        <f t="array" ref="G96">SUMPRODUCT(TRANSPOSE(C96:E96),$C$7:$C$9)</f>
        <v>1.0343187040309223E-4</v>
      </c>
      <c r="H96" s="20">
        <f t="shared" si="1"/>
        <v>1.7877975136110676E-3</v>
      </c>
      <c r="I96" s="156">
        <v>0</v>
      </c>
    </row>
    <row r="97" spans="2:9" x14ac:dyDescent="0.25">
      <c r="B97" s="19">
        <v>67</v>
      </c>
      <c r="C97" s="62">
        <v>0</v>
      </c>
      <c r="D97" s="62">
        <v>0.66</v>
      </c>
      <c r="E97" s="62">
        <v>0.34</v>
      </c>
      <c r="F97" s="61">
        <f t="array" ref="F97">SQRT(MMULT(MMULT(C97:E97,$C$12:$E$14),TRANSPOSE(C97:E97)))</f>
        <v>5.8039372328248351E-2</v>
      </c>
      <c r="G97" s="61">
        <f t="array" ref="G97">SUMPRODUCT(TRANSPOSE(C97:E97),$C$7:$C$9)</f>
        <v>-2.581421118871656E-5</v>
      </c>
      <c r="H97" s="20">
        <f t="shared" si="1"/>
        <v>-4.4477068157666001E-4</v>
      </c>
      <c r="I97" s="156">
        <v>0</v>
      </c>
    </row>
    <row r="98" spans="2:9" x14ac:dyDescent="0.25">
      <c r="B98" s="19">
        <v>68</v>
      </c>
      <c r="C98" s="62">
        <v>0</v>
      </c>
      <c r="D98" s="62">
        <v>0.67</v>
      </c>
      <c r="E98" s="62">
        <v>0.33</v>
      </c>
      <c r="F98" s="61">
        <f t="array" ref="F98">SQRT(MMULT(MMULT(C98:E98,$C$12:$E$14),TRANSPOSE(C98:E98)))</f>
        <v>5.8231310447378962E-2</v>
      </c>
      <c r="G98" s="61">
        <f t="array" ref="G98">SUMPRODUCT(TRANSPOSE(C98:E98),$C$7:$C$9)</f>
        <v>-1.5506029278052579E-4</v>
      </c>
      <c r="H98" s="20">
        <f t="shared" si="1"/>
        <v>-2.6628336472119558E-3</v>
      </c>
      <c r="I98" s="156">
        <v>0</v>
      </c>
    </row>
    <row r="99" spans="2:9" x14ac:dyDescent="0.25">
      <c r="B99" s="19">
        <v>69</v>
      </c>
      <c r="C99" s="62">
        <v>0</v>
      </c>
      <c r="D99" s="62">
        <v>0.68</v>
      </c>
      <c r="E99" s="62">
        <v>0.32</v>
      </c>
      <c r="F99" s="61">
        <f t="array" ref="F99">SQRT(MMULT(MMULT(C99:E99,$C$12:$E$14),TRANSPOSE(C99:E99)))</f>
        <v>5.8430100258911669E-2</v>
      </c>
      <c r="G99" s="61">
        <f t="array" ref="G99">SUMPRODUCT(TRANSPOSE(C99:E99),$C$7:$C$9)</f>
        <v>-2.8430637437233501E-4</v>
      </c>
      <c r="H99" s="20">
        <f t="shared" si="1"/>
        <v>-4.8657519516915951E-3</v>
      </c>
      <c r="I99" s="156">
        <v>0</v>
      </c>
    </row>
    <row r="100" spans="2:9" x14ac:dyDescent="0.25">
      <c r="B100" s="19">
        <v>70</v>
      </c>
      <c r="C100" s="62">
        <v>0</v>
      </c>
      <c r="D100" s="62">
        <v>0.69</v>
      </c>
      <c r="E100" s="62">
        <v>0.31</v>
      </c>
      <c r="F100" s="61">
        <f t="array" ref="F100">SQRT(MMULT(MMULT(C100:E100,$C$12:$E$14),TRANSPOSE(C100:E100)))</f>
        <v>5.863567207595876E-2</v>
      </c>
      <c r="G100" s="61">
        <f t="array" ref="G100">SUMPRODUCT(TRANSPOSE(C100:E100),$C$7:$C$9)</f>
        <v>-4.1355245596414293E-4</v>
      </c>
      <c r="H100" s="20">
        <f t="shared" si="1"/>
        <v>-7.0529157647994927E-3</v>
      </c>
      <c r="I100" s="156">
        <v>0</v>
      </c>
    </row>
    <row r="101" spans="2:9" x14ac:dyDescent="0.25">
      <c r="B101" s="19">
        <v>71</v>
      </c>
      <c r="C101" s="62">
        <v>0</v>
      </c>
      <c r="D101" s="62">
        <v>0.7</v>
      </c>
      <c r="E101" s="62">
        <v>0.3</v>
      </c>
      <c r="F101" s="61">
        <f t="array" ref="F101">SQRT(MMULT(MMULT(C101:E101,$C$12:$E$14),TRANSPOSE(C101:E101)))</f>
        <v>5.8847954824426382E-2</v>
      </c>
      <c r="G101" s="61">
        <f t="array" ref="G101">SUMPRODUCT(TRANSPOSE(C101:E101),$C$7:$C$9)</f>
        <v>-5.4279853755595216E-4</v>
      </c>
      <c r="H101" s="20">
        <f t="shared" si="1"/>
        <v>-9.2237451441668349E-3</v>
      </c>
      <c r="I101" s="156">
        <v>0</v>
      </c>
    </row>
    <row r="102" spans="2:9" x14ac:dyDescent="0.25">
      <c r="B102" s="19">
        <v>72</v>
      </c>
      <c r="C102" s="62">
        <v>0</v>
      </c>
      <c r="D102" s="62">
        <v>0.71</v>
      </c>
      <c r="E102" s="62">
        <v>0.28999999999999998</v>
      </c>
      <c r="F102" s="61">
        <f t="array" ref="F102">SQRT(MMULT(MMULT(C102:E102,$C$12:$E$14),TRANSPOSE(C102:E102)))</f>
        <v>5.9066876148324829E-2</v>
      </c>
      <c r="G102" s="61">
        <f t="array" ref="G102">SUMPRODUCT(TRANSPOSE(C102:E102),$C$7:$C$9)</f>
        <v>-6.7204461914776139E-4</v>
      </c>
      <c r="H102" s="20">
        <f t="shared" si="1"/>
        <v>-1.1377690221168416E-2</v>
      </c>
      <c r="I102" s="156">
        <v>0</v>
      </c>
    </row>
    <row r="103" spans="2:9" x14ac:dyDescent="0.25">
      <c r="B103" s="19">
        <v>73</v>
      </c>
      <c r="C103" s="62">
        <v>0</v>
      </c>
      <c r="D103" s="62">
        <v>0.72</v>
      </c>
      <c r="E103" s="62">
        <v>0.28000000000000003</v>
      </c>
      <c r="F103" s="61">
        <f t="array" ref="F103">SQRT(MMULT(MMULT(C103:E103,$C$12:$E$14),TRANSPOSE(C103:E103)))</f>
        <v>5.9292362514162117E-2</v>
      </c>
      <c r="G103" s="61">
        <f t="array" ref="G103">SUMPRODUCT(TRANSPOSE(C103:E103),$C$7:$C$9)</f>
        <v>-8.0129070073957018E-4</v>
      </c>
      <c r="H103" s="20">
        <f t="shared" si="1"/>
        <v>-1.3514231289876163E-2</v>
      </c>
      <c r="I103" s="156">
        <v>0</v>
      </c>
    </row>
    <row r="104" spans="2:9" x14ac:dyDescent="0.25">
      <c r="B104" s="19">
        <v>74</v>
      </c>
      <c r="C104" s="62">
        <v>0</v>
      </c>
      <c r="D104" s="62">
        <v>0.73</v>
      </c>
      <c r="E104" s="62">
        <v>0.27</v>
      </c>
      <c r="F104" s="61">
        <f t="array" ref="F104">SQRT(MMULT(MMULT(C104:E104,$C$12:$E$14),TRANSPOSE(C104:E104)))</f>
        <v>5.9524339314145677E-2</v>
      </c>
      <c r="G104" s="61">
        <f t="array" ref="G104">SUMPRODUCT(TRANSPOSE(C104:E104),$C$7:$C$9)</f>
        <v>-9.3053678233137854E-4</v>
      </c>
      <c r="H104" s="20">
        <f t="shared" si="1"/>
        <v>-1.5632878803078808E-2</v>
      </c>
      <c r="I104" s="156">
        <v>0</v>
      </c>
    </row>
    <row r="105" spans="2:9" x14ac:dyDescent="0.25">
      <c r="B105" s="19">
        <v>75</v>
      </c>
      <c r="C105" s="62">
        <v>0</v>
      </c>
      <c r="D105" s="62">
        <v>0.74</v>
      </c>
      <c r="E105" s="62">
        <v>0.26</v>
      </c>
      <c r="F105" s="61">
        <f t="array" ref="F105">SQRT(MMULT(MMULT(C105:E105,$C$12:$E$14),TRANSPOSE(C105:E105)))</f>
        <v>5.976273096793467E-2</v>
      </c>
      <c r="G105" s="61">
        <f t="array" ref="G105">SUMPRODUCT(TRANSPOSE(C105:E105),$C$7:$C$9)</f>
        <v>-1.0597828639231878E-3</v>
      </c>
      <c r="H105" s="20">
        <f t="shared" si="1"/>
        <v>-1.7733173279711863E-2</v>
      </c>
      <c r="I105" s="156">
        <v>0</v>
      </c>
    </row>
    <row r="106" spans="2:9" x14ac:dyDescent="0.25">
      <c r="B106" s="19">
        <v>76</v>
      </c>
      <c r="C106" s="62">
        <v>0</v>
      </c>
      <c r="D106" s="62">
        <v>0.75</v>
      </c>
      <c r="E106" s="62">
        <v>0.25</v>
      </c>
      <c r="F106" s="61">
        <f t="array" ref="F106">SQRT(MMULT(MMULT(C106:E106,$C$12:$E$14),TRANSPOSE(C106:E106)))</f>
        <v>6.0007461022704371E-2</v>
      </c>
      <c r="G106" s="61">
        <f t="array" ref="G106">SUMPRODUCT(TRANSPOSE(C106:E106),$C$7:$C$9)</f>
        <v>-1.189028945514997E-3</v>
      </c>
      <c r="H106" s="18">
        <f t="shared" si="1"/>
        <v>-1.981468512832291E-2</v>
      </c>
      <c r="I106" s="156">
        <v>0</v>
      </c>
    </row>
    <row r="107" spans="2:9" x14ac:dyDescent="0.25">
      <c r="B107" s="19">
        <v>77</v>
      </c>
      <c r="C107" s="62">
        <v>0</v>
      </c>
      <c r="D107" s="62">
        <v>0.76</v>
      </c>
      <c r="E107" s="62">
        <v>0.24</v>
      </c>
      <c r="F107" s="61">
        <f t="array" ref="F107">SQRT(MMULT(MMULT(C107:E107,$C$12:$E$14),TRANSPOSE(C107:E107)))</f>
        <v>6.0258452251302379E-2</v>
      </c>
      <c r="G107" s="61">
        <f t="array" ref="G107">SUMPRODUCT(TRANSPOSE(C107:E107),$C$7:$C$9)</f>
        <v>-1.3182750271068062E-3</v>
      </c>
      <c r="H107" s="18">
        <f t="shared" si="1"/>
        <v>-2.1877014391426128E-2</v>
      </c>
      <c r="I107" s="156">
        <v>0</v>
      </c>
    </row>
    <row r="108" spans="2:9" x14ac:dyDescent="0.25">
      <c r="B108" s="19">
        <v>78</v>
      </c>
      <c r="C108" s="62">
        <v>0</v>
      </c>
      <c r="D108" s="62">
        <v>0.77</v>
      </c>
      <c r="E108" s="62">
        <v>0.23</v>
      </c>
      <c r="F108" s="61">
        <f t="array" ref="F108">SQRT(MMULT(MMULT(C108:E108,$C$12:$E$14),TRANSPOSE(C108:E108)))</f>
        <v>6.0515626748295769E-2</v>
      </c>
      <c r="G108" s="61">
        <f t="array" ref="G108">SUMPRODUCT(TRANSPOSE(C108:E108),$C$7:$C$9)</f>
        <v>-1.447521108698615E-3</v>
      </c>
      <c r="H108" s="18">
        <f t="shared" si="1"/>
        <v>-2.3919790415776861E-2</v>
      </c>
      <c r="I108" s="156">
        <v>0</v>
      </c>
    </row>
    <row r="109" spans="2:9" x14ac:dyDescent="0.25">
      <c r="B109" s="19">
        <v>79</v>
      </c>
      <c r="C109" s="62">
        <v>0</v>
      </c>
      <c r="D109" s="62">
        <v>0.78</v>
      </c>
      <c r="E109" s="62">
        <v>0.22</v>
      </c>
      <c r="F109" s="61">
        <f t="array" ref="F109">SQRT(MMULT(MMULT(C109:E109,$C$12:$E$14),TRANSPOSE(C109:E109)))</f>
        <v>6.0778906023727264E-2</v>
      </c>
      <c r="G109" s="61">
        <f t="array" ref="G109">SUMPRODUCT(TRANSPOSE(C109:E109),$C$7:$C$9)</f>
        <v>-1.5767671902904238E-3</v>
      </c>
      <c r="H109" s="18">
        <f t="shared" si="1"/>
        <v>-2.5942671453725658E-2</v>
      </c>
      <c r="I109" s="156">
        <v>0</v>
      </c>
    </row>
    <row r="110" spans="2:9" x14ac:dyDescent="0.25">
      <c r="B110" s="19">
        <v>80</v>
      </c>
      <c r="C110" s="62">
        <v>0</v>
      </c>
      <c r="D110" s="62">
        <v>0.79</v>
      </c>
      <c r="E110" s="62">
        <v>0.21</v>
      </c>
      <c r="F110" s="61">
        <f t="array" ref="F110">SQRT(MMULT(MMULT(C110:E110,$C$12:$E$14),TRANSPOSE(C110:E110)))</f>
        <v>6.1048211094417389E-2</v>
      </c>
      <c r="G110" s="61">
        <f t="array" ref="G110">SUMPRODUCT(TRANSPOSE(C110:E110),$C$7:$C$9)</f>
        <v>-1.7060132718822328E-3</v>
      </c>
      <c r="H110" s="18">
        <f t="shared" si="1"/>
        <v>-2.7945344200892411E-2</v>
      </c>
      <c r="I110" s="156">
        <v>0</v>
      </c>
    </row>
    <row r="111" spans="2:9" x14ac:dyDescent="0.25">
      <c r="B111" s="19">
        <v>81</v>
      </c>
      <c r="C111" s="62">
        <v>0</v>
      </c>
      <c r="D111" s="62">
        <v>0.8</v>
      </c>
      <c r="E111" s="62">
        <v>0.2</v>
      </c>
      <c r="F111" s="61">
        <f t="array" ref="F111">SQRT(MMULT(MMULT(C111:E111,$C$12:$E$14),TRANSPOSE(C111:E111)))</f>
        <v>6.1323462572668554E-2</v>
      </c>
      <c r="G111" s="61">
        <f t="array" ref="G111">SUMPRODUCT(TRANSPOSE(C111:E111),$C$7:$C$9)</f>
        <v>-1.8352593534740418E-3</v>
      </c>
      <c r="H111" s="18">
        <f t="shared" si="1"/>
        <v>-2.9927523275438857E-2</v>
      </c>
      <c r="I111" s="156">
        <v>0</v>
      </c>
    </row>
    <row r="112" spans="2:9" x14ac:dyDescent="0.25">
      <c r="B112" s="19">
        <v>82</v>
      </c>
      <c r="C112" s="62">
        <v>0</v>
      </c>
      <c r="D112" s="62">
        <v>0.81</v>
      </c>
      <c r="E112" s="62">
        <v>0.19</v>
      </c>
      <c r="F112" s="61">
        <f t="array" ref="F112">SQRT(MMULT(MMULT(C112:E112,$C$12:$E$14),TRANSPOSE(C112:E112)))</f>
        <v>6.1604580752244988E-2</v>
      </c>
      <c r="G112" s="61">
        <f t="array" ref="G112">SUMPRODUCT(TRANSPOSE(C112:E112),$C$7:$C$9)</f>
        <v>-1.9645054350658506E-3</v>
      </c>
      <c r="H112" s="18">
        <f t="shared" si="1"/>
        <v>-3.1888950644214237E-2</v>
      </c>
      <c r="I112" s="156">
        <v>0</v>
      </c>
    </row>
    <row r="113" spans="2:9" x14ac:dyDescent="0.25">
      <c r="B113" s="19">
        <v>83</v>
      </c>
      <c r="C113" s="62">
        <v>0</v>
      </c>
      <c r="D113" s="62">
        <v>0.82</v>
      </c>
      <c r="E113" s="62">
        <v>0.18</v>
      </c>
      <c r="F113" s="61">
        <f t="array" ref="F113">SQRT(MMULT(MMULT(C113:E113,$C$12:$E$14),TRANSPOSE(C113:E113)))</f>
        <v>6.1891485691520788E-2</v>
      </c>
      <c r="G113" s="61">
        <f t="array" ref="G113">SUMPRODUCT(TRANSPOSE(C113:E113),$C$7:$C$9)</f>
        <v>-2.093751516657659E-3</v>
      </c>
      <c r="H113" s="18">
        <f t="shared" si="1"/>
        <v>-3.3829395001007477E-2</v>
      </c>
      <c r="I113" s="156">
        <v>0</v>
      </c>
    </row>
    <row r="114" spans="2:9" x14ac:dyDescent="0.25">
      <c r="B114" s="19">
        <v>84</v>
      </c>
      <c r="C114" s="62">
        <v>0</v>
      </c>
      <c r="D114" s="62">
        <v>0.83</v>
      </c>
      <c r="E114" s="62">
        <v>0.17</v>
      </c>
      <c r="F114" s="61">
        <f t="array" ref="F114">SQRT(MMULT(MMULT(C114:E114,$C$12:$E$14),TRANSPOSE(C114:E114)))</f>
        <v>6.2184097293705484E-2</v>
      </c>
      <c r="G114" s="61">
        <f t="array" ref="G114">SUMPRODUCT(TRANSPOSE(C114:E114),$C$7:$C$9)</f>
        <v>-2.2229975982494682E-3</v>
      </c>
      <c r="H114" s="18">
        <f t="shared" si="1"/>
        <v>-3.5748651102063815E-2</v>
      </c>
      <c r="I114" s="156">
        <v>0</v>
      </c>
    </row>
    <row r="115" spans="2:9" x14ac:dyDescent="0.25">
      <c r="B115" s="19">
        <v>85</v>
      </c>
      <c r="C115" s="62">
        <v>0</v>
      </c>
      <c r="D115" s="62">
        <v>0.84</v>
      </c>
      <c r="E115" s="62">
        <v>0.16</v>
      </c>
      <c r="F115" s="61">
        <f t="array" ref="F115">SQRT(MMULT(MMULT(C115:E115,$C$12:$E$14),TRANSPOSE(C115:E115)))</f>
        <v>6.2482335384073114E-2</v>
      </c>
      <c r="G115" s="61">
        <f t="array" ref="G115">SUMPRODUCT(TRANSPOSE(C115:E115),$C$7:$C$9)</f>
        <v>-2.3522436798412774E-3</v>
      </c>
      <c r="H115" s="18">
        <f t="shared" si="1"/>
        <v>-3.7646539063917087E-2</v>
      </c>
      <c r="I115" s="156">
        <v>0</v>
      </c>
    </row>
    <row r="116" spans="2:9" x14ac:dyDescent="0.25">
      <c r="B116" s="19">
        <v>86</v>
      </c>
      <c r="C116" s="62">
        <v>0</v>
      </c>
      <c r="D116" s="62">
        <v>0.85</v>
      </c>
      <c r="E116" s="62">
        <v>0.15</v>
      </c>
      <c r="F116" s="61">
        <f t="array" ref="F116">SQRT(MMULT(MMULT(C116:E116,$C$12:$E$14),TRANSPOSE(C116:E116)))</f>
        <v>6.2786119784137145E-2</v>
      </c>
      <c r="G116" s="61">
        <f t="array" ref="G116">SUMPRODUCT(TRANSPOSE(C116:E116),$C$7:$C$9)</f>
        <v>-2.4814897614330862E-3</v>
      </c>
      <c r="H116" s="18">
        <f t="shared" si="1"/>
        <v>-3.9522903628455029E-2</v>
      </c>
      <c r="I116" s="156">
        <v>0</v>
      </c>
    </row>
    <row r="117" spans="2:9" x14ac:dyDescent="0.25">
      <c r="B117" s="19">
        <v>87</v>
      </c>
      <c r="C117" s="62">
        <v>0</v>
      </c>
      <c r="D117" s="62">
        <v>0.86</v>
      </c>
      <c r="E117" s="62">
        <v>0.14000000000000001</v>
      </c>
      <c r="F117" s="61">
        <f t="array" ref="F117">SQRT(MMULT(MMULT(C117:E117,$C$12:$E$14),TRANSPOSE(C117:E117)))</f>
        <v>6.3095370382728541E-2</v>
      </c>
      <c r="G117" s="61">
        <f t="array" ref="G117">SUMPRODUCT(TRANSPOSE(C117:E117),$C$7:$C$9)</f>
        <v>-2.610735843024895E-3</v>
      </c>
      <c r="H117" s="18">
        <f t="shared" si="1"/>
        <v>-4.1377613399976913E-2</v>
      </c>
      <c r="I117" s="156">
        <v>0</v>
      </c>
    </row>
    <row r="118" spans="2:9" x14ac:dyDescent="0.25">
      <c r="B118" s="19">
        <v>88</v>
      </c>
      <c r="C118" s="62">
        <v>0</v>
      </c>
      <c r="D118" s="62">
        <v>0.87</v>
      </c>
      <c r="E118" s="62">
        <v>0.13</v>
      </c>
      <c r="F118" s="61">
        <f t="array" ref="F118">SQRT(MMULT(MMULT(C118:E118,$C$12:$E$14),TRANSPOSE(C118:E118)))</f>
        <v>6.3410007203948779E-2</v>
      </c>
      <c r="G118" s="61">
        <f t="array" ref="G118">SUMPRODUCT(TRANSPOSE(C118:E118),$C$7:$C$9)</f>
        <v>-2.7399819246167038E-3</v>
      </c>
      <c r="H118" s="18">
        <f t="shared" si="1"/>
        <v>-4.3210560058824198E-2</v>
      </c>
      <c r="I118" s="156">
        <v>0</v>
      </c>
    </row>
    <row r="119" spans="2:9" x14ac:dyDescent="0.25">
      <c r="B119" s="19">
        <v>89</v>
      </c>
      <c r="C119" s="62">
        <v>0</v>
      </c>
      <c r="D119" s="62">
        <v>0.88</v>
      </c>
      <c r="E119" s="62">
        <v>0.12</v>
      </c>
      <c r="F119" s="61">
        <f t="array" ref="F119">SQRT(MMULT(MMULT(C119:E119,$C$12:$E$14),TRANSPOSE(C119:E119)))</f>
        <v>6.3729950471983196E-2</v>
      </c>
      <c r="G119" s="61">
        <f t="array" ref="G119">SUMPRODUCT(TRANSPOSE(C119:E119),$C$7:$C$9)</f>
        <v>-2.869228006208513E-3</v>
      </c>
      <c r="H119" s="18">
        <f t="shared" si="1"/>
        <v>-4.5021657555969326E-2</v>
      </c>
      <c r="I119" s="156">
        <v>0</v>
      </c>
    </row>
    <row r="120" spans="2:9" x14ac:dyDescent="0.25">
      <c r="B120" s="19">
        <v>90</v>
      </c>
      <c r="C120" s="62">
        <v>0</v>
      </c>
      <c r="D120" s="62">
        <v>0.89</v>
      </c>
      <c r="E120" s="62">
        <v>0.11</v>
      </c>
      <c r="F120" s="61">
        <f t="array" ref="F120">SQRT(MMULT(MMULT(C120:E120,$C$12:$E$14),TRANSPOSE(C120:E120)))</f>
        <v>6.4055120672772803E-2</v>
      </c>
      <c r="G120" s="61">
        <f t="array" ref="G120">SUMPRODUCT(TRANSPOSE(C120:E120),$C$7:$C$9)</f>
        <v>-2.9984740878003218E-3</v>
      </c>
      <c r="H120" s="18">
        <f t="shared" si="1"/>
        <v>-4.6810841292737583E-2</v>
      </c>
      <c r="I120" s="156">
        <v>0</v>
      </c>
    </row>
    <row r="121" spans="2:9" x14ac:dyDescent="0.25">
      <c r="B121" s="19">
        <v>91</v>
      </c>
      <c r="C121" s="62">
        <v>0</v>
      </c>
      <c r="D121" s="62">
        <v>0.9</v>
      </c>
      <c r="E121" s="62">
        <v>0.1</v>
      </c>
      <c r="F121" s="61">
        <f t="array" ref="F121">SQRT(MMULT(MMULT(C121:E121,$C$12:$E$14),TRANSPOSE(C121:E121)))</f>
        <v>6.4385438612554274E-2</v>
      </c>
      <c r="G121" s="61">
        <f t="array" ref="G121">SUMPRODUCT(TRANSPOSE(C121:E121),$C$7:$C$9)</f>
        <v>-3.127720169392131E-3</v>
      </c>
      <c r="H121" s="18">
        <f t="shared" si="1"/>
        <v>-4.8578067289616451E-2</v>
      </c>
      <c r="I121" s="156">
        <v>0</v>
      </c>
    </row>
    <row r="122" spans="2:9" x14ac:dyDescent="0.25">
      <c r="B122" s="19">
        <v>92</v>
      </c>
      <c r="C122" s="62">
        <v>0</v>
      </c>
      <c r="D122" s="62">
        <v>0.91</v>
      </c>
      <c r="E122" s="62">
        <v>0.09</v>
      </c>
      <c r="F122" s="61">
        <f t="array" ref="F122">SQRT(MMULT(MMULT(C122:E122,$C$12:$E$14),TRANSPOSE(C122:E122)))</f>
        <v>6.4720825473289223E-2</v>
      </c>
      <c r="G122" s="61">
        <f t="array" ref="G122">SUMPRODUCT(TRANSPOSE(C122:E122),$C$7:$C$9)</f>
        <v>-3.2569662509839398E-3</v>
      </c>
      <c r="H122" s="18">
        <f t="shared" si="1"/>
        <v>-5.0323311347876959E-2</v>
      </c>
      <c r="I122" s="156">
        <v>0</v>
      </c>
    </row>
    <row r="123" spans="2:9" x14ac:dyDescent="0.25">
      <c r="B123" s="19">
        <v>93</v>
      </c>
      <c r="C123" s="62">
        <v>0</v>
      </c>
      <c r="D123" s="62">
        <v>0.92</v>
      </c>
      <c r="E123" s="62">
        <v>0.08</v>
      </c>
      <c r="F123" s="61">
        <f t="array" ref="F123">SQRT(MMULT(MMULT(C123:E123,$C$12:$E$14),TRANSPOSE(C123:E123)))</f>
        <v>6.5061202865013101E-2</v>
      </c>
      <c r="G123" s="61">
        <f t="array" ref="G123">SUMPRODUCT(TRANSPOSE(C123:E123),$C$7:$C$9)</f>
        <v>-3.3862123325757482E-3</v>
      </c>
      <c r="H123" s="18">
        <f t="shared" si="1"/>
        <v>-5.2046568207497687E-2</v>
      </c>
      <c r="I123" s="156">
        <v>0</v>
      </c>
    </row>
    <row r="124" spans="2:9" x14ac:dyDescent="0.25">
      <c r="B124" s="19">
        <v>94</v>
      </c>
      <c r="C124" s="62">
        <v>0</v>
      </c>
      <c r="D124" s="62">
        <v>0.93</v>
      </c>
      <c r="E124" s="62">
        <v>7.0000000000000007E-2</v>
      </c>
      <c r="F124" s="61">
        <f t="array" ref="F124">SQRT(MMULT(MMULT(C124:E124,$C$12:$E$14),TRANSPOSE(C124:E124)))</f>
        <v>6.5406492875144079E-2</v>
      </c>
      <c r="G124" s="61">
        <f t="array" ref="G124">SUMPRODUCT(TRANSPOSE(C124:E124),$C$7:$C$9)</f>
        <v>-3.5154584141675578E-3</v>
      </c>
      <c r="H124" s="18">
        <f t="shared" si="1"/>
        <v>-5.3747850704643274E-2</v>
      </c>
      <c r="I124" s="156">
        <v>0</v>
      </c>
    </row>
    <row r="125" spans="2:9" x14ac:dyDescent="0.25">
      <c r="B125" s="19">
        <v>95</v>
      </c>
      <c r="C125" s="62">
        <v>0</v>
      </c>
      <c r="D125" s="62">
        <v>0.94</v>
      </c>
      <c r="E125" s="62">
        <v>0.06</v>
      </c>
      <c r="F125" s="61">
        <f t="array" ref="F125">SQRT(MMULT(MMULT(C125:E125,$C$12:$E$14),TRANSPOSE(C125:E125)))</f>
        <v>6.575661811479977E-2</v>
      </c>
      <c r="G125" s="61">
        <f t="array" ref="G125">SUMPRODUCT(TRANSPOSE(C125:E125),$C$7:$C$9)</f>
        <v>-3.6447044957593662E-3</v>
      </c>
      <c r="H125" s="18">
        <f t="shared" si="1"/>
        <v>-5.5427188931710836E-2</v>
      </c>
      <c r="I125" s="156">
        <v>0</v>
      </c>
    </row>
    <row r="126" spans="2:9" x14ac:dyDescent="0.25">
      <c r="B126" s="19">
        <v>96</v>
      </c>
      <c r="C126" s="62">
        <v>0</v>
      </c>
      <c r="D126" s="62">
        <v>0.95</v>
      </c>
      <c r="E126" s="62">
        <v>0.05</v>
      </c>
      <c r="F126" s="61">
        <f t="array" ref="F126">SQRT(MMULT(MMULT(C126:E126,$C$12:$E$14),TRANSPOSE(C126:E126)))</f>
        <v>6.6111501762177602E-2</v>
      </c>
      <c r="G126" s="61">
        <f t="array" ref="G126">SUMPRODUCT(TRANSPOSE(C126:E126),$C$7:$C$9)</f>
        <v>-3.773950577351175E-3</v>
      </c>
      <c r="H126" s="18">
        <f t="shared" si="1"/>
        <v>-5.7084629402719946E-2</v>
      </c>
      <c r="I126" s="156">
        <v>0</v>
      </c>
    </row>
    <row r="127" spans="2:9" x14ac:dyDescent="0.25">
      <c r="B127" s="19">
        <v>97</v>
      </c>
      <c r="C127" s="62">
        <v>0</v>
      </c>
      <c r="D127" s="62">
        <v>0.96</v>
      </c>
      <c r="E127" s="62">
        <v>0.04</v>
      </c>
      <c r="F127" s="61">
        <f t="array" ref="F127">SQRT(MMULT(MMULT(C127:E127,$C$12:$E$14),TRANSPOSE(C127:E127)))</f>
        <v>6.6471067603060721E-2</v>
      </c>
      <c r="G127" s="61">
        <f t="array" ref="G127">SUMPRODUCT(TRANSPOSE(C127:E127),$C$7:$C$9)</f>
        <v>-3.9031966589429838E-3</v>
      </c>
      <c r="H127" s="18">
        <f t="shared" si="1"/>
        <v>-5.8720234226586385E-2</v>
      </c>
      <c r="I127" s="156">
        <v>0</v>
      </c>
    </row>
    <row r="128" spans="2:9" x14ac:dyDescent="0.25">
      <c r="B128" s="19">
        <v>98</v>
      </c>
      <c r="C128" s="62">
        <v>0</v>
      </c>
      <c r="D128" s="62">
        <v>0.97</v>
      </c>
      <c r="E128" s="62">
        <v>0.03</v>
      </c>
      <c r="F128" s="61">
        <f t="array" ref="F128">SQRT(MMULT(MMULT(C128:E128,$C$12:$E$14),TRANSPOSE(C128:E128)))</f>
        <v>6.6835240068517612E-2</v>
      </c>
      <c r="G128" s="61">
        <f t="array" ref="G128">SUMPRODUCT(TRANSPOSE(C128:E128),$C$7:$C$9)</f>
        <v>-4.032442740534793E-3</v>
      </c>
      <c r="H128" s="18">
        <f t="shared" si="1"/>
        <v>-6.0334080290589905E-2</v>
      </c>
      <c r="I128" s="156">
        <v>0</v>
      </c>
    </row>
    <row r="129" spans="2:9" x14ac:dyDescent="0.25">
      <c r="B129" s="19">
        <v>99</v>
      </c>
      <c r="C129" s="62">
        <v>0</v>
      </c>
      <c r="D129" s="62">
        <v>0.98</v>
      </c>
      <c r="E129" s="62">
        <v>0.02</v>
      </c>
      <c r="F129" s="61">
        <f t="array" ref="F129">SQRT(MMULT(MMULT(C129:E129,$C$12:$E$14),TRANSPOSE(C129:E129)))</f>
        <v>6.7203944269868227E-2</v>
      </c>
      <c r="G129" s="61">
        <f t="array" ref="G129">SUMPRODUCT(TRANSPOSE(C129:E129),$C$7:$C$9)</f>
        <v>-4.1616888221266014E-3</v>
      </c>
      <c r="H129" s="18">
        <f t="shared" si="1"/>
        <v>-6.1926258456120847E-2</v>
      </c>
      <c r="I129" s="156">
        <v>0</v>
      </c>
    </row>
    <row r="130" spans="2:9" x14ac:dyDescent="0.25">
      <c r="B130" s="19">
        <v>100</v>
      </c>
      <c r="C130" s="62">
        <v>0</v>
      </c>
      <c r="D130" s="62">
        <v>0.99</v>
      </c>
      <c r="E130" s="62">
        <v>0.01</v>
      </c>
      <c r="F130" s="61">
        <f t="array" ref="F130">SQRT(MMULT(MMULT(C130:E130,$C$12:$E$14),TRANSPOSE(C130:E130)))</f>
        <v>6.757710603099383E-2</v>
      </c>
      <c r="G130" s="61">
        <f t="array" ref="G130">SUMPRODUCT(TRANSPOSE(C130:E130),$C$7:$C$9)</f>
        <v>-4.2909349037184115E-3</v>
      </c>
      <c r="H130" s="18">
        <f t="shared" si="1"/>
        <v>-6.3496872768573437E-2</v>
      </c>
      <c r="I130" s="156">
        <v>0</v>
      </c>
    </row>
    <row r="131" spans="2:9" x14ac:dyDescent="0.25">
      <c r="B131" s="19">
        <v>101</v>
      </c>
      <c r="C131" s="62">
        <v>0</v>
      </c>
      <c r="D131" s="62">
        <v>1</v>
      </c>
      <c r="E131" s="62">
        <v>0</v>
      </c>
      <c r="F131" s="61">
        <f t="array" ref="F131">SQRT(MMULT(MMULT(C131:E131,$C$12:$E$14),TRANSPOSE(C131:E131)))</f>
        <v>6.7954651918071582E-2</v>
      </c>
      <c r="G131" s="61">
        <f t="array" ref="G131">SUMPRODUCT(TRANSPOSE(C131:E131),$C$7:$C$9)</f>
        <v>-4.4201809853102198E-3</v>
      </c>
      <c r="H131" s="18">
        <f t="shared" si="1"/>
        <v>-6.5046039683042428E-2</v>
      </c>
      <c r="I131" s="156">
        <v>0</v>
      </c>
    </row>
    <row r="132" spans="2:9" x14ac:dyDescent="0.25">
      <c r="B132" s="19">
        <v>102</v>
      </c>
      <c r="C132" s="62">
        <v>0.01</v>
      </c>
      <c r="D132" s="62">
        <v>0</v>
      </c>
      <c r="E132" s="62">
        <v>0.99</v>
      </c>
      <c r="F132" s="61">
        <f t="array" ref="F132">SQRT(MMULT(MMULT(C132:E132,$C$12:$E$14),TRANSPOSE(C132:E132)))</f>
        <v>6.1422020523548976E-2</v>
      </c>
      <c r="G132" s="61">
        <f t="array" ref="G132">SUMPRODUCT(TRANSPOSE(C132:E132),$C$7:$C$9)</f>
        <v>8.5293372399522643E-3</v>
      </c>
      <c r="H132" s="18">
        <f t="shared" si="1"/>
        <v>0.13886448487447833</v>
      </c>
      <c r="I132" s="156">
        <v>0</v>
      </c>
    </row>
    <row r="133" spans="2:9" x14ac:dyDescent="0.25">
      <c r="B133" s="19">
        <v>103</v>
      </c>
      <c r="C133" s="62">
        <v>0.01</v>
      </c>
      <c r="D133" s="62">
        <v>9.9000000000000008E-3</v>
      </c>
      <c r="E133" s="62">
        <v>0.98009999999999997</v>
      </c>
      <c r="F133" s="61">
        <f t="array" ref="F133">SQRT(MMULT(MMULT(C133:E133,$C$12:$E$14),TRANSPOSE(C133:E133)))</f>
        <v>6.1139379448662629E-2</v>
      </c>
      <c r="G133" s="61">
        <f t="array" ref="G133">SUMPRODUCT(TRANSPOSE(C133:E133),$C$7:$C$9)</f>
        <v>8.4013836191763735E-3</v>
      </c>
      <c r="H133" s="18">
        <f t="shared" si="1"/>
        <v>0.1374136226919154</v>
      </c>
      <c r="I133" s="156">
        <v>0</v>
      </c>
    </row>
    <row r="134" spans="2:9" x14ac:dyDescent="0.25">
      <c r="B134" s="19">
        <v>104</v>
      </c>
      <c r="C134" s="62">
        <v>0.01</v>
      </c>
      <c r="D134" s="62">
        <v>1.9800000000000002E-2</v>
      </c>
      <c r="E134" s="62">
        <v>0.97019999999999995</v>
      </c>
      <c r="F134" s="61">
        <f t="array" ref="F134">SQRT(MMULT(MMULT(C134:E134,$C$12:$E$14),TRANSPOSE(C134:E134)))</f>
        <v>6.0862465922635313E-2</v>
      </c>
      <c r="G134" s="61">
        <f t="array" ref="G134">SUMPRODUCT(TRANSPOSE(C134:E134),$C$7:$C$9)</f>
        <v>8.2734299984004844E-3</v>
      </c>
      <c r="H134" s="18">
        <f t="shared" si="1"/>
        <v>0.13593649013362633</v>
      </c>
      <c r="I134" s="156">
        <v>0</v>
      </c>
    </row>
    <row r="135" spans="2:9" x14ac:dyDescent="0.25">
      <c r="B135" s="19">
        <v>105</v>
      </c>
      <c r="C135" s="62">
        <v>0.01</v>
      </c>
      <c r="D135" s="62">
        <v>2.9700000000000001E-2</v>
      </c>
      <c r="E135" s="62">
        <v>0.96030000000000004</v>
      </c>
      <c r="F135" s="61">
        <f t="array" ref="F135">SQRT(MMULT(MMULT(C135:E135,$C$12:$E$14),TRANSPOSE(C135:E135)))</f>
        <v>6.0591358473337249E-2</v>
      </c>
      <c r="G135" s="61">
        <f t="array" ref="G135">SUMPRODUCT(TRANSPOSE(C135:E135),$C$7:$C$9)</f>
        <v>8.1454763776245918E-3</v>
      </c>
      <c r="H135" s="18">
        <f t="shared" si="1"/>
        <v>0.13443297167877405</v>
      </c>
      <c r="I135" s="156">
        <v>0</v>
      </c>
    </row>
    <row r="136" spans="2:9" x14ac:dyDescent="0.25">
      <c r="B136" s="19">
        <v>106</v>
      </c>
      <c r="C136" s="62">
        <v>0.01</v>
      </c>
      <c r="D136" s="62">
        <v>3.9600000000000003E-2</v>
      </c>
      <c r="E136" s="62">
        <v>0.95040000000000002</v>
      </c>
      <c r="F136" s="61">
        <f t="array" ref="F136">SQRT(MMULT(MMULT(C136:E136,$C$12:$E$14),TRANSPOSE(C136:E136)))</f>
        <v>6.0326135378864498E-2</v>
      </c>
      <c r="G136" s="61">
        <f t="array" ref="G136">SUMPRODUCT(TRANSPOSE(C136:E136),$C$7:$C$9)</f>
        <v>8.0175227568487027E-3</v>
      </c>
      <c r="H136" s="18">
        <f t="shared" si="1"/>
        <v>0.13290297325523148</v>
      </c>
      <c r="I136" s="156">
        <v>0</v>
      </c>
    </row>
    <row r="137" spans="2:9" x14ac:dyDescent="0.25">
      <c r="B137" s="19">
        <v>107</v>
      </c>
      <c r="C137" s="62">
        <v>0.01</v>
      </c>
      <c r="D137" s="62">
        <v>4.9500000000000002E-2</v>
      </c>
      <c r="E137" s="62">
        <v>0.9405</v>
      </c>
      <c r="F137" s="61">
        <f t="array" ref="F137">SQRT(MMULT(MMULT(C137:E137,$C$12:$E$14),TRANSPOSE(C137:E137)))</f>
        <v>6.0066874585730144E-2</v>
      </c>
      <c r="G137" s="61">
        <f t="array" ref="G137">SUMPRODUCT(TRANSPOSE(C137:E137),$C$7:$C$9)</f>
        <v>7.8895691360728118E-3</v>
      </c>
      <c r="H137" s="18">
        <f t="shared" si="1"/>
        <v>0.13134642330711688</v>
      </c>
      <c r="I137" s="156">
        <v>0</v>
      </c>
    </row>
    <row r="138" spans="2:9" x14ac:dyDescent="0.25">
      <c r="B138" s="19">
        <v>108</v>
      </c>
      <c r="C138" s="62">
        <v>0.01</v>
      </c>
      <c r="D138" s="62">
        <v>5.9400000000000001E-2</v>
      </c>
      <c r="E138" s="62">
        <v>0.93059999999999998</v>
      </c>
      <c r="F138" s="61">
        <f t="array" ref="F138">SQRT(MMULT(MMULT(C138:E138,$C$12:$E$14),TRANSPOSE(C138:E138)))</f>
        <v>5.9813653624324746E-2</v>
      </c>
      <c r="G138" s="61">
        <f t="array" ref="G138">SUMPRODUCT(TRANSPOSE(C138:E138),$C$7:$C$9)</f>
        <v>7.7616155152969201E-3</v>
      </c>
      <c r="H138" s="18">
        <f t="shared" si="1"/>
        <v>0.12976327385124758</v>
      </c>
      <c r="I138" s="156">
        <v>0</v>
      </c>
    </row>
    <row r="139" spans="2:9" x14ac:dyDescent="0.25">
      <c r="B139" s="19">
        <v>109</v>
      </c>
      <c r="C139" s="62">
        <v>0.01</v>
      </c>
      <c r="D139" s="62">
        <v>6.93E-2</v>
      </c>
      <c r="E139" s="62">
        <v>0.92069999999999996</v>
      </c>
      <c r="F139" s="61">
        <f t="array" ref="F139">SQRT(MMULT(MMULT(C139:E139,$C$12:$E$14),TRANSPOSE(C139:E139)))</f>
        <v>5.9566549521754886E-2</v>
      </c>
      <c r="G139" s="61">
        <f t="array" ref="G139">SUMPRODUCT(TRANSPOSE(C139:E139),$C$7:$C$9)</f>
        <v>7.6336618945210292E-3</v>
      </c>
      <c r="H139" s="18">
        <f t="shared" si="1"/>
        <v>0.12815350151737537</v>
      </c>
      <c r="I139" s="156">
        <v>0</v>
      </c>
    </row>
    <row r="140" spans="2:9" x14ac:dyDescent="0.25">
      <c r="B140" s="19">
        <v>110</v>
      </c>
      <c r="C140" s="62">
        <v>0.01</v>
      </c>
      <c r="D140" s="62">
        <v>7.9200000000000007E-2</v>
      </c>
      <c r="E140" s="62">
        <v>0.91080000000000005</v>
      </c>
      <c r="F140" s="61">
        <f t="array" ref="F140">SQRT(MMULT(MMULT(C140:E140,$C$12:$E$14),TRANSPOSE(C140:E140)))</f>
        <v>5.9325638712185602E-2</v>
      </c>
      <c r="G140" s="61">
        <f t="array" ref="G140">SUMPRODUCT(TRANSPOSE(C140:E140),$C$7:$C$9)</f>
        <v>7.5057082737451384E-3</v>
      </c>
      <c r="H140" s="18">
        <f t="shared" si="1"/>
        <v>0.12651710856681347</v>
      </c>
      <c r="I140" s="156">
        <v>0</v>
      </c>
    </row>
    <row r="141" spans="2:9" x14ac:dyDescent="0.25">
      <c r="B141" s="19">
        <v>111</v>
      </c>
      <c r="C141" s="62">
        <v>0.01</v>
      </c>
      <c r="D141" s="62">
        <v>8.9099999999999999E-2</v>
      </c>
      <c r="E141" s="62">
        <v>0.90090000000000003</v>
      </c>
      <c r="F141" s="61">
        <f t="array" ref="F141">SQRT(MMULT(MMULT(C141:E141,$C$12:$E$14),TRANSPOSE(C141:E141)))</f>
        <v>5.9090996944830686E-2</v>
      </c>
      <c r="G141" s="61">
        <f t="array" ref="G141">SUMPRODUCT(TRANSPOSE(C141:E141),$C$7:$C$9)</f>
        <v>7.3777546529692484E-3</v>
      </c>
      <c r="H141" s="18">
        <f t="shared" si="1"/>
        <v>0.12485412388383572</v>
      </c>
      <c r="I141" s="156">
        <v>0</v>
      </c>
    </row>
    <row r="142" spans="2:9" x14ac:dyDescent="0.25">
      <c r="B142" s="19">
        <v>112</v>
      </c>
      <c r="C142" s="62">
        <v>0.01</v>
      </c>
      <c r="D142" s="62">
        <v>9.9000000000000005E-2</v>
      </c>
      <c r="E142" s="62">
        <v>0.89100000000000001</v>
      </c>
      <c r="F142" s="61">
        <f t="array" ref="F142">SQRT(MMULT(MMULT(C142:E142,$C$12:$E$14),TRANSPOSE(C142:E142)))</f>
        <v>5.886269918975276E-2</v>
      </c>
      <c r="G142" s="61">
        <f t="array" ref="G142">SUMPRODUCT(TRANSPOSE(C142:E142),$C$7:$C$9)</f>
        <v>7.2498010321933566E-3</v>
      </c>
      <c r="H142" s="18">
        <f t="shared" si="1"/>
        <v>0.12316460393402166</v>
      </c>
      <c r="I142" s="156">
        <v>0</v>
      </c>
    </row>
    <row r="143" spans="2:9" x14ac:dyDescent="0.25">
      <c r="B143" s="19">
        <v>113</v>
      </c>
      <c r="C143" s="62">
        <v>0.01</v>
      </c>
      <c r="D143" s="62">
        <v>0.1089</v>
      </c>
      <c r="E143" s="62">
        <v>0.88109999999999999</v>
      </c>
      <c r="F143" s="61">
        <f t="array" ref="F143">SQRT(MMULT(MMULT(C143:E143,$C$12:$E$14),TRANSPOSE(C143:E143)))</f>
        <v>5.8640819541653483E-2</v>
      </c>
      <c r="G143" s="61">
        <f t="array" ref="G143">SUMPRODUCT(TRANSPOSE(C143:E143),$C$7:$C$9)</f>
        <v>7.1218474114174667E-3</v>
      </c>
      <c r="H143" s="18">
        <f t="shared" si="1"/>
        <v>0.12144863368355055</v>
      </c>
      <c r="I143" s="156">
        <v>0</v>
      </c>
    </row>
    <row r="144" spans="2:9" x14ac:dyDescent="0.25">
      <c r="B144" s="19">
        <v>114</v>
      </c>
      <c r="C144" s="62">
        <v>0.01</v>
      </c>
      <c r="D144" s="62">
        <v>0.1188</v>
      </c>
      <c r="E144" s="62">
        <v>0.87119999999999997</v>
      </c>
      <c r="F144" s="61">
        <f t="array" ref="F144">SQRT(MMULT(MMULT(C144:E144,$C$12:$E$14),TRANSPOSE(C144:E144)))</f>
        <v>5.8425431121852528E-2</v>
      </c>
      <c r="G144" s="61">
        <f t="array" ref="G144">SUMPRODUCT(TRANSPOSE(C144:E144),$C$7:$C$9)</f>
        <v>6.9938937906415749E-3</v>
      </c>
      <c r="H144" s="18">
        <f t="shared" si="1"/>
        <v>0.11970632747330621</v>
      </c>
      <c r="I144" s="156">
        <v>0</v>
      </c>
    </row>
    <row r="145" spans="2:9" x14ac:dyDescent="0.25">
      <c r="B145" s="19">
        <v>115</v>
      </c>
      <c r="C145" s="62">
        <v>0.01</v>
      </c>
      <c r="D145" s="62">
        <v>0.12870000000000001</v>
      </c>
      <c r="E145" s="62">
        <v>0.86129999999999995</v>
      </c>
      <c r="F145" s="61">
        <f t="array" ref="F145">SQRT(MMULT(MMULT(C145:E145,$C$12:$E$14),TRANSPOSE(C145:E145)))</f>
        <v>5.8216605978672585E-2</v>
      </c>
      <c r="G145" s="61">
        <f t="array" ref="G145">SUMPRODUCT(TRANSPOSE(C145:E145),$C$7:$C$9)</f>
        <v>6.8659401698656841E-3</v>
      </c>
      <c r="H145" s="18">
        <f t="shared" si="1"/>
        <v>0.11793782984155746</v>
      </c>
      <c r="I145" s="156">
        <v>0</v>
      </c>
    </row>
    <row r="146" spans="2:9" x14ac:dyDescent="0.25">
      <c r="B146" s="19">
        <v>116</v>
      </c>
      <c r="C146" s="62">
        <v>0.01</v>
      </c>
      <c r="D146" s="62">
        <v>0.1386</v>
      </c>
      <c r="E146" s="62">
        <v>0.85140000000000005</v>
      </c>
      <c r="F146" s="61">
        <f t="array" ref="F146">SQRT(MMULT(MMULT(C146:E146,$C$12:$E$14),TRANSPOSE(C146:E146)))</f>
        <v>5.8014414986465354E-2</v>
      </c>
      <c r="G146" s="61">
        <f t="array" ref="G146">SUMPRODUCT(TRANSPOSE(C146:E146),$C$7:$C$9)</f>
        <v>6.7379865490897941E-3</v>
      </c>
      <c r="H146" s="18">
        <f t="shared" si="1"/>
        <v>0.11614331628892152</v>
      </c>
      <c r="I146" s="156">
        <v>0</v>
      </c>
    </row>
    <row r="147" spans="2:9" x14ac:dyDescent="0.25">
      <c r="B147" s="19">
        <v>117</v>
      </c>
      <c r="C147" s="62">
        <v>0.01</v>
      </c>
      <c r="D147" s="62">
        <v>0.14849999999999999</v>
      </c>
      <c r="E147" s="62">
        <v>0.84150000000000003</v>
      </c>
      <c r="F147" s="61">
        <f t="array" ref="F147">SQRT(MMULT(MMULT(C147:E147,$C$12:$E$14),TRANSPOSE(C147:E147)))</f>
        <v>5.7818927743531638E-2</v>
      </c>
      <c r="G147" s="61">
        <f t="array" ref="G147">SUMPRODUCT(TRANSPOSE(C147:E147),$C$7:$C$9)</f>
        <v>6.6100329283139032E-3</v>
      </c>
      <c r="H147" s="18">
        <f t="shared" si="1"/>
        <v>0.11432299397930958</v>
      </c>
      <c r="I147" s="156">
        <v>0</v>
      </c>
    </row>
    <row r="148" spans="2:9" x14ac:dyDescent="0.25">
      <c r="B148" s="19">
        <v>118</v>
      </c>
      <c r="C148" s="62">
        <v>0.01</v>
      </c>
      <c r="D148" s="62">
        <v>0.15840000000000001</v>
      </c>
      <c r="E148" s="62">
        <v>0.83160000000000001</v>
      </c>
      <c r="F148" s="61">
        <f t="array" ref="F148">SQRT(MMULT(MMULT(C148:E148,$C$12:$E$14),TRANSPOSE(C148:E148)))</f>
        <v>5.7630212469205473E-2</v>
      </c>
      <c r="G148" s="61">
        <f t="array" ref="G148">SUMPRODUCT(TRANSPOSE(C148:E148),$C$7:$C$9)</f>
        <v>6.4820793075380115E-3</v>
      </c>
      <c r="H148" s="18">
        <f t="shared" si="1"/>
        <v>0.11247710237059581</v>
      </c>
      <c r="I148" s="156">
        <v>0</v>
      </c>
    </row>
    <row r="149" spans="2:9" x14ac:dyDescent="0.25">
      <c r="B149" s="19">
        <v>119</v>
      </c>
      <c r="C149" s="62">
        <v>0.01</v>
      </c>
      <c r="D149" s="62">
        <v>0.16830000000000001</v>
      </c>
      <c r="E149" s="62">
        <v>0.82169999999999999</v>
      </c>
      <c r="F149" s="61">
        <f t="array" ref="F149">SQRT(MMULT(MMULT(C149:E149,$C$12:$E$14),TRANSPOSE(C149:E149)))</f>
        <v>5.744833590038894E-2</v>
      </c>
      <c r="G149" s="61">
        <f t="array" ref="G149">SUMPRODUCT(TRANSPOSE(C149:E149),$C$7:$C$9)</f>
        <v>6.3541256867621215E-3</v>
      </c>
      <c r="H149" s="18">
        <f t="shared" si="1"/>
        <v>0.11060591376884604</v>
      </c>
      <c r="I149" s="156">
        <v>0</v>
      </c>
    </row>
    <row r="150" spans="2:9" x14ac:dyDescent="0.25">
      <c r="B150" s="19">
        <v>120</v>
      </c>
      <c r="C150" s="62">
        <v>0.01</v>
      </c>
      <c r="D150" s="62">
        <v>0.1782</v>
      </c>
      <c r="E150" s="62">
        <v>0.81179999999999997</v>
      </c>
      <c r="F150" s="61">
        <f t="array" ref="F150">SQRT(MMULT(MMULT(C150:E150,$C$12:$E$14),TRANSPOSE(C150:E150)))</f>
        <v>5.7273363187839633E-2</v>
      </c>
      <c r="G150" s="61">
        <f t="array" ref="G150">SUMPRODUCT(TRANSPOSE(C150:E150),$C$7:$C$9)</f>
        <v>6.2261720659862298E-3</v>
      </c>
      <c r="H150" s="18">
        <f t="shared" si="1"/>
        <v>0.1087097338000954</v>
      </c>
      <c r="I150" s="156">
        <v>0</v>
      </c>
    </row>
    <row r="151" spans="2:9" x14ac:dyDescent="0.25">
      <c r="B151" s="19">
        <v>121</v>
      </c>
      <c r="C151" s="62">
        <v>0.01</v>
      </c>
      <c r="D151" s="62">
        <v>0.18809999999999999</v>
      </c>
      <c r="E151" s="62">
        <v>0.80189999999999995</v>
      </c>
      <c r="F151" s="61">
        <f t="array" ref="F151">SQRT(MMULT(MMULT(C151:E151,$C$12:$E$14),TRANSPOSE(C151:E151)))</f>
        <v>5.7105357792527386E-2</v>
      </c>
      <c r="G151" s="61">
        <f t="array" ref="G151">SUMPRODUCT(TRANSPOSE(C151:E151),$C$7:$C$9)</f>
        <v>6.0982184452103389E-3</v>
      </c>
      <c r="H151" s="18">
        <f t="shared" si="1"/>
        <v>0.10678890179387565</v>
      </c>
      <c r="I151" s="156">
        <v>0</v>
      </c>
    </row>
    <row r="152" spans="2:9" x14ac:dyDescent="0.25">
      <c r="B152" s="19">
        <v>122</v>
      </c>
      <c r="C152" s="62">
        <v>0.01</v>
      </c>
      <c r="D152" s="62">
        <v>0.19800000000000001</v>
      </c>
      <c r="E152" s="62">
        <v>0.79200000000000004</v>
      </c>
      <c r="F152" s="61">
        <f t="array" ref="F152">SQRT(MMULT(MMULT(C152:E152,$C$12:$E$14),TRANSPOSE(C152:E152)))</f>
        <v>5.6944381382389865E-2</v>
      </c>
      <c r="G152" s="61">
        <f t="array" ref="G152">SUMPRODUCT(TRANSPOSE(C152:E152),$C$7:$C$9)</f>
        <v>5.970264824434449E-3</v>
      </c>
      <c r="H152" s="18">
        <f t="shared" si="1"/>
        <v>0.10484379107296374</v>
      </c>
      <c r="I152" s="156">
        <v>0</v>
      </c>
    </row>
    <row r="153" spans="2:9" x14ac:dyDescent="0.25">
      <c r="B153" s="19">
        <v>123</v>
      </c>
      <c r="C153" s="62">
        <v>0.01</v>
      </c>
      <c r="D153" s="62">
        <v>0.2079</v>
      </c>
      <c r="E153" s="62">
        <v>0.78210000000000002</v>
      </c>
      <c r="F153" s="61">
        <f t="array" ref="F153">SQRT(MMULT(MMULT(C153:E153,$C$12:$E$14),TRANSPOSE(C153:E153)))</f>
        <v>5.6790493729828487E-2</v>
      </c>
      <c r="G153" s="61">
        <f t="array" ref="G153">SUMPRODUCT(TRANSPOSE(C153:E153),$C$7:$C$9)</f>
        <v>5.8423112036585581E-3</v>
      </c>
      <c r="H153" s="18">
        <f t="shared" si="1"/>
        <v>0.10287480914415714</v>
      </c>
      <c r="I153" s="156">
        <v>0</v>
      </c>
    </row>
    <row r="154" spans="2:9" x14ac:dyDescent="0.25">
      <c r="B154" s="19">
        <v>124</v>
      </c>
      <c r="C154" s="62">
        <v>0.01</v>
      </c>
      <c r="D154" s="62">
        <v>0.21779999999999999</v>
      </c>
      <c r="E154" s="62">
        <v>0.7722</v>
      </c>
      <c r="F154" s="61">
        <f t="array" ref="F154">SQRT(MMULT(MMULT(C154:E154,$C$12:$E$14),TRANSPOSE(C154:E154)))</f>
        <v>5.6643752610296083E-2</v>
      </c>
      <c r="G154" s="61">
        <f t="array" ref="G154">SUMPRODUCT(TRANSPOSE(C154:E154),$C$7:$C$9)</f>
        <v>5.7143575828826664E-3</v>
      </c>
      <c r="H154" s="18">
        <f t="shared" si="1"/>
        <v>0.1008823977852762</v>
      </c>
      <c r="I154" s="156">
        <v>0</v>
      </c>
    </row>
    <row r="155" spans="2:9" x14ac:dyDescent="0.25">
      <c r="B155" s="19">
        <v>125</v>
      </c>
      <c r="C155" s="62">
        <v>0.01</v>
      </c>
      <c r="D155" s="62">
        <v>0.22770000000000001</v>
      </c>
      <c r="E155" s="62">
        <v>0.76229999999999998</v>
      </c>
      <c r="F155" s="61">
        <f t="array" ref="F155">SQRT(MMULT(MMULT(C155:E155,$C$12:$E$14),TRANSPOSE(C155:E155)))</f>
        <v>5.6504213702336187E-2</v>
      </c>
      <c r="G155" s="61">
        <f t="array" ref="G155">SUMPRODUCT(TRANSPOSE(C155:E155),$C$7:$C$9)</f>
        <v>5.5864039621067764E-3</v>
      </c>
      <c r="H155" s="18">
        <f t="shared" si="1"/>
        <v>9.8867033024048687E-2</v>
      </c>
      <c r="I155" s="156">
        <v>0</v>
      </c>
    </row>
    <row r="156" spans="2:9" x14ac:dyDescent="0.25">
      <c r="B156" s="19">
        <v>126</v>
      </c>
      <c r="C156" s="62">
        <v>0.01</v>
      </c>
      <c r="D156" s="62">
        <v>0.23760000000000001</v>
      </c>
      <c r="E156" s="62">
        <v>0.75239999999999996</v>
      </c>
      <c r="F156" s="61">
        <f t="array" ref="F156">SQRT(MMULT(MMULT(C156:E156,$C$12:$E$14),TRANSPOSE(C156:E156)))</f>
        <v>5.6371930489439913E-2</v>
      </c>
      <c r="G156" s="61">
        <f t="array" ref="G156">SUMPRODUCT(TRANSPOSE(C156:E156),$C$7:$C$9)</f>
        <v>5.4584503413308847E-3</v>
      </c>
      <c r="H156" s="18">
        <f t="shared" si="1"/>
        <v>9.6829225005047675E-2</v>
      </c>
      <c r="I156" s="156">
        <v>0</v>
      </c>
    </row>
    <row r="157" spans="2:9" x14ac:dyDescent="0.25">
      <c r="B157" s="19">
        <v>127</v>
      </c>
      <c r="C157" s="62">
        <v>0.01</v>
      </c>
      <c r="D157" s="62">
        <v>0.2475</v>
      </c>
      <c r="E157" s="62">
        <v>0.74250000000000005</v>
      </c>
      <c r="F157" s="61">
        <f t="array" ref="F157">SQRT(MMULT(MMULT(C157:E157,$C$12:$E$14),TRANSPOSE(C157:E157)))</f>
        <v>5.6246954164090812E-2</v>
      </c>
      <c r="G157" s="61">
        <f t="array" ref="G157">SUMPRODUCT(TRANSPOSE(C157:E157),$C$7:$C$9)</f>
        <v>5.3304967205549956E-3</v>
      </c>
      <c r="H157" s="18">
        <f t="shared" si="1"/>
        <v>9.4769517741426293E-2</v>
      </c>
      <c r="I157" s="156">
        <v>0</v>
      </c>
    </row>
    <row r="158" spans="2:9" x14ac:dyDescent="0.25">
      <c r="B158" s="19">
        <v>128</v>
      </c>
      <c r="C158" s="62">
        <v>0.01</v>
      </c>
      <c r="D158" s="62">
        <v>0.25740000000000002</v>
      </c>
      <c r="E158" s="62">
        <v>0.73260000000000003</v>
      </c>
      <c r="F158" s="61">
        <f t="array" ref="F158">SQRT(MMULT(MMULT(C158:E158,$C$12:$E$14),TRANSPOSE(C158:E158)))</f>
        <v>5.612933353436985E-2</v>
      </c>
      <c r="G158" s="61">
        <f t="array" ref="G158">SUMPRODUCT(TRANSPOSE(C158:E158),$C$7:$C$9)</f>
        <v>5.2025430997791038E-3</v>
      </c>
      <c r="H158" s="18">
        <f t="shared" si="1"/>
        <v>9.2688488748818201E-2</v>
      </c>
      <c r="I158" s="156">
        <v>0</v>
      </c>
    </row>
    <row r="159" spans="2:9" x14ac:dyDescent="0.25">
      <c r="B159" s="19">
        <v>129</v>
      </c>
      <c r="C159" s="62">
        <v>0.01</v>
      </c>
      <c r="D159" s="62">
        <v>0.26729999999999998</v>
      </c>
      <c r="E159" s="62">
        <v>0.72270000000000001</v>
      </c>
      <c r="F159" s="61">
        <f t="array" ref="F159">SQRT(MMULT(MMULT(C159:E159,$C$12:$E$14),TRANSPOSE(C159:E159)))</f>
        <v>5.6019114933492625E-2</v>
      </c>
      <c r="G159" s="61">
        <f t="array" ref="G159">SUMPRODUCT(TRANSPOSE(C159:E159),$C$7:$C$9)</f>
        <v>5.074589479003213E-3</v>
      </c>
      <c r="H159" s="18">
        <f t="shared" ref="H159:H222" si="2">G159/F159</f>
        <v>9.0586748559449745E-2</v>
      </c>
      <c r="I159" s="156">
        <v>0</v>
      </c>
    </row>
    <row r="160" spans="2:9" x14ac:dyDescent="0.25">
      <c r="B160" s="19">
        <v>130</v>
      </c>
      <c r="C160" s="62">
        <v>0.01</v>
      </c>
      <c r="D160" s="62">
        <v>0.2772</v>
      </c>
      <c r="E160" s="62">
        <v>0.71279999999999999</v>
      </c>
      <c r="F160" s="61">
        <f t="array" ref="F160">SQRT(MMULT(MMULT(C160:E160,$C$12:$E$14),TRANSPOSE(C160:E160)))</f>
        <v>5.5916342132647533E-2</v>
      </c>
      <c r="G160" s="61">
        <f t="array" ref="G160">SUMPRODUCT(TRANSPOSE(C160:E160),$C$7:$C$9)</f>
        <v>4.9466358582273221E-3</v>
      </c>
      <c r="H160" s="18">
        <f t="shared" si="2"/>
        <v>8.846494011522904E-2</v>
      </c>
      <c r="I160" s="156">
        <v>0</v>
      </c>
    </row>
    <row r="161" spans="2:9" x14ac:dyDescent="0.25">
      <c r="B161" s="19">
        <v>131</v>
      </c>
      <c r="C161" s="62">
        <v>0.01</v>
      </c>
      <c r="D161" s="62">
        <v>0.28710000000000002</v>
      </c>
      <c r="E161" s="62">
        <v>0.70289999999999997</v>
      </c>
      <c r="F161" s="61">
        <f t="array" ref="F161">SQRT(MMULT(MMULT(C161:E161,$C$12:$E$14),TRANSPOSE(C161:E161)))</f>
        <v>5.5821056257498822E-2</v>
      </c>
      <c r="G161" s="61">
        <f t="array" ref="G161">SUMPRODUCT(TRANSPOSE(C161:E161),$C$7:$C$9)</f>
        <v>4.8186822374514313E-3</v>
      </c>
      <c r="H161" s="18">
        <f t="shared" si="2"/>
        <v>8.6323738039337169E-2</v>
      </c>
      <c r="I161" s="156">
        <v>0</v>
      </c>
    </row>
    <row r="162" spans="2:9" x14ac:dyDescent="0.25">
      <c r="B162" s="19">
        <v>132</v>
      </c>
      <c r="C162" s="62">
        <v>0.01</v>
      </c>
      <c r="D162" s="62">
        <v>0.29699999999999999</v>
      </c>
      <c r="E162" s="62">
        <v>0.69299999999999995</v>
      </c>
      <c r="F162" s="61">
        <f t="array" ref="F162">SQRT(MMULT(MMULT(C162:E162,$C$12:$E$14),TRANSPOSE(C162:E162)))</f>
        <v>5.5733295708710058E-2</v>
      </c>
      <c r="G162" s="61">
        <f t="array" ref="G162">SUMPRODUCT(TRANSPOSE(C162:E162),$C$7:$C$9)</f>
        <v>4.6907286166755404E-3</v>
      </c>
      <c r="H162" s="18">
        <f t="shared" si="2"/>
        <v>8.4163847786637686E-2</v>
      </c>
      <c r="I162" s="156">
        <v>0</v>
      </c>
    </row>
    <row r="163" spans="2:9" x14ac:dyDescent="0.25">
      <c r="B163" s="19">
        <v>133</v>
      </c>
      <c r="C163" s="62">
        <v>0.01</v>
      </c>
      <c r="D163" s="62">
        <v>0.30690000000000001</v>
      </c>
      <c r="E163" s="62">
        <v>0.68310000000000004</v>
      </c>
      <c r="F163" s="61">
        <f t="array" ref="F163">SQRT(MMULT(MMULT(C163:E163,$C$12:$E$14),TRANSPOSE(C163:E163)))</f>
        <v>5.5653096086833373E-2</v>
      </c>
      <c r="G163" s="61">
        <f t="array" ref="G163">SUMPRODUCT(TRANSPOSE(C163:E163),$C$7:$C$9)</f>
        <v>4.5627749958996504E-3</v>
      </c>
      <c r="H163" s="18">
        <f t="shared" si="2"/>
        <v>8.198600467403519E-2</v>
      </c>
      <c r="I163" s="156">
        <v>0</v>
      </c>
    </row>
    <row r="164" spans="2:9" x14ac:dyDescent="0.25">
      <c r="B164" s="19">
        <v>134</v>
      </c>
      <c r="C164" s="62">
        <v>0.01</v>
      </c>
      <c r="D164" s="62">
        <v>0.31680000000000003</v>
      </c>
      <c r="E164" s="62">
        <v>0.67320000000000002</v>
      </c>
      <c r="F164" s="61">
        <f t="array" ref="F164">SQRT(MMULT(MMULT(C164:E164,$C$12:$E$14),TRANSPOSE(C164:E164)))</f>
        <v>5.5580490121896316E-2</v>
      </c>
      <c r="G164" s="61">
        <f t="array" ref="G164">SUMPRODUCT(TRANSPOSE(C164:E164),$C$7:$C$9)</f>
        <v>4.4348213751237587E-3</v>
      </c>
      <c r="H164" s="18">
        <f t="shared" si="2"/>
        <v>7.9790972792746759E-2</v>
      </c>
      <c r="I164" s="156">
        <v>0</v>
      </c>
    </row>
    <row r="165" spans="2:9" x14ac:dyDescent="0.25">
      <c r="B165" s="19">
        <v>135</v>
      </c>
      <c r="C165" s="62">
        <v>0.01</v>
      </c>
      <c r="D165" s="62">
        <v>0.32669999999999999</v>
      </c>
      <c r="E165" s="62">
        <v>0.6633</v>
      </c>
      <c r="F165" s="61">
        <f t="array" ref="F165">SQRT(MMULT(MMULT(C165:E165,$C$12:$E$14),TRANSPOSE(C165:E165)))</f>
        <v>5.5515507608002973E-2</v>
      </c>
      <c r="G165" s="61">
        <f t="array" ref="G165">SUMPRODUCT(TRANSPOSE(C165:E165),$C$7:$C$9)</f>
        <v>4.3068677543478678E-3</v>
      </c>
      <c r="H165" s="18">
        <f t="shared" si="2"/>
        <v>7.7579543805288032E-2</v>
      </c>
      <c r="I165" s="156">
        <v>0</v>
      </c>
    </row>
    <row r="166" spans="2:9" x14ac:dyDescent="0.25">
      <c r="B166" s="19">
        <v>136</v>
      </c>
      <c r="C166" s="62">
        <v>0.01</v>
      </c>
      <c r="D166" s="62">
        <v>0.33660000000000001</v>
      </c>
      <c r="E166" s="62">
        <v>0.65339999999999998</v>
      </c>
      <c r="F166" s="61">
        <f t="array" ref="F166">SQRT(MMULT(MMULT(C166:E166,$C$12:$E$14),TRANSPOSE(C166:E166)))</f>
        <v>5.5458175343247415E-2</v>
      </c>
      <c r="G166" s="61">
        <f t="array" ref="G166">SUMPRODUCT(TRANSPOSE(C166:E166),$C$7:$C$9)</f>
        <v>4.178914133571977E-3</v>
      </c>
      <c r="H166" s="18">
        <f t="shared" si="2"/>
        <v>7.5352535630813927E-2</v>
      </c>
      <c r="I166" s="156">
        <v>0</v>
      </c>
    </row>
    <row r="167" spans="2:9" x14ac:dyDescent="0.25">
      <c r="B167" s="19">
        <v>137</v>
      </c>
      <c r="C167" s="62">
        <v>0.01</v>
      </c>
      <c r="D167" s="62">
        <v>0.34649999999999997</v>
      </c>
      <c r="E167" s="62">
        <v>0.64349999999999996</v>
      </c>
      <c r="F167" s="61">
        <f t="array" ref="F167">SQRT(MMULT(MMULT(C167:E167,$C$12:$E$14),TRANSPOSE(C167:E167)))</f>
        <v>5.5408517075217163E-2</v>
      </c>
      <c r="G167" s="61">
        <f t="array" ref="G167">SUMPRODUCT(TRANSPOSE(C167:E167),$C$7:$C$9)</f>
        <v>4.0509605127960861E-3</v>
      </c>
      <c r="H167" s="18">
        <f t="shared" si="2"/>
        <v>7.3110791023280775E-2</v>
      </c>
      <c r="I167" s="156">
        <v>0</v>
      </c>
    </row>
    <row r="168" spans="2:9" x14ac:dyDescent="0.25">
      <c r="B168" s="19">
        <v>138</v>
      </c>
      <c r="C168" s="62">
        <v>0.01</v>
      </c>
      <c r="D168" s="62">
        <v>0.35639999999999999</v>
      </c>
      <c r="E168" s="62">
        <v>0.63360000000000005</v>
      </c>
      <c r="F168" s="61">
        <f t="array" ref="F168">SQRT(MMULT(MMULT(C168:E168,$C$12:$E$14),TRANSPOSE(C168:E168)))</f>
        <v>5.5366553452341663E-2</v>
      </c>
      <c r="G168" s="61">
        <f t="array" ref="G168">SUMPRODUCT(TRANSPOSE(C168:E168),$C$7:$C$9)</f>
        <v>3.9230068920201953E-3</v>
      </c>
      <c r="H168" s="18">
        <f t="shared" si="2"/>
        <v>7.0855176047702431E-2</v>
      </c>
      <c r="I168" s="156">
        <v>0</v>
      </c>
    </row>
    <row r="169" spans="2:9" x14ac:dyDescent="0.25">
      <c r="B169" s="19">
        <v>139</v>
      </c>
      <c r="C169" s="62">
        <v>0.01</v>
      </c>
      <c r="D169" s="62">
        <v>0.36630000000000001</v>
      </c>
      <c r="E169" s="62">
        <v>0.62370000000000003</v>
      </c>
      <c r="F169" s="61">
        <f t="array" ref="F169">SQRT(MMULT(MMULT(C169:E169,$C$12:$E$14),TRANSPOSE(C169:E169)))</f>
        <v>5.533230198131555E-2</v>
      </c>
      <c r="G169" s="61">
        <f t="array" ref="G169">SUMPRODUCT(TRANSPOSE(C169:E169),$C$7:$C$9)</f>
        <v>3.7950532712443053E-3</v>
      </c>
      <c r="H169" s="18">
        <f t="shared" si="2"/>
        <v>6.8586578460549275E-2</v>
      </c>
      <c r="I169" s="156">
        <v>0</v>
      </c>
    </row>
    <row r="170" spans="2:9" x14ac:dyDescent="0.25">
      <c r="B170" s="19">
        <v>140</v>
      </c>
      <c r="C170" s="62">
        <v>0.01</v>
      </c>
      <c r="D170" s="62">
        <v>0.37619999999999998</v>
      </c>
      <c r="E170" s="62">
        <v>0.61380000000000001</v>
      </c>
      <c r="F170" s="61">
        <f t="array" ref="F170">SQRT(MMULT(MMULT(C170:E170,$C$12:$E$14),TRANSPOSE(C170:E170)))</f>
        <v>5.5305776990800005E-2</v>
      </c>
      <c r="G170" s="61">
        <f t="array" ref="G170">SUMPRODUCT(TRANSPOSE(C170:E170),$C$7:$C$9)</f>
        <v>3.667099650468414E-3</v>
      </c>
      <c r="H170" s="18">
        <f t="shared" si="2"/>
        <v>6.6305906001075221E-2</v>
      </c>
      <c r="I170" s="156">
        <v>0</v>
      </c>
    </row>
    <row r="171" spans="2:9" x14ac:dyDescent="0.25">
      <c r="B171" s="19">
        <v>141</v>
      </c>
      <c r="C171" s="62">
        <v>0.01</v>
      </c>
      <c r="D171" s="62">
        <v>0.3861</v>
      </c>
      <c r="E171" s="62">
        <v>0.60389999999999999</v>
      </c>
      <c r="F171" s="61">
        <f t="array" ref="F171">SQRT(MMULT(MMULT(C171:E171,$C$12:$E$14),TRANSPOSE(C171:E171)))</f>
        <v>5.5286989601576506E-2</v>
      </c>
      <c r="G171" s="61">
        <f t="array" ref="G171">SUMPRODUCT(TRANSPOSE(C171:E171),$C$7:$C$9)</f>
        <v>3.5391460296925227E-3</v>
      </c>
      <c r="H171" s="18">
        <f t="shared" si="2"/>
        <v>6.4014084601046975E-2</v>
      </c>
      <c r="I171" s="156">
        <v>0</v>
      </c>
    </row>
    <row r="172" spans="2:9" x14ac:dyDescent="0.25">
      <c r="B172" s="19">
        <v>142</v>
      </c>
      <c r="C172" s="62">
        <v>0.01</v>
      </c>
      <c r="D172" s="62">
        <v>0.39600000000000002</v>
      </c>
      <c r="E172" s="62">
        <v>0.59399999999999997</v>
      </c>
      <c r="F172" s="61">
        <f t="array" ref="F172">SQRT(MMULT(MMULT(C172:E172,$C$12:$E$14),TRANSPOSE(C172:E172)))</f>
        <v>5.5275947703297412E-2</v>
      </c>
      <c r="G172" s="61">
        <f t="array" ref="G172">SUMPRODUCT(TRANSPOSE(C172:E172),$C$7:$C$9)</f>
        <v>3.4111924089166318E-3</v>
      </c>
      <c r="H172" s="18">
        <f t="shared" si="2"/>
        <v>6.1712056520980135E-2</v>
      </c>
      <c r="I172" s="156">
        <v>0</v>
      </c>
    </row>
    <row r="173" spans="2:9" x14ac:dyDescent="0.25">
      <c r="B173" s="19">
        <v>143</v>
      </c>
      <c r="C173" s="62">
        <v>0.01</v>
      </c>
      <c r="D173" s="62">
        <v>0.40589999999999998</v>
      </c>
      <c r="E173" s="62">
        <v>0.58409999999999995</v>
      </c>
      <c r="F173" s="61">
        <f t="array" ref="F173">SQRT(MMULT(MMULT(C173:E173,$C$12:$E$14),TRANSPOSE(C173:E173)))</f>
        <v>5.5272655937946641E-2</v>
      </c>
      <c r="G173" s="61">
        <f t="array" ref="G173">SUMPRODUCT(TRANSPOSE(C173:E173),$C$7:$C$9)</f>
        <v>3.283238788140741E-3</v>
      </c>
      <c r="H173" s="18">
        <f t="shared" si="2"/>
        <v>5.9400778421553668E-2</v>
      </c>
      <c r="I173" s="156">
        <v>0</v>
      </c>
    </row>
    <row r="174" spans="2:9" x14ac:dyDescent="0.25">
      <c r="B174" s="19">
        <v>144</v>
      </c>
      <c r="C174" s="62">
        <v>0.01</v>
      </c>
      <c r="D174" s="62">
        <v>0.4158</v>
      </c>
      <c r="E174" s="62">
        <v>0.57420000000000004</v>
      </c>
      <c r="F174" s="61">
        <f t="array" ref="F174">SQRT(MMULT(MMULT(C174:E174,$C$12:$E$14),TRANSPOSE(C174:E174)))</f>
        <v>5.5277115690090993E-2</v>
      </c>
      <c r="G174" s="61">
        <f t="array" ref="G174">SUMPRODUCT(TRANSPOSE(C174:E174),$C$7:$C$9)</f>
        <v>3.1552851673648514E-3</v>
      </c>
      <c r="H174" s="18">
        <f t="shared" si="2"/>
        <v>5.7081219379369129E-2</v>
      </c>
      <c r="I174" s="156">
        <v>0</v>
      </c>
    </row>
    <row r="175" spans="2:9" x14ac:dyDescent="0.25">
      <c r="B175" s="19">
        <v>145</v>
      </c>
      <c r="C175" s="62">
        <v>0.01</v>
      </c>
      <c r="D175" s="62">
        <v>0.42570000000000002</v>
      </c>
      <c r="E175" s="62">
        <v>0.56430000000000002</v>
      </c>
      <c r="F175" s="61">
        <f t="array" ref="F175">SQRT(MMULT(MMULT(C175:E175,$C$12:$E$14),TRANSPOSE(C175:E175)))</f>
        <v>5.5289325083969838E-2</v>
      </c>
      <c r="G175" s="61">
        <f t="array" ref="G175">SUMPRODUCT(TRANSPOSE(C175:E175),$C$7:$C$9)</f>
        <v>3.0273315465889601E-3</v>
      </c>
      <c r="H175" s="18">
        <f t="shared" si="2"/>
        <v>5.475435885663725E-2</v>
      </c>
      <c r="I175" s="156">
        <v>0</v>
      </c>
    </row>
    <row r="176" spans="2:9" x14ac:dyDescent="0.25">
      <c r="B176" s="19">
        <v>146</v>
      </c>
      <c r="C176" s="62">
        <v>0.01</v>
      </c>
      <c r="D176" s="62">
        <v>0.43559999999999999</v>
      </c>
      <c r="E176" s="62">
        <v>0.5544</v>
      </c>
      <c r="F176" s="61">
        <f t="array" ref="F176">SQRT(MMULT(MMULT(C176:E176,$C$12:$E$14),TRANSPOSE(C176:E176)))</f>
        <v>5.53092789874376E-2</v>
      </c>
      <c r="G176" s="61">
        <f t="array" ref="G176">SUMPRODUCT(TRANSPOSE(C176:E176),$C$7:$C$9)</f>
        <v>2.8993779258130689E-3</v>
      </c>
      <c r="H176" s="18">
        <f t="shared" si="2"/>
        <v>5.2421184634708483E-2</v>
      </c>
      <c r="I176" s="156">
        <v>0</v>
      </c>
    </row>
    <row r="177" spans="2:9" x14ac:dyDescent="0.25">
      <c r="B177" s="19">
        <v>147</v>
      </c>
      <c r="C177" s="62">
        <v>0.01</v>
      </c>
      <c r="D177" s="62">
        <v>0.44550000000000001</v>
      </c>
      <c r="E177" s="62">
        <v>0.54449999999999998</v>
      </c>
      <c r="F177" s="61">
        <f t="array" ref="F177">SQRT(MMULT(MMULT(C177:E177,$C$12:$E$14),TRANSPOSE(C177:E177)))</f>
        <v>5.5336969022739511E-2</v>
      </c>
      <c r="G177" s="61">
        <f t="array" ref="G177">SUMPRODUCT(TRANSPOSE(C177:E177),$C$7:$C$9)</f>
        <v>2.7714243050371784E-3</v>
      </c>
      <c r="H177" s="18">
        <f t="shared" si="2"/>
        <v>5.0082690721610042E-2</v>
      </c>
      <c r="I177" s="156">
        <v>0</v>
      </c>
    </row>
    <row r="178" spans="2:9" x14ac:dyDescent="0.25">
      <c r="B178" s="19">
        <v>148</v>
      </c>
      <c r="C178" s="62">
        <v>0.01</v>
      </c>
      <c r="D178" s="62">
        <v>0.45540000000000003</v>
      </c>
      <c r="E178" s="62">
        <v>0.53459999999999996</v>
      </c>
      <c r="F178" s="61">
        <f t="array" ref="F178">SQRT(MMULT(MMULT(C178:E178,$C$12:$E$14),TRANSPOSE(C178:E178)))</f>
        <v>5.5372383584068118E-2</v>
      </c>
      <c r="G178" s="61">
        <f t="array" ref="G178">SUMPRODUCT(TRANSPOSE(C178:E178),$C$7:$C$9)</f>
        <v>2.6434706842612867E-3</v>
      </c>
      <c r="H178" s="18">
        <f t="shared" si="2"/>
        <v>4.7739875243908998E-2</v>
      </c>
      <c r="I178" s="156">
        <v>0</v>
      </c>
    </row>
    <row r="179" spans="2:9" x14ac:dyDescent="0.25">
      <c r="B179" s="19">
        <v>149</v>
      </c>
      <c r="C179" s="62">
        <v>0.01</v>
      </c>
      <c r="D179" s="62">
        <v>0.46529999999999999</v>
      </c>
      <c r="E179" s="62">
        <v>0.52470000000000006</v>
      </c>
      <c r="F179" s="61">
        <f t="array" ref="F179">SQRT(MMULT(MMULT(C179:E179,$C$12:$E$14),TRANSPOSE(C179:E179)))</f>
        <v>5.5415507861814609E-2</v>
      </c>
      <c r="G179" s="61">
        <f t="array" ref="G179">SUMPRODUCT(TRANSPOSE(C179:E179),$C$7:$C$9)</f>
        <v>2.5155170634853967E-3</v>
      </c>
      <c r="H179" s="18">
        <f t="shared" si="2"/>
        <v>4.5393738333286561E-2</v>
      </c>
      <c r="I179" s="156">
        <v>0</v>
      </c>
    </row>
    <row r="180" spans="2:9" x14ac:dyDescent="0.25">
      <c r="B180" s="19">
        <v>150</v>
      </c>
      <c r="C180" s="62">
        <v>0.01</v>
      </c>
      <c r="D180" s="62">
        <v>0.47520000000000001</v>
      </c>
      <c r="E180" s="62">
        <v>0.51480000000000004</v>
      </c>
      <c r="F180" s="61">
        <f t="array" ref="F180">SQRT(MMULT(MMULT(C180:E180,$C$12:$E$14),TRANSPOSE(C180:E180)))</f>
        <v>5.5466323873397401E-2</v>
      </c>
      <c r="G180" s="61">
        <f t="array" ref="G180">SUMPRODUCT(TRANSPOSE(C180:E180),$C$7:$C$9)</f>
        <v>2.3875634427095063E-3</v>
      </c>
      <c r="H180" s="18">
        <f t="shared" si="2"/>
        <v>4.3045280018180955E-2</v>
      </c>
      <c r="I180" s="156">
        <v>0</v>
      </c>
    </row>
    <row r="181" spans="2:9" x14ac:dyDescent="0.25">
      <c r="B181" s="19">
        <v>151</v>
      </c>
      <c r="C181" s="62">
        <v>0.01</v>
      </c>
      <c r="D181" s="62">
        <v>0.48509999999999998</v>
      </c>
      <c r="E181" s="62">
        <v>0.50490000000000002</v>
      </c>
      <c r="F181" s="61">
        <f t="array" ref="F181">SQRT(MMULT(MMULT(C181:E181,$C$12:$E$14),TRANSPOSE(C181:E181)))</f>
        <v>5.5524810500518676E-2</v>
      </c>
      <c r="G181" s="61">
        <f t="array" ref="G181">SUMPRODUCT(TRANSPOSE(C181:E181),$C$7:$C$9)</f>
        <v>2.2596098219336154E-3</v>
      </c>
      <c r="H181" s="18">
        <f t="shared" si="2"/>
        <v>4.0695498130741171E-2</v>
      </c>
      <c r="I181" s="156">
        <v>0</v>
      </c>
    </row>
    <row r="182" spans="2:9" x14ac:dyDescent="0.25">
      <c r="B182" s="19">
        <v>152</v>
      </c>
      <c r="C182" s="62">
        <v>0.01</v>
      </c>
      <c r="D182" s="62">
        <v>0.495</v>
      </c>
      <c r="E182" s="62">
        <v>0.495</v>
      </c>
      <c r="F182" s="61">
        <f t="array" ref="F182">SQRT(MMULT(MMULT(C182:E182,$C$12:$E$14),TRANSPOSE(C182:E182)))</f>
        <v>5.5590943532670141E-2</v>
      </c>
      <c r="G182" s="61">
        <f t="array" ref="G182">SUMPRODUCT(TRANSPOSE(C182:E182),$C$7:$C$9)</f>
        <v>2.1316562011577237E-3</v>
      </c>
      <c r="H182" s="18">
        <f t="shared" si="2"/>
        <v>3.8345386239126783E-2</v>
      </c>
      <c r="I182" s="156">
        <v>0</v>
      </c>
    </row>
    <row r="183" spans="2:9" x14ac:dyDescent="0.25">
      <c r="B183" s="19">
        <v>153</v>
      </c>
      <c r="C183" s="62">
        <v>0.01</v>
      </c>
      <c r="D183" s="62">
        <v>0.50490000000000002</v>
      </c>
      <c r="E183" s="62">
        <v>0.48509999999999998</v>
      </c>
      <c r="F183" s="61">
        <f t="array" ref="F183">SQRT(MMULT(MMULT(C183:E183,$C$12:$E$14),TRANSPOSE(C183:E183)))</f>
        <v>5.566469571668068E-2</v>
      </c>
      <c r="G183" s="61">
        <f t="array" ref="G183">SUMPRODUCT(TRANSPOSE(C183:E183),$C$7:$C$9)</f>
        <v>2.0037025803818333E-3</v>
      </c>
      <c r="H183" s="18">
        <f t="shared" si="2"/>
        <v>3.5995931614899612E-2</v>
      </c>
      <c r="I183" s="156">
        <v>0</v>
      </c>
    </row>
    <row r="184" spans="2:9" x14ac:dyDescent="0.25">
      <c r="B184" s="19">
        <v>154</v>
      </c>
      <c r="C184" s="62">
        <v>0.01</v>
      </c>
      <c r="D184" s="62">
        <v>0.51480000000000004</v>
      </c>
      <c r="E184" s="62">
        <v>0.47520000000000001</v>
      </c>
      <c r="F184" s="61">
        <f t="array" ref="F184">SQRT(MMULT(MMULT(C184:E184,$C$12:$E$14),TRANSPOSE(C184:E184)))</f>
        <v>5.5746036812072075E-2</v>
      </c>
      <c r="G184" s="61">
        <f t="array" ref="G184">SUMPRODUCT(TRANSPOSE(C184:E184),$C$7:$C$9)</f>
        <v>1.8757489596059429E-3</v>
      </c>
      <c r="H184" s="18">
        <f t="shared" si="2"/>
        <v>3.3648113244881657E-2</v>
      </c>
      <c r="I184" s="156">
        <v>0</v>
      </c>
    </row>
    <row r="185" spans="2:9" x14ac:dyDescent="0.25">
      <c r="B185" s="19">
        <v>155</v>
      </c>
      <c r="C185" s="62">
        <v>0.01</v>
      </c>
      <c r="D185" s="62">
        <v>0.52470000000000006</v>
      </c>
      <c r="E185" s="62">
        <v>0.46529999999999999</v>
      </c>
      <c r="F185" s="61">
        <f t="array" ref="F185">SQRT(MMULT(MMULT(C185:E185,$C$12:$E$14),TRANSPOSE(C185:E185)))</f>
        <v>5.5834933651964319E-2</v>
      </c>
      <c r="G185" s="61">
        <f t="array" ref="G185">SUMPRODUCT(TRANSPOSE(C185:E185),$C$7:$C$9)</f>
        <v>1.7477953388300516E-3</v>
      </c>
      <c r="H185" s="18">
        <f t="shared" si="2"/>
        <v>3.130289989640854E-2</v>
      </c>
      <c r="I185" s="156">
        <v>0</v>
      </c>
    </row>
    <row r="186" spans="2:9" x14ac:dyDescent="0.25">
      <c r="B186" s="19">
        <v>156</v>
      </c>
      <c r="C186" s="62">
        <v>0.01</v>
      </c>
      <c r="D186" s="62">
        <v>0.53459999999999996</v>
      </c>
      <c r="E186" s="62">
        <v>0.45540000000000003</v>
      </c>
      <c r="F186" s="61">
        <f t="array" ref="F186">SQRT(MMULT(MMULT(C186:E186,$C$12:$E$14),TRANSPOSE(C186:E186)))</f>
        <v>5.5931350209249699E-2</v>
      </c>
      <c r="G186" s="61">
        <f t="array" ref="G186">SUMPRODUCT(TRANSPOSE(C186:E186),$C$7:$C$9)</f>
        <v>1.6198417180541612E-3</v>
      </c>
      <c r="H186" s="18">
        <f t="shared" si="2"/>
        <v>2.896124824439297E-2</v>
      </c>
      <c r="I186" s="156">
        <v>0</v>
      </c>
    </row>
    <row r="187" spans="2:9" x14ac:dyDescent="0.25">
      <c r="B187" s="19">
        <v>157</v>
      </c>
      <c r="C187" s="62">
        <v>0.01</v>
      </c>
      <c r="D187" s="62">
        <v>0.54449999999999998</v>
      </c>
      <c r="E187" s="62">
        <v>0.44550000000000001</v>
      </c>
      <c r="F187" s="61">
        <f t="array" ref="F187">SQRT(MMULT(MMULT(C187:E187,$C$12:$E$14),TRANSPOSE(C187:E187)))</f>
        <v>5.6035247667734399E-2</v>
      </c>
      <c r="G187" s="61">
        <f t="array" ref="G187">SUMPRODUCT(TRANSPOSE(C187:E187),$C$7:$C$9)</f>
        <v>1.4918880972782703E-3</v>
      </c>
      <c r="H187" s="18">
        <f t="shared" si="2"/>
        <v>2.6624101068037448E-2</v>
      </c>
      <c r="I187" s="156">
        <v>0</v>
      </c>
    </row>
    <row r="188" spans="2:9" x14ac:dyDescent="0.25">
      <c r="B188" s="19">
        <v>158</v>
      </c>
      <c r="C188" s="62">
        <v>0.01</v>
      </c>
      <c r="D188" s="62">
        <v>0.5544</v>
      </c>
      <c r="E188" s="62">
        <v>0.43559999999999999</v>
      </c>
      <c r="F188" s="61">
        <f t="array" ref="F188">SQRT(MMULT(MMULT(C188:E188,$C$12:$E$14),TRANSPOSE(C188:E188)))</f>
        <v>5.6146584497928691E-2</v>
      </c>
      <c r="G188" s="61">
        <f t="array" ref="G188">SUMPRODUCT(TRANSPOSE(C188:E188),$C$7:$C$9)</f>
        <v>1.363934476502379E-3</v>
      </c>
      <c r="H188" s="18">
        <f t="shared" si="2"/>
        <v>2.4292385524407028E-2</v>
      </c>
      <c r="I188" s="156">
        <v>0</v>
      </c>
    </row>
    <row r="189" spans="2:9" x14ac:dyDescent="0.25">
      <c r="B189" s="19">
        <v>159</v>
      </c>
      <c r="C189" s="62">
        <v>0.01</v>
      </c>
      <c r="D189" s="62">
        <v>0.56430000000000002</v>
      </c>
      <c r="E189" s="62">
        <v>0.42570000000000002</v>
      </c>
      <c r="F189" s="61">
        <f t="array" ref="F189">SQRT(MMULT(MMULT(C189:E189,$C$12:$E$14),TRANSPOSE(C189:E189)))</f>
        <v>5.6265316537151708E-2</v>
      </c>
      <c r="G189" s="61">
        <f t="array" ref="G189">SUMPRODUCT(TRANSPOSE(C189:E189),$C$7:$C$9)</f>
        <v>1.2359808557264886E-3</v>
      </c>
      <c r="H189" s="18">
        <f t="shared" si="2"/>
        <v>2.1967011505398298E-2</v>
      </c>
      <c r="I189" s="156">
        <v>0</v>
      </c>
    </row>
    <row r="190" spans="2:9" x14ac:dyDescent="0.25">
      <c r="B190" s="19">
        <v>160</v>
      </c>
      <c r="C190" s="62">
        <v>0.01</v>
      </c>
      <c r="D190" s="62">
        <v>0.57420000000000004</v>
      </c>
      <c r="E190" s="62">
        <v>0.4158</v>
      </c>
      <c r="F190" s="61">
        <f t="array" ref="F190">SQRT(MMULT(MMULT(C190:E190,$C$12:$E$14),TRANSPOSE(C190:E190)))</f>
        <v>5.6391397073603571E-2</v>
      </c>
      <c r="G190" s="61">
        <f t="array" ref="G190">SUMPRODUCT(TRANSPOSE(C190:E190),$C$7:$C$9)</f>
        <v>1.1080272349505973E-3</v>
      </c>
      <c r="H190" s="18">
        <f t="shared" si="2"/>
        <v>1.9648870083930892E-2</v>
      </c>
      <c r="I190" s="156">
        <v>0</v>
      </c>
    </row>
    <row r="191" spans="2:9" x14ac:dyDescent="0.25">
      <c r="B191" s="19">
        <v>161</v>
      </c>
      <c r="C191" s="62">
        <v>0.01</v>
      </c>
      <c r="D191" s="62">
        <v>0.58409999999999995</v>
      </c>
      <c r="E191" s="62">
        <v>0.40589999999999998</v>
      </c>
      <c r="F191" s="61">
        <f t="array" ref="F191">SQRT(MMULT(MMULT(C191:E191,$C$12:$E$14),TRANSPOSE(C191:E191)))</f>
        <v>5.6524776934048039E-2</v>
      </c>
      <c r="G191" s="61">
        <f t="array" ref="G191">SUMPRODUCT(TRANSPOSE(C191:E191),$C$7:$C$9)</f>
        <v>9.8007361417470689E-4</v>
      </c>
      <c r="H191" s="18">
        <f t="shared" si="2"/>
        <v>1.7338832054449978E-2</v>
      </c>
      <c r="I191" s="156">
        <v>0</v>
      </c>
    </row>
    <row r="192" spans="2:9" x14ac:dyDescent="0.25">
      <c r="B192" s="19">
        <v>162</v>
      </c>
      <c r="C192" s="62">
        <v>0.01</v>
      </c>
      <c r="D192" s="62">
        <v>0.59399999999999997</v>
      </c>
      <c r="E192" s="62">
        <v>0.39600000000000002</v>
      </c>
      <c r="F192" s="61">
        <f t="array" ref="F192">SQRT(MMULT(MMULT(C192:E192,$C$12:$E$14),TRANSPOSE(C192:E192)))</f>
        <v>5.6665404574740938E-2</v>
      </c>
      <c r="G192" s="61">
        <f t="array" ref="G192">SUMPRODUCT(TRANSPOSE(C192:E192),$C$7:$C$9)</f>
        <v>8.5211999339881647E-4</v>
      </c>
      <c r="H192" s="18">
        <f t="shared" si="2"/>
        <v>1.5037746572070815E-2</v>
      </c>
      <c r="I192" s="156">
        <v>0</v>
      </c>
    </row>
    <row r="193" spans="2:9" x14ac:dyDescent="0.25">
      <c r="B193" s="19">
        <v>163</v>
      </c>
      <c r="C193" s="62">
        <v>0.01</v>
      </c>
      <c r="D193" s="62">
        <v>0.60389999999999999</v>
      </c>
      <c r="E193" s="62">
        <v>0.3861</v>
      </c>
      <c r="F193" s="61">
        <f t="array" ref="F193">SQRT(MMULT(MMULT(C193:E193,$C$12:$E$14),TRANSPOSE(C193:E193)))</f>
        <v>5.6813226175234668E-2</v>
      </c>
      <c r="G193" s="61">
        <f t="array" ref="G193">SUMPRODUCT(TRANSPOSE(C193:E193),$C$7:$C$9)</f>
        <v>7.2416637262292475E-4</v>
      </c>
      <c r="H193" s="18">
        <f t="shared" si="2"/>
        <v>1.2746439893930801E-2</v>
      </c>
      <c r="I193" s="156">
        <v>0</v>
      </c>
    </row>
    <row r="194" spans="2:9" x14ac:dyDescent="0.25">
      <c r="B194" s="19">
        <v>164</v>
      </c>
      <c r="C194" s="62">
        <v>0.01</v>
      </c>
      <c r="D194" s="62">
        <v>0.61380000000000001</v>
      </c>
      <c r="E194" s="62">
        <v>0.37619999999999998</v>
      </c>
      <c r="F194" s="61">
        <f t="array" ref="F194">SQRT(MMULT(MMULT(C194:E194,$C$12:$E$14),TRANSPOSE(C194:E194)))</f>
        <v>5.6968185734686906E-2</v>
      </c>
      <c r="G194" s="61">
        <f t="array" ref="G194">SUMPRODUCT(TRANSPOSE(C194:E194),$C$7:$C$9)</f>
        <v>5.9621275184703389E-4</v>
      </c>
      <c r="H194" s="18">
        <f t="shared" si="2"/>
        <v>1.0465714225545552E-2</v>
      </c>
      <c r="I194" s="156">
        <v>0</v>
      </c>
    </row>
    <row r="195" spans="2:9" x14ac:dyDescent="0.25">
      <c r="B195" s="19">
        <v>165</v>
      </c>
      <c r="C195" s="62">
        <v>0.01</v>
      </c>
      <c r="D195" s="62">
        <v>0.62370000000000003</v>
      </c>
      <c r="E195" s="62">
        <v>0.36630000000000001</v>
      </c>
      <c r="F195" s="61">
        <f t="array" ref="F195">SQRT(MMULT(MMULT(C195:E195,$C$12:$E$14),TRANSPOSE(C195:E195)))</f>
        <v>5.713022517030121E-2</v>
      </c>
      <c r="G195" s="61">
        <f t="array" ref="G195">SUMPRODUCT(TRANSPOSE(C195:E195),$C$7:$C$9)</f>
        <v>4.6825913107114347E-4</v>
      </c>
      <c r="H195" s="18">
        <f t="shared" si="2"/>
        <v>8.1963466742043418E-3</v>
      </c>
      <c r="I195" s="156">
        <v>0</v>
      </c>
    </row>
    <row r="196" spans="2:9" x14ac:dyDescent="0.25">
      <c r="B196" s="19">
        <v>166</v>
      </c>
      <c r="C196" s="62">
        <v>0.01</v>
      </c>
      <c r="D196" s="62">
        <v>0.63360000000000005</v>
      </c>
      <c r="E196" s="62">
        <v>0.35639999999999999</v>
      </c>
      <c r="F196" s="61">
        <f t="array" ref="F196">SQRT(MMULT(MMULT(C196:E196,$C$12:$E$14),TRANSPOSE(C196:E196)))</f>
        <v>5.7299284417529753E-2</v>
      </c>
      <c r="G196" s="61">
        <f t="array" ref="G196">SUMPRODUCT(TRANSPOSE(C196:E196),$C$7:$C$9)</f>
        <v>3.4030551029525262E-4</v>
      </c>
      <c r="H196" s="18">
        <f t="shared" si="2"/>
        <v>5.9390883106934904E-3</v>
      </c>
      <c r="I196" s="156">
        <v>0</v>
      </c>
    </row>
    <row r="197" spans="2:9" x14ac:dyDescent="0.25">
      <c r="B197" s="19">
        <v>167</v>
      </c>
      <c r="C197" s="62">
        <v>0.01</v>
      </c>
      <c r="D197" s="62">
        <v>0.64349999999999996</v>
      </c>
      <c r="E197" s="62">
        <v>0.34649999999999997</v>
      </c>
      <c r="F197" s="61">
        <f t="array" ref="F197">SQRT(MMULT(MMULT(C197:E197,$C$12:$E$14),TRANSPOSE(C197:E197)))</f>
        <v>5.7475301531673011E-2</v>
      </c>
      <c r="G197" s="61">
        <f t="array" ref="G197">SUMPRODUCT(TRANSPOSE(C197:E197),$C$7:$C$9)</f>
        <v>2.1235188951936176E-4</v>
      </c>
      <c r="H197" s="18">
        <f t="shared" si="2"/>
        <v>3.6946633399102856E-3</v>
      </c>
      <c r="I197" s="156">
        <v>0</v>
      </c>
    </row>
    <row r="198" spans="2:9" x14ac:dyDescent="0.25">
      <c r="B198" s="19">
        <v>168</v>
      </c>
      <c r="C198" s="62">
        <v>0.01</v>
      </c>
      <c r="D198" s="62">
        <v>0.65339999999999998</v>
      </c>
      <c r="E198" s="62">
        <v>0.33660000000000001</v>
      </c>
      <c r="F198" s="61">
        <f t="array" ref="F198">SQRT(MMULT(MMULT(C198:E198,$C$12:$E$14),TRANSPOSE(C198:E198)))</f>
        <v>5.7658212790517693E-2</v>
      </c>
      <c r="G198" s="61">
        <f t="array" ref="G198">SUMPRODUCT(TRANSPOSE(C198:E198),$C$7:$C$9)</f>
        <v>8.4398268743471339E-5</v>
      </c>
      <c r="H198" s="18">
        <f t="shared" si="2"/>
        <v>1.4637683802324036E-3</v>
      </c>
      <c r="I198" s="156">
        <v>0</v>
      </c>
    </row>
    <row r="199" spans="2:9" x14ac:dyDescent="0.25">
      <c r="B199" s="19">
        <v>169</v>
      </c>
      <c r="C199" s="62">
        <v>0.01</v>
      </c>
      <c r="D199" s="62">
        <v>0.6633</v>
      </c>
      <c r="E199" s="62">
        <v>0.32669999999999999</v>
      </c>
      <c r="F199" s="61">
        <f t="array" ref="F199">SQRT(MMULT(MMULT(C199:E199,$C$12:$E$14),TRANSPOSE(C199:E199)))</f>
        <v>5.7847952797662763E-2</v>
      </c>
      <c r="G199" s="61">
        <f t="array" ref="G199">SUMPRODUCT(TRANSPOSE(C199:E199),$C$7:$C$9)</f>
        <v>-4.3555352032419951E-5</v>
      </c>
      <c r="H199" s="18">
        <f t="shared" si="2"/>
        <v>-7.5292814915620869E-4</v>
      </c>
      <c r="I199" s="156">
        <v>0</v>
      </c>
    </row>
    <row r="200" spans="2:9" x14ac:dyDescent="0.25">
      <c r="B200" s="19">
        <v>170</v>
      </c>
      <c r="C200" s="62">
        <v>0.01</v>
      </c>
      <c r="D200" s="62">
        <v>0.67320000000000002</v>
      </c>
      <c r="E200" s="62">
        <v>0.31680000000000003</v>
      </c>
      <c r="F200" s="61">
        <f t="array" ref="F200">SQRT(MMULT(MMULT(C200:E200,$C$12:$E$14),TRANSPOSE(C200:E200)))</f>
        <v>5.8044454586193991E-2</v>
      </c>
      <c r="G200" s="61">
        <f t="array" ref="G200">SUMPRODUCT(TRANSPOSE(C200:E200),$C$7:$C$9)</f>
        <v>-1.7150897280831081E-4</v>
      </c>
      <c r="H200" s="18">
        <f t="shared" si="2"/>
        <v>-2.9547865344074506E-3</v>
      </c>
      <c r="I200" s="156">
        <v>0</v>
      </c>
    </row>
    <row r="201" spans="2:9" x14ac:dyDescent="0.25">
      <c r="B201" s="19">
        <v>171</v>
      </c>
      <c r="C201" s="62">
        <v>0.01</v>
      </c>
      <c r="D201" s="62">
        <v>0.68310000000000004</v>
      </c>
      <c r="E201" s="62">
        <v>0.30690000000000001</v>
      </c>
      <c r="F201" s="61">
        <f t="array" ref="F201">SQRT(MMULT(MMULT(C201:E201,$C$12:$E$14),TRANSPOSE(C201:E201)))</f>
        <v>5.8247649722379113E-2</v>
      </c>
      <c r="G201" s="61">
        <f t="array" ref="G201">SUMPRODUCT(TRANSPOSE(C201:E201),$C$7:$C$9)</f>
        <v>-2.9946259358420166E-4</v>
      </c>
      <c r="H201" s="18">
        <f t="shared" si="2"/>
        <v>-5.1411961686266333E-3</v>
      </c>
      <c r="I201" s="156">
        <v>0</v>
      </c>
    </row>
    <row r="202" spans="2:9" x14ac:dyDescent="0.25">
      <c r="B202" s="19">
        <v>172</v>
      </c>
      <c r="C202" s="62">
        <v>0.01</v>
      </c>
      <c r="D202" s="62">
        <v>0.69299999999999995</v>
      </c>
      <c r="E202" s="62">
        <v>0.29699999999999999</v>
      </c>
      <c r="F202" s="61">
        <f t="array" ref="F202">SQRT(MMULT(MMULT(C202:E202,$C$12:$E$14),TRANSPOSE(C202:E202)))</f>
        <v>5.8457468409069187E-2</v>
      </c>
      <c r="G202" s="61">
        <f t="array" ref="G202">SUMPRODUCT(TRANSPOSE(C202:E202),$C$7:$C$9)</f>
        <v>-4.2741621436009208E-4</v>
      </c>
      <c r="H202" s="18">
        <f t="shared" si="2"/>
        <v>-7.3115758515088563E-3</v>
      </c>
      <c r="I202" s="156">
        <v>0</v>
      </c>
    </row>
    <row r="203" spans="2:9" x14ac:dyDescent="0.25">
      <c r="B203" s="19">
        <v>173</v>
      </c>
      <c r="C203" s="62">
        <v>0.01</v>
      </c>
      <c r="D203" s="62">
        <v>0.70289999999999997</v>
      </c>
      <c r="E203" s="62">
        <v>0.28710000000000002</v>
      </c>
      <c r="F203" s="61">
        <f t="array" ref="F203">SQRT(MMULT(MMULT(C203:E203,$C$12:$E$14),TRANSPOSE(C203:E203)))</f>
        <v>5.8673839588506492E-2</v>
      </c>
      <c r="G203" s="61">
        <f t="array" ref="G203">SUMPRODUCT(TRANSPOSE(C203:E203),$C$7:$C$9)</f>
        <v>-5.5536983513598251E-4</v>
      </c>
      <c r="H203" s="18">
        <f t="shared" si="2"/>
        <v>-9.4653739900255798E-3</v>
      </c>
      <c r="I203" s="156">
        <v>0</v>
      </c>
    </row>
    <row r="204" spans="2:9" x14ac:dyDescent="0.25">
      <c r="B204" s="19">
        <v>174</v>
      </c>
      <c r="C204" s="62">
        <v>0.01</v>
      </c>
      <c r="D204" s="62">
        <v>0.71279999999999999</v>
      </c>
      <c r="E204" s="62">
        <v>0.2772</v>
      </c>
      <c r="F204" s="61">
        <f t="array" ref="F204">SQRT(MMULT(MMULT(C204:E204,$C$12:$E$14),TRANSPOSE(C204:E204)))</f>
        <v>5.8896691044254573E-2</v>
      </c>
      <c r="G204" s="61">
        <f t="array" ref="G204">SUMPRODUCT(TRANSPOSE(C204:E204),$C$7:$C$9)</f>
        <v>-6.8332345591187379E-4</v>
      </c>
      <c r="H204" s="18">
        <f t="shared" si="2"/>
        <v>-1.1602068703629363E-2</v>
      </c>
      <c r="I204" s="156">
        <v>0</v>
      </c>
    </row>
    <row r="205" spans="2:9" x14ac:dyDescent="0.25">
      <c r="B205" s="19">
        <v>175</v>
      </c>
      <c r="C205" s="62">
        <v>0.01</v>
      </c>
      <c r="D205" s="62">
        <v>0.72270000000000001</v>
      </c>
      <c r="E205" s="62">
        <v>0.26729999999999998</v>
      </c>
      <c r="F205" s="61">
        <f t="array" ref="F205">SQRT(MMULT(MMULT(C205:E205,$C$12:$E$14),TRANSPOSE(C205:E205)))</f>
        <v>5.9125949501983299E-2</v>
      </c>
      <c r="G205" s="61">
        <f t="array" ref="G205">SUMPRODUCT(TRANSPOSE(C205:E205),$C$7:$C$9)</f>
        <v>-8.1127707668776508E-4</v>
      </c>
      <c r="H205" s="18">
        <f t="shared" si="2"/>
        <v>-1.372116783782985E-2</v>
      </c>
      <c r="I205" s="156">
        <v>0</v>
      </c>
    </row>
    <row r="206" spans="2:9" x14ac:dyDescent="0.25">
      <c r="B206" s="19">
        <v>176</v>
      </c>
      <c r="C206" s="62">
        <v>0.01</v>
      </c>
      <c r="D206" s="62">
        <v>0.73260000000000003</v>
      </c>
      <c r="E206" s="62">
        <v>0.25740000000000002</v>
      </c>
      <c r="F206" s="61">
        <f t="array" ref="F206">SQRT(MMULT(MMULT(C206:E206,$C$12:$E$14),TRANSPOSE(C206:E206)))</f>
        <v>5.936154072885827E-2</v>
      </c>
      <c r="G206" s="61">
        <f t="array" ref="G206">SUMPRODUCT(TRANSPOSE(C206:E206),$C$7:$C$9)</f>
        <v>-9.3923069746365551E-4</v>
      </c>
      <c r="H206" s="18">
        <f t="shared" si="2"/>
        <v>-1.5822208890327098E-2</v>
      </c>
      <c r="I206" s="156">
        <v>0</v>
      </c>
    </row>
    <row r="207" spans="2:9" x14ac:dyDescent="0.25">
      <c r="B207" s="19">
        <v>177</v>
      </c>
      <c r="C207" s="62">
        <v>0.01</v>
      </c>
      <c r="D207" s="62">
        <v>0.74250000000000005</v>
      </c>
      <c r="E207" s="62">
        <v>0.2475</v>
      </c>
      <c r="F207" s="61">
        <f t="array" ref="F207">SQRT(MMULT(MMULT(C207:E207,$C$12:$E$14),TRANSPOSE(C207:E207)))</f>
        <v>5.9603389631302323E-2</v>
      </c>
      <c r="G207" s="61">
        <f t="array" ref="G207">SUMPRODUCT(TRANSPOSE(C207:E207),$C$7:$C$9)</f>
        <v>-1.0671843182395468E-3</v>
      </c>
      <c r="H207" s="18">
        <f t="shared" si="2"/>
        <v>-1.790475885416903E-2</v>
      </c>
      <c r="I207" s="156">
        <v>0</v>
      </c>
    </row>
    <row r="208" spans="2:9" x14ac:dyDescent="0.25">
      <c r="B208" s="19">
        <v>178</v>
      </c>
      <c r="C208" s="62">
        <v>0.01</v>
      </c>
      <c r="D208" s="62">
        <v>0.75239999999999996</v>
      </c>
      <c r="E208" s="62">
        <v>0.23760000000000001</v>
      </c>
      <c r="F208" s="61">
        <f t="array" ref="F208">SQRT(MMULT(MMULT(C208:E208,$C$12:$E$14),TRANSPOSE(C208:E208)))</f>
        <v>5.9851420350914723E-2</v>
      </c>
      <c r="G208" s="61">
        <f t="array" ref="G208">SUMPRODUCT(TRANSPOSE(C208:E208),$C$7:$C$9)</f>
        <v>-1.1951379390154368E-3</v>
      </c>
      <c r="H208" s="18">
        <f t="shared" si="2"/>
        <v>-1.9968413982629423E-2</v>
      </c>
      <c r="I208" s="156">
        <v>0</v>
      </c>
    </row>
    <row r="209" spans="2:9" x14ac:dyDescent="0.25">
      <c r="B209" s="19">
        <v>179</v>
      </c>
      <c r="C209" s="62">
        <v>0.01</v>
      </c>
      <c r="D209" s="62">
        <v>0.76229999999999998</v>
      </c>
      <c r="E209" s="62">
        <v>0.22770000000000001</v>
      </c>
      <c r="F209" s="61">
        <f t="array" ref="F209">SQRT(MMULT(MMULT(C209:E209,$C$12:$E$14),TRANSPOSE(C209:E209)))</f>
        <v>6.0105556358352262E-2</v>
      </c>
      <c r="G209" s="61">
        <f t="array" ref="G209">SUMPRODUCT(TRANSPOSE(C209:E209),$C$7:$C$9)</f>
        <v>-1.3230915597913279E-3</v>
      </c>
      <c r="H209" s="18">
        <f t="shared" si="2"/>
        <v>-2.2012799480683472E-2</v>
      </c>
      <c r="I209" s="156">
        <v>0</v>
      </c>
    </row>
    <row r="210" spans="2:9" x14ac:dyDescent="0.25">
      <c r="B210" s="19">
        <v>180</v>
      </c>
      <c r="C210" s="62">
        <v>0.01</v>
      </c>
      <c r="D210" s="62">
        <v>0.7722</v>
      </c>
      <c r="E210" s="62">
        <v>0.21779999999999999</v>
      </c>
      <c r="F210" s="61">
        <f t="array" ref="F210">SQRT(MMULT(MMULT(C210:E210,$C$12:$E$14),TRANSPOSE(C210:E210)))</f>
        <v>6.0365720544994304E-2</v>
      </c>
      <c r="G210" s="61">
        <f t="array" ref="G210">SUMPRODUCT(TRANSPOSE(C210:E210),$C$7:$C$9)</f>
        <v>-1.4510451805672187E-3</v>
      </c>
      <c r="H210" s="18">
        <f t="shared" si="2"/>
        <v>-2.403756912808926E-2</v>
      </c>
      <c r="I210" s="156">
        <v>0</v>
      </c>
    </row>
    <row r="211" spans="2:9" x14ac:dyDescent="0.25">
      <c r="B211" s="19">
        <v>181</v>
      </c>
      <c r="C211" s="62">
        <v>0.01</v>
      </c>
      <c r="D211" s="62">
        <v>0.78210000000000002</v>
      </c>
      <c r="E211" s="62">
        <v>0.2079</v>
      </c>
      <c r="F211" s="61">
        <f t="array" ref="F211">SQRT(MMULT(MMULT(C211:E211,$C$12:$E$14),TRANSPOSE(C211:E211)))</f>
        <v>6.0631835312233068E-2</v>
      </c>
      <c r="G211" s="61">
        <f t="array" ref="G211">SUMPRODUCT(TRANSPOSE(C211:E211),$C$7:$C$9)</f>
        <v>-1.57899880134311E-3</v>
      </c>
      <c r="H211" s="18">
        <f t="shared" si="2"/>
        <v>-2.6042404839170877E-2</v>
      </c>
      <c r="I211" s="156">
        <v>0</v>
      </c>
    </row>
    <row r="212" spans="2:9" x14ac:dyDescent="0.25">
      <c r="B212" s="19">
        <v>182</v>
      </c>
      <c r="C212" s="62">
        <v>0.01</v>
      </c>
      <c r="D212" s="62">
        <v>0.79200000000000004</v>
      </c>
      <c r="E212" s="62">
        <v>0.19800000000000001</v>
      </c>
      <c r="F212" s="61">
        <f t="array" ref="F212">SQRT(MMULT(MMULT(C212:E212,$C$12:$E$14),TRANSPOSE(C212:E212)))</f>
        <v>6.0903822658247612E-2</v>
      </c>
      <c r="G212" s="61">
        <f t="array" ref="G212">SUMPRODUCT(TRANSPOSE(C212:E212),$C$7:$C$9)</f>
        <v>-1.7069524221190006E-3</v>
      </c>
      <c r="H212" s="18">
        <f t="shared" si="2"/>
        <v>-2.8027016164441768E-2</v>
      </c>
      <c r="I212" s="156">
        <v>0</v>
      </c>
    </row>
    <row r="213" spans="2:9" x14ac:dyDescent="0.25">
      <c r="B213" s="19">
        <v>183</v>
      </c>
      <c r="C213" s="62">
        <v>0.01</v>
      </c>
      <c r="D213" s="62">
        <v>0.80189999999999995</v>
      </c>
      <c r="E213" s="62">
        <v>0.18809999999999999</v>
      </c>
      <c r="F213" s="61">
        <f t="array" ref="F213">SQRT(MMULT(MMULT(C213:E213,$C$12:$E$14),TRANSPOSE(C213:E213)))</f>
        <v>6.1181604262138409E-2</v>
      </c>
      <c r="G213" s="61">
        <f t="array" ref="G213">SUMPRODUCT(TRANSPOSE(C213:E213),$C$7:$C$9)</f>
        <v>-1.8349060428948913E-3</v>
      </c>
      <c r="H213" s="18">
        <f t="shared" si="2"/>
        <v>-2.9991139739210852E-2</v>
      </c>
      <c r="I213" s="156">
        <v>0</v>
      </c>
    </row>
    <row r="214" spans="2:9" x14ac:dyDescent="0.25">
      <c r="B214" s="19">
        <v>184</v>
      </c>
      <c r="C214" s="62">
        <v>0.01</v>
      </c>
      <c r="D214" s="62">
        <v>0.81179999999999997</v>
      </c>
      <c r="E214" s="62">
        <v>0.1782</v>
      </c>
      <c r="F214" s="61">
        <f t="array" ref="F214">SQRT(MMULT(MMULT(C214:E214,$C$12:$E$14),TRANSPOSE(C214:E214)))</f>
        <v>6.1465101565316468E-2</v>
      </c>
      <c r="G214" s="61">
        <f t="array" ref="G214">SUMPRODUCT(TRANSPOSE(C214:E214),$C$7:$C$9)</f>
        <v>-1.9628596636707819E-3</v>
      </c>
      <c r="H214" s="18">
        <f t="shared" si="2"/>
        <v>-3.1934538684279742E-2</v>
      </c>
      <c r="I214" s="156">
        <v>0</v>
      </c>
    </row>
    <row r="215" spans="2:9" x14ac:dyDescent="0.25">
      <c r="B215" s="19">
        <v>185</v>
      </c>
      <c r="C215" s="62">
        <v>0.01</v>
      </c>
      <c r="D215" s="62">
        <v>0.82169999999999999</v>
      </c>
      <c r="E215" s="62">
        <v>0.16830000000000001</v>
      </c>
      <c r="F215" s="61">
        <f t="array" ref="F215">SQRT(MMULT(MMULT(C215:E215,$C$12:$E$14),TRANSPOSE(C215:E215)))</f>
        <v>6.1754235850057612E-2</v>
      </c>
      <c r="G215" s="61">
        <f t="array" ref="G215">SUMPRODUCT(TRANSPOSE(C215:E215),$C$7:$C$9)</f>
        <v>-2.0908132844466728E-3</v>
      </c>
      <c r="H215" s="18">
        <f t="shared" si="2"/>
        <v>-3.3857001963772532E-2</v>
      </c>
      <c r="I215" s="156">
        <v>0</v>
      </c>
    </row>
    <row r="216" spans="2:9" x14ac:dyDescent="0.25">
      <c r="B216" s="19">
        <v>186</v>
      </c>
      <c r="C216" s="62">
        <v>0.01</v>
      </c>
      <c r="D216" s="62">
        <v>0.83160000000000001</v>
      </c>
      <c r="E216" s="62">
        <v>0.15840000000000001</v>
      </c>
      <c r="F216" s="61">
        <f t="array" ref="F216">SQRT(MMULT(MMULT(C216:E216,$C$12:$E$14),TRANSPOSE(C216:E216)))</f>
        <v>6.2048928315149257E-2</v>
      </c>
      <c r="G216" s="61">
        <f t="array" ref="G216">SUMPRODUCT(TRANSPOSE(C216:E216),$C$7:$C$9)</f>
        <v>-2.2187669052225636E-3</v>
      </c>
      <c r="H216" s="18">
        <f t="shared" si="2"/>
        <v>-3.5758343705041093E-2</v>
      </c>
      <c r="I216" s="156">
        <v>0</v>
      </c>
    </row>
    <row r="217" spans="2:9" x14ac:dyDescent="0.25">
      <c r="B217" s="19">
        <v>187</v>
      </c>
      <c r="C217" s="62">
        <v>0.01</v>
      </c>
      <c r="D217" s="62">
        <v>0.84150000000000003</v>
      </c>
      <c r="E217" s="62">
        <v>0.14849999999999999</v>
      </c>
      <c r="F217" s="61">
        <f t="array" ref="F217">SQRT(MMULT(MMULT(C217:E217,$C$12:$E$14),TRANSPOSE(C217:E217)))</f>
        <v>6.2349100148571812E-2</v>
      </c>
      <c r="G217" s="61">
        <f t="array" ref="G217">SUMPRODUCT(TRANSPOSE(C217:E217),$C$7:$C$9)</f>
        <v>-2.3467205259984549E-3</v>
      </c>
      <c r="H217" s="18">
        <f t="shared" si="2"/>
        <v>-3.7638402485464094E-2</v>
      </c>
      <c r="I217" s="156">
        <v>0</v>
      </c>
    </row>
    <row r="218" spans="2:9" x14ac:dyDescent="0.25">
      <c r="B218" s="19">
        <v>188</v>
      </c>
      <c r="C218" s="62">
        <v>0.01</v>
      </c>
      <c r="D218" s="62">
        <v>0.85140000000000005</v>
      </c>
      <c r="E218" s="62">
        <v>0.1386</v>
      </c>
      <c r="F218" s="61">
        <f t="array" ref="F218">SQRT(MMULT(MMULT(C218:E218,$C$12:$E$14),TRANSPOSE(C218:E218)))</f>
        <v>6.2654672597172362E-2</v>
      </c>
      <c r="G218" s="61">
        <f t="array" ref="G218">SUMPRODUCT(TRANSPOSE(C218:E218),$C$7:$C$9)</f>
        <v>-2.4746741467743458E-3</v>
      </c>
      <c r="H218" s="18">
        <f t="shared" si="2"/>
        <v>-3.9497040590808691E-2</v>
      </c>
      <c r="I218" s="156">
        <v>0</v>
      </c>
    </row>
    <row r="219" spans="2:9" x14ac:dyDescent="0.25">
      <c r="B219" s="19">
        <v>189</v>
      </c>
      <c r="C219" s="62">
        <v>0.01</v>
      </c>
      <c r="D219" s="62">
        <v>0.86129999999999995</v>
      </c>
      <c r="E219" s="62">
        <v>0.12870000000000001</v>
      </c>
      <c r="F219" s="61">
        <f t="array" ref="F219">SQRT(MMULT(MMULT(C219:E219,$C$12:$E$14),TRANSPOSE(C219:E219)))</f>
        <v>6.2965567033301639E-2</v>
      </c>
      <c r="G219" s="61">
        <f t="array" ref="G219">SUMPRODUCT(TRANSPOSE(C219:E219),$C$7:$C$9)</f>
        <v>-2.6026277675502358E-3</v>
      </c>
      <c r="H219" s="18">
        <f t="shared" si="2"/>
        <v>-4.1334143249654863E-2</v>
      </c>
      <c r="I219" s="156">
        <v>0</v>
      </c>
    </row>
    <row r="220" spans="2:9" x14ac:dyDescent="0.25">
      <c r="B220" s="19">
        <v>190</v>
      </c>
      <c r="C220" s="62">
        <v>0.01</v>
      </c>
      <c r="D220" s="62">
        <v>0.87119999999999997</v>
      </c>
      <c r="E220" s="62">
        <v>0.1188</v>
      </c>
      <c r="F220" s="61">
        <f t="array" ref="F220">SQRT(MMULT(MMULT(C220:E220,$C$12:$E$14),TRANSPOSE(C220:E220)))</f>
        <v>6.328170501839897E-2</v>
      </c>
      <c r="G220" s="61">
        <f t="array" ref="G220">SUMPRODUCT(TRANSPOSE(C220:E220),$C$7:$C$9)</f>
        <v>-2.7305813883261266E-3</v>
      </c>
      <c r="H220" s="18">
        <f t="shared" si="2"/>
        <v>-4.3149617848195113E-2</v>
      </c>
      <c r="I220" s="156">
        <v>0</v>
      </c>
    </row>
    <row r="221" spans="2:9" x14ac:dyDescent="0.25">
      <c r="B221" s="19">
        <v>191</v>
      </c>
      <c r="C221" s="62">
        <v>0.01</v>
      </c>
      <c r="D221" s="62">
        <v>0.88109999999999999</v>
      </c>
      <c r="E221" s="62">
        <v>0.1089</v>
      </c>
      <c r="F221" s="61">
        <f t="array" ref="F221">SQRT(MMULT(MMULT(C221:E221,$C$12:$E$14),TRANSPOSE(C221:E221)))</f>
        <v>6.3603008363521882E-2</v>
      </c>
      <c r="G221" s="61">
        <f t="array" ref="G221">SUMPRODUCT(TRANSPOSE(C221:E221),$C$7:$C$9)</f>
        <v>-2.8585350091020179E-3</v>
      </c>
      <c r="H221" s="18">
        <f t="shared" si="2"/>
        <v>-4.4943393129521655E-2</v>
      </c>
      <c r="I221" s="156">
        <v>0</v>
      </c>
    </row>
    <row r="222" spans="2:9" x14ac:dyDescent="0.25">
      <c r="B222" s="19">
        <v>192</v>
      </c>
      <c r="C222" s="62">
        <v>0.01</v>
      </c>
      <c r="D222" s="62">
        <v>0.89100000000000001</v>
      </c>
      <c r="E222" s="62">
        <v>9.9000000000000005E-2</v>
      </c>
      <c r="F222" s="61">
        <f t="array" ref="F222">SQRT(MMULT(MMULT(C222:E222,$C$12:$E$14),TRANSPOSE(C222:E222)))</f>
        <v>6.3929399186828953E-2</v>
      </c>
      <c r="G222" s="61">
        <f t="array" ref="G222">SUMPRODUCT(TRANSPOSE(C222:E222),$C$7:$C$9)</f>
        <v>-2.9864886298779092E-3</v>
      </c>
      <c r="H222" s="18">
        <f t="shared" si="2"/>
        <v>-4.6715418381300854E-2</v>
      </c>
      <c r="I222" s="156">
        <v>0</v>
      </c>
    </row>
    <row r="223" spans="2:9" x14ac:dyDescent="0.25">
      <c r="B223" s="19">
        <v>193</v>
      </c>
      <c r="C223" s="62">
        <v>0.01</v>
      </c>
      <c r="D223" s="62">
        <v>0.90090000000000003</v>
      </c>
      <c r="E223" s="62">
        <v>8.9099999999999999E-2</v>
      </c>
      <c r="F223" s="61">
        <f t="array" ref="F223">SQRT(MMULT(MMULT(C223:E223,$C$12:$E$14),TRANSPOSE(C223:E223)))</f>
        <v>6.4260799968034452E-2</v>
      </c>
      <c r="G223" s="61">
        <f t="array" ref="G223">SUMPRODUCT(TRANSPOSE(C223:E223),$C$7:$C$9)</f>
        <v>-3.1144422506537992E-3</v>
      </c>
      <c r="H223" s="18">
        <f t="shared" ref="H223:H286" si="3">G223/F223</f>
        <v>-4.8465662615514132E-2</v>
      </c>
      <c r="I223" s="156">
        <v>0</v>
      </c>
    </row>
    <row r="224" spans="2:9" x14ac:dyDescent="0.25">
      <c r="B224" s="19">
        <v>194</v>
      </c>
      <c r="C224" s="62">
        <v>0.01</v>
      </c>
      <c r="D224" s="62">
        <v>0.91080000000000005</v>
      </c>
      <c r="E224" s="62">
        <v>7.9199999999999895E-2</v>
      </c>
      <c r="F224" s="61">
        <f t="array" ref="F224">SQRT(MMULT(MMULT(C224:E224,$C$12:$E$14),TRANSPOSE(C224:E224)))</f>
        <v>6.4597133599863868E-2</v>
      </c>
      <c r="G224" s="61">
        <f t="array" ref="G224">SUMPRODUCT(TRANSPOSE(C224:E224),$C$7:$C$9)</f>
        <v>-3.2423958714296918E-3</v>
      </c>
      <c r="H224" s="18">
        <f t="shared" si="3"/>
        <v>-5.0194113743717642E-2</v>
      </c>
      <c r="I224" s="156">
        <v>0</v>
      </c>
    </row>
    <row r="225" spans="2:9" x14ac:dyDescent="0.25">
      <c r="B225" s="19">
        <v>195</v>
      </c>
      <c r="C225" s="62">
        <v>0.01</v>
      </c>
      <c r="D225" s="62">
        <v>0.92069999999999996</v>
      </c>
      <c r="E225" s="62">
        <v>6.9299999999999903E-2</v>
      </c>
      <c r="F225" s="61">
        <f t="array" ref="F225">SQRT(MMULT(MMULT(C225:E225,$C$12:$E$14),TRANSPOSE(C225:E225)))</f>
        <v>6.4938323436547873E-2</v>
      </c>
      <c r="G225" s="61">
        <f t="array" ref="G225">SUMPRODUCT(TRANSPOSE(C225:E225),$C$7:$C$9)</f>
        <v>-3.3703494922055822E-3</v>
      </c>
      <c r="H225" s="18">
        <f t="shared" si="3"/>
        <v>-5.1900777751042446E-2</v>
      </c>
      <c r="I225" s="156">
        <v>0</v>
      </c>
    </row>
    <row r="226" spans="2:9" x14ac:dyDescent="0.25">
      <c r="B226" s="19">
        <v>196</v>
      </c>
      <c r="C226" s="62">
        <v>0.01</v>
      </c>
      <c r="D226" s="62">
        <v>0.93059999999999998</v>
      </c>
      <c r="E226" s="62">
        <v>5.9400000000000001E-2</v>
      </c>
      <c r="F226" s="61">
        <f t="array" ref="F226">SQRT(MMULT(MMULT(C226:E226,$C$12:$E$14),TRANSPOSE(C226:E226)))</f>
        <v>6.5284293339400279E-2</v>
      </c>
      <c r="G226" s="61">
        <f t="array" ref="G226">SUMPRODUCT(TRANSPOSE(C226:E226),$C$7:$C$9)</f>
        <v>-3.4983031129814726E-3</v>
      </c>
      <c r="H226" s="18">
        <f t="shared" si="3"/>
        <v>-5.3585677871926689E-2</v>
      </c>
      <c r="I226" s="156">
        <v>0</v>
      </c>
    </row>
    <row r="227" spans="2:9" x14ac:dyDescent="0.25">
      <c r="B227" s="19">
        <v>197</v>
      </c>
      <c r="C227" s="62">
        <v>0.01</v>
      </c>
      <c r="D227" s="62">
        <v>0.9405</v>
      </c>
      <c r="E227" s="62">
        <v>4.9500000000000002E-2</v>
      </c>
      <c r="F227" s="61">
        <f t="array" ref="F227">SQRT(MMULT(MMULT(C227:E227,$C$12:$E$14),TRANSPOSE(C227:E227)))</f>
        <v>6.5634967719533019E-2</v>
      </c>
      <c r="G227" s="61">
        <f t="array" ref="G227">SUMPRODUCT(TRANSPOSE(C227:E227),$C$7:$C$9)</f>
        <v>-3.626256733757363E-3</v>
      </c>
      <c r="H227" s="18">
        <f t="shared" si="3"/>
        <v>-5.5248853770338432E-2</v>
      </c>
      <c r="I227" s="156">
        <v>0</v>
      </c>
    </row>
    <row r="228" spans="2:9" x14ac:dyDescent="0.25">
      <c r="B228" s="19">
        <v>198</v>
      </c>
      <c r="C228" s="62">
        <v>0.01</v>
      </c>
      <c r="D228" s="62">
        <v>0.95040000000000002</v>
      </c>
      <c r="E228" s="62">
        <v>3.96000000000001E-2</v>
      </c>
      <c r="F228" s="61">
        <f t="array" ref="F228">SQRT(MMULT(MMULT(C228:E228,$C$12:$E$14),TRANSPOSE(C228:E228)))</f>
        <v>6.5990271577767698E-2</v>
      </c>
      <c r="G228" s="61">
        <f t="array" ref="G228">SUMPRODUCT(TRANSPOSE(C228:E228),$C$7:$C$9)</f>
        <v>-3.7542103545332535E-3</v>
      </c>
      <c r="H228" s="18">
        <f t="shared" si="3"/>
        <v>-5.6890360727020514E-2</v>
      </c>
      <c r="I228" s="156">
        <v>0</v>
      </c>
    </row>
    <row r="229" spans="2:9" x14ac:dyDescent="0.25">
      <c r="B229" s="19">
        <v>199</v>
      </c>
      <c r="C229" s="62">
        <v>0.01</v>
      </c>
      <c r="D229" s="62">
        <v>0.96030000000000004</v>
      </c>
      <c r="E229" s="62">
        <v>2.9700000000000101E-2</v>
      </c>
      <c r="F229" s="61">
        <f t="array" ref="F229">SQRT(MMULT(MMULT(C229:E229,$C$12:$E$14),TRANSPOSE(C229:E229)))</f>
        <v>6.6350130541808619E-2</v>
      </c>
      <c r="G229" s="61">
        <f t="array" ref="G229">SUMPRODUCT(TRANSPOSE(C229:E229),$C$7:$C$9)</f>
        <v>-3.8821639753091439E-3</v>
      </c>
      <c r="H229" s="18">
        <f t="shared" si="3"/>
        <v>-5.8510268836063709E-2</v>
      </c>
      <c r="I229" s="156">
        <v>0</v>
      </c>
    </row>
    <row r="230" spans="2:9" x14ac:dyDescent="0.25">
      <c r="B230" s="19">
        <v>200</v>
      </c>
      <c r="C230" s="62">
        <v>0.01</v>
      </c>
      <c r="D230" s="62">
        <v>0.97019999999999995</v>
      </c>
      <c r="E230" s="62">
        <v>1.9800000000000002E-2</v>
      </c>
      <c r="F230" s="61">
        <f t="array" ref="F230">SQRT(MMULT(MMULT(C230:E230,$C$12:$E$14),TRANSPOSE(C230:E230)))</f>
        <v>6.6714470900747405E-2</v>
      </c>
      <c r="G230" s="61">
        <f t="array" ref="G230">SUMPRODUCT(TRANSPOSE(C230:E230),$C$7:$C$9)</f>
        <v>-4.0101175960850352E-3</v>
      </c>
      <c r="H230" s="18">
        <f t="shared" si="3"/>
        <v>-6.0108662212894952E-2</v>
      </c>
      <c r="I230" s="156">
        <v>0</v>
      </c>
    </row>
    <row r="231" spans="2:9" x14ac:dyDescent="0.25">
      <c r="B231" s="19">
        <v>201</v>
      </c>
      <c r="C231" s="62">
        <v>0.01</v>
      </c>
      <c r="D231" s="62">
        <v>0.98009999999999997</v>
      </c>
      <c r="E231" s="62">
        <v>9.9000000000000199E-3</v>
      </c>
      <c r="F231" s="61">
        <f t="array" ref="F231">SQRT(MMULT(MMULT(C231:E231,$C$12:$E$14),TRANSPOSE(C231:E231)))</f>
        <v>6.7083219636973432E-2</v>
      </c>
      <c r="G231" s="61">
        <f t="array" ref="G231">SUMPRODUCT(TRANSPOSE(C231:E231),$C$7:$C$9)</f>
        <v>-4.138071216860926E-3</v>
      </c>
      <c r="H231" s="18">
        <f t="shared" si="3"/>
        <v>-6.1685638215554527E-2</v>
      </c>
      <c r="I231" s="156">
        <v>0</v>
      </c>
    </row>
    <row r="232" spans="2:9" x14ac:dyDescent="0.25">
      <c r="B232" s="19">
        <v>202</v>
      </c>
      <c r="C232" s="62">
        <v>0.01</v>
      </c>
      <c r="D232" s="62">
        <v>0.99</v>
      </c>
      <c r="E232" s="62">
        <v>0</v>
      </c>
      <c r="F232" s="61">
        <f t="array" ref="F232">SQRT(MMULT(MMULT(C232:E232,$C$12:$E$14),TRANSPOSE(C232:E232)))</f>
        <v>6.7456304455567967E-2</v>
      </c>
      <c r="G232" s="61">
        <f t="array" ref="G232">SUMPRODUCT(TRANSPOSE(C232:E232),$C$7:$C$9)</f>
        <v>-4.2660248376368178E-3</v>
      </c>
      <c r="H232" s="18">
        <f t="shared" si="3"/>
        <v>-6.3241306680930878E-2</v>
      </c>
      <c r="I232" s="156">
        <v>0</v>
      </c>
    </row>
    <row r="233" spans="2:9" x14ac:dyDescent="0.25">
      <c r="B233" s="19">
        <v>203</v>
      </c>
      <c r="C233" s="62">
        <v>0.02</v>
      </c>
      <c r="D233" s="62">
        <v>0</v>
      </c>
      <c r="E233" s="62">
        <v>0.98</v>
      </c>
      <c r="F233" s="61">
        <f t="array" ref="F233">SQRT(MMULT(MMULT(C233:E233,$C$12:$E$14),TRANSPOSE(C233:E233)))</f>
        <v>6.0969377906364197E-2</v>
      </c>
      <c r="G233" s="61">
        <f t="array" ref="G233">SUMPRODUCT(TRANSPOSE(C233:E233),$C$7:$C$9)</f>
        <v>8.5542473060338589E-3</v>
      </c>
      <c r="H233" s="18">
        <f t="shared" si="3"/>
        <v>0.14030399521496409</v>
      </c>
      <c r="I233" s="156">
        <v>0</v>
      </c>
    </row>
    <row r="234" spans="2:9" x14ac:dyDescent="0.25">
      <c r="B234" s="19">
        <v>204</v>
      </c>
      <c r="C234" s="62">
        <v>0.02</v>
      </c>
      <c r="D234" s="62">
        <v>9.7999999999999997E-3</v>
      </c>
      <c r="E234" s="62">
        <v>0.97019999999999995</v>
      </c>
      <c r="F234" s="61">
        <f t="array" ref="F234">SQRT(MMULT(MMULT(C234:E234,$C$12:$E$14),TRANSPOSE(C234:E234)))</f>
        <v>6.0690723359056835E-2</v>
      </c>
      <c r="G234" s="61">
        <f t="array" ref="G234">SUMPRODUCT(TRANSPOSE(C234:E234),$C$7:$C$9)</f>
        <v>8.4275861460738864E-3</v>
      </c>
      <c r="H234" s="18">
        <f t="shared" si="3"/>
        <v>0.13886119129302227</v>
      </c>
      <c r="I234" s="156">
        <v>0</v>
      </c>
    </row>
    <row r="235" spans="2:9" x14ac:dyDescent="0.25">
      <c r="B235" s="19">
        <v>205</v>
      </c>
      <c r="C235" s="62">
        <v>0.02</v>
      </c>
      <c r="D235" s="62">
        <v>1.9599999999999999E-2</v>
      </c>
      <c r="E235" s="62">
        <v>0.96040000000000003</v>
      </c>
      <c r="F235" s="61">
        <f t="array" ref="F235">SQRT(MMULT(MMULT(C235:E235,$C$12:$E$14),TRANSPOSE(C235:E235)))</f>
        <v>6.0417733008361035E-2</v>
      </c>
      <c r="G235" s="61">
        <f t="array" ref="G235">SUMPRODUCT(TRANSPOSE(C235:E235),$C$7:$C$9)</f>
        <v>8.3009249861139139E-3</v>
      </c>
      <c r="H235" s="18">
        <f t="shared" si="3"/>
        <v>0.13739219551592863</v>
      </c>
      <c r="I235" s="156">
        <v>0</v>
      </c>
    </row>
    <row r="236" spans="2:9" x14ac:dyDescent="0.25">
      <c r="B236" s="19">
        <v>206</v>
      </c>
      <c r="C236" s="62">
        <v>0.02</v>
      </c>
      <c r="D236" s="62">
        <v>2.9399999999999999E-2</v>
      </c>
      <c r="E236" s="62">
        <v>0.9506</v>
      </c>
      <c r="F236" s="61">
        <f t="array" ref="F236">SQRT(MMULT(MMULT(C236:E236,$C$12:$E$14),TRANSPOSE(C236:E236)))</f>
        <v>6.0150483974454778E-2</v>
      </c>
      <c r="G236" s="61">
        <f t="array" ref="G236">SUMPRODUCT(TRANSPOSE(C236:E236),$C$7:$C$9)</f>
        <v>8.1742638261539397E-3</v>
      </c>
      <c r="H236" s="18">
        <f t="shared" si="3"/>
        <v>0.13589689202875668</v>
      </c>
      <c r="I236" s="156">
        <v>0</v>
      </c>
    </row>
    <row r="237" spans="2:9" x14ac:dyDescent="0.25">
      <c r="B237" s="19">
        <v>207</v>
      </c>
      <c r="C237" s="62">
        <v>0.02</v>
      </c>
      <c r="D237" s="62">
        <v>3.9199999999999999E-2</v>
      </c>
      <c r="E237" s="62">
        <v>0.94079999999999997</v>
      </c>
      <c r="F237" s="61">
        <f t="array" ref="F237">SQRT(MMULT(MMULT(C237:E237,$C$12:$E$14),TRANSPOSE(C237:E237)))</f>
        <v>5.9889053117578986E-2</v>
      </c>
      <c r="G237" s="61">
        <f t="array" ref="G237">SUMPRODUCT(TRANSPOSE(C237:E237),$C$7:$C$9)</f>
        <v>8.0476026661939672E-3</v>
      </c>
      <c r="H237" s="18">
        <f t="shared" si="3"/>
        <v>0.13437518623636058</v>
      </c>
      <c r="I237" s="156">
        <v>0</v>
      </c>
    </row>
    <row r="238" spans="2:9" x14ac:dyDescent="0.25">
      <c r="B238" s="19">
        <v>208</v>
      </c>
      <c r="C238" s="62">
        <v>0.02</v>
      </c>
      <c r="D238" s="62">
        <v>4.9000000000000002E-2</v>
      </c>
      <c r="E238" s="62">
        <v>0.93100000000000005</v>
      </c>
      <c r="F238" s="61">
        <f t="array" ref="F238">SQRT(MMULT(MMULT(C238:E238,$C$12:$E$14),TRANSPOSE(C238:E238)))</f>
        <v>5.9633516957720754E-2</v>
      </c>
      <c r="G238" s="61">
        <f t="array" ref="G238">SUMPRODUCT(TRANSPOSE(C238:E238),$C$7:$C$9)</f>
        <v>7.9209415062339965E-3</v>
      </c>
      <c r="H238" s="18">
        <f t="shared" si="3"/>
        <v>0.13282700585729032</v>
      </c>
      <c r="I238" s="156">
        <v>0</v>
      </c>
    </row>
    <row r="239" spans="2:9" x14ac:dyDescent="0.25">
      <c r="B239" s="19">
        <v>209</v>
      </c>
      <c r="C239" s="62">
        <v>0.02</v>
      </c>
      <c r="D239" s="62">
        <v>5.8799999999999998E-2</v>
      </c>
      <c r="E239" s="62">
        <v>0.92120000000000002</v>
      </c>
      <c r="F239" s="61">
        <f t="array" ref="F239">SQRT(MMULT(MMULT(C239:E239,$C$12:$E$14),TRANSPOSE(C239:E239)))</f>
        <v>5.9383951591661974E-2</v>
      </c>
      <c r="G239" s="61">
        <f t="array" ref="G239">SUMPRODUCT(TRANSPOSE(C239:E239),$C$7:$C$9)</f>
        <v>7.7942803462740231E-3</v>
      </c>
      <c r="H239" s="18">
        <f t="shared" si="3"/>
        <v>0.13125230196651999</v>
      </c>
      <c r="I239" s="156">
        <v>0</v>
      </c>
    </row>
    <row r="240" spans="2:9" x14ac:dyDescent="0.25">
      <c r="B240" s="19">
        <v>210</v>
      </c>
      <c r="C240" s="62">
        <v>0.02</v>
      </c>
      <c r="D240" s="62">
        <v>6.8599999999999994E-2</v>
      </c>
      <c r="E240" s="62">
        <v>0.91139999999999999</v>
      </c>
      <c r="F240" s="61">
        <f t="array" ref="F240">SQRT(MMULT(MMULT(C240:E240,$C$12:$E$14),TRANSPOSE(C240:E240)))</f>
        <v>5.9140432607501695E-2</v>
      </c>
      <c r="G240" s="61">
        <f t="array" ref="G240">SUMPRODUCT(TRANSPOSE(C240:E240),$C$7:$C$9)</f>
        <v>7.6676191863140498E-3</v>
      </c>
      <c r="H240" s="18">
        <f t="shared" si="3"/>
        <v>0.12965105002193453</v>
      </c>
      <c r="I240" s="156">
        <v>0</v>
      </c>
    </row>
    <row r="241" spans="2:9" x14ac:dyDescent="0.25">
      <c r="B241" s="19">
        <v>211</v>
      </c>
      <c r="C241" s="62">
        <v>0.02</v>
      </c>
      <c r="D241" s="62">
        <v>7.8399999999999997E-2</v>
      </c>
      <c r="E241" s="62">
        <v>0.90159999999999996</v>
      </c>
      <c r="F241" s="61">
        <f t="array" ref="F241">SQRT(MMULT(MMULT(C241:E241,$C$12:$E$14),TRANSPOSE(C241:E241)))</f>
        <v>5.8903034996777216E-2</v>
      </c>
      <c r="G241" s="61">
        <f t="array" ref="G241">SUMPRODUCT(TRANSPOSE(C241:E241),$C$7:$C$9)</f>
        <v>7.5409580263540764E-3</v>
      </c>
      <c r="H241" s="18">
        <f t="shared" si="3"/>
        <v>0.12802325086927469</v>
      </c>
      <c r="I241" s="156">
        <v>0</v>
      </c>
    </row>
    <row r="242" spans="2:9" x14ac:dyDescent="0.25">
      <c r="B242" s="19">
        <v>212</v>
      </c>
      <c r="C242" s="62">
        <v>0.02</v>
      </c>
      <c r="D242" s="62">
        <v>8.8200000000000001E-2</v>
      </c>
      <c r="E242" s="62">
        <v>0.89180000000000004</v>
      </c>
      <c r="F242" s="61">
        <f t="array" ref="F242">SQRT(MMULT(MMULT(C242:E242,$C$12:$E$14),TRANSPOSE(C242:E242)))</f>
        <v>5.8671833064326412E-2</v>
      </c>
      <c r="G242" s="61">
        <f t="array" ref="G242">SUMPRODUCT(TRANSPOSE(C242:E242),$C$7:$C$9)</f>
        <v>7.4142968663941048E-3</v>
      </c>
      <c r="H242" s="18">
        <f t="shared" si="3"/>
        <v>0.12636893172001709</v>
      </c>
      <c r="I242" s="156">
        <v>0</v>
      </c>
    </row>
    <row r="243" spans="2:9" x14ac:dyDescent="0.25">
      <c r="B243" s="19">
        <v>213</v>
      </c>
      <c r="C243" s="62">
        <v>0.02</v>
      </c>
      <c r="D243" s="62">
        <v>9.8000000000000004E-2</v>
      </c>
      <c r="E243" s="62">
        <v>0.88200000000000001</v>
      </c>
      <c r="F243" s="61">
        <f t="array" ref="F243">SQRT(MMULT(MMULT(C243:E243,$C$12:$E$14),TRANSPOSE(C243:E243)))</f>
        <v>5.8446900336051384E-2</v>
      </c>
      <c r="G243" s="61">
        <f t="array" ref="G243">SUMPRODUCT(TRANSPOSE(C243:E243),$C$7:$C$9)</f>
        <v>7.2876357064341315E-3</v>
      </c>
      <c r="H243" s="18">
        <f t="shared" si="3"/>
        <v>0.12468814709646717</v>
      </c>
      <c r="I243" s="156">
        <v>0</v>
      </c>
    </row>
    <row r="244" spans="2:9" x14ac:dyDescent="0.25">
      <c r="B244" s="19">
        <v>214</v>
      </c>
      <c r="C244" s="62">
        <v>0.02</v>
      </c>
      <c r="D244" s="62">
        <v>0.10780000000000001</v>
      </c>
      <c r="E244" s="62">
        <v>0.87219999999999998</v>
      </c>
      <c r="F244" s="61">
        <f t="array" ref="F244">SQRT(MMULT(MMULT(C244:E244,$C$12:$E$14),TRANSPOSE(C244:E244)))</f>
        <v>5.8228309464760993E-2</v>
      </c>
      <c r="G244" s="61">
        <f t="array" ref="G244">SUMPRODUCT(TRANSPOSE(C244:E244),$C$7:$C$9)</f>
        <v>7.1609745464741581E-3</v>
      </c>
      <c r="H244" s="18">
        <f t="shared" si="3"/>
        <v>0.12298097973817848</v>
      </c>
      <c r="I244" s="156">
        <v>0</v>
      </c>
    </row>
    <row r="245" spans="2:9" x14ac:dyDescent="0.25">
      <c r="B245" s="19">
        <v>215</v>
      </c>
      <c r="C245" s="62">
        <v>0.02</v>
      </c>
      <c r="D245" s="62">
        <v>0.1176</v>
      </c>
      <c r="E245" s="62">
        <v>0.86240000000000006</v>
      </c>
      <c r="F245" s="61">
        <f t="array" ref="F245">SQRT(MMULT(MMULT(C245:E245,$C$12:$E$14),TRANSPOSE(C245:E245)))</f>
        <v>5.8016132134287794E-2</v>
      </c>
      <c r="G245" s="61">
        <f t="array" ref="G245">SUMPRODUCT(TRANSPOSE(C245:E245),$C$7:$C$9)</f>
        <v>7.0343133865141865E-3</v>
      </c>
      <c r="H245" s="18">
        <f t="shared" si="3"/>
        <v>0.12124754146367638</v>
      </c>
      <c r="I245" s="156">
        <v>0</v>
      </c>
    </row>
    <row r="246" spans="2:9" x14ac:dyDescent="0.25">
      <c r="B246" s="19">
        <v>216</v>
      </c>
      <c r="C246" s="62">
        <v>0.02</v>
      </c>
      <c r="D246" s="62">
        <v>0.12740000000000001</v>
      </c>
      <c r="E246" s="62">
        <v>0.85260000000000002</v>
      </c>
      <c r="F246" s="61">
        <f t="array" ref="F246">SQRT(MMULT(MMULT(C246:E246,$C$12:$E$14),TRANSPOSE(C246:E246)))</f>
        <v>5.7810438962092467E-2</v>
      </c>
      <c r="G246" s="61">
        <f t="array" ref="G246">SUMPRODUCT(TRANSPOSE(C246:E246),$C$7:$C$9)</f>
        <v>6.9076522265542131E-3</v>
      </c>
      <c r="H246" s="18">
        <f t="shared" si="3"/>
        <v>0.11948797398137224</v>
      </c>
      <c r="I246" s="156">
        <v>0</v>
      </c>
    </row>
    <row r="247" spans="2:9" x14ac:dyDescent="0.25">
      <c r="B247" s="19">
        <v>217</v>
      </c>
      <c r="C247" s="62">
        <v>0.02</v>
      </c>
      <c r="D247" s="62">
        <v>0.13719999999999999</v>
      </c>
      <c r="E247" s="62">
        <v>0.84279999999999999</v>
      </c>
      <c r="F247" s="61">
        <f t="array" ref="F247">SQRT(MMULT(MMULT(C247:E247,$C$12:$E$14),TRANSPOSE(C247:E247)))</f>
        <v>5.761129940058643E-2</v>
      </c>
      <c r="G247" s="61">
        <f t="array" ref="G247">SUMPRODUCT(TRANSPOSE(C247:E247),$C$7:$C$9)</f>
        <v>6.7809910665942398E-3</v>
      </c>
      <c r="H247" s="18">
        <f t="shared" si="3"/>
        <v>0.11770244964350197</v>
      </c>
      <c r="I247" s="156">
        <v>0</v>
      </c>
    </row>
    <row r="248" spans="2:9" x14ac:dyDescent="0.25">
      <c r="B248" s="19">
        <v>218</v>
      </c>
      <c r="C248" s="62">
        <v>0.02</v>
      </c>
      <c r="D248" s="62">
        <v>0.14699999999999999</v>
      </c>
      <c r="E248" s="62">
        <v>0.83299999999999996</v>
      </c>
      <c r="F248" s="61">
        <f t="array" ref="F248">SQRT(MMULT(MMULT(C248:E248,$C$12:$E$14),TRANSPOSE(C248:E248)))</f>
        <v>5.7418781637419966E-2</v>
      </c>
      <c r="G248" s="61">
        <f t="array" ref="G248">SUMPRODUCT(TRANSPOSE(C248:E248),$C$7:$C$9)</f>
        <v>6.6543299066342682E-3</v>
      </c>
      <c r="H248" s="18">
        <f t="shared" si="3"/>
        <v>0.11589117213691669</v>
      </c>
      <c r="I248" s="156">
        <v>0</v>
      </c>
    </row>
    <row r="249" spans="2:9" x14ac:dyDescent="0.25">
      <c r="B249" s="19">
        <v>219</v>
      </c>
      <c r="C249" s="62">
        <v>0.02</v>
      </c>
      <c r="D249" s="62">
        <v>0.15679999999999999</v>
      </c>
      <c r="E249" s="62">
        <v>0.82320000000000004</v>
      </c>
      <c r="F249" s="61">
        <f t="array" ref="F249">SQRT(MMULT(MMULT(C249:E249,$C$12:$E$14),TRANSPOSE(C249:E249)))</f>
        <v>5.7232952495000072E-2</v>
      </c>
      <c r="G249" s="61">
        <f t="array" ref="G249">SUMPRODUCT(TRANSPOSE(C249:E249),$C$7:$C$9)</f>
        <v>6.5276687466742957E-3</v>
      </c>
      <c r="H249" s="18">
        <f t="shared" si="3"/>
        <v>0.11405437710459826</v>
      </c>
      <c r="I249" s="156">
        <v>0</v>
      </c>
    </row>
    <row r="250" spans="2:9" x14ac:dyDescent="0.25">
      <c r="B250" s="19">
        <v>220</v>
      </c>
      <c r="C250" s="62">
        <v>0.02</v>
      </c>
      <c r="D250" s="62">
        <v>0.1666</v>
      </c>
      <c r="E250" s="62">
        <v>0.81340000000000001</v>
      </c>
      <c r="F250" s="61">
        <f t="array" ref="F250">SQRT(MMULT(MMULT(C250:E250,$C$12:$E$14),TRANSPOSE(C250:E250)))</f>
        <v>5.7053877329517819E-2</v>
      </c>
      <c r="G250" s="61">
        <f t="array" ref="G250">SUMPRODUCT(TRANSPOSE(C250:E250),$C$7:$C$9)</f>
        <v>6.4010075867143223E-3</v>
      </c>
      <c r="H250" s="18">
        <f t="shared" si="3"/>
        <v>0.1121923326918686</v>
      </c>
      <c r="I250" s="156">
        <v>0</v>
      </c>
    </row>
    <row r="251" spans="2:9" x14ac:dyDescent="0.25">
      <c r="B251" s="19">
        <v>221</v>
      </c>
      <c r="C251" s="62">
        <v>0.02</v>
      </c>
      <c r="D251" s="62">
        <v>0.1764</v>
      </c>
      <c r="E251" s="62">
        <v>0.80359999999999998</v>
      </c>
      <c r="F251" s="61">
        <f t="array" ref="F251">SQRT(MMULT(MMULT(C251:E251,$C$12:$E$14),TRANSPOSE(C251:E251)))</f>
        <v>5.688161992977972E-2</v>
      </c>
      <c r="G251" s="61">
        <f t="array" ref="G251">SUMPRODUCT(TRANSPOSE(C251:E251),$C$7:$C$9)</f>
        <v>6.2743464267543498E-3</v>
      </c>
      <c r="H251" s="18">
        <f t="shared" si="3"/>
        <v>0.11030534001141355</v>
      </c>
      <c r="I251" s="156">
        <v>0</v>
      </c>
    </row>
    <row r="252" spans="2:9" x14ac:dyDescent="0.25">
      <c r="B252" s="19">
        <v>222</v>
      </c>
      <c r="C252" s="62">
        <v>0.02</v>
      </c>
      <c r="D252" s="62">
        <v>0.1862</v>
      </c>
      <c r="E252" s="62">
        <v>0.79379999999999995</v>
      </c>
      <c r="F252" s="61">
        <f t="array" ref="F252">SQRT(MMULT(MMULT(C252:E252,$C$12:$E$14),TRANSPOSE(C252:E252)))</f>
        <v>5.6716242416151592E-2</v>
      </c>
      <c r="G252" s="61">
        <f t="array" ref="G252">SUMPRODUCT(TRANSPOSE(C252:E252),$C$7:$C$9)</f>
        <v>6.1476852667943765E-3</v>
      </c>
      <c r="H252" s="18">
        <f t="shared" si="3"/>
        <v>0.10839373352145143</v>
      </c>
      <c r="I252" s="156">
        <v>0</v>
      </c>
    </row>
    <row r="253" spans="2:9" x14ac:dyDescent="0.25">
      <c r="B253" s="19">
        <v>223</v>
      </c>
      <c r="C253" s="62">
        <v>0.02</v>
      </c>
      <c r="D253" s="62">
        <v>0.19600000000000001</v>
      </c>
      <c r="E253" s="62">
        <v>0.78400000000000003</v>
      </c>
      <c r="F253" s="61">
        <f t="array" ref="F253">SQRT(MMULT(MMULT(C253:E253,$C$12:$E$14),TRANSPOSE(C253:E253)))</f>
        <v>5.6557805139935781E-2</v>
      </c>
      <c r="G253" s="61">
        <f t="array" ref="G253">SUMPRODUCT(TRANSPOSE(C253:E253),$C$7:$C$9)</f>
        <v>6.021024106834404E-3</v>
      </c>
      <c r="H253" s="18">
        <f t="shared" si="3"/>
        <v>0.10645788131164456</v>
      </c>
      <c r="I253" s="156">
        <v>0</v>
      </c>
    </row>
    <row r="254" spans="2:9" x14ac:dyDescent="0.25">
      <c r="B254" s="19">
        <v>224</v>
      </c>
      <c r="C254" s="62">
        <v>0.02</v>
      </c>
      <c r="D254" s="62">
        <v>0.20580000000000001</v>
      </c>
      <c r="E254" s="62">
        <v>0.7742</v>
      </c>
      <c r="F254" s="61">
        <f t="array" ref="F254">SQRT(MMULT(MMULT(C254:E254,$C$12:$E$14),TRANSPOSE(C254:E254)))</f>
        <v>5.6406366583513716E-2</v>
      </c>
      <c r="G254" s="61">
        <f t="array" ref="G254">SUMPRODUCT(TRANSPOSE(C254:E254),$C$7:$C$9)</f>
        <v>5.8943629468744315E-3</v>
      </c>
      <c r="H254" s="18">
        <f t="shared" si="3"/>
        <v>0.1044981852916798</v>
      </c>
      <c r="I254" s="156">
        <v>0</v>
      </c>
    </row>
    <row r="255" spans="2:9" x14ac:dyDescent="0.25">
      <c r="B255" s="19">
        <v>225</v>
      </c>
      <c r="C255" s="62">
        <v>0.02</v>
      </c>
      <c r="D255" s="62">
        <v>0.21560000000000001</v>
      </c>
      <c r="E255" s="62">
        <v>0.76439999999999997</v>
      </c>
      <c r="F255" s="61">
        <f t="array" ref="F255">SQRT(MMULT(MMULT(C255:E255,$C$12:$E$14),TRANSPOSE(C255:E255)))</f>
        <v>5.6261983261595316E-2</v>
      </c>
      <c r="G255" s="61">
        <f t="array" ref="G255">SUMPRODUCT(TRANSPOSE(C255:E255),$C$7:$C$9)</f>
        <v>5.7677017869144582E-3</v>
      </c>
      <c r="H255" s="18">
        <f t="shared" si="3"/>
        <v>0.10251508127783183</v>
      </c>
      <c r="I255" s="156">
        <v>0</v>
      </c>
    </row>
    <row r="256" spans="2:9" x14ac:dyDescent="0.25">
      <c r="B256" s="19">
        <v>226</v>
      </c>
      <c r="C256" s="62">
        <v>0.02</v>
      </c>
      <c r="D256" s="62">
        <v>0.22539999999999999</v>
      </c>
      <c r="E256" s="62">
        <v>0.75460000000000005</v>
      </c>
      <c r="F256" s="61">
        <f t="array" ref="F256">SQRT(MMULT(MMULT(C256:E256,$C$12:$E$14),TRANSPOSE(C256:E256)))</f>
        <v>5.6124709623924518E-2</v>
      </c>
      <c r="G256" s="61">
        <f t="array" ref="G256">SUMPRODUCT(TRANSPOSE(C256:E256),$C$7:$C$9)</f>
        <v>5.6410406269544865E-3</v>
      </c>
      <c r="H256" s="18">
        <f t="shared" si="3"/>
        <v>0.10050903897326992</v>
      </c>
      <c r="I256" s="156">
        <v>0</v>
      </c>
    </row>
    <row r="257" spans="2:9" x14ac:dyDescent="0.25">
      <c r="B257" s="19">
        <v>227</v>
      </c>
      <c r="C257" s="62">
        <v>0.02</v>
      </c>
      <c r="D257" s="62">
        <v>0.23519999999999999</v>
      </c>
      <c r="E257" s="62">
        <v>0.74480000000000002</v>
      </c>
      <c r="F257" s="61">
        <f t="array" ref="F257">SQRT(MMULT(MMULT(C257:E257,$C$12:$E$14),TRANSPOSE(C257:E257)))</f>
        <v>5.5994597959795833E-2</v>
      </c>
      <c r="G257" s="61">
        <f t="array" ref="G257">SUMPRODUCT(TRANSPOSE(C257:E257),$C$7:$C$9)</f>
        <v>5.5143794669945132E-3</v>
      </c>
      <c r="H257" s="18">
        <f t="shared" si="3"/>
        <v>9.8480561838373087E-2</v>
      </c>
      <c r="I257" s="156">
        <v>0</v>
      </c>
    </row>
    <row r="258" spans="2:9" x14ac:dyDescent="0.25">
      <c r="B258" s="19">
        <v>228</v>
      </c>
      <c r="C258" s="62">
        <v>0.02</v>
      </c>
      <c r="D258" s="62">
        <v>0.245</v>
      </c>
      <c r="E258" s="62">
        <v>0.73499999999999999</v>
      </c>
      <c r="F258" s="61">
        <f t="array" ref="F258">SQRT(MMULT(MMULT(C258:E258,$C$12:$E$14),TRANSPOSE(C258:E258)))</f>
        <v>5.5871698304741133E-2</v>
      </c>
      <c r="G258" s="61">
        <f t="array" ref="G258">SUMPRODUCT(TRANSPOSE(C258:E258),$C$7:$C$9)</f>
        <v>5.3877183070345398E-3</v>
      </c>
      <c r="H258" s="18">
        <f t="shared" si="3"/>
        <v>9.6430186847879504E-2</v>
      </c>
      <c r="I258" s="156">
        <v>0</v>
      </c>
    </row>
    <row r="259" spans="2:9" x14ac:dyDescent="0.25">
      <c r="B259" s="19">
        <v>229</v>
      </c>
      <c r="C259" s="62">
        <v>0.02</v>
      </c>
      <c r="D259" s="62">
        <v>0.25480000000000003</v>
      </c>
      <c r="E259" s="62">
        <v>0.72519999999999996</v>
      </c>
      <c r="F259" s="61">
        <f t="array" ref="F259">SQRT(MMULT(MMULT(C259:E259,$C$12:$E$14),TRANSPOSE(C259:E259)))</f>
        <v>5.5756058349746764E-2</v>
      </c>
      <c r="G259" s="61">
        <f t="array" ref="G259">SUMPRODUCT(TRANSPOSE(C259:E259),$C$7:$C$9)</f>
        <v>5.2610571470745673E-3</v>
      </c>
      <c r="H259" s="18">
        <f t="shared" si="3"/>
        <v>9.4358484132307074E-2</v>
      </c>
      <c r="I259" s="156">
        <v>0</v>
      </c>
    </row>
    <row r="260" spans="2:9" x14ac:dyDescent="0.25">
      <c r="B260" s="19">
        <v>230</v>
      </c>
      <c r="C260" s="62">
        <v>0.02</v>
      </c>
      <c r="D260" s="62">
        <v>0.2646</v>
      </c>
      <c r="E260" s="62">
        <v>0.71540000000000004</v>
      </c>
      <c r="F260" s="61">
        <f t="array" ref="F260">SQRT(MMULT(MMULT(C260:E260,$C$12:$E$14),TRANSPOSE(C260:E260)))</f>
        <v>5.5647723353361309E-2</v>
      </c>
      <c r="G260" s="61">
        <f t="array" ref="G260">SUMPRODUCT(TRANSPOSE(C260:E260),$C$7:$C$9)</f>
        <v>5.1343959871145957E-3</v>
      </c>
      <c r="H260" s="18">
        <f t="shared" si="3"/>
        <v>9.2266056501742966E-2</v>
      </c>
      <c r="I260" s="156">
        <v>0</v>
      </c>
    </row>
    <row r="261" spans="2:9" x14ac:dyDescent="0.25">
      <c r="B261" s="19">
        <v>231</v>
      </c>
      <c r="C261" s="62">
        <v>0.02</v>
      </c>
      <c r="D261" s="62">
        <v>0.27439999999999998</v>
      </c>
      <c r="E261" s="62">
        <v>0.7056</v>
      </c>
      <c r="F261" s="61">
        <f t="array" ref="F261">SQRT(MMULT(MMULT(C261:E261,$C$12:$E$14),TRANSPOSE(C261:E261)))</f>
        <v>5.5546736057050322E-2</v>
      </c>
      <c r="G261" s="61">
        <f t="array" ref="G261">SUMPRODUCT(TRANSPOSE(C261:E261),$C$7:$C$9)</f>
        <v>5.0077348271546224E-3</v>
      </c>
      <c r="H261" s="18">
        <f t="shared" si="3"/>
        <v>9.0153538850803655E-2</v>
      </c>
      <c r="I261" s="156">
        <v>0</v>
      </c>
    </row>
    <row r="262" spans="2:9" x14ac:dyDescent="0.25">
      <c r="B262" s="19">
        <v>232</v>
      </c>
      <c r="C262" s="62">
        <v>0.02</v>
      </c>
      <c r="D262" s="62">
        <v>0.28420000000000001</v>
      </c>
      <c r="E262" s="62">
        <v>0.69579999999999997</v>
      </c>
      <c r="F262" s="61">
        <f t="array" ref="F262">SQRT(MMULT(MMULT(C262:E262,$C$12:$E$14),TRANSPOSE(C262:E262)))</f>
        <v>5.545313660414989E-2</v>
      </c>
      <c r="G262" s="61">
        <f t="array" ref="G262">SUMPRODUCT(TRANSPOSE(C262:E262),$C$7:$C$9)</f>
        <v>4.8810736671946499E-3</v>
      </c>
      <c r="H262" s="18">
        <f t="shared" si="3"/>
        <v>8.8021597444307056E-2</v>
      </c>
      <c r="I262" s="156">
        <v>0</v>
      </c>
    </row>
    <row r="263" spans="2:9" x14ac:dyDescent="0.25">
      <c r="B263" s="19">
        <v>233</v>
      </c>
      <c r="C263" s="62">
        <v>0.02</v>
      </c>
      <c r="D263" s="62">
        <v>0.29399999999999998</v>
      </c>
      <c r="E263" s="62">
        <v>0.68600000000000005</v>
      </c>
      <c r="F263" s="61">
        <f t="array" ref="F263">SQRT(MMULT(MMULT(C263:E263,$C$12:$E$14),TRANSPOSE(C263:E263)))</f>
        <v>5.5366962462762181E-2</v>
      </c>
      <c r="G263" s="61">
        <f t="array" ref="G263">SUMPRODUCT(TRANSPOSE(C263:E263),$C$7:$C$9)</f>
        <v>4.7544125072346774E-3</v>
      </c>
      <c r="H263" s="18">
        <f t="shared" si="3"/>
        <v>8.5870929083969955E-2</v>
      </c>
      <c r="I263" s="156">
        <v>0</v>
      </c>
    </row>
    <row r="264" spans="2:9" x14ac:dyDescent="0.25">
      <c r="B264" s="19">
        <v>234</v>
      </c>
      <c r="C264" s="62">
        <v>0.02</v>
      </c>
      <c r="D264" s="62">
        <v>0.30380000000000001</v>
      </c>
      <c r="E264" s="62">
        <v>0.67620000000000002</v>
      </c>
      <c r="F264" s="61">
        <f t="array" ref="F264">SQRT(MMULT(MMULT(C264:E264,$C$12:$E$14),TRANSPOSE(C264:E264)))</f>
        <v>5.5288248352926124E-2</v>
      </c>
      <c r="G264" s="61">
        <f t="array" ref="G264">SUMPRODUCT(TRANSPOSE(C264:E264),$C$7:$C$9)</f>
        <v>4.627751347274704E-3</v>
      </c>
      <c r="H264" s="18">
        <f t="shared" si="3"/>
        <v>8.3702260157239736E-2</v>
      </c>
      <c r="I264" s="156">
        <v>0</v>
      </c>
    </row>
    <row r="265" spans="2:9" x14ac:dyDescent="0.25">
      <c r="B265" s="19">
        <v>235</v>
      </c>
      <c r="C265" s="62">
        <v>0.02</v>
      </c>
      <c r="D265" s="62">
        <v>0.31359999999999999</v>
      </c>
      <c r="E265" s="62">
        <v>0.66639999999999999</v>
      </c>
      <c r="F265" s="61">
        <f t="array" ref="F265">SQRT(MMULT(MMULT(C265:E265,$C$12:$E$14),TRANSPOSE(C265:E265)))</f>
        <v>5.5217026178383352E-2</v>
      </c>
      <c r="G265" s="61">
        <f t="array" ref="G265">SUMPRODUCT(TRANSPOSE(C265:E265),$C$7:$C$9)</f>
        <v>4.5010901873147316E-3</v>
      </c>
      <c r="H265" s="18">
        <f t="shared" si="3"/>
        <v>8.1516345570179255E-2</v>
      </c>
      <c r="I265" s="156">
        <v>0</v>
      </c>
    </row>
    <row r="266" spans="2:9" x14ac:dyDescent="0.25">
      <c r="B266" s="19">
        <v>236</v>
      </c>
      <c r="C266" s="62">
        <v>0.02</v>
      </c>
      <c r="D266" s="62">
        <v>0.32340000000000002</v>
      </c>
      <c r="E266" s="62">
        <v>0.65659999999999996</v>
      </c>
      <c r="F266" s="61">
        <f t="array" ref="F266">SQRT(MMULT(MMULT(C266:E266,$C$12:$E$14),TRANSPOSE(C266:E266)))</f>
        <v>5.5153324963244245E-2</v>
      </c>
      <c r="G266" s="61">
        <f t="array" ref="G266">SUMPRODUCT(TRANSPOSE(C266:E266),$C$7:$C$9)</f>
        <v>4.3744290273547582E-3</v>
      </c>
      <c r="H266" s="18">
        <f t="shared" si="3"/>
        <v>7.9313967567141291E-2</v>
      </c>
      <c r="I266" s="156">
        <v>0</v>
      </c>
    </row>
    <row r="267" spans="2:9" x14ac:dyDescent="0.25">
      <c r="B267" s="19">
        <v>237</v>
      </c>
      <c r="C267" s="62">
        <v>0.02</v>
      </c>
      <c r="D267" s="62">
        <v>0.3332</v>
      </c>
      <c r="E267" s="62">
        <v>0.64680000000000004</v>
      </c>
      <c r="F267" s="61">
        <f t="array" ref="F267">SQRT(MMULT(MMULT(C267:E267,$C$12:$E$14),TRANSPOSE(C267:E267)))</f>
        <v>5.5097170793840973E-2</v>
      </c>
      <c r="G267" s="61">
        <f t="array" ref="G267">SUMPRODUCT(TRANSPOSE(C267:E267),$C$7:$C$9)</f>
        <v>4.2477678673947857E-3</v>
      </c>
      <c r="H267" s="18">
        <f t="shared" si="3"/>
        <v>7.7095934440786593E-2</v>
      </c>
      <c r="I267" s="156">
        <v>0</v>
      </c>
    </row>
    <row r="268" spans="2:9" x14ac:dyDescent="0.25">
      <c r="B268" s="19">
        <v>238</v>
      </c>
      <c r="C268" s="62">
        <v>0.02</v>
      </c>
      <c r="D268" s="62">
        <v>0.34300000000000003</v>
      </c>
      <c r="E268" s="62">
        <v>0.63700000000000001</v>
      </c>
      <c r="F268" s="61">
        <f t="array" ref="F268">SQRT(MMULT(MMULT(C268:E268,$C$12:$E$14),TRANSPOSE(C268:E268)))</f>
        <v>5.504858676603476E-2</v>
      </c>
      <c r="G268" s="61">
        <f t="array" ref="G268">SUMPRODUCT(TRANSPOSE(C268:E268),$C$7:$C$9)</f>
        <v>4.1211067074348132E-3</v>
      </c>
      <c r="H268" s="18">
        <f t="shared" si="3"/>
        <v>7.4863079136802763E-2</v>
      </c>
      <c r="I268" s="156">
        <v>0</v>
      </c>
    </row>
    <row r="269" spans="2:9" x14ac:dyDescent="0.25">
      <c r="B269" s="19">
        <v>239</v>
      </c>
      <c r="C269" s="62">
        <v>0.02</v>
      </c>
      <c r="D269" s="62">
        <v>0.3528</v>
      </c>
      <c r="E269" s="62">
        <v>0.62719999999999998</v>
      </c>
      <c r="F269" s="61">
        <f t="array" ref="F269">SQRT(MMULT(MMULT(C269:E269,$C$12:$E$14),TRANSPOSE(C269:E269)))</f>
        <v>5.500759293822214E-2</v>
      </c>
      <c r="G269" s="61">
        <f t="array" ref="G269">SUMPRODUCT(TRANSPOSE(C269:E269),$C$7:$C$9)</f>
        <v>3.9944455474748399E-3</v>
      </c>
      <c r="H269" s="18">
        <f t="shared" si="3"/>
        <v>7.2616257758468306E-2</v>
      </c>
      <c r="I269" s="156">
        <v>0</v>
      </c>
    </row>
    <row r="270" spans="2:9" x14ac:dyDescent="0.25">
      <c r="B270" s="19">
        <v>240</v>
      </c>
      <c r="C270" s="62">
        <v>0.02</v>
      </c>
      <c r="D270" s="62">
        <v>0.36259999999999998</v>
      </c>
      <c r="E270" s="62">
        <v>0.61739999999999995</v>
      </c>
      <c r="F270" s="61">
        <f t="array" ref="F270">SQRT(MMULT(MMULT(C270:E270,$C$12:$E$14),TRANSPOSE(C270:E270)))</f>
        <v>5.4974206290260778E-2</v>
      </c>
      <c r="G270" s="61">
        <f t="array" ref="G270">SUMPRODUCT(TRANSPOSE(C270:E270),$C$7:$C$9)</f>
        <v>3.867784387514867E-3</v>
      </c>
      <c r="H270" s="18">
        <f t="shared" si="3"/>
        <v>7.0356347976961747E-2</v>
      </c>
      <c r="I270" s="156">
        <v>0</v>
      </c>
    </row>
    <row r="271" spans="2:9" x14ac:dyDescent="0.25">
      <c r="B271" s="19">
        <v>241</v>
      </c>
      <c r="C271" s="62">
        <v>0.02</v>
      </c>
      <c r="D271" s="62">
        <v>0.37240000000000001</v>
      </c>
      <c r="E271" s="62">
        <v>0.60760000000000003</v>
      </c>
      <c r="F271" s="61">
        <f t="array" ref="F271">SQRT(MMULT(MMULT(C271:E271,$C$12:$E$14),TRANSPOSE(C271:E271)))</f>
        <v>5.4948440688509667E-2</v>
      </c>
      <c r="G271" s="61">
        <f t="array" ref="G271">SUMPRODUCT(TRANSPOSE(C271:E271),$C$7:$C$9)</f>
        <v>3.7411232275548958E-3</v>
      </c>
      <c r="H271" s="18">
        <f t="shared" si="3"/>
        <v>6.8084247354032859E-2</v>
      </c>
      <c r="I271" s="156">
        <v>0</v>
      </c>
    </row>
    <row r="272" spans="2:9" x14ac:dyDescent="0.25">
      <c r="B272" s="19">
        <v>242</v>
      </c>
      <c r="C272" s="62">
        <v>0.02</v>
      </c>
      <c r="D272" s="62">
        <v>0.38219999999999998</v>
      </c>
      <c r="E272" s="62">
        <v>0.5978</v>
      </c>
      <c r="F272" s="61">
        <f t="array" ref="F272">SQRT(MMULT(MMULT(C272:E272,$C$12:$E$14),TRANSPOSE(C272:E272)))</f>
        <v>5.4930306857150307E-2</v>
      </c>
      <c r="G272" s="61">
        <f t="array" ref="G272">SUMPRODUCT(TRANSPOSE(C272:E272),$C$7:$C$9)</f>
        <v>3.6144620675949224E-3</v>
      </c>
      <c r="H272" s="18">
        <f t="shared" si="3"/>
        <v>6.5800871584325141E-2</v>
      </c>
      <c r="I272" s="156">
        <v>0</v>
      </c>
    </row>
    <row r="273" spans="2:9" x14ac:dyDescent="0.25">
      <c r="B273" s="19">
        <v>243</v>
      </c>
      <c r="C273" s="62">
        <v>0.02</v>
      </c>
      <c r="D273" s="62">
        <v>0.39200000000000002</v>
      </c>
      <c r="E273" s="62">
        <v>0.58799999999999997</v>
      </c>
      <c r="F273" s="61">
        <f t="array" ref="F273">SQRT(MMULT(MMULT(C273:E273,$C$12:$E$14),TRANSPOSE(C273:E273)))</f>
        <v>5.4919812355927043E-2</v>
      </c>
      <c r="G273" s="61">
        <f t="array" ref="G273">SUMPRODUCT(TRANSPOSE(C273:E273),$C$7:$C$9)</f>
        <v>3.4878009076349491E-3</v>
      </c>
      <c r="H273" s="18">
        <f t="shared" si="3"/>
        <v>6.3507152665253766E-2</v>
      </c>
      <c r="I273" s="156">
        <v>0</v>
      </c>
    </row>
    <row r="274" spans="2:9" x14ac:dyDescent="0.25">
      <c r="B274" s="19">
        <v>244</v>
      </c>
      <c r="C274" s="62">
        <v>0.02</v>
      </c>
      <c r="D274" s="62">
        <v>0.40179999999999999</v>
      </c>
      <c r="E274" s="62">
        <v>0.57820000000000005</v>
      </c>
      <c r="F274" s="61">
        <f t="array" ref="F274">SQRT(MMULT(MMULT(C274:E274,$C$12:$E$14),TRANSPOSE(C274:E274)))</f>
        <v>5.491696156441371E-2</v>
      </c>
      <c r="G274" s="61">
        <f t="array" ref="G274">SUMPRODUCT(TRANSPOSE(C274:E274),$C$7:$C$9)</f>
        <v>3.3611397476749775E-3</v>
      </c>
      <c r="H274" s="18">
        <f t="shared" si="3"/>
        <v>6.1204037002895693E-2</v>
      </c>
      <c r="I274" s="156">
        <v>0</v>
      </c>
    </row>
    <row r="275" spans="2:9" x14ac:dyDescent="0.25">
      <c r="B275" s="19">
        <v>245</v>
      </c>
      <c r="C275" s="62">
        <v>0.02</v>
      </c>
      <c r="D275" s="62">
        <v>0.41160000000000002</v>
      </c>
      <c r="E275" s="62">
        <v>0.56840000000000002</v>
      </c>
      <c r="F275" s="61">
        <f t="array" ref="F275">SQRT(MMULT(MMULT(C275:E275,$C$12:$E$14),TRANSPOSE(C275:E275)))</f>
        <v>5.4921755672883057E-2</v>
      </c>
      <c r="G275" s="61">
        <f t="array" ref="G275">SUMPRODUCT(TRANSPOSE(C275:E275),$C$7:$C$9)</f>
        <v>3.2344785877150041E-3</v>
      </c>
      <c r="H275" s="18">
        <f t="shared" si="3"/>
        <v>5.8892483462832712E-2</v>
      </c>
      <c r="I275" s="156">
        <v>0</v>
      </c>
    </row>
    <row r="276" spans="2:9" x14ac:dyDescent="0.25">
      <c r="B276" s="19">
        <v>246</v>
      </c>
      <c r="C276" s="62">
        <v>0.02</v>
      </c>
      <c r="D276" s="62">
        <v>0.4214</v>
      </c>
      <c r="E276" s="62">
        <v>0.55859999999999999</v>
      </c>
      <c r="F276" s="61">
        <f t="array" ref="F276">SQRT(MMULT(MMULT(C276:E276,$C$12:$E$14),TRANSPOSE(C276:E276)))</f>
        <v>5.4934192679823239E-2</v>
      </c>
      <c r="G276" s="61">
        <f t="array" ref="G276">SUMPRODUCT(TRANSPOSE(C276:E276),$C$7:$C$9)</f>
        <v>3.1078174277550312E-3</v>
      </c>
      <c r="H276" s="18">
        <f t="shared" si="3"/>
        <v>5.6573461375295689E-2</v>
      </c>
      <c r="I276" s="156">
        <v>0</v>
      </c>
    </row>
    <row r="277" spans="2:9" x14ac:dyDescent="0.25">
      <c r="B277" s="19">
        <v>247</v>
      </c>
      <c r="C277" s="62">
        <v>0.02</v>
      </c>
      <c r="D277" s="62">
        <v>0.43120000000000003</v>
      </c>
      <c r="E277" s="62">
        <v>0.54879999999999995</v>
      </c>
      <c r="F277" s="61">
        <f t="array" ref="F277">SQRT(MMULT(MMULT(C277:E277,$C$12:$E$14),TRANSPOSE(C277:E277)))</f>
        <v>5.4954267396113483E-2</v>
      </c>
      <c r="G277" s="61">
        <f t="array" ref="G277">SUMPRODUCT(TRANSPOSE(C277:E277),$C$7:$C$9)</f>
        <v>2.9811562677950578E-3</v>
      </c>
      <c r="H277" s="18">
        <f t="shared" si="3"/>
        <v>5.4247948504284736E-2</v>
      </c>
      <c r="I277" s="156">
        <v>0</v>
      </c>
    </row>
    <row r="278" spans="2:9" x14ac:dyDescent="0.25">
      <c r="B278" s="19">
        <v>248</v>
      </c>
      <c r="C278" s="62">
        <v>0.02</v>
      </c>
      <c r="D278" s="62">
        <v>0.441</v>
      </c>
      <c r="E278" s="62">
        <v>0.53900000000000003</v>
      </c>
      <c r="F278" s="61">
        <f t="array" ref="F278">SQRT(MMULT(MMULT(C278:E278,$C$12:$E$14),TRANSPOSE(C278:E278)))</f>
        <v>5.4981971455838614E-2</v>
      </c>
      <c r="G278" s="61">
        <f t="array" ref="G278">SUMPRODUCT(TRANSPOSE(C278:E278),$C$7:$C$9)</f>
        <v>2.8544951078350858E-3</v>
      </c>
      <c r="H278" s="18">
        <f t="shared" si="3"/>
        <v>5.1916928990583928E-2</v>
      </c>
      <c r="I278" s="156">
        <v>0</v>
      </c>
    </row>
    <row r="279" spans="2:9" x14ac:dyDescent="0.25">
      <c r="B279" s="19">
        <v>249</v>
      </c>
      <c r="C279" s="62">
        <v>0.02</v>
      </c>
      <c r="D279" s="62">
        <v>0.45079999999999998</v>
      </c>
      <c r="E279" s="62">
        <v>0.5292</v>
      </c>
      <c r="F279" s="61">
        <f t="array" ref="F279">SQRT(MMULT(MMULT(C279:E279,$C$12:$E$14),TRANSPOSE(C279:E279)))</f>
        <v>5.5017293333689869E-2</v>
      </c>
      <c r="G279" s="61">
        <f t="array" ref="G279">SUMPRODUCT(TRANSPOSE(C279:E279),$C$7:$C$9)</f>
        <v>2.7278339478751129E-3</v>
      </c>
      <c r="H279" s="18">
        <f t="shared" si="3"/>
        <v>4.958139127874403E-2</v>
      </c>
      <c r="I279" s="156">
        <v>0</v>
      </c>
    </row>
    <row r="280" spans="2:9" x14ac:dyDescent="0.25">
      <c r="B280" s="19">
        <v>250</v>
      </c>
      <c r="C280" s="62">
        <v>0.02</v>
      </c>
      <c r="D280" s="62">
        <v>0.46060000000000001</v>
      </c>
      <c r="E280" s="62">
        <v>0.51939999999999997</v>
      </c>
      <c r="F280" s="61">
        <f t="array" ref="F280">SQRT(MMULT(MMULT(C280:E280,$C$12:$E$14),TRANSPOSE(C280:E280)))</f>
        <v>5.5060218368867847E-2</v>
      </c>
      <c r="G280" s="61">
        <f t="array" ref="G280">SUMPRODUCT(TRANSPOSE(C280:E280),$C$7:$C$9)</f>
        <v>2.6011727879151399E-3</v>
      </c>
      <c r="H280" s="18">
        <f t="shared" si="3"/>
        <v>4.7242326038174513E-2</v>
      </c>
      <c r="I280" s="156">
        <v>0</v>
      </c>
    </row>
    <row r="281" spans="2:9" x14ac:dyDescent="0.25">
      <c r="B281" s="19">
        <v>251</v>
      </c>
      <c r="C281" s="62">
        <v>0.02</v>
      </c>
      <c r="D281" s="62">
        <v>0.47039999999999998</v>
      </c>
      <c r="E281" s="62">
        <v>0.50960000000000005</v>
      </c>
      <c r="F281" s="61">
        <f t="array" ref="F281">SQRT(MMULT(MMULT(C281:E281,$C$12:$E$14),TRANSPOSE(C281:E281)))</f>
        <v>5.5110728795372169E-2</v>
      </c>
      <c r="G281" s="61">
        <f t="array" ref="G281">SUMPRODUCT(TRANSPOSE(C281:E281),$C$7:$C$9)</f>
        <v>2.4745116279551675E-3</v>
      </c>
      <c r="H281" s="18">
        <f t="shared" si="3"/>
        <v>4.4900724088463885E-2</v>
      </c>
      <c r="I281" s="156">
        <v>0</v>
      </c>
    </row>
    <row r="282" spans="2:9" x14ac:dyDescent="0.25">
      <c r="B282" s="19">
        <v>252</v>
      </c>
      <c r="C282" s="62">
        <v>0.02</v>
      </c>
      <c r="D282" s="62">
        <v>0.48020000000000002</v>
      </c>
      <c r="E282" s="62">
        <v>0.49980000000000002</v>
      </c>
      <c r="F282" s="61">
        <f t="array" ref="F282">SQRT(MMULT(MMULT(C282:E282,$C$12:$E$14),TRANSPOSE(C282:E282)))</f>
        <v>5.5168803778532553E-2</v>
      </c>
      <c r="G282" s="61">
        <f t="array" ref="G282">SUMPRODUCT(TRANSPOSE(C282:E282),$C$7:$C$9)</f>
        <v>2.3478504679951954E-3</v>
      </c>
      <c r="H282" s="18">
        <f t="shared" si="3"/>
        <v>4.2557574338938232E-2</v>
      </c>
      <c r="I282" s="156">
        <v>0</v>
      </c>
    </row>
    <row r="283" spans="2:9" x14ac:dyDescent="0.25">
      <c r="B283" s="19">
        <v>253</v>
      </c>
      <c r="C283" s="62">
        <v>0.02</v>
      </c>
      <c r="D283" s="62">
        <v>0.49</v>
      </c>
      <c r="E283" s="62">
        <v>0.49</v>
      </c>
      <c r="F283" s="61">
        <f t="array" ref="F283">SQRT(MMULT(MMULT(C283:E283,$C$12:$E$14),TRANSPOSE(C283:E283)))</f>
        <v>5.5234419457607271E-2</v>
      </c>
      <c r="G283" s="61">
        <f t="array" ref="G283">SUMPRODUCT(TRANSPOSE(C283:E283),$C$7:$C$9)</f>
        <v>2.2211893080352225E-3</v>
      </c>
      <c r="H283" s="18">
        <f t="shared" si="3"/>
        <v>4.0213861752272019E-2</v>
      </c>
      <c r="I283" s="156">
        <v>0</v>
      </c>
    </row>
    <row r="284" spans="2:9" x14ac:dyDescent="0.25">
      <c r="B284" s="19">
        <v>254</v>
      </c>
      <c r="C284" s="62">
        <v>0.02</v>
      </c>
      <c r="D284" s="62">
        <v>0.49980000000000002</v>
      </c>
      <c r="E284" s="62">
        <v>0.48020000000000002</v>
      </c>
      <c r="F284" s="61">
        <f t="array" ref="F284">SQRT(MMULT(MMULT(C284:E284,$C$12:$E$14),TRANSPOSE(C284:E284)))</f>
        <v>5.5307548994247578E-2</v>
      </c>
      <c r="G284" s="61">
        <f t="array" ref="G284">SUMPRODUCT(TRANSPOSE(C284:E284),$C$7:$C$9)</f>
        <v>2.0945281480752491E-3</v>
      </c>
      <c r="H284" s="18">
        <f t="shared" si="3"/>
        <v>3.7870565341687742E-2</v>
      </c>
      <c r="I284" s="156">
        <v>0</v>
      </c>
    </row>
    <row r="285" spans="2:9" x14ac:dyDescent="0.25">
      <c r="B285" s="19">
        <v>255</v>
      </c>
      <c r="C285" s="62">
        <v>0.02</v>
      </c>
      <c r="D285" s="62">
        <v>0.50960000000000005</v>
      </c>
      <c r="E285" s="62">
        <v>0.47039999999999998</v>
      </c>
      <c r="F285" s="61">
        <f t="array" ref="F285">SQRT(MMULT(MMULT(C285:E285,$C$12:$E$14),TRANSPOSE(C285:E285)))</f>
        <v>5.5388162626601005E-2</v>
      </c>
      <c r="G285" s="61">
        <f t="array" ref="G285">SUMPRODUCT(TRANSPOSE(C285:E285),$C$7:$C$9)</f>
        <v>1.9678669881152762E-3</v>
      </c>
      <c r="H285" s="18">
        <f t="shared" si="3"/>
        <v>3.552865621092436E-2</v>
      </c>
      <c r="I285" s="156">
        <v>0</v>
      </c>
    </row>
    <row r="286" spans="2:9" x14ac:dyDescent="0.25">
      <c r="B286" s="19">
        <v>256</v>
      </c>
      <c r="C286" s="62">
        <v>0.02</v>
      </c>
      <c r="D286" s="62">
        <v>0.51939999999999997</v>
      </c>
      <c r="E286" s="62">
        <v>0.46060000000000001</v>
      </c>
      <c r="F286" s="61">
        <f t="array" ref="F286">SQRT(MMULT(MMULT(C286:E286,$C$12:$E$14),TRANSPOSE(C286:E286)))</f>
        <v>5.5476227728803069E-2</v>
      </c>
      <c r="G286" s="61">
        <f t="array" ref="G286">SUMPRODUCT(TRANSPOSE(C286:E286),$C$7:$C$9)</f>
        <v>1.8412058281553042E-3</v>
      </c>
      <c r="H286" s="18">
        <f t="shared" si="3"/>
        <v>3.3189095645725676E-2</v>
      </c>
      <c r="I286" s="156">
        <v>0</v>
      </c>
    </row>
    <row r="287" spans="2:9" x14ac:dyDescent="0.25">
      <c r="B287" s="19">
        <v>257</v>
      </c>
      <c r="C287" s="62">
        <v>0.02</v>
      </c>
      <c r="D287" s="62">
        <v>0.5292</v>
      </c>
      <c r="E287" s="62">
        <v>0.45079999999999998</v>
      </c>
      <c r="F287" s="61">
        <f t="array" ref="F287">SQRT(MMULT(MMULT(C287:E287,$C$12:$E$14),TRANSPOSE(C287:E287)))</f>
        <v>5.5571708875584797E-2</v>
      </c>
      <c r="G287" s="61">
        <f t="array" ref="G287">SUMPRODUCT(TRANSPOSE(C287:E287),$C$7:$C$9)</f>
        <v>1.7145446681953308E-3</v>
      </c>
      <c r="H287" s="18">
        <f t="shared" ref="H287:H350" si="4">G287/F287</f>
        <v>3.0852833265104233E-2</v>
      </c>
      <c r="I287" s="156">
        <v>0</v>
      </c>
    </row>
    <row r="288" spans="2:9" x14ac:dyDescent="0.25">
      <c r="B288" s="19">
        <v>258</v>
      </c>
      <c r="C288" s="62">
        <v>0.02</v>
      </c>
      <c r="D288" s="62">
        <v>0.53900000000000003</v>
      </c>
      <c r="E288" s="62">
        <v>0.441</v>
      </c>
      <c r="F288" s="61">
        <f t="array" ref="F288">SQRT(MMULT(MMULT(C288:E288,$C$12:$E$14),TRANSPOSE(C288:E288)))</f>
        <v>5.5674567911704491E-2</v>
      </c>
      <c r="G288" s="61">
        <f t="array" ref="G288">SUMPRODUCT(TRANSPOSE(C288:E288),$C$7:$C$9)</f>
        <v>1.5878835082353583E-3</v>
      </c>
      <c r="H288" s="18">
        <f t="shared" si="4"/>
        <v>2.8520805240080487E-2</v>
      </c>
      <c r="I288" s="156">
        <v>0</v>
      </c>
    </row>
    <row r="289" spans="2:9" x14ac:dyDescent="0.25">
      <c r="B289" s="19">
        <v>259</v>
      </c>
      <c r="C289" s="62">
        <v>0.02</v>
      </c>
      <c r="D289" s="62">
        <v>0.54879999999999995</v>
      </c>
      <c r="E289" s="62">
        <v>0.43120000000000003</v>
      </c>
      <c r="F289" s="61">
        <f t="array" ref="F289">SQRT(MMULT(MMULT(C289:E289,$C$12:$E$14),TRANSPOSE(C289:E289)))</f>
        <v>5.5784764025894676E-2</v>
      </c>
      <c r="G289" s="61">
        <f t="array" ref="G289">SUMPRODUCT(TRANSPOSE(C289:E289),$C$7:$C$9)</f>
        <v>1.4612223482753858E-3</v>
      </c>
      <c r="H289" s="18">
        <f t="shared" si="4"/>
        <v>2.6193932586989207E-2</v>
      </c>
      <c r="I289" s="156">
        <v>0</v>
      </c>
    </row>
    <row r="290" spans="2:9" x14ac:dyDescent="0.25">
      <c r="B290" s="19">
        <v>260</v>
      </c>
      <c r="C290" s="62">
        <v>0.02</v>
      </c>
      <c r="D290" s="62">
        <v>0.55859999999999999</v>
      </c>
      <c r="E290" s="62">
        <v>0.4214</v>
      </c>
      <c r="F290" s="61">
        <f t="array" ref="F290">SQRT(MMULT(MMULT(C290:E290,$C$12:$E$14),TRANSPOSE(C290:E290)))</f>
        <v>5.5902253829000714E-2</v>
      </c>
      <c r="G290" s="61">
        <f t="array" ref="G290">SUMPRODUCT(TRANSPOSE(C290:E290),$C$7:$C$9)</f>
        <v>1.3345611883154129E-3</v>
      </c>
      <c r="H290" s="18">
        <f t="shared" si="4"/>
        <v>2.3873119541793417E-2</v>
      </c>
      <c r="I290" s="156">
        <v>0</v>
      </c>
    </row>
    <row r="291" spans="2:9" x14ac:dyDescent="0.25">
      <c r="B291" s="19">
        <v>261</v>
      </c>
      <c r="C291" s="62">
        <v>0.02</v>
      </c>
      <c r="D291" s="62">
        <v>0.56840000000000002</v>
      </c>
      <c r="E291" s="62">
        <v>0.41160000000000002</v>
      </c>
      <c r="F291" s="61">
        <f t="array" ref="F291">SQRT(MMULT(MMULT(C291:E291,$C$12:$E$14),TRANSPOSE(C291:E291)))</f>
        <v>5.6026991435974956E-2</v>
      </c>
      <c r="G291" s="61">
        <f t="array" ref="G291">SUMPRODUCT(TRANSPOSE(C291:E291),$C$7:$C$9)</f>
        <v>1.2079000283554404E-3</v>
      </c>
      <c r="H291" s="18">
        <f t="shared" si="4"/>
        <v>2.1559252021157917E-2</v>
      </c>
      <c r="I291" s="156">
        <v>0</v>
      </c>
    </row>
    <row r="292" spans="2:9" x14ac:dyDescent="0.25">
      <c r="B292" s="19">
        <v>262</v>
      </c>
      <c r="C292" s="62">
        <v>0.02</v>
      </c>
      <c r="D292" s="62">
        <v>0.57820000000000005</v>
      </c>
      <c r="E292" s="62">
        <v>0.40179999999999999</v>
      </c>
      <c r="F292" s="61">
        <f t="array" ref="F292">SQRT(MMULT(MMULT(C292:E292,$C$12:$E$14),TRANSPOSE(C292:E292)))</f>
        <v>5.6158928551380952E-2</v>
      </c>
      <c r="G292" s="61">
        <f t="array" ref="G292">SUMPRODUCT(TRANSPOSE(C292:E292),$C$7:$C$9)</f>
        <v>1.0812388683954671E-3</v>
      </c>
      <c r="H292" s="18">
        <f t="shared" si="4"/>
        <v>1.9253196175319114E-2</v>
      </c>
      <c r="I292" s="156">
        <v>0</v>
      </c>
    </row>
    <row r="293" spans="2:9" x14ac:dyDescent="0.25">
      <c r="B293" s="19">
        <v>263</v>
      </c>
      <c r="C293" s="62">
        <v>0.02</v>
      </c>
      <c r="D293" s="62">
        <v>0.58799999999999997</v>
      </c>
      <c r="E293" s="62">
        <v>0.39200000000000002</v>
      </c>
      <c r="F293" s="61">
        <f t="array" ref="F293">SQRT(MMULT(MMULT(C293:E293,$C$12:$E$14),TRANSPOSE(C293:E293)))</f>
        <v>5.6298014558054547E-2</v>
      </c>
      <c r="G293" s="61">
        <f t="array" ref="G293">SUMPRODUCT(TRANSPOSE(C293:E293),$C$7:$C$9)</f>
        <v>9.5457770843549502E-4</v>
      </c>
      <c r="H293" s="18">
        <f t="shared" si="4"/>
        <v>1.6955797037054191E-2</v>
      </c>
      <c r="I293" s="156">
        <v>0</v>
      </c>
    </row>
    <row r="294" spans="2:9" x14ac:dyDescent="0.25">
      <c r="B294" s="19">
        <v>264</v>
      </c>
      <c r="C294" s="62">
        <v>0.02</v>
      </c>
      <c r="D294" s="62">
        <v>0.5978</v>
      </c>
      <c r="E294" s="62">
        <v>0.38219999999999998</v>
      </c>
      <c r="F294" s="61">
        <f t="array" ref="F294">SQRT(MMULT(MMULT(C294:E294,$C$12:$E$14),TRANSPOSE(C294:E294)))</f>
        <v>5.644419660856418E-2</v>
      </c>
      <c r="G294" s="61">
        <f t="array" ref="G294">SUMPRODUCT(TRANSPOSE(C294:E294),$C$7:$C$9)</f>
        <v>8.2791654847552167E-4</v>
      </c>
      <c r="H294" s="18">
        <f t="shared" si="4"/>
        <v>1.466787727030742E-2</v>
      </c>
      <c r="I294" s="156">
        <v>0</v>
      </c>
    </row>
    <row r="295" spans="2:9" x14ac:dyDescent="0.25">
      <c r="B295" s="19">
        <v>265</v>
      </c>
      <c r="C295" s="62">
        <v>0.02</v>
      </c>
      <c r="D295" s="62">
        <v>0.60760000000000003</v>
      </c>
      <c r="E295" s="62">
        <v>0.37240000000000001</v>
      </c>
      <c r="F295" s="61">
        <f t="array" ref="F295">SQRT(MMULT(MMULT(C295:E295,$C$12:$E$14),TRANSPOSE(C295:E295)))</f>
        <v>5.6597419719109879E-2</v>
      </c>
      <c r="G295" s="61">
        <f t="array" ref="G295">SUMPRODUCT(TRANSPOSE(C295:E295),$C$7:$C$9)</f>
        <v>7.0125538851554918E-4</v>
      </c>
      <c r="H295" s="18">
        <f t="shared" si="4"/>
        <v>1.2390236021285849E-2</v>
      </c>
      <c r="I295" s="156">
        <v>0</v>
      </c>
    </row>
    <row r="296" spans="2:9" x14ac:dyDescent="0.25">
      <c r="B296" s="19">
        <v>266</v>
      </c>
      <c r="C296" s="62">
        <v>0.02</v>
      </c>
      <c r="D296" s="62">
        <v>0.61739999999999995</v>
      </c>
      <c r="E296" s="62">
        <v>0.36259999999999998</v>
      </c>
      <c r="F296" s="61">
        <f t="array" ref="F296">SQRT(MMULT(MMULT(C296:E296,$C$12:$E$14),TRANSPOSE(C296:E296)))</f>
        <v>5.6757626865500996E-2</v>
      </c>
      <c r="G296" s="61">
        <f t="array" ref="G296">SUMPRODUCT(TRANSPOSE(C296:E296),$C$7:$C$9)</f>
        <v>5.7459422855557626E-4</v>
      </c>
      <c r="H296" s="18">
        <f t="shared" si="4"/>
        <v>1.0123647874094468E-2</v>
      </c>
      <c r="I296" s="156">
        <v>0</v>
      </c>
    </row>
    <row r="297" spans="2:9" x14ac:dyDescent="0.25">
      <c r="B297" s="19">
        <v>267</v>
      </c>
      <c r="C297" s="62">
        <v>0.02</v>
      </c>
      <c r="D297" s="62">
        <v>0.62719999999999998</v>
      </c>
      <c r="E297" s="62">
        <v>0.3528</v>
      </c>
      <c r="F297" s="61">
        <f t="array" ref="F297">SQRT(MMULT(MMULT(C297:E297,$C$12:$E$14),TRANSPOSE(C297:E297)))</f>
        <v>5.6924759080854322E-2</v>
      </c>
      <c r="G297" s="61">
        <f t="array" ref="G297">SUMPRODUCT(TRANSPOSE(C297:E297),$C$7:$C$9)</f>
        <v>4.4793306859560421E-4</v>
      </c>
      <c r="H297" s="18">
        <f t="shared" si="4"/>
        <v>7.8688619122546082E-3</v>
      </c>
      <c r="I297" s="156">
        <v>0</v>
      </c>
    </row>
    <row r="298" spans="2:9" x14ac:dyDescent="0.25">
      <c r="B298" s="19">
        <v>268</v>
      </c>
      <c r="C298" s="62">
        <v>0.02</v>
      </c>
      <c r="D298" s="62">
        <v>0.63700000000000001</v>
      </c>
      <c r="E298" s="62">
        <v>0.34300000000000003</v>
      </c>
      <c r="F298" s="61">
        <f t="array" ref="F298">SQRT(MMULT(MMULT(C298:E298,$C$12:$E$14),TRANSPOSE(C298:E298)))</f>
        <v>5.7098755554658868E-2</v>
      </c>
      <c r="G298" s="61">
        <f t="array" ref="G298">SUMPRODUCT(TRANSPOSE(C298:E298),$C$7:$C$9)</f>
        <v>3.2127190863563129E-4</v>
      </c>
      <c r="H298" s="18">
        <f t="shared" si="4"/>
        <v>5.6266008867406512E-3</v>
      </c>
      <c r="I298" s="156">
        <v>0</v>
      </c>
    </row>
    <row r="299" spans="2:9" x14ac:dyDescent="0.25">
      <c r="B299" s="19">
        <v>269</v>
      </c>
      <c r="C299" s="62">
        <v>0.02</v>
      </c>
      <c r="D299" s="62">
        <v>0.64680000000000004</v>
      </c>
      <c r="E299" s="62">
        <v>0.3332</v>
      </c>
      <c r="F299" s="61">
        <f t="array" ref="F299">SQRT(MMULT(MMULT(C299:E299,$C$12:$E$14),TRANSPOSE(C299:E299)))</f>
        <v>5.7279553732859867E-2</v>
      </c>
      <c r="G299" s="61">
        <f t="array" ref="G299">SUMPRODUCT(TRANSPOSE(C299:E299),$C$7:$C$9)</f>
        <v>1.9461074867565794E-4</v>
      </c>
      <c r="H299" s="18">
        <f t="shared" si="4"/>
        <v>3.3975604904898996E-3</v>
      </c>
      <c r="I299" s="156">
        <v>0</v>
      </c>
    </row>
    <row r="300" spans="2:9" x14ac:dyDescent="0.25">
      <c r="B300" s="19">
        <v>270</v>
      </c>
      <c r="C300" s="62">
        <v>0.02</v>
      </c>
      <c r="D300" s="62">
        <v>0.65659999999999996</v>
      </c>
      <c r="E300" s="62">
        <v>0.32340000000000002</v>
      </c>
      <c r="F300" s="61">
        <f t="array" ref="F300">SQRT(MMULT(MMULT(C300:E300,$C$12:$E$14),TRANSPOSE(C300:E300)))</f>
        <v>5.7467089418622781E-2</v>
      </c>
      <c r="G300" s="61">
        <f t="array" ref="G300">SUMPRODUCT(TRANSPOSE(C300:E300),$C$7:$C$9)</f>
        <v>6.7949588715685884E-5</v>
      </c>
      <c r="H300" s="18">
        <f t="shared" si="4"/>
        <v>1.1824087386904643E-3</v>
      </c>
      <c r="I300" s="156">
        <v>0</v>
      </c>
    </row>
    <row r="301" spans="2:9" x14ac:dyDescent="0.25">
      <c r="B301" s="19">
        <v>271</v>
      </c>
      <c r="C301" s="62">
        <v>0.02</v>
      </c>
      <c r="D301" s="62">
        <v>0.66639999999999999</v>
      </c>
      <c r="E301" s="62">
        <v>0.31359999999999999</v>
      </c>
      <c r="F301" s="61">
        <f t="array" ref="F301">SQRT(MMULT(MMULT(C301:E301,$C$12:$E$14),TRANSPOSE(C301:E301)))</f>
        <v>5.7661296873448023E-2</v>
      </c>
      <c r="G301" s="61">
        <f t="array" ref="G301">SUMPRODUCT(TRANSPOSE(C301:E301),$C$7:$C$9)</f>
        <v>-5.8711571244287469E-5</v>
      </c>
      <c r="H301" s="18">
        <f t="shared" si="4"/>
        <v>-1.018214546459899E-3</v>
      </c>
      <c r="I301" s="156">
        <v>0</v>
      </c>
    </row>
    <row r="302" spans="2:9" x14ac:dyDescent="0.25">
      <c r="B302" s="19">
        <v>272</v>
      </c>
      <c r="C302" s="62">
        <v>0.02</v>
      </c>
      <c r="D302" s="62">
        <v>0.67620000000000002</v>
      </c>
      <c r="E302" s="62">
        <v>0.30380000000000001</v>
      </c>
      <c r="F302" s="61">
        <f t="array" ref="F302">SQRT(MMULT(MMULT(C302:E302,$C$12:$E$14),TRANSPOSE(C302:E302)))</f>
        <v>5.7862108918318403E-2</v>
      </c>
      <c r="G302" s="61">
        <f t="array" ref="G302">SUMPRODUCT(TRANSPOSE(C302:E302),$C$7:$C$9)</f>
        <v>-1.8537273120425952E-4</v>
      </c>
      <c r="H302" s="18">
        <f t="shared" si="4"/>
        <v>-3.2036981484021383E-3</v>
      </c>
      <c r="I302" s="156">
        <v>0</v>
      </c>
    </row>
    <row r="303" spans="2:9" x14ac:dyDescent="0.25">
      <c r="B303" s="19">
        <v>273</v>
      </c>
      <c r="C303" s="62">
        <v>0.02</v>
      </c>
      <c r="D303" s="62">
        <v>0.68600000000000005</v>
      </c>
      <c r="E303" s="62">
        <v>0.29399999999999998</v>
      </c>
      <c r="F303" s="61">
        <f t="array" ref="F303">SQRT(MMULT(MMULT(C303:E303,$C$12:$E$14),TRANSPOSE(C303:E303)))</f>
        <v>5.8069457034574452E-2</v>
      </c>
      <c r="G303" s="61">
        <f t="array" ref="G303">SUMPRODUCT(TRANSPOSE(C303:E303),$C$7:$C$9)</f>
        <v>-3.1203389116423287E-4</v>
      </c>
      <c r="H303" s="18">
        <f t="shared" si="4"/>
        <v>-5.3734597686775068E-3</v>
      </c>
      <c r="I303" s="156">
        <v>0</v>
      </c>
    </row>
    <row r="304" spans="2:9" x14ac:dyDescent="0.25">
      <c r="B304" s="19">
        <v>274</v>
      </c>
      <c r="C304" s="62">
        <v>0.02</v>
      </c>
      <c r="D304" s="62">
        <v>0.69579999999999997</v>
      </c>
      <c r="E304" s="62">
        <v>0.28420000000000001</v>
      </c>
      <c r="F304" s="61">
        <f t="array" ref="F304">SQRT(MMULT(MMULT(C304:E304,$C$12:$E$14),TRANSPOSE(C304:E304)))</f>
        <v>5.8283271464226766E-2</v>
      </c>
      <c r="G304" s="61">
        <f t="array" ref="G304">SUMPRODUCT(TRANSPOSE(C304:E304),$C$7:$C$9)</f>
        <v>-4.3869505112420493E-4</v>
      </c>
      <c r="H304" s="18">
        <f t="shared" si="4"/>
        <v>-7.5269462420871165E-3</v>
      </c>
      <c r="I304" s="156">
        <v>0</v>
      </c>
    </row>
    <row r="305" spans="2:9" x14ac:dyDescent="0.25">
      <c r="B305" s="19">
        <v>275</v>
      </c>
      <c r="C305" s="62">
        <v>0.02</v>
      </c>
      <c r="D305" s="62">
        <v>0.7056</v>
      </c>
      <c r="E305" s="62">
        <v>0.27439999999999998</v>
      </c>
      <c r="F305" s="61">
        <f t="array" ref="F305">SQRT(MMULT(MMULT(C305:E305,$C$12:$E$14),TRANSPOSE(C305:E305)))</f>
        <v>5.8503481309429131E-2</v>
      </c>
      <c r="G305" s="61">
        <f t="array" ref="G305">SUMPRODUCT(TRANSPOSE(C305:E305),$C$7:$C$9)</f>
        <v>-5.6535621108417828E-4</v>
      </c>
      <c r="H305" s="18">
        <f t="shared" si="4"/>
        <v>-9.6636336578667607E-3</v>
      </c>
      <c r="I305" s="156">
        <v>0</v>
      </c>
    </row>
    <row r="306" spans="2:9" x14ac:dyDescent="0.25">
      <c r="B306" s="19">
        <v>276</v>
      </c>
      <c r="C306" s="62">
        <v>0.02</v>
      </c>
      <c r="D306" s="62">
        <v>0.71540000000000004</v>
      </c>
      <c r="E306" s="62">
        <v>0.2646</v>
      </c>
      <c r="F306" s="61">
        <f t="array" ref="F306">SQRT(MMULT(MMULT(C306:E306,$C$12:$E$14),TRANSPOSE(C306:E306)))</f>
        <v>5.873001463085304E-2</v>
      </c>
      <c r="G306" s="61">
        <f t="array" ref="G306">SUMPRODUCT(TRANSPOSE(C306:E306),$C$7:$C$9)</f>
        <v>-6.920173710441512E-4</v>
      </c>
      <c r="H306" s="18">
        <f t="shared" si="4"/>
        <v>-1.1783027390573967E-2</v>
      </c>
      <c r="I306" s="156">
        <v>0</v>
      </c>
    </row>
    <row r="307" spans="2:9" x14ac:dyDescent="0.25">
      <c r="B307" s="19">
        <v>277</v>
      </c>
      <c r="C307" s="62">
        <v>0.02</v>
      </c>
      <c r="D307" s="62">
        <v>0.72519999999999996</v>
      </c>
      <c r="E307" s="62">
        <v>0.25480000000000003</v>
      </c>
      <c r="F307" s="61">
        <f t="array" ref="F307">SQRT(MMULT(MMULT(C307:E307,$C$12:$E$14),TRANSPOSE(C307:E307)))</f>
        <v>5.8962798544719808E-2</v>
      </c>
      <c r="G307" s="61">
        <f t="array" ref="G307">SUMPRODUCT(TRANSPOSE(C307:E307),$C$7:$C$9)</f>
        <v>-8.1867853100412325E-4</v>
      </c>
      <c r="H307" s="18">
        <f t="shared" si="4"/>
        <v>-1.3884662044716277E-2</v>
      </c>
      <c r="I307" s="156">
        <v>0</v>
      </c>
    </row>
    <row r="308" spans="2:9" x14ac:dyDescent="0.25">
      <c r="B308" s="19">
        <v>278</v>
      </c>
      <c r="C308" s="62">
        <v>0.02</v>
      </c>
      <c r="D308" s="62">
        <v>0.73499999999999999</v>
      </c>
      <c r="E308" s="62">
        <v>0.245</v>
      </c>
      <c r="F308" s="61">
        <f t="array" ref="F308">SQRT(MMULT(MMULT(C308:E308,$C$12:$E$14),TRANSPOSE(C308:E308)))</f>
        <v>5.9201759318264581E-2</v>
      </c>
      <c r="G308" s="61">
        <f t="array" ref="G308">SUMPRODUCT(TRANSPOSE(C308:E308),$C$7:$C$9)</f>
        <v>-9.4533969096409617E-4</v>
      </c>
      <c r="H308" s="18">
        <f t="shared" si="4"/>
        <v>-1.5968101317429016E-2</v>
      </c>
      <c r="I308" s="156">
        <v>0</v>
      </c>
    </row>
    <row r="309" spans="2:9" x14ac:dyDescent="0.25">
      <c r="B309" s="19">
        <v>279</v>
      </c>
      <c r="C309" s="62">
        <v>0.02</v>
      </c>
      <c r="D309" s="62">
        <v>0.74480000000000002</v>
      </c>
      <c r="E309" s="62">
        <v>0.23519999999999999</v>
      </c>
      <c r="F309" s="61">
        <f t="array" ref="F309">SQRT(MMULT(MMULT(C309:E309,$C$12:$E$14),TRANSPOSE(C309:E309)))</f>
        <v>5.9446822463423192E-2</v>
      </c>
      <c r="G309" s="61">
        <f t="array" ref="G309">SUMPRODUCT(TRANSPOSE(C309:E309),$C$7:$C$9)</f>
        <v>-1.0720008509240691E-3</v>
      </c>
      <c r="H309" s="18">
        <f t="shared" si="4"/>
        <v>-1.8032937783742039E-2</v>
      </c>
      <c r="I309" s="156">
        <v>0</v>
      </c>
    </row>
    <row r="310" spans="2:9" x14ac:dyDescent="0.25">
      <c r="B310" s="19">
        <v>280</v>
      </c>
      <c r="C310" s="62">
        <v>0.02</v>
      </c>
      <c r="D310" s="62">
        <v>0.75460000000000005</v>
      </c>
      <c r="E310" s="62">
        <v>0.22539999999999999</v>
      </c>
      <c r="F310" s="61">
        <f t="array" ref="F310">SQRT(MMULT(MMULT(C310:E310,$C$12:$E$14),TRANSPOSE(C310:E310)))</f>
        <v>5.9697912828551199E-2</v>
      </c>
      <c r="G310" s="61">
        <f t="array" ref="G310">SUMPRODUCT(TRANSPOSE(C310:E310),$C$7:$C$9)</f>
        <v>-1.198662010884042E-3</v>
      </c>
      <c r="H310" s="18">
        <f t="shared" si="4"/>
        <v>-2.007879260915749E-2</v>
      </c>
      <c r="I310" s="156">
        <v>0</v>
      </c>
    </row>
    <row r="311" spans="2:9" x14ac:dyDescent="0.25">
      <c r="B311" s="19">
        <v>281</v>
      </c>
      <c r="C311" s="62">
        <v>0.02</v>
      </c>
      <c r="D311" s="62">
        <v>0.76439999999999997</v>
      </c>
      <c r="E311" s="62">
        <v>0.21560000000000001</v>
      </c>
      <c r="F311" s="61">
        <f t="array" ref="F311">SQRT(MMULT(MMULT(C311:E311,$C$12:$E$14),TRANSPOSE(C311:E311)))</f>
        <v>5.9954954688001834E-2</v>
      </c>
      <c r="G311" s="61">
        <f t="array" ref="G311">SUMPRODUCT(TRANSPOSE(C311:E311),$C$7:$C$9)</f>
        <v>-1.3253231708440145E-3</v>
      </c>
      <c r="H311" s="18">
        <f t="shared" si="4"/>
        <v>-2.2105315194396066E-2</v>
      </c>
      <c r="I311" s="156">
        <v>0</v>
      </c>
    </row>
    <row r="312" spans="2:9" x14ac:dyDescent="0.25">
      <c r="B312" s="19">
        <v>282</v>
      </c>
      <c r="C312" s="62">
        <v>0.02</v>
      </c>
      <c r="D312" s="62">
        <v>0.7742</v>
      </c>
      <c r="E312" s="62">
        <v>0.20580000000000001</v>
      </c>
      <c r="F312" s="61">
        <f t="array" ref="F312">SQRT(MMULT(MMULT(C312:E312,$C$12:$E$14),TRANSPOSE(C312:E312)))</f>
        <v>6.0217871829407271E-2</v>
      </c>
      <c r="G312" s="61">
        <f t="array" ref="G312">SUMPRODUCT(TRANSPOSE(C312:E312),$C$7:$C$9)</f>
        <v>-1.451984330803987E-3</v>
      </c>
      <c r="H312" s="18">
        <f t="shared" si="4"/>
        <v>-2.4112182757261E-2</v>
      </c>
      <c r="I312" s="156">
        <v>0</v>
      </c>
    </row>
    <row r="313" spans="2:9" x14ac:dyDescent="0.25">
      <c r="B313" s="19">
        <v>283</v>
      </c>
      <c r="C313" s="62">
        <v>0.02</v>
      </c>
      <c r="D313" s="62">
        <v>0.78400000000000003</v>
      </c>
      <c r="E313" s="62">
        <v>0.19600000000000001</v>
      </c>
      <c r="F313" s="61">
        <f t="array" ref="F313">SQRT(MMULT(MMULT(C313:E313,$C$12:$E$14),TRANSPOSE(C313:E313)))</f>
        <v>6.0486587638525324E-2</v>
      </c>
      <c r="G313" s="61">
        <f t="array" ref="G313">SUMPRODUCT(TRANSPOSE(C313:E313),$C$7:$C$9)</f>
        <v>-1.5786454907639601E-3</v>
      </c>
      <c r="H313" s="18">
        <f t="shared" si="4"/>
        <v>-2.6099099856618194E-2</v>
      </c>
      <c r="I313" s="156">
        <v>0</v>
      </c>
    </row>
    <row r="314" spans="2:9" x14ac:dyDescent="0.25">
      <c r="B314" s="19">
        <v>284</v>
      </c>
      <c r="C314" s="62">
        <v>0.02</v>
      </c>
      <c r="D314" s="62">
        <v>0.79379999999999995</v>
      </c>
      <c r="E314" s="62">
        <v>0.1862</v>
      </c>
      <c r="F314" s="61">
        <f t="array" ref="F314">SQRT(MMULT(MMULT(C314:E314,$C$12:$E$14),TRANSPOSE(C314:E314)))</f>
        <v>6.0761025181530627E-2</v>
      </c>
      <c r="G314" s="61">
        <f t="array" ref="G314">SUMPRODUCT(TRANSPOSE(C314:E314),$C$7:$C$9)</f>
        <v>-1.7053066507239324E-3</v>
      </c>
      <c r="H314" s="18">
        <f t="shared" si="4"/>
        <v>-2.8065797863500993E-2</v>
      </c>
      <c r="I314" s="156">
        <v>0</v>
      </c>
    </row>
    <row r="315" spans="2:9" x14ac:dyDescent="0.25">
      <c r="B315" s="19">
        <v>285</v>
      </c>
      <c r="C315" s="62">
        <v>0.02</v>
      </c>
      <c r="D315" s="62">
        <v>0.80359999999999998</v>
      </c>
      <c r="E315" s="62">
        <v>0.1764</v>
      </c>
      <c r="F315" s="61">
        <f t="array" ref="F315">SQRT(MMULT(MMULT(C315:E315,$C$12:$E$14),TRANSPOSE(C315:E315)))</f>
        <v>6.104110728464638E-2</v>
      </c>
      <c r="G315" s="61">
        <f t="array" ref="G315">SUMPRODUCT(TRANSPOSE(C315:E315),$C$7:$C$9)</f>
        <v>-1.8319678106839053E-3</v>
      </c>
      <c r="H315" s="18">
        <f t="shared" si="4"/>
        <v>-3.0012034384322164E-2</v>
      </c>
      <c r="I315" s="156">
        <v>0</v>
      </c>
    </row>
    <row r="316" spans="2:9" x14ac:dyDescent="0.25">
      <c r="B316" s="19">
        <v>286</v>
      </c>
      <c r="C316" s="62">
        <v>0.02</v>
      </c>
      <c r="D316" s="62">
        <v>0.81340000000000001</v>
      </c>
      <c r="E316" s="62">
        <v>0.1666</v>
      </c>
      <c r="F316" s="61">
        <f t="array" ref="F316">SQRT(MMULT(MMULT(C316:E316,$C$12:$E$14),TRANSPOSE(C316:E316)))</f>
        <v>6.1326756611028529E-2</v>
      </c>
      <c r="G316" s="61">
        <f t="array" ref="G316">SUMPRODUCT(TRANSPOSE(C316:E316),$C$7:$C$9)</f>
        <v>-1.9586289706438782E-3</v>
      </c>
      <c r="H316" s="18">
        <f t="shared" si="4"/>
        <v>-3.1937592641115696E-2</v>
      </c>
      <c r="I316" s="156">
        <v>0</v>
      </c>
    </row>
    <row r="317" spans="2:9" x14ac:dyDescent="0.25">
      <c r="B317" s="19">
        <v>287</v>
      </c>
      <c r="C317" s="62">
        <v>0.02</v>
      </c>
      <c r="D317" s="62">
        <v>0.82320000000000004</v>
      </c>
      <c r="E317" s="62">
        <v>0.15679999999999999</v>
      </c>
      <c r="F317" s="61">
        <f t="array" ref="F317">SQRT(MMULT(MMULT(C317:E317,$C$12:$E$14),TRANSPOSE(C317:E317)))</f>
        <v>6.1617895734830702E-2</v>
      </c>
      <c r="G317" s="61">
        <f t="array" ref="G317">SUMPRODUCT(TRANSPOSE(C317:E317),$C$7:$C$9)</f>
        <v>-2.0852901306038511E-3</v>
      </c>
      <c r="H317" s="18">
        <f t="shared" si="4"/>
        <v>-3.3842280813641948E-2</v>
      </c>
      <c r="I317" s="156">
        <v>0</v>
      </c>
    </row>
    <row r="318" spans="2:9" x14ac:dyDescent="0.25">
      <c r="B318" s="19">
        <v>288</v>
      </c>
      <c r="C318" s="62">
        <v>0.02</v>
      </c>
      <c r="D318" s="62">
        <v>0.83299999999999996</v>
      </c>
      <c r="E318" s="62">
        <v>0.14699999999999999</v>
      </c>
      <c r="F318" s="61">
        <f t="array" ref="F318">SQRT(MMULT(MMULT(C318:E318,$C$12:$E$14),TRANSPOSE(C318:E318)))</f>
        <v>6.1914447212392337E-2</v>
      </c>
      <c r="G318" s="61">
        <f t="array" ref="G318">SUMPRODUCT(TRANSPOSE(C318:E318),$C$7:$C$9)</f>
        <v>-2.2119512905638236E-3</v>
      </c>
      <c r="H318" s="18">
        <f t="shared" si="4"/>
        <v>-3.5725931348073087E-2</v>
      </c>
      <c r="I318" s="156">
        <v>0</v>
      </c>
    </row>
    <row r="319" spans="2:9" x14ac:dyDescent="0.25">
      <c r="B319" s="19">
        <v>289</v>
      </c>
      <c r="C319" s="62">
        <v>0.02</v>
      </c>
      <c r="D319" s="62">
        <v>0.84279999999999999</v>
      </c>
      <c r="E319" s="62">
        <v>0.13719999999999999</v>
      </c>
      <c r="F319" s="61">
        <f t="array" ref="F319">SQRT(MMULT(MMULT(C319:E319,$C$12:$E$14),TRANSPOSE(C319:E319)))</f>
        <v>6.221633365050757E-2</v>
      </c>
      <c r="G319" s="61">
        <f t="array" ref="G319">SUMPRODUCT(TRANSPOSE(C319:E319),$C$7:$C$9)</f>
        <v>-2.3386124505237966E-3</v>
      </c>
      <c r="H319" s="18">
        <f t="shared" si="4"/>
        <v>-3.7588400236835844E-2</v>
      </c>
      <c r="I319" s="156">
        <v>0</v>
      </c>
    </row>
    <row r="320" spans="2:9" x14ac:dyDescent="0.25">
      <c r="B320" s="19">
        <v>290</v>
      </c>
      <c r="C320" s="62">
        <v>0.02</v>
      </c>
      <c r="D320" s="62">
        <v>0.85260000000000002</v>
      </c>
      <c r="E320" s="62">
        <v>0.12740000000000001</v>
      </c>
      <c r="F320" s="61">
        <f t="array" ref="F320">SQRT(MMULT(MMULT(C320:E320,$C$12:$E$14),TRANSPOSE(C320:E320)))</f>
        <v>6.2523477771745536E-2</v>
      </c>
      <c r="G320" s="61">
        <f t="array" ref="G320">SUMPRODUCT(TRANSPOSE(C320:E320),$C$7:$C$9)</f>
        <v>-2.465273610483769E-3</v>
      </c>
      <c r="H320" s="18">
        <f t="shared" si="4"/>
        <v>-3.9429566274028188E-2</v>
      </c>
      <c r="I320" s="156">
        <v>0</v>
      </c>
    </row>
    <row r="321" spans="2:9" x14ac:dyDescent="0.25">
      <c r="B321" s="19">
        <v>291</v>
      </c>
      <c r="C321" s="62">
        <v>0.02</v>
      </c>
      <c r="D321" s="62">
        <v>0.86240000000000006</v>
      </c>
      <c r="E321" s="62">
        <v>0.1176</v>
      </c>
      <c r="F321" s="61">
        <f t="array" ref="F321">SQRT(MMULT(MMULT(C321:E321,$C$12:$E$14),TRANSPOSE(C321:E321)))</f>
        <v>6.2835802476805758E-2</v>
      </c>
      <c r="G321" s="61">
        <f t="array" ref="G321">SUMPRODUCT(TRANSPOSE(C321:E321),$C$7:$C$9)</f>
        <v>-2.5919347704437424E-3</v>
      </c>
      <c r="H321" s="18">
        <f t="shared" si="4"/>
        <v>-4.1249330290649019E-2</v>
      </c>
      <c r="I321" s="156">
        <v>0</v>
      </c>
    </row>
    <row r="322" spans="2:9" x14ac:dyDescent="0.25">
      <c r="B322" s="19">
        <v>292</v>
      </c>
      <c r="C322" s="62">
        <v>0.02</v>
      </c>
      <c r="D322" s="62">
        <v>0.87219999999999998</v>
      </c>
      <c r="E322" s="62">
        <v>0.10780000000000001</v>
      </c>
      <c r="F322" s="61">
        <f t="array" ref="F322">SQRT(MMULT(MMULT(C322:E322,$C$12:$E$14),TRANSPOSE(C322:E322)))</f>
        <v>6.3153230903904289E-2</v>
      </c>
      <c r="G322" s="61">
        <f t="array" ref="G322">SUMPRODUCT(TRANSPOSE(C322:E322),$C$7:$C$9)</f>
        <v>-2.7185959304037144E-3</v>
      </c>
      <c r="H322" s="18">
        <f t="shared" si="4"/>
        <v>-4.3047614373687475E-2</v>
      </c>
      <c r="I322" s="156">
        <v>0</v>
      </c>
    </row>
    <row r="323" spans="2:9" x14ac:dyDescent="0.25">
      <c r="B323" s="19">
        <v>293</v>
      </c>
      <c r="C323" s="62">
        <v>0.02</v>
      </c>
      <c r="D323" s="62">
        <v>0.88200000000000001</v>
      </c>
      <c r="E323" s="62">
        <v>9.8000000000000004E-2</v>
      </c>
      <c r="F323" s="61">
        <f t="array" ref="F323">SQRT(MMULT(MMULT(C323:E323,$C$12:$E$14),TRANSPOSE(C323:E323)))</f>
        <v>6.3475686485197386E-2</v>
      </c>
      <c r="G323" s="61">
        <f t="array" ref="G323">SUMPRODUCT(TRANSPOSE(C323:E323),$C$7:$C$9)</f>
        <v>-2.8452570903636874E-3</v>
      </c>
      <c r="H323" s="18">
        <f t="shared" si="4"/>
        <v>-4.4824361072915771E-2</v>
      </c>
      <c r="I323" s="156">
        <v>0</v>
      </c>
    </row>
    <row r="324" spans="2:9" x14ac:dyDescent="0.25">
      <c r="B324" s="19">
        <v>294</v>
      </c>
      <c r="C324" s="62">
        <v>0.02</v>
      </c>
      <c r="D324" s="62">
        <v>0.89180000000000004</v>
      </c>
      <c r="E324" s="62">
        <v>8.8199999999999903E-2</v>
      </c>
      <c r="F324" s="61">
        <f t="array" ref="F324">SQRT(MMULT(MMULT(C324:E324,$C$12:$E$14),TRANSPOSE(C324:E324)))</f>
        <v>6.3803093000259783E-2</v>
      </c>
      <c r="G324" s="61">
        <f t="array" ref="G324">SUMPRODUCT(TRANSPOSE(C324:E324),$C$7:$C$9)</f>
        <v>-2.9719182503236616E-3</v>
      </c>
      <c r="H324" s="18">
        <f t="shared" si="4"/>
        <v>-4.6579532599016177E-2</v>
      </c>
      <c r="I324" s="156">
        <v>0</v>
      </c>
    </row>
    <row r="325" spans="2:9" x14ac:dyDescent="0.25">
      <c r="B325" s="19">
        <v>295</v>
      </c>
      <c r="C325" s="62">
        <v>0.02</v>
      </c>
      <c r="D325" s="62">
        <v>0.90159999999999996</v>
      </c>
      <c r="E325" s="62">
        <v>7.83999999999999E-2</v>
      </c>
      <c r="F325" s="61">
        <f t="array" ref="F325">SQRT(MMULT(MMULT(C325:E325,$C$12:$E$14),TRANSPOSE(C325:E325)))</f>
        <v>6.4135374626644551E-2</v>
      </c>
      <c r="G325" s="61">
        <f t="array" ref="G325">SUMPRODUCT(TRANSPOSE(C325:E325),$C$7:$C$9)</f>
        <v>-3.0985794102836336E-3</v>
      </c>
      <c r="H325" s="18">
        <f t="shared" si="4"/>
        <v>-4.8313110016454983E-2</v>
      </c>
      <c r="I325" s="156">
        <v>0</v>
      </c>
    </row>
    <row r="326" spans="2:9" x14ac:dyDescent="0.25">
      <c r="B326" s="19">
        <v>296</v>
      </c>
      <c r="C326" s="62">
        <v>0.02</v>
      </c>
      <c r="D326" s="62">
        <v>0.91139999999999999</v>
      </c>
      <c r="E326" s="62">
        <v>6.8599999999999994E-2</v>
      </c>
      <c r="F326" s="61">
        <f t="array" ref="F326">SQRT(MMULT(MMULT(C326:E326,$C$12:$E$14),TRANSPOSE(C326:E326)))</f>
        <v>6.4472455987559532E-2</v>
      </c>
      <c r="G326" s="61">
        <f t="array" ref="G326">SUMPRODUCT(TRANSPOSE(C326:E326),$C$7:$C$9)</f>
        <v>-3.2252405702436057E-3</v>
      </c>
      <c r="H326" s="18">
        <f t="shared" si="4"/>
        <v>-5.0025092434293823E-2</v>
      </c>
      <c r="I326" s="156">
        <v>0</v>
      </c>
    </row>
    <row r="327" spans="2:9" x14ac:dyDescent="0.25">
      <c r="B327" s="19">
        <v>297</v>
      </c>
      <c r="C327" s="62">
        <v>0.02</v>
      </c>
      <c r="D327" s="62">
        <v>0.92120000000000002</v>
      </c>
      <c r="E327" s="62">
        <v>5.8800000000000102E-2</v>
      </c>
      <c r="F327" s="61">
        <f t="array" ref="F327">SQRT(MMULT(MMULT(C327:E327,$C$12:$E$14),TRANSPOSE(C327:E327)))</f>
        <v>6.4814262196703831E-2</v>
      </c>
      <c r="G327" s="61">
        <f t="array" ref="G327">SUMPRODUCT(TRANSPOSE(C327:E327),$C$7:$C$9)</f>
        <v>-3.3519017302035773E-3</v>
      </c>
      <c r="H327" s="18">
        <f t="shared" si="4"/>
        <v>-5.1715496197903804E-2</v>
      </c>
      <c r="I327" s="156">
        <v>0</v>
      </c>
    </row>
    <row r="328" spans="2:9" x14ac:dyDescent="0.25">
      <c r="B328" s="19">
        <v>298</v>
      </c>
      <c r="C328" s="62">
        <v>0.02</v>
      </c>
      <c r="D328" s="62">
        <v>0.93100000000000005</v>
      </c>
      <c r="E328" s="62">
        <v>4.9000000000000002E-2</v>
      </c>
      <c r="F328" s="61">
        <f t="array" ref="F328">SQRT(MMULT(MMULT(C328:E328,$C$12:$E$14),TRANSPOSE(C328:E328)))</f>
        <v>6.5160718900314912E-2</v>
      </c>
      <c r="G328" s="61">
        <f t="array" ref="G328">SUMPRODUCT(TRANSPOSE(C328:E328),$C$7:$C$9)</f>
        <v>-3.4785628901635511E-3</v>
      </c>
      <c r="H328" s="18">
        <f t="shared" si="4"/>
        <v>-5.3384354084324563E-2</v>
      </c>
      <c r="I328" s="156">
        <v>0</v>
      </c>
    </row>
    <row r="329" spans="2:9" x14ac:dyDescent="0.25">
      <c r="B329" s="19">
        <v>299</v>
      </c>
      <c r="C329" s="62">
        <v>0.02</v>
      </c>
      <c r="D329" s="62">
        <v>0.94079999999999997</v>
      </c>
      <c r="E329" s="62">
        <v>3.9199999999999999E-2</v>
      </c>
      <c r="F329" s="61">
        <f t="array" ref="F329">SQRT(MMULT(MMULT(C329:E329,$C$12:$E$14),TRANSPOSE(C329:E329)))</f>
        <v>6.5511752316482541E-2</v>
      </c>
      <c r="G329" s="61">
        <f t="array" ref="G329">SUMPRODUCT(TRANSPOSE(C329:E329),$C$7:$C$9)</f>
        <v>-3.6052240501235236E-3</v>
      </c>
      <c r="H329" s="18">
        <f t="shared" si="4"/>
        <v>-5.5031714503787757E-2</v>
      </c>
      <c r="I329" s="156">
        <v>0</v>
      </c>
    </row>
    <row r="330" spans="2:9" x14ac:dyDescent="0.25">
      <c r="B330" s="19">
        <v>300</v>
      </c>
      <c r="C330" s="62">
        <v>0.02</v>
      </c>
      <c r="D330" s="62">
        <v>0.9506</v>
      </c>
      <c r="E330" s="62">
        <v>2.9399999999999999E-2</v>
      </c>
      <c r="F330" s="61">
        <f t="array" ref="F330">SQRT(MMULT(MMULT(C330:E330,$C$12:$E$14),TRANSPOSE(C330:E330)))</f>
        <v>6.5867289271792306E-2</v>
      </c>
      <c r="G330" s="61">
        <f t="array" ref="G330">SUMPRODUCT(TRANSPOSE(C330:E330),$C$7:$C$9)</f>
        <v>-3.7318852100834956E-3</v>
      </c>
      <c r="H330" s="18">
        <f t="shared" si="4"/>
        <v>-5.665764070970622E-2</v>
      </c>
      <c r="I330" s="156">
        <v>0</v>
      </c>
    </row>
    <row r="331" spans="2:9" x14ac:dyDescent="0.25">
      <c r="B331" s="19">
        <v>301</v>
      </c>
      <c r="C331" s="62">
        <v>0.02</v>
      </c>
      <c r="D331" s="62">
        <v>0.96040000000000003</v>
      </c>
      <c r="E331" s="62">
        <v>1.96000000000001E-2</v>
      </c>
      <c r="F331" s="61">
        <f t="array" ref="F331">SQRT(MMULT(MMULT(C331:E331,$C$12:$E$14),TRANSPOSE(C331:E331)))</f>
        <v>6.6227257235365641E-2</v>
      </c>
      <c r="G331" s="61">
        <f t="array" ref="G331">SUMPRODUCT(TRANSPOSE(C331:E331),$C$7:$C$9)</f>
        <v>-3.8585463700434681E-3</v>
      </c>
      <c r="H331" s="18">
        <f t="shared" si="4"/>
        <v>-5.8262210019215284E-2</v>
      </c>
      <c r="I331" s="156">
        <v>0</v>
      </c>
    </row>
    <row r="332" spans="2:9" x14ac:dyDescent="0.25">
      <c r="B332" s="19">
        <v>302</v>
      </c>
      <c r="C332" s="62">
        <v>0.02</v>
      </c>
      <c r="D332" s="62">
        <v>0.97019999999999995</v>
      </c>
      <c r="E332" s="62">
        <v>9.8000000000000292E-3</v>
      </c>
      <c r="F332" s="61">
        <f t="array" ref="F332">SQRT(MMULT(MMULT(C332:E332,$C$12:$E$14),TRANSPOSE(C332:E332)))</f>
        <v>6.6591584350367647E-2</v>
      </c>
      <c r="G332" s="61">
        <f t="array" ref="G332">SUMPRODUCT(TRANSPOSE(C332:E332),$C$7:$C$9)</f>
        <v>-3.9852075300034406E-3</v>
      </c>
      <c r="H332" s="18">
        <f t="shared" si="4"/>
        <v>-5.9845513046145729E-2</v>
      </c>
      <c r="I332" s="156">
        <v>0</v>
      </c>
    </row>
    <row r="333" spans="2:9" x14ac:dyDescent="0.25">
      <c r="B333" s="19">
        <v>303</v>
      </c>
      <c r="C333" s="62">
        <v>0.02</v>
      </c>
      <c r="D333" s="62">
        <v>0.98</v>
      </c>
      <c r="E333" s="62">
        <v>0</v>
      </c>
      <c r="F333" s="61">
        <f t="array" ref="F333">SQRT(MMULT(MMULT(C333:E333,$C$12:$E$14),TRANSPOSE(C333:E333)))</f>
        <v>6.6960199463057757E-2</v>
      </c>
      <c r="G333" s="61">
        <f t="array" ref="G333">SUMPRODUCT(TRANSPOSE(C333:E333),$C$7:$C$9)</f>
        <v>-4.111868689963414E-3</v>
      </c>
      <c r="H333" s="18">
        <f t="shared" si="4"/>
        <v>-6.1407652948106142E-2</v>
      </c>
      <c r="I333" s="156">
        <v>0</v>
      </c>
    </row>
    <row r="334" spans="2:9" x14ac:dyDescent="0.25">
      <c r="B334" s="19">
        <v>304</v>
      </c>
      <c r="C334" s="62">
        <v>0.03</v>
      </c>
      <c r="D334" s="62">
        <v>0</v>
      </c>
      <c r="E334" s="62">
        <v>0.97</v>
      </c>
      <c r="F334" s="61">
        <f t="array" ref="F334">SQRT(MMULT(MMULT(C334:E334,$C$12:$E$14),TRANSPOSE(C334:E334)))</f>
        <v>6.0519356353104937E-2</v>
      </c>
      <c r="G334" s="61">
        <f t="array" ref="G334">SUMPRODUCT(TRANSPOSE(C334:E334),$C$7:$C$9)</f>
        <v>8.5791573721154517E-3</v>
      </c>
      <c r="H334" s="18">
        <f t="shared" si="4"/>
        <v>0.14175889978174394</v>
      </c>
      <c r="I334" s="156">
        <v>0</v>
      </c>
    </row>
    <row r="335" spans="2:9" x14ac:dyDescent="0.25">
      <c r="B335" s="19">
        <v>305</v>
      </c>
      <c r="C335" s="62">
        <v>0.03</v>
      </c>
      <c r="D335" s="62">
        <v>9.7000000000000003E-3</v>
      </c>
      <c r="E335" s="62">
        <v>0.96030000000000004</v>
      </c>
      <c r="F335" s="61">
        <f t="array" ref="F335">SQRT(MMULT(MMULT(C335:E335,$C$12:$E$14),TRANSPOSE(C335:E335)))</f>
        <v>6.024469389472073E-2</v>
      </c>
      <c r="G335" s="61">
        <f t="array" ref="G335">SUMPRODUCT(TRANSPOSE(C335:E335),$C$7:$C$9)</f>
        <v>8.4537886729713976E-3</v>
      </c>
      <c r="H335" s="18">
        <f t="shared" si="4"/>
        <v>0.14032420328576367</v>
      </c>
      <c r="I335" s="156">
        <v>0</v>
      </c>
    </row>
    <row r="336" spans="2:9" x14ac:dyDescent="0.25">
      <c r="B336" s="19">
        <v>306</v>
      </c>
      <c r="C336" s="62">
        <v>0.03</v>
      </c>
      <c r="D336" s="62">
        <v>1.9400000000000001E-2</v>
      </c>
      <c r="E336" s="62">
        <v>0.9506</v>
      </c>
      <c r="F336" s="61">
        <f t="array" ref="F336">SQRT(MMULT(MMULT(C336:E336,$C$12:$E$14),TRANSPOSE(C336:E336)))</f>
        <v>5.9975632074191154E-2</v>
      </c>
      <c r="G336" s="61">
        <f t="array" ref="G336">SUMPRODUCT(TRANSPOSE(C336:E336),$C$7:$C$9)</f>
        <v>8.3284199738273435E-3</v>
      </c>
      <c r="H336" s="18">
        <f t="shared" si="4"/>
        <v>0.13886339644615847</v>
      </c>
      <c r="I336" s="156">
        <v>0</v>
      </c>
    </row>
    <row r="337" spans="2:9" x14ac:dyDescent="0.25">
      <c r="B337" s="19">
        <v>307</v>
      </c>
      <c r="C337" s="62">
        <v>0.03</v>
      </c>
      <c r="D337" s="62">
        <v>2.9100000000000001E-2</v>
      </c>
      <c r="E337" s="62">
        <v>0.94089999999999996</v>
      </c>
      <c r="F337" s="61">
        <f t="array" ref="F337">SQRT(MMULT(MMULT(C337:E337,$C$12:$E$14),TRANSPOSE(C337:E337)))</f>
        <v>5.9712246600547011E-2</v>
      </c>
      <c r="G337" s="61">
        <f t="array" ref="G337">SUMPRODUCT(TRANSPOSE(C337:E337),$C$7:$C$9)</f>
        <v>8.2030512746832877E-3</v>
      </c>
      <c r="H337" s="18">
        <f t="shared" si="4"/>
        <v>0.13737636316983159</v>
      </c>
      <c r="I337" s="156">
        <v>0</v>
      </c>
    </row>
    <row r="338" spans="2:9" x14ac:dyDescent="0.25">
      <c r="B338" s="19">
        <v>308</v>
      </c>
      <c r="C338" s="62">
        <v>0.03</v>
      </c>
      <c r="D338" s="62">
        <v>3.8800000000000001E-2</v>
      </c>
      <c r="E338" s="62">
        <v>0.93120000000000003</v>
      </c>
      <c r="F338" s="61">
        <f t="array" ref="F338">SQRT(MMULT(MMULT(C338:E338,$C$12:$E$14),TRANSPOSE(C338:E338)))</f>
        <v>5.9454612912926932E-2</v>
      </c>
      <c r="G338" s="61">
        <f t="array" ref="G338">SUMPRODUCT(TRANSPOSE(C338:E338),$C$7:$C$9)</f>
        <v>8.0776825755392353E-3</v>
      </c>
      <c r="H338" s="18">
        <f t="shared" si="4"/>
        <v>0.13586300843248689</v>
      </c>
      <c r="I338" s="156">
        <v>0</v>
      </c>
    </row>
    <row r="339" spans="2:9" x14ac:dyDescent="0.25">
      <c r="B339" s="19">
        <v>309</v>
      </c>
      <c r="C339" s="62">
        <v>0.03</v>
      </c>
      <c r="D339" s="62">
        <v>4.8500000000000001E-2</v>
      </c>
      <c r="E339" s="62">
        <v>0.92149999999999999</v>
      </c>
      <c r="F339" s="61">
        <f t="array" ref="F339">SQRT(MMULT(MMULT(C339:E339,$C$12:$E$14),TRANSPOSE(C339:E339)))</f>
        <v>5.920280610176399E-2</v>
      </c>
      <c r="G339" s="61">
        <f t="array" ref="G339">SUMPRODUCT(TRANSPOSE(C339:E339),$C$7:$C$9)</f>
        <v>7.9523138763951777E-3</v>
      </c>
      <c r="H339" s="18">
        <f t="shared" si="4"/>
        <v>0.13432325931858546</v>
      </c>
      <c r="I339" s="156">
        <v>0</v>
      </c>
    </row>
    <row r="340" spans="2:9" x14ac:dyDescent="0.25">
      <c r="B340" s="19">
        <v>310</v>
      </c>
      <c r="C340" s="62">
        <v>0.03</v>
      </c>
      <c r="D340" s="62">
        <v>5.8200000000000002E-2</v>
      </c>
      <c r="E340" s="62">
        <v>0.91180000000000005</v>
      </c>
      <c r="F340" s="61">
        <f t="array" ref="F340">SQRT(MMULT(MMULT(C340:E340,$C$12:$E$14),TRANSPOSE(C340:E340)))</f>
        <v>5.8956900827433233E-2</v>
      </c>
      <c r="G340" s="61">
        <f t="array" ref="G340">SUMPRODUCT(TRANSPOSE(C340:E340),$C$7:$C$9)</f>
        <v>7.8269451772511253E-3</v>
      </c>
      <c r="H340" s="18">
        <f t="shared" si="4"/>
        <v>0.13275706605000462</v>
      </c>
      <c r="I340" s="156">
        <v>0</v>
      </c>
    </row>
    <row r="341" spans="2:9" x14ac:dyDescent="0.25">
      <c r="B341" s="19">
        <v>311</v>
      </c>
      <c r="C341" s="62">
        <v>0.03</v>
      </c>
      <c r="D341" s="62">
        <v>6.7900000000000002E-2</v>
      </c>
      <c r="E341" s="62">
        <v>0.90210000000000001</v>
      </c>
      <c r="F341" s="61">
        <f t="array" ref="F341">SQRT(MMULT(MMULT(C341:E341,$C$12:$E$14),TRANSPOSE(C341:E341)))</f>
        <v>5.8716971236467713E-2</v>
      </c>
      <c r="G341" s="61">
        <f t="array" ref="G341">SUMPRODUCT(TRANSPOSE(C341:E341),$C$7:$C$9)</f>
        <v>7.7015764781070703E-3</v>
      </c>
      <c r="H341" s="18">
        <f t="shared" si="4"/>
        <v>0.13116440299842652</v>
      </c>
      <c r="I341" s="156">
        <v>0</v>
      </c>
    </row>
    <row r="342" spans="2:9" x14ac:dyDescent="0.25">
      <c r="B342" s="19">
        <v>312</v>
      </c>
      <c r="C342" s="62">
        <v>0.03</v>
      </c>
      <c r="D342" s="62">
        <v>7.7600000000000002E-2</v>
      </c>
      <c r="E342" s="62">
        <v>0.89239999999999997</v>
      </c>
      <c r="F342" s="61">
        <f t="array" ref="F342">SQRT(MMULT(MMULT(C342:E342,$C$12:$E$14),TRANSPOSE(C342:E342)))</f>
        <v>5.8483090875467623E-2</v>
      </c>
      <c r="G342" s="61">
        <f t="array" ref="G342">SUMPRODUCT(TRANSPOSE(C342:E342),$C$7:$C$9)</f>
        <v>7.5762077789630145E-3</v>
      </c>
      <c r="H342" s="18">
        <f t="shared" si="4"/>
        <v>0.12954526967624871</v>
      </c>
      <c r="I342" s="156">
        <v>0</v>
      </c>
    </row>
    <row r="343" spans="2:9" x14ac:dyDescent="0.25">
      <c r="B343" s="19">
        <v>313</v>
      </c>
      <c r="C343" s="62">
        <v>0.03</v>
      </c>
      <c r="D343" s="62">
        <v>8.7300000000000003E-2</v>
      </c>
      <c r="E343" s="62">
        <v>0.88270000000000004</v>
      </c>
      <c r="F343" s="61">
        <f t="array" ref="F343">SQRT(MMULT(MMULT(C343:E343,$C$12:$E$14),TRANSPOSE(C343:E343)))</f>
        <v>5.825533260284315E-2</v>
      </c>
      <c r="G343" s="61">
        <f t="array" ref="G343">SUMPRODUCT(TRANSPOSE(C343:E343),$C$7:$C$9)</f>
        <v>7.4508390798189604E-3</v>
      </c>
      <c r="H343" s="18">
        <f t="shared" si="4"/>
        <v>0.12789969170058987</v>
      </c>
      <c r="I343" s="156">
        <v>0</v>
      </c>
    </row>
    <row r="344" spans="2:9" x14ac:dyDescent="0.25">
      <c r="B344" s="19">
        <v>314</v>
      </c>
      <c r="C344" s="62">
        <v>0.03</v>
      </c>
      <c r="D344" s="62">
        <v>9.7000000000000003E-2</v>
      </c>
      <c r="E344" s="62">
        <v>0.873</v>
      </c>
      <c r="F344" s="61">
        <f t="array" ref="F344">SQRT(MMULT(MMULT(C344:E344,$C$12:$E$14),TRANSPOSE(C344:E344)))</f>
        <v>5.8033768498549194E-2</v>
      </c>
      <c r="G344" s="61">
        <f t="array" ref="G344">SUMPRODUCT(TRANSPOSE(C344:E344),$C$7:$C$9)</f>
        <v>7.3254703806749063E-3</v>
      </c>
      <c r="H344" s="18">
        <f t="shared" si="4"/>
        <v>0.12622772172477542</v>
      </c>
      <c r="I344" s="156">
        <v>0</v>
      </c>
    </row>
    <row r="345" spans="2:9" x14ac:dyDescent="0.25">
      <c r="B345" s="19">
        <v>315</v>
      </c>
      <c r="C345" s="62">
        <v>0.03</v>
      </c>
      <c r="D345" s="62">
        <v>0.1067</v>
      </c>
      <c r="E345" s="62">
        <v>0.86329999999999996</v>
      </c>
      <c r="F345" s="61">
        <f t="array" ref="F345">SQRT(MMULT(MMULT(C345:E345,$C$12:$E$14),TRANSPOSE(C345:E345)))</f>
        <v>5.7818469771986958E-2</v>
      </c>
      <c r="G345" s="61">
        <f t="array" ref="G345">SUMPRODUCT(TRANSPOSE(C345:E345),$C$7:$C$9)</f>
        <v>7.2001016815308513E-3</v>
      </c>
      <c r="H345" s="18">
        <f t="shared" si="4"/>
        <v>0.12452944033152706</v>
      </c>
      <c r="I345" s="156">
        <v>0</v>
      </c>
    </row>
    <row r="346" spans="2:9" x14ac:dyDescent="0.25">
      <c r="B346" s="19">
        <v>316</v>
      </c>
      <c r="C346" s="62">
        <v>0.03</v>
      </c>
      <c r="D346" s="62">
        <v>0.1164</v>
      </c>
      <c r="E346" s="62">
        <v>0.85360000000000003</v>
      </c>
      <c r="F346" s="61">
        <f t="array" ref="F346">SQRT(MMULT(MMULT(C346:E346,$C$12:$E$14),TRANSPOSE(C346:E346)))</f>
        <v>5.7609506668264268E-2</v>
      </c>
      <c r="G346" s="61">
        <f t="array" ref="G346">SUMPRODUCT(TRANSPOSE(C346:E346),$C$7:$C$9)</f>
        <v>7.0747329823867972E-3</v>
      </c>
      <c r="H346" s="18">
        <f t="shared" si="4"/>
        <v>0.12280495688195335</v>
      </c>
      <c r="I346" s="156">
        <v>0</v>
      </c>
    </row>
    <row r="347" spans="2:9" x14ac:dyDescent="0.25">
      <c r="B347" s="19">
        <v>317</v>
      </c>
      <c r="C347" s="62">
        <v>0.03</v>
      </c>
      <c r="D347" s="62">
        <v>0.12609999999999999</v>
      </c>
      <c r="E347" s="62">
        <v>0.84389999999999998</v>
      </c>
      <c r="F347" s="61">
        <f t="array" ref="F347">SQRT(MMULT(MMULT(C347:E347,$C$12:$E$14),TRANSPOSE(C347:E347)))</f>
        <v>5.7406948373024048E-2</v>
      </c>
      <c r="G347" s="61">
        <f t="array" ref="G347">SUMPRODUCT(TRANSPOSE(C347:E347),$C$7:$C$9)</f>
        <v>6.9493642832427422E-3</v>
      </c>
      <c r="H347" s="18">
        <f t="shared" si="4"/>
        <v>0.12105441031434969</v>
      </c>
      <c r="I347" s="156">
        <v>0</v>
      </c>
    </row>
    <row r="348" spans="2:9" x14ac:dyDescent="0.25">
      <c r="B348" s="19">
        <v>318</v>
      </c>
      <c r="C348" s="62">
        <v>0.03</v>
      </c>
      <c r="D348" s="62">
        <v>0.1358</v>
      </c>
      <c r="E348" s="62">
        <v>0.83420000000000005</v>
      </c>
      <c r="F348" s="61">
        <f t="array" ref="F348">SQRT(MMULT(MMULT(C348:E348,$C$12:$E$14),TRANSPOSE(C348:E348)))</f>
        <v>5.7210862916066543E-2</v>
      </c>
      <c r="G348" s="61">
        <f t="array" ref="G348">SUMPRODUCT(TRANSPOSE(C348:E348),$C$7:$C$9)</f>
        <v>6.8239955840986872E-3</v>
      </c>
      <c r="H348" s="18">
        <f t="shared" si="4"/>
        <v>0.11927796988676957</v>
      </c>
      <c r="I348" s="156">
        <v>0</v>
      </c>
    </row>
    <row r="349" spans="2:9" x14ac:dyDescent="0.25">
      <c r="B349" s="19">
        <v>319</v>
      </c>
      <c r="C349" s="62">
        <v>0.03</v>
      </c>
      <c r="D349" s="62">
        <v>0.14549999999999999</v>
      </c>
      <c r="E349" s="62">
        <v>0.82450000000000001</v>
      </c>
      <c r="F349" s="61">
        <f t="array" ref="F349">SQRT(MMULT(MMULT(C349:E349,$C$12:$E$14),TRANSPOSE(C349:E349)))</f>
        <v>5.7021317074007635E-2</v>
      </c>
      <c r="G349" s="61">
        <f t="array" ref="G349">SUMPRODUCT(TRANSPOSE(C349:E349),$C$7:$C$9)</f>
        <v>6.6986268849546331E-3</v>
      </c>
      <c r="H349" s="18">
        <f t="shared" si="4"/>
        <v>0.1174758358573255</v>
      </c>
      <c r="I349" s="156">
        <v>0</v>
      </c>
    </row>
    <row r="350" spans="2:9" x14ac:dyDescent="0.25">
      <c r="B350" s="19">
        <v>320</v>
      </c>
      <c r="C350" s="62">
        <v>0.03</v>
      </c>
      <c r="D350" s="62">
        <v>0.1552</v>
      </c>
      <c r="E350" s="62">
        <v>0.81479999999999997</v>
      </c>
      <c r="F350" s="61">
        <f t="array" ref="F350">SQRT(MMULT(MMULT(C350:E350,$C$12:$E$14),TRANSPOSE(C350:E350)))</f>
        <v>5.683837627223106E-2</v>
      </c>
      <c r="G350" s="61">
        <f t="array" ref="G350">SUMPRODUCT(TRANSPOSE(C350:E350),$C$7:$C$9)</f>
        <v>6.5732581858105781E-3</v>
      </c>
      <c r="H350" s="18">
        <f t="shared" si="4"/>
        <v>0.11564824009622539</v>
      </c>
      <c r="I350" s="156">
        <v>0</v>
      </c>
    </row>
    <row r="351" spans="2:9" x14ac:dyDescent="0.25">
      <c r="B351" s="19">
        <v>321</v>
      </c>
      <c r="C351" s="62">
        <v>0.03</v>
      </c>
      <c r="D351" s="62">
        <v>0.16489999999999999</v>
      </c>
      <c r="E351" s="62">
        <v>0.80510000000000004</v>
      </c>
      <c r="F351" s="61">
        <f t="array" ref="F351">SQRT(MMULT(MMULT(C351:E351,$C$12:$E$14),TRANSPOSE(C351:E351)))</f>
        <v>5.6662104486407579E-2</v>
      </c>
      <c r="G351" s="61">
        <f t="array" ref="G351">SUMPRODUCT(TRANSPOSE(C351:E351),$C$7:$C$9)</f>
        <v>6.447889486666524E-3</v>
      </c>
      <c r="H351" s="18">
        <f t="shared" ref="H351:H414" si="5">G351/F351</f>
        <v>0.11379544662364738</v>
      </c>
      <c r="I351" s="156">
        <v>0</v>
      </c>
    </row>
    <row r="352" spans="2:9" x14ac:dyDescent="0.25">
      <c r="B352" s="19">
        <v>322</v>
      </c>
      <c r="C352" s="62">
        <v>0.03</v>
      </c>
      <c r="D352" s="62">
        <v>0.17460000000000001</v>
      </c>
      <c r="E352" s="62">
        <v>0.7954</v>
      </c>
      <c r="F352" s="61">
        <f t="array" ref="F352">SQRT(MMULT(MMULT(C352:E352,$C$12:$E$14),TRANSPOSE(C352:E352)))</f>
        <v>5.6492564143868246E-2</v>
      </c>
      <c r="G352" s="61">
        <f t="array" ref="G352">SUMPRODUCT(TRANSPOSE(C352:E352),$C$7:$C$9)</f>
        <v>6.322520787522469E-3</v>
      </c>
      <c r="H352" s="18">
        <f t="shared" si="5"/>
        <v>0.11191775206770679</v>
      </c>
      <c r="I352" s="156">
        <v>0</v>
      </c>
    </row>
    <row r="353" spans="2:9" x14ac:dyDescent="0.25">
      <c r="B353" s="19">
        <v>323</v>
      </c>
      <c r="C353" s="62">
        <v>0.03</v>
      </c>
      <c r="D353" s="62">
        <v>0.18429999999999999</v>
      </c>
      <c r="E353" s="62">
        <v>0.78569999999999995</v>
      </c>
      <c r="F353" s="61">
        <f t="array" ref="F353">SQRT(MMULT(MMULT(C353:E353,$C$12:$E$14),TRANSPOSE(C353:E353)))</f>
        <v>5.6329816025131957E-2</v>
      </c>
      <c r="G353" s="61">
        <f t="array" ref="G353">SUMPRODUCT(TRANSPOSE(C353:E353),$C$7:$C$9)</f>
        <v>6.1971520883784131E-3</v>
      </c>
      <c r="H353" s="18">
        <f t="shared" si="5"/>
        <v>0.11001548603697744</v>
      </c>
      <c r="I353" s="156">
        <v>0</v>
      </c>
    </row>
    <row r="354" spans="2:9" x14ac:dyDescent="0.25">
      <c r="B354" s="19">
        <v>324</v>
      </c>
      <c r="C354" s="62">
        <v>0.03</v>
      </c>
      <c r="D354" s="62">
        <v>0.19400000000000001</v>
      </c>
      <c r="E354" s="62">
        <v>0.77600000000000002</v>
      </c>
      <c r="F354" s="61">
        <f t="array" ref="F354">SQRT(MMULT(MMULT(C354:E354,$C$12:$E$14),TRANSPOSE(C354:E354)))</f>
        <v>5.6173919165899457E-2</v>
      </c>
      <c r="G354" s="61">
        <f t="array" ref="G354">SUMPRODUCT(TRANSPOSE(C354:E354),$C$7:$C$9)</f>
        <v>6.071783389234359E-3</v>
      </c>
      <c r="H354" s="18">
        <f t="shared" si="5"/>
        <v>0.10808901140229242</v>
      </c>
      <c r="I354" s="156">
        <v>0</v>
      </c>
    </row>
    <row r="355" spans="2:9" x14ac:dyDescent="0.25">
      <c r="B355" s="19">
        <v>325</v>
      </c>
      <c r="C355" s="62">
        <v>0.03</v>
      </c>
      <c r="D355" s="62">
        <v>0.20369999999999999</v>
      </c>
      <c r="E355" s="62">
        <v>0.76629999999999998</v>
      </c>
      <c r="F355" s="61">
        <f t="array" ref="F355">SQRT(MMULT(MMULT(C355:E355,$C$12:$E$14),TRANSPOSE(C355:E355)))</f>
        <v>5.6024930759836236E-2</v>
      </c>
      <c r="G355" s="61">
        <f t="array" ref="G355">SUMPRODUCT(TRANSPOSE(C355:E355),$C$7:$C$9)</f>
        <v>5.9464146900903049E-3</v>
      </c>
      <c r="H355" s="18">
        <f t="shared" si="5"/>
        <v>0.10613872448287318</v>
      </c>
      <c r="I355" s="156">
        <v>0</v>
      </c>
    </row>
    <row r="356" spans="2:9" x14ac:dyDescent="0.25">
      <c r="B356" s="19">
        <v>326</v>
      </c>
      <c r="C356" s="62">
        <v>0.03</v>
      </c>
      <c r="D356" s="62">
        <v>0.21340000000000001</v>
      </c>
      <c r="E356" s="62">
        <v>0.75660000000000005</v>
      </c>
      <c r="F356" s="61">
        <f t="array" ref="F356">SQRT(MMULT(MMULT(C356:E356,$C$12:$E$14),TRANSPOSE(C356:E356)))</f>
        <v>5.5882906062476131E-2</v>
      </c>
      <c r="G356" s="61">
        <f t="array" ref="G356">SUMPRODUCT(TRANSPOSE(C356:E356),$C$7:$C$9)</f>
        <v>5.8210459909462508E-3</v>
      </c>
      <c r="H356" s="18">
        <f t="shared" si="5"/>
        <v>0.10416505513221558</v>
      </c>
      <c r="I356" s="156">
        <v>0</v>
      </c>
    </row>
    <row r="357" spans="2:9" x14ac:dyDescent="0.25">
      <c r="B357" s="19">
        <v>327</v>
      </c>
      <c r="C357" s="62">
        <v>0.03</v>
      </c>
      <c r="D357" s="62">
        <v>0.22309999999999999</v>
      </c>
      <c r="E357" s="62">
        <v>0.74690000000000001</v>
      </c>
      <c r="F357" s="61">
        <f t="array" ref="F357">SQRT(MMULT(MMULT(C357:E357,$C$12:$E$14),TRANSPOSE(C357:E357)))</f>
        <v>5.5747898296583928E-2</v>
      </c>
      <c r="G357" s="61">
        <f t="array" ref="G357">SUMPRODUCT(TRANSPOSE(C357:E357),$C$7:$C$9)</f>
        <v>5.6956772918021958E-3</v>
      </c>
      <c r="H357" s="18">
        <f t="shared" si="5"/>
        <v>0.10216846671960027</v>
      </c>
      <c r="I357" s="156">
        <v>0</v>
      </c>
    </row>
    <row r="358" spans="2:9" x14ac:dyDescent="0.25">
      <c r="B358" s="19">
        <v>328</v>
      </c>
      <c r="C358" s="62">
        <v>0.03</v>
      </c>
      <c r="D358" s="62">
        <v>0.23280000000000001</v>
      </c>
      <c r="E358" s="62">
        <v>0.73719999999999997</v>
      </c>
      <c r="F358" s="61">
        <f t="array" ref="F358">SQRT(MMULT(MMULT(C358:E358,$C$12:$E$14),TRANSPOSE(C358:E358)))</f>
        <v>5.5619958559321538E-2</v>
      </c>
      <c r="G358" s="61">
        <f t="array" ref="G358">SUMPRODUCT(TRANSPOSE(C358:E358),$C$7:$C$9)</f>
        <v>5.5703085926581408E-3</v>
      </c>
      <c r="H358" s="18">
        <f t="shared" si="5"/>
        <v>0.10014945600358766</v>
      </c>
      <c r="I358" s="156">
        <v>0</v>
      </c>
    </row>
    <row r="359" spans="2:9" x14ac:dyDescent="0.25">
      <c r="B359" s="19">
        <v>329</v>
      </c>
      <c r="C359" s="62">
        <v>0.03</v>
      </c>
      <c r="D359" s="62">
        <v>0.24249999999999999</v>
      </c>
      <c r="E359" s="62">
        <v>0.72750000000000004</v>
      </c>
      <c r="F359" s="61">
        <f t="array" ref="F359">SQRT(MMULT(MMULT(C359:E359,$C$12:$E$14),TRANSPOSE(C359:E359)))</f>
        <v>5.549913573156498E-2</v>
      </c>
      <c r="G359" s="61">
        <f t="array" ref="G359">SUMPRODUCT(TRANSPOSE(C359:E359),$C$7:$C$9)</f>
        <v>5.4449398935140867E-3</v>
      </c>
      <c r="H359" s="18">
        <f t="shared" si="5"/>
        <v>9.8108552894406467E-2</v>
      </c>
      <c r="I359" s="156">
        <v>0</v>
      </c>
    </row>
    <row r="360" spans="2:9" x14ac:dyDescent="0.25">
      <c r="B360" s="19">
        <v>330</v>
      </c>
      <c r="C360" s="62">
        <v>0.03</v>
      </c>
      <c r="D360" s="62">
        <v>0.25219999999999998</v>
      </c>
      <c r="E360" s="62">
        <v>0.71779999999999999</v>
      </c>
      <c r="F360" s="61">
        <f t="array" ref="F360">SQRT(MMULT(MMULT(C360:E360,$C$12:$E$14),TRANSPOSE(C360:E360)))</f>
        <v>5.5385476389721043E-2</v>
      </c>
      <c r="G360" s="61">
        <f t="array" ref="G360">SUMPRODUCT(TRANSPOSE(C360:E360),$C$7:$C$9)</f>
        <v>5.3195711943700317E-3</v>
      </c>
      <c r="H360" s="18">
        <f t="shared" si="5"/>
        <v>9.6046320102742458E-2</v>
      </c>
      <c r="I360" s="156">
        <v>0</v>
      </c>
    </row>
    <row r="361" spans="2:9" x14ac:dyDescent="0.25">
      <c r="B361" s="19">
        <v>331</v>
      </c>
      <c r="C361" s="62">
        <v>0.03</v>
      </c>
      <c r="D361" s="62">
        <v>0.26190000000000002</v>
      </c>
      <c r="E361" s="62">
        <v>0.70809999999999995</v>
      </c>
      <c r="F361" s="61">
        <f t="array" ref="F361">SQRT(MMULT(MMULT(C361:E361,$C$12:$E$14),TRANSPOSE(C361:E361)))</f>
        <v>5.5279024720391631E-2</v>
      </c>
      <c r="G361" s="61">
        <f t="array" ref="G361">SUMPRODUCT(TRANSPOSE(C361:E361),$C$7:$C$9)</f>
        <v>5.1942024952259767E-3</v>
      </c>
      <c r="H361" s="18">
        <f t="shared" si="5"/>
        <v>9.3963352673078385E-2</v>
      </c>
      <c r="I361" s="156">
        <v>0</v>
      </c>
    </row>
    <row r="362" spans="2:9" x14ac:dyDescent="0.25">
      <c r="B362" s="19">
        <v>332</v>
      </c>
      <c r="C362" s="62">
        <v>0.03</v>
      </c>
      <c r="D362" s="62">
        <v>0.27160000000000001</v>
      </c>
      <c r="E362" s="62">
        <v>0.69840000000000002</v>
      </c>
      <c r="F362" s="61">
        <f t="array" ref="F362">SQRT(MMULT(MMULT(C362:E362,$C$12:$E$14),TRANSPOSE(C362:E362)))</f>
        <v>5.5179822438230428E-2</v>
      </c>
      <c r="G362" s="61">
        <f t="array" ref="G362">SUMPRODUCT(TRANSPOSE(C362:E362),$C$7:$C$9)</f>
        <v>5.0688337960819226E-3</v>
      </c>
      <c r="H362" s="18">
        <f t="shared" si="5"/>
        <v>9.1860277400422824E-2</v>
      </c>
      <c r="I362" s="156">
        <v>0</v>
      </c>
    </row>
    <row r="363" spans="2:9" x14ac:dyDescent="0.25">
      <c r="B363" s="19">
        <v>333</v>
      </c>
      <c r="C363" s="62">
        <v>0.03</v>
      </c>
      <c r="D363" s="62">
        <v>0.28129999999999999</v>
      </c>
      <c r="E363" s="62">
        <v>0.68869999999999998</v>
      </c>
      <c r="F363" s="61">
        <f t="array" ref="F363">SQRT(MMULT(MMULT(C363:E363,$C$12:$E$14),TRANSPOSE(C363:E363)))</f>
        <v>5.5087908707331171E-2</v>
      </c>
      <c r="G363" s="61">
        <f t="array" ref="G363">SUMPRODUCT(TRANSPOSE(C363:E363),$C$7:$C$9)</f>
        <v>4.9434650969378676E-3</v>
      </c>
      <c r="H363" s="18">
        <f t="shared" si="5"/>
        <v>8.9737752129987552E-2</v>
      </c>
      <c r="I363" s="156">
        <v>0</v>
      </c>
    </row>
    <row r="364" spans="2:9" x14ac:dyDescent="0.25">
      <c r="B364" s="19">
        <v>334</v>
      </c>
      <c r="C364" s="62">
        <v>0.03</v>
      </c>
      <c r="D364" s="62">
        <v>0.29099999999999998</v>
      </c>
      <c r="E364" s="62">
        <v>0.67900000000000005</v>
      </c>
      <c r="F364" s="61">
        <f t="array" ref="F364">SQRT(MMULT(MMULT(C364:E364,$C$12:$E$14),TRANSPOSE(C364:E364)))</f>
        <v>5.5003320066478865E-2</v>
      </c>
      <c r="G364" s="61">
        <f t="array" ref="G364">SUMPRODUCT(TRANSPOSE(C364:E364),$C$7:$C$9)</f>
        <v>4.8180963977938144E-3</v>
      </c>
      <c r="H364" s="18">
        <f t="shared" si="5"/>
        <v>8.7596464940125449E-2</v>
      </c>
      <c r="I364" s="156">
        <v>0</v>
      </c>
    </row>
    <row r="365" spans="2:9" x14ac:dyDescent="0.25">
      <c r="B365" s="19">
        <v>335</v>
      </c>
      <c r="C365" s="62">
        <v>0.03</v>
      </c>
      <c r="D365" s="62">
        <v>0.30070000000000002</v>
      </c>
      <c r="E365" s="62">
        <v>0.66930000000000001</v>
      </c>
      <c r="F365" s="61">
        <f t="array" ref="F365">SQRT(MMULT(MMULT(C365:E365,$C$12:$E$14),TRANSPOSE(C365:E365)))</f>
        <v>5.4926090358584839E-2</v>
      </c>
      <c r="G365" s="61">
        <f t="array" ref="G365">SUMPRODUCT(TRANSPOSE(C365:E365),$C$7:$C$9)</f>
        <v>4.6927276986497585E-3</v>
      </c>
      <c r="H365" s="18">
        <f t="shared" si="5"/>
        <v>8.5437133209614921E-2</v>
      </c>
      <c r="I365" s="156">
        <v>0</v>
      </c>
    </row>
    <row r="366" spans="2:9" x14ac:dyDescent="0.25">
      <c r="B366" s="19">
        <v>336</v>
      </c>
      <c r="C366" s="62">
        <v>0.03</v>
      </c>
      <c r="D366" s="62">
        <v>0.31040000000000001</v>
      </c>
      <c r="E366" s="62">
        <v>0.65959999999999996</v>
      </c>
      <c r="F366" s="61">
        <f t="array" ref="F366">SQRT(MMULT(MMULT(C366:E366,$C$12:$E$14),TRANSPOSE(C366:E366)))</f>
        <v>5.4856250664614171E-2</v>
      </c>
      <c r="G366" s="61">
        <f t="array" ref="G366">SUMPRODUCT(TRANSPOSE(C366:E366),$C$7:$C$9)</f>
        <v>4.5673589995057036E-3</v>
      </c>
      <c r="H366" s="18">
        <f t="shared" si="5"/>
        <v>8.3260502571167253E-2</v>
      </c>
      <c r="I366" s="156">
        <v>0</v>
      </c>
    </row>
    <row r="367" spans="2:9" x14ac:dyDescent="0.25">
      <c r="B367" s="19">
        <v>337</v>
      </c>
      <c r="C367" s="62">
        <v>0.03</v>
      </c>
      <c r="D367" s="62">
        <v>0.3201</v>
      </c>
      <c r="E367" s="62">
        <v>0.64990000000000003</v>
      </c>
      <c r="F367" s="61">
        <f t="array" ref="F367">SQRT(MMULT(MMULT(C367:E367,$C$12:$E$14),TRANSPOSE(C367:E367)))</f>
        <v>5.4793829242298697E-2</v>
      </c>
      <c r="G367" s="61">
        <f t="array" ref="G367">SUMPRODUCT(TRANSPOSE(C367:E367),$C$7:$C$9)</f>
        <v>4.4419903003616494E-3</v>
      </c>
      <c r="H367" s="18">
        <f t="shared" si="5"/>
        <v>8.1067345753828179E-2</v>
      </c>
      <c r="I367" s="156">
        <v>0</v>
      </c>
    </row>
    <row r="368" spans="2:9" x14ac:dyDescent="0.25">
      <c r="B368" s="19">
        <v>338</v>
      </c>
      <c r="C368" s="62">
        <v>0.03</v>
      </c>
      <c r="D368" s="62">
        <v>0.32979999999999998</v>
      </c>
      <c r="E368" s="62">
        <v>0.64019999999999999</v>
      </c>
      <c r="F368" s="61">
        <f t="array" ref="F368">SQRT(MMULT(MMULT(C368:E368,$C$12:$E$14),TRANSPOSE(C368:E368)))</f>
        <v>5.4738851469911559E-2</v>
      </c>
      <c r="G368" s="61">
        <f t="array" ref="G368">SUMPRODUCT(TRANSPOSE(C368:E368),$C$7:$C$9)</f>
        <v>4.3166216012175945E-3</v>
      </c>
      <c r="H368" s="18">
        <f t="shared" si="5"/>
        <v>7.8858461317741074E-2</v>
      </c>
      <c r="I368" s="156">
        <v>0</v>
      </c>
    </row>
    <row r="369" spans="2:9" x14ac:dyDescent="0.25">
      <c r="B369" s="19">
        <v>339</v>
      </c>
      <c r="C369" s="62">
        <v>0.03</v>
      </c>
      <c r="D369" s="62">
        <v>0.33950000000000002</v>
      </c>
      <c r="E369" s="62">
        <v>0.63049999999999995</v>
      </c>
      <c r="F369" s="61">
        <f t="array" ref="F369">SQRT(MMULT(MMULT(C369:E369,$C$12:$E$14),TRANSPOSE(C369:E369)))</f>
        <v>5.4691339795360075E-2</v>
      </c>
      <c r="G369" s="61">
        <f t="array" ref="G369">SUMPRODUCT(TRANSPOSE(C369:E369),$C$7:$C$9)</f>
        <v>4.1912529020735395E-3</v>
      </c>
      <c r="H369" s="18">
        <f t="shared" si="5"/>
        <v>7.6634672285521857E-2</v>
      </c>
      <c r="I369" s="156">
        <v>0</v>
      </c>
    </row>
    <row r="370" spans="2:9" x14ac:dyDescent="0.25">
      <c r="B370" s="19">
        <v>340</v>
      </c>
      <c r="C370" s="62">
        <v>0.03</v>
      </c>
      <c r="D370" s="62">
        <v>0.34920000000000001</v>
      </c>
      <c r="E370" s="62">
        <v>0.62080000000000002</v>
      </c>
      <c r="F370" s="61">
        <f t="array" ref="F370">SQRT(MMULT(MMULT(C370:E370,$C$12:$E$14),TRANSPOSE(C370:E370)))</f>
        <v>5.4651313690831649E-2</v>
      </c>
      <c r="G370" s="61">
        <f t="array" ref="G370">SUMPRODUCT(TRANSPOSE(C370:E370),$C$7:$C$9)</f>
        <v>4.0658842029294845E-3</v>
      </c>
      <c r="H370" s="18">
        <f t="shared" si="5"/>
        <v>7.4396824675260834E-2</v>
      </c>
      <c r="I370" s="156">
        <v>0</v>
      </c>
    </row>
    <row r="371" spans="2:9" x14ac:dyDescent="0.25">
      <c r="B371" s="19">
        <v>341</v>
      </c>
      <c r="C371" s="62">
        <v>0.03</v>
      </c>
      <c r="D371" s="62">
        <v>0.3589</v>
      </c>
      <c r="E371" s="62">
        <v>0.61109999999999998</v>
      </c>
      <c r="F371" s="61">
        <f t="array" ref="F371">SQRT(MMULT(MMULT(C371:E371,$C$12:$E$14),TRANSPOSE(C371:E371)))</f>
        <v>5.4618789613204301E-2</v>
      </c>
      <c r="G371" s="61">
        <f t="array" ref="G371">SUMPRODUCT(TRANSPOSE(C371:E371),$C$7:$C$9)</f>
        <v>3.9405155037854304E-3</v>
      </c>
      <c r="H371" s="18">
        <f t="shared" si="5"/>
        <v>7.2145785940902568E-2</v>
      </c>
      <c r="I371" s="156">
        <v>0</v>
      </c>
    </row>
    <row r="372" spans="2:9" x14ac:dyDescent="0.25">
      <c r="B372" s="19">
        <v>342</v>
      </c>
      <c r="C372" s="62">
        <v>0.03</v>
      </c>
      <c r="D372" s="62">
        <v>0.36859999999999998</v>
      </c>
      <c r="E372" s="62">
        <v>0.60140000000000005</v>
      </c>
      <c r="F372" s="61">
        <f t="array" ref="F372">SQRT(MMULT(MMULT(C372:E372,$C$12:$E$14),TRANSPOSE(C372:E372)))</f>
        <v>5.459378097040829E-2</v>
      </c>
      <c r="G372" s="61">
        <f t="array" ref="G372">SUMPRODUCT(TRANSPOSE(C372:E372),$C$7:$C$9)</f>
        <v>3.8151468046413763E-3</v>
      </c>
      <c r="H372" s="18">
        <f t="shared" si="5"/>
        <v>6.9882443326453561E-2</v>
      </c>
      <c r="I372" s="156">
        <v>0</v>
      </c>
    </row>
    <row r="373" spans="2:9" x14ac:dyDescent="0.25">
      <c r="B373" s="19">
        <v>343</v>
      </c>
      <c r="C373" s="62">
        <v>0.03</v>
      </c>
      <c r="D373" s="62">
        <v>0.37830000000000003</v>
      </c>
      <c r="E373" s="62">
        <v>0.5917</v>
      </c>
      <c r="F373" s="61">
        <f t="array" ref="F373">SQRT(MMULT(MMULT(C373:E373,$C$12:$E$14),TRANSPOSE(C373:E373)))</f>
        <v>5.4576298093897878E-2</v>
      </c>
      <c r="G373" s="61">
        <f t="array" ref="G373">SUMPRODUCT(TRANSPOSE(C373:E373),$C$7:$C$9)</f>
        <v>3.6897781054973213E-3</v>
      </c>
      <c r="H373" s="18">
        <f t="shared" si="5"/>
        <v>6.76077021411218E-2</v>
      </c>
      <c r="I373" s="156">
        <v>0</v>
      </c>
    </row>
    <row r="374" spans="2:9" x14ac:dyDescent="0.25">
      <c r="B374" s="19">
        <v>344</v>
      </c>
      <c r="C374" s="62">
        <v>0.03</v>
      </c>
      <c r="D374" s="62">
        <v>0.38800000000000001</v>
      </c>
      <c r="E374" s="62">
        <v>0.58199999999999996</v>
      </c>
      <c r="F374" s="61">
        <f t="array" ref="F374">SQRT(MMULT(MMULT(C374:E374,$C$12:$E$14),TRANSPOSE(C374:E374)))</f>
        <v>5.4566348217365016E-2</v>
      </c>
      <c r="G374" s="61">
        <f t="array" ref="G374">SUMPRODUCT(TRANSPOSE(C374:E374),$C$7:$C$9)</f>
        <v>3.5644094063532663E-3</v>
      </c>
      <c r="H374" s="18">
        <f t="shared" si="5"/>
        <v>6.532248396309101E-2</v>
      </c>
      <c r="I374" s="156">
        <v>0</v>
      </c>
    </row>
    <row r="375" spans="2:9" x14ac:dyDescent="0.25">
      <c r="B375" s="19">
        <v>345</v>
      </c>
      <c r="C375" s="62">
        <v>0.03</v>
      </c>
      <c r="D375" s="62">
        <v>0.3977</v>
      </c>
      <c r="E375" s="62">
        <v>0.57230000000000003</v>
      </c>
      <c r="F375" s="61">
        <f t="array" ref="F375">SQRT(MMULT(MMULT(C375:E375,$C$12:$E$14),TRANSPOSE(C375:E375)))</f>
        <v>5.4563935461796699E-2</v>
      </c>
      <c r="G375" s="61">
        <f t="array" ref="G375">SUMPRODUCT(TRANSPOSE(C375:E375),$C$7:$C$9)</f>
        <v>3.4390407072092126E-3</v>
      </c>
      <c r="H375" s="18">
        <f t="shared" si="5"/>
        <v>6.302772478017242E-2</v>
      </c>
      <c r="I375" s="156">
        <v>0</v>
      </c>
    </row>
    <row r="376" spans="2:9" x14ac:dyDescent="0.25">
      <c r="B376" s="19">
        <v>346</v>
      </c>
      <c r="C376" s="62">
        <v>0.03</v>
      </c>
      <c r="D376" s="62">
        <v>0.40739999999999998</v>
      </c>
      <c r="E376" s="62">
        <v>0.56259999999999999</v>
      </c>
      <c r="F376" s="61">
        <f t="array" ref="F376">SQRT(MMULT(MMULT(C376:E376,$C$12:$E$14),TRANSPOSE(C376:E376)))</f>
        <v>5.4569060826947922E-2</v>
      </c>
      <c r="G376" s="61">
        <f t="array" ref="G376">SUMPRODUCT(TRANSPOSE(C376:E376),$C$7:$C$9)</f>
        <v>3.3136720080651572E-3</v>
      </c>
      <c r="H376" s="18">
        <f t="shared" si="5"/>
        <v>6.0724373076048277E-2</v>
      </c>
      <c r="I376" s="156">
        <v>0</v>
      </c>
    </row>
    <row r="377" spans="2:9" x14ac:dyDescent="0.25">
      <c r="B377" s="19">
        <v>347</v>
      </c>
      <c r="C377" s="62">
        <v>0.03</v>
      </c>
      <c r="D377" s="62">
        <v>0.41710000000000003</v>
      </c>
      <c r="E377" s="62">
        <v>0.55289999999999995</v>
      </c>
      <c r="F377" s="61">
        <f t="array" ref="F377">SQRT(MMULT(MMULT(C377:E377,$C$12:$E$14),TRANSPOSE(C377:E377)))</f>
        <v>5.4581722189271535E-2</v>
      </c>
      <c r="G377" s="61">
        <f t="array" ref="G377">SUMPRODUCT(TRANSPOSE(C377:E377),$C$7:$C$9)</f>
        <v>3.1883033089211022E-3</v>
      </c>
      <c r="H377" s="18">
        <f t="shared" si="5"/>
        <v>5.8413387871220163E-2</v>
      </c>
      <c r="I377" s="156">
        <v>0</v>
      </c>
    </row>
    <row r="378" spans="2:9" x14ac:dyDescent="0.25">
      <c r="B378" s="19">
        <v>348</v>
      </c>
      <c r="C378" s="62">
        <v>0.03</v>
      </c>
      <c r="D378" s="62">
        <v>0.42680000000000001</v>
      </c>
      <c r="E378" s="62">
        <v>0.54320000000000002</v>
      </c>
      <c r="F378" s="61">
        <f t="array" ref="F378">SQRT(MMULT(MMULT(C378:E378,$C$12:$E$14),TRANSPOSE(C378:E378)))</f>
        <v>5.4601914306314746E-2</v>
      </c>
      <c r="G378" s="61">
        <f t="array" ref="G378">SUMPRODUCT(TRANSPOSE(C378:E378),$C$7:$C$9)</f>
        <v>3.0629346097770481E-3</v>
      </c>
      <c r="H378" s="18">
        <f t="shared" si="5"/>
        <v>5.6095736728095223E-2</v>
      </c>
      <c r="I378" s="156">
        <v>0</v>
      </c>
    </row>
    <row r="379" spans="2:9" x14ac:dyDescent="0.25">
      <c r="B379" s="19">
        <v>349</v>
      </c>
      <c r="C379" s="62">
        <v>0.03</v>
      </c>
      <c r="D379" s="62">
        <v>0.4365</v>
      </c>
      <c r="E379" s="62">
        <v>0.53349999999999997</v>
      </c>
      <c r="F379" s="61">
        <f t="array" ref="F379">SQRT(MMULT(MMULT(C379:E379,$C$12:$E$14),TRANSPOSE(C379:E379)))</f>
        <v>5.462962882756122E-2</v>
      </c>
      <c r="G379" s="61">
        <f t="array" ref="G379">SUMPRODUCT(TRANSPOSE(C379:E379),$C$7:$C$9)</f>
        <v>2.9375659106329931E-3</v>
      </c>
      <c r="H379" s="18">
        <f t="shared" si="5"/>
        <v>5.3772393729883086E-2</v>
      </c>
      <c r="I379" s="156">
        <v>0</v>
      </c>
    </row>
    <row r="380" spans="2:9" x14ac:dyDescent="0.25">
      <c r="B380" s="19">
        <v>350</v>
      </c>
      <c r="C380" s="62">
        <v>0.03</v>
      </c>
      <c r="D380" s="62">
        <v>0.44619999999999999</v>
      </c>
      <c r="E380" s="62">
        <v>0.52380000000000004</v>
      </c>
      <c r="F380" s="61">
        <f t="array" ref="F380">SQRT(MMULT(MMULT(C380:E380,$C$12:$E$14),TRANSPOSE(C380:E380)))</f>
        <v>5.4664854311666504E-2</v>
      </c>
      <c r="G380" s="61">
        <f t="array" ref="G380">SUMPRODUCT(TRANSPOSE(C380:E380),$C$7:$C$9)</f>
        <v>2.8121972114889399E-3</v>
      </c>
      <c r="H380" s="18">
        <f t="shared" si="5"/>
        <v>5.1444337443130518E-2</v>
      </c>
      <c r="I380" s="156">
        <v>0</v>
      </c>
    </row>
    <row r="381" spans="2:9" x14ac:dyDescent="0.25">
      <c r="B381" s="19">
        <v>351</v>
      </c>
      <c r="C381" s="62">
        <v>0.03</v>
      </c>
      <c r="D381" s="62">
        <v>0.45590000000000003</v>
      </c>
      <c r="E381" s="62">
        <v>0.5141</v>
      </c>
      <c r="F381" s="61">
        <f t="array" ref="F381">SQRT(MMULT(MMULT(C381:E381,$C$12:$E$14),TRANSPOSE(C381:E381)))</f>
        <v>5.4707576250003866E-2</v>
      </c>
      <c r="G381" s="61">
        <f t="array" ref="G381">SUMPRODUCT(TRANSPOSE(C381:E381),$C$7:$C$9)</f>
        <v>2.686828512344884E-3</v>
      </c>
      <c r="H381" s="18">
        <f t="shared" si="5"/>
        <v>4.911254887378956E-2</v>
      </c>
      <c r="I381" s="156">
        <v>0</v>
      </c>
    </row>
    <row r="382" spans="2:9" x14ac:dyDescent="0.25">
      <c r="B382" s="19">
        <v>352</v>
      </c>
      <c r="C382" s="62">
        <v>0.03</v>
      </c>
      <c r="D382" s="62">
        <v>0.46560000000000001</v>
      </c>
      <c r="E382" s="62">
        <v>0.50439999999999996</v>
      </c>
      <c r="F382" s="61">
        <f t="array" ref="F382">SQRT(MMULT(MMULT(C382:E382,$C$12:$E$14),TRANSPOSE(C382:E382)))</f>
        <v>5.4757777096407931E-2</v>
      </c>
      <c r="G382" s="61">
        <f t="array" ref="G382">SUMPRODUCT(TRANSPOSE(C382:E382),$C$7:$C$9)</f>
        <v>2.561459813200829E-3</v>
      </c>
      <c r="H382" s="18">
        <f t="shared" si="5"/>
        <v>4.6778009426698568E-2</v>
      </c>
      <c r="I382" s="156">
        <v>0</v>
      </c>
    </row>
    <row r="383" spans="2:9" x14ac:dyDescent="0.25">
      <c r="B383" s="19">
        <v>353</v>
      </c>
      <c r="C383" s="62">
        <v>0.03</v>
      </c>
      <c r="D383" s="62">
        <v>0.4753</v>
      </c>
      <c r="E383" s="62">
        <v>0.49469999999999997</v>
      </c>
      <c r="F383" s="61">
        <f t="array" ref="F383">SQRT(MMULT(MMULT(C383:E383,$C$12:$E$14),TRANSPOSE(C383:E383)))</f>
        <v>5.4815436302974495E-2</v>
      </c>
      <c r="G383" s="61">
        <f t="array" ref="G383">SUMPRODUCT(TRANSPOSE(C383:E383),$C$7:$C$9)</f>
        <v>2.4360911140567749E-3</v>
      </c>
      <c r="H383" s="18">
        <f t="shared" si="5"/>
        <v>4.4441698878251626E-2</v>
      </c>
      <c r="I383" s="156">
        <v>0</v>
      </c>
    </row>
    <row r="384" spans="2:9" x14ac:dyDescent="0.25">
      <c r="B384" s="19">
        <v>354</v>
      </c>
      <c r="C384" s="62">
        <v>0.03</v>
      </c>
      <c r="D384" s="62">
        <v>0.48499999999999999</v>
      </c>
      <c r="E384" s="62">
        <v>0.48499999999999999</v>
      </c>
      <c r="F384" s="61">
        <f t="array" ref="F384">SQRT(MMULT(MMULT(C384:E384,$C$12:$E$14),TRANSPOSE(C384:E384)))</f>
        <v>5.4880530361747212E-2</v>
      </c>
      <c r="G384" s="61">
        <f t="array" ref="G384">SUMPRODUCT(TRANSPOSE(C384:E384),$C$7:$C$9)</f>
        <v>2.3107224149127199E-3</v>
      </c>
      <c r="H384" s="18">
        <f t="shared" si="5"/>
        <v>4.2104593371847916E-2</v>
      </c>
      <c r="I384" s="156">
        <v>0</v>
      </c>
    </row>
    <row r="385" spans="2:9" x14ac:dyDescent="0.25">
      <c r="B385" s="19">
        <v>355</v>
      </c>
      <c r="C385" s="62">
        <v>0.03</v>
      </c>
      <c r="D385" s="62">
        <v>0.49469999999999997</v>
      </c>
      <c r="E385" s="62">
        <v>0.4753</v>
      </c>
      <c r="F385" s="61">
        <f t="array" ref="F385">SQRT(MMULT(MMULT(C385:E385,$C$12:$E$14),TRANSPOSE(C385:E385)))</f>
        <v>5.4953032852095705E-2</v>
      </c>
      <c r="G385" s="61">
        <f t="array" ref="G385">SUMPRODUCT(TRANSPOSE(C385:E385),$C$7:$C$9)</f>
        <v>2.1853537157686658E-3</v>
      </c>
      <c r="H385" s="18">
        <f t="shared" si="5"/>
        <v>3.9767663445445751E-2</v>
      </c>
      <c r="I385" s="156">
        <v>0</v>
      </c>
    </row>
    <row r="386" spans="2:9" x14ac:dyDescent="0.25">
      <c r="B386" s="19">
        <v>356</v>
      </c>
      <c r="C386" s="62">
        <v>0.03</v>
      </c>
      <c r="D386" s="62">
        <v>0.50439999999999996</v>
      </c>
      <c r="E386" s="62">
        <v>0.46560000000000001</v>
      </c>
      <c r="F386" s="61">
        <f t="array" ref="F386">SQRT(MMULT(MMULT(C386:E386,$C$12:$E$14),TRANSPOSE(C386:E386)))</f>
        <v>5.503291449356474E-2</v>
      </c>
      <c r="G386" s="61">
        <f t="array" ref="G386">SUMPRODUCT(TRANSPOSE(C386:E386),$C$7:$C$9)</f>
        <v>2.0599850166246117E-3</v>
      </c>
      <c r="H386" s="18">
        <f t="shared" si="5"/>
        <v>3.7431872100204606E-2</v>
      </c>
      <c r="I386" s="156">
        <v>0</v>
      </c>
    </row>
    <row r="387" spans="2:9" x14ac:dyDescent="0.25">
      <c r="B387" s="19">
        <v>357</v>
      </c>
      <c r="C387" s="62">
        <v>0.03</v>
      </c>
      <c r="D387" s="62">
        <v>0.5141</v>
      </c>
      <c r="E387" s="62">
        <v>0.45590000000000003</v>
      </c>
      <c r="F387" s="61">
        <f t="array" ref="F387">SQRT(MMULT(MMULT(C387:E387,$C$12:$E$14),TRANSPOSE(C387:E387)))</f>
        <v>5.5120143203951796E-2</v>
      </c>
      <c r="G387" s="61">
        <f t="array" ref="G387">SUMPRODUCT(TRANSPOSE(C387:E387),$C$7:$C$9)</f>
        <v>1.9346163174805565E-3</v>
      </c>
      <c r="H387" s="18">
        <f t="shared" si="5"/>
        <v>3.5098172918786169E-2</v>
      </c>
      <c r="I387" s="156">
        <v>0</v>
      </c>
    </row>
    <row r="388" spans="2:9" x14ac:dyDescent="0.25">
      <c r="B388" s="19">
        <v>358</v>
      </c>
      <c r="C388" s="62">
        <v>0.03</v>
      </c>
      <c r="D388" s="62">
        <v>0.52380000000000004</v>
      </c>
      <c r="E388" s="62">
        <v>0.44619999999999999</v>
      </c>
      <c r="F388" s="61">
        <f t="array" ref="F388">SQRT(MMULT(MMULT(C388:E388,$C$12:$E$14),TRANSPOSE(C388:E388)))</f>
        <v>5.5214684162348933E-2</v>
      </c>
      <c r="G388" s="61">
        <f t="array" ref="G388">SUMPRODUCT(TRANSPOSE(C388:E388),$C$7:$C$9)</f>
        <v>1.8092476183365013E-3</v>
      </c>
      <c r="H388" s="18">
        <f t="shared" si="5"/>
        <v>3.2767508241407874E-2</v>
      </c>
      <c r="I388" s="156">
        <v>0</v>
      </c>
    </row>
    <row r="389" spans="2:9" x14ac:dyDescent="0.25">
      <c r="B389" s="19">
        <v>359</v>
      </c>
      <c r="C389" s="62">
        <v>0.03</v>
      </c>
      <c r="D389" s="62">
        <v>0.53349999999999997</v>
      </c>
      <c r="E389" s="62">
        <v>0.4365</v>
      </c>
      <c r="F389" s="61">
        <f t="array" ref="F389">SQRT(MMULT(MMULT(C389:E389,$C$12:$E$14),TRANSPOSE(C389:E389)))</f>
        <v>5.5316499876866619E-2</v>
      </c>
      <c r="G389" s="61">
        <f t="array" ref="G389">SUMPRODUCT(TRANSPOSE(C389:E389),$C$7:$C$9)</f>
        <v>1.6838789191924467E-3</v>
      </c>
      <c r="H389" s="18">
        <f t="shared" si="5"/>
        <v>3.0440807407206283E-2</v>
      </c>
      <c r="I389" s="156">
        <v>0</v>
      </c>
    </row>
    <row r="390" spans="2:9" x14ac:dyDescent="0.25">
      <c r="B390" s="19">
        <v>360</v>
      </c>
      <c r="C390" s="62">
        <v>0.03</v>
      </c>
      <c r="D390" s="62">
        <v>0.54320000000000002</v>
      </c>
      <c r="E390" s="62">
        <v>0.42680000000000001</v>
      </c>
      <c r="F390" s="61">
        <f t="array" ref="F390">SQRT(MMULT(MMULT(C390:E390,$C$12:$E$14),TRANSPOSE(C390:E390)))</f>
        <v>5.5425550256740549E-2</v>
      </c>
      <c r="G390" s="61">
        <f t="array" ref="G390">SUMPRODUCT(TRANSPOSE(C390:E390),$C$7:$C$9)</f>
        <v>1.5585102200483922E-3</v>
      </c>
      <c r="H390" s="18">
        <f t="shared" si="5"/>
        <v>2.8118985067881304E-2</v>
      </c>
      <c r="I390" s="156">
        <v>0</v>
      </c>
    </row>
    <row r="391" spans="2:9" x14ac:dyDescent="0.25">
      <c r="B391" s="19">
        <v>361</v>
      </c>
      <c r="C391" s="62">
        <v>0.03</v>
      </c>
      <c r="D391" s="62">
        <v>0.55289999999999995</v>
      </c>
      <c r="E391" s="62">
        <v>0.41710000000000003</v>
      </c>
      <c r="F391" s="61">
        <f t="array" ref="F391">SQRT(MMULT(MMULT(C391:E391,$C$12:$E$14),TRANSPOSE(C391:E391)))</f>
        <v>5.5541792688508042E-2</v>
      </c>
      <c r="G391" s="61">
        <f t="array" ref="G391">SUMPRODUCT(TRANSPOSE(C391:E391),$C$7:$C$9)</f>
        <v>1.4331415209043381E-3</v>
      </c>
      <c r="H391" s="18">
        <f t="shared" si="5"/>
        <v>2.5802939579961819E-2</v>
      </c>
      <c r="I391" s="156">
        <v>0</v>
      </c>
    </row>
    <row r="392" spans="2:9" x14ac:dyDescent="0.25">
      <c r="B392" s="19">
        <v>362</v>
      </c>
      <c r="C392" s="62">
        <v>0.03</v>
      </c>
      <c r="D392" s="62">
        <v>0.56259999999999999</v>
      </c>
      <c r="E392" s="62">
        <v>0.40739999999999998</v>
      </c>
      <c r="F392" s="61">
        <f t="array" ref="F392">SQRT(MMULT(MMULT(C392:E392,$C$12:$E$14),TRANSPOSE(C392:E392)))</f>
        <v>5.5665182115929392E-2</v>
      </c>
      <c r="G392" s="61">
        <f t="array" ref="G392">SUMPRODUCT(TRANSPOSE(C392:E392),$C$7:$C$9)</f>
        <v>1.3077728217602831E-3</v>
      </c>
      <c r="H392" s="18">
        <f t="shared" si="5"/>
        <v>2.3493551481367472E-2</v>
      </c>
      <c r="I392" s="156">
        <v>0</v>
      </c>
    </row>
    <row r="393" spans="2:9" x14ac:dyDescent="0.25">
      <c r="B393" s="19">
        <v>363</v>
      </c>
      <c r="C393" s="62">
        <v>0.03</v>
      </c>
      <c r="D393" s="62">
        <v>0.57230000000000003</v>
      </c>
      <c r="E393" s="62">
        <v>0.3977</v>
      </c>
      <c r="F393" s="61">
        <f t="array" ref="F393">SQRT(MMULT(MMULT(C393:E393,$C$12:$E$14),TRANSPOSE(C393:E393)))</f>
        <v>5.5795671123319367E-2</v>
      </c>
      <c r="G393" s="61">
        <f t="array" ref="G393">SUMPRODUCT(TRANSPOSE(C393:E393),$C$7:$C$9)</f>
        <v>1.1824041226162285E-3</v>
      </c>
      <c r="H393" s="18">
        <f t="shared" si="5"/>
        <v>2.1191682057249275E-2</v>
      </c>
      <c r="I393" s="156">
        <v>0</v>
      </c>
    </row>
    <row r="394" spans="2:9" x14ac:dyDescent="0.25">
      <c r="B394" s="19">
        <v>364</v>
      </c>
      <c r="C394" s="62">
        <v>0.03</v>
      </c>
      <c r="D394" s="62">
        <v>0.58199999999999996</v>
      </c>
      <c r="E394" s="62">
        <v>0.38800000000000001</v>
      </c>
      <c r="F394" s="61">
        <f t="array" ref="F394">SQRT(MMULT(MMULT(C394:E394,$C$12:$E$14),TRANSPOSE(C394:E394)))</f>
        <v>5.5933210021947503E-2</v>
      </c>
      <c r="G394" s="61">
        <f t="array" ref="G394">SUMPRODUCT(TRANSPOSE(C394:E394),$C$7:$C$9)</f>
        <v>1.0570354234721736E-3</v>
      </c>
      <c r="H394" s="18">
        <f t="shared" si="5"/>
        <v>1.8898171999379366E-2</v>
      </c>
      <c r="I394" s="156">
        <v>0</v>
      </c>
    </row>
    <row r="395" spans="2:9" x14ac:dyDescent="0.25">
      <c r="B395" s="19">
        <v>365</v>
      </c>
      <c r="C395" s="62">
        <v>0.03</v>
      </c>
      <c r="D395" s="62">
        <v>0.5917</v>
      </c>
      <c r="E395" s="62">
        <v>0.37830000000000003</v>
      </c>
      <c r="F395" s="61">
        <f t="array" ref="F395">SQRT(MMULT(MMULT(C395:E395,$C$12:$E$14),TRANSPOSE(C395:E395)))</f>
        <v>5.6077746939161267E-2</v>
      </c>
      <c r="G395" s="61">
        <f t="array" ref="G395">SUMPRODUCT(TRANSPOSE(C395:E395),$C$7:$C$9)</f>
        <v>9.3166672432811902E-4</v>
      </c>
      <c r="H395" s="18">
        <f t="shared" si="5"/>
        <v>1.661384016263856E-2</v>
      </c>
      <c r="I395" s="156">
        <v>0</v>
      </c>
    </row>
    <row r="396" spans="2:9" x14ac:dyDescent="0.25">
      <c r="B396" s="19">
        <v>366</v>
      </c>
      <c r="C396" s="62">
        <v>0.03</v>
      </c>
      <c r="D396" s="62">
        <v>0.60140000000000005</v>
      </c>
      <c r="E396" s="62">
        <v>0.36859999999999998</v>
      </c>
      <c r="F396" s="61">
        <f t="array" ref="F396">SQRT(MMULT(MMULT(C396:E396,$C$12:$E$14),TRANSPOSE(C396:E396)))</f>
        <v>5.6229227909883134E-2</v>
      </c>
      <c r="G396" s="61">
        <f t="array" ref="G396">SUMPRODUCT(TRANSPOSE(C396:E396),$C$7:$C$9)</f>
        <v>8.0629802518406403E-4</v>
      </c>
      <c r="H396" s="18">
        <f t="shared" si="5"/>
        <v>1.4339482421424908E-2</v>
      </c>
      <c r="I396" s="156">
        <v>0</v>
      </c>
    </row>
    <row r="397" spans="2:9" x14ac:dyDescent="0.25">
      <c r="B397" s="19">
        <v>367</v>
      </c>
      <c r="C397" s="62">
        <v>0.03</v>
      </c>
      <c r="D397" s="62">
        <v>0.61109999999999998</v>
      </c>
      <c r="E397" s="62">
        <v>0.3589</v>
      </c>
      <c r="F397" s="61">
        <f t="array" ref="F397">SQRT(MMULT(MMULT(C397:E397,$C$12:$E$14),TRANSPOSE(C397:E397)))</f>
        <v>5.6387596970133388E-2</v>
      </c>
      <c r="G397" s="61">
        <f t="array" ref="G397">SUMPRODUCT(TRANSPOSE(C397:E397),$C$7:$C$9)</f>
        <v>6.8092932604000992E-4</v>
      </c>
      <c r="H397" s="18">
        <f t="shared" si="5"/>
        <v>1.2075870628086443E-2</v>
      </c>
      <c r="I397" s="156">
        <v>0</v>
      </c>
    </row>
    <row r="398" spans="2:9" x14ac:dyDescent="0.25">
      <c r="B398" s="19">
        <v>368</v>
      </c>
      <c r="C398" s="62">
        <v>0.03</v>
      </c>
      <c r="D398" s="62">
        <v>0.62080000000000002</v>
      </c>
      <c r="E398" s="62">
        <v>0.34920000000000001</v>
      </c>
      <c r="F398" s="61">
        <f t="array" ref="F398">SQRT(MMULT(MMULT(C398:E398,$C$12:$E$14),TRANSPOSE(C398:E398)))</f>
        <v>5.6552796252231939E-2</v>
      </c>
      <c r="G398" s="61">
        <f t="array" ref="G398">SUMPRODUCT(TRANSPOSE(C398:E398),$C$7:$C$9)</f>
        <v>5.5556062689595537E-4</v>
      </c>
      <c r="H398" s="18">
        <f t="shared" si="5"/>
        <v>9.8237516747729219E-3</v>
      </c>
      <c r="I398" s="156">
        <v>0</v>
      </c>
    </row>
    <row r="399" spans="2:9" x14ac:dyDescent="0.25">
      <c r="B399" s="19">
        <v>369</v>
      </c>
      <c r="C399" s="62">
        <v>0.03</v>
      </c>
      <c r="D399" s="62">
        <v>0.63049999999999995</v>
      </c>
      <c r="E399" s="62">
        <v>0.33950000000000002</v>
      </c>
      <c r="F399" s="61">
        <f t="array" ref="F399">SQRT(MMULT(MMULT(C399:E399,$C$12:$E$14),TRANSPOSE(C399:E399)))</f>
        <v>5.6724766081336718E-2</v>
      </c>
      <c r="G399" s="61">
        <f t="array" ref="G399">SUMPRODUCT(TRANSPOSE(C399:E399),$C$7:$C$9)</f>
        <v>4.3019192775190082E-4</v>
      </c>
      <c r="H399" s="18">
        <f t="shared" si="5"/>
        <v>7.5838466594124977E-3</v>
      </c>
      <c r="I399" s="156">
        <v>0</v>
      </c>
    </row>
    <row r="400" spans="2:9" x14ac:dyDescent="0.25">
      <c r="B400" s="19">
        <v>370</v>
      </c>
      <c r="C400" s="62">
        <v>0.03</v>
      </c>
      <c r="D400" s="62">
        <v>0.64019999999999999</v>
      </c>
      <c r="E400" s="62">
        <v>0.32979999999999998</v>
      </c>
      <c r="F400" s="61">
        <f t="array" ref="F400">SQRT(MMULT(MMULT(C400:E400,$C$12:$E$14),TRANSPOSE(C400:E400)))</f>
        <v>5.6903445072982416E-2</v>
      </c>
      <c r="G400" s="61">
        <f t="array" ref="G400">SUMPRODUCT(TRANSPOSE(C400:E400),$C$7:$C$9)</f>
        <v>3.048232286078454E-4</v>
      </c>
      <c r="H400" s="18">
        <f t="shared" si="5"/>
        <v>5.3568501558541757E-3</v>
      </c>
      <c r="I400" s="156">
        <v>0</v>
      </c>
    </row>
    <row r="401" spans="2:9" x14ac:dyDescent="0.25">
      <c r="B401" s="19">
        <v>371</v>
      </c>
      <c r="C401" s="62">
        <v>0.03</v>
      </c>
      <c r="D401" s="62">
        <v>0.64990000000000003</v>
      </c>
      <c r="E401" s="62">
        <v>0.3201</v>
      </c>
      <c r="F401" s="61">
        <f t="array" ref="F401">SQRT(MMULT(MMULT(C401:E401,$C$12:$E$14),TRANSPOSE(C401:E401)))</f>
        <v>5.7088770231290949E-2</v>
      </c>
      <c r="G401" s="61">
        <f t="array" ref="G401">SUMPRODUCT(TRANSPOSE(C401:E401),$C$7:$C$9)</f>
        <v>1.7945452946379085E-4</v>
      </c>
      <c r="H401" s="18">
        <f t="shared" si="5"/>
        <v>3.1434295875834082E-3</v>
      </c>
      <c r="I401" s="156">
        <v>0</v>
      </c>
    </row>
    <row r="402" spans="2:9" x14ac:dyDescent="0.25">
      <c r="B402" s="19">
        <v>372</v>
      </c>
      <c r="C402" s="62">
        <v>0.03</v>
      </c>
      <c r="D402" s="62">
        <v>0.65959999999999996</v>
      </c>
      <c r="E402" s="62">
        <v>0.31040000000000001</v>
      </c>
      <c r="F402" s="61">
        <f t="array" ref="F402">SQRT(MMULT(MMULT(C402:E402,$C$12:$E$14),TRANSPOSE(C402:E402)))</f>
        <v>5.7280677047534818E-2</v>
      </c>
      <c r="G402" s="61">
        <f t="array" ref="G402">SUMPRODUCT(TRANSPOSE(C402:E402),$C$7:$C$9)</f>
        <v>5.4085830319736735E-5</v>
      </c>
      <c r="H402" s="18">
        <f t="shared" si="5"/>
        <v>9.4422470381858763E-4</v>
      </c>
      <c r="I402" s="156">
        <v>0</v>
      </c>
    </row>
    <row r="403" spans="2:9" x14ac:dyDescent="0.25">
      <c r="B403" s="19">
        <v>373</v>
      </c>
      <c r="C403" s="62">
        <v>0.03</v>
      </c>
      <c r="D403" s="62">
        <v>0.66930000000000001</v>
      </c>
      <c r="E403" s="62">
        <v>0.30070000000000002</v>
      </c>
      <c r="F403" s="61">
        <f t="array" ref="F403">SQRT(MMULT(MMULT(C403:E403,$C$12:$E$14),TRANSPOSE(C403:E403)))</f>
        <v>5.7479099598745288E-2</v>
      </c>
      <c r="G403" s="61">
        <f t="array" ref="G403">SUMPRODUCT(TRANSPOSE(C403:E403),$C$7:$C$9)</f>
        <v>-7.1282868824317815E-5</v>
      </c>
      <c r="H403" s="18">
        <f t="shared" si="5"/>
        <v>-1.2401528437629501E-3</v>
      </c>
      <c r="I403" s="156">
        <v>0</v>
      </c>
    </row>
    <row r="404" spans="2:9" x14ac:dyDescent="0.25">
      <c r="B404" s="19">
        <v>374</v>
      </c>
      <c r="C404" s="62">
        <v>0.03</v>
      </c>
      <c r="D404" s="62">
        <v>0.67900000000000005</v>
      </c>
      <c r="E404" s="62">
        <v>0.29099999999999998</v>
      </c>
      <c r="F404" s="61">
        <f t="array" ref="F404">SQRT(MMULT(MMULT(C404:E404,$C$12:$E$14),TRANSPOSE(C404:E404)))</f>
        <v>5.7683970646069657E-2</v>
      </c>
      <c r="G404" s="61">
        <f t="array" ref="G404">SUMPRODUCT(TRANSPOSE(C404:E404),$C$7:$C$9)</f>
        <v>-1.966515679683728E-4</v>
      </c>
      <c r="H404" s="18">
        <f t="shared" si="5"/>
        <v>-3.4091198259385393E-3</v>
      </c>
      <c r="I404" s="156">
        <v>0</v>
      </c>
    </row>
    <row r="405" spans="2:9" x14ac:dyDescent="0.25">
      <c r="B405" s="19">
        <v>375</v>
      </c>
      <c r="C405" s="62">
        <v>0.03</v>
      </c>
      <c r="D405" s="62">
        <v>0.68869999999999998</v>
      </c>
      <c r="E405" s="62">
        <v>0.28129999999999999</v>
      </c>
      <c r="F405" s="61">
        <f t="array" ref="F405">SQRT(MMULT(MMULT(C405:E405,$C$12:$E$14),TRANSPOSE(C405:E405)))</f>
        <v>5.7895221732595675E-2</v>
      </c>
      <c r="G405" s="61">
        <f t="array" ref="G405">SUMPRODUCT(TRANSPOSE(C405:E405),$C$7:$C$9)</f>
        <v>-3.2202026711242778E-4</v>
      </c>
      <c r="H405" s="18">
        <f t="shared" si="5"/>
        <v>-5.5621216652345365E-3</v>
      </c>
      <c r="I405" s="156">
        <v>0</v>
      </c>
    </row>
    <row r="406" spans="2:9" x14ac:dyDescent="0.25">
      <c r="B406" s="19">
        <v>376</v>
      </c>
      <c r="C406" s="62">
        <v>0.03</v>
      </c>
      <c r="D406" s="62">
        <v>0.69840000000000002</v>
      </c>
      <c r="E406" s="62">
        <v>0.27160000000000001</v>
      </c>
      <c r="F406" s="61">
        <f t="array" ref="F406">SQRT(MMULT(MMULT(C406:E406,$C$12:$E$14),TRANSPOSE(C406:E406)))</f>
        <v>5.8112783280375224E-2</v>
      </c>
      <c r="G406" s="61">
        <f t="array" ref="G406">SUMPRODUCT(TRANSPOSE(C406:E406),$C$7:$C$9)</f>
        <v>-4.4738896625648233E-4</v>
      </c>
      <c r="H406" s="18">
        <f t="shared" si="5"/>
        <v>-7.6986325727676219E-3</v>
      </c>
      <c r="I406" s="156">
        <v>0</v>
      </c>
    </row>
    <row r="407" spans="2:9" x14ac:dyDescent="0.25">
      <c r="B407" s="19">
        <v>377</v>
      </c>
      <c r="C407" s="62">
        <v>0.03</v>
      </c>
      <c r="D407" s="62">
        <v>0.70809999999999995</v>
      </c>
      <c r="E407" s="62">
        <v>0.26190000000000002</v>
      </c>
      <c r="F407" s="61">
        <f t="array" ref="F407">SQRT(MMULT(MMULT(C407:E407,$C$12:$E$14),TRANSPOSE(C407:E407)))</f>
        <v>5.8336584686395077E-2</v>
      </c>
      <c r="G407" s="61">
        <f t="array" ref="G407">SUMPRODUCT(TRANSPOSE(C407:E407),$C$7:$C$9)</f>
        <v>-5.7275766540053601E-4</v>
      </c>
      <c r="H407" s="18">
        <f t="shared" si="5"/>
        <v>-9.8181555961761886E-3</v>
      </c>
      <c r="I407" s="156">
        <v>0</v>
      </c>
    </row>
    <row r="408" spans="2:9" x14ac:dyDescent="0.25">
      <c r="B408" s="19">
        <v>378</v>
      </c>
      <c r="C408" s="62">
        <v>0.03</v>
      </c>
      <c r="D408" s="62">
        <v>0.71779999999999999</v>
      </c>
      <c r="E408" s="62">
        <v>0.25219999999999998</v>
      </c>
      <c r="F408" s="61">
        <f t="array" ref="F408">SQRT(MMULT(MMULT(C408:E408,$C$12:$E$14),TRANSPOSE(C408:E408)))</f>
        <v>5.8566554417258311E-2</v>
      </c>
      <c r="G408" s="61">
        <f t="array" ref="G408">SUMPRODUCT(TRANSPOSE(C408:E408),$C$7:$C$9)</f>
        <v>-6.9812636454459143E-4</v>
      </c>
      <c r="H408" s="18">
        <f t="shared" si="5"/>
        <v>-1.1920222582513212E-2</v>
      </c>
      <c r="I408" s="156">
        <v>0</v>
      </c>
    </row>
    <row r="409" spans="2:9" x14ac:dyDescent="0.25">
      <c r="B409" s="19">
        <v>379</v>
      </c>
      <c r="C409" s="62">
        <v>0.03</v>
      </c>
      <c r="D409" s="62">
        <v>0.72750000000000004</v>
      </c>
      <c r="E409" s="62">
        <v>0.24249999999999999</v>
      </c>
      <c r="F409" s="61">
        <f t="array" ref="F409">SQRT(MMULT(MMULT(C409:E409,$C$12:$E$14),TRANSPOSE(C409:E409)))</f>
        <v>5.8802620102356491E-2</v>
      </c>
      <c r="G409" s="61">
        <f t="array" ref="G409">SUMPRODUCT(TRANSPOSE(C409:E409),$C$7:$C$9)</f>
        <v>-8.2349506368864598E-4</v>
      </c>
      <c r="H409" s="18">
        <f t="shared" si="5"/>
        <v>-1.4004394060251148E-2</v>
      </c>
      <c r="I409" s="156">
        <v>0</v>
      </c>
    </row>
    <row r="410" spans="2:9" x14ac:dyDescent="0.25">
      <c r="B410" s="19">
        <v>380</v>
      </c>
      <c r="C410" s="62">
        <v>0.03</v>
      </c>
      <c r="D410" s="62">
        <v>0.73719999999999997</v>
      </c>
      <c r="E410" s="62">
        <v>0.23280000000000001</v>
      </c>
      <c r="F410" s="61">
        <f t="array" ref="F410">SQRT(MMULT(MMULT(C410:E410,$C$12:$E$14),TRANSPOSE(C410:E410)))</f>
        <v>5.9044708625329734E-2</v>
      </c>
      <c r="G410" s="61">
        <f t="array" ref="G410">SUMPRODUCT(TRANSPOSE(C410:E410),$C$7:$C$9)</f>
        <v>-9.4886376283270053E-4</v>
      </c>
      <c r="H410" s="18">
        <f t="shared" si="5"/>
        <v>-1.6070259044781619E-2</v>
      </c>
      <c r="I410" s="156">
        <v>0</v>
      </c>
    </row>
    <row r="411" spans="2:9" x14ac:dyDescent="0.25">
      <c r="B411" s="19">
        <v>381</v>
      </c>
      <c r="C411" s="62">
        <v>0.03</v>
      </c>
      <c r="D411" s="62">
        <v>0.74690000000000001</v>
      </c>
      <c r="E411" s="62">
        <v>0.22309999999999999</v>
      </c>
      <c r="F411" s="61">
        <f t="array" ref="F411">SQRT(MMULT(MMULT(C411:E411,$C$12:$E$14),TRANSPOSE(C411:E411)))</f>
        <v>5.9292746213628553E-2</v>
      </c>
      <c r="G411" s="61">
        <f t="array" ref="G411">SUMPRODUCT(TRANSPOSE(C411:E411),$C$7:$C$9)</f>
        <v>-1.0742324619767557E-3</v>
      </c>
      <c r="H411" s="18">
        <f t="shared" si="5"/>
        <v>-1.8117434771976228E-2</v>
      </c>
      <c r="I411" s="156">
        <v>0</v>
      </c>
    </row>
    <row r="412" spans="2:9" x14ac:dyDescent="0.25">
      <c r="B412" s="19">
        <v>382</v>
      </c>
      <c r="C412" s="62">
        <v>0.03</v>
      </c>
      <c r="D412" s="62">
        <v>0.75660000000000005</v>
      </c>
      <c r="E412" s="62">
        <v>0.21340000000000001</v>
      </c>
      <c r="F412" s="61">
        <f t="array" ref="F412">SQRT(MMULT(MMULT(C412:E412,$C$12:$E$14),TRANSPOSE(C412:E412)))</f>
        <v>5.9546658526008704E-2</v>
      </c>
      <c r="G412" s="61">
        <f t="array" ref="G412">SUMPRODUCT(TRANSPOSE(C412:E412),$C$7:$C$9)</f>
        <v>-1.1996011611208103E-3</v>
      </c>
      <c r="H412" s="18">
        <f t="shared" si="5"/>
        <v>-2.0145566364514814E-2</v>
      </c>
      <c r="I412" s="156">
        <v>0</v>
      </c>
    </row>
    <row r="413" spans="2:9" x14ac:dyDescent="0.25">
      <c r="B413" s="19">
        <v>383</v>
      </c>
      <c r="C413" s="62">
        <v>0.03</v>
      </c>
      <c r="D413" s="62">
        <v>0.76629999999999998</v>
      </c>
      <c r="E413" s="62">
        <v>0.20369999999999999</v>
      </c>
      <c r="F413" s="61">
        <f t="array" ref="F413">SQRT(MMULT(MMULT(C413:E413,$C$12:$E$14),TRANSPOSE(C413:E413)))</f>
        <v>5.9806370737807299E-2</v>
      </c>
      <c r="G413" s="61">
        <f t="array" ref="G413">SUMPRODUCT(TRANSPOSE(C413:E413),$C$7:$C$9)</f>
        <v>-1.3249698602648644E-3</v>
      </c>
      <c r="H413" s="18">
        <f t="shared" si="5"/>
        <v>-2.2154326435783356E-2</v>
      </c>
      <c r="I413" s="156">
        <v>0</v>
      </c>
    </row>
    <row r="414" spans="2:9" x14ac:dyDescent="0.25">
      <c r="B414" s="19">
        <v>384</v>
      </c>
      <c r="C414" s="62">
        <v>0.03</v>
      </c>
      <c r="D414" s="62">
        <v>0.77600000000000002</v>
      </c>
      <c r="E414" s="62">
        <v>0.19400000000000001</v>
      </c>
      <c r="F414" s="61">
        <f t="array" ref="F414">SQRT(MMULT(MMULT(C414:E414,$C$12:$E$14),TRANSPOSE(C414:E414)))</f>
        <v>6.0071807623865207E-2</v>
      </c>
      <c r="G414" s="61">
        <f t="array" ref="G414">SUMPRODUCT(TRANSPOSE(C414:E414),$C$7:$C$9)</f>
        <v>-1.4503385594089192E-3</v>
      </c>
      <c r="H414" s="18">
        <f t="shared" si="5"/>
        <v>-2.4143414636198356E-2</v>
      </c>
      <c r="I414" s="156">
        <v>0</v>
      </c>
    </row>
    <row r="415" spans="2:9" x14ac:dyDescent="0.25">
      <c r="B415" s="19">
        <v>385</v>
      </c>
      <c r="C415" s="62">
        <v>0.03</v>
      </c>
      <c r="D415" s="62">
        <v>0.78569999999999995</v>
      </c>
      <c r="E415" s="62">
        <v>0.18429999999999999</v>
      </c>
      <c r="F415" s="61">
        <f t="array" ref="F415">SQRT(MMULT(MMULT(C415:E415,$C$12:$E$14),TRANSPOSE(C415:E415)))</f>
        <v>6.0342893638977345E-2</v>
      </c>
      <c r="G415" s="61">
        <f t="array" ref="G415">SUMPRODUCT(TRANSPOSE(C415:E415),$C$7:$C$9)</f>
        <v>-1.5757072585529739E-3</v>
      </c>
      <c r="H415" s="18">
        <f t="shared" ref="H415:H478" si="6">G415/F415</f>
        <v>-2.6112557146831548E-2</v>
      </c>
      <c r="I415" s="156">
        <v>0</v>
      </c>
    </row>
    <row r="416" spans="2:9" x14ac:dyDescent="0.25">
      <c r="B416" s="19">
        <v>386</v>
      </c>
      <c r="C416" s="62">
        <v>0.03</v>
      </c>
      <c r="D416" s="62">
        <v>0.7954</v>
      </c>
      <c r="E416" s="62">
        <v>0.17460000000000001</v>
      </c>
      <c r="F416" s="61">
        <f t="array" ref="F416">SQRT(MMULT(MMULT(C416:E416,$C$12:$E$14),TRANSPOSE(C416:E416)))</f>
        <v>6.0619552995768974E-2</v>
      </c>
      <c r="G416" s="61">
        <f t="array" ref="G416">SUMPRODUCT(TRANSPOSE(C416:E416),$C$7:$C$9)</f>
        <v>-1.7010759576970287E-3</v>
      </c>
      <c r="H416" s="18">
        <f t="shared" si="6"/>
        <v>-2.8061506125189633E-2</v>
      </c>
      <c r="I416" s="156">
        <v>0</v>
      </c>
    </row>
    <row r="417" spans="2:9" x14ac:dyDescent="0.25">
      <c r="B417" s="19">
        <v>387</v>
      </c>
      <c r="C417" s="62">
        <v>0.03</v>
      </c>
      <c r="D417" s="62">
        <v>0.80510000000000004</v>
      </c>
      <c r="E417" s="62">
        <v>0.16489999999999999</v>
      </c>
      <c r="F417" s="61">
        <f t="array" ref="F417">SQRT(MMULT(MMULT(C417:E417,$C$12:$E$14),TRANSPOSE(C417:E417)))</f>
        <v>6.0901709739911256E-2</v>
      </c>
      <c r="G417" s="61">
        <f t="array" ref="G417">SUMPRODUCT(TRANSPOSE(C417:E417),$C$7:$C$9)</f>
        <v>-1.8264446568410837E-3</v>
      </c>
      <c r="H417" s="18">
        <f t="shared" si="6"/>
        <v>-2.9990039107952064E-2</v>
      </c>
      <c r="I417" s="156">
        <v>0</v>
      </c>
    </row>
    <row r="418" spans="2:9" x14ac:dyDescent="0.25">
      <c r="B418" s="19">
        <v>388</v>
      </c>
      <c r="C418" s="62">
        <v>0.03</v>
      </c>
      <c r="D418" s="62">
        <v>0.81479999999999997</v>
      </c>
      <c r="E418" s="62">
        <v>0.1552</v>
      </c>
      <c r="F418" s="61">
        <f t="array" ref="F418">SQRT(MMULT(MMULT(C418:E418,$C$12:$E$14),TRANSPOSE(C418:E418)))</f>
        <v>6.1189287822605069E-2</v>
      </c>
      <c r="G418" s="61">
        <f t="array" ref="G418">SUMPRODUCT(TRANSPOSE(C418:E418),$C$7:$C$9)</f>
        <v>-1.9518133559851376E-3</v>
      </c>
      <c r="H418" s="18">
        <f t="shared" si="6"/>
        <v>-3.1897958375388738E-2</v>
      </c>
      <c r="I418" s="156">
        <v>0</v>
      </c>
    </row>
    <row r="419" spans="2:9" x14ac:dyDescent="0.25">
      <c r="B419" s="19">
        <v>389</v>
      </c>
      <c r="C419" s="62">
        <v>0.03</v>
      </c>
      <c r="D419" s="62">
        <v>0.82450000000000001</v>
      </c>
      <c r="E419" s="62">
        <v>0.14549999999999999</v>
      </c>
      <c r="F419" s="61">
        <f t="array" ref="F419">SQRT(MMULT(MMULT(C419:E419,$C$12:$E$14),TRANSPOSE(C419:E419)))</f>
        <v>6.1482211170276371E-2</v>
      </c>
      <c r="G419" s="61">
        <f t="array" ref="G419">SUMPRODUCT(TRANSPOSE(C419:E419),$C$7:$C$9)</f>
        <v>-2.0771820551291923E-3</v>
      </c>
      <c r="H419" s="18">
        <f t="shared" si="6"/>
        <v>-3.3785090282071828E-2</v>
      </c>
      <c r="I419" s="156">
        <v>0</v>
      </c>
    </row>
    <row r="420" spans="2:9" x14ac:dyDescent="0.25">
      <c r="B420" s="19">
        <v>390</v>
      </c>
      <c r="C420" s="62">
        <v>0.03</v>
      </c>
      <c r="D420" s="62">
        <v>0.83420000000000005</v>
      </c>
      <c r="E420" s="62">
        <v>0.1358</v>
      </c>
      <c r="F420" s="61">
        <f t="array" ref="F420">SQRT(MMULT(MMULT(C420:E420,$C$12:$E$14),TRANSPOSE(C420:E420)))</f>
        <v>6.1780403751440109E-2</v>
      </c>
      <c r="G420" s="61">
        <f t="array" ref="G420">SUMPRODUCT(TRANSPOSE(C420:E420),$C$7:$C$9)</f>
        <v>-2.2025507542732473E-3</v>
      </c>
      <c r="H420" s="18">
        <f t="shared" si="6"/>
        <v>-3.5651284558364603E-2</v>
      </c>
      <c r="I420" s="156">
        <v>0</v>
      </c>
    </row>
    <row r="421" spans="2:9" x14ac:dyDescent="0.25">
      <c r="B421" s="19">
        <v>391</v>
      </c>
      <c r="C421" s="62">
        <v>0.03</v>
      </c>
      <c r="D421" s="62">
        <v>0.84389999999999998</v>
      </c>
      <c r="E421" s="62">
        <v>0.12609999999999999</v>
      </c>
      <c r="F421" s="61">
        <f t="array" ref="F421">SQRT(MMULT(MMULT(C421:E421,$C$12:$E$14),TRANSPOSE(C421:E421)))</f>
        <v>6.2083789640703317E-2</v>
      </c>
      <c r="G421" s="61">
        <f t="array" ref="G421">SUMPRODUCT(TRANSPOSE(C421:E421),$C$7:$C$9)</f>
        <v>-2.3279194534173023E-3</v>
      </c>
      <c r="H421" s="18">
        <f t="shared" si="6"/>
        <v>-3.7496413587019078E-2</v>
      </c>
      <c r="I421" s="156">
        <v>0</v>
      </c>
    </row>
    <row r="422" spans="2:9" x14ac:dyDescent="0.25">
      <c r="B422" s="19">
        <v>392</v>
      </c>
      <c r="C422" s="62">
        <v>0.03</v>
      </c>
      <c r="D422" s="62">
        <v>0.85360000000000003</v>
      </c>
      <c r="E422" s="62">
        <v>0.1164</v>
      </c>
      <c r="F422" s="61">
        <f t="array" ref="F422">SQRT(MMULT(MMULT(C422:E422,$C$12:$E$14),TRANSPOSE(C422:E422)))</f>
        <v>6.2392293079890027E-2</v>
      </c>
      <c r="G422" s="61">
        <f t="array" ref="G422">SUMPRODUCT(TRANSPOSE(C422:E422),$C$7:$C$9)</f>
        <v>-2.4532881525613564E-3</v>
      </c>
      <c r="H422" s="18">
        <f t="shared" si="6"/>
        <v>-3.9320371659045304E-2</v>
      </c>
      <c r="I422" s="156">
        <v>0</v>
      </c>
    </row>
    <row r="423" spans="2:9" x14ac:dyDescent="0.25">
      <c r="B423" s="19">
        <v>393</v>
      </c>
      <c r="C423" s="62">
        <v>0.03</v>
      </c>
      <c r="D423" s="62">
        <v>0.86329999999999996</v>
      </c>
      <c r="E423" s="62">
        <v>0.1067</v>
      </c>
      <c r="F423" s="61">
        <f t="array" ref="F423">SQRT(MMULT(MMULT(C423:E423,$C$12:$E$14),TRANSPOSE(C423:E423)))</f>
        <v>6.2705838536282504E-2</v>
      </c>
      <c r="G423" s="61">
        <f t="array" ref="G423">SUMPRODUCT(TRANSPOSE(C423:E423),$C$7:$C$9)</f>
        <v>-2.5786568517054105E-3</v>
      </c>
      <c r="H423" s="18">
        <f t="shared" si="6"/>
        <v>-4.1123074212832067E-2</v>
      </c>
      <c r="I423" s="156">
        <v>0</v>
      </c>
    </row>
    <row r="424" spans="2:9" x14ac:dyDescent="0.25">
      <c r="B424" s="19">
        <v>394</v>
      </c>
      <c r="C424" s="62">
        <v>0.03</v>
      </c>
      <c r="D424" s="62">
        <v>0.873</v>
      </c>
      <c r="E424" s="62">
        <v>9.7000000000000003E-2</v>
      </c>
      <c r="F424" s="61">
        <f t="array" ref="F424">SQRT(MMULT(MMULT(C424:E424,$C$12:$E$14),TRANSPOSE(C424:E424)))</f>
        <v>6.3024350757984168E-2</v>
      </c>
      <c r="G424" s="61">
        <f t="array" ref="G424">SUMPRODUCT(TRANSPOSE(C424:E424),$C$7:$C$9)</f>
        <v>-2.7040255508494655E-3</v>
      </c>
      <c r="H424" s="18">
        <f t="shared" si="6"/>
        <v>-4.2904457060303935E-2</v>
      </c>
      <c r="I424" s="156">
        <v>0</v>
      </c>
    </row>
    <row r="425" spans="2:9" x14ac:dyDescent="0.25">
      <c r="B425" s="19">
        <v>395</v>
      </c>
      <c r="C425" s="62">
        <v>0.03</v>
      </c>
      <c r="D425" s="62">
        <v>0.88270000000000004</v>
      </c>
      <c r="E425" s="62">
        <v>8.7299999999999905E-2</v>
      </c>
      <c r="F425" s="61">
        <f t="array" ref="F425">SQRT(MMULT(MMULT(C425:E425,$C$12:$E$14),TRANSPOSE(C425:E425)))</f>
        <v>6.3347754826419495E-2</v>
      </c>
      <c r="G425" s="61">
        <f t="array" ref="G425">SUMPRODUCT(TRANSPOSE(C425:E425),$C$7:$C$9)</f>
        <v>-2.8293942499935214E-3</v>
      </c>
      <c r="H425" s="18">
        <f t="shared" si="6"/>
        <v>-4.466447560369588E-2</v>
      </c>
      <c r="I425" s="156">
        <v>0</v>
      </c>
    </row>
    <row r="426" spans="2:9" x14ac:dyDescent="0.25">
      <c r="B426" s="19">
        <v>396</v>
      </c>
      <c r="C426" s="62">
        <v>0.03</v>
      </c>
      <c r="D426" s="62">
        <v>0.89239999999999997</v>
      </c>
      <c r="E426" s="62">
        <v>7.7600000000000002E-2</v>
      </c>
      <c r="F426" s="61">
        <f t="array" ref="F426">SQRT(MMULT(MMULT(C426:E426,$C$12:$E$14),TRANSPOSE(C426:E426)))</f>
        <v>6.367597620599573E-2</v>
      </c>
      <c r="G426" s="61">
        <f t="array" ref="G426">SUMPRODUCT(TRANSPOSE(C426:E426),$C$7:$C$9)</f>
        <v>-2.9547629491375742E-3</v>
      </c>
      <c r="H426" s="18">
        <f t="shared" si="6"/>
        <v>-4.6403104046316195E-2</v>
      </c>
      <c r="I426" s="156">
        <v>0</v>
      </c>
    </row>
    <row r="427" spans="2:9" x14ac:dyDescent="0.25">
      <c r="B427" s="19">
        <v>397</v>
      </c>
      <c r="C427" s="62">
        <v>0.03</v>
      </c>
      <c r="D427" s="62">
        <v>0.90210000000000001</v>
      </c>
      <c r="E427" s="62">
        <v>6.7900000000000002E-2</v>
      </c>
      <c r="F427" s="61">
        <f t="array" ref="F427">SQRT(MMULT(MMULT(C427:E427,$C$12:$E$14),TRANSPOSE(C427:E427)))</f>
        <v>6.4008940790959534E-2</v>
      </c>
      <c r="G427" s="61">
        <f t="array" ref="G427">SUMPRODUCT(TRANSPOSE(C427:E427),$C$7:$C$9)</f>
        <v>-3.0801316482816292E-3</v>
      </c>
      <c r="H427" s="18">
        <f t="shared" si="6"/>
        <v>-4.8120334600454118E-2</v>
      </c>
      <c r="I427" s="156">
        <v>0</v>
      </c>
    </row>
    <row r="428" spans="2:9" x14ac:dyDescent="0.25">
      <c r="B428" s="19">
        <v>398</v>
      </c>
      <c r="C428" s="62">
        <v>0.03</v>
      </c>
      <c r="D428" s="62">
        <v>0.91180000000000005</v>
      </c>
      <c r="E428" s="62">
        <v>5.8200000000000002E-2</v>
      </c>
      <c r="F428" s="61">
        <f t="array" ref="F428">SQRT(MMULT(MMULT(C428:E428,$C$12:$E$14),TRANSPOSE(C428:E428)))</f>
        <v>6.4346574949489255E-2</v>
      </c>
      <c r="G428" s="61">
        <f t="array" ref="G428">SUMPRODUCT(TRANSPOSE(C428:E428),$C$7:$C$9)</f>
        <v>-3.2055003474256837E-3</v>
      </c>
      <c r="H428" s="18">
        <f t="shared" si="6"/>
        <v>-4.9816176695370903E-2</v>
      </c>
      <c r="I428" s="156">
        <v>0</v>
      </c>
    </row>
    <row r="429" spans="2:9" x14ac:dyDescent="0.25">
      <c r="B429" s="19">
        <v>399</v>
      </c>
      <c r="C429" s="62">
        <v>0.03</v>
      </c>
      <c r="D429" s="62">
        <v>0.92149999999999999</v>
      </c>
      <c r="E429" s="62">
        <v>4.8500000000000001E-2</v>
      </c>
      <c r="F429" s="61">
        <f t="array" ref="F429">SQRT(MMULT(MMULT(C429:E429,$C$12:$E$14),TRANSPOSE(C429:E429)))</f>
        <v>6.4688805565070992E-2</v>
      </c>
      <c r="G429" s="61">
        <f t="array" ref="G429">SUMPRODUCT(TRANSPOSE(C429:E429),$C$7:$C$9)</f>
        <v>-3.3308690465697387E-3</v>
      </c>
      <c r="H429" s="18">
        <f t="shared" si="6"/>
        <v>-5.1490656188097193E-2</v>
      </c>
      <c r="I429" s="156">
        <v>0</v>
      </c>
    </row>
    <row r="430" spans="2:9" x14ac:dyDescent="0.25">
      <c r="B430" s="19">
        <v>400</v>
      </c>
      <c r="C430" s="62">
        <v>0.03</v>
      </c>
      <c r="D430" s="62">
        <v>0.93120000000000003</v>
      </c>
      <c r="E430" s="62">
        <v>3.8800000000000098E-2</v>
      </c>
      <c r="F430" s="61">
        <f t="array" ref="F430">SQRT(MMULT(MMULT(C430:E430,$C$12:$E$14),TRANSPOSE(C430:E430)))</f>
        <v>6.5035560075212162E-2</v>
      </c>
      <c r="G430" s="61">
        <f t="array" ref="G430">SUMPRODUCT(TRANSPOSE(C430:E430),$C$7:$C$9)</f>
        <v>-3.4562377457137928E-3</v>
      </c>
      <c r="H430" s="18">
        <f t="shared" si="6"/>
        <v>-5.3143814579542814E-2</v>
      </c>
      <c r="I430" s="156">
        <v>0</v>
      </c>
    </row>
    <row r="431" spans="2:9" x14ac:dyDescent="0.25">
      <c r="B431" s="19">
        <v>401</v>
      </c>
      <c r="C431" s="62">
        <v>0.03</v>
      </c>
      <c r="D431" s="62">
        <v>0.94089999999999996</v>
      </c>
      <c r="E431" s="62">
        <v>2.9100000000000001E-2</v>
      </c>
      <c r="F431" s="61">
        <f t="array" ref="F431">SQRT(MMULT(MMULT(C431:E431,$C$12:$E$14),TRANSPOSE(C431:E431)))</f>
        <v>6.5386766507552166E-2</v>
      </c>
      <c r="G431" s="61">
        <f t="array" ref="G431">SUMPRODUCT(TRANSPOSE(C431:E431),$C$7:$C$9)</f>
        <v>-3.5816064448578474E-3</v>
      </c>
      <c r="H431" s="18">
        <f t="shared" si="6"/>
        <v>-5.4775708238213192E-2</v>
      </c>
      <c r="I431" s="156">
        <v>0</v>
      </c>
    </row>
    <row r="432" spans="2:9" x14ac:dyDescent="0.25">
      <c r="B432" s="19">
        <v>402</v>
      </c>
      <c r="C432" s="62">
        <v>0.03</v>
      </c>
      <c r="D432" s="62">
        <v>0.9506</v>
      </c>
      <c r="E432" s="62">
        <v>1.9400000000000001E-2</v>
      </c>
      <c r="F432" s="61">
        <f t="array" ref="F432">SQRT(MMULT(MMULT(C432:E432,$C$12:$E$14),TRANSPOSE(C432:E432)))</f>
        <v>6.5742353513434618E-2</v>
      </c>
      <c r="G432" s="61">
        <f t="array" ref="G432">SUMPRODUCT(TRANSPOSE(C432:E432),$C$7:$C$9)</f>
        <v>-3.7069751440019024E-3</v>
      </c>
      <c r="H432" s="18">
        <f t="shared" si="6"/>
        <v>-5.6386407633617387E-2</v>
      </c>
      <c r="I432" s="156">
        <v>0</v>
      </c>
    </row>
    <row r="433" spans="2:9" x14ac:dyDescent="0.25">
      <c r="B433" s="19">
        <v>403</v>
      </c>
      <c r="C433" s="62">
        <v>0.03</v>
      </c>
      <c r="D433" s="62">
        <v>0.96030000000000004</v>
      </c>
      <c r="E433" s="62">
        <v>9.7000000000000402E-3</v>
      </c>
      <c r="F433" s="61">
        <f t="array" ref="F433">SQRT(MMULT(MMULT(C433:E433,$C$12:$E$14),TRANSPOSE(C433:E433)))</f>
        <v>6.6102250399009257E-2</v>
      </c>
      <c r="G433" s="61">
        <f t="array" ref="G433">SUMPRODUCT(TRANSPOSE(C433:E433),$C$7:$C$9)</f>
        <v>-3.8323438431459569E-3</v>
      </c>
      <c r="H433" s="18">
        <f t="shared" si="6"/>
        <v>-5.797599658125098E-2</v>
      </c>
      <c r="I433" s="156">
        <v>0</v>
      </c>
    </row>
    <row r="434" spans="2:9" x14ac:dyDescent="0.25">
      <c r="B434" s="19">
        <v>404</v>
      </c>
      <c r="C434" s="62">
        <v>0.03</v>
      </c>
      <c r="D434" s="62">
        <v>0.97</v>
      </c>
      <c r="E434" s="62">
        <v>0</v>
      </c>
      <c r="F434" s="61">
        <f t="array" ref="F434">SQRT(MMULT(MMULT(C434:E434,$C$12:$E$14),TRANSPOSE(C434:E434)))</f>
        <v>6.6466387153935755E-2</v>
      </c>
      <c r="G434" s="61">
        <f t="array" ref="G434">SUMPRODUCT(TRANSPOSE(C434:E434),$C$7:$C$9)</f>
        <v>-3.9577125422900119E-3</v>
      </c>
      <c r="H434" s="18">
        <f t="shared" si="6"/>
        <v>-5.9544571500839562E-2</v>
      </c>
      <c r="I434" s="156">
        <v>0</v>
      </c>
    </row>
    <row r="435" spans="2:9" x14ac:dyDescent="0.25">
      <c r="B435" s="19">
        <v>405</v>
      </c>
      <c r="C435" s="62">
        <v>0.04</v>
      </c>
      <c r="D435" s="62">
        <v>0</v>
      </c>
      <c r="E435" s="62">
        <v>0.96</v>
      </c>
      <c r="F435" s="61">
        <f t="array" ref="F435">SQRT(MMULT(MMULT(C435:E435,$C$12:$E$14),TRANSPOSE(C435:E435)))</f>
        <v>6.0072014769861251E-2</v>
      </c>
      <c r="G435" s="61">
        <f t="array" ref="G435">SUMPRODUCT(TRANSPOSE(C435:E435),$C$7:$C$9)</f>
        <v>8.6040674381970463E-3</v>
      </c>
      <c r="H435" s="18">
        <f t="shared" si="6"/>
        <v>0.14322921365563712</v>
      </c>
      <c r="I435" s="156">
        <v>0</v>
      </c>
    </row>
    <row r="436" spans="2:9" x14ac:dyDescent="0.25">
      <c r="B436" s="19">
        <v>406</v>
      </c>
      <c r="C436" s="62">
        <v>0.04</v>
      </c>
      <c r="D436" s="62">
        <v>9.5999999999999992E-3</v>
      </c>
      <c r="E436" s="62">
        <v>0.95040000000000002</v>
      </c>
      <c r="F436" s="61">
        <f t="array" ref="F436">SQRT(MMULT(MMULT(C436:E436,$C$12:$E$14),TRANSPOSE(C436:E436)))</f>
        <v>5.9801349827881406E-2</v>
      </c>
      <c r="G436" s="61">
        <f t="array" ref="G436">SUMPRODUCT(TRANSPOSE(C436:E436),$C$7:$C$9)</f>
        <v>8.4799911998689106E-3</v>
      </c>
      <c r="H436" s="18">
        <f t="shared" si="6"/>
        <v>0.14180267208475708</v>
      </c>
      <c r="I436" s="156">
        <v>0</v>
      </c>
    </row>
    <row r="437" spans="2:9" x14ac:dyDescent="0.25">
      <c r="B437" s="19">
        <v>407</v>
      </c>
      <c r="C437" s="62">
        <v>0.04</v>
      </c>
      <c r="D437" s="62">
        <v>1.9199999999999998E-2</v>
      </c>
      <c r="E437" s="62">
        <v>0.94079999999999997</v>
      </c>
      <c r="F437" s="61">
        <f t="array" ref="F437">SQRT(MMULT(MMULT(C437:E437,$C$12:$E$14),TRANSPOSE(C437:E437)))</f>
        <v>5.9536221753411521E-2</v>
      </c>
      <c r="G437" s="61">
        <f t="array" ref="G437">SUMPRODUCT(TRANSPOSE(C437:E437),$C$7:$C$9)</f>
        <v>8.3559149615407731E-3</v>
      </c>
      <c r="H437" s="18">
        <f t="shared" si="6"/>
        <v>0.14035010478410087</v>
      </c>
      <c r="I437" s="156">
        <v>0</v>
      </c>
    </row>
    <row r="438" spans="2:9" x14ac:dyDescent="0.25">
      <c r="B438" s="19">
        <v>408</v>
      </c>
      <c r="C438" s="62">
        <v>0.04</v>
      </c>
      <c r="D438" s="62">
        <v>2.8799999999999999E-2</v>
      </c>
      <c r="E438" s="62">
        <v>0.93120000000000003</v>
      </c>
      <c r="F438" s="61">
        <f t="array" ref="F438">SQRT(MMULT(MMULT(C438:E438,$C$12:$E$14),TRANSPOSE(C438:E438)))</f>
        <v>5.9276704841064246E-2</v>
      </c>
      <c r="G438" s="61">
        <f t="array" ref="G438">SUMPRODUCT(TRANSPOSE(C438:E438),$C$7:$C$9)</f>
        <v>8.2318387232126373E-3</v>
      </c>
      <c r="H438" s="18">
        <f t="shared" si="6"/>
        <v>0.1388713955218035</v>
      </c>
      <c r="I438" s="156">
        <v>0</v>
      </c>
    </row>
    <row r="439" spans="2:9" x14ac:dyDescent="0.25">
      <c r="B439" s="19">
        <v>409</v>
      </c>
      <c r="C439" s="62">
        <v>0.04</v>
      </c>
      <c r="D439" s="62">
        <v>3.8399999999999997E-2</v>
      </c>
      <c r="E439" s="62">
        <v>0.92159999999999997</v>
      </c>
      <c r="F439" s="61">
        <f t="array" ref="F439">SQRT(MMULT(MMULT(C439:E439,$C$12:$E$14),TRANSPOSE(C439:E439)))</f>
        <v>5.9022873105825886E-2</v>
      </c>
      <c r="G439" s="61">
        <f t="array" ref="G439">SUMPRODUCT(TRANSPOSE(C439:E439),$C$7:$C$9)</f>
        <v>8.1077624848844999E-3</v>
      </c>
      <c r="H439" s="18">
        <f t="shared" si="6"/>
        <v>0.13736644894171068</v>
      </c>
      <c r="I439" s="156">
        <v>0</v>
      </c>
    </row>
    <row r="440" spans="2:9" x14ac:dyDescent="0.25">
      <c r="B440" s="19">
        <v>410</v>
      </c>
      <c r="C440" s="62">
        <v>0.04</v>
      </c>
      <c r="D440" s="62">
        <v>4.8000000000000001E-2</v>
      </c>
      <c r="E440" s="62">
        <v>0.91200000000000003</v>
      </c>
      <c r="F440" s="61">
        <f t="array" ref="F440">SQRT(MMULT(MMULT(C440:E440,$C$12:$E$14),TRANSPOSE(C440:E440)))</f>
        <v>5.8774800205757559E-2</v>
      </c>
      <c r="G440" s="61">
        <f t="array" ref="G440">SUMPRODUCT(TRANSPOSE(C440:E440),$C$7:$C$9)</f>
        <v>7.9836862465563641E-3</v>
      </c>
      <c r="H440" s="18">
        <f t="shared" si="6"/>
        <v>0.13583519158903556</v>
      </c>
      <c r="I440" s="156">
        <v>0</v>
      </c>
    </row>
    <row r="441" spans="2:9" x14ac:dyDescent="0.25">
      <c r="B441" s="19">
        <v>411</v>
      </c>
      <c r="C441" s="62">
        <v>0.04</v>
      </c>
      <c r="D441" s="62">
        <v>5.7599999999999998E-2</v>
      </c>
      <c r="E441" s="62">
        <v>0.90239999999999998</v>
      </c>
      <c r="F441" s="61">
        <f t="array" ref="F441">SQRT(MMULT(MMULT(C441:E441,$C$12:$E$14),TRANSPOSE(C441:E441)))</f>
        <v>5.8532559362251789E-2</v>
      </c>
      <c r="G441" s="61">
        <f t="array" ref="G441">SUMPRODUCT(TRANSPOSE(C441:E441),$C$7:$C$9)</f>
        <v>7.8596100082282266E-3</v>
      </c>
      <c r="H441" s="18">
        <f t="shared" si="6"/>
        <v>0.13427757292459971</v>
      </c>
      <c r="I441" s="156">
        <v>0</v>
      </c>
    </row>
    <row r="442" spans="2:9" x14ac:dyDescent="0.25">
      <c r="B442" s="19">
        <v>412</v>
      </c>
      <c r="C442" s="62">
        <v>0.04</v>
      </c>
      <c r="D442" s="62">
        <v>6.7199999999999996E-2</v>
      </c>
      <c r="E442" s="62">
        <v>0.89280000000000004</v>
      </c>
      <c r="F442" s="61">
        <f t="array" ref="F442">SQRT(MMULT(MMULT(C442:E442,$C$12:$E$14),TRANSPOSE(C442:E442)))</f>
        <v>5.8296223277952225E-2</v>
      </c>
      <c r="G442" s="61">
        <f t="array" ref="G442">SUMPRODUCT(TRANSPOSE(C442:E442),$C$7:$C$9)</f>
        <v>7.73553376990009E-3</v>
      </c>
      <c r="H442" s="18">
        <f t="shared" si="6"/>
        <v>0.13269356632277221</v>
      </c>
      <c r="I442" s="156">
        <v>0</v>
      </c>
    </row>
    <row r="443" spans="2:9" x14ac:dyDescent="0.25">
      <c r="B443" s="19">
        <v>413</v>
      </c>
      <c r="C443" s="62">
        <v>0.04</v>
      </c>
      <c r="D443" s="62">
        <v>7.6799999999999993E-2</v>
      </c>
      <c r="E443" s="62">
        <v>0.88319999999999999</v>
      </c>
      <c r="F443" s="61">
        <f t="array" ref="F443">SQRT(MMULT(MMULT(C443:E443,$C$12:$E$14),TRANSPOSE(C443:E443)))</f>
        <v>5.8065864052459476E-2</v>
      </c>
      <c r="G443" s="61">
        <f t="array" ref="G443">SUMPRODUCT(TRANSPOSE(C443:E443),$C$7:$C$9)</f>
        <v>7.6114575315719534E-3</v>
      </c>
      <c r="H443" s="18">
        <f t="shared" si="6"/>
        <v>0.13108317004798895</v>
      </c>
      <c r="I443" s="156">
        <v>0</v>
      </c>
    </row>
    <row r="444" spans="2:9" x14ac:dyDescent="0.25">
      <c r="B444" s="19">
        <v>414</v>
      </c>
      <c r="C444" s="62">
        <v>0.04</v>
      </c>
      <c r="D444" s="62">
        <v>8.6400000000000005E-2</v>
      </c>
      <c r="E444" s="62">
        <v>0.87360000000000004</v>
      </c>
      <c r="F444" s="61">
        <f t="array" ref="F444">SQRT(MMULT(MMULT(C444:E444,$C$12:$E$14),TRANSPOSE(C444:E444)))</f>
        <v>5.7841553095962686E-2</v>
      </c>
      <c r="G444" s="61">
        <f t="array" ref="G444">SUMPRODUCT(TRANSPOSE(C444:E444),$C$7:$C$9)</f>
        <v>7.4873812932438177E-3</v>
      </c>
      <c r="H444" s="18">
        <f t="shared" si="6"/>
        <v>0.12944640820452716</v>
      </c>
      <c r="I444" s="156">
        <v>0</v>
      </c>
    </row>
    <row r="445" spans="2:9" x14ac:dyDescent="0.25">
      <c r="B445" s="19">
        <v>415</v>
      </c>
      <c r="C445" s="62">
        <v>0.04</v>
      </c>
      <c r="D445" s="62">
        <v>9.6000000000000002E-2</v>
      </c>
      <c r="E445" s="62">
        <v>0.86399999999999999</v>
      </c>
      <c r="F445" s="61">
        <f t="array" ref="F445">SQRT(MMULT(MMULT(C445:E445,$C$12:$E$14),TRANSPOSE(C445:E445)))</f>
        <v>5.7623361040952406E-2</v>
      </c>
      <c r="G445" s="61">
        <f t="array" ref="G445">SUMPRODUCT(TRANSPOSE(C445:E445),$C$7:$C$9)</f>
        <v>7.3633050549156802E-3</v>
      </c>
      <c r="H445" s="18">
        <f t="shared" si="6"/>
        <v>0.12778333165402561</v>
      </c>
      <c r="I445" s="156">
        <v>0</v>
      </c>
    </row>
    <row r="446" spans="2:9" x14ac:dyDescent="0.25">
      <c r="B446" s="19">
        <v>416</v>
      </c>
      <c r="C446" s="62">
        <v>0.04</v>
      </c>
      <c r="D446" s="62">
        <v>0.1056</v>
      </c>
      <c r="E446" s="62">
        <v>0.85440000000000005</v>
      </c>
      <c r="F446" s="61">
        <f t="array" ref="F446">SQRT(MMULT(MMULT(C446:E446,$C$12:$E$14),TRANSPOSE(C446:E446)))</f>
        <v>5.7411357652187189E-2</v>
      </c>
      <c r="G446" s="61">
        <f t="array" ref="G446">SUMPRODUCT(TRANSPOSE(C446:E446),$C$7:$C$9)</f>
        <v>7.2392288165875444E-3</v>
      </c>
      <c r="H446" s="18">
        <f t="shared" si="6"/>
        <v>0.12609401889508798</v>
      </c>
      <c r="I446" s="156">
        <v>0</v>
      </c>
    </row>
    <row r="447" spans="2:9" x14ac:dyDescent="0.25">
      <c r="B447" s="19">
        <v>417</v>
      </c>
      <c r="C447" s="62">
        <v>0.04</v>
      </c>
      <c r="D447" s="62">
        <v>0.1152</v>
      </c>
      <c r="E447" s="62">
        <v>0.8448</v>
      </c>
      <c r="F447" s="61">
        <f t="array" ref="F447">SQRT(MMULT(MMULT(C447:E447,$C$12:$E$14),TRANSPOSE(C447:E447)))</f>
        <v>5.7205611735102267E-2</v>
      </c>
      <c r="G447" s="61">
        <f t="array" ref="G447">SUMPRODUCT(TRANSPOSE(C447:E447),$C$7:$C$9)</f>
        <v>7.115152578259407E-3</v>
      </c>
      <c r="H447" s="18">
        <f t="shared" si="6"/>
        <v>0.12437857689918622</v>
      </c>
      <c r="I447" s="156">
        <v>0</v>
      </c>
    </row>
    <row r="448" spans="2:9" x14ac:dyDescent="0.25">
      <c r="B448" s="19">
        <v>418</v>
      </c>
      <c r="C448" s="62">
        <v>0.04</v>
      </c>
      <c r="D448" s="62">
        <v>0.12479999999999999</v>
      </c>
      <c r="E448" s="62">
        <v>0.83520000000000005</v>
      </c>
      <c r="F448" s="61">
        <f t="array" ref="F448">SQRT(MMULT(MMULT(C448:E448,$C$12:$E$14),TRANSPOSE(C448:E448)))</f>
        <v>5.7006191042865736E-2</v>
      </c>
      <c r="G448" s="61">
        <f t="array" ref="G448">SUMPRODUCT(TRANSPOSE(C448:E448),$C$7:$C$9)</f>
        <v>6.9910763399312721E-3</v>
      </c>
      <c r="H448" s="18">
        <f t="shared" si="6"/>
        <v>0.12263714189699748</v>
      </c>
      <c r="I448" s="156">
        <v>0</v>
      </c>
    </row>
    <row r="449" spans="2:9" x14ac:dyDescent="0.25">
      <c r="B449" s="19">
        <v>419</v>
      </c>
      <c r="C449" s="62">
        <v>0.04</v>
      </c>
      <c r="D449" s="62">
        <v>0.13439999999999999</v>
      </c>
      <c r="E449" s="62">
        <v>0.8256</v>
      </c>
      <c r="F449" s="61">
        <f t="array" ref="F449">SQRT(MMULT(MMULT(C449:E449,$C$12:$E$14),TRANSPOSE(C449:E449)))</f>
        <v>5.6813162182302951E-2</v>
      </c>
      <c r="G449" s="61">
        <f t="array" ref="G449">SUMPRODUCT(TRANSPOSE(C449:E449),$C$7:$C$9)</f>
        <v>6.8670001016031346E-3</v>
      </c>
      <c r="H449" s="18">
        <f t="shared" si="6"/>
        <v>0.1208698801092641</v>
      </c>
      <c r="I449" s="156">
        <v>0</v>
      </c>
    </row>
    <row r="450" spans="2:9" x14ac:dyDescent="0.25">
      <c r="B450" s="19">
        <v>420</v>
      </c>
      <c r="C450" s="62">
        <v>0.04</v>
      </c>
      <c r="D450" s="62">
        <v>0.14399999999999999</v>
      </c>
      <c r="E450" s="62">
        <v>0.81599999999999995</v>
      </c>
      <c r="F450" s="61">
        <f t="array" ref="F450">SQRT(MMULT(MMULT(C450:E450,$C$12:$E$14),TRANSPOSE(C450:E450)))</f>
        <v>5.662659051892608E-2</v>
      </c>
      <c r="G450" s="61">
        <f t="array" ref="G450">SUMPRODUCT(TRANSPOSE(C450:E450),$C$7:$C$9)</f>
        <v>6.742923863274998E-3</v>
      </c>
      <c r="H450" s="18">
        <f t="shared" si="6"/>
        <v>0.11907698841626951</v>
      </c>
      <c r="I450" s="156">
        <v>0</v>
      </c>
    </row>
    <row r="451" spans="2:9" x14ac:dyDescent="0.25">
      <c r="B451" s="19">
        <v>421</v>
      </c>
      <c r="C451" s="62">
        <v>0.04</v>
      </c>
      <c r="D451" s="62">
        <v>0.15359999999999999</v>
      </c>
      <c r="E451" s="62">
        <v>0.80640000000000001</v>
      </c>
      <c r="F451" s="61">
        <f t="array" ref="F451">SQRT(MMULT(MMULT(C451:E451,$C$12:$E$14),TRANSPOSE(C451:E451)))</f>
        <v>5.6446540081320468E-2</v>
      </c>
      <c r="G451" s="61">
        <f t="array" ref="G451">SUMPRODUCT(TRANSPOSE(C451:E451),$C$7:$C$9)</f>
        <v>6.6188476249468614E-3</v>
      </c>
      <c r="H451" s="18">
        <f t="shared" si="6"/>
        <v>0.11725869496006894</v>
      </c>
      <c r="I451" s="156">
        <v>0</v>
      </c>
    </row>
    <row r="452" spans="2:9" x14ac:dyDescent="0.25">
      <c r="B452" s="19">
        <v>422</v>
      </c>
      <c r="C452" s="62">
        <v>0.04</v>
      </c>
      <c r="D452" s="62">
        <v>0.16320000000000001</v>
      </c>
      <c r="E452" s="62">
        <v>0.79679999999999995</v>
      </c>
      <c r="F452" s="61">
        <f t="array" ref="F452">SQRT(MMULT(MMULT(C452:E452,$C$12:$E$14),TRANSPOSE(C452:E452)))</f>
        <v>5.627307346515404E-2</v>
      </c>
      <c r="G452" s="61">
        <f t="array" ref="G452">SUMPRODUCT(TRANSPOSE(C452:E452),$C$7:$C$9)</f>
        <v>6.4947713866187248E-3</v>
      </c>
      <c r="H452" s="18">
        <f t="shared" si="6"/>
        <v>0.11541525967371376</v>
      </c>
      <c r="I452" s="156">
        <v>0</v>
      </c>
    </row>
    <row r="453" spans="2:9" x14ac:dyDescent="0.25">
      <c r="B453" s="19">
        <v>423</v>
      </c>
      <c r="C453" s="62">
        <v>0.04</v>
      </c>
      <c r="D453" s="62">
        <v>0.17280000000000001</v>
      </c>
      <c r="E453" s="62">
        <v>0.78720000000000001</v>
      </c>
      <c r="F453" s="61">
        <f t="array" ref="F453">SQRT(MMULT(MMULT(C453:E453,$C$12:$E$14),TRANSPOSE(C453:E453)))</f>
        <v>5.6106251737089406E-2</v>
      </c>
      <c r="G453" s="61">
        <f t="array" ref="G453">SUMPRODUCT(TRANSPOSE(C453:E453),$C$7:$C$9)</f>
        <v>6.3706951482905881E-3</v>
      </c>
      <c r="H453" s="18">
        <f t="shared" si="6"/>
        <v>0.1135469747318586</v>
      </c>
      <c r="I453" s="156">
        <v>0</v>
      </c>
    </row>
    <row r="454" spans="2:9" x14ac:dyDescent="0.25">
      <c r="B454" s="19">
        <v>424</v>
      </c>
      <c r="C454" s="62">
        <v>0.04</v>
      </c>
      <c r="D454" s="62">
        <v>0.18240000000000001</v>
      </c>
      <c r="E454" s="62">
        <v>0.77759999999999996</v>
      </c>
      <c r="F454" s="61">
        <f t="array" ref="F454">SQRT(MMULT(MMULT(C454:E454,$C$12:$E$14),TRANSPOSE(C454:E454)))</f>
        <v>5.5946134338890563E-2</v>
      </c>
      <c r="G454" s="61">
        <f t="array" ref="G454">SUMPRODUCT(TRANSPOSE(C454:E454),$C$7:$C$9)</f>
        <v>6.2466189099624515E-3</v>
      </c>
      <c r="H454" s="18">
        <f t="shared" si="6"/>
        <v>0.11165416491734548</v>
      </c>
      <c r="I454" s="156">
        <v>0</v>
      </c>
    </row>
    <row r="455" spans="2:9" x14ac:dyDescent="0.25">
      <c r="B455" s="19">
        <v>425</v>
      </c>
      <c r="C455" s="62">
        <v>0.04</v>
      </c>
      <c r="D455" s="62">
        <v>0.192</v>
      </c>
      <c r="E455" s="62">
        <v>0.76800000000000002</v>
      </c>
      <c r="F455" s="61">
        <f t="array" ref="F455">SQRT(MMULT(MMULT(C455:E455,$C$12:$E$14),TRANSPOSE(C455:E455)))</f>
        <v>5.5792778992027718E-2</v>
      </c>
      <c r="G455" s="61">
        <f t="array" ref="G455">SUMPRODUCT(TRANSPOSE(C455:E455),$C$7:$C$9)</f>
        <v>6.1225426716343158E-3</v>
      </c>
      <c r="H455" s="18">
        <f t="shared" si="6"/>
        <v>0.10973718789861985</v>
      </c>
      <c r="I455" s="156">
        <v>0</v>
      </c>
    </row>
    <row r="456" spans="2:9" x14ac:dyDescent="0.25">
      <c r="B456" s="19">
        <v>426</v>
      </c>
      <c r="C456" s="62">
        <v>0.04</v>
      </c>
      <c r="D456" s="62">
        <v>0.2016</v>
      </c>
      <c r="E456" s="62">
        <v>0.75839999999999996</v>
      </c>
      <c r="F456" s="61">
        <f t="array" ref="F456">SQRT(MMULT(MMULT(C456:E456,$C$12:$E$14),TRANSPOSE(C456:E456)))</f>
        <v>5.5646241603093255E-2</v>
      </c>
      <c r="G456" s="61">
        <f t="array" ref="G456">SUMPRODUCT(TRANSPOSE(C456:E456),$C$7:$C$9)</f>
        <v>5.9984664333061783E-3</v>
      </c>
      <c r="H456" s="18">
        <f t="shared" si="6"/>
        <v>0.10779643441315068</v>
      </c>
      <c r="I456" s="156">
        <v>0</v>
      </c>
    </row>
    <row r="457" spans="2:9" x14ac:dyDescent="0.25">
      <c r="B457" s="19">
        <v>427</v>
      </c>
      <c r="C457" s="62">
        <v>0.04</v>
      </c>
      <c r="D457" s="62">
        <v>0.2112</v>
      </c>
      <c r="E457" s="62">
        <v>0.74880000000000002</v>
      </c>
      <c r="F457" s="61">
        <f t="array" ref="F457">SQRT(MMULT(MMULT(C457:E457,$C$12:$E$14),TRANSPOSE(C457:E457)))</f>
        <v>5.55065761703505E-2</v>
      </c>
      <c r="G457" s="61">
        <f t="array" ref="G457">SUMPRODUCT(TRANSPOSE(C457:E457),$C$7:$C$9)</f>
        <v>5.8743901949780426E-3</v>
      </c>
      <c r="H457" s="18">
        <f t="shared" si="6"/>
        <v>0.10583232835240013</v>
      </c>
      <c r="I457" s="156">
        <v>0</v>
      </c>
    </row>
    <row r="458" spans="2:9" x14ac:dyDescent="0.25">
      <c r="B458" s="19">
        <v>428</v>
      </c>
      <c r="C458" s="62">
        <v>0.04</v>
      </c>
      <c r="D458" s="62">
        <v>0.2208</v>
      </c>
      <c r="E458" s="62">
        <v>0.73919999999999997</v>
      </c>
      <c r="F458" s="61">
        <f t="array" ref="F458">SQRT(MMULT(MMULT(C458:E458,$C$12:$E$14),TRANSPOSE(C458:E458)))</f>
        <v>5.5373834691743486E-2</v>
      </c>
      <c r="G458" s="61">
        <f t="array" ref="G458">SUMPRODUCT(TRANSPOSE(C458:E458),$C$7:$C$9)</f>
        <v>5.7503139566499051E-3</v>
      </c>
      <c r="H458" s="18">
        <f t="shared" si="6"/>
        <v>0.10384532674431712</v>
      </c>
      <c r="I458" s="156">
        <v>0</v>
      </c>
    </row>
    <row r="459" spans="2:9" x14ac:dyDescent="0.25">
      <c r="B459" s="19">
        <v>429</v>
      </c>
      <c r="C459" s="62">
        <v>0.04</v>
      </c>
      <c r="D459" s="62">
        <v>0.23039999999999999</v>
      </c>
      <c r="E459" s="62">
        <v>0.72960000000000003</v>
      </c>
      <c r="F459" s="61">
        <f t="array" ref="F459">SQRT(MMULT(MMULT(C459:E459,$C$12:$E$14),TRANSPOSE(C459:E459)))</f>
        <v>5.5248067074701035E-2</v>
      </c>
      <c r="G459" s="61">
        <f t="array" ref="G459">SUMPRODUCT(TRANSPOSE(C459:E459),$C$7:$C$9)</f>
        <v>5.6262377183217693E-3</v>
      </c>
      <c r="H459" s="18">
        <f t="shared" si="6"/>
        <v>0.10183591962981295</v>
      </c>
      <c r="I459" s="156">
        <v>0</v>
      </c>
    </row>
    <row r="460" spans="2:9" x14ac:dyDescent="0.25">
      <c r="B460" s="19">
        <v>430</v>
      </c>
      <c r="C460" s="62">
        <v>0.04</v>
      </c>
      <c r="D460" s="62">
        <v>0.24</v>
      </c>
      <c r="E460" s="62">
        <v>0.72</v>
      </c>
      <c r="F460" s="61">
        <f t="array" ref="F460">SQRT(MMULT(MMULT(C460:E460,$C$12:$E$14),TRANSPOSE(C460:E460)))</f>
        <v>5.5129321048071264E-2</v>
      </c>
      <c r="G460" s="61">
        <f t="array" ref="G460">SUMPRODUCT(TRANSPOSE(C460:E460),$C$7:$C$9)</f>
        <v>5.5021614799936319E-3</v>
      </c>
      <c r="H460" s="18">
        <f t="shared" si="6"/>
        <v>9.980462983021135E-2</v>
      </c>
      <c r="I460" s="156">
        <v>0</v>
      </c>
    </row>
    <row r="461" spans="2:9" x14ac:dyDescent="0.25">
      <c r="B461" s="19">
        <v>431</v>
      </c>
      <c r="C461" s="62">
        <v>0.04</v>
      </c>
      <c r="D461" s="62">
        <v>0.24959999999999999</v>
      </c>
      <c r="E461" s="62">
        <v>0.71040000000000003</v>
      </c>
      <c r="F461" s="61">
        <f t="array" ref="F461">SQRT(MMULT(MMULT(C461:E461,$C$12:$E$14),TRANSPOSE(C461:E461)))</f>
        <v>5.5017642076523772E-2</v>
      </c>
      <c r="G461" s="61">
        <f t="array" ref="G461">SUMPRODUCT(TRANSPOSE(C461:E461),$C$7:$C$9)</f>
        <v>5.3780852416654961E-3</v>
      </c>
      <c r="H461" s="18">
        <f t="shared" si="6"/>
        <v>9.7752012603250851E-2</v>
      </c>
      <c r="I461" s="156">
        <v>0</v>
      </c>
    </row>
    <row r="462" spans="2:9" x14ac:dyDescent="0.25">
      <c r="B462" s="19">
        <v>432</v>
      </c>
      <c r="C462" s="62">
        <v>0.04</v>
      </c>
      <c r="D462" s="62">
        <v>0.25919999999999999</v>
      </c>
      <c r="E462" s="62">
        <v>0.70079999999999998</v>
      </c>
      <c r="F462" s="61">
        <f t="array" ref="F462">SQRT(MMULT(MMULT(C462:E462,$C$12:$E$14),TRANSPOSE(C462:E462)))</f>
        <v>5.4913073277755652E-2</v>
      </c>
      <c r="G462" s="61">
        <f t="array" ref="G462">SUMPRODUCT(TRANSPOSE(C462:E462),$C$7:$C$9)</f>
        <v>5.2540090033373586E-3</v>
      </c>
      <c r="H462" s="18">
        <f t="shared" si="6"/>
        <v>9.5678655185843842E-2</v>
      </c>
      <c r="I462" s="156">
        <v>0</v>
      </c>
    </row>
    <row r="463" spans="2:9" x14ac:dyDescent="0.25">
      <c r="B463" s="19">
        <v>433</v>
      </c>
      <c r="C463" s="62">
        <v>0.04</v>
      </c>
      <c r="D463" s="62">
        <v>0.26879999999999998</v>
      </c>
      <c r="E463" s="62">
        <v>0.69120000000000004</v>
      </c>
      <c r="F463" s="61">
        <f t="array" ref="F463">SQRT(MMULT(MMULT(C463:E463,$C$12:$E$14),TRANSPOSE(C463:E463)))</f>
        <v>5.4815655342833988E-2</v>
      </c>
      <c r="G463" s="61">
        <f t="array" ref="G463">SUMPRODUCT(TRANSPOSE(C463:E463),$C$7:$C$9)</f>
        <v>5.1299327650092229E-3</v>
      </c>
      <c r="H463" s="18">
        <f t="shared" si="6"/>
        <v>9.3585176222468633E-2</v>
      </c>
      <c r="I463" s="156">
        <v>0</v>
      </c>
    </row>
    <row r="464" spans="2:9" x14ac:dyDescent="0.25">
      <c r="B464" s="19">
        <v>434</v>
      </c>
      <c r="C464" s="62">
        <v>0.04</v>
      </c>
      <c r="D464" s="62">
        <v>0.27839999999999998</v>
      </c>
      <c r="E464" s="62">
        <v>0.68159999999999998</v>
      </c>
      <c r="F464" s="61">
        <f t="array" ref="F464">SQRT(MMULT(MMULT(C464:E464,$C$12:$E$14),TRANSPOSE(C464:E464)))</f>
        <v>5.4725426460001961E-2</v>
      </c>
      <c r="G464" s="61">
        <f t="array" ref="G464">SUMPRODUCT(TRANSPOSE(C464:E464),$C$7:$C$9)</f>
        <v>5.0058565266810863E-3</v>
      </c>
      <c r="H464" s="18">
        <f t="shared" si="6"/>
        <v>9.1472225078772035E-2</v>
      </c>
      <c r="I464" s="156">
        <v>0</v>
      </c>
    </row>
    <row r="465" spans="2:9" x14ac:dyDescent="0.25">
      <c r="B465" s="19">
        <v>435</v>
      </c>
      <c r="C465" s="62">
        <v>0.04</v>
      </c>
      <c r="D465" s="62">
        <v>0.28799999999999998</v>
      </c>
      <c r="E465" s="62">
        <v>0.67200000000000004</v>
      </c>
      <c r="F465" s="61">
        <f t="array" ref="F465">SQRT(MMULT(MMULT(C465:E465,$C$12:$E$14),TRANSPOSE(C465:E465)))</f>
        <v>5.4642422242268139E-2</v>
      </c>
      <c r="G465" s="61">
        <f t="array" ref="G465">SUMPRODUCT(TRANSPOSE(C465:E465),$C$7:$C$9)</f>
        <v>4.8817802883529497E-3</v>
      </c>
      <c r="H465" s="18">
        <f t="shared" si="6"/>
        <v>8.9340481040693948E-2</v>
      </c>
      <c r="I465" s="156">
        <v>0</v>
      </c>
    </row>
    <row r="466" spans="2:9" x14ac:dyDescent="0.25">
      <c r="B466" s="19">
        <v>436</v>
      </c>
      <c r="C466" s="62">
        <v>0.04</v>
      </c>
      <c r="D466" s="62">
        <v>0.29759999999999998</v>
      </c>
      <c r="E466" s="62">
        <v>0.66239999999999999</v>
      </c>
      <c r="F466" s="61">
        <f t="array" ref="F466">SQRT(MMULT(MMULT(C466:E466,$C$12:$E$14),TRANSPOSE(C466:E466)))</f>
        <v>5.4566675659087696E-2</v>
      </c>
      <c r="G466" s="61">
        <f t="array" ref="G466">SUMPRODUCT(TRANSPOSE(C466:E466),$C$7:$C$9)</f>
        <v>4.757704050024813E-3</v>
      </c>
      <c r="H466" s="18">
        <f t="shared" si="6"/>
        <v>8.71906524001788E-2</v>
      </c>
      <c r="I466" s="156">
        <v>0</v>
      </c>
    </row>
    <row r="467" spans="2:9" x14ac:dyDescent="0.25">
      <c r="B467" s="19">
        <v>437</v>
      </c>
      <c r="C467" s="62">
        <v>0.04</v>
      </c>
      <c r="D467" s="62">
        <v>0.30719999999999997</v>
      </c>
      <c r="E467" s="62">
        <v>0.65280000000000005</v>
      </c>
      <c r="F467" s="61">
        <f t="array" ref="F467">SQRT(MMULT(MMULT(C467:E467,$C$12:$E$14),TRANSPOSE(C467:E467)))</f>
        <v>5.4498216972432657E-2</v>
      </c>
      <c r="G467" s="61">
        <f t="array" ref="G467">SUMPRODUCT(TRANSPOSE(C467:E467),$C$7:$C$9)</f>
        <v>4.6336278116966764E-3</v>
      </c>
      <c r="H467" s="18">
        <f t="shared" si="6"/>
        <v>8.5023475429307119E-2</v>
      </c>
      <c r="I467" s="156">
        <v>0</v>
      </c>
    </row>
    <row r="468" spans="2:9" x14ac:dyDescent="0.25">
      <c r="B468" s="19">
        <v>438</v>
      </c>
      <c r="C468" s="62">
        <v>0.04</v>
      </c>
      <c r="D468" s="62">
        <v>0.31680000000000003</v>
      </c>
      <c r="E468" s="62">
        <v>0.64319999999999999</v>
      </c>
      <c r="F468" s="61">
        <f t="array" ref="F468">SQRT(MMULT(MMULT(C468:E468,$C$12:$E$14),TRANSPOSE(C468:E468)))</f>
        <v>5.4437073677532824E-2</v>
      </c>
      <c r="G468" s="61">
        <f t="array" ref="G468">SUMPRODUCT(TRANSPOSE(C468:E468),$C$7:$C$9)</f>
        <v>4.5095515733685398E-3</v>
      </c>
      <c r="H468" s="18">
        <f t="shared" si="6"/>
        <v>8.2839713245455263E-2</v>
      </c>
      <c r="I468" s="156">
        <v>0</v>
      </c>
    </row>
    <row r="469" spans="2:9" x14ac:dyDescent="0.25">
      <c r="B469" s="19">
        <v>439</v>
      </c>
      <c r="C469" s="62">
        <v>0.04</v>
      </c>
      <c r="D469" s="62">
        <v>0.32640000000000002</v>
      </c>
      <c r="E469" s="62">
        <v>0.63360000000000005</v>
      </c>
      <c r="F469" s="61">
        <f t="array" ref="F469">SQRT(MMULT(MMULT(C469:E469,$C$12:$E$14),TRANSPOSE(C469:E469)))</f>
        <v>5.438327044855288E-2</v>
      </c>
      <c r="G469" s="61">
        <f t="array" ref="G469">SUMPRODUCT(TRANSPOSE(C469:E469),$C$7:$C$9)</f>
        <v>4.3854753350404032E-3</v>
      </c>
      <c r="H469" s="18">
        <f t="shared" si="6"/>
        <v>8.0640154570863973E-2</v>
      </c>
      <c r="I469" s="156">
        <v>0</v>
      </c>
    </row>
    <row r="470" spans="2:9" x14ac:dyDescent="0.25">
      <c r="B470" s="19">
        <v>440</v>
      </c>
      <c r="C470" s="62">
        <v>0.04</v>
      </c>
      <c r="D470" s="62">
        <v>0.33600000000000002</v>
      </c>
      <c r="E470" s="62">
        <v>0.624</v>
      </c>
      <c r="F470" s="61">
        <f t="array" ref="F470">SQRT(MMULT(MMULT(C470:E470,$C$12:$E$14),TRANSPOSE(C470:E470)))</f>
        <v>5.4336829089451567E-2</v>
      </c>
      <c r="G470" s="61">
        <f t="array" ref="G470">SUMPRODUCT(TRANSPOSE(C470:E470),$C$7:$C$9)</f>
        <v>4.2613990967122666E-3</v>
      </c>
      <c r="H470" s="18">
        <f t="shared" si="6"/>
        <v>7.8425612390759361E-2</v>
      </c>
      <c r="I470" s="156">
        <v>0</v>
      </c>
    </row>
    <row r="471" spans="2:9" x14ac:dyDescent="0.25">
      <c r="B471" s="19">
        <v>441</v>
      </c>
      <c r="C471" s="62">
        <v>0.04</v>
      </c>
      <c r="D471" s="62">
        <v>0.34560000000000002</v>
      </c>
      <c r="E471" s="62">
        <v>0.61439999999999995</v>
      </c>
      <c r="F471" s="61">
        <f t="array" ref="F471">SQRT(MMULT(MMULT(C471:E471,$C$12:$E$14),TRANSPOSE(C471:E471)))</f>
        <v>5.4297768490248408E-2</v>
      </c>
      <c r="G471" s="61">
        <f t="array" ref="G471">SUMPRODUCT(TRANSPOSE(C471:E471),$C$7:$C$9)</f>
        <v>4.1373228583841291E-3</v>
      </c>
      <c r="H471" s="18">
        <f t="shared" si="6"/>
        <v>7.6196922514912752E-2</v>
      </c>
      <c r="I471" s="156">
        <v>0</v>
      </c>
    </row>
    <row r="472" spans="2:9" x14ac:dyDescent="0.25">
      <c r="B472" s="19">
        <v>442</v>
      </c>
      <c r="C472" s="62">
        <v>0.04</v>
      </c>
      <c r="D472" s="62">
        <v>0.35520000000000002</v>
      </c>
      <c r="E472" s="62">
        <v>0.6048</v>
      </c>
      <c r="F472" s="61">
        <f t="array" ref="F472">SQRT(MMULT(MMULT(C472:E472,$C$12:$E$14),TRANSPOSE(C472:E472)))</f>
        <v>5.4266104588900375E-2</v>
      </c>
      <c r="G472" s="61">
        <f t="array" ref="G472">SUMPRODUCT(TRANSPOSE(C472:E472),$C$7:$C$9)</f>
        <v>4.0132466200559934E-3</v>
      </c>
      <c r="H472" s="18">
        <f t="shared" si="6"/>
        <v>7.3954942048242489E-2</v>
      </c>
      <c r="I472" s="156">
        <v>0</v>
      </c>
    </row>
    <row r="473" spans="2:9" x14ac:dyDescent="0.25">
      <c r="B473" s="19">
        <v>443</v>
      </c>
      <c r="C473" s="62">
        <v>0.04</v>
      </c>
      <c r="D473" s="62">
        <v>0.36480000000000001</v>
      </c>
      <c r="E473" s="62">
        <v>0.59519999999999995</v>
      </c>
      <c r="F473" s="61">
        <f t="array" ref="F473">SQRT(MMULT(MMULT(C473:E473,$C$12:$E$14),TRANSPOSE(C473:E473)))</f>
        <v>5.4241850338966613E-2</v>
      </c>
      <c r="G473" s="61">
        <f t="array" ref="G473">SUMPRODUCT(TRANSPOSE(C473:E473),$C$7:$C$9)</f>
        <v>3.8891703817278567E-3</v>
      </c>
      <c r="H473" s="18">
        <f t="shared" si="6"/>
        <v>7.1700547776740009E-2</v>
      </c>
      <c r="I473" s="156">
        <v>0</v>
      </c>
    </row>
    <row r="474" spans="2:9" x14ac:dyDescent="0.25">
      <c r="B474" s="19">
        <v>444</v>
      </c>
      <c r="C474" s="62">
        <v>0.04</v>
      </c>
      <c r="D474" s="62">
        <v>0.37440000000000001</v>
      </c>
      <c r="E474" s="62">
        <v>0.58560000000000001</v>
      </c>
      <c r="F474" s="61">
        <f t="array" ref="F474">SQRT(MMULT(MMULT(C474:E474,$C$12:$E$14),TRANSPOSE(C474:E474)))</f>
        <v>5.4225015683213494E-2</v>
      </c>
      <c r="G474" s="61">
        <f t="array" ref="G474">SUMPRODUCT(TRANSPOSE(C474:E474),$C$7:$C$9)</f>
        <v>3.7650941433997201E-3</v>
      </c>
      <c r="H474" s="18">
        <f t="shared" si="6"/>
        <v>6.9434634475638982E-2</v>
      </c>
      <c r="I474" s="156">
        <v>0</v>
      </c>
    </row>
    <row r="475" spans="2:9" x14ac:dyDescent="0.25">
      <c r="B475" s="19">
        <v>445</v>
      </c>
      <c r="C475" s="62">
        <v>0.04</v>
      </c>
      <c r="D475" s="62">
        <v>0.38400000000000001</v>
      </c>
      <c r="E475" s="62">
        <v>0.57599999999999996</v>
      </c>
      <c r="F475" s="61">
        <f t="array" ref="F475">SQRT(MMULT(MMULT(C475:E475,$C$12:$E$14),TRANSPOSE(C475:E475)))</f>
        <v>5.4215607533284756E-2</v>
      </c>
      <c r="G475" s="61">
        <f t="array" ref="G475">SUMPRODUCT(TRANSPOSE(C475:E475),$C$7:$C$9)</f>
        <v>3.6410179050715835E-3</v>
      </c>
      <c r="H475" s="18">
        <f t="shared" si="6"/>
        <v>6.7158113147330167E-2</v>
      </c>
      <c r="I475" s="156">
        <v>0</v>
      </c>
    </row>
    <row r="476" spans="2:9" x14ac:dyDescent="0.25">
      <c r="B476" s="19">
        <v>446</v>
      </c>
      <c r="C476" s="62">
        <v>0.04</v>
      </c>
      <c r="D476" s="62">
        <v>0.39360000000000001</v>
      </c>
      <c r="E476" s="62">
        <v>0.56640000000000001</v>
      </c>
      <c r="F476" s="61">
        <f t="array" ref="F476">SQRT(MMULT(MMULT(C476:E476,$C$12:$E$14),TRANSPOSE(C476:E476)))</f>
        <v>5.421362975553376E-2</v>
      </c>
      <c r="G476" s="61">
        <f t="array" ref="G476">SUMPRODUCT(TRANSPOSE(C476:E476),$C$7:$C$9)</f>
        <v>3.5169416667434469E-3</v>
      </c>
      <c r="H476" s="18">
        <f t="shared" si="6"/>
        <v>6.4871909197049493E-2</v>
      </c>
      <c r="I476" s="156">
        <v>0</v>
      </c>
    </row>
    <row r="477" spans="2:9" x14ac:dyDescent="0.25">
      <c r="B477" s="19">
        <v>447</v>
      </c>
      <c r="C477" s="62">
        <v>0.04</v>
      </c>
      <c r="D477" s="62">
        <v>0.4032</v>
      </c>
      <c r="E477" s="62">
        <v>0.55679999999999996</v>
      </c>
      <c r="F477" s="61">
        <f t="array" ref="F477">SQRT(MMULT(MMULT(C477:E477,$C$12:$E$14),TRANSPOSE(C477:E477)))</f>
        <v>5.4219083163085158E-2</v>
      </c>
      <c r="G477" s="61">
        <f t="array" ref="G477">SUMPRODUCT(TRANSPOSE(C477:E477),$C$7:$C$9)</f>
        <v>3.3928654284153107E-3</v>
      </c>
      <c r="H477" s="18">
        <f t="shared" si="6"/>
        <v>6.2576960554827851E-2</v>
      </c>
      <c r="I477" s="156">
        <v>0</v>
      </c>
    </row>
    <row r="478" spans="2:9" x14ac:dyDescent="0.25">
      <c r="B478" s="19">
        <v>448</v>
      </c>
      <c r="C478" s="62">
        <v>0.04</v>
      </c>
      <c r="D478" s="62">
        <v>0.4128</v>
      </c>
      <c r="E478" s="62">
        <v>0.54720000000000002</v>
      </c>
      <c r="F478" s="61">
        <f t="array" ref="F478">SQRT(MMULT(MMULT(C478:E478,$C$12:$E$14),TRANSPOSE(C478:E478)))</f>
        <v>5.4231965514164357E-2</v>
      </c>
      <c r="G478" s="61">
        <f t="array" ref="G478">SUMPRODUCT(TRANSPOSE(C478:E478),$C$7:$C$9)</f>
        <v>3.2687891900871741E-3</v>
      </c>
      <c r="H478" s="18">
        <f t="shared" si="6"/>
        <v>6.0274215752579144E-2</v>
      </c>
      <c r="I478" s="156">
        <v>0</v>
      </c>
    </row>
    <row r="479" spans="2:9" x14ac:dyDescent="0.25">
      <c r="B479" s="19">
        <v>449</v>
      </c>
      <c r="C479" s="62">
        <v>0.04</v>
      </c>
      <c r="D479" s="62">
        <v>0.4224</v>
      </c>
      <c r="E479" s="62">
        <v>0.53759999999999997</v>
      </c>
      <c r="F479" s="61">
        <f t="array" ref="F479">SQRT(MMULT(MMULT(C479:E479,$C$12:$E$14),TRANSPOSE(C479:E479)))</f>
        <v>5.4252271516702387E-2</v>
      </c>
      <c r="G479" s="61">
        <f t="array" ref="G479">SUMPRODUCT(TRANSPOSE(C479:E479),$C$7:$C$9)</f>
        <v>3.1447129517590375E-3</v>
      </c>
      <c r="H479" s="18">
        <f t="shared" ref="H479:H542" si="7">G479/F479</f>
        <v>5.7964631965518529E-2</v>
      </c>
      <c r="I479" s="156">
        <v>0</v>
      </c>
    </row>
    <row r="480" spans="2:9" x14ac:dyDescent="0.25">
      <c r="B480" s="19">
        <v>450</v>
      </c>
      <c r="C480" s="62">
        <v>0.04</v>
      </c>
      <c r="D480" s="62">
        <v>0.432</v>
      </c>
      <c r="E480" s="62">
        <v>0.52800000000000002</v>
      </c>
      <c r="F480" s="61">
        <f t="array" ref="F480">SQRT(MMULT(MMULT(C480:E480,$C$12:$E$14),TRANSPOSE(C480:E480)))</f>
        <v>5.4279992839194449E-2</v>
      </c>
      <c r="G480" s="61">
        <f t="array" ref="G480">SUMPRODUCT(TRANSPOSE(C480:E480),$C$7:$C$9)</f>
        <v>3.0206367134309009E-3</v>
      </c>
      <c r="H480" s="18">
        <f t="shared" si="7"/>
        <v>5.5649173027336185E-2</v>
      </c>
      <c r="I480" s="156">
        <v>0</v>
      </c>
    </row>
    <row r="481" spans="2:9" x14ac:dyDescent="0.25">
      <c r="B481" s="19">
        <v>451</v>
      </c>
      <c r="C481" s="62">
        <v>0.04</v>
      </c>
      <c r="D481" s="62">
        <v>0.44159999999999999</v>
      </c>
      <c r="E481" s="62">
        <v>0.51839999999999997</v>
      </c>
      <c r="F481" s="61">
        <f t="array" ref="F481">SQRT(MMULT(MMULT(C481:E481,$C$12:$E$14),TRANSPOSE(C481:E481)))</f>
        <v>5.4315118127759979E-2</v>
      </c>
      <c r="G481" s="61">
        <f t="array" ref="G481">SUMPRODUCT(TRANSPOSE(C481:E481),$C$7:$C$9)</f>
        <v>2.8965604751027643E-3</v>
      </c>
      <c r="H481" s="18">
        <f t="shared" si="7"/>
        <v>5.3328807428706625E-2</v>
      </c>
      <c r="I481" s="156">
        <v>0</v>
      </c>
    </row>
    <row r="482" spans="2:9" x14ac:dyDescent="0.25">
      <c r="B482" s="19">
        <v>452</v>
      </c>
      <c r="C482" s="62">
        <v>0.04</v>
      </c>
      <c r="D482" s="62">
        <v>0.45119999999999999</v>
      </c>
      <c r="E482" s="62">
        <v>0.50880000000000003</v>
      </c>
      <c r="F482" s="61">
        <f t="array" ref="F482">SQRT(MMULT(MMULT(C482:E482,$C$12:$E$14),TRANSPOSE(C482:E482)))</f>
        <v>5.4357633029323116E-2</v>
      </c>
      <c r="G482" s="61">
        <f t="array" ref="G482">SUMPRODUCT(TRANSPOSE(C482:E482),$C$7:$C$9)</f>
        <v>2.7724842367746285E-3</v>
      </c>
      <c r="H482" s="18">
        <f t="shared" si="7"/>
        <v>5.1004506308783122E-2</v>
      </c>
      <c r="I482" s="156">
        <v>0</v>
      </c>
    </row>
    <row r="483" spans="2:9" x14ac:dyDescent="0.25">
      <c r="B483" s="19">
        <v>453</v>
      </c>
      <c r="C483" s="62">
        <v>0.04</v>
      </c>
      <c r="D483" s="62">
        <v>0.46079999999999999</v>
      </c>
      <c r="E483" s="62">
        <v>0.49919999999999998</v>
      </c>
      <c r="F483" s="61">
        <f t="array" ref="F483">SQRT(MMULT(MMULT(C483:E483,$C$12:$E$14),TRANSPOSE(C483:E483)))</f>
        <v>5.4407520220803252E-2</v>
      </c>
      <c r="G483" s="61">
        <f t="array" ref="G483">SUMPRODUCT(TRANSPOSE(C483:E483),$C$7:$C$9)</f>
        <v>2.648407998446491E-3</v>
      </c>
      <c r="H483" s="18">
        <f t="shared" si="7"/>
        <v>4.8677241449314318E-2</v>
      </c>
      <c r="I483" s="156">
        <v>0</v>
      </c>
    </row>
    <row r="484" spans="2:9" x14ac:dyDescent="0.25">
      <c r="B484" s="19">
        <v>454</v>
      </c>
      <c r="C484" s="62">
        <v>0.04</v>
      </c>
      <c r="D484" s="62">
        <v>0.47039999999999998</v>
      </c>
      <c r="E484" s="62">
        <v>0.48959999999999998</v>
      </c>
      <c r="F484" s="61">
        <f t="array" ref="F484">SQRT(MMULT(MMULT(C484:E484,$C$12:$E$14),TRANSPOSE(C484:E484)))</f>
        <v>5.4464759444178112E-2</v>
      </c>
      <c r="G484" s="61">
        <f t="array" ref="G484">SUMPRODUCT(TRANSPOSE(C484:E484),$C$7:$C$9)</f>
        <v>2.5243317601183544E-3</v>
      </c>
      <c r="H484" s="18">
        <f t="shared" si="7"/>
        <v>4.634798328092473E-2</v>
      </c>
      <c r="I484" s="156">
        <v>0</v>
      </c>
    </row>
    <row r="485" spans="2:9" x14ac:dyDescent="0.25">
      <c r="B485" s="19">
        <v>455</v>
      </c>
      <c r="C485" s="62">
        <v>0.04</v>
      </c>
      <c r="D485" s="62">
        <v>0.48</v>
      </c>
      <c r="E485" s="62">
        <v>0.48</v>
      </c>
      <c r="F485" s="61">
        <f t="array" ref="F485">SQRT(MMULT(MMULT(C485:E485,$C$12:$E$14),TRANSPOSE(C485:E485)))</f>
        <v>5.4529327547254605E-2</v>
      </c>
      <c r="G485" s="61">
        <f t="array" ref="G485">SUMPRODUCT(TRANSPOSE(C485:E485),$C$7:$C$9)</f>
        <v>2.4002555217902182E-3</v>
      </c>
      <c r="H485" s="18">
        <f t="shared" si="7"/>
        <v>4.4017698910924205E-2</v>
      </c>
      <c r="I485" s="156">
        <v>0</v>
      </c>
    </row>
    <row r="486" spans="2:9" x14ac:dyDescent="0.25">
      <c r="B486" s="19">
        <v>456</v>
      </c>
      <c r="C486" s="62">
        <v>0.04</v>
      </c>
      <c r="D486" s="62">
        <v>0.48959999999999998</v>
      </c>
      <c r="E486" s="62">
        <v>0.47039999999999998</v>
      </c>
      <c r="F486" s="61">
        <f t="array" ref="F486">SQRT(MMULT(MMULT(C486:E486,$C$12:$E$14),TRANSPOSE(C486:E486)))</f>
        <v>5.4601198529958019E-2</v>
      </c>
      <c r="G486" s="61">
        <f t="array" ref="G486">SUMPRODUCT(TRANSPOSE(C486:E486),$C$7:$C$9)</f>
        <v>2.2761792834620816E-3</v>
      </c>
      <c r="H486" s="18">
        <f t="shared" si="7"/>
        <v>4.1687350181758578E-2</v>
      </c>
      <c r="I486" s="156">
        <v>0</v>
      </c>
    </row>
    <row r="487" spans="2:9" x14ac:dyDescent="0.25">
      <c r="B487" s="19">
        <v>457</v>
      </c>
      <c r="C487" s="62">
        <v>0.04</v>
      </c>
      <c r="D487" s="62">
        <v>0.49919999999999998</v>
      </c>
      <c r="E487" s="62">
        <v>0.46079999999999999</v>
      </c>
      <c r="F487" s="61">
        <f t="array" ref="F487">SQRT(MMULT(MMULT(C487:E487,$C$12:$E$14),TRANSPOSE(C487:E487)))</f>
        <v>5.4680343595925912E-2</v>
      </c>
      <c r="G487" s="61">
        <f t="array" ref="G487">SUMPRODUCT(TRANSPOSE(C487:E487),$C$7:$C$9)</f>
        <v>2.152103045133945E-3</v>
      </c>
      <c r="H487" s="18">
        <f t="shared" si="7"/>
        <v>3.9357891768885898E-2</v>
      </c>
      <c r="I487" s="156">
        <v>0</v>
      </c>
    </row>
    <row r="488" spans="2:9" x14ac:dyDescent="0.25">
      <c r="B488" s="19">
        <v>458</v>
      </c>
      <c r="C488" s="62">
        <v>0.04</v>
      </c>
      <c r="D488" s="62">
        <v>0.50880000000000003</v>
      </c>
      <c r="E488" s="62">
        <v>0.45119999999999999</v>
      </c>
      <c r="F488" s="61">
        <f t="array" ref="F488">SQRT(MMULT(MMULT(C488:E488,$C$12:$E$14),TRANSPOSE(C488:E488)))</f>
        <v>5.47667312091717E-2</v>
      </c>
      <c r="G488" s="61">
        <f t="array" ref="G488">SUMPRODUCT(TRANSPOSE(C488:E488),$C$7:$C$9)</f>
        <v>2.0280268068058084E-3</v>
      </c>
      <c r="H488" s="18">
        <f t="shared" si="7"/>
        <v>3.7030269326466171E-2</v>
      </c>
      <c r="I488" s="156">
        <v>0</v>
      </c>
    </row>
    <row r="489" spans="2:9" x14ac:dyDescent="0.25">
      <c r="B489" s="19">
        <v>459</v>
      </c>
      <c r="C489" s="62">
        <v>0.04</v>
      </c>
      <c r="D489" s="62">
        <v>0.51839999999999997</v>
      </c>
      <c r="E489" s="62">
        <v>0.44159999999999999</v>
      </c>
      <c r="F489" s="61">
        <f t="array" ref="F489">SQRT(MMULT(MMULT(C489:E489,$C$12:$E$14),TRANSPOSE(C489:E489)))</f>
        <v>5.4860327155562272E-2</v>
      </c>
      <c r="G489" s="61">
        <f t="array" ref="G489">SUMPRODUCT(TRANSPOSE(C489:E489),$C$7:$C$9)</f>
        <v>1.9039505684776722E-3</v>
      </c>
      <c r="H489" s="18">
        <f t="shared" si="7"/>
        <v>3.470541768879392E-2</v>
      </c>
      <c r="I489" s="156">
        <v>0</v>
      </c>
    </row>
    <row r="490" spans="2:9" x14ac:dyDescent="0.25">
      <c r="B490" s="19">
        <v>460</v>
      </c>
      <c r="C490" s="62">
        <v>0.04</v>
      </c>
      <c r="D490" s="62">
        <v>0.52800000000000002</v>
      </c>
      <c r="E490" s="62">
        <v>0.432</v>
      </c>
      <c r="F490" s="61">
        <f t="array" ref="F490">SQRT(MMULT(MMULT(C490:E490,$C$12:$E$14),TRANSPOSE(C490:E490)))</f>
        <v>5.4961094608836754E-2</v>
      </c>
      <c r="G490" s="61">
        <f t="array" ref="G490">SUMPRODUCT(TRANSPOSE(C490:E490),$C$7:$C$9)</f>
        <v>1.7798743301495352E-3</v>
      </c>
      <c r="H490" s="18">
        <f t="shared" si="7"/>
        <v>3.2384259134885636E-2</v>
      </c>
      <c r="I490" s="156">
        <v>0</v>
      </c>
    </row>
    <row r="491" spans="2:9" x14ac:dyDescent="0.25">
      <c r="B491" s="19">
        <v>461</v>
      </c>
      <c r="C491" s="62">
        <v>0.04</v>
      </c>
      <c r="D491" s="62">
        <v>0.53759999999999997</v>
      </c>
      <c r="E491" s="62">
        <v>0.4224</v>
      </c>
      <c r="F491" s="61">
        <f t="array" ref="F491">SQRT(MMULT(MMULT(C491:E491,$C$12:$E$14),TRANSPOSE(C491:E491)))</f>
        <v>5.506899420087679E-2</v>
      </c>
      <c r="G491" s="61">
        <f t="array" ref="G491">SUMPRODUCT(TRANSPOSE(C491:E491),$C$7:$C$9)</f>
        <v>1.655798091821399E-3</v>
      </c>
      <c r="H491" s="18">
        <f t="shared" si="7"/>
        <v>3.0067701723069346E-2</v>
      </c>
      <c r="I491" s="156">
        <v>0</v>
      </c>
    </row>
    <row r="492" spans="2:9" x14ac:dyDescent="0.25">
      <c r="B492" s="19">
        <v>462</v>
      </c>
      <c r="C492" s="62">
        <v>0.04</v>
      </c>
      <c r="D492" s="62">
        <v>0.54720000000000002</v>
      </c>
      <c r="E492" s="62">
        <v>0.4128</v>
      </c>
      <c r="F492" s="61">
        <f t="array" ref="F492">SQRT(MMULT(MMULT(C492:E492,$C$12:$E$14),TRANSPOSE(C492:E492)))</f>
        <v>5.5183984095926036E-2</v>
      </c>
      <c r="G492" s="61">
        <f t="array" ref="G492">SUMPRODUCT(TRANSPOSE(C492:E492),$C$7:$C$9)</f>
        <v>1.5317218534932624E-3</v>
      </c>
      <c r="H492" s="18">
        <f t="shared" si="7"/>
        <v>2.7756637701813594E-2</v>
      </c>
      <c r="I492" s="156">
        <v>0</v>
      </c>
    </row>
    <row r="493" spans="2:9" x14ac:dyDescent="0.25">
      <c r="B493" s="19">
        <v>463</v>
      </c>
      <c r="C493" s="62">
        <v>0.04</v>
      </c>
      <c r="D493" s="62">
        <v>0.55679999999999996</v>
      </c>
      <c r="E493" s="62">
        <v>0.4032</v>
      </c>
      <c r="F493" s="61">
        <f t="array" ref="F493">SQRT(MMULT(MMULT(C493:E493,$C$12:$E$14),TRANSPOSE(C493:E493)))</f>
        <v>5.5306020068444185E-2</v>
      </c>
      <c r="G493" s="61">
        <f t="array" ref="G493">SUMPRODUCT(TRANSPOSE(C493:E493),$C$7:$C$9)</f>
        <v>1.4076456151651258E-3</v>
      </c>
      <c r="H493" s="18">
        <f t="shared" si="7"/>
        <v>2.545194200239121E-2</v>
      </c>
      <c r="I493" s="156">
        <v>0</v>
      </c>
    </row>
    <row r="494" spans="2:9" x14ac:dyDescent="0.25">
      <c r="B494" s="19">
        <v>464</v>
      </c>
      <c r="C494" s="62">
        <v>0.04</v>
      </c>
      <c r="D494" s="62">
        <v>0.56640000000000001</v>
      </c>
      <c r="E494" s="62">
        <v>0.39360000000000001</v>
      </c>
      <c r="F494" s="61">
        <f t="array" ref="F494">SQRT(MMULT(MMULT(C494:E494,$C$12:$E$14),TRANSPOSE(C494:E494)))</f>
        <v>5.5435055584272683E-2</v>
      </c>
      <c r="G494" s="61">
        <f t="array" ref="G494">SUMPRODUCT(TRANSPOSE(C494:E494),$C$7:$C$9)</f>
        <v>1.2835693768369892E-3</v>
      </c>
      <c r="H494" s="18">
        <f t="shared" si="7"/>
        <v>2.3154470818301964E-2</v>
      </c>
      <c r="I494" s="156">
        <v>0</v>
      </c>
    </row>
    <row r="495" spans="2:9" x14ac:dyDescent="0.25">
      <c r="B495" s="19">
        <v>465</v>
      </c>
      <c r="C495" s="62">
        <v>0.04</v>
      </c>
      <c r="D495" s="62">
        <v>0.57599999999999996</v>
      </c>
      <c r="E495" s="62">
        <v>0.38400000000000001</v>
      </c>
      <c r="F495" s="61">
        <f t="array" ref="F495">SQRT(MMULT(MMULT(C495:E495,$C$12:$E$14),TRANSPOSE(C495:E495)))</f>
        <v>5.5571041884781777E-2</v>
      </c>
      <c r="G495" s="61">
        <f t="array" ref="G495">SUMPRODUCT(TRANSPOSE(C495:E495),$C$7:$C$9)</f>
        <v>1.159493138508853E-3</v>
      </c>
      <c r="H495" s="18">
        <f t="shared" si="7"/>
        <v>2.0865060275689778E-2</v>
      </c>
      <c r="I495" s="156">
        <v>0</v>
      </c>
    </row>
    <row r="496" spans="2:9" x14ac:dyDescent="0.25">
      <c r="B496" s="19">
        <v>466</v>
      </c>
      <c r="C496" s="62">
        <v>0.04</v>
      </c>
      <c r="D496" s="62">
        <v>0.58560000000000001</v>
      </c>
      <c r="E496" s="62">
        <v>0.37440000000000001</v>
      </c>
      <c r="F496" s="61">
        <f t="array" ref="F496">SQRT(MMULT(MMULT(C496:E496,$C$12:$E$14),TRANSPOSE(C496:E496)))</f>
        <v>5.5713928073664473E-2</v>
      </c>
      <c r="G496" s="61">
        <f t="array" ref="G496">SUMPRODUCT(TRANSPOSE(C496:E496),$C$7:$C$9)</f>
        <v>1.0354169001807164E-3</v>
      </c>
      <c r="H496" s="18">
        <f t="shared" si="7"/>
        <v>1.8584525198289684E-2</v>
      </c>
      <c r="I496" s="156">
        <v>0</v>
      </c>
    </row>
    <row r="497" spans="2:9" x14ac:dyDescent="0.25">
      <c r="B497" s="19">
        <v>467</v>
      </c>
      <c r="C497" s="62">
        <v>0.04</v>
      </c>
      <c r="D497" s="62">
        <v>0.59519999999999995</v>
      </c>
      <c r="E497" s="62">
        <v>0.36480000000000001</v>
      </c>
      <c r="F497" s="61">
        <f t="array" ref="F497">SQRT(MMULT(MMULT(C497:E497,$C$12:$E$14),TRANSPOSE(C497:E497)))</f>
        <v>5.5863661206040388E-2</v>
      </c>
      <c r="G497" s="61">
        <f t="array" ref="G497">SUMPRODUCT(TRANSPOSE(C497:E497),$C$7:$C$9)</f>
        <v>9.1134066185258019E-4</v>
      </c>
      <c r="H497" s="18">
        <f t="shared" si="7"/>
        <v>1.6313657969736495E-2</v>
      </c>
      <c r="I497" s="156">
        <v>0</v>
      </c>
    </row>
    <row r="498" spans="2:9" x14ac:dyDescent="0.25">
      <c r="B498" s="19">
        <v>468</v>
      </c>
      <c r="C498" s="62">
        <v>0.04</v>
      </c>
      <c r="D498" s="62">
        <v>0.6048</v>
      </c>
      <c r="E498" s="62">
        <v>0.35520000000000002</v>
      </c>
      <c r="F498" s="61">
        <f t="array" ref="F498">SQRT(MMULT(MMULT(C498:E498,$C$12:$E$14),TRANSPOSE(C498:E498)))</f>
        <v>5.6020186379532724E-2</v>
      </c>
      <c r="G498" s="61">
        <f t="array" ref="G498">SUMPRODUCT(TRANSPOSE(C498:E498),$C$7:$C$9)</f>
        <v>7.8726442352444314E-4</v>
      </c>
      <c r="H498" s="18">
        <f t="shared" si="7"/>
        <v>1.4053227495367178E-2</v>
      </c>
      <c r="I498" s="156">
        <v>0</v>
      </c>
    </row>
    <row r="499" spans="2:9" x14ac:dyDescent="0.25">
      <c r="B499" s="19">
        <v>469</v>
      </c>
      <c r="C499" s="62">
        <v>0.04</v>
      </c>
      <c r="D499" s="62">
        <v>0.61439999999999995</v>
      </c>
      <c r="E499" s="62">
        <v>0.34560000000000002</v>
      </c>
      <c r="F499" s="61">
        <f t="array" ref="F499">SQRT(MMULT(MMULT(C499:E499,$C$12:$E$14),TRANSPOSE(C499:E499)))</f>
        <v>5.6183446826982973E-2</v>
      </c>
      <c r="G499" s="61">
        <f t="array" ref="G499">SUMPRODUCT(TRANSPOSE(C499:E499),$C$7:$C$9)</f>
        <v>6.6318818519630696E-4</v>
      </c>
      <c r="H499" s="18">
        <f t="shared" si="7"/>
        <v>1.180397826496114E-2</v>
      </c>
      <c r="I499" s="156">
        <v>0</v>
      </c>
    </row>
    <row r="500" spans="2:9" x14ac:dyDescent="0.25">
      <c r="B500" s="19">
        <v>470</v>
      </c>
      <c r="C500" s="62">
        <v>0.04</v>
      </c>
      <c r="D500" s="62">
        <v>0.624</v>
      </c>
      <c r="E500" s="62">
        <v>0.33600000000000002</v>
      </c>
      <c r="F500" s="61">
        <f t="array" ref="F500">SQRT(MMULT(MMULT(C500:E500,$C$12:$E$14),TRANSPOSE(C500:E500)))</f>
        <v>5.6353384010472532E-2</v>
      </c>
      <c r="G500" s="61">
        <f t="array" ref="G500">SUMPRODUCT(TRANSPOSE(C500:E500),$C$7:$C$9)</f>
        <v>5.3911194686816991E-4</v>
      </c>
      <c r="H500" s="18">
        <f t="shared" si="7"/>
        <v>9.5666295171907174E-3</v>
      </c>
      <c r="I500" s="156">
        <v>0</v>
      </c>
    </row>
    <row r="501" spans="2:9" x14ac:dyDescent="0.25">
      <c r="B501" s="19">
        <v>471</v>
      </c>
      <c r="C501" s="62">
        <v>0.04</v>
      </c>
      <c r="D501" s="62">
        <v>0.63360000000000005</v>
      </c>
      <c r="E501" s="62">
        <v>0.32640000000000002</v>
      </c>
      <c r="F501" s="61">
        <f t="array" ref="F501">SQRT(MMULT(MMULT(C501:E501,$C$12:$E$14),TRANSPOSE(C501:E501)))</f>
        <v>5.6529937716325647E-2</v>
      </c>
      <c r="G501" s="61">
        <f t="array" ref="G501">SUMPRODUCT(TRANSPOSE(C501:E501),$C$7:$C$9)</f>
        <v>4.150357085400333E-4</v>
      </c>
      <c r="H501" s="18">
        <f t="shared" si="7"/>
        <v>7.3418745059075563E-3</v>
      </c>
      <c r="I501" s="156">
        <v>0</v>
      </c>
    </row>
    <row r="502" spans="2:9" x14ac:dyDescent="0.25">
      <c r="B502" s="19">
        <v>472</v>
      </c>
      <c r="C502" s="62">
        <v>0.04</v>
      </c>
      <c r="D502" s="62">
        <v>0.64319999999999999</v>
      </c>
      <c r="E502" s="62">
        <v>0.31680000000000003</v>
      </c>
      <c r="F502" s="61">
        <f t="array" ref="F502">SQRT(MMULT(MMULT(C502:E502,$C$12:$E$14),TRANSPOSE(C502:E502)))</f>
        <v>5.6713046150776006E-2</v>
      </c>
      <c r="G502" s="61">
        <f t="array" ref="G502">SUMPRODUCT(TRANSPOSE(C502:E502),$C$7:$C$9)</f>
        <v>2.9095947021189712E-4</v>
      </c>
      <c r="H502" s="18">
        <f t="shared" si="7"/>
        <v>5.1303798677707936E-3</v>
      </c>
      <c r="I502" s="156">
        <v>0</v>
      </c>
    </row>
    <row r="503" spans="2:9" x14ac:dyDescent="0.25">
      <c r="B503" s="19">
        <v>473</v>
      </c>
      <c r="C503" s="62">
        <v>0.04</v>
      </c>
      <c r="D503" s="62">
        <v>0.65280000000000005</v>
      </c>
      <c r="E503" s="62">
        <v>0.30719999999999997</v>
      </c>
      <c r="F503" s="61">
        <f t="array" ref="F503">SQRT(MMULT(MMULT(C503:E503,$C$12:$E$14),TRANSPOSE(C503:E503)))</f>
        <v>5.6902646035988165E-2</v>
      </c>
      <c r="G503" s="61">
        <f t="array" ref="G503">SUMPRODUCT(TRANSPOSE(C503:E503),$C$7:$C$9)</f>
        <v>1.6688323188375964E-4</v>
      </c>
      <c r="H503" s="18">
        <f t="shared" si="7"/>
        <v>2.9327850901382352E-3</v>
      </c>
      <c r="I503" s="156">
        <v>0</v>
      </c>
    </row>
    <row r="504" spans="2:9" x14ac:dyDescent="0.25">
      <c r="B504" s="19">
        <v>474</v>
      </c>
      <c r="C504" s="62">
        <v>0.04</v>
      </c>
      <c r="D504" s="62">
        <v>0.66239999999999999</v>
      </c>
      <c r="E504" s="62">
        <v>0.29759999999999998</v>
      </c>
      <c r="F504" s="61">
        <f t="array" ref="F504">SQRT(MMULT(MMULT(C504:E504,$C$12:$E$14),TRANSPOSE(C504:E504)))</f>
        <v>5.7098672706135542E-2</v>
      </c>
      <c r="G504" s="61">
        <f t="array" ref="G504">SUMPRODUCT(TRANSPOSE(C504:E504),$C$7:$C$9)</f>
        <v>4.2806993555623892E-5</v>
      </c>
      <c r="H504" s="18">
        <f t="shared" si="7"/>
        <v>7.4970207759354908E-4</v>
      </c>
      <c r="I504" s="156">
        <v>0</v>
      </c>
    </row>
    <row r="505" spans="2:9" x14ac:dyDescent="0.25">
      <c r="B505" s="19">
        <v>475</v>
      </c>
      <c r="C505" s="62">
        <v>0.04</v>
      </c>
      <c r="D505" s="62">
        <v>0.67200000000000004</v>
      </c>
      <c r="E505" s="62">
        <v>0.28799999999999998</v>
      </c>
      <c r="F505" s="61">
        <f t="array" ref="F505">SQRT(MMULT(MMULT(C505:E505,$C$12:$E$14),TRANSPOSE(C505:E505)))</f>
        <v>5.7301060203248724E-2</v>
      </c>
      <c r="G505" s="61">
        <f t="array" ref="G505">SUMPRODUCT(TRANSPOSE(C505:E505),$C$7:$C$9)</f>
        <v>-8.1269244772513155E-5</v>
      </c>
      <c r="H505" s="18">
        <f t="shared" si="7"/>
        <v>-1.4182851850253469E-3</v>
      </c>
      <c r="I505" s="156">
        <v>0</v>
      </c>
    </row>
    <row r="506" spans="2:9" x14ac:dyDescent="0.25">
      <c r="B506" s="19">
        <v>476</v>
      </c>
      <c r="C506" s="62">
        <v>0.04</v>
      </c>
      <c r="D506" s="62">
        <v>0.68159999999999998</v>
      </c>
      <c r="E506" s="62">
        <v>0.27839999999999998</v>
      </c>
      <c r="F506" s="61">
        <f t="array" ref="F506">SQRT(MMULT(MMULT(C506:E506,$C$12:$E$14),TRANSPOSE(C506:E506)))</f>
        <v>5.7509741372560513E-2</v>
      </c>
      <c r="G506" s="61">
        <f t="array" ref="G506">SUMPRODUCT(TRANSPOSE(C506:E506),$C$7:$C$9)</f>
        <v>-2.0534548310064933E-4</v>
      </c>
      <c r="H506" s="18">
        <f t="shared" si="7"/>
        <v>-3.5706208756943799E-3</v>
      </c>
      <c r="I506" s="156">
        <v>0</v>
      </c>
    </row>
    <row r="507" spans="2:9" x14ac:dyDescent="0.25">
      <c r="B507" s="19">
        <v>477</v>
      </c>
      <c r="C507" s="62">
        <v>0.04</v>
      </c>
      <c r="D507" s="62">
        <v>0.69120000000000004</v>
      </c>
      <c r="E507" s="62">
        <v>0.26879999999999998</v>
      </c>
      <c r="F507" s="61">
        <f t="array" ref="F507">SQRT(MMULT(MMULT(C507:E507,$C$12:$E$14),TRANSPOSE(C507:E507)))</f>
        <v>5.7724647957088315E-2</v>
      </c>
      <c r="G507" s="61">
        <f t="array" ref="G507">SUMPRODUCT(TRANSPOSE(C507:E507),$C$7:$C$9)</f>
        <v>-3.2942172142878638E-4</v>
      </c>
      <c r="H507" s="18">
        <f t="shared" si="7"/>
        <v>-5.7067774873858709E-3</v>
      </c>
      <c r="I507" s="156">
        <v>0</v>
      </c>
    </row>
    <row r="508" spans="2:9" x14ac:dyDescent="0.25">
      <c r="B508" s="19">
        <v>478</v>
      </c>
      <c r="C508" s="62">
        <v>0.04</v>
      </c>
      <c r="D508" s="62">
        <v>0.70079999999999998</v>
      </c>
      <c r="E508" s="62">
        <v>0.25919999999999999</v>
      </c>
      <c r="F508" s="61">
        <f t="array" ref="F508">SQRT(MMULT(MMULT(C508:E508,$C$12:$E$14),TRANSPOSE(C508:E508)))</f>
        <v>5.7945710691208879E-2</v>
      </c>
      <c r="G508" s="61">
        <f t="array" ref="G508">SUMPRODUCT(TRANSPOSE(C508:E508),$C$7:$C$9)</f>
        <v>-4.5349795975692256E-4</v>
      </c>
      <c r="H508" s="18">
        <f t="shared" si="7"/>
        <v>-7.826255892754529E-3</v>
      </c>
      <c r="I508" s="156">
        <v>0</v>
      </c>
    </row>
    <row r="509" spans="2:9" x14ac:dyDescent="0.25">
      <c r="B509" s="19">
        <v>479</v>
      </c>
      <c r="C509" s="62">
        <v>0.04</v>
      </c>
      <c r="D509" s="62">
        <v>0.71040000000000003</v>
      </c>
      <c r="E509" s="62">
        <v>0.24959999999999999</v>
      </c>
      <c r="F509" s="61">
        <f t="array" ref="F509">SQRT(MMULT(MMULT(C509:E509,$C$12:$E$14),TRANSPOSE(C509:E509)))</f>
        <v>5.8172859392996115E-2</v>
      </c>
      <c r="G509" s="61">
        <f t="array" ref="G509">SUMPRODUCT(TRANSPOSE(C509:E509),$C$7:$C$9)</f>
        <v>-5.7757419808505918E-4</v>
      </c>
      <c r="H509" s="18">
        <f t="shared" si="7"/>
        <v>-9.9285853250424515E-3</v>
      </c>
      <c r="I509" s="156">
        <v>0</v>
      </c>
    </row>
    <row r="510" spans="2:9" x14ac:dyDescent="0.25">
      <c r="B510" s="19">
        <v>480</v>
      </c>
      <c r="C510" s="62">
        <v>0.04</v>
      </c>
      <c r="D510" s="62">
        <v>0.72</v>
      </c>
      <c r="E510" s="62">
        <v>0.24</v>
      </c>
      <c r="F510" s="61">
        <f t="array" ref="F510">SQRT(MMULT(MMULT(C510:E510,$C$12:$E$14),TRANSPOSE(C510:E510)))</f>
        <v>5.8406023055108204E-2</v>
      </c>
      <c r="G510" s="61">
        <f t="array" ref="G510">SUMPRODUCT(TRANSPOSE(C510:E510),$C$7:$C$9)</f>
        <v>-7.0165043641319579E-4</v>
      </c>
      <c r="H510" s="18">
        <f t="shared" si="7"/>
        <v>-1.2013323279196105E-2</v>
      </c>
      <c r="I510" s="156">
        <v>0</v>
      </c>
    </row>
    <row r="511" spans="2:9" x14ac:dyDescent="0.25">
      <c r="B511" s="19">
        <v>481</v>
      </c>
      <c r="C511" s="62">
        <v>0.04</v>
      </c>
      <c r="D511" s="62">
        <v>0.72960000000000003</v>
      </c>
      <c r="E511" s="62">
        <v>0.23039999999999999</v>
      </c>
      <c r="F511" s="61">
        <f t="array" ref="F511">SQRT(MMULT(MMULT(C511:E511,$C$12:$E$14),TRANSPOSE(C511:E511)))</f>
        <v>5.8645129934026784E-2</v>
      </c>
      <c r="G511" s="61">
        <f t="array" ref="G511">SUMPRODUCT(TRANSPOSE(C511:E511),$C$7:$C$9)</f>
        <v>-8.257266747413324E-4</v>
      </c>
      <c r="H511" s="18">
        <f t="shared" si="7"/>
        <v>-1.4080055337420839E-2</v>
      </c>
      <c r="I511" s="156">
        <v>0</v>
      </c>
    </row>
    <row r="512" spans="2:9" x14ac:dyDescent="0.25">
      <c r="B512" s="19">
        <v>482</v>
      </c>
      <c r="C512" s="62">
        <v>0.04</v>
      </c>
      <c r="D512" s="62">
        <v>0.73919999999999997</v>
      </c>
      <c r="E512" s="62">
        <v>0.2208</v>
      </c>
      <c r="F512" s="61">
        <f t="array" ref="F512">SQRT(MMULT(MMULT(C512:E512,$C$12:$E$14),TRANSPOSE(C512:E512)))</f>
        <v>5.8890107637467042E-2</v>
      </c>
      <c r="G512" s="61">
        <f t="array" ref="G512">SUMPRODUCT(TRANSPOSE(C512:E512),$C$7:$C$9)</f>
        <v>-9.498029130694688E-4</v>
      </c>
      <c r="H512" s="18">
        <f t="shared" si="7"/>
        <v>-1.6128394923584508E-2</v>
      </c>
      <c r="I512" s="156">
        <v>0</v>
      </c>
    </row>
    <row r="513" spans="2:9" x14ac:dyDescent="0.25">
      <c r="B513" s="19">
        <v>483</v>
      </c>
      <c r="C513" s="62">
        <v>0.04</v>
      </c>
      <c r="D513" s="62">
        <v>0.74880000000000002</v>
      </c>
      <c r="E513" s="62">
        <v>0.2112</v>
      </c>
      <c r="F513" s="61">
        <f t="array" ref="F513">SQRT(MMULT(MMULT(C513:E513,$C$12:$E$14),TRANSPOSE(C513:E513)))</f>
        <v>5.9140883209794409E-2</v>
      </c>
      <c r="G513" s="61">
        <f t="array" ref="G513">SUMPRODUCT(TRANSPOSE(C513:E513),$C$7:$C$9)</f>
        <v>-1.0738791513976054E-3</v>
      </c>
      <c r="H513" s="18">
        <f t="shared" si="7"/>
        <v>-1.8157982991024366E-2</v>
      </c>
      <c r="I513" s="156">
        <v>0</v>
      </c>
    </row>
    <row r="514" spans="2:9" x14ac:dyDescent="0.25">
      <c r="B514" s="19">
        <v>484</v>
      </c>
      <c r="C514" s="62">
        <v>0.04</v>
      </c>
      <c r="D514" s="62">
        <v>0.75839999999999996</v>
      </c>
      <c r="E514" s="62">
        <v>0.2016</v>
      </c>
      <c r="F514" s="61">
        <f t="array" ref="F514">SQRT(MMULT(MMULT(C514:E514,$C$12:$E$14),TRANSPOSE(C514:E514)))</f>
        <v>5.9397383215299547E-2</v>
      </c>
      <c r="G514" s="61">
        <f t="array" ref="G514">SUMPRODUCT(TRANSPOSE(C514:E514),$C$7:$C$9)</f>
        <v>-1.1979553897257416E-3</v>
      </c>
      <c r="H514" s="18">
        <f t="shared" si="7"/>
        <v>-2.0168487648411636E-2</v>
      </c>
      <c r="I514" s="156">
        <v>0</v>
      </c>
    </row>
    <row r="515" spans="2:9" x14ac:dyDescent="0.25">
      <c r="B515" s="19">
        <v>485</v>
      </c>
      <c r="C515" s="62">
        <v>0.04</v>
      </c>
      <c r="D515" s="62">
        <v>0.76800000000000002</v>
      </c>
      <c r="E515" s="62">
        <v>0.192</v>
      </c>
      <c r="F515" s="61">
        <f t="array" ref="F515">SQRT(MMULT(MMULT(C515:E515,$C$12:$E$14),TRANSPOSE(C515:E515)))</f>
        <v>5.9659533819200028E-2</v>
      </c>
      <c r="G515" s="61">
        <f t="array" ref="G515">SUMPRODUCT(TRANSPOSE(C515:E515),$C$7:$C$9)</f>
        <v>-1.3220316280538784E-3</v>
      </c>
      <c r="H515" s="18">
        <f t="shared" si="7"/>
        <v>-2.2159603728388728E-2</v>
      </c>
      <c r="I515" s="156">
        <v>0</v>
      </c>
    </row>
    <row r="516" spans="2:9" x14ac:dyDescent="0.25">
      <c r="B516" s="19">
        <v>486</v>
      </c>
      <c r="C516" s="62">
        <v>0.04</v>
      </c>
      <c r="D516" s="62">
        <v>0.77759999999999996</v>
      </c>
      <c r="E516" s="62">
        <v>0.18240000000000001</v>
      </c>
      <c r="F516" s="61">
        <f t="array" ref="F516">SQRT(MMULT(MMULT(C516:E516,$C$12:$E$14),TRANSPOSE(C516:E516)))</f>
        <v>5.9927260866252788E-2</v>
      </c>
      <c r="G516" s="61">
        <f t="array" ref="G516">SUMPRODUCT(TRANSPOSE(C516:E516),$C$7:$C$9)</f>
        <v>-1.4461078663820146E-3</v>
      </c>
      <c r="H516" s="18">
        <f t="shared" si="7"/>
        <v>-2.4131052303716594E-2</v>
      </c>
      <c r="I516" s="156">
        <v>0</v>
      </c>
    </row>
    <row r="517" spans="2:9" x14ac:dyDescent="0.25">
      <c r="B517" s="19">
        <v>487</v>
      </c>
      <c r="C517" s="62">
        <v>0.04</v>
      </c>
      <c r="D517" s="62">
        <v>0.78720000000000001</v>
      </c>
      <c r="E517" s="62">
        <v>0.17280000000000001</v>
      </c>
      <c r="F517" s="61">
        <f t="array" ref="F517">SQRT(MMULT(MMULT(C517:E517,$C$12:$E$14),TRANSPOSE(C517:E517)))</f>
        <v>6.0200489956877198E-2</v>
      </c>
      <c r="G517" s="61">
        <f t="array" ref="G517">SUMPRODUCT(TRANSPOSE(C517:E517),$C$7:$C$9)</f>
        <v>-1.5701841047101516E-3</v>
      </c>
      <c r="H517" s="18">
        <f t="shared" si="7"/>
        <v>-2.6082580155658293E-2</v>
      </c>
      <c r="I517" s="156">
        <v>0</v>
      </c>
    </row>
    <row r="518" spans="2:9" x14ac:dyDescent="0.25">
      <c r="B518" s="19">
        <v>488</v>
      </c>
      <c r="C518" s="62">
        <v>0.04</v>
      </c>
      <c r="D518" s="62">
        <v>0.79679999999999995</v>
      </c>
      <c r="E518" s="62">
        <v>0.16320000000000001</v>
      </c>
      <c r="F518" s="61">
        <f t="array" ref="F518">SQRT(MMULT(MMULT(C518:E518,$C$12:$E$14),TRANSPOSE(C518:E518)))</f>
        <v>6.0479146520703714E-2</v>
      </c>
      <c r="G518" s="61">
        <f t="array" ref="G518">SUMPRODUCT(TRANSPOSE(C518:E518),$C$7:$C$9)</f>
        <v>-1.6942603430382878E-3</v>
      </c>
      <c r="H518" s="18">
        <f t="shared" si="7"/>
        <v>-2.8013959199280281E-2</v>
      </c>
      <c r="I518" s="156">
        <v>0</v>
      </c>
    </row>
    <row r="519" spans="2:9" x14ac:dyDescent="0.25">
      <c r="B519" s="19">
        <v>489</v>
      </c>
      <c r="C519" s="62">
        <v>0.04</v>
      </c>
      <c r="D519" s="62">
        <v>0.80640000000000001</v>
      </c>
      <c r="E519" s="62">
        <v>0.15359999999999999</v>
      </c>
      <c r="F519" s="61">
        <f t="array" ref="F519">SQRT(MMULT(MMULT(C519:E519,$C$12:$E$14),TRANSPOSE(C519:E519)))</f>
        <v>6.0763155887477924E-2</v>
      </c>
      <c r="G519" s="61">
        <f t="array" ref="G519">SUMPRODUCT(TRANSPOSE(C519:E519),$C$7:$C$9)</f>
        <v>-1.8183365813664247E-3</v>
      </c>
      <c r="H519" s="18">
        <f t="shared" si="7"/>
        <v>-2.9924985870280443E-2</v>
      </c>
      <c r="I519" s="156">
        <v>0</v>
      </c>
    </row>
    <row r="520" spans="2:9" x14ac:dyDescent="0.25">
      <c r="B520" s="19">
        <v>490</v>
      </c>
      <c r="C520" s="62">
        <v>0.04</v>
      </c>
      <c r="D520" s="62">
        <v>0.81599999999999995</v>
      </c>
      <c r="E520" s="62">
        <v>0.14399999999999999</v>
      </c>
      <c r="F520" s="61">
        <f t="array" ref="F520">SQRT(MMULT(MMULT(C520:E520,$C$12:$E$14),TRANSPOSE(C520:E520)))</f>
        <v>6.1052443355263469E-2</v>
      </c>
      <c r="G520" s="61">
        <f t="array" ref="G520">SUMPRODUCT(TRANSPOSE(C520:E520),$C$7:$C$9)</f>
        <v>-1.9424128196945611E-3</v>
      </c>
      <c r="H520" s="18">
        <f t="shared" si="7"/>
        <v>-3.1815480477852182E-2</v>
      </c>
      <c r="I520" s="156">
        <v>0</v>
      </c>
    </row>
    <row r="521" spans="2:9" x14ac:dyDescent="0.25">
      <c r="B521" s="19">
        <v>491</v>
      </c>
      <c r="C521" s="62">
        <v>0.04</v>
      </c>
      <c r="D521" s="62">
        <v>0.8256</v>
      </c>
      <c r="E521" s="62">
        <v>0.13439999999999999</v>
      </c>
      <c r="F521" s="61">
        <f t="array" ref="F521">SQRT(MMULT(MMULT(C521:E521,$C$12:$E$14),TRANSPOSE(C521:E521)))</f>
        <v>6.1346934255901368E-2</v>
      </c>
      <c r="G521" s="61">
        <f t="array" ref="G521">SUMPRODUCT(TRANSPOSE(C521:E521),$C$7:$C$9)</f>
        <v>-2.0664890580226977E-3</v>
      </c>
      <c r="H521" s="18">
        <f t="shared" si="7"/>
        <v>-3.3685286527971987E-2</v>
      </c>
      <c r="I521" s="156">
        <v>0</v>
      </c>
    </row>
    <row r="522" spans="2:9" x14ac:dyDescent="0.25">
      <c r="B522" s="19">
        <v>492</v>
      </c>
      <c r="C522" s="62">
        <v>0.04</v>
      </c>
      <c r="D522" s="62">
        <v>0.83520000000000005</v>
      </c>
      <c r="E522" s="62">
        <v>0.12479999999999999</v>
      </c>
      <c r="F522" s="61">
        <f t="array" ref="F522">SQRT(MMULT(MMULT(C522:E522,$C$12:$E$14),TRANSPOSE(C522:E522)))</f>
        <v>6.1646554017695372E-2</v>
      </c>
      <c r="G522" s="61">
        <f t="array" ref="G522">SUMPRODUCT(TRANSPOSE(C522:E522),$C$7:$C$9)</f>
        <v>-2.1905652963508347E-3</v>
      </c>
      <c r="H522" s="18">
        <f t="shared" si="7"/>
        <v>-3.5534270021355008E-2</v>
      </c>
      <c r="I522" s="156">
        <v>0</v>
      </c>
    </row>
    <row r="523" spans="2:9" x14ac:dyDescent="0.25">
      <c r="B523" s="19">
        <v>493</v>
      </c>
      <c r="C523" s="62">
        <v>0.04</v>
      </c>
      <c r="D523" s="62">
        <v>0.8448</v>
      </c>
      <c r="E523" s="62">
        <v>0.1152</v>
      </c>
      <c r="F523" s="61">
        <f t="array" ref="F523">SQRT(MMULT(MMULT(C523:E523,$C$12:$E$14),TRANSPOSE(C523:E523)))</f>
        <v>6.1951228225305577E-2</v>
      </c>
      <c r="G523" s="61">
        <f t="array" ref="G523">SUMPRODUCT(TRANSPOSE(C523:E523),$C$7:$C$9)</f>
        <v>-2.3146415346789709E-3</v>
      </c>
      <c r="H523" s="18">
        <f t="shared" si="7"/>
        <v>-3.7362318730163546E-2</v>
      </c>
      <c r="I523" s="156">
        <v>0</v>
      </c>
    </row>
    <row r="524" spans="2:9" x14ac:dyDescent="0.25">
      <c r="B524" s="19">
        <v>494</v>
      </c>
      <c r="C524" s="62">
        <v>0.04</v>
      </c>
      <c r="D524" s="62">
        <v>0.85440000000000005</v>
      </c>
      <c r="E524" s="62">
        <v>0.1056</v>
      </c>
      <c r="F524" s="61">
        <f t="array" ref="F524">SQRT(MMULT(MMULT(C524:E524,$C$12:$E$14),TRANSPOSE(C524:E524)))</f>
        <v>6.2260882676843585E-2</v>
      </c>
      <c r="G524" s="61">
        <f t="array" ref="G524">SUMPRODUCT(TRANSPOSE(C524:E524),$C$7:$C$9)</f>
        <v>-2.4387177730071079E-3</v>
      </c>
      <c r="H524" s="18">
        <f t="shared" si="7"/>
        <v>-3.9169341457379138E-2</v>
      </c>
      <c r="I524" s="156">
        <v>0</v>
      </c>
    </row>
    <row r="525" spans="2:9" x14ac:dyDescent="0.25">
      <c r="B525" s="19">
        <v>495</v>
      </c>
      <c r="C525" s="62">
        <v>0.04</v>
      </c>
      <c r="D525" s="62">
        <v>0.86399999999999999</v>
      </c>
      <c r="E525" s="62">
        <v>9.6000000000000002E-2</v>
      </c>
      <c r="F525" s="61">
        <f t="array" ref="F525">SQRT(MMULT(MMULT(C525:E525,$C$12:$E$14),TRANSPOSE(C525:E525)))</f>
        <v>6.2575443438172951E-2</v>
      </c>
      <c r="G525" s="61">
        <f t="array" ref="G525">SUMPRODUCT(TRANSPOSE(C525:E525),$C$7:$C$9)</f>
        <v>-2.5627940113352437E-3</v>
      </c>
      <c r="H525" s="18">
        <f t="shared" si="7"/>
        <v>-4.0955267282562477E-2</v>
      </c>
      <c r="I525" s="156">
        <v>0</v>
      </c>
    </row>
    <row r="526" spans="2:9" x14ac:dyDescent="0.25">
      <c r="B526" s="19">
        <v>496</v>
      </c>
      <c r="C526" s="62">
        <v>0.04</v>
      </c>
      <c r="D526" s="62">
        <v>0.87360000000000004</v>
      </c>
      <c r="E526" s="62">
        <v>8.6399999999999894E-2</v>
      </c>
      <c r="F526" s="61">
        <f t="array" ref="F526">SQRT(MMULT(MMULT(C526:E526,$C$12:$E$14),TRANSPOSE(C526:E526)))</f>
        <v>6.2894836894428791E-2</v>
      </c>
      <c r="G526" s="61">
        <f t="array" ref="G526">SUMPRODUCT(TRANSPOSE(C526:E526),$C$7:$C$9)</f>
        <v>-2.6868702496633816E-3</v>
      </c>
      <c r="H526" s="18">
        <f t="shared" si="7"/>
        <v>-4.2720044797530651E-2</v>
      </c>
      <c r="I526" s="156">
        <v>0</v>
      </c>
    </row>
    <row r="527" spans="2:9" x14ac:dyDescent="0.25">
      <c r="B527" s="19">
        <v>497</v>
      </c>
      <c r="C527" s="62">
        <v>0.04</v>
      </c>
      <c r="D527" s="62">
        <v>0.88319999999999999</v>
      </c>
      <c r="E527" s="62">
        <v>7.6799999999999993E-2</v>
      </c>
      <c r="F527" s="61">
        <f t="array" ref="F527">SQRT(MMULT(MMULT(C527:E527,$C$12:$E$14),TRANSPOSE(C527:E527)))</f>
        <v>6.3218989798779116E-2</v>
      </c>
      <c r="G527" s="61">
        <f t="array" ref="G527">SUMPRODUCT(TRANSPOSE(C527:E527),$C$7:$C$9)</f>
        <v>-2.8109464879915174E-3</v>
      </c>
      <c r="H527" s="18">
        <f t="shared" si="7"/>
        <v>-4.4463641335278067E-2</v>
      </c>
      <c r="I527" s="156">
        <v>0</v>
      </c>
    </row>
    <row r="528" spans="2:9" x14ac:dyDescent="0.25">
      <c r="B528" s="19">
        <v>498</v>
      </c>
      <c r="C528" s="62">
        <v>0.04</v>
      </c>
      <c r="D528" s="62">
        <v>0.89280000000000004</v>
      </c>
      <c r="E528" s="62">
        <v>6.7199999999999899E-2</v>
      </c>
      <c r="F528" s="61">
        <f t="array" ref="F528">SQRT(MMULT(MMULT(C528:E528,$C$12:$E$14),TRANSPOSE(C528:E528)))</f>
        <v>6.3547829318458954E-2</v>
      </c>
      <c r="G528" s="61">
        <f t="array" ref="G528">SUMPRODUCT(TRANSPOSE(C528:E528),$C$7:$C$9)</f>
        <v>-2.9350227263196544E-3</v>
      </c>
      <c r="H528" s="18">
        <f t="shared" si="7"/>
        <v>-4.6186042195262025E-2</v>
      </c>
      <c r="I528" s="156">
        <v>0</v>
      </c>
    </row>
    <row r="529" spans="2:9" x14ac:dyDescent="0.25">
      <c r="B529" s="19">
        <v>499</v>
      </c>
      <c r="C529" s="62">
        <v>0.04</v>
      </c>
      <c r="D529" s="62">
        <v>0.90239999999999998</v>
      </c>
      <c r="E529" s="62">
        <v>5.7600000000000103E-2</v>
      </c>
      <c r="F529" s="61">
        <f t="array" ref="F529">SQRT(MMULT(MMULT(C529:E529,$C$12:$E$14),TRANSPOSE(C529:E529)))</f>
        <v>6.3881283078115803E-2</v>
      </c>
      <c r="G529" s="61">
        <f t="array" ref="G529">SUMPRODUCT(TRANSPOSE(C529:E529),$C$7:$C$9)</f>
        <v>-3.0590989646477893E-3</v>
      </c>
      <c r="H529" s="18">
        <f t="shared" si="7"/>
        <v>-4.7887249867962708E-2</v>
      </c>
      <c r="I529" s="156">
        <v>0</v>
      </c>
    </row>
    <row r="530" spans="2:9" x14ac:dyDescent="0.25">
      <c r="B530" s="19">
        <v>500</v>
      </c>
      <c r="C530" s="62">
        <v>0.04</v>
      </c>
      <c r="D530" s="62">
        <v>0.91200000000000003</v>
      </c>
      <c r="E530" s="62">
        <v>4.8000000000000001E-2</v>
      </c>
      <c r="F530" s="61">
        <f t="array" ref="F530">SQRT(MMULT(MMULT(C530:E530,$C$12:$E$14),TRANSPOSE(C530:E530)))</f>
        <v>6.4219279200511528E-2</v>
      </c>
      <c r="G530" s="61">
        <f t="array" ref="G530">SUMPRODUCT(TRANSPOSE(C530:E530),$C$7:$C$9)</f>
        <v>-3.1831752029759268E-3</v>
      </c>
      <c r="H530" s="18">
        <f t="shared" si="7"/>
        <v>-4.9567283261419286E-2</v>
      </c>
      <c r="I530" s="156">
        <v>0</v>
      </c>
    </row>
    <row r="531" spans="2:9" x14ac:dyDescent="0.25">
      <c r="B531" s="19">
        <v>501</v>
      </c>
      <c r="C531" s="62">
        <v>0.04</v>
      </c>
      <c r="D531" s="62">
        <v>0.92159999999999997</v>
      </c>
      <c r="E531" s="62">
        <v>3.8399999999999997E-2</v>
      </c>
      <c r="F531" s="61">
        <f t="array" ref="F531">SQRT(MMULT(MMULT(C531:E531,$C$12:$E$14),TRANSPOSE(C531:E531)))</f>
        <v>6.4561746344632437E-2</v>
      </c>
      <c r="G531" s="61">
        <f t="array" ref="G531">SUMPRODUCT(TRANSPOSE(C531:E531),$C$7:$C$9)</f>
        <v>-3.3072514413040634E-3</v>
      </c>
      <c r="H531" s="18">
        <f t="shared" si="7"/>
        <v>-5.1226176932232616E-2</v>
      </c>
      <c r="I531" s="156">
        <v>0</v>
      </c>
    </row>
    <row r="532" spans="2:9" x14ac:dyDescent="0.25">
      <c r="B532" s="19">
        <v>502</v>
      </c>
      <c r="C532" s="62">
        <v>0.04</v>
      </c>
      <c r="D532" s="62">
        <v>0.93120000000000003</v>
      </c>
      <c r="E532" s="62">
        <v>2.8799999999999999E-2</v>
      </c>
      <c r="F532" s="61">
        <f t="array" ref="F532">SQRT(MMULT(MMULT(C532:E532,$C$12:$E$14),TRANSPOSE(C532:E532)))</f>
        <v>6.4908613741263832E-2</v>
      </c>
      <c r="G532" s="61">
        <f t="array" ref="G532">SUMPRODUCT(TRANSPOSE(C532:E532),$C$7:$C$9)</f>
        <v>-3.4313276796322E-3</v>
      </c>
      <c r="H532" s="18">
        <f t="shared" si="7"/>
        <v>-5.2863980323320778E-2</v>
      </c>
      <c r="I532" s="156">
        <v>0</v>
      </c>
    </row>
    <row r="533" spans="2:9" x14ac:dyDescent="0.25">
      <c r="B533" s="19">
        <v>503</v>
      </c>
      <c r="C533" s="62">
        <v>0.04</v>
      </c>
      <c r="D533" s="62">
        <v>0.94079999999999997</v>
      </c>
      <c r="E533" s="62">
        <v>1.9199999999999998E-2</v>
      </c>
      <c r="F533" s="61">
        <f t="array" ref="F533">SQRT(MMULT(MMULT(C533:E533,$C$12:$E$14),TRANSPOSE(C533:E533)))</f>
        <v>6.5259811226090952E-2</v>
      </c>
      <c r="G533" s="61">
        <f t="array" ref="G533">SUMPRODUCT(TRANSPOSE(C533:E533),$C$7:$C$9)</f>
        <v>-3.5554039179603366E-3</v>
      </c>
      <c r="H533" s="18">
        <f t="shared" si="7"/>
        <v>-5.4480757010508814E-2</v>
      </c>
      <c r="I533" s="156">
        <v>0</v>
      </c>
    </row>
    <row r="534" spans="2:9" x14ac:dyDescent="0.25">
      <c r="B534" s="19">
        <v>504</v>
      </c>
      <c r="C534" s="62">
        <v>0.04</v>
      </c>
      <c r="D534" s="62">
        <v>0.95040000000000002</v>
      </c>
      <c r="E534" s="62">
        <v>9.6000000000000495E-3</v>
      </c>
      <c r="F534" s="61">
        <f t="array" ref="F534">SQRT(MMULT(MMULT(C534:E534,$C$12:$E$14),TRANSPOSE(C534:E534)))</f>
        <v>6.5615269270391532E-2</v>
      </c>
      <c r="G534" s="61">
        <f t="array" ref="G534">SUMPRODUCT(TRANSPOSE(C534:E534),$C$7:$C$9)</f>
        <v>-3.6794801562884728E-3</v>
      </c>
      <c r="H534" s="18">
        <f t="shared" si="7"/>
        <v>-5.607658395983775E-2</v>
      </c>
      <c r="I534" s="156">
        <v>0</v>
      </c>
    </row>
    <row r="535" spans="2:9" x14ac:dyDescent="0.25">
      <c r="B535" s="19">
        <v>505</v>
      </c>
      <c r="C535" s="62">
        <v>0.04</v>
      </c>
      <c r="D535" s="62">
        <v>0.96</v>
      </c>
      <c r="E535" s="62">
        <v>0</v>
      </c>
      <c r="F535" s="61">
        <f t="array" ref="F535">SQRT(MMULT(MMULT(C535:E535,$C$12:$E$14),TRANSPOSE(C535:E535)))</f>
        <v>6.5974919009389205E-2</v>
      </c>
      <c r="G535" s="61">
        <f t="array" ref="G535">SUMPRODUCT(TRANSPOSE(C535:E535),$C$7:$C$9)</f>
        <v>-3.803556394616609E-3</v>
      </c>
      <c r="H535" s="18">
        <f t="shared" si="7"/>
        <v>-5.7651550797285657E-2</v>
      </c>
      <c r="I535" s="156">
        <v>0</v>
      </c>
    </row>
    <row r="536" spans="2:9" x14ac:dyDescent="0.25">
      <c r="B536" s="19">
        <v>506</v>
      </c>
      <c r="C536" s="62">
        <v>0.05</v>
      </c>
      <c r="D536" s="62">
        <v>0</v>
      </c>
      <c r="E536" s="62">
        <v>0.95</v>
      </c>
      <c r="F536" s="61">
        <f t="array" ref="F536">SQRT(MMULT(MMULT(C536:E536,$C$12:$E$14),TRANSPOSE(C536:E536)))</f>
        <v>5.9627413474324265E-2</v>
      </c>
      <c r="G536" s="61">
        <f t="array" ref="G536">SUMPRODUCT(TRANSPOSE(C536:E536),$C$7:$C$9)</f>
        <v>8.6289775042786409E-3</v>
      </c>
      <c r="H536" s="18">
        <f t="shared" si="7"/>
        <v>0.14471493901029772</v>
      </c>
      <c r="I536" s="156">
        <v>0</v>
      </c>
    </row>
    <row r="537" spans="2:9" x14ac:dyDescent="0.25">
      <c r="B537" s="19">
        <v>507</v>
      </c>
      <c r="C537" s="62">
        <v>0.05</v>
      </c>
      <c r="D537" s="62">
        <v>9.4999999999999998E-3</v>
      </c>
      <c r="E537" s="62">
        <v>0.9405</v>
      </c>
      <c r="F537" s="61">
        <f t="array" ref="F537">SQRT(MMULT(MMULT(C537:E537,$C$12:$E$14),TRANSPOSE(C537:E537)))</f>
        <v>5.9360751327368809E-2</v>
      </c>
      <c r="G537" s="61">
        <f t="array" ref="G537">SUMPRODUCT(TRANSPOSE(C537:E537),$C$7:$C$9)</f>
        <v>8.5061937267664218E-3</v>
      </c>
      <c r="H537" s="18">
        <f t="shared" si="7"/>
        <v>0.1432965981150674</v>
      </c>
      <c r="I537" s="156">
        <v>0</v>
      </c>
    </row>
    <row r="538" spans="2:9" x14ac:dyDescent="0.25">
      <c r="B538" s="19">
        <v>508</v>
      </c>
      <c r="C538" s="62">
        <v>0.05</v>
      </c>
      <c r="D538" s="62">
        <v>1.9E-2</v>
      </c>
      <c r="E538" s="62">
        <v>0.93100000000000005</v>
      </c>
      <c r="F538" s="61">
        <f t="array" ref="F538">SQRT(MMULT(MMULT(C538:E538,$C$12:$E$14),TRANSPOSE(C538:E538)))</f>
        <v>5.9099562060877693E-2</v>
      </c>
      <c r="G538" s="61">
        <f t="array" ref="G538">SUMPRODUCT(TRANSPOSE(C538:E538),$C$7:$C$9)</f>
        <v>8.3834099492542044E-3</v>
      </c>
      <c r="H538" s="18">
        <f t="shared" si="7"/>
        <v>0.14185231932207149</v>
      </c>
      <c r="I538" s="156">
        <v>0</v>
      </c>
    </row>
    <row r="539" spans="2:9" x14ac:dyDescent="0.25">
      <c r="B539" s="19">
        <v>509</v>
      </c>
      <c r="C539" s="62">
        <v>0.05</v>
      </c>
      <c r="D539" s="62">
        <v>2.8500000000000001E-2</v>
      </c>
      <c r="E539" s="62">
        <v>0.92149999999999999</v>
      </c>
      <c r="F539" s="61">
        <f t="array" ref="F539">SQRT(MMULT(MMULT(C539:E539,$C$12:$E$14),TRANSPOSE(C539:E539)))</f>
        <v>5.8843918551975058E-2</v>
      </c>
      <c r="G539" s="61">
        <f t="array" ref="G539">SUMPRODUCT(TRANSPOSE(C539:E539),$C$7:$C$9)</f>
        <v>8.2606261717419836E-3</v>
      </c>
      <c r="H539" s="18">
        <f t="shared" si="7"/>
        <v>0.14038198636356317</v>
      </c>
      <c r="I539" s="156">
        <v>0</v>
      </c>
    </row>
    <row r="540" spans="2:9" x14ac:dyDescent="0.25">
      <c r="B540" s="19">
        <v>510</v>
      </c>
      <c r="C540" s="62">
        <v>0.05</v>
      </c>
      <c r="D540" s="62">
        <v>3.7999999999999999E-2</v>
      </c>
      <c r="E540" s="62">
        <v>0.91200000000000003</v>
      </c>
      <c r="F540" s="61">
        <f t="array" ref="F540">SQRT(MMULT(MMULT(C540:E540,$C$12:$E$14),TRANSPOSE(C540:E540)))</f>
        <v>5.8593893388659037E-2</v>
      </c>
      <c r="G540" s="61">
        <f t="array" ref="G540">SUMPRODUCT(TRANSPOSE(C540:E540),$C$7:$C$9)</f>
        <v>8.1378423942297662E-3</v>
      </c>
      <c r="H540" s="18">
        <f t="shared" si="7"/>
        <v>0.13888550365224342</v>
      </c>
      <c r="I540" s="156">
        <v>0</v>
      </c>
    </row>
    <row r="541" spans="2:9" x14ac:dyDescent="0.25">
      <c r="B541" s="19">
        <v>511</v>
      </c>
      <c r="C541" s="62">
        <v>0.05</v>
      </c>
      <c r="D541" s="62">
        <v>4.7500000000000001E-2</v>
      </c>
      <c r="E541" s="62">
        <v>0.90249999999999997</v>
      </c>
      <c r="F541" s="61">
        <f t="array" ref="F541">SQRT(MMULT(MMULT(C541:E541,$C$12:$E$14),TRANSPOSE(C541:E541)))</f>
        <v>5.8349558794028027E-2</v>
      </c>
      <c r="G541" s="61">
        <f t="array" ref="G541">SUMPRODUCT(TRANSPOSE(C541:E541),$C$7:$C$9)</f>
        <v>8.0150586167175471E-3</v>
      </c>
      <c r="H541" s="18">
        <f t="shared" si="7"/>
        <v>0.13736279729227147</v>
      </c>
      <c r="I541" s="156">
        <v>0</v>
      </c>
    </row>
    <row r="542" spans="2:9" x14ac:dyDescent="0.25">
      <c r="B542" s="19">
        <v>512</v>
      </c>
      <c r="C542" s="62">
        <v>0.05</v>
      </c>
      <c r="D542" s="62">
        <v>5.7000000000000002E-2</v>
      </c>
      <c r="E542" s="62">
        <v>0.89300000000000002</v>
      </c>
      <c r="F542" s="61">
        <f t="array" ref="F542">SQRT(MMULT(MMULT(C542:E542,$C$12:$E$14),TRANSPOSE(C542:E542)))</f>
        <v>5.8110986548156725E-2</v>
      </c>
      <c r="G542" s="61">
        <f t="array" ref="G542">SUMPRODUCT(TRANSPOSE(C542:E542),$C$7:$C$9)</f>
        <v>7.8922748392053297E-3</v>
      </c>
      <c r="H542" s="18">
        <f t="shared" si="7"/>
        <v>0.13581381607873722</v>
      </c>
      <c r="I542" s="156">
        <v>0</v>
      </c>
    </row>
    <row r="543" spans="2:9" x14ac:dyDescent="0.25">
      <c r="B543" s="19">
        <v>513</v>
      </c>
      <c r="C543" s="62">
        <v>0.05</v>
      </c>
      <c r="D543" s="62">
        <v>6.6500000000000004E-2</v>
      </c>
      <c r="E543" s="62">
        <v>0.88349999999999995</v>
      </c>
      <c r="F543" s="61">
        <f t="array" ref="F543">SQRT(MMULT(MMULT(C543:E543,$C$12:$E$14),TRANSPOSE(C543:E543)))</f>
        <v>5.7878247907728636E-2</v>
      </c>
      <c r="G543" s="61">
        <f t="array" ref="G543">SUMPRODUCT(TRANSPOSE(C543:E543),$C$7:$C$9)</f>
        <v>7.7694910616931106E-3</v>
      </c>
      <c r="H543" s="18">
        <f t="shared" ref="H543:H606" si="8">G543/F543</f>
        <v>0.13423853248079456</v>
      </c>
      <c r="I543" s="156">
        <v>0</v>
      </c>
    </row>
    <row r="544" spans="2:9" x14ac:dyDescent="0.25">
      <c r="B544" s="19">
        <v>514</v>
      </c>
      <c r="C544" s="62">
        <v>0.05</v>
      </c>
      <c r="D544" s="62">
        <v>7.5999999999999998E-2</v>
      </c>
      <c r="E544" s="62">
        <v>0.874</v>
      </c>
      <c r="F544" s="61">
        <f t="array" ref="F544">SQRT(MMULT(MMULT(C544:E544,$C$12:$E$14),TRANSPOSE(C544:E544)))</f>
        <v>5.7651413523547392E-2</v>
      </c>
      <c r="G544" s="61">
        <f t="array" ref="G544">SUMPRODUCT(TRANSPOSE(C544:E544),$C$7:$C$9)</f>
        <v>7.6467072841808915E-3</v>
      </c>
      <c r="H544" s="18">
        <f t="shared" si="8"/>
        <v>0.13263694360343198</v>
      </c>
      <c r="I544" s="156">
        <v>0</v>
      </c>
    </row>
    <row r="545" spans="2:9" x14ac:dyDescent="0.25">
      <c r="B545" s="19">
        <v>515</v>
      </c>
      <c r="C545" s="62">
        <v>0.05</v>
      </c>
      <c r="D545" s="62">
        <v>8.5500000000000007E-2</v>
      </c>
      <c r="E545" s="62">
        <v>0.86450000000000005</v>
      </c>
      <c r="F545" s="61">
        <f t="array" ref="F545">SQRT(MMULT(MMULT(C545:E545,$C$12:$E$14),TRANSPOSE(C545:E545)))</f>
        <v>5.7430553356064389E-2</v>
      </c>
      <c r="G545" s="61">
        <f t="array" ref="G545">SUMPRODUCT(TRANSPOSE(C545:E545),$C$7:$C$9)</f>
        <v>7.5239235066686741E-3</v>
      </c>
      <c r="H545" s="18">
        <f t="shared" si="8"/>
        <v>0.13100907212265583</v>
      </c>
      <c r="I545" s="156">
        <v>0</v>
      </c>
    </row>
    <row r="546" spans="2:9" x14ac:dyDescent="0.25">
      <c r="B546" s="19">
        <v>516</v>
      </c>
      <c r="C546" s="62">
        <v>0.05</v>
      </c>
      <c r="D546" s="62">
        <v>9.5000000000000001E-2</v>
      </c>
      <c r="E546" s="62">
        <v>0.85499999999999998</v>
      </c>
      <c r="F546" s="61">
        <f t="array" ref="F546">SQRT(MMULT(MMULT(C546:E546,$C$12:$E$14),TRANSPOSE(C546:E546)))</f>
        <v>5.7215736589076416E-2</v>
      </c>
      <c r="G546" s="61">
        <f t="array" ref="G546">SUMPRODUCT(TRANSPOSE(C546:E546),$C$7:$C$9)</f>
        <v>7.401139729156455E-3</v>
      </c>
      <c r="H546" s="18">
        <f t="shared" si="8"/>
        <v>0.12935496718868555</v>
      </c>
      <c r="I546" s="156">
        <v>0</v>
      </c>
    </row>
    <row r="547" spans="2:9" x14ac:dyDescent="0.25">
      <c r="B547" s="19">
        <v>517</v>
      </c>
      <c r="C547" s="62">
        <v>0.05</v>
      </c>
      <c r="D547" s="62">
        <v>0.1045</v>
      </c>
      <c r="E547" s="62">
        <v>0.84550000000000003</v>
      </c>
      <c r="F547" s="61">
        <f t="array" ref="F547">SQRT(MMULT(MMULT(C547:E547,$C$12:$E$14),TRANSPOSE(C547:E547)))</f>
        <v>5.7007031541762655E-2</v>
      </c>
      <c r="G547" s="61">
        <f t="array" ref="G547">SUMPRODUCT(TRANSPOSE(C547:E547),$C$7:$C$9)</f>
        <v>7.2783559516442367E-3</v>
      </c>
      <c r="H547" s="18">
        <f t="shared" si="8"/>
        <v>0.12767470529161307</v>
      </c>
      <c r="I547" s="156">
        <v>0</v>
      </c>
    </row>
    <row r="548" spans="2:9" x14ac:dyDescent="0.25">
      <c r="B548" s="19">
        <v>518</v>
      </c>
      <c r="C548" s="62">
        <v>0.05</v>
      </c>
      <c r="D548" s="62">
        <v>0.114</v>
      </c>
      <c r="E548" s="62">
        <v>0.83599999999999997</v>
      </c>
      <c r="F548" s="61">
        <f t="array" ref="F548">SQRT(MMULT(MMULT(C548:E548,$C$12:$E$14),TRANSPOSE(C548:E548)))</f>
        <v>5.6804505579246031E-2</v>
      </c>
      <c r="G548" s="61">
        <f t="array" ref="G548">SUMPRODUCT(TRANSPOSE(C548:E548),$C$7:$C$9)</f>
        <v>7.1555721741320185E-3</v>
      </c>
      <c r="H548" s="18">
        <f t="shared" si="8"/>
        <v>0.12596839108386435</v>
      </c>
      <c r="I548" s="156">
        <v>0</v>
      </c>
    </row>
    <row r="549" spans="2:9" x14ac:dyDescent="0.25">
      <c r="B549" s="19">
        <v>519</v>
      </c>
      <c r="C549" s="62">
        <v>0.05</v>
      </c>
      <c r="D549" s="62">
        <v>0.1235</v>
      </c>
      <c r="E549" s="62">
        <v>0.82650000000000001</v>
      </c>
      <c r="F549" s="61">
        <f t="array" ref="F549">SQRT(MMULT(MMULT(C549:E549,$C$12:$E$14),TRANSPOSE(C549:E549)))</f>
        <v>5.6608225021879906E-2</v>
      </c>
      <c r="G549" s="61">
        <f t="array" ref="G549">SUMPRODUCT(TRANSPOSE(C549:E549),$C$7:$C$9)</f>
        <v>7.0327883966198003E-3</v>
      </c>
      <c r="H549" s="18">
        <f t="shared" si="8"/>
        <v>0.1242361581537228</v>
      </c>
      <c r="I549" s="156">
        <v>0</v>
      </c>
    </row>
    <row r="550" spans="2:9" x14ac:dyDescent="0.25">
      <c r="B550" s="19">
        <v>520</v>
      </c>
      <c r="C550" s="62">
        <v>0.05</v>
      </c>
      <c r="D550" s="62">
        <v>0.13300000000000001</v>
      </c>
      <c r="E550" s="62">
        <v>0.81699999999999995</v>
      </c>
      <c r="F550" s="61">
        <f t="array" ref="F550">SQRT(MMULT(MMULT(C550:E550,$C$12:$E$14),TRANSPOSE(C550:E550)))</f>
        <v>5.6418255053476356E-2</v>
      </c>
      <c r="G550" s="61">
        <f t="array" ref="G550">SUMPRODUCT(TRANSPOSE(C550:E550),$C$7:$C$9)</f>
        <v>6.9100046191075811E-3</v>
      </c>
      <c r="H550" s="18">
        <f t="shared" si="8"/>
        <v>0.12247816974413503</v>
      </c>
      <c r="I550" s="156">
        <v>0</v>
      </c>
    </row>
    <row r="551" spans="2:9" x14ac:dyDescent="0.25">
      <c r="B551" s="19">
        <v>521</v>
      </c>
      <c r="C551" s="62">
        <v>0.05</v>
      </c>
      <c r="D551" s="62">
        <v>0.14249999999999999</v>
      </c>
      <c r="E551" s="62">
        <v>0.8075</v>
      </c>
      <c r="F551" s="61">
        <f t="array" ref="F551">SQRT(MMULT(MMULT(C551:E551,$C$12:$E$14),TRANSPOSE(C551:E551)))</f>
        <v>5.6234659628707259E-2</v>
      </c>
      <c r="G551" s="61">
        <f t="array" ref="G551">SUMPRODUCT(TRANSPOSE(C551:E551),$C$7:$C$9)</f>
        <v>6.7872208415953629E-3</v>
      </c>
      <c r="H551" s="18">
        <f t="shared" si="8"/>
        <v>0.12069461941102513</v>
      </c>
      <c r="I551" s="156">
        <v>0</v>
      </c>
    </row>
    <row r="552" spans="2:9" x14ac:dyDescent="0.25">
      <c r="B552" s="19">
        <v>522</v>
      </c>
      <c r="C552" s="62">
        <v>0.05</v>
      </c>
      <c r="D552" s="62">
        <v>0.152</v>
      </c>
      <c r="E552" s="62">
        <v>0.79800000000000004</v>
      </c>
      <c r="F552" s="61">
        <f t="array" ref="F552">SQRT(MMULT(MMULT(C552:E552,$C$12:$E$14),TRANSPOSE(C552:E552)))</f>
        <v>5.6057501379923561E-2</v>
      </c>
      <c r="G552" s="61">
        <f t="array" ref="G552">SUMPRODUCT(TRANSPOSE(C552:E552),$C$7:$C$9)</f>
        <v>6.6644370640831447E-3</v>
      </c>
      <c r="H552" s="18">
        <f t="shared" si="8"/>
        <v>0.11888573161539352</v>
      </c>
      <c r="I552" s="156">
        <v>0</v>
      </c>
    </row>
    <row r="553" spans="2:9" x14ac:dyDescent="0.25">
      <c r="B553" s="19">
        <v>523</v>
      </c>
      <c r="C553" s="62">
        <v>0.05</v>
      </c>
      <c r="D553" s="62">
        <v>0.1615</v>
      </c>
      <c r="E553" s="62">
        <v>0.78849999999999998</v>
      </c>
      <c r="F553" s="61">
        <f t="array" ref="F553">SQRT(MMULT(MMULT(C553:E553,$C$12:$E$14),TRANSPOSE(C553:E553)))</f>
        <v>5.5886841523652322E-2</v>
      </c>
      <c r="G553" s="61">
        <f t="array" ref="G553">SUMPRODUCT(TRANSPOSE(C553:E553),$C$7:$C$9)</f>
        <v>6.5416532865709255E-3</v>
      </c>
      <c r="H553" s="18">
        <f t="shared" si="8"/>
        <v>0.11705176224357534</v>
      </c>
      <c r="I553" s="156">
        <v>0</v>
      </c>
    </row>
    <row r="554" spans="2:9" x14ac:dyDescent="0.25">
      <c r="B554" s="19">
        <v>524</v>
      </c>
      <c r="C554" s="62">
        <v>0.05</v>
      </c>
      <c r="D554" s="62">
        <v>0.17100000000000001</v>
      </c>
      <c r="E554" s="62">
        <v>0.77900000000000003</v>
      </c>
      <c r="F554" s="61">
        <f t="array" ref="F554">SQRT(MMULT(MMULT(C554:E554,$C$12:$E$14),TRANSPOSE(C554:E554)))</f>
        <v>5.5722739767043519E-2</v>
      </c>
      <c r="G554" s="61">
        <f t="array" ref="G554">SUMPRODUCT(TRANSPOSE(C554:E554),$C$7:$C$9)</f>
        <v>6.4188695090587073E-3</v>
      </c>
      <c r="H554" s="18">
        <f t="shared" si="8"/>
        <v>0.11519299905018424</v>
      </c>
      <c r="I554" s="156">
        <v>0</v>
      </c>
    </row>
    <row r="555" spans="2:9" x14ac:dyDescent="0.25">
      <c r="B555" s="19">
        <v>525</v>
      </c>
      <c r="C555" s="62">
        <v>0.05</v>
      </c>
      <c r="D555" s="62">
        <v>0.18049999999999999</v>
      </c>
      <c r="E555" s="62">
        <v>0.76949999999999996</v>
      </c>
      <c r="F555" s="61">
        <f t="array" ref="F555">SQRT(MMULT(MMULT(C555:E555,$C$12:$E$14),TRANSPOSE(C555:E555)))</f>
        <v>5.5565254214550323E-2</v>
      </c>
      <c r="G555" s="61">
        <f t="array" ref="G555">SUMPRODUCT(TRANSPOSE(C555:E555),$C$7:$C$9)</f>
        <v>6.2960857315464891E-3</v>
      </c>
      <c r="H555" s="18">
        <f t="shared" si="8"/>
        <v>0.11330976201847008</v>
      </c>
      <c r="I555" s="156">
        <v>0</v>
      </c>
    </row>
    <row r="556" spans="2:9" x14ac:dyDescent="0.25">
      <c r="B556" s="19">
        <v>526</v>
      </c>
      <c r="C556" s="62">
        <v>0.05</v>
      </c>
      <c r="D556" s="62">
        <v>0.19</v>
      </c>
      <c r="E556" s="62">
        <v>0.76</v>
      </c>
      <c r="F556" s="61">
        <f t="array" ref="F556">SQRT(MMULT(MMULT(C556:E556,$C$12:$E$14),TRANSPOSE(C556:E556)))</f>
        <v>5.5414441275137637E-2</v>
      </c>
      <c r="G556" s="61">
        <f t="array" ref="G556">SUMPRODUCT(TRANSPOSE(C556:E556),$C$7:$C$9)</f>
        <v>6.1733019540342708E-3</v>
      </c>
      <c r="H556" s="18">
        <f t="shared" si="8"/>
        <v>0.11140240363307602</v>
      </c>
      <c r="I556" s="156">
        <v>0</v>
      </c>
    </row>
    <row r="557" spans="2:9" x14ac:dyDescent="0.25">
      <c r="B557" s="19">
        <v>527</v>
      </c>
      <c r="C557" s="62">
        <v>0.05</v>
      </c>
      <c r="D557" s="62">
        <v>0.19950000000000001</v>
      </c>
      <c r="E557" s="62">
        <v>0.75049999999999994</v>
      </c>
      <c r="F557" s="61">
        <f t="array" ref="F557">SQRT(MMULT(MMULT(C557:E557,$C$12:$E$14),TRANSPOSE(C557:E557)))</f>
        <v>5.5270355570322477E-2</v>
      </c>
      <c r="G557" s="61">
        <f t="array" ref="G557">SUMPRODUCT(TRANSPOSE(C557:E557),$C$7:$C$9)</f>
        <v>6.0505181765220517E-3</v>
      </c>
      <c r="H557" s="18">
        <f t="shared" si="8"/>
        <v>0.10947130906049189</v>
      </c>
      <c r="I557" s="156">
        <v>0</v>
      </c>
    </row>
    <row r="558" spans="2:9" x14ac:dyDescent="0.25">
      <c r="B558" s="19">
        <v>528</v>
      </c>
      <c r="C558" s="62">
        <v>0.05</v>
      </c>
      <c r="D558" s="62">
        <v>0.20899999999999999</v>
      </c>
      <c r="E558" s="62">
        <v>0.74099999999999999</v>
      </c>
      <c r="F558" s="61">
        <f t="array" ref="F558">SQRT(MMULT(MMULT(C558:E558,$C$12:$E$14),TRANSPOSE(C558:E558)))</f>
        <v>5.5133049843358047E-2</v>
      </c>
      <c r="G558" s="61">
        <f t="array" ref="G558">SUMPRODUCT(TRANSPOSE(C558:E558),$C$7:$C$9)</f>
        <v>5.9277343990098335E-3</v>
      </c>
      <c r="H558" s="18">
        <f t="shared" si="8"/>
        <v>0.10751689623286741</v>
      </c>
      <c r="I558" s="156">
        <v>0</v>
      </c>
    </row>
    <row r="559" spans="2:9" x14ac:dyDescent="0.25">
      <c r="B559" s="19">
        <v>529</v>
      </c>
      <c r="C559" s="62">
        <v>0.05</v>
      </c>
      <c r="D559" s="62">
        <v>0.2185</v>
      </c>
      <c r="E559" s="62">
        <v>0.73150000000000004</v>
      </c>
      <c r="F559" s="61">
        <f t="array" ref="F559">SQRT(MMULT(MMULT(C559:E559,$C$12:$E$14),TRANSPOSE(C559:E559)))</f>
        <v>5.5002574869879084E-2</v>
      </c>
      <c r="G559" s="61">
        <f t="array" ref="G559">SUMPRODUCT(TRANSPOSE(C559:E559),$C$7:$C$9)</f>
        <v>5.8049506214976152E-3</v>
      </c>
      <c r="H559" s="18">
        <f t="shared" si="8"/>
        <v>0.10553961583126839</v>
      </c>
      <c r="I559" s="156">
        <v>0</v>
      </c>
    </row>
    <row r="560" spans="2:9" x14ac:dyDescent="0.25">
      <c r="B560" s="19">
        <v>530</v>
      </c>
      <c r="C560" s="62">
        <v>0.05</v>
      </c>
      <c r="D560" s="62">
        <v>0.22800000000000001</v>
      </c>
      <c r="E560" s="62">
        <v>0.72199999999999998</v>
      </c>
      <c r="F560" s="61">
        <f t="array" ref="F560">SQRT(MMULT(MMULT(C560:E560,$C$12:$E$14),TRANSPOSE(C560:E560)))</f>
        <v>5.4878979370331135E-2</v>
      </c>
      <c r="G560" s="61">
        <f t="array" ref="G560">SUMPRODUCT(TRANSPOSE(C560:E560),$C$7:$C$9)</f>
        <v>5.6821668439853961E-3</v>
      </c>
      <c r="H560" s="18">
        <f t="shared" si="8"/>
        <v>0.10353995116493199</v>
      </c>
      <c r="I560" s="156">
        <v>0</v>
      </c>
    </row>
    <row r="561" spans="2:9" x14ac:dyDescent="0.25">
      <c r="B561" s="19">
        <v>531</v>
      </c>
      <c r="C561" s="62">
        <v>0.05</v>
      </c>
      <c r="D561" s="62">
        <v>0.23749999999999999</v>
      </c>
      <c r="E561" s="62">
        <v>0.71250000000000002</v>
      </c>
      <c r="F561" s="61">
        <f t="array" ref="F561">SQRT(MMULT(MMULT(C561:E561,$C$12:$E$14),TRANSPOSE(C561:E561)))</f>
        <v>5.4762309924508597E-2</v>
      </c>
      <c r="G561" s="61">
        <f t="array" ref="G561">SUMPRODUCT(TRANSPOSE(C561:E561),$C$7:$C$9)</f>
        <v>5.5593830664731779E-3</v>
      </c>
      <c r="H561" s="18">
        <f t="shared" si="8"/>
        <v>0.10151841794359927</v>
      </c>
      <c r="I561" s="156">
        <v>0</v>
      </c>
    </row>
    <row r="562" spans="2:9" x14ac:dyDescent="0.25">
      <c r="B562" s="19">
        <v>532</v>
      </c>
      <c r="C562" s="62">
        <v>0.05</v>
      </c>
      <c r="D562" s="62">
        <v>0.247</v>
      </c>
      <c r="E562" s="62">
        <v>0.70299999999999996</v>
      </c>
      <c r="F562" s="61">
        <f t="array" ref="F562">SQRT(MMULT(MMULT(C562:E562,$C$12:$E$14),TRANSPOSE(C562:E562)))</f>
        <v>5.4652610888527187E-2</v>
      </c>
      <c r="G562" s="61">
        <f t="array" ref="G562">SUMPRODUCT(TRANSPOSE(C562:E562),$C$7:$C$9)</f>
        <v>5.4365992889609596E-3</v>
      </c>
      <c r="H562" s="18">
        <f t="shared" si="8"/>
        <v>9.9475563940573317E-2</v>
      </c>
      <c r="I562" s="156">
        <v>0</v>
      </c>
    </row>
    <row r="563" spans="2:9" x14ac:dyDescent="0.25">
      <c r="B563" s="19">
        <v>533</v>
      </c>
      <c r="C563" s="62">
        <v>0.05</v>
      </c>
      <c r="D563" s="62">
        <v>0.25650000000000001</v>
      </c>
      <c r="E563" s="62">
        <v>0.69350000000000001</v>
      </c>
      <c r="F563" s="61">
        <f t="array" ref="F563">SQRT(MMULT(MMULT(C563:E563,$C$12:$E$14),TRANSPOSE(C563:E563)))</f>
        <v>5.4549924314555326E-2</v>
      </c>
      <c r="G563" s="61">
        <f t="array" ref="G563">SUMPRODUCT(TRANSPOSE(C563:E563),$C$7:$C$9)</f>
        <v>5.3138155114487414E-3</v>
      </c>
      <c r="H563" s="18">
        <f t="shared" si="8"/>
        <v>9.7411968544764388E-2</v>
      </c>
      <c r="I563" s="156">
        <v>0</v>
      </c>
    </row>
    <row r="564" spans="2:9" x14ac:dyDescent="0.25">
      <c r="B564" s="19">
        <v>534</v>
      </c>
      <c r="C564" s="62">
        <v>0.05</v>
      </c>
      <c r="D564" s="62">
        <v>0.26600000000000001</v>
      </c>
      <c r="E564" s="62">
        <v>0.68400000000000005</v>
      </c>
      <c r="F564" s="61">
        <f t="array" ref="F564">SQRT(MMULT(MMULT(C564:E564,$C$12:$E$14),TRANSPOSE(C564:E564)))</f>
        <v>5.4454289873625134E-2</v>
      </c>
      <c r="G564" s="61">
        <f t="array" ref="G564">SUMPRODUCT(TRANSPOSE(C564:E564),$C$7:$C$9)</f>
        <v>5.1910317339365231E-3</v>
      </c>
      <c r="H564" s="18">
        <f t="shared" si="8"/>
        <v>9.5328242200635016E-2</v>
      </c>
      <c r="I564" s="156">
        <v>0</v>
      </c>
    </row>
    <row r="565" spans="2:9" x14ac:dyDescent="0.25">
      <c r="B565" s="19">
        <v>535</v>
      </c>
      <c r="C565" s="62">
        <v>0.05</v>
      </c>
      <c r="D565" s="62">
        <v>0.27550000000000002</v>
      </c>
      <c r="E565" s="62">
        <v>0.67449999999999999</v>
      </c>
      <c r="F565" s="61">
        <f t="array" ref="F565">SQRT(MMULT(MMULT(C565:E565,$C$12:$E$14),TRANSPOSE(C565:E565)))</f>
        <v>5.4365744781838463E-2</v>
      </c>
      <c r="G565" s="61">
        <f t="array" ref="G565">SUMPRODUCT(TRANSPOSE(C565:E565),$C$7:$C$9)</f>
        <v>5.068247956424304E-3</v>
      </c>
      <c r="H565" s="18">
        <f t="shared" si="8"/>
        <v>9.3225025735643258E-2</v>
      </c>
      <c r="I565" s="156">
        <v>0</v>
      </c>
    </row>
    <row r="566" spans="2:9" x14ac:dyDescent="0.25">
      <c r="B566" s="19">
        <v>536</v>
      </c>
      <c r="C566" s="62">
        <v>0.05</v>
      </c>
      <c r="D566" s="62">
        <v>0.28499999999999998</v>
      </c>
      <c r="E566" s="62">
        <v>0.66500000000000004</v>
      </c>
      <c r="F566" s="61">
        <f t="array" ref="F566">SQRT(MMULT(MMULT(C566:E566,$C$12:$E$14),TRANSPOSE(C566:E566)))</f>
        <v>5.4284323730275259E-2</v>
      </c>
      <c r="G566" s="61">
        <f t="array" ref="G566">SUMPRODUCT(TRANSPOSE(C566:E566),$C$7:$C$9)</f>
        <v>4.9454641789120866E-3</v>
      </c>
      <c r="H566" s="18">
        <f t="shared" si="8"/>
        <v>9.1102989575495438E-2</v>
      </c>
      <c r="I566" s="156">
        <v>0</v>
      </c>
    </row>
    <row r="567" spans="2:9" x14ac:dyDescent="0.25">
      <c r="B567" s="19">
        <v>537</v>
      </c>
      <c r="C567" s="62">
        <v>0.05</v>
      </c>
      <c r="D567" s="62">
        <v>0.29449999999999998</v>
      </c>
      <c r="E567" s="62">
        <v>0.65549999999999997</v>
      </c>
      <c r="F567" s="61">
        <f t="array" ref="F567">SQRT(MMULT(MMULT(C567:E567,$C$12:$E$14),TRANSPOSE(C567:E567)))</f>
        <v>5.4210058818901695E-2</v>
      </c>
      <c r="G567" s="61">
        <f t="array" ref="G567">SUMPRODUCT(TRANSPOSE(C567:E567),$C$7:$C$9)</f>
        <v>4.8226804013998675E-3</v>
      </c>
      <c r="H567" s="18">
        <f t="shared" si="8"/>
        <v>8.8962832848252127E-2</v>
      </c>
      <c r="I567" s="156">
        <v>0</v>
      </c>
    </row>
    <row r="568" spans="2:9" x14ac:dyDescent="0.25">
      <c r="B568" s="19">
        <v>538</v>
      </c>
      <c r="C568" s="62">
        <v>0.05</v>
      </c>
      <c r="D568" s="62">
        <v>0.30399999999999999</v>
      </c>
      <c r="E568" s="62">
        <v>0.64600000000000002</v>
      </c>
      <c r="F568" s="61">
        <f t="array" ref="F568">SQRT(MMULT(MMULT(C568:E568,$C$12:$E$14),TRANSPOSE(C568:E568)))</f>
        <v>5.4142979494763321E-2</v>
      </c>
      <c r="G568" s="61">
        <f t="array" ref="G568">SUMPRODUCT(TRANSPOSE(C568:E568),$C$7:$C$9)</f>
        <v>4.6998966238876484E-3</v>
      </c>
      <c r="H568" s="18">
        <f t="shared" si="8"/>
        <v>8.6805282379079626E-2</v>
      </c>
      <c r="I568" s="156">
        <v>0</v>
      </c>
    </row>
    <row r="569" spans="2:9" x14ac:dyDescent="0.25">
      <c r="B569" s="19">
        <v>539</v>
      </c>
      <c r="C569" s="62">
        <v>0.05</v>
      </c>
      <c r="D569" s="62">
        <v>0.3135</v>
      </c>
      <c r="E569" s="62">
        <v>0.63649999999999995</v>
      </c>
      <c r="F569" s="61">
        <f t="array" ref="F569">SQRT(MMULT(MMULT(C569:E569,$C$12:$E$14),TRANSPOSE(C569:E569)))</f>
        <v>5.4083112494734138E-2</v>
      </c>
      <c r="G569" s="61">
        <f t="array" ref="G569">SUMPRODUCT(TRANSPOSE(C569:E569),$C$7:$C$9)</f>
        <v>4.5771128463754302E-3</v>
      </c>
      <c r="H569" s="18">
        <f t="shared" si="8"/>
        <v>8.4631091578190626E-2</v>
      </c>
      <c r="I569" s="156">
        <v>0</v>
      </c>
    </row>
    <row r="570" spans="2:9" x14ac:dyDescent="0.25">
      <c r="B570" s="19">
        <v>540</v>
      </c>
      <c r="C570" s="62">
        <v>0.05</v>
      </c>
      <c r="D570" s="62">
        <v>0.32300000000000001</v>
      </c>
      <c r="E570" s="62">
        <v>0.627</v>
      </c>
      <c r="F570" s="61">
        <f t="array" ref="F570">SQRT(MMULT(MMULT(C570:E570,$C$12:$E$14),TRANSPOSE(C570:E570)))</f>
        <v>5.4030481793075839E-2</v>
      </c>
      <c r="G570" s="61">
        <f t="array" ref="G570">SUMPRODUCT(TRANSPOSE(C570:E570),$C$7:$C$9)</f>
        <v>4.4543290688632119E-3</v>
      </c>
      <c r="H570" s="18">
        <f t="shared" si="8"/>
        <v>8.2441039225270185E-2</v>
      </c>
      <c r="I570" s="156">
        <v>0</v>
      </c>
    </row>
    <row r="571" spans="2:9" x14ac:dyDescent="0.25">
      <c r="B571" s="19">
        <v>541</v>
      </c>
      <c r="C571" s="62">
        <v>0.05</v>
      </c>
      <c r="D571" s="62">
        <v>0.33250000000000002</v>
      </c>
      <c r="E571" s="62">
        <v>0.61750000000000005</v>
      </c>
      <c r="F571" s="61">
        <f t="array" ref="F571">SQRT(MMULT(MMULT(C571:E571,$C$12:$E$14),TRANSPOSE(C571:E571)))</f>
        <v>5.3985108554043461E-2</v>
      </c>
      <c r="G571" s="61">
        <f t="array" ref="G571">SUMPRODUCT(TRANSPOSE(C571:E571),$C$7:$C$9)</f>
        <v>4.3315452913509937E-3</v>
      </c>
      <c r="H571" s="18">
        <f t="shared" si="8"/>
        <v>8.0235928154423666E-2</v>
      </c>
      <c r="I571" s="156">
        <v>0</v>
      </c>
    </row>
    <row r="572" spans="2:9" x14ac:dyDescent="0.25">
      <c r="B572" s="19">
        <v>542</v>
      </c>
      <c r="C572" s="62">
        <v>0.05</v>
      </c>
      <c r="D572" s="62">
        <v>0.34200000000000003</v>
      </c>
      <c r="E572" s="62">
        <v>0.60799999999999998</v>
      </c>
      <c r="F572" s="61">
        <f t="array" ref="F572">SQRT(MMULT(MMULT(C572:E572,$C$12:$E$14),TRANSPOSE(C572:E572)))</f>
        <v>5.3947011089753055E-2</v>
      </c>
      <c r="G572" s="61">
        <f t="array" ref="G572">SUMPRODUCT(TRANSPOSE(C572:E572),$C$7:$C$9)</f>
        <v>4.2087615138387746E-3</v>
      </c>
      <c r="H572" s="18">
        <f t="shared" si="8"/>
        <v>7.8016583844405171E-2</v>
      </c>
      <c r="I572" s="156">
        <v>0</v>
      </c>
    </row>
    <row r="573" spans="2:9" x14ac:dyDescent="0.25">
      <c r="B573" s="19">
        <v>543</v>
      </c>
      <c r="C573" s="62">
        <v>0.05</v>
      </c>
      <c r="D573" s="62">
        <v>0.35149999999999998</v>
      </c>
      <c r="E573" s="62">
        <v>0.59850000000000003</v>
      </c>
      <c r="F573" s="61">
        <f t="array" ref="F573">SQRT(MMULT(MMULT(C573:E573,$C$12:$E$14),TRANSPOSE(C573:E573)))</f>
        <v>5.391620482350503E-2</v>
      </c>
      <c r="G573" s="61">
        <f t="array" ref="G573">SUMPRODUCT(TRANSPOSE(C573:E573),$C$7:$C$9)</f>
        <v>4.0859777363265572E-3</v>
      </c>
      <c r="H573" s="18">
        <f t="shared" si="8"/>
        <v>7.5783852919581896E-2</v>
      </c>
      <c r="I573" s="156">
        <v>0</v>
      </c>
    </row>
    <row r="574" spans="2:9" x14ac:dyDescent="0.25">
      <c r="B574" s="19">
        <v>544</v>
      </c>
      <c r="C574" s="62">
        <v>0.05</v>
      </c>
      <c r="D574" s="62">
        <v>0.36099999999999999</v>
      </c>
      <c r="E574" s="62">
        <v>0.58899999999999997</v>
      </c>
      <c r="F574" s="61">
        <f t="array" ref="F574">SQRT(MMULT(MMULT(C574:E574,$C$12:$E$14),TRANSPOSE(C574:E574)))</f>
        <v>5.3892702258733327E-2</v>
      </c>
      <c r="G574" s="61">
        <f t="array" ref="G574">SUMPRODUCT(TRANSPOSE(C574:E574),$C$7:$C$9)</f>
        <v>3.9631939588143381E-3</v>
      </c>
      <c r="H574" s="18">
        <f t="shared" si="8"/>
        <v>7.3538601567749398E-2</v>
      </c>
      <c r="I574" s="156">
        <v>0</v>
      </c>
    </row>
    <row r="575" spans="2:9" x14ac:dyDescent="0.25">
      <c r="B575" s="19">
        <v>545</v>
      </c>
      <c r="C575" s="62">
        <v>0.05</v>
      </c>
      <c r="D575" s="62">
        <v>0.3705</v>
      </c>
      <c r="E575" s="62">
        <v>0.57950000000000002</v>
      </c>
      <c r="F575" s="61">
        <f t="array" ref="F575">SQRT(MMULT(MMULT(C575:E575,$C$12:$E$14),TRANSPOSE(C575:E575)))</f>
        <v>5.3876512953725385E-2</v>
      </c>
      <c r="G575" s="61">
        <f t="array" ref="G575">SUMPRODUCT(TRANSPOSE(C575:E575),$C$7:$C$9)</f>
        <v>3.8404101813021194E-3</v>
      </c>
      <c r="H575" s="18">
        <f t="shared" si="8"/>
        <v>7.128171388153226E-2</v>
      </c>
      <c r="I575" s="156">
        <v>0</v>
      </c>
    </row>
    <row r="576" spans="2:9" x14ac:dyDescent="0.25">
      <c r="B576" s="19">
        <v>546</v>
      </c>
      <c r="C576" s="62">
        <v>0.05</v>
      </c>
      <c r="D576" s="62">
        <v>0.38</v>
      </c>
      <c r="E576" s="62">
        <v>0.56999999999999995</v>
      </c>
      <c r="F576" s="61">
        <f t="array" ref="F576">SQRT(MMULT(MMULT(C576:E576,$C$12:$E$14),TRANSPOSE(C576:E576)))</f>
        <v>5.3867643502231687E-2</v>
      </c>
      <c r="G576" s="61">
        <f t="array" ref="G576">SUMPRODUCT(TRANSPOSE(C576:E576),$C$7:$C$9)</f>
        <v>3.7176264037899012E-3</v>
      </c>
      <c r="H576" s="18">
        <f t="shared" si="8"/>
        <v>6.9014090130671543E-2</v>
      </c>
      <c r="I576" s="156">
        <v>0</v>
      </c>
    </row>
    <row r="577" spans="2:9" x14ac:dyDescent="0.25">
      <c r="B577" s="19">
        <v>547</v>
      </c>
      <c r="C577" s="62">
        <v>0.05</v>
      </c>
      <c r="D577" s="62">
        <v>0.38950000000000001</v>
      </c>
      <c r="E577" s="62">
        <v>0.5605</v>
      </c>
      <c r="F577" s="61">
        <f t="array" ref="F577">SQRT(MMULT(MMULT(C577:E577,$C$12:$E$14),TRANSPOSE(C577:E577)))</f>
        <v>5.3866097520056479E-2</v>
      </c>
      <c r="G577" s="61">
        <f t="array" ref="G577">SUMPRODUCT(TRANSPOSE(C577:E577),$C$7:$C$9)</f>
        <v>3.5948426262776829E-3</v>
      </c>
      <c r="H577" s="18">
        <f t="shared" si="8"/>
        <v>6.6736644973012585E-2</v>
      </c>
      <c r="I577" s="156">
        <v>0</v>
      </c>
    </row>
    <row r="578" spans="2:9" x14ac:dyDescent="0.25">
      <c r="B578" s="19">
        <v>548</v>
      </c>
      <c r="C578" s="62">
        <v>0.05</v>
      </c>
      <c r="D578" s="62">
        <v>0.39900000000000002</v>
      </c>
      <c r="E578" s="62">
        <v>0.55100000000000005</v>
      </c>
      <c r="F578" s="61">
        <f t="array" ref="F578">SQRT(MMULT(MMULT(C578:E578,$C$12:$E$14),TRANSPOSE(C578:E578)))</f>
        <v>5.3871875637693092E-2</v>
      </c>
      <c r="G578" s="61">
        <f t="array" ref="G578">SUMPRODUCT(TRANSPOSE(C578:E578),$C$7:$C$9)</f>
        <v>3.4720588487654643E-3</v>
      </c>
      <c r="H578" s="18">
        <f t="shared" si="8"/>
        <v>6.4450305612454545E-2</v>
      </c>
      <c r="I578" s="156">
        <v>0</v>
      </c>
    </row>
    <row r="579" spans="2:9" x14ac:dyDescent="0.25">
      <c r="B579" s="19">
        <v>549</v>
      </c>
      <c r="C579" s="62">
        <v>0.05</v>
      </c>
      <c r="D579" s="62">
        <v>0.40849999999999997</v>
      </c>
      <c r="E579" s="62">
        <v>0.54149999999999998</v>
      </c>
      <c r="F579" s="61">
        <f t="array" ref="F579">SQRT(MMULT(MMULT(C579:E579,$C$12:$E$14),TRANSPOSE(C579:E579)))</f>
        <v>5.3884975499038971E-2</v>
      </c>
      <c r="G579" s="61">
        <f t="array" ref="G579">SUMPRODUCT(TRANSPOSE(C579:E579),$C$7:$C$9)</f>
        <v>3.349275071253246E-3</v>
      </c>
      <c r="H579" s="18">
        <f t="shared" si="8"/>
        <v>6.2156009912502967E-2</v>
      </c>
      <c r="I579" s="156">
        <v>0</v>
      </c>
    </row>
    <row r="580" spans="2:9" x14ac:dyDescent="0.25">
      <c r="B580" s="19">
        <v>550</v>
      </c>
      <c r="C580" s="62">
        <v>0.05</v>
      </c>
      <c r="D580" s="62">
        <v>0.41799999999999998</v>
      </c>
      <c r="E580" s="62">
        <v>0.53200000000000003</v>
      </c>
      <c r="F580" s="61">
        <f t="array" ref="F580">SQRT(MMULT(MMULT(C580:E580,$C$12:$E$14),TRANSPOSE(C580:E580)))</f>
        <v>5.390539176619643E-2</v>
      </c>
      <c r="G580" s="61">
        <f t="array" ref="G580">SUMPRODUCT(TRANSPOSE(C580:E580),$C$7:$C$9)</f>
        <v>3.2264912937410278E-3</v>
      </c>
      <c r="H580" s="18">
        <f t="shared" si="8"/>
        <v>5.9854704474373757E-2</v>
      </c>
      <c r="I580" s="156">
        <v>0</v>
      </c>
    </row>
    <row r="581" spans="2:9" x14ac:dyDescent="0.25">
      <c r="B581" s="19">
        <v>551</v>
      </c>
      <c r="C581" s="62">
        <v>0.05</v>
      </c>
      <c r="D581" s="62">
        <v>0.42749999999999999</v>
      </c>
      <c r="E581" s="62">
        <v>0.52249999999999996</v>
      </c>
      <c r="F581" s="61">
        <f t="array" ref="F581">SQRT(MMULT(MMULT(C581:E581,$C$12:$E$14),TRANSPOSE(C581:E581)))</f>
        <v>5.3933116130336189E-2</v>
      </c>
      <c r="G581" s="61">
        <f t="array" ref="G581">SUMPRODUCT(TRANSPOSE(C581:E581),$C$7:$C$9)</f>
        <v>3.1037075162288087E-3</v>
      </c>
      <c r="H581" s="18">
        <f t="shared" si="8"/>
        <v>5.7547342688827906E-2</v>
      </c>
      <c r="I581" s="156">
        <v>0</v>
      </c>
    </row>
    <row r="582" spans="2:9" x14ac:dyDescent="0.25">
      <c r="B582" s="19">
        <v>552</v>
      </c>
      <c r="C582" s="62">
        <v>0.05</v>
      </c>
      <c r="D582" s="62">
        <v>0.437</v>
      </c>
      <c r="E582" s="62">
        <v>0.51300000000000001</v>
      </c>
      <c r="F582" s="61">
        <f t="array" ref="F582">SQRT(MMULT(MMULT(C582:E582,$C$12:$E$14),TRANSPOSE(C582:E582)))</f>
        <v>5.3968137328572557E-2</v>
      </c>
      <c r="G582" s="61">
        <f t="array" ref="G582">SUMPRODUCT(TRANSPOSE(C582:E582),$C$7:$C$9)</f>
        <v>2.98092373871659E-3</v>
      </c>
      <c r="H582" s="18">
        <f t="shared" si="8"/>
        <v>5.5234882771067736E-2</v>
      </c>
      <c r="I582" s="156">
        <v>0</v>
      </c>
    </row>
    <row r="583" spans="2:9" x14ac:dyDescent="0.25">
      <c r="B583" s="19">
        <v>553</v>
      </c>
      <c r="C583" s="62">
        <v>0.05</v>
      </c>
      <c r="D583" s="62">
        <v>0.44650000000000001</v>
      </c>
      <c r="E583" s="62">
        <v>0.50349999999999995</v>
      </c>
      <c r="F583" s="61">
        <f t="array" ref="F583">SQRT(MMULT(MMULT(C583:E583,$C$12:$E$14),TRANSPOSE(C583:E583)))</f>
        <v>5.4010441166770055E-2</v>
      </c>
      <c r="G583" s="61">
        <f t="array" ref="G583">SUMPRODUCT(TRANSPOSE(C583:E583),$C$7:$C$9)</f>
        <v>2.8581399612043717E-3</v>
      </c>
      <c r="H583" s="18">
        <f t="shared" si="8"/>
        <v>5.2918285788097645E-2</v>
      </c>
      <c r="I583" s="156">
        <v>0</v>
      </c>
    </row>
    <row r="584" spans="2:9" x14ac:dyDescent="0.25">
      <c r="B584" s="19">
        <v>554</v>
      </c>
      <c r="C584" s="62">
        <v>0.05</v>
      </c>
      <c r="D584" s="62">
        <v>0.45600000000000002</v>
      </c>
      <c r="E584" s="62">
        <v>0.49399999999999999</v>
      </c>
      <c r="F584" s="61">
        <f t="array" ref="F584">SQRT(MMULT(MMULT(C584:E584,$C$12:$E$14),TRANSPOSE(C584:E584)))</f>
        <v>5.4060010548174317E-2</v>
      </c>
      <c r="G584" s="61">
        <f t="array" ref="G584">SUMPRODUCT(TRANSPOSE(C584:E584),$C$7:$C$9)</f>
        <v>2.7353561836921535E-3</v>
      </c>
      <c r="H584" s="18">
        <f t="shared" si="8"/>
        <v>5.0598513687943228E-2</v>
      </c>
      <c r="I584" s="156">
        <v>0</v>
      </c>
    </row>
    <row r="585" spans="2:9" x14ac:dyDescent="0.25">
      <c r="B585" s="19">
        <v>555</v>
      </c>
      <c r="C585" s="62">
        <v>0.05</v>
      </c>
      <c r="D585" s="62">
        <v>0.46550000000000002</v>
      </c>
      <c r="E585" s="62">
        <v>0.48449999999999999</v>
      </c>
      <c r="F585" s="61">
        <f t="array" ref="F585">SQRT(MMULT(MMULT(C585:E585,$C$12:$E$14),TRANSPOSE(C585:E585)))</f>
        <v>5.4116825507733099E-2</v>
      </c>
      <c r="G585" s="61">
        <f t="array" ref="G585">SUMPRODUCT(TRANSPOSE(C585:E585),$C$7:$C$9)</f>
        <v>2.6125724061799352E-3</v>
      </c>
      <c r="H585" s="18">
        <f t="shared" si="8"/>
        <v>4.8276527340034167E-2</v>
      </c>
      <c r="I585" s="156">
        <v>0</v>
      </c>
    </row>
    <row r="586" spans="2:9" x14ac:dyDescent="0.25">
      <c r="B586" s="19">
        <v>556</v>
      </c>
      <c r="C586" s="62">
        <v>0.05</v>
      </c>
      <c r="D586" s="62">
        <v>0.47499999999999998</v>
      </c>
      <c r="E586" s="62">
        <v>0.47499999999999998</v>
      </c>
      <c r="F586" s="61">
        <f t="array" ref="F586">SQRT(MMULT(MMULT(C586:E586,$C$12:$E$14),TRANSPOSE(C586:E586)))</f>
        <v>5.4180863251947833E-2</v>
      </c>
      <c r="G586" s="61">
        <f t="array" ref="G586">SUMPRODUCT(TRANSPOSE(C586:E586),$C$7:$C$9)</f>
        <v>2.489788628667717E-3</v>
      </c>
      <c r="H586" s="18">
        <f t="shared" si="8"/>
        <v>4.5953284595889266E-2</v>
      </c>
      <c r="I586" s="156">
        <v>0</v>
      </c>
    </row>
    <row r="587" spans="2:9" x14ac:dyDescent="0.25">
      <c r="B587" s="19">
        <v>557</v>
      </c>
      <c r="C587" s="62">
        <v>0.05</v>
      </c>
      <c r="D587" s="62">
        <v>0.48449999999999999</v>
      </c>
      <c r="E587" s="62">
        <v>0.46550000000000002</v>
      </c>
      <c r="F587" s="61">
        <f t="array" ref="F587">SQRT(MMULT(MMULT(C587:E587,$C$12:$E$14),TRANSPOSE(C587:E587)))</f>
        <v>5.4252098204071668E-2</v>
      </c>
      <c r="G587" s="61">
        <f t="array" ref="G587">SUMPRODUCT(TRANSPOSE(C587:E587),$C$7:$C$9)</f>
        <v>2.3670048511554988E-3</v>
      </c>
      <c r="H587" s="18">
        <f t="shared" si="8"/>
        <v>4.3629738379000665E-2</v>
      </c>
      <c r="I587" s="156">
        <v>0</v>
      </c>
    </row>
    <row r="588" spans="2:9" x14ac:dyDescent="0.25">
      <c r="B588" s="19">
        <v>558</v>
      </c>
      <c r="C588" s="62">
        <v>0.05</v>
      </c>
      <c r="D588" s="62">
        <v>0.49399999999999999</v>
      </c>
      <c r="E588" s="62">
        <v>0.45600000000000002</v>
      </c>
      <c r="F588" s="61">
        <f t="array" ref="F588">SQRT(MMULT(MMULT(C588:E588,$C$12:$E$14),TRANSPOSE(C588:E588)))</f>
        <v>5.4330502054447526E-2</v>
      </c>
      <c r="G588" s="61">
        <f t="array" ref="G588">SUMPRODUCT(TRANSPOSE(C588:E588),$C$7:$C$9)</f>
        <v>2.2442210736432796E-3</v>
      </c>
      <c r="H588" s="18">
        <f t="shared" si="8"/>
        <v>4.1306834812500436E-2</v>
      </c>
      <c r="I588" s="156">
        <v>0</v>
      </c>
    </row>
    <row r="589" spans="2:9" x14ac:dyDescent="0.25">
      <c r="B589" s="19">
        <v>559</v>
      </c>
      <c r="C589" s="62">
        <v>0.05</v>
      </c>
      <c r="D589" s="62">
        <v>0.50349999999999995</v>
      </c>
      <c r="E589" s="62">
        <v>0.44650000000000001</v>
      </c>
      <c r="F589" s="61">
        <f t="array" ref="F589">SQRT(MMULT(MMULT(C589:E589,$C$12:$E$14),TRANSPOSE(C589:E589)))</f>
        <v>5.4416043815758437E-2</v>
      </c>
      <c r="G589" s="61">
        <f t="array" ref="G589">SUMPRODUCT(TRANSPOSE(C589:E589),$C$7:$C$9)</f>
        <v>2.1214372961310614E-3</v>
      </c>
      <c r="H589" s="18">
        <f t="shared" si="8"/>
        <v>3.8985511392812991E-2</v>
      </c>
      <c r="I589" s="156">
        <v>0</v>
      </c>
    </row>
    <row r="590" spans="2:9" x14ac:dyDescent="0.25">
      <c r="B590" s="19">
        <v>560</v>
      </c>
      <c r="C590" s="62">
        <v>0.05</v>
      </c>
      <c r="D590" s="62">
        <v>0.51300000000000001</v>
      </c>
      <c r="E590" s="62">
        <v>0.437</v>
      </c>
      <c r="F590" s="61">
        <f t="array" ref="F590">SQRT(MMULT(MMULT(C590:E590,$C$12:$E$14),TRANSPOSE(C590:E590)))</f>
        <v>5.4508689882943294E-2</v>
      </c>
      <c r="G590" s="61">
        <f t="array" ref="G590">SUMPRODUCT(TRANSPOSE(C590:E590),$C$7:$C$9)</f>
        <v>1.9986535186188427E-3</v>
      </c>
      <c r="H590" s="18">
        <f t="shared" si="8"/>
        <v>3.6666695217054845E-2</v>
      </c>
      <c r="I590" s="156">
        <v>0</v>
      </c>
    </row>
    <row r="591" spans="2:9" x14ac:dyDescent="0.25">
      <c r="B591" s="19">
        <v>561</v>
      </c>
      <c r="C591" s="62">
        <v>0.05</v>
      </c>
      <c r="D591" s="62">
        <v>0.52249999999999996</v>
      </c>
      <c r="E591" s="62">
        <v>0.42749999999999999</v>
      </c>
      <c r="F591" s="61">
        <f t="array" ref="F591">SQRT(MMULT(MMULT(C591:E591,$C$12:$E$14),TRANSPOSE(C591:E591)))</f>
        <v>5.4608404097513705E-2</v>
      </c>
      <c r="G591" s="61">
        <f t="array" ref="G591">SUMPRODUCT(TRANSPOSE(C591:E591),$C$7:$C$9)</f>
        <v>1.8758697411066245E-3</v>
      </c>
      <c r="H591" s="18">
        <f t="shared" si="8"/>
        <v>3.4351301271447192E-2</v>
      </c>
      <c r="I591" s="156">
        <v>0</v>
      </c>
    </row>
    <row r="592" spans="2:9" x14ac:dyDescent="0.25">
      <c r="B592" s="19">
        <v>562</v>
      </c>
      <c r="C592" s="62">
        <v>0.05</v>
      </c>
      <c r="D592" s="62">
        <v>0.53200000000000003</v>
      </c>
      <c r="E592" s="62">
        <v>0.41799999999999998</v>
      </c>
      <c r="F592" s="61">
        <f t="array" ref="F592">SQRT(MMULT(MMULT(C592:E592,$C$12:$E$14),TRANSPOSE(C592:E592)))</f>
        <v>5.4715147815992821E-2</v>
      </c>
      <c r="G592" s="61">
        <f t="array" ref="G592">SUMPRODUCT(TRANSPOSE(C592:E592),$C$7:$C$9)</f>
        <v>1.7530859635944058E-3</v>
      </c>
      <c r="H592" s="18">
        <f t="shared" si="8"/>
        <v>3.2040230787460142E-2</v>
      </c>
      <c r="I592" s="156">
        <v>0</v>
      </c>
    </row>
    <row r="593" spans="2:9" x14ac:dyDescent="0.25">
      <c r="B593" s="19">
        <v>563</v>
      </c>
      <c r="C593" s="62">
        <v>0.05</v>
      </c>
      <c r="D593" s="62">
        <v>0.54149999999999998</v>
      </c>
      <c r="E593" s="62">
        <v>0.40849999999999997</v>
      </c>
      <c r="F593" s="61">
        <f t="array" ref="F593">SQRT(MMULT(MMULT(C593:E593,$C$12:$E$14),TRANSPOSE(C593:E593)))</f>
        <v>5.4828879982183304E-2</v>
      </c>
      <c r="G593" s="61">
        <f t="array" ref="G593">SUMPRODUCT(TRANSPOSE(C593:E593),$C$7:$C$9)</f>
        <v>1.6303021860821871E-3</v>
      </c>
      <c r="H593" s="18">
        <f t="shared" si="8"/>
        <v>2.9734369671821772E-2</v>
      </c>
      <c r="I593" s="156">
        <v>0</v>
      </c>
    </row>
    <row r="594" spans="2:9" x14ac:dyDescent="0.25">
      <c r="B594" s="19">
        <v>564</v>
      </c>
      <c r="C594" s="62">
        <v>0.05</v>
      </c>
      <c r="D594" s="62">
        <v>0.55100000000000005</v>
      </c>
      <c r="E594" s="62">
        <v>0.39900000000000002</v>
      </c>
      <c r="F594" s="61">
        <f t="array" ref="F594">SQRT(MMULT(MMULT(C594:E594,$C$12:$E$14),TRANSPOSE(C594:E594)))</f>
        <v>5.4949557202961206E-2</v>
      </c>
      <c r="G594" s="61">
        <f t="array" ref="G594">SUMPRODUCT(TRANSPOSE(C594:E594),$C$7:$C$9)</f>
        <v>1.5075184085699689E-3</v>
      </c>
      <c r="H594" s="18">
        <f t="shared" si="8"/>
        <v>2.7434587015902821E-2</v>
      </c>
      <c r="I594" s="156">
        <v>0</v>
      </c>
    </row>
    <row r="595" spans="2:9" x14ac:dyDescent="0.25">
      <c r="B595" s="19">
        <v>565</v>
      </c>
      <c r="C595" s="62">
        <v>0.05</v>
      </c>
      <c r="D595" s="62">
        <v>0.5605</v>
      </c>
      <c r="E595" s="62">
        <v>0.38950000000000001</v>
      </c>
      <c r="F595" s="61">
        <f t="array" ref="F595">SQRT(MMULT(MMULT(C595:E595,$C$12:$E$14),TRANSPOSE(C595:E595)))</f>
        <v>5.5077133827283298E-2</v>
      </c>
      <c r="G595" s="61">
        <f t="array" ref="G595">SUMPRODUCT(TRANSPOSE(C595:E595),$C$7:$C$9)</f>
        <v>1.3847346310577506E-3</v>
      </c>
      <c r="H595" s="18">
        <f t="shared" si="8"/>
        <v>2.5141733689340987E-2</v>
      </c>
      <c r="I595" s="156">
        <v>0</v>
      </c>
    </row>
    <row r="596" spans="2:9" x14ac:dyDescent="0.25">
      <c r="B596" s="19">
        <v>566</v>
      </c>
      <c r="C596" s="62">
        <v>0.05</v>
      </c>
      <c r="D596" s="62">
        <v>0.56999999999999995</v>
      </c>
      <c r="E596" s="62">
        <v>0.38</v>
      </c>
      <c r="F596" s="61">
        <f t="array" ref="F596">SQRT(MMULT(MMULT(C596:E596,$C$12:$E$14),TRANSPOSE(C596:E596)))</f>
        <v>5.5211562028089446E-2</v>
      </c>
      <c r="G596" s="61">
        <f t="array" ref="G596">SUMPRODUCT(TRANSPOSE(C596:E596),$C$7:$C$9)</f>
        <v>1.2619508535455324E-3</v>
      </c>
      <c r="H596" s="18">
        <f t="shared" si="8"/>
        <v>2.2856641022101529E-2</v>
      </c>
      <c r="I596" s="156">
        <v>0</v>
      </c>
    </row>
    <row r="597" spans="2:9" x14ac:dyDescent="0.25">
      <c r="B597" s="19">
        <v>567</v>
      </c>
      <c r="C597" s="62">
        <v>0.05</v>
      </c>
      <c r="D597" s="62">
        <v>0.57950000000000002</v>
      </c>
      <c r="E597" s="62">
        <v>0.3705</v>
      </c>
      <c r="F597" s="61">
        <f t="array" ref="F597">SQRT(MMULT(MMULT(C597:E597,$C$12:$E$14),TRANSPOSE(C597:E597)))</f>
        <v>5.5352791886776484E-2</v>
      </c>
      <c r="G597" s="61">
        <f t="array" ref="G597">SUMPRODUCT(TRANSPOSE(C597:E597),$C$7:$C$9)</f>
        <v>1.1391670760333133E-3</v>
      </c>
      <c r="H597" s="18">
        <f t="shared" si="8"/>
        <v>2.0580119578493289E-2</v>
      </c>
      <c r="I597" s="156">
        <v>0</v>
      </c>
    </row>
    <row r="598" spans="2:9" x14ac:dyDescent="0.25">
      <c r="B598" s="19">
        <v>568</v>
      </c>
      <c r="C598" s="62">
        <v>0.05</v>
      </c>
      <c r="D598" s="62">
        <v>0.58899999999999997</v>
      </c>
      <c r="E598" s="62">
        <v>0.36099999999999999</v>
      </c>
      <c r="F598" s="61">
        <f t="array" ref="F598">SQRT(MMULT(MMULT(C598:E598,$C$12:$E$14),TRANSPOSE(C598:E598)))</f>
        <v>5.5500771479918484E-2</v>
      </c>
      <c r="G598" s="61">
        <f t="array" ref="G598">SUMPRODUCT(TRANSPOSE(C598:E598),$C$7:$C$9)</f>
        <v>1.016383298521095E-3</v>
      </c>
      <c r="H598" s="18">
        <f t="shared" si="8"/>
        <v>1.8312958025977117E-2</v>
      </c>
      <c r="I598" s="156">
        <v>0</v>
      </c>
    </row>
    <row r="599" spans="2:9" x14ac:dyDescent="0.25">
      <c r="B599" s="19">
        <v>569</v>
      </c>
      <c r="C599" s="62">
        <v>0.05</v>
      </c>
      <c r="D599" s="62">
        <v>0.59850000000000003</v>
      </c>
      <c r="E599" s="62">
        <v>0.35149999999999998</v>
      </c>
      <c r="F599" s="61">
        <f t="array" ref="F599">SQRT(MMULT(MMULT(C599:E599,$C$12:$E$14),TRANSPOSE(C599:E599)))</f>
        <v>5.5655446967907869E-2</v>
      </c>
      <c r="G599" s="61">
        <f t="array" ref="G599">SUMPRODUCT(TRANSPOSE(C599:E599),$C$7:$C$9)</f>
        <v>8.9359952100887636E-4</v>
      </c>
      <c r="H599" s="18">
        <f t="shared" si="8"/>
        <v>1.6055922100924734E-2</v>
      </c>
      <c r="I599" s="156">
        <v>0</v>
      </c>
    </row>
    <row r="600" spans="2:9" x14ac:dyDescent="0.25">
      <c r="B600" s="19">
        <v>570</v>
      </c>
      <c r="C600" s="62">
        <v>0.05</v>
      </c>
      <c r="D600" s="62">
        <v>0.60799999999999998</v>
      </c>
      <c r="E600" s="62">
        <v>0.34200000000000003</v>
      </c>
      <c r="F600" s="61">
        <f t="array" ref="F600">SQRT(MMULT(MMULT(C600:E600,$C$12:$E$14),TRANSPOSE(C600:E600)))</f>
        <v>5.5816762685193422E-2</v>
      </c>
      <c r="G600" s="61">
        <f t="array" ref="G600">SUMPRODUCT(TRANSPOSE(C600:E600),$C$7:$C$9)</f>
        <v>7.7081574349665812E-4</v>
      </c>
      <c r="H600" s="18">
        <f t="shared" si="8"/>
        <v>1.3809753672817957E-2</v>
      </c>
      <c r="I600" s="156">
        <v>0</v>
      </c>
    </row>
    <row r="601" spans="2:9" x14ac:dyDescent="0.25">
      <c r="B601" s="19">
        <v>571</v>
      </c>
      <c r="C601" s="62">
        <v>0.05</v>
      </c>
      <c r="D601" s="62">
        <v>0.61750000000000005</v>
      </c>
      <c r="E601" s="62">
        <v>0.33250000000000002</v>
      </c>
      <c r="F601" s="61">
        <f t="array" ref="F601">SQRT(MMULT(MMULT(C601:E601,$C$12:$E$14),TRANSPOSE(C601:E601)))</f>
        <v>5.598466123179565E-2</v>
      </c>
      <c r="G601" s="61">
        <f t="array" ref="G601">SUMPRODUCT(TRANSPOSE(C601:E601),$C$7:$C$9)</f>
        <v>6.4803196598443987E-4</v>
      </c>
      <c r="H601" s="18">
        <f t="shared" si="8"/>
        <v>1.157516990772465E-2</v>
      </c>
      <c r="I601" s="156">
        <v>0</v>
      </c>
    </row>
    <row r="602" spans="2:9" x14ac:dyDescent="0.25">
      <c r="B602" s="19">
        <v>572</v>
      </c>
      <c r="C602" s="62">
        <v>0.05</v>
      </c>
      <c r="D602" s="62">
        <v>0.627</v>
      </c>
      <c r="E602" s="62">
        <v>0.32300000000000001</v>
      </c>
      <c r="F602" s="61">
        <f t="array" ref="F602">SQRT(MMULT(MMULT(C602:E602,$C$12:$E$14),TRANSPOSE(C602:E602)))</f>
        <v>5.6159083565784536E-2</v>
      </c>
      <c r="G602" s="61">
        <f t="array" ref="G602">SUMPRODUCT(TRANSPOSE(C602:E602),$C$7:$C$9)</f>
        <v>5.252481884722212E-4</v>
      </c>
      <c r="H602" s="18">
        <f t="shared" si="8"/>
        <v>9.3528625312581434E-3</v>
      </c>
      <c r="I602" s="156">
        <v>0</v>
      </c>
    </row>
    <row r="603" spans="2:9" x14ac:dyDescent="0.25">
      <c r="B603" s="19">
        <v>573</v>
      </c>
      <c r="C603" s="62">
        <v>0.05</v>
      </c>
      <c r="D603" s="62">
        <v>0.63649999999999995</v>
      </c>
      <c r="E603" s="62">
        <v>0.3135</v>
      </c>
      <c r="F603" s="61">
        <f t="array" ref="F603">SQRT(MMULT(MMULT(C603:E603,$C$12:$E$14),TRANSPOSE(C603:E603)))</f>
        <v>5.6339969096412743E-2</v>
      </c>
      <c r="G603" s="61">
        <f t="array" ref="G603">SUMPRODUCT(TRANSPOSE(C603:E603),$C$7:$C$9)</f>
        <v>4.0246441096000295E-4</v>
      </c>
      <c r="H603" s="18">
        <f t="shared" si="8"/>
        <v>7.1434971906228564E-3</v>
      </c>
      <c r="I603" s="156">
        <v>0</v>
      </c>
    </row>
    <row r="604" spans="2:9" x14ac:dyDescent="0.25">
      <c r="B604" s="19">
        <v>574</v>
      </c>
      <c r="C604" s="62">
        <v>0.05</v>
      </c>
      <c r="D604" s="62">
        <v>0.64600000000000002</v>
      </c>
      <c r="E604" s="62">
        <v>0.30399999999999999</v>
      </c>
      <c r="F604" s="61">
        <f t="array" ref="F604">SQRT(MMULT(MMULT(C604:E604,$C$12:$E$14),TRANSPOSE(C604:E604)))</f>
        <v>5.6527255777605562E-2</v>
      </c>
      <c r="G604" s="61">
        <f t="array" ref="G604">SUMPRODUCT(TRANSPOSE(C604:E604),$C$7:$C$9)</f>
        <v>2.7968063344778384E-4</v>
      </c>
      <c r="H604" s="18">
        <f t="shared" si="8"/>
        <v>4.9477129147773892E-3</v>
      </c>
      <c r="I604" s="156">
        <v>0</v>
      </c>
    </row>
    <row r="605" spans="2:9" x14ac:dyDescent="0.25">
      <c r="B605" s="19">
        <v>575</v>
      </c>
      <c r="C605" s="62">
        <v>0.05</v>
      </c>
      <c r="D605" s="62">
        <v>0.65549999999999997</v>
      </c>
      <c r="E605" s="62">
        <v>0.29449999999999998</v>
      </c>
      <c r="F605" s="61">
        <f t="array" ref="F605">SQRT(MMULT(MMULT(C605:E605,$C$12:$E$14),TRANSPOSE(C605:E605)))</f>
        <v>5.6720880201518956E-2</v>
      </c>
      <c r="G605" s="61">
        <f t="array" ref="G605">SUMPRODUCT(TRANSPOSE(C605:E605),$C$7:$C$9)</f>
        <v>1.568968559355656E-4</v>
      </c>
      <c r="H605" s="18">
        <f t="shared" si="8"/>
        <v>2.7661216712106663E-3</v>
      </c>
      <c r="I605" s="156">
        <v>0</v>
      </c>
    </row>
    <row r="606" spans="2:9" x14ac:dyDescent="0.25">
      <c r="B606" s="19">
        <v>576</v>
      </c>
      <c r="C606" s="62">
        <v>0.05</v>
      </c>
      <c r="D606" s="62">
        <v>0.66500000000000004</v>
      </c>
      <c r="E606" s="62">
        <v>0.28499999999999998</v>
      </c>
      <c r="F606" s="61">
        <f t="array" ref="F606">SQRT(MMULT(MMULT(C606:E606,$C$12:$E$14),TRANSPOSE(C606:E606)))</f>
        <v>5.6920777691888705E-2</v>
      </c>
      <c r="G606" s="61">
        <f t="array" ref="G606">SUMPRODUCT(TRANSPOSE(C606:E606),$C$7:$C$9)</f>
        <v>3.4113078423346922E-5</v>
      </c>
      <c r="H606" s="18">
        <f t="shared" si="8"/>
        <v>5.9930801732893549E-4</v>
      </c>
      <c r="I606" s="156">
        <v>0</v>
      </c>
    </row>
    <row r="607" spans="2:9" x14ac:dyDescent="0.25">
      <c r="B607" s="19">
        <v>577</v>
      </c>
      <c r="C607" s="62">
        <v>0.05</v>
      </c>
      <c r="D607" s="62">
        <v>0.67449999999999999</v>
      </c>
      <c r="E607" s="62">
        <v>0.27550000000000002</v>
      </c>
      <c r="F607" s="61">
        <f t="array" ref="F607">SQRT(MMULT(MMULT(C607:E607,$C$12:$E$14),TRANSPOSE(C607:E607)))</f>
        <v>5.7126882396905658E-2</v>
      </c>
      <c r="G607" s="61">
        <f t="array" ref="G607">SUMPRODUCT(TRANSPOSE(C607:E607),$C$7:$C$9)</f>
        <v>-8.8670699088870888E-5</v>
      </c>
      <c r="H607" s="18">
        <f t="shared" ref="H607:H670" si="9">G607/F607</f>
        <v>-1.5521711560033222E-3</v>
      </c>
      <c r="I607" s="156">
        <v>0</v>
      </c>
    </row>
    <row r="608" spans="2:9" x14ac:dyDescent="0.25">
      <c r="B608" s="19">
        <v>578</v>
      </c>
      <c r="C608" s="62">
        <v>0.05</v>
      </c>
      <c r="D608" s="62">
        <v>0.68400000000000005</v>
      </c>
      <c r="E608" s="62">
        <v>0.26600000000000001</v>
      </c>
      <c r="F608" s="61">
        <f t="array" ref="F608">SQRT(MMULT(MMULT(C608:E608,$C$12:$E$14),TRANSPOSE(C608:E608)))</f>
        <v>5.7339127381365776E-2</v>
      </c>
      <c r="G608" s="61">
        <f t="array" ref="G608">SUMPRODUCT(TRANSPOSE(C608:E608),$C$7:$C$9)</f>
        <v>-2.1145447660108957E-4</v>
      </c>
      <c r="H608" s="18">
        <f t="shared" si="9"/>
        <v>-3.6877867916386988E-3</v>
      </c>
      <c r="I608" s="156">
        <v>0</v>
      </c>
    </row>
    <row r="609" spans="2:9" x14ac:dyDescent="0.25">
      <c r="B609" s="19">
        <v>579</v>
      </c>
      <c r="C609" s="62">
        <v>0.05</v>
      </c>
      <c r="D609" s="62">
        <v>0.69350000000000001</v>
      </c>
      <c r="E609" s="62">
        <v>0.25650000000000001</v>
      </c>
      <c r="F609" s="61">
        <f t="array" ref="F609">SQRT(MMULT(MMULT(C609:E609,$C$12:$E$14),TRANSPOSE(C609:E609)))</f>
        <v>5.7557444717857446E-2</v>
      </c>
      <c r="G609" s="61">
        <f t="array" ref="G609">SUMPRODUCT(TRANSPOSE(C609:E609),$C$7:$C$9)</f>
        <v>-3.3423825411330824E-4</v>
      </c>
      <c r="H609" s="18">
        <f t="shared" si="9"/>
        <v>-5.8070377472752774E-3</v>
      </c>
      <c r="I609" s="156">
        <v>0</v>
      </c>
    </row>
    <row r="610" spans="2:9" x14ac:dyDescent="0.25">
      <c r="B610" s="19">
        <v>580</v>
      </c>
      <c r="C610" s="62">
        <v>0.05</v>
      </c>
      <c r="D610" s="62">
        <v>0.70299999999999996</v>
      </c>
      <c r="E610" s="62">
        <v>0.247</v>
      </c>
      <c r="F610" s="61">
        <f t="array" ref="F610">SQRT(MMULT(MMULT(C610:E610,$C$12:$E$14),TRANSPOSE(C610:E610)))</f>
        <v>5.7781765576763629E-2</v>
      </c>
      <c r="G610" s="61">
        <f t="array" ref="G610">SUMPRODUCT(TRANSPOSE(C610:E610),$C$7:$C$9)</f>
        <v>-4.5702203162552649E-4</v>
      </c>
      <c r="H610" s="18">
        <f t="shared" si="9"/>
        <v>-7.9094507940981537E-3</v>
      </c>
      <c r="I610" s="156">
        <v>0</v>
      </c>
    </row>
    <row r="611" spans="2:9" x14ac:dyDescent="0.25">
      <c r="B611" s="19">
        <v>581</v>
      </c>
      <c r="C611" s="62">
        <v>0.05</v>
      </c>
      <c r="D611" s="62">
        <v>0.71250000000000002</v>
      </c>
      <c r="E611" s="62">
        <v>0.23749999999999999</v>
      </c>
      <c r="F611" s="61">
        <f t="array" ref="F611">SQRT(MMULT(MMULT(C611:E611,$C$12:$E$14),TRANSPOSE(C611:E611)))</f>
        <v>5.8012020314871328E-2</v>
      </c>
      <c r="G611" s="61">
        <f t="array" ref="G611">SUMPRODUCT(TRANSPOSE(C611:E611),$C$7:$C$9)</f>
        <v>-5.7980580913774516E-4</v>
      </c>
      <c r="H611" s="18">
        <f t="shared" si="9"/>
        <v>-9.9945805367704539E-3</v>
      </c>
      <c r="I611" s="156">
        <v>0</v>
      </c>
    </row>
    <row r="612" spans="2:9" x14ac:dyDescent="0.25">
      <c r="B612" s="19">
        <v>582</v>
      </c>
      <c r="C612" s="62">
        <v>0.05</v>
      </c>
      <c r="D612" s="62">
        <v>0.72199999999999998</v>
      </c>
      <c r="E612" s="62">
        <v>0.22800000000000001</v>
      </c>
      <c r="F612" s="61">
        <f t="array" ref="F612">SQRT(MMULT(MMULT(C612:E612,$C$12:$E$14),TRANSPOSE(C612:E612)))</f>
        <v>5.824813856239653E-2</v>
      </c>
      <c r="G612" s="61">
        <f t="array" ref="G612">SUMPRODUCT(TRANSPOSE(C612:E612),$C$7:$C$9)</f>
        <v>-7.0258958664996319E-4</v>
      </c>
      <c r="H612" s="18">
        <f t="shared" si="9"/>
        <v>-1.206200925884242E-2</v>
      </c>
      <c r="I612" s="156">
        <v>0</v>
      </c>
    </row>
    <row r="613" spans="2:9" x14ac:dyDescent="0.25">
      <c r="B613" s="19">
        <v>583</v>
      </c>
      <c r="C613" s="62">
        <v>0.05</v>
      </c>
      <c r="D613" s="62">
        <v>0.73150000000000004</v>
      </c>
      <c r="E613" s="62">
        <v>0.2185</v>
      </c>
      <c r="F613" s="61">
        <f t="array" ref="F613">SQRT(MMULT(MMULT(C613:E613,$C$12:$E$14),TRANSPOSE(C613:E613)))</f>
        <v>5.8490049308248783E-2</v>
      </c>
      <c r="G613" s="61">
        <f t="array" ref="G613">SUMPRODUCT(TRANSPOSE(C613:E613),$C$7:$C$9)</f>
        <v>-8.2537336416218209E-4</v>
      </c>
      <c r="H613" s="18">
        <f t="shared" si="9"/>
        <v>-1.411134669783533E-2</v>
      </c>
      <c r="I613" s="156">
        <v>0</v>
      </c>
    </row>
    <row r="614" spans="2:9" x14ac:dyDescent="0.25">
      <c r="B614" s="19">
        <v>584</v>
      </c>
      <c r="C614" s="62">
        <v>0.05</v>
      </c>
      <c r="D614" s="62">
        <v>0.74099999999999999</v>
      </c>
      <c r="E614" s="62">
        <v>0.20899999999999999</v>
      </c>
      <c r="F614" s="61">
        <f t="array" ref="F614">SQRT(MMULT(MMULT(C614:E614,$C$12:$E$14),TRANSPOSE(C614:E614)))</f>
        <v>5.8737680983374951E-2</v>
      </c>
      <c r="G614" s="61">
        <f t="array" ref="G614">SUMPRODUCT(TRANSPOSE(C614:E614),$C$7:$C$9)</f>
        <v>-9.4815714167440033E-4</v>
      </c>
      <c r="H614" s="18">
        <f t="shared" si="9"/>
        <v>-1.6142229754401875E-2</v>
      </c>
      <c r="I614" s="156">
        <v>0</v>
      </c>
    </row>
    <row r="615" spans="2:9" x14ac:dyDescent="0.25">
      <c r="B615" s="19">
        <v>585</v>
      </c>
      <c r="C615" s="62">
        <v>0.05</v>
      </c>
      <c r="D615" s="62">
        <v>0.75049999999999994</v>
      </c>
      <c r="E615" s="62">
        <v>0.19950000000000001</v>
      </c>
      <c r="F615" s="61">
        <f t="array" ref="F615">SQRT(MMULT(MMULT(C615:E615,$C$12:$E$14),TRANSPOSE(C615:E615)))</f>
        <v>5.8990961542037992E-2</v>
      </c>
      <c r="G615" s="61">
        <f t="array" ref="G615">SUMPRODUCT(TRANSPOSE(C615:E615),$C$7:$C$9)</f>
        <v>-1.0709409191866186E-3</v>
      </c>
      <c r="H615" s="18">
        <f t="shared" si="9"/>
        <v>-1.8154322140069668E-2</v>
      </c>
      <c r="I615" s="156">
        <v>0</v>
      </c>
    </row>
    <row r="616" spans="2:9" x14ac:dyDescent="0.25">
      <c r="B616" s="19">
        <v>586</v>
      </c>
      <c r="C616" s="62">
        <v>0.05</v>
      </c>
      <c r="D616" s="62">
        <v>0.76</v>
      </c>
      <c r="E616" s="62">
        <v>0.19</v>
      </c>
      <c r="F616" s="61">
        <f t="array" ref="F616">SQRT(MMULT(MMULT(C616:E616,$C$12:$E$14),TRANSPOSE(C616:E616)))</f>
        <v>5.9249818540901965E-2</v>
      </c>
      <c r="G616" s="61">
        <f t="array" ref="G616">SUMPRODUCT(TRANSPOSE(C616:E616),$C$7:$C$9)</f>
        <v>-1.1937246966988375E-3</v>
      </c>
      <c r="H616" s="18">
        <f t="shared" si="9"/>
        <v>-2.0147313968139374E-2</v>
      </c>
      <c r="I616" s="156">
        <v>0</v>
      </c>
    </row>
    <row r="617" spans="2:9" x14ac:dyDescent="0.25">
      <c r="B617" s="19">
        <v>587</v>
      </c>
      <c r="C617" s="62">
        <v>0.05</v>
      </c>
      <c r="D617" s="62">
        <v>0.76949999999999996</v>
      </c>
      <c r="E617" s="62">
        <v>0.18049999999999999</v>
      </c>
      <c r="F617" s="61">
        <f t="array" ref="F617">SQRT(MMULT(MMULT(C617:E617,$C$12:$E$14),TRANSPOSE(C617:E617)))</f>
        <v>5.9514179215809905E-2</v>
      </c>
      <c r="G617" s="61">
        <f t="array" ref="G617">SUMPRODUCT(TRANSPOSE(C617:E617),$C$7:$C$9)</f>
        <v>-1.3165084742110559E-3</v>
      </c>
      <c r="H617" s="18">
        <f t="shared" si="9"/>
        <v>-2.2120921292338454E-2</v>
      </c>
      <c r="I617" s="156">
        <v>0</v>
      </c>
    </row>
    <row r="618" spans="2:9" x14ac:dyDescent="0.25">
      <c r="B618" s="19">
        <v>588</v>
      </c>
      <c r="C618" s="62">
        <v>0.05</v>
      </c>
      <c r="D618" s="62">
        <v>0.77900000000000003</v>
      </c>
      <c r="E618" s="62">
        <v>0.17100000000000001</v>
      </c>
      <c r="F618" s="61">
        <f t="array" ref="F618">SQRT(MMULT(MMULT(C618:E618,$C$12:$E$14),TRANSPOSE(C618:E618)))</f>
        <v>5.9783970556156564E-2</v>
      </c>
      <c r="G618" s="61">
        <f t="array" ref="G618">SUMPRODUCT(TRANSPOSE(C618:E618),$C$7:$C$9)</f>
        <v>-1.4392922517232742E-3</v>
      </c>
      <c r="H618" s="18">
        <f t="shared" si="9"/>
        <v>-2.4074885597826116E-2</v>
      </c>
      <c r="I618" s="156">
        <v>0</v>
      </c>
    </row>
    <row r="619" spans="2:9" x14ac:dyDescent="0.25">
      <c r="B619" s="19">
        <v>589</v>
      </c>
      <c r="C619" s="62">
        <v>0.05</v>
      </c>
      <c r="D619" s="62">
        <v>0.78849999999999998</v>
      </c>
      <c r="E619" s="62">
        <v>0.1615</v>
      </c>
      <c r="F619" s="61">
        <f t="array" ref="F619">SQRT(MMULT(MMULT(C619:E619,$C$12:$E$14),TRANSPOSE(C619:E619)))</f>
        <v>6.0059119376772212E-2</v>
      </c>
      <c r="G619" s="61">
        <f t="array" ref="G619">SUMPRODUCT(TRANSPOSE(C619:E619),$C$7:$C$9)</f>
        <v>-1.5620760292354926E-3</v>
      </c>
      <c r="H619" s="18">
        <f t="shared" si="9"/>
        <v>-2.6008973249108669E-2</v>
      </c>
      <c r="I619" s="156">
        <v>0</v>
      </c>
    </row>
    <row r="620" spans="2:9" x14ac:dyDescent="0.25">
      <c r="B620" s="19">
        <v>590</v>
      </c>
      <c r="C620" s="62">
        <v>0.05</v>
      </c>
      <c r="D620" s="62">
        <v>0.79800000000000004</v>
      </c>
      <c r="E620" s="62">
        <v>0.152</v>
      </c>
      <c r="F620" s="61">
        <f t="array" ref="F620">SQRT(MMULT(MMULT(C620:E620,$C$12:$E$14),TRANSPOSE(C620:E620)))</f>
        <v>6.0339552387248307E-2</v>
      </c>
      <c r="G620" s="61">
        <f t="array" ref="G620">SUMPRODUCT(TRANSPOSE(C620:E620),$C$7:$C$9)</f>
        <v>-1.6848598067477115E-3</v>
      </c>
      <c r="H620" s="18">
        <f t="shared" si="9"/>
        <v>-2.7922974899359326E-2</v>
      </c>
      <c r="I620" s="156">
        <v>0</v>
      </c>
    </row>
    <row r="621" spans="2:9" x14ac:dyDescent="0.25">
      <c r="B621" s="19">
        <v>591</v>
      </c>
      <c r="C621" s="62">
        <v>0.05</v>
      </c>
      <c r="D621" s="62">
        <v>0.8075</v>
      </c>
      <c r="E621" s="62">
        <v>0.14249999999999999</v>
      </c>
      <c r="F621" s="61">
        <f t="array" ref="F621">SQRT(MMULT(MMULT(C621:E621,$C$12:$E$14),TRANSPOSE(C621:E621)))</f>
        <v>6.0625196258649039E-2</v>
      </c>
      <c r="G621" s="61">
        <f t="array" ref="G621">SUMPRODUCT(TRANSPOSE(C621:E621),$C$7:$C$9)</f>
        <v>-1.8076435842599298E-3</v>
      </c>
      <c r="H621" s="18">
        <f t="shared" si="9"/>
        <v>-2.9816704865545798E-2</v>
      </c>
      <c r="I621" s="156">
        <v>0</v>
      </c>
    </row>
    <row r="622" spans="2:9" x14ac:dyDescent="0.25">
      <c r="B622" s="19">
        <v>592</v>
      </c>
      <c r="C622" s="62">
        <v>0.05</v>
      </c>
      <c r="D622" s="62">
        <v>0.81699999999999995</v>
      </c>
      <c r="E622" s="62">
        <v>0.13300000000000001</v>
      </c>
      <c r="F622" s="61">
        <f t="array" ref="F622">SQRT(MMULT(MMULT(C622:E622,$C$12:$E$14),TRANSPOSE(C622:E622)))</f>
        <v>6.0915977687566264E-2</v>
      </c>
      <c r="G622" s="61">
        <f t="array" ref="G622">SUMPRODUCT(TRANSPOSE(C622:E622),$C$7:$C$9)</f>
        <v>-1.930427361772148E-3</v>
      </c>
      <c r="H622" s="18">
        <f t="shared" si="9"/>
        <v>-3.1690000473655257E-2</v>
      </c>
      <c r="I622" s="156">
        <v>0</v>
      </c>
    </row>
    <row r="623" spans="2:9" x14ac:dyDescent="0.25">
      <c r="B623" s="19">
        <v>593</v>
      </c>
      <c r="C623" s="62">
        <v>0.05</v>
      </c>
      <c r="D623" s="62">
        <v>0.82650000000000001</v>
      </c>
      <c r="E623" s="62">
        <v>0.1235</v>
      </c>
      <c r="F623" s="61">
        <f t="array" ref="F623">SQRT(MMULT(MMULT(C623:E623,$C$12:$E$14),TRANSPOSE(C623:E623)))</f>
        <v>6.1211823457486984E-2</v>
      </c>
      <c r="G623" s="61">
        <f t="array" ref="G623">SUMPRODUCT(TRANSPOSE(C623:E623),$C$7:$C$9)</f>
        <v>-2.0532111392843671E-3</v>
      </c>
      <c r="H623" s="18">
        <f t="shared" si="9"/>
        <v>-3.3542721378172463E-2</v>
      </c>
      <c r="I623" s="156">
        <v>0</v>
      </c>
    </row>
    <row r="624" spans="2:9" x14ac:dyDescent="0.25">
      <c r="B624" s="19">
        <v>594</v>
      </c>
      <c r="C624" s="62">
        <v>0.05</v>
      </c>
      <c r="D624" s="62">
        <v>0.83599999999999997</v>
      </c>
      <c r="E624" s="62">
        <v>0.114</v>
      </c>
      <c r="F624" s="61">
        <f t="array" ref="F624">SQRT(MMULT(MMULT(C624:E624,$C$12:$E$14),TRANSPOSE(C624:E624)))</f>
        <v>6.1512660497455005E-2</v>
      </c>
      <c r="G624" s="61">
        <f t="array" ref="G624">SUMPRODUCT(TRANSPOSE(C624:E624),$C$7:$C$9)</f>
        <v>-2.1759949167965849E-3</v>
      </c>
      <c r="H624" s="18">
        <f t="shared" si="9"/>
        <v>-3.5374748859815834E-2</v>
      </c>
      <c r="I624" s="156">
        <v>0</v>
      </c>
    </row>
    <row r="625" spans="2:9" x14ac:dyDescent="0.25">
      <c r="B625" s="19">
        <v>595</v>
      </c>
      <c r="C625" s="62">
        <v>0.05</v>
      </c>
      <c r="D625" s="62">
        <v>0.84550000000000003</v>
      </c>
      <c r="E625" s="62">
        <v>0.1045</v>
      </c>
      <c r="F625" s="61">
        <f t="array" ref="F625">SQRT(MMULT(MMULT(C625:E625,$C$12:$E$14),TRANSPOSE(C625:E625)))</f>
        <v>6.1818415938018789E-2</v>
      </c>
      <c r="G625" s="61">
        <f t="array" ref="G625">SUMPRODUCT(TRANSPOSE(C625:E625),$C$7:$C$9)</f>
        <v>-2.2987786943088036E-3</v>
      </c>
      <c r="H625" s="18">
        <f t="shared" si="9"/>
        <v>-3.7185985105371126E-2</v>
      </c>
      <c r="I625" s="156">
        <v>0</v>
      </c>
    </row>
    <row r="626" spans="2:9" x14ac:dyDescent="0.25">
      <c r="B626" s="19">
        <v>596</v>
      </c>
      <c r="C626" s="62">
        <v>0.05</v>
      </c>
      <c r="D626" s="62">
        <v>0.85499999999999998</v>
      </c>
      <c r="E626" s="62">
        <v>9.5000000000000001E-2</v>
      </c>
      <c r="F626" s="61">
        <f t="array" ref="F626">SQRT(MMULT(MMULT(C626:E626,$C$12:$E$14),TRANSPOSE(C626:E626)))</f>
        <v>6.2129017164467962E-2</v>
      </c>
      <c r="G626" s="61">
        <f t="array" ref="G626">SUMPRODUCT(TRANSPOSE(C626:E626),$C$7:$C$9)</f>
        <v>-2.4215624718210219E-3</v>
      </c>
      <c r="H626" s="18">
        <f t="shared" si="9"/>
        <v>-3.8976352473284112E-2</v>
      </c>
      <c r="I626" s="156">
        <v>0</v>
      </c>
    </row>
    <row r="627" spans="2:9" x14ac:dyDescent="0.25">
      <c r="B627" s="19">
        <v>597</v>
      </c>
      <c r="C627" s="62">
        <v>0.05</v>
      </c>
      <c r="D627" s="62">
        <v>0.86450000000000005</v>
      </c>
      <c r="E627" s="62">
        <v>8.5500000000000007E-2</v>
      </c>
      <c r="F627" s="61">
        <f t="array" ref="F627">SQRT(MMULT(MMULT(C627:E627,$C$12:$E$14),TRANSPOSE(C627:E627)))</f>
        <v>6.2444391867370608E-2</v>
      </c>
      <c r="G627" s="61">
        <f t="array" ref="G627">SUMPRODUCT(TRANSPOSE(C627:E627),$C$7:$C$9)</f>
        <v>-2.544346249333241E-3</v>
      </c>
      <c r="H627" s="18">
        <f t="shared" si="9"/>
        <v>-4.0745792748487816E-2</v>
      </c>
      <c r="I627" s="156">
        <v>0</v>
      </c>
    </row>
    <row r="628" spans="2:9" x14ac:dyDescent="0.25">
      <c r="B628" s="19">
        <v>598</v>
      </c>
      <c r="C628" s="62">
        <v>0.05</v>
      </c>
      <c r="D628" s="62">
        <v>0.874</v>
      </c>
      <c r="E628" s="62">
        <v>7.5999999999999998E-2</v>
      </c>
      <c r="F628" s="61">
        <f t="array" ref="F628">SQRT(MMULT(MMULT(C628:E628,$C$12:$E$14),TRANSPOSE(C628:E628)))</f>
        <v>6.2764468090431944E-2</v>
      </c>
      <c r="G628" s="61">
        <f t="array" ref="G628">SUMPRODUCT(TRANSPOSE(C628:E628),$C$7:$C$9)</f>
        <v>-2.6671300268454592E-3</v>
      </c>
      <c r="H628" s="18">
        <f t="shared" si="9"/>
        <v>-4.2494266389744913E-2</v>
      </c>
      <c r="I628" s="156">
        <v>0</v>
      </c>
    </row>
    <row r="629" spans="2:9" x14ac:dyDescent="0.25">
      <c r="B629" s="19">
        <v>599</v>
      </c>
      <c r="C629" s="62">
        <v>0.05</v>
      </c>
      <c r="D629" s="62">
        <v>0.88349999999999995</v>
      </c>
      <c r="E629" s="62">
        <v>6.6500000000000004E-2</v>
      </c>
      <c r="F629" s="61">
        <f t="array" ref="F629">SQRT(MMULT(MMULT(C629:E629,$C$12:$E$14),TRANSPOSE(C629:E629)))</f>
        <v>6.3089174275703472E-2</v>
      </c>
      <c r="G629" s="61">
        <f t="array" ref="G629">SUMPRODUCT(TRANSPOSE(C629:E629),$C$7:$C$9)</f>
        <v>-2.789913804357677E-3</v>
      </c>
      <c r="H629" s="18">
        <f t="shared" si="9"/>
        <v>-4.4221751772587581E-2</v>
      </c>
      <c r="I629" s="156">
        <v>0</v>
      </c>
    </row>
    <row r="630" spans="2:9" x14ac:dyDescent="0.25">
      <c r="B630" s="19">
        <v>600</v>
      </c>
      <c r="C630" s="62">
        <v>0.05</v>
      </c>
      <c r="D630" s="62">
        <v>0.89300000000000002</v>
      </c>
      <c r="E630" s="62">
        <v>5.7000000000000002E-2</v>
      </c>
      <c r="F630" s="61">
        <f t="array" ref="F630">SQRT(MMULT(MMULT(C630:E630,$C$12:$E$14),TRANSPOSE(C630:E630)))</f>
        <v>6.3418439306178506E-2</v>
      </c>
      <c r="G630" s="61">
        <f t="array" ref="G630">SUMPRODUCT(TRANSPOSE(C630:E630),$C$7:$C$9)</f>
        <v>-2.9126975818698961E-3</v>
      </c>
      <c r="H630" s="18">
        <f t="shared" si="9"/>
        <v>-4.5928244430734962E-2</v>
      </c>
      <c r="I630" s="156">
        <v>0</v>
      </c>
    </row>
    <row r="631" spans="2:9" x14ac:dyDescent="0.25">
      <c r="B631" s="19">
        <v>601</v>
      </c>
      <c r="C631" s="62">
        <v>0.05</v>
      </c>
      <c r="D631" s="62">
        <v>0.90249999999999997</v>
      </c>
      <c r="E631" s="62">
        <v>4.7500000000000001E-2</v>
      </c>
      <c r="F631" s="61">
        <f t="array" ref="F631">SQRT(MMULT(MMULT(C631:E631,$C$12:$E$14),TRANSPOSE(C631:E631)))</f>
        <v>6.3752192545817057E-2</v>
      </c>
      <c r="G631" s="61">
        <f t="array" ref="G631">SUMPRODUCT(TRANSPOSE(C631:E631),$C$7:$C$9)</f>
        <v>-3.0354813593821148E-3</v>
      </c>
      <c r="H631" s="18">
        <f t="shared" si="9"/>
        <v>-4.7613756298665218E-2</v>
      </c>
      <c r="I631" s="156">
        <v>0</v>
      </c>
    </row>
    <row r="632" spans="2:9" x14ac:dyDescent="0.25">
      <c r="B632" s="19">
        <v>602</v>
      </c>
      <c r="C632" s="62">
        <v>0.05</v>
      </c>
      <c r="D632" s="62">
        <v>0.91200000000000003</v>
      </c>
      <c r="E632" s="62">
        <v>3.7999999999999999E-2</v>
      </c>
      <c r="F632" s="61">
        <f t="array" ref="F632">SQRT(MMULT(MMULT(C632:E632,$C$12:$E$14),TRANSPOSE(C632:E632)))</f>
        <v>6.4090363877048986E-2</v>
      </c>
      <c r="G632" s="61">
        <f t="array" ref="G632">SUMPRODUCT(TRANSPOSE(C632:E632),$C$7:$C$9)</f>
        <v>-3.1582651368943331E-3</v>
      </c>
      <c r="H632" s="18">
        <f t="shared" si="9"/>
        <v>-4.9278314957817246E-2</v>
      </c>
      <c r="I632" s="156">
        <v>0</v>
      </c>
    </row>
    <row r="633" spans="2:9" x14ac:dyDescent="0.25">
      <c r="B633" s="19">
        <v>603</v>
      </c>
      <c r="C633" s="62">
        <v>0.05</v>
      </c>
      <c r="D633" s="62">
        <v>0.92149999999999999</v>
      </c>
      <c r="E633" s="62">
        <v>2.8500000000000001E-2</v>
      </c>
      <c r="F633" s="61">
        <f t="array" ref="F633">SQRT(MMULT(MMULT(C633:E633,$C$12:$E$14),TRANSPOSE(C633:E633)))</f>
        <v>6.4432883735809021E-2</v>
      </c>
      <c r="G633" s="61">
        <f t="array" ref="G633">SUMPRODUCT(TRANSPOSE(C633:E633),$C$7:$C$9)</f>
        <v>-3.2810489144065513E-3</v>
      </c>
      <c r="H633" s="18">
        <f t="shared" si="9"/>
        <v>-5.0921962888696312E-2</v>
      </c>
      <c r="I633" s="156">
        <v>0</v>
      </c>
    </row>
    <row r="634" spans="2:9" x14ac:dyDescent="0.25">
      <c r="B634" s="19">
        <v>604</v>
      </c>
      <c r="C634" s="62">
        <v>0.05</v>
      </c>
      <c r="D634" s="62">
        <v>0.93100000000000005</v>
      </c>
      <c r="E634" s="62">
        <v>1.9E-2</v>
      </c>
      <c r="F634" s="61">
        <f t="array" ref="F634">SQRT(MMULT(MMULT(C634:E634,$C$12:$E$14),TRANSPOSE(C634:E634)))</f>
        <v>6.4779683144162922E-2</v>
      </c>
      <c r="G634" s="61">
        <f t="array" ref="G634">SUMPRODUCT(TRANSPOSE(C634:E634),$C$7:$C$9)</f>
        <v>-3.4038326919187695E-3</v>
      </c>
      <c r="H634" s="18">
        <f t="shared" si="9"/>
        <v>-5.2544756730960908E-2</v>
      </c>
      <c r="I634" s="156">
        <v>0</v>
      </c>
    </row>
    <row r="635" spans="2:9" x14ac:dyDescent="0.25">
      <c r="B635" s="19">
        <v>605</v>
      </c>
      <c r="C635" s="62">
        <v>0.05</v>
      </c>
      <c r="D635" s="62">
        <v>0.9405</v>
      </c>
      <c r="E635" s="62">
        <v>9.4999999999999495E-3</v>
      </c>
      <c r="F635" s="61">
        <f t="array" ref="F635">SQRT(MMULT(MMULT(C635:E635,$C$12:$E$14),TRANSPOSE(C635:E635)))</f>
        <v>6.5130693740586984E-2</v>
      </c>
      <c r="G635" s="61">
        <f t="array" ref="G635">SUMPRODUCT(TRANSPOSE(C635:E635),$C$7:$C$9)</f>
        <v>-3.5266164694309887E-3</v>
      </c>
      <c r="H635" s="18">
        <f t="shared" si="9"/>
        <v>-5.4146766553375962E-2</v>
      </c>
      <c r="I635" s="156">
        <v>0</v>
      </c>
    </row>
    <row r="636" spans="2:9" x14ac:dyDescent="0.25">
      <c r="B636" s="19">
        <v>606</v>
      </c>
      <c r="C636" s="62">
        <v>0.05</v>
      </c>
      <c r="D636" s="62">
        <v>0.95</v>
      </c>
      <c r="E636" s="62">
        <v>0</v>
      </c>
      <c r="F636" s="61">
        <f t="array" ref="F636">SQRT(MMULT(MMULT(C636:E636,$C$12:$E$14),TRANSPOSE(C636:E636)))</f>
        <v>6.5485847807967248E-2</v>
      </c>
      <c r="G636" s="61">
        <f t="array" ref="G636">SUMPRODUCT(TRANSPOSE(C636:E636),$C$7:$C$9)</f>
        <v>-3.6494002469432065E-3</v>
      </c>
      <c r="H636" s="18">
        <f t="shared" si="9"/>
        <v>-5.5728075135330339E-2</v>
      </c>
      <c r="I636" s="156">
        <v>0</v>
      </c>
    </row>
    <row r="637" spans="2:9" x14ac:dyDescent="0.25">
      <c r="B637" s="19">
        <v>607</v>
      </c>
      <c r="C637" s="62">
        <v>0.06</v>
      </c>
      <c r="D637" s="62">
        <v>0</v>
      </c>
      <c r="E637" s="62">
        <v>0.94</v>
      </c>
      <c r="F637" s="61">
        <f t="array" ref="F637">SQRT(MMULT(MMULT(C637:E637,$C$12:$E$14),TRANSPOSE(C637:E637)))</f>
        <v>5.9185614221505707E-2</v>
      </c>
      <c r="G637" s="61">
        <f t="array" ref="G637">SUMPRODUCT(TRANSPOSE(C637:E637),$C$7:$C$9)</f>
        <v>8.6538875703602337E-3</v>
      </c>
      <c r="H637" s="18">
        <f t="shared" si="9"/>
        <v>0.14621606422757633</v>
      </c>
      <c r="I637" s="156">
        <v>0</v>
      </c>
    </row>
    <row r="638" spans="2:9" x14ac:dyDescent="0.25">
      <c r="B638" s="19">
        <v>608</v>
      </c>
      <c r="C638" s="62">
        <v>0.06</v>
      </c>
      <c r="D638" s="62">
        <v>9.4000000000000004E-3</v>
      </c>
      <c r="E638" s="62">
        <v>0.93059999999999998</v>
      </c>
      <c r="F638" s="61">
        <f t="array" ref="F638">SQRT(MMULT(MMULT(C638:E638,$C$12:$E$14),TRANSPOSE(C638:E638)))</f>
        <v>5.8922959983420724E-2</v>
      </c>
      <c r="G638" s="61">
        <f t="array" ref="G638">SUMPRODUCT(TRANSPOSE(C638:E638),$C$7:$C$9)</f>
        <v>8.532396253663933E-3</v>
      </c>
      <c r="H638" s="18">
        <f t="shared" si="9"/>
        <v>0.14480596792938968</v>
      </c>
      <c r="I638" s="156">
        <v>0</v>
      </c>
    </row>
    <row r="639" spans="2:9" x14ac:dyDescent="0.25">
      <c r="B639" s="19">
        <v>609</v>
      </c>
      <c r="C639" s="62">
        <v>0.06</v>
      </c>
      <c r="D639" s="62">
        <v>1.8800000000000001E-2</v>
      </c>
      <c r="E639" s="62">
        <v>0.92120000000000002</v>
      </c>
      <c r="F639" s="61">
        <f t="array" ref="F639">SQRT(MMULT(MMULT(C639:E639,$C$12:$E$14),TRANSPOSE(C639:E639)))</f>
        <v>5.8665714416916225E-2</v>
      </c>
      <c r="G639" s="61">
        <f t="array" ref="G639">SUMPRODUCT(TRANSPOSE(C639:E639),$C$7:$C$9)</f>
        <v>8.4109049369676323E-3</v>
      </c>
      <c r="H639" s="18">
        <f t="shared" si="9"/>
        <v>0.14337002490405798</v>
      </c>
      <c r="I639" s="156">
        <v>0</v>
      </c>
    </row>
    <row r="640" spans="2:9" x14ac:dyDescent="0.25">
      <c r="B640" s="19">
        <v>610</v>
      </c>
      <c r="C640" s="62">
        <v>0.06</v>
      </c>
      <c r="D640" s="62">
        <v>2.8199999999999999E-2</v>
      </c>
      <c r="E640" s="62">
        <v>0.91180000000000005</v>
      </c>
      <c r="F640" s="61">
        <f t="array" ref="F640">SQRT(MMULT(MMULT(C640:E640,$C$12:$E$14),TRANSPOSE(C640:E640)))</f>
        <v>5.8413948978775727E-2</v>
      </c>
      <c r="G640" s="61">
        <f t="array" ref="G640">SUMPRODUCT(TRANSPOSE(C640:E640),$C$7:$C$9)</f>
        <v>8.2894136202713332E-3</v>
      </c>
      <c r="H640" s="18">
        <f t="shared" si="9"/>
        <v>0.14190811895431396</v>
      </c>
      <c r="I640" s="156">
        <v>0</v>
      </c>
    </row>
    <row r="641" spans="2:9" x14ac:dyDescent="0.25">
      <c r="B641" s="19">
        <v>611</v>
      </c>
      <c r="C641" s="62">
        <v>0.06</v>
      </c>
      <c r="D641" s="62">
        <v>3.7600000000000001E-2</v>
      </c>
      <c r="E641" s="62">
        <v>0.90239999999999998</v>
      </c>
      <c r="F641" s="61">
        <f t="array" ref="F641">SQRT(MMULT(MMULT(C641:E641,$C$12:$E$14),TRANSPOSE(C641:E641)))</f>
        <v>5.8167734827405185E-2</v>
      </c>
      <c r="G641" s="61">
        <f t="array" ref="G641">SUMPRODUCT(TRANSPOSE(C641:E641),$C$7:$C$9)</f>
        <v>8.1679223035750325E-3</v>
      </c>
      <c r="H641" s="18">
        <f t="shared" si="9"/>
        <v>0.14042015436583224</v>
      </c>
      <c r="I641" s="156">
        <v>0</v>
      </c>
    </row>
    <row r="642" spans="2:9" x14ac:dyDescent="0.25">
      <c r="B642" s="19">
        <v>612</v>
      </c>
      <c r="C642" s="62">
        <v>0.06</v>
      </c>
      <c r="D642" s="62">
        <v>4.7E-2</v>
      </c>
      <c r="E642" s="62">
        <v>0.89300000000000002</v>
      </c>
      <c r="F642" s="61">
        <f t="array" ref="F642">SQRT(MMULT(MMULT(C642:E642,$C$12:$E$14),TRANSPOSE(C642:E642)))</f>
        <v>5.7927142748595055E-2</v>
      </c>
      <c r="G642" s="61">
        <f t="array" ref="G642">SUMPRODUCT(TRANSPOSE(C642:E642),$C$7:$C$9)</f>
        <v>8.0464309868787318E-3</v>
      </c>
      <c r="H642" s="18">
        <f t="shared" si="9"/>
        <v>0.13890605690324484</v>
      </c>
      <c r="I642" s="156">
        <v>0</v>
      </c>
    </row>
    <row r="643" spans="2:9" x14ac:dyDescent="0.25">
      <c r="B643" s="19">
        <v>613</v>
      </c>
      <c r="C643" s="62">
        <v>0.06</v>
      </c>
      <c r="D643" s="62">
        <v>5.6399999999999999E-2</v>
      </c>
      <c r="E643" s="62">
        <v>0.88360000000000005</v>
      </c>
      <c r="F643" s="61">
        <f t="array" ref="F643">SQRT(MMULT(MMULT(C643:E643,$C$12:$E$14),TRANSPOSE(C643:E643)))</f>
        <v>5.7692243079025471E-2</v>
      </c>
      <c r="G643" s="61">
        <f t="array" ref="G643">SUMPRODUCT(TRANSPOSE(C643:E643),$C$7:$C$9)</f>
        <v>7.924939670182431E-3</v>
      </c>
      <c r="H643" s="18">
        <f t="shared" si="9"/>
        <v>0.13736577479449075</v>
      </c>
      <c r="I643" s="156">
        <v>0</v>
      </c>
    </row>
    <row r="644" spans="2:9" x14ac:dyDescent="0.25">
      <c r="B644" s="19">
        <v>614</v>
      </c>
      <c r="C644" s="62">
        <v>0.06</v>
      </c>
      <c r="D644" s="62">
        <v>6.5799999999999997E-2</v>
      </c>
      <c r="E644" s="62">
        <v>0.87419999999999998</v>
      </c>
      <c r="F644" s="61">
        <f t="array" ref="F644">SQRT(MMULT(MMULT(C644:E644,$C$12:$E$14),TRANSPOSE(C644:E644)))</f>
        <v>5.7463105627620616E-2</v>
      </c>
      <c r="G644" s="61">
        <f t="array" ref="G644">SUMPRODUCT(TRANSPOSE(C644:E644),$C$7:$C$9)</f>
        <v>7.8034483534861311E-3</v>
      </c>
      <c r="H644" s="18">
        <f t="shared" si="9"/>
        <v>0.13579927969878591</v>
      </c>
      <c r="I644" s="156">
        <v>0</v>
      </c>
    </row>
    <row r="645" spans="2:9" x14ac:dyDescent="0.25">
      <c r="B645" s="19">
        <v>615</v>
      </c>
      <c r="C645" s="62">
        <v>0.06</v>
      </c>
      <c r="D645" s="62">
        <v>7.5200000000000003E-2</v>
      </c>
      <c r="E645" s="62">
        <v>0.86480000000000001</v>
      </c>
      <c r="F645" s="61">
        <f t="array" ref="F645">SQRT(MMULT(MMULT(C645:E645,$C$12:$E$14),TRANSPOSE(C645:E645)))</f>
        <v>5.7239799594873485E-2</v>
      </c>
      <c r="G645" s="61">
        <f t="array" ref="G645">SUMPRODUCT(TRANSPOSE(C645:E645),$C$7:$C$9)</f>
        <v>7.6819570367898304E-3</v>
      </c>
      <c r="H645" s="18">
        <f t="shared" si="9"/>
        <v>0.13420656765328443</v>
      </c>
      <c r="I645" s="156">
        <v>0</v>
      </c>
    </row>
    <row r="646" spans="2:9" x14ac:dyDescent="0.25">
      <c r="B646" s="19">
        <v>616</v>
      </c>
      <c r="C646" s="62">
        <v>0.06</v>
      </c>
      <c r="D646" s="62">
        <v>8.4599999999999995E-2</v>
      </c>
      <c r="E646" s="62">
        <v>0.85540000000000005</v>
      </c>
      <c r="F646" s="61">
        <f t="array" ref="F646">SQRT(MMULT(MMULT(C646:E646,$C$12:$E$14),TRANSPOSE(C646:E646)))</f>
        <v>5.7022393490276629E-2</v>
      </c>
      <c r="G646" s="61">
        <f t="array" ref="G646">SUMPRODUCT(TRANSPOSE(C646:E646),$C$7:$C$9)</f>
        <v>7.5604657200935305E-3</v>
      </c>
      <c r="H646" s="18">
        <f t="shared" si="9"/>
        <v>0.13258765999330999</v>
      </c>
      <c r="I646" s="156">
        <v>0</v>
      </c>
    </row>
    <row r="647" spans="2:9" x14ac:dyDescent="0.25">
      <c r="B647" s="19">
        <v>617</v>
      </c>
      <c r="C647" s="62">
        <v>0.06</v>
      </c>
      <c r="D647" s="62">
        <v>9.4E-2</v>
      </c>
      <c r="E647" s="62">
        <v>0.84599999999999997</v>
      </c>
      <c r="F647" s="61">
        <f t="array" ref="F647">SQRT(MMULT(MMULT(C647:E647,$C$12:$E$14),TRANSPOSE(C647:E647)))</f>
        <v>5.6810955048010564E-2</v>
      </c>
      <c r="G647" s="61">
        <f t="array" ref="G647">SUMPRODUCT(TRANSPOSE(C647:E647),$C$7:$C$9)</f>
        <v>7.4389744033972298E-3</v>
      </c>
      <c r="H647" s="18">
        <f t="shared" si="9"/>
        <v>0.13094260424086518</v>
      </c>
      <c r="I647" s="156">
        <v>0</v>
      </c>
    </row>
    <row r="648" spans="2:9" x14ac:dyDescent="0.25">
      <c r="B648" s="19">
        <v>618</v>
      </c>
      <c r="C648" s="62">
        <v>0.06</v>
      </c>
      <c r="D648" s="62">
        <v>0.10340000000000001</v>
      </c>
      <c r="E648" s="62">
        <v>0.83660000000000001</v>
      </c>
      <c r="F648" s="61">
        <f t="array" ref="F648">SQRT(MMULT(MMULT(C648:E648,$C$12:$E$14),TRANSPOSE(C648:E648)))</f>
        <v>5.6605551141055789E-2</v>
      </c>
      <c r="G648" s="61">
        <f t="array" ref="G648">SUMPRODUCT(TRANSPOSE(C648:E648),$C$7:$C$9)</f>
        <v>7.317483086700929E-3</v>
      </c>
      <c r="H648" s="18">
        <f t="shared" si="9"/>
        <v>0.12927147495598867</v>
      </c>
      <c r="I648" s="156">
        <v>0</v>
      </c>
    </row>
    <row r="649" spans="2:9" x14ac:dyDescent="0.25">
      <c r="B649" s="19">
        <v>619</v>
      </c>
      <c r="C649" s="62">
        <v>0.06</v>
      </c>
      <c r="D649" s="62">
        <v>0.1128</v>
      </c>
      <c r="E649" s="62">
        <v>0.82720000000000005</v>
      </c>
      <c r="F649" s="61">
        <f t="array" ref="F649">SQRT(MMULT(MMULT(C649:E649,$C$12:$E$14),TRANSPOSE(C649:E649)))</f>
        <v>5.6406247693910262E-2</v>
      </c>
      <c r="G649" s="61">
        <f t="array" ref="G649">SUMPRODUCT(TRANSPOSE(C649:E649),$C$7:$C$9)</f>
        <v>7.1959917700046292E-3</v>
      </c>
      <c r="H649" s="18">
        <f t="shared" si="9"/>
        <v>0.12757437454541978</v>
      </c>
      <c r="I649" s="156">
        <v>0</v>
      </c>
    </row>
    <row r="650" spans="2:9" x14ac:dyDescent="0.25">
      <c r="B650" s="19">
        <v>620</v>
      </c>
      <c r="C650" s="62">
        <v>0.06</v>
      </c>
      <c r="D650" s="62">
        <v>0.1222</v>
      </c>
      <c r="E650" s="62">
        <v>0.81779999999999997</v>
      </c>
      <c r="F650" s="61">
        <f t="array" ref="F650">SQRT(MMULT(MMULT(C650:E650,$C$12:$E$14),TRANSPOSE(C650:E650)))</f>
        <v>5.6213109594108926E-2</v>
      </c>
      <c r="G650" s="61">
        <f t="array" ref="G650">SUMPRODUCT(TRANSPOSE(C650:E650),$C$7:$C$9)</f>
        <v>7.0745004533083284E-3</v>
      </c>
      <c r="H650" s="18">
        <f t="shared" si="9"/>
        <v>0.1258514340229584</v>
      </c>
      <c r="I650" s="156">
        <v>0</v>
      </c>
    </row>
    <row r="651" spans="2:9" x14ac:dyDescent="0.25">
      <c r="B651" s="19">
        <v>621</v>
      </c>
      <c r="C651" s="62">
        <v>0.06</v>
      </c>
      <c r="D651" s="62">
        <v>0.13159999999999999</v>
      </c>
      <c r="E651" s="62">
        <v>0.80840000000000001</v>
      </c>
      <c r="F651" s="61">
        <f t="array" ref="F651">SQRT(MMULT(MMULT(C651:E651,$C$12:$E$14),TRANSPOSE(C651:E651)))</f>
        <v>5.6026200602756544E-2</v>
      </c>
      <c r="G651" s="61">
        <f t="array" ref="G651">SUMPRODUCT(TRANSPOSE(C651:E651),$C$7:$C$9)</f>
        <v>6.9530091366120286E-3</v>
      </c>
      <c r="H651" s="18">
        <f t="shared" si="9"/>
        <v>0.12410281371587303</v>
      </c>
      <c r="I651" s="156">
        <v>0</v>
      </c>
    </row>
    <row r="652" spans="2:9" x14ac:dyDescent="0.25">
      <c r="B652" s="19">
        <v>622</v>
      </c>
      <c r="C652" s="62">
        <v>0.06</v>
      </c>
      <c r="D652" s="62">
        <v>0.14099999999999999</v>
      </c>
      <c r="E652" s="62">
        <v>0.79900000000000004</v>
      </c>
      <c r="F652" s="61">
        <f t="array" ref="F652">SQRT(MMULT(MMULT(C652:E652,$C$12:$E$14),TRANSPOSE(C652:E652)))</f>
        <v>5.5845583264299455E-2</v>
      </c>
      <c r="G652" s="61">
        <f t="array" ref="G652">SUMPRODUCT(TRANSPOSE(C652:E652),$C$7:$C$9)</f>
        <v>6.8315178199157278E-3</v>
      </c>
      <c r="H652" s="18">
        <f t="shared" si="9"/>
        <v>0.12232870391171882</v>
      </c>
      <c r="I652" s="156">
        <v>0</v>
      </c>
    </row>
    <row r="653" spans="2:9" x14ac:dyDescent="0.25">
      <c r="B653" s="19">
        <v>623</v>
      </c>
      <c r="C653" s="62">
        <v>0.06</v>
      </c>
      <c r="D653" s="62">
        <v>0.15040000000000001</v>
      </c>
      <c r="E653" s="62">
        <v>0.78959999999999997</v>
      </c>
      <c r="F653" s="61">
        <f t="array" ref="F653">SQRT(MMULT(MMULT(C653:E653,$C$12:$E$14),TRANSPOSE(C653:E653)))</f>
        <v>5.5671318815775861E-2</v>
      </c>
      <c r="G653" s="61">
        <f t="array" ref="G653">SUMPRODUCT(TRANSPOSE(C653:E653),$C$7:$C$9)</f>
        <v>6.7100265032194271E-3</v>
      </c>
      <c r="H653" s="18">
        <f t="shared" si="9"/>
        <v>0.12052932543997814</v>
      </c>
      <c r="I653" s="156">
        <v>0</v>
      </c>
    </row>
    <row r="654" spans="2:9" x14ac:dyDescent="0.25">
      <c r="B654" s="19">
        <v>624</v>
      </c>
      <c r="C654" s="62">
        <v>0.06</v>
      </c>
      <c r="D654" s="62">
        <v>0.1598</v>
      </c>
      <c r="E654" s="62">
        <v>0.7802</v>
      </c>
      <c r="F654" s="61">
        <f t="array" ref="F654">SQRT(MMULT(MMULT(C654:E654,$C$12:$E$14),TRANSPOSE(C654:E654)))</f>
        <v>5.5503467095796698E-2</v>
      </c>
      <c r="G654" s="61">
        <f t="array" ref="G654">SUMPRODUCT(TRANSPOSE(C654:E654),$C$7:$C$9)</f>
        <v>6.5885351865231272E-3</v>
      </c>
      <c r="H654" s="18">
        <f t="shared" si="9"/>
        <v>0.1187049301830386</v>
      </c>
      <c r="I654" s="156">
        <v>0</v>
      </c>
    </row>
    <row r="655" spans="2:9" x14ac:dyDescent="0.25">
      <c r="B655" s="19">
        <v>625</v>
      </c>
      <c r="C655" s="62">
        <v>0.06</v>
      </c>
      <c r="D655" s="62">
        <v>0.16919999999999999</v>
      </c>
      <c r="E655" s="62">
        <v>0.77080000000000004</v>
      </c>
      <c r="F655" s="61">
        <f t="array" ref="F655">SQRT(MMULT(MMULT(C655:E655,$C$12:$E$14),TRANSPOSE(C655:E655)))</f>
        <v>5.534208645352183E-2</v>
      </c>
      <c r="G655" s="61">
        <f t="array" ref="G655">SUMPRODUCT(TRANSPOSE(C655:E655),$C$7:$C$9)</f>
        <v>6.4670438698268273E-3</v>
      </c>
      <c r="H655" s="18">
        <f t="shared" si="9"/>
        <v>0.11685580151117127</v>
      </c>
      <c r="I655" s="156">
        <v>0</v>
      </c>
    </row>
    <row r="656" spans="2:9" x14ac:dyDescent="0.25">
      <c r="B656" s="19">
        <v>626</v>
      </c>
      <c r="C656" s="62">
        <v>0.06</v>
      </c>
      <c r="D656" s="62">
        <v>0.17860000000000001</v>
      </c>
      <c r="E656" s="62">
        <v>0.76139999999999997</v>
      </c>
      <c r="F656" s="61">
        <f t="array" ref="F656">SQRT(MMULT(MMULT(C656:E656,$C$12:$E$14),TRANSPOSE(C656:E656)))</f>
        <v>5.5187233657907252E-2</v>
      </c>
      <c r="G656" s="61">
        <f t="array" ref="G656">SUMPRODUCT(TRANSPOSE(C656:E656),$C$7:$C$9)</f>
        <v>6.3455525531305257E-3</v>
      </c>
      <c r="H656" s="18">
        <f t="shared" si="9"/>
        <v>0.11498225463637335</v>
      </c>
      <c r="I656" s="156">
        <v>0</v>
      </c>
    </row>
    <row r="657" spans="2:9" x14ac:dyDescent="0.25">
      <c r="B657" s="19">
        <v>627</v>
      </c>
      <c r="C657" s="62">
        <v>0.06</v>
      </c>
      <c r="D657" s="62">
        <v>0.188</v>
      </c>
      <c r="E657" s="62">
        <v>0.752</v>
      </c>
      <c r="F657" s="61">
        <f t="array" ref="F657">SQRT(MMULT(MMULT(C657:E657,$C$12:$E$14),TRANSPOSE(C657:E657)))</f>
        <v>5.5038963807509028E-2</v>
      </c>
      <c r="G657" s="61">
        <f t="array" ref="G657">SUMPRODUCT(TRANSPOSE(C657:E657),$C$7:$C$9)</f>
        <v>6.2240612364342258E-3</v>
      </c>
      <c r="H657" s="18">
        <f t="shared" si="9"/>
        <v>0.11308463688019268</v>
      </c>
      <c r="I657" s="156">
        <v>0</v>
      </c>
    </row>
    <row r="658" spans="2:9" x14ac:dyDescent="0.25">
      <c r="B658" s="19">
        <v>628</v>
      </c>
      <c r="C658" s="62">
        <v>0.06</v>
      </c>
      <c r="D658" s="62">
        <v>0.19739999999999999</v>
      </c>
      <c r="E658" s="62">
        <v>0.74260000000000004</v>
      </c>
      <c r="F658" s="61">
        <f t="array" ref="F658">SQRT(MMULT(MMULT(C658:E658,$C$12:$E$14),TRANSPOSE(C658:E658)))</f>
        <v>5.4897330241138298E-2</v>
      </c>
      <c r="G658" s="61">
        <f t="array" ref="G658">SUMPRODUCT(TRANSPOSE(C658:E658),$C$7:$C$9)</f>
        <v>6.102569919737926E-3</v>
      </c>
      <c r="H658" s="18">
        <f t="shared" si="9"/>
        <v>0.11116332785095724</v>
      </c>
      <c r="I658" s="156">
        <v>0</v>
      </c>
    </row>
    <row r="659" spans="2:9" x14ac:dyDescent="0.25">
      <c r="B659" s="19">
        <v>629</v>
      </c>
      <c r="C659" s="62">
        <v>0.06</v>
      </c>
      <c r="D659" s="62">
        <v>0.20680000000000001</v>
      </c>
      <c r="E659" s="62">
        <v>0.73319999999999996</v>
      </c>
      <c r="F659" s="61">
        <f t="array" ref="F659">SQRT(MMULT(MMULT(C659:E659,$C$12:$E$14),TRANSPOSE(C659:E659)))</f>
        <v>5.4762384449669244E-2</v>
      </c>
      <c r="G659" s="61">
        <f t="array" ref="G659">SUMPRODUCT(TRANSPOSE(C659:E659),$C$7:$C$9)</f>
        <v>5.9810786030416244E-3</v>
      </c>
      <c r="H659" s="18">
        <f t="shared" si="9"/>
        <v>0.10921873952619222</v>
      </c>
      <c r="I659" s="156">
        <v>0</v>
      </c>
    </row>
    <row r="660" spans="2:9" x14ac:dyDescent="0.25">
      <c r="B660" s="19">
        <v>630</v>
      </c>
      <c r="C660" s="62">
        <v>0.06</v>
      </c>
      <c r="D660" s="62">
        <v>0.2162</v>
      </c>
      <c r="E660" s="62">
        <v>0.7238</v>
      </c>
      <c r="F660" s="61">
        <f t="array" ref="F660">SQRT(MMULT(MMULT(C660:E660,$C$12:$E$14),TRANSPOSE(C660:E660)))</f>
        <v>5.4634175989307504E-2</v>
      </c>
      <c r="G660" s="61">
        <f t="array" ref="G660">SUMPRODUCT(TRANSPOSE(C660:E660),$C$7:$C$9)</f>
        <v>5.8595872863453245E-3</v>
      </c>
      <c r="H660" s="18">
        <f t="shared" si="9"/>
        <v>0.10725131623641782</v>
      </c>
      <c r="I660" s="156">
        <v>0</v>
      </c>
    </row>
    <row r="661" spans="2:9" x14ac:dyDescent="0.25">
      <c r="B661" s="19">
        <v>631</v>
      </c>
      <c r="C661" s="62">
        <v>0.06</v>
      </c>
      <c r="D661" s="62">
        <v>0.22559999999999999</v>
      </c>
      <c r="E661" s="62">
        <v>0.71440000000000003</v>
      </c>
      <c r="F661" s="61">
        <f t="array" ref="F661">SQRT(MMULT(MMULT(C661:E661,$C$12:$E$14),TRANSPOSE(C661:E661)))</f>
        <v>5.451275239663049E-2</v>
      </c>
      <c r="G661" s="61">
        <f t="array" ref="G661">SUMPRODUCT(TRANSPOSE(C661:E661),$C$7:$C$9)</f>
        <v>5.7380959696490246E-3</v>
      </c>
      <c r="H661" s="18">
        <f t="shared" si="9"/>
        <v>0.10526153454698252</v>
      </c>
      <c r="I661" s="156">
        <v>0</v>
      </c>
    </row>
    <row r="662" spans="2:9" x14ac:dyDescent="0.25">
      <c r="B662" s="19">
        <v>632</v>
      </c>
      <c r="C662" s="62">
        <v>0.06</v>
      </c>
      <c r="D662" s="62">
        <v>0.23499999999999999</v>
      </c>
      <c r="E662" s="62">
        <v>0.70499999999999996</v>
      </c>
      <c r="F662" s="61">
        <f t="array" ref="F662">SQRT(MMULT(MMULT(C662:E662,$C$12:$E$14),TRANSPOSE(C662:E662)))</f>
        <v>5.4398159105713613E-2</v>
      </c>
      <c r="G662" s="61">
        <f t="array" ref="G662">SUMPRODUCT(TRANSPOSE(C662:E662),$C$7:$C$9)</f>
        <v>5.6166046529527239E-3</v>
      </c>
      <c r="H662" s="18">
        <f t="shared" si="9"/>
        <v>0.10324990303509726</v>
      </c>
      <c r="I662" s="156">
        <v>0</v>
      </c>
    </row>
    <row r="663" spans="2:9" x14ac:dyDescent="0.25">
      <c r="B663" s="19">
        <v>633</v>
      </c>
      <c r="C663" s="62">
        <v>0.06</v>
      </c>
      <c r="D663" s="62">
        <v>0.24440000000000001</v>
      </c>
      <c r="E663" s="62">
        <v>0.6956</v>
      </c>
      <c r="F663" s="61">
        <f t="array" ref="F663">SQRT(MMULT(MMULT(C663:E663,$C$12:$E$14),TRANSPOSE(C663:E663)))</f>
        <v>5.4290439367656554E-2</v>
      </c>
      <c r="G663" s="61">
        <f t="array" ref="G663">SUMPRODUCT(TRANSPOSE(C663:E663),$C$7:$C$9)</f>
        <v>5.4951133362564231E-3</v>
      </c>
      <c r="H663" s="18">
        <f t="shared" si="9"/>
        <v>0.10121696195979081</v>
      </c>
      <c r="I663" s="156">
        <v>0</v>
      </c>
    </row>
    <row r="664" spans="2:9" x14ac:dyDescent="0.25">
      <c r="B664" s="19">
        <v>634</v>
      </c>
      <c r="C664" s="62">
        <v>0.06</v>
      </c>
      <c r="D664" s="62">
        <v>0.25380000000000003</v>
      </c>
      <c r="E664" s="62">
        <v>0.68620000000000003</v>
      </c>
      <c r="F664" s="61">
        <f t="array" ref="F664">SQRT(MMULT(MMULT(C664:E664,$C$12:$E$14),TRANSPOSE(C664:E664)))</f>
        <v>5.4189634172822417E-2</v>
      </c>
      <c r="G664" s="61">
        <f t="array" ref="G664">SUMPRODUCT(TRANSPOSE(C664:E664),$C$7:$C$9)</f>
        <v>5.3736220195601233E-3</v>
      </c>
      <c r="H664" s="18">
        <f t="shared" si="9"/>
        <v>9.9163282823103868E-2</v>
      </c>
      <c r="I664" s="156">
        <v>0</v>
      </c>
    </row>
    <row r="665" spans="2:9" x14ac:dyDescent="0.25">
      <c r="B665" s="19">
        <v>635</v>
      </c>
      <c r="C665" s="62">
        <v>0.06</v>
      </c>
      <c r="D665" s="62">
        <v>0.26319999999999999</v>
      </c>
      <c r="E665" s="62">
        <v>0.67679999999999996</v>
      </c>
      <c r="F665" s="61">
        <f t="array" ref="F665">SQRT(MMULT(MMULT(C665:E665,$C$12:$E$14),TRANSPOSE(C665:E665)))</f>
        <v>5.4095782176098749E-2</v>
      </c>
      <c r="G665" s="61">
        <f t="array" ref="G665">SUMPRODUCT(TRANSPOSE(C665:E665),$C$7:$C$9)</f>
        <v>5.2521307028638225E-3</v>
      </c>
      <c r="H665" s="18">
        <f t="shared" si="9"/>
        <v>9.7089467821474304E-2</v>
      </c>
      <c r="I665" s="156">
        <v>0</v>
      </c>
    </row>
    <row r="666" spans="2:9" x14ac:dyDescent="0.25">
      <c r="B666" s="19">
        <v>636</v>
      </c>
      <c r="C666" s="62">
        <v>0.06</v>
      </c>
      <c r="D666" s="62">
        <v>0.27260000000000001</v>
      </c>
      <c r="E666" s="62">
        <v>0.66739999999999999</v>
      </c>
      <c r="F666" s="61">
        <f t="array" ref="F666">SQRT(MMULT(MMULT(C666:E666,$C$12:$E$14),TRANSPOSE(C666:E666)))</f>
        <v>5.4008919625484028E-2</v>
      </c>
      <c r="G666" s="61">
        <f t="array" ref="G666">SUMPRODUCT(TRANSPOSE(C666:E666),$C$7:$C$9)</f>
        <v>5.1306393861675218E-3</v>
      </c>
      <c r="H666" s="18">
        <f t="shared" si="9"/>
        <v>9.4996149186932402E-2</v>
      </c>
      <c r="I666" s="156">
        <v>0</v>
      </c>
    </row>
    <row r="667" spans="2:9" x14ac:dyDescent="0.25">
      <c r="B667" s="19">
        <v>637</v>
      </c>
      <c r="C667" s="62">
        <v>0.06</v>
      </c>
      <c r="D667" s="62">
        <v>0.28199999999999997</v>
      </c>
      <c r="E667" s="62">
        <v>0.65800000000000003</v>
      </c>
      <c r="F667" s="61">
        <f t="array" ref="F667">SQRT(MMULT(MMULT(C667:E667,$C$12:$E$14),TRANSPOSE(C667:E667)))</f>
        <v>5.3929080294295176E-2</v>
      </c>
      <c r="G667" s="61">
        <f t="array" ref="G667">SUMPRODUCT(TRANSPOSE(C667:E667),$C$7:$C$9)</f>
        <v>5.0091480694712219E-3</v>
      </c>
      <c r="H667" s="18">
        <f t="shared" si="9"/>
        <v>9.2883988418417524E-2</v>
      </c>
      <c r="I667" s="156">
        <v>0</v>
      </c>
    </row>
    <row r="668" spans="2:9" x14ac:dyDescent="0.25">
      <c r="B668" s="19">
        <v>638</v>
      </c>
      <c r="C668" s="62">
        <v>0.06</v>
      </c>
      <c r="D668" s="62">
        <v>0.29139999999999999</v>
      </c>
      <c r="E668" s="62">
        <v>0.64859999999999995</v>
      </c>
      <c r="F668" s="61">
        <f t="array" ref="F668">SQRT(MMULT(MMULT(C668:E668,$C$12:$E$14),TRANSPOSE(C668:E668)))</f>
        <v>5.3856295417281971E-2</v>
      </c>
      <c r="G668" s="61">
        <f t="array" ref="G668">SUMPRODUCT(TRANSPOSE(C668:E668),$C$7:$C$9)</f>
        <v>4.8876567527749212E-3</v>
      </c>
      <c r="H668" s="18">
        <f t="shared" si="9"/>
        <v>9.0753675404241022E-2</v>
      </c>
      <c r="I668" s="156">
        <v>0</v>
      </c>
    </row>
    <row r="669" spans="2:9" x14ac:dyDescent="0.25">
      <c r="B669" s="19">
        <v>639</v>
      </c>
      <c r="C669" s="62">
        <v>0.06</v>
      </c>
      <c r="D669" s="62">
        <v>0.30080000000000001</v>
      </c>
      <c r="E669" s="62">
        <v>0.63919999999999999</v>
      </c>
      <c r="F669" s="61">
        <f t="array" ref="F669">SQRT(MMULT(MMULT(C669:E669,$C$12:$E$14),TRANSPOSE(C669:E669)))</f>
        <v>5.3790593630922395E-2</v>
      </c>
      <c r="G669" s="61">
        <f t="array" ref="G669">SUMPRODUCT(TRANSPOSE(C669:E669),$C$7:$C$9)</f>
        <v>4.7661654360786204E-3</v>
      </c>
      <c r="H669" s="18">
        <f t="shared" si="9"/>
        <v>8.8605927437445359E-2</v>
      </c>
      <c r="I669" s="156">
        <v>0</v>
      </c>
    </row>
    <row r="670" spans="2:9" x14ac:dyDescent="0.25">
      <c r="B670" s="19">
        <v>640</v>
      </c>
      <c r="C670" s="62">
        <v>0.06</v>
      </c>
      <c r="D670" s="62">
        <v>0.31019999999999998</v>
      </c>
      <c r="E670" s="62">
        <v>0.62980000000000003</v>
      </c>
      <c r="F670" s="61">
        <f t="array" ref="F670">SQRT(MMULT(MMULT(C670:E670,$C$12:$E$14),TRANSPOSE(C670:E670)))</f>
        <v>5.3732000918158461E-2</v>
      </c>
      <c r="G670" s="61">
        <f t="array" ref="G670">SUMPRODUCT(TRANSPOSE(C670:E670),$C$7:$C$9)</f>
        <v>4.6446741193823214E-3</v>
      </c>
      <c r="H670" s="18">
        <f t="shared" si="9"/>
        <v>8.6441488126541677E-2</v>
      </c>
      <c r="I670" s="156">
        <v>0</v>
      </c>
    </row>
    <row r="671" spans="2:9" x14ac:dyDescent="0.25">
      <c r="B671" s="19">
        <v>641</v>
      </c>
      <c r="C671" s="62">
        <v>0.06</v>
      </c>
      <c r="D671" s="62">
        <v>0.3196</v>
      </c>
      <c r="E671" s="62">
        <v>0.62039999999999995</v>
      </c>
      <c r="F671" s="61">
        <f t="array" ref="F671">SQRT(MMULT(MMULT(C671:E671,$C$12:$E$14),TRANSPOSE(C671:E671)))</f>
        <v>5.3680540557816701E-2</v>
      </c>
      <c r="G671" s="61">
        <f t="array" ref="G671">SUMPRODUCT(TRANSPOSE(C671:E671),$C$7:$C$9)</f>
        <v>4.5231828026860198E-3</v>
      </c>
      <c r="H671" s="18">
        <f t="shared" ref="H671:H734" si="10">G671/F671</f>
        <v>8.4261126204836168E-2</v>
      </c>
      <c r="I671" s="156">
        <v>0</v>
      </c>
    </row>
    <row r="672" spans="2:9" x14ac:dyDescent="0.25">
      <c r="B672" s="19">
        <v>642</v>
      </c>
      <c r="C672" s="62">
        <v>0.06</v>
      </c>
      <c r="D672" s="62">
        <v>0.32900000000000001</v>
      </c>
      <c r="E672" s="62">
        <v>0.61099999999999999</v>
      </c>
      <c r="F672" s="61">
        <f t="array" ref="F672">SQRT(MMULT(MMULT(C672:E672,$C$12:$E$14),TRANSPOSE(C672:E672)))</f>
        <v>5.3636233078939242E-2</v>
      </c>
      <c r="G672" s="61">
        <f t="array" ref="G672">SUMPRODUCT(TRANSPOSE(C672:E672),$C$7:$C$9)</f>
        <v>4.4016914859897208E-3</v>
      </c>
      <c r="H672" s="18">
        <f t="shared" si="10"/>
        <v>8.2065634242276517E-2</v>
      </c>
      <c r="I672" s="156">
        <v>0</v>
      </c>
    </row>
    <row r="673" spans="2:9" x14ac:dyDescent="0.25">
      <c r="B673" s="19">
        <v>643</v>
      </c>
      <c r="C673" s="62">
        <v>0.06</v>
      </c>
      <c r="D673" s="62">
        <v>0.33839999999999998</v>
      </c>
      <c r="E673" s="62">
        <v>0.60160000000000002</v>
      </c>
      <c r="F673" s="61">
        <f t="array" ref="F673">SQRT(MMULT(MMULT(C673:E673,$C$12:$E$14),TRANSPOSE(C673:E673)))</f>
        <v>5.3599096220231734E-2</v>
      </c>
      <c r="G673" s="61">
        <f t="array" ref="G673">SUMPRODUCT(TRANSPOSE(C673:E673),$C$7:$C$9)</f>
        <v>4.2802001692934209E-3</v>
      </c>
      <c r="H673" s="18">
        <f t="shared" si="10"/>
        <v>7.9855827264449272E-2</v>
      </c>
      <c r="I673" s="156">
        <v>0</v>
      </c>
    </row>
    <row r="674" spans="2:9" x14ac:dyDescent="0.25">
      <c r="B674" s="19">
        <v>644</v>
      </c>
      <c r="C674" s="62">
        <v>0.06</v>
      </c>
      <c r="D674" s="62">
        <v>0.3478</v>
      </c>
      <c r="E674" s="62">
        <v>0.59219999999999995</v>
      </c>
      <c r="F674" s="61">
        <f t="array" ref="F674">SQRT(MMULT(MMULT(C674:E674,$C$12:$E$14),TRANSPOSE(C674:E674)))</f>
        <v>5.3569144894813223E-2</v>
      </c>
      <c r="G674" s="61">
        <f t="array" ref="G674">SUMPRODUCT(TRANSPOSE(C674:E674),$C$7:$C$9)</f>
        <v>4.1587088525971193E-3</v>
      </c>
      <c r="H674" s="18">
        <f t="shared" si="10"/>
        <v>7.7632541284036474E-2</v>
      </c>
      <c r="I674" s="156">
        <v>0</v>
      </c>
    </row>
    <row r="675" spans="2:9" x14ac:dyDescent="0.25">
      <c r="B675" s="19">
        <v>645</v>
      </c>
      <c r="C675" s="62">
        <v>0.06</v>
      </c>
      <c r="D675" s="62">
        <v>0.35720000000000002</v>
      </c>
      <c r="E675" s="62">
        <v>0.58279999999999998</v>
      </c>
      <c r="F675" s="61">
        <f t="array" ref="F675">SQRT(MMULT(MMULT(C675:E675,$C$12:$E$14),TRANSPOSE(C675:E675)))</f>
        <v>5.3546391160430203E-2</v>
      </c>
      <c r="G675" s="61">
        <f t="array" ref="G675">SUMPRODUCT(TRANSPOSE(C675:E675),$C$7:$C$9)</f>
        <v>4.0372175359008194E-3</v>
      </c>
      <c r="H675" s="18">
        <f t="shared" si="10"/>
        <v>7.539663175067994E-2</v>
      </c>
      <c r="I675" s="156">
        <v>0</v>
      </c>
    </row>
    <row r="676" spans="2:9" x14ac:dyDescent="0.25">
      <c r="B676" s="19">
        <v>646</v>
      </c>
      <c r="C676" s="62">
        <v>0.06</v>
      </c>
      <c r="D676" s="62">
        <v>0.36659999999999998</v>
      </c>
      <c r="E676" s="62">
        <v>0.57340000000000002</v>
      </c>
      <c r="F676" s="61">
        <f t="array" ref="F676">SQRT(MMULT(MMULT(C676:E676,$C$12:$E$14),TRANSPOSE(C676:E676)))</f>
        <v>5.3530844195272806E-2</v>
      </c>
      <c r="G676" s="61">
        <f t="array" ref="G676">SUMPRODUCT(TRANSPOSE(C676:E676),$C$7:$C$9)</f>
        <v>3.9157262192045196E-3</v>
      </c>
      <c r="H676" s="18">
        <f t="shared" si="10"/>
        <v>7.3148971925802525E-2</v>
      </c>
      <c r="I676" s="156">
        <v>0</v>
      </c>
    </row>
    <row r="677" spans="2:9" x14ac:dyDescent="0.25">
      <c r="B677" s="19">
        <v>647</v>
      </c>
      <c r="C677" s="62">
        <v>0.06</v>
      </c>
      <c r="D677" s="62">
        <v>0.376</v>
      </c>
      <c r="E677" s="62">
        <v>0.56399999999999995</v>
      </c>
      <c r="F677" s="61">
        <f t="array" ref="F677">SQRT(MMULT(MMULT(C677:E677,$C$12:$E$14),TRANSPOSE(C677:E677)))</f>
        <v>5.3522510279505907E-2</v>
      </c>
      <c r="G677" s="61">
        <f t="array" ref="G677">SUMPRODUCT(TRANSPOSE(C677:E677),$C$7:$C$9)</f>
        <v>3.794234902508218E-3</v>
      </c>
      <c r="H677" s="18">
        <f t="shared" si="10"/>
        <v>7.0890451189488654E-2</v>
      </c>
      <c r="I677" s="156">
        <v>0</v>
      </c>
    </row>
    <row r="678" spans="2:9" x14ac:dyDescent="0.25">
      <c r="B678" s="19">
        <v>648</v>
      </c>
      <c r="C678" s="62">
        <v>0.06</v>
      </c>
      <c r="D678" s="62">
        <v>0.38540000000000002</v>
      </c>
      <c r="E678" s="62">
        <v>0.55459999999999998</v>
      </c>
      <c r="F678" s="61">
        <f t="array" ref="F678">SQRT(MMULT(MMULT(C678:E678,$C$12:$E$14),TRANSPOSE(C678:E678)))</f>
        <v>5.3521392782601721E-2</v>
      </c>
      <c r="G678" s="61">
        <f t="array" ref="G678">SUMPRODUCT(TRANSPOSE(C678:E678),$C$7:$C$9)</f>
        <v>3.6727435858119181E-3</v>
      </c>
      <c r="H678" s="18">
        <f t="shared" si="10"/>
        <v>6.86219732870222E-2</v>
      </c>
      <c r="I678" s="156">
        <v>0</v>
      </c>
    </row>
    <row r="679" spans="2:9" x14ac:dyDescent="0.25">
      <c r="B679" s="19">
        <v>649</v>
      </c>
      <c r="C679" s="62">
        <v>0.06</v>
      </c>
      <c r="D679" s="62">
        <v>0.39479999999999998</v>
      </c>
      <c r="E679" s="62">
        <v>0.54520000000000002</v>
      </c>
      <c r="F679" s="61">
        <f t="array" ref="F679">SQRT(MMULT(MMULT(C679:E679,$C$12:$E$14),TRANSPOSE(C679:E679)))</f>
        <v>5.3527492156533144E-2</v>
      </c>
      <c r="G679" s="61">
        <f t="array" ref="G679">SUMPRODUCT(TRANSPOSE(C679:E679),$C$7:$C$9)</f>
        <v>3.5512522691156182E-3</v>
      </c>
      <c r="H679" s="18">
        <f t="shared" si="10"/>
        <v>6.6344454523117061E-2</v>
      </c>
      <c r="I679" s="156">
        <v>0</v>
      </c>
    </row>
    <row r="680" spans="2:9" x14ac:dyDescent="0.25">
      <c r="B680" s="19">
        <v>650</v>
      </c>
      <c r="C680" s="62">
        <v>0.06</v>
      </c>
      <c r="D680" s="62">
        <v>0.4042</v>
      </c>
      <c r="E680" s="62">
        <v>0.53580000000000005</v>
      </c>
      <c r="F680" s="61">
        <f t="array" ref="F680">SQRT(MMULT(MMULT(C680:E680,$C$12:$E$14),TRANSPOSE(C680:E680)))</f>
        <v>5.3540805934860304E-2</v>
      </c>
      <c r="G680" s="61">
        <f t="array" ref="G680">SUMPRODUCT(TRANSPOSE(C680:E680),$C$7:$C$9)</f>
        <v>3.4297609524193179E-3</v>
      </c>
      <c r="H680" s="18">
        <f t="shared" si="10"/>
        <v>6.4058821912245587E-2</v>
      </c>
      <c r="I680" s="156">
        <v>0</v>
      </c>
    </row>
    <row r="681" spans="2:9" x14ac:dyDescent="0.25">
      <c r="B681" s="19">
        <v>651</v>
      </c>
      <c r="C681" s="62">
        <v>0.06</v>
      </c>
      <c r="D681" s="62">
        <v>0.41360000000000002</v>
      </c>
      <c r="E681" s="62">
        <v>0.52639999999999998</v>
      </c>
      <c r="F681" s="61">
        <f t="array" ref="F681">SQRT(MMULT(MMULT(C681:E681,$C$12:$E$14),TRANSPOSE(C681:E681)))</f>
        <v>5.3561328737714291E-2</v>
      </c>
      <c r="G681" s="61">
        <f t="array" ref="G681">SUMPRODUCT(TRANSPOSE(C681:E681),$C$7:$C$9)</f>
        <v>3.3082696357230167E-3</v>
      </c>
      <c r="H681" s="18">
        <f t="shared" si="10"/>
        <v>6.1766011293770524E-2</v>
      </c>
      <c r="I681" s="156">
        <v>0</v>
      </c>
    </row>
    <row r="682" spans="2:9" x14ac:dyDescent="0.25">
      <c r="B682" s="19">
        <v>652</v>
      </c>
      <c r="C682" s="62">
        <v>0.06</v>
      </c>
      <c r="D682" s="62">
        <v>0.42299999999999999</v>
      </c>
      <c r="E682" s="62">
        <v>0.51700000000000002</v>
      </c>
      <c r="F682" s="61">
        <f t="array" ref="F682">SQRT(MMULT(MMULT(C682:E682,$C$12:$E$14),TRANSPOSE(C682:E682)))</f>
        <v>5.3589052282654662E-2</v>
      </c>
      <c r="G682" s="61">
        <f t="array" ref="G682">SUMPRODUCT(TRANSPOSE(C682:E682),$C$7:$C$9)</f>
        <v>3.1867783190267169E-3</v>
      </c>
      <c r="H682" s="18">
        <f t="shared" si="10"/>
        <v>5.9466965420812104E-2</v>
      </c>
      <c r="I682" s="156">
        <v>0</v>
      </c>
    </row>
    <row r="683" spans="2:9" x14ac:dyDescent="0.25">
      <c r="B683" s="19">
        <v>653</v>
      </c>
      <c r="C683" s="62">
        <v>0.06</v>
      </c>
      <c r="D683" s="62">
        <v>0.43240000000000001</v>
      </c>
      <c r="E683" s="62">
        <v>0.50760000000000005</v>
      </c>
      <c r="F683" s="61">
        <f t="array" ref="F683">SQRT(MMULT(MMULT(C683:E683,$C$12:$E$14),TRANSPOSE(C683:E683)))</f>
        <v>5.362396540134981E-2</v>
      </c>
      <c r="G683" s="61">
        <f t="array" ref="G683">SUMPRODUCT(TRANSPOSE(C683:E683),$C$7:$C$9)</f>
        <v>3.0652870023304165E-3</v>
      </c>
      <c r="H683" s="18">
        <f t="shared" si="10"/>
        <v>5.7162632031932087E-2</v>
      </c>
      <c r="I683" s="156">
        <v>0</v>
      </c>
    </row>
    <row r="684" spans="2:9" x14ac:dyDescent="0.25">
      <c r="B684" s="19">
        <v>654</v>
      </c>
      <c r="C684" s="62">
        <v>0.06</v>
      </c>
      <c r="D684" s="62">
        <v>0.44180000000000003</v>
      </c>
      <c r="E684" s="62">
        <v>0.49819999999999998</v>
      </c>
      <c r="F684" s="61">
        <f t="array" ref="F684">SQRT(MMULT(MMULT(C684:E684,$C$12:$E$14),TRANSPOSE(C684:E684)))</f>
        <v>5.366605406200179E-2</v>
      </c>
      <c r="G684" s="61">
        <f t="array" ref="G684">SUMPRODUCT(TRANSPOSE(C684:E684),$C$7:$C$9)</f>
        <v>2.9437956856341154E-3</v>
      </c>
      <c r="H684" s="18">
        <f t="shared" si="10"/>
        <v>5.4853961914790146E-2</v>
      </c>
      <c r="I684" s="156">
        <v>0</v>
      </c>
    </row>
    <row r="685" spans="2:9" x14ac:dyDescent="0.25">
      <c r="B685" s="19">
        <v>655</v>
      </c>
      <c r="C685" s="62">
        <v>0.06</v>
      </c>
      <c r="D685" s="62">
        <v>0.45119999999999999</v>
      </c>
      <c r="E685" s="62">
        <v>0.48880000000000001</v>
      </c>
      <c r="F685" s="61">
        <f t="array" ref="F685">SQRT(MMULT(MMULT(C685:E685,$C$12:$E$14),TRANSPOSE(C685:E685)))</f>
        <v>5.3715301397411021E-2</v>
      </c>
      <c r="G685" s="61">
        <f t="array" ref="G685">SUMPRODUCT(TRANSPOSE(C685:E685),$C$7:$C$9)</f>
        <v>2.8223043689378155E-3</v>
      </c>
      <c r="H685" s="18">
        <f t="shared" si="10"/>
        <v>5.2541906970922168E-2</v>
      </c>
      <c r="I685" s="156">
        <v>0</v>
      </c>
    </row>
    <row r="686" spans="2:9" x14ac:dyDescent="0.25">
      <c r="B686" s="19">
        <v>656</v>
      </c>
      <c r="C686" s="62">
        <v>0.06</v>
      </c>
      <c r="D686" s="62">
        <v>0.46060000000000001</v>
      </c>
      <c r="E686" s="62">
        <v>0.47939999999999999</v>
      </c>
      <c r="F686" s="61">
        <f t="array" ref="F686">SQRT(MMULT(MMULT(C686:E686,$C$12:$E$14),TRANSPOSE(C686:E686)))</f>
        <v>5.3771687738550518E-2</v>
      </c>
      <c r="G686" s="61">
        <f t="array" ref="G686">SUMPRODUCT(TRANSPOSE(C686:E686),$C$7:$C$9)</f>
        <v>2.7008130522415148E-3</v>
      </c>
      <c r="H686" s="18">
        <f t="shared" si="10"/>
        <v>5.0227418290708065E-2</v>
      </c>
      <c r="I686" s="156">
        <v>0</v>
      </c>
    </row>
    <row r="687" spans="2:9" x14ac:dyDescent="0.25">
      <c r="B687" s="19">
        <v>657</v>
      </c>
      <c r="C687" s="62">
        <v>0.06</v>
      </c>
      <c r="D687" s="62">
        <v>0.47</v>
      </c>
      <c r="E687" s="62">
        <v>0.47</v>
      </c>
      <c r="F687" s="61">
        <f t="array" ref="F687">SQRT(MMULT(MMULT(C687:E687,$C$12:$E$14),TRANSPOSE(C687:E687)))</f>
        <v>5.3835190653494784E-2</v>
      </c>
      <c r="G687" s="61">
        <f t="array" ref="G687">SUMPRODUCT(TRANSPOSE(C687:E687),$C$7:$C$9)</f>
        <v>2.5793217355452145E-3</v>
      </c>
      <c r="H687" s="18">
        <f t="shared" si="10"/>
        <v>4.7911444247439927E-2</v>
      </c>
      <c r="I687" s="156">
        <v>0</v>
      </c>
    </row>
    <row r="688" spans="2:9" x14ac:dyDescent="0.25">
      <c r="B688" s="19">
        <v>658</v>
      </c>
      <c r="C688" s="62">
        <v>0.06</v>
      </c>
      <c r="D688" s="62">
        <v>0.47939999999999999</v>
      </c>
      <c r="E688" s="62">
        <v>0.46060000000000001</v>
      </c>
      <c r="F688" s="61">
        <f t="array" ref="F688">SQRT(MMULT(MMULT(C688:E688,$C$12:$E$14),TRANSPOSE(C688:E688)))</f>
        <v>5.3905784991525263E-2</v>
      </c>
      <c r="G688" s="61">
        <f t="array" ref="G688">SUMPRODUCT(TRANSPOSE(C688:E688),$C$7:$C$9)</f>
        <v>2.4578304188489146E-3</v>
      </c>
      <c r="H688" s="18">
        <f t="shared" si="10"/>
        <v>4.5594928619169903E-2</v>
      </c>
      <c r="I688" s="156">
        <v>0</v>
      </c>
    </row>
    <row r="689" spans="2:9" x14ac:dyDescent="0.25">
      <c r="B689" s="19">
        <v>659</v>
      </c>
      <c r="C689" s="62">
        <v>0.06</v>
      </c>
      <c r="D689" s="62">
        <v>0.48880000000000001</v>
      </c>
      <c r="E689" s="62">
        <v>0.45119999999999999</v>
      </c>
      <c r="F689" s="61">
        <f t="array" ref="F689">SQRT(MMULT(MMULT(C689:E689,$C$12:$E$14),TRANSPOSE(C689:E689)))</f>
        <v>5.398344293221246E-2</v>
      </c>
      <c r="G689" s="61">
        <f t="array" ref="G689">SUMPRODUCT(TRANSPOSE(C689:E689),$C$7:$C$9)</f>
        <v>2.3363391021526138E-3</v>
      </c>
      <c r="H689" s="18">
        <f t="shared" si="10"/>
        <v>4.3278808746718467E-2</v>
      </c>
      <c r="I689" s="156">
        <v>0</v>
      </c>
    </row>
    <row r="690" spans="2:9" x14ac:dyDescent="0.25">
      <c r="B690" s="19">
        <v>660</v>
      </c>
      <c r="C690" s="62">
        <v>0.06</v>
      </c>
      <c r="D690" s="62">
        <v>0.49819999999999998</v>
      </c>
      <c r="E690" s="62">
        <v>0.44180000000000003</v>
      </c>
      <c r="F690" s="61">
        <f t="array" ref="F690">SQRT(MMULT(MMULT(C690:E690,$C$12:$E$14),TRANSPOSE(C690:E690)))</f>
        <v>5.4068134039254569E-2</v>
      </c>
      <c r="G690" s="61">
        <f t="array" ref="G690">SUMPRODUCT(TRANSPOSE(C690:E690),$C$7:$C$9)</f>
        <v>2.214847785456314E-3</v>
      </c>
      <c r="H690" s="18">
        <f t="shared" si="10"/>
        <v>4.096401373585945E-2</v>
      </c>
      <c r="I690" s="156">
        <v>0</v>
      </c>
    </row>
    <row r="691" spans="2:9" x14ac:dyDescent="0.25">
      <c r="B691" s="19">
        <v>661</v>
      </c>
      <c r="C691" s="62">
        <v>0.06</v>
      </c>
      <c r="D691" s="62">
        <v>0.50760000000000005</v>
      </c>
      <c r="E691" s="62">
        <v>0.43240000000000001</v>
      </c>
      <c r="F691" s="61">
        <f t="array" ref="F691">SQRT(MMULT(MMULT(C691:E691,$C$12:$E$14),TRANSPOSE(C691:E691)))</f>
        <v>5.4159825318834141E-2</v>
      </c>
      <c r="G691" s="61">
        <f t="array" ref="G691">SUMPRODUCT(TRANSPOSE(C691:E691),$C$7:$C$9)</f>
        <v>2.0933564687600128E-3</v>
      </c>
      <c r="H691" s="18">
        <f t="shared" si="10"/>
        <v>3.8651462711273656E-2</v>
      </c>
      <c r="I691" s="156">
        <v>0</v>
      </c>
    </row>
    <row r="692" spans="2:9" x14ac:dyDescent="0.25">
      <c r="B692" s="19">
        <v>662</v>
      </c>
      <c r="C692" s="62">
        <v>0.06</v>
      </c>
      <c r="D692" s="62">
        <v>0.51700000000000002</v>
      </c>
      <c r="E692" s="62">
        <v>0.42299999999999999</v>
      </c>
      <c r="F692" s="61">
        <f t="array" ref="F692">SQRT(MMULT(MMULT(C692:E692,$C$12:$E$14),TRANSPOSE(C692:E692)))</f>
        <v>5.4258481282237599E-2</v>
      </c>
      <c r="G692" s="61">
        <f t="array" ref="G692">SUMPRODUCT(TRANSPOSE(C692:E692),$C$7:$C$9)</f>
        <v>1.9718651520637125E-3</v>
      </c>
      <c r="H692" s="18">
        <f t="shared" si="10"/>
        <v>3.6342063129386461E-2</v>
      </c>
      <c r="I692" s="156">
        <v>0</v>
      </c>
    </row>
    <row r="693" spans="2:9" x14ac:dyDescent="0.25">
      <c r="B693" s="19">
        <v>663</v>
      </c>
      <c r="C693" s="62">
        <v>0.06</v>
      </c>
      <c r="D693" s="62">
        <v>0.52639999999999998</v>
      </c>
      <c r="E693" s="62">
        <v>0.41360000000000002</v>
      </c>
      <c r="F693" s="61">
        <f t="array" ref="F693">SQRT(MMULT(MMULT(C693:E693,$C$12:$E$14),TRANSPOSE(C693:E693)))</f>
        <v>5.4364064012467815E-2</v>
      </c>
      <c r="G693" s="61">
        <f t="array" ref="G693">SUMPRODUCT(TRANSPOSE(C693:E693),$C$7:$C$9)</f>
        <v>1.8503738353674126E-3</v>
      </c>
      <c r="H693" s="18">
        <f t="shared" si="10"/>
        <v>3.4036709156678377E-2</v>
      </c>
      <c r="I693" s="156">
        <v>0</v>
      </c>
    </row>
    <row r="694" spans="2:9" x14ac:dyDescent="0.25">
      <c r="B694" s="19">
        <v>664</v>
      </c>
      <c r="C694" s="62">
        <v>0.06</v>
      </c>
      <c r="D694" s="62">
        <v>0.53580000000000005</v>
      </c>
      <c r="E694" s="62">
        <v>0.4042</v>
      </c>
      <c r="F694" s="61">
        <f t="array" ref="F694">SQRT(MMULT(MMULT(C694:E694,$C$12:$E$14),TRANSPOSE(C694:E694)))</f>
        <v>5.4476533234567512E-2</v>
      </c>
      <c r="G694" s="61">
        <f t="array" ref="G694">SUMPRODUCT(TRANSPOSE(C694:E694),$C$7:$C$9)</f>
        <v>1.7288825186711119E-3</v>
      </c>
      <c r="H694" s="18">
        <f t="shared" si="10"/>
        <v>3.1736280119493136E-2</v>
      </c>
      <c r="I694" s="156">
        <v>0</v>
      </c>
    </row>
    <row r="695" spans="2:9" x14ac:dyDescent="0.25">
      <c r="B695" s="19">
        <v>665</v>
      </c>
      <c r="C695" s="62">
        <v>0.06</v>
      </c>
      <c r="D695" s="62">
        <v>0.54520000000000002</v>
      </c>
      <c r="E695" s="62">
        <v>0.39479999999999998</v>
      </c>
      <c r="F695" s="61">
        <f t="array" ref="F695">SQRT(MMULT(MMULT(C695:E695,$C$12:$E$14),TRANSPOSE(C695:E695)))</f>
        <v>5.4595846389360513E-2</v>
      </c>
      <c r="G695" s="61">
        <f t="array" ref="G695">SUMPRODUCT(TRANSPOSE(C695:E695),$C$7:$C$9)</f>
        <v>1.6073912019748111E-3</v>
      </c>
      <c r="H695" s="18">
        <f t="shared" si="10"/>
        <v>2.9441639030768008E-2</v>
      </c>
      <c r="I695" s="156">
        <v>0</v>
      </c>
    </row>
    <row r="696" spans="2:9" x14ac:dyDescent="0.25">
      <c r="B696" s="19">
        <v>666</v>
      </c>
      <c r="C696" s="62">
        <v>0.06</v>
      </c>
      <c r="D696" s="62">
        <v>0.55459999999999998</v>
      </c>
      <c r="E696" s="62">
        <v>0.38540000000000002</v>
      </c>
      <c r="F696" s="61">
        <f t="array" ref="F696">SQRT(MMULT(MMULT(C696:E696,$C$12:$E$14),TRANSPOSE(C696:E696)))</f>
        <v>5.4721958710309611E-2</v>
      </c>
      <c r="G696" s="61">
        <f t="array" ref="G696">SUMPRODUCT(TRANSPOSE(C696:E696),$C$7:$C$9)</f>
        <v>1.4858998852785112E-3</v>
      </c>
      <c r="H696" s="18">
        <f t="shared" si="10"/>
        <v>2.7153631198485736E-2</v>
      </c>
      <c r="I696" s="156">
        <v>0</v>
      </c>
    </row>
    <row r="697" spans="2:9" x14ac:dyDescent="0.25">
      <c r="B697" s="19">
        <v>667</v>
      </c>
      <c r="C697" s="62">
        <v>0.06</v>
      </c>
      <c r="D697" s="62">
        <v>0.56399999999999995</v>
      </c>
      <c r="E697" s="62">
        <v>0.376</v>
      </c>
      <c r="F697" s="61">
        <f t="array" ref="F697">SQRT(MMULT(MMULT(C697:E697,$C$12:$E$14),TRANSPOSE(C697:E697)))</f>
        <v>5.4854823303183482E-2</v>
      </c>
      <c r="G697" s="61">
        <f t="array" ref="G697">SUMPRODUCT(TRANSPOSE(C697:E697),$C$7:$C$9)</f>
        <v>1.3644085685822109E-3</v>
      </c>
      <c r="H697" s="18">
        <f t="shared" si="10"/>
        <v>2.487308292000328E-2</v>
      </c>
      <c r="I697" s="156">
        <v>0</v>
      </c>
    </row>
    <row r="698" spans="2:9" x14ac:dyDescent="0.25">
      <c r="B698" s="19">
        <v>668</v>
      </c>
      <c r="C698" s="62">
        <v>0.06</v>
      </c>
      <c r="D698" s="62">
        <v>0.57340000000000002</v>
      </c>
      <c r="E698" s="62">
        <v>0.36659999999999998</v>
      </c>
      <c r="F698" s="61">
        <f t="array" ref="F698">SQRT(MMULT(MMULT(C698:E698,$C$12:$E$14),TRANSPOSE(C698:E698)))</f>
        <v>5.4994391228220751E-2</v>
      </c>
      <c r="G698" s="61">
        <f t="array" ref="G698">SUMPRODUCT(TRANSPOSE(C698:E698),$C$7:$C$9)</f>
        <v>1.2429172518859102E-3</v>
      </c>
      <c r="H698" s="18">
        <f t="shared" si="10"/>
        <v>2.2600800265756896E-2</v>
      </c>
      <c r="I698" s="156">
        <v>0</v>
      </c>
    </row>
    <row r="699" spans="2:9" x14ac:dyDescent="0.25">
      <c r="B699" s="19">
        <v>669</v>
      </c>
      <c r="C699" s="62">
        <v>0.06</v>
      </c>
      <c r="D699" s="62">
        <v>0.58279999999999998</v>
      </c>
      <c r="E699" s="62">
        <v>0.35720000000000002</v>
      </c>
      <c r="F699" s="61">
        <f t="array" ref="F699">SQRT(MMULT(MMULT(C699:E699,$C$12:$E$14),TRANSPOSE(C699:E699)))</f>
        <v>5.5140611584477327E-2</v>
      </c>
      <c r="G699" s="61">
        <f t="array" ref="G699">SUMPRODUCT(TRANSPOSE(C699:E699),$C$7:$C$9)</f>
        <v>1.1214259351896099E-3</v>
      </c>
      <c r="H699" s="18">
        <f t="shared" si="10"/>
        <v>2.0337567955182118E-2</v>
      </c>
      <c r="I699" s="156">
        <v>0</v>
      </c>
    </row>
    <row r="700" spans="2:9" x14ac:dyDescent="0.25">
      <c r="B700" s="19">
        <v>670</v>
      </c>
      <c r="C700" s="62">
        <v>0.06</v>
      </c>
      <c r="D700" s="62">
        <v>0.59219999999999995</v>
      </c>
      <c r="E700" s="62">
        <v>0.3478</v>
      </c>
      <c r="F700" s="61">
        <f t="array" ref="F700">SQRT(MMULT(MMULT(C700:E700,$C$12:$E$14),TRANSPOSE(C700:E700)))</f>
        <v>5.529343159604274E-2</v>
      </c>
      <c r="G700" s="61">
        <f t="array" ref="G700">SUMPRODUCT(TRANSPOSE(C700:E700),$C$7:$C$9)</f>
        <v>9.9993461849330958E-4</v>
      </c>
      <c r="H700" s="18">
        <f t="shared" si="10"/>
        <v>1.8084148327029738E-2</v>
      </c>
      <c r="I700" s="156">
        <v>0</v>
      </c>
    </row>
    <row r="701" spans="2:9" x14ac:dyDescent="0.25">
      <c r="B701" s="19">
        <v>671</v>
      </c>
      <c r="C701" s="62">
        <v>0.06</v>
      </c>
      <c r="D701" s="62">
        <v>0.60160000000000002</v>
      </c>
      <c r="E701" s="62">
        <v>0.33839999999999998</v>
      </c>
      <c r="F701" s="61">
        <f t="array" ref="F701">SQRT(MMULT(MMULT(C701:E701,$C$12:$E$14),TRANSPOSE(C701:E701)))</f>
        <v>5.5452796699812998E-2</v>
      </c>
      <c r="G701" s="61">
        <f t="array" ref="G701">SUMPRODUCT(TRANSPOSE(C701:E701),$C$7:$C$9)</f>
        <v>8.7844330179700884E-4</v>
      </c>
      <c r="H701" s="18">
        <f t="shared" si="10"/>
        <v>1.5841280405609753E-2</v>
      </c>
      <c r="I701" s="156">
        <v>0</v>
      </c>
    </row>
    <row r="702" spans="2:9" x14ac:dyDescent="0.25">
      <c r="B702" s="19">
        <v>672</v>
      </c>
      <c r="C702" s="62">
        <v>0.06</v>
      </c>
      <c r="D702" s="62">
        <v>0.61099999999999999</v>
      </c>
      <c r="E702" s="62">
        <v>0.32900000000000001</v>
      </c>
      <c r="F702" s="61">
        <f t="array" ref="F702">SQRT(MMULT(MMULT(C702:E702,$C$12:$E$14),TRANSPOSE(C702:E702)))</f>
        <v>5.5618650634511033E-2</v>
      </c>
      <c r="G702" s="61">
        <f t="array" ref="G702">SUMPRODUCT(TRANSPOSE(C702:E702),$C$7:$C$9)</f>
        <v>7.5695198510070897E-4</v>
      </c>
      <c r="H702" s="18">
        <f t="shared" si="10"/>
        <v>1.3609679063861088E-2</v>
      </c>
      <c r="I702" s="156">
        <v>0</v>
      </c>
    </row>
    <row r="703" spans="2:9" x14ac:dyDescent="0.25">
      <c r="B703" s="19">
        <v>673</v>
      </c>
      <c r="C703" s="62">
        <v>0.06</v>
      </c>
      <c r="D703" s="62">
        <v>0.62039999999999995</v>
      </c>
      <c r="E703" s="62">
        <v>0.3196</v>
      </c>
      <c r="F703" s="61">
        <f t="array" ref="F703">SQRT(MMULT(MMULT(C703:E703,$C$12:$E$14),TRANSPOSE(C703:E703)))</f>
        <v>5.5790935530651106E-2</v>
      </c>
      <c r="G703" s="61">
        <f t="array" ref="G703">SUMPRODUCT(TRANSPOSE(C703:E703),$C$7:$C$9)</f>
        <v>6.3546066840440866E-4</v>
      </c>
      <c r="H703" s="18">
        <f t="shared" si="10"/>
        <v>1.1390034283531443E-2</v>
      </c>
      <c r="I703" s="156">
        <v>0</v>
      </c>
    </row>
    <row r="704" spans="2:9" x14ac:dyDescent="0.25">
      <c r="B704" s="19">
        <v>674</v>
      </c>
      <c r="C704" s="62">
        <v>0.06</v>
      </c>
      <c r="D704" s="62">
        <v>0.62980000000000003</v>
      </c>
      <c r="E704" s="62">
        <v>0.31019999999999998</v>
      </c>
      <c r="F704" s="61">
        <f t="array" ref="F704">SQRT(MMULT(MMULT(C704:E704,$C$12:$E$14),TRANSPOSE(C704:E704)))</f>
        <v>5.5969592001150162E-2</v>
      </c>
      <c r="G704" s="61">
        <f t="array" ref="G704">SUMPRODUCT(TRANSPOSE(C704:E704),$C$7:$C$9)</f>
        <v>5.1396935170810749E-4</v>
      </c>
      <c r="H704" s="18">
        <f t="shared" si="10"/>
        <v>9.1830105121642764E-3</v>
      </c>
      <c r="I704" s="156">
        <v>0</v>
      </c>
    </row>
    <row r="705" spans="2:9" x14ac:dyDescent="0.25">
      <c r="B705" s="19">
        <v>675</v>
      </c>
      <c r="C705" s="62">
        <v>0.06</v>
      </c>
      <c r="D705" s="62">
        <v>0.63919999999999999</v>
      </c>
      <c r="E705" s="62">
        <v>0.30080000000000001</v>
      </c>
      <c r="F705" s="61">
        <f t="array" ref="F705">SQRT(MMULT(MMULT(C705:E705,$C$12:$E$14),TRANSPOSE(C705:E705)))</f>
        <v>5.615455923229766E-2</v>
      </c>
      <c r="G705" s="61">
        <f t="array" ref="G705">SUMPRODUCT(TRANSPOSE(C705:E705),$C$7:$C$9)</f>
        <v>3.9247803501180805E-4</v>
      </c>
      <c r="H705" s="18">
        <f t="shared" si="10"/>
        <v>6.9892461160316922E-3</v>
      </c>
      <c r="I705" s="156">
        <v>0</v>
      </c>
    </row>
    <row r="706" spans="2:9" x14ac:dyDescent="0.25">
      <c r="B706" s="19">
        <v>676</v>
      </c>
      <c r="C706" s="62">
        <v>0.06</v>
      </c>
      <c r="D706" s="62">
        <v>0.64859999999999995</v>
      </c>
      <c r="E706" s="62">
        <v>0.29139999999999999</v>
      </c>
      <c r="F706" s="61">
        <f t="array" ref="F706">SQRT(MMULT(MMULT(C706:E706,$C$12:$E$14),TRANSPOSE(C706:E706)))</f>
        <v>5.6345775074804948E-2</v>
      </c>
      <c r="G706" s="61">
        <f t="array" ref="G706">SUMPRODUCT(TRANSPOSE(C706:E706),$C$7:$C$9)</f>
        <v>2.7098671831550774E-4</v>
      </c>
      <c r="H706" s="18">
        <f t="shared" si="10"/>
        <v>4.8093529276284578E-3</v>
      </c>
      <c r="I706" s="156">
        <v>0</v>
      </c>
    </row>
    <row r="707" spans="2:9" x14ac:dyDescent="0.25">
      <c r="B707" s="19">
        <v>677</v>
      </c>
      <c r="C707" s="62">
        <v>0.06</v>
      </c>
      <c r="D707" s="62">
        <v>0.65800000000000003</v>
      </c>
      <c r="E707" s="62">
        <v>0.28199999999999997</v>
      </c>
      <c r="F707" s="61">
        <f t="array" ref="F707">SQRT(MMULT(MMULT(C707:E707,$C$12:$E$14),TRANSPOSE(C707:E707)))</f>
        <v>5.6543176134666029E-2</v>
      </c>
      <c r="G707" s="61">
        <f t="array" ref="G707">SUMPRODUCT(TRANSPOSE(C707:E707),$C$7:$C$9)</f>
        <v>1.49495401619207E-4</v>
      </c>
      <c r="H707" s="18">
        <f t="shared" si="10"/>
        <v>2.6439158858561703E-3</v>
      </c>
      <c r="I707" s="156">
        <v>0</v>
      </c>
    </row>
    <row r="708" spans="2:9" x14ac:dyDescent="0.25">
      <c r="B708" s="19">
        <v>678</v>
      </c>
      <c r="C708" s="62">
        <v>0.06</v>
      </c>
      <c r="D708" s="62">
        <v>0.66739999999999999</v>
      </c>
      <c r="E708" s="62">
        <v>0.27260000000000001</v>
      </c>
      <c r="F708" s="61">
        <f t="array" ref="F708">SQRT(MMULT(MMULT(C708:E708,$C$12:$E$14),TRANSPOSE(C708:E708)))</f>
        <v>5.6746697863573448E-2</v>
      </c>
      <c r="G708" s="61">
        <f t="array" ref="G708">SUMPRODUCT(TRANSPOSE(C708:E708),$C$7:$C$9)</f>
        <v>2.8004084922906691E-5</v>
      </c>
      <c r="H708" s="18">
        <f t="shared" si="10"/>
        <v>4.9349276657880965E-4</v>
      </c>
      <c r="I708" s="156">
        <v>0</v>
      </c>
    </row>
    <row r="709" spans="2:9" x14ac:dyDescent="0.25">
      <c r="B709" s="19">
        <v>679</v>
      </c>
      <c r="C709" s="62">
        <v>0.06</v>
      </c>
      <c r="D709" s="62">
        <v>0.67679999999999996</v>
      </c>
      <c r="E709" s="62">
        <v>0.26319999999999999</v>
      </c>
      <c r="F709" s="61">
        <f t="array" ref="F709">SQRT(MMULT(MMULT(C709:E709,$C$12:$E$14),TRANSPOSE(C709:E709)))</f>
        <v>5.6956274648645923E-2</v>
      </c>
      <c r="G709" s="61">
        <f t="array" ref="G709">SUMPRODUCT(TRANSPOSE(C709:E709),$C$7:$C$9)</f>
        <v>-9.3487231773393617E-5</v>
      </c>
      <c r="H709" s="18">
        <f t="shared" si="10"/>
        <v>-1.6413859991739502E-3</v>
      </c>
      <c r="I709" s="156">
        <v>0</v>
      </c>
    </row>
    <row r="710" spans="2:9" x14ac:dyDescent="0.25">
      <c r="B710" s="19">
        <v>680</v>
      </c>
      <c r="C710" s="62">
        <v>0.06</v>
      </c>
      <c r="D710" s="62">
        <v>0.68620000000000003</v>
      </c>
      <c r="E710" s="62">
        <v>0.25380000000000003</v>
      </c>
      <c r="F710" s="61">
        <f t="array" ref="F710">SQRT(MMULT(MMULT(C710:E710,$C$12:$E$14),TRANSPOSE(C710:E710)))</f>
        <v>5.7171839901237691E-2</v>
      </c>
      <c r="G710" s="61">
        <f t="array" ref="G710">SUMPRODUCT(TRANSPOSE(C710:E710),$C$7:$C$9)</f>
        <v>-2.1497854846969392E-4</v>
      </c>
      <c r="H710" s="18">
        <f t="shared" si="10"/>
        <v>-3.7602174224419167E-3</v>
      </c>
      <c r="I710" s="156">
        <v>0</v>
      </c>
    </row>
    <row r="711" spans="2:9" x14ac:dyDescent="0.25">
      <c r="B711" s="19">
        <v>681</v>
      </c>
      <c r="C711" s="62">
        <v>0.06</v>
      </c>
      <c r="D711" s="62">
        <v>0.6956</v>
      </c>
      <c r="E711" s="62">
        <v>0.24440000000000001</v>
      </c>
      <c r="F711" s="61">
        <f t="array" ref="F711">SQRT(MMULT(MMULT(C711:E711,$C$12:$E$14),TRANSPOSE(C711:E711)))</f>
        <v>5.7393326144613621E-2</v>
      </c>
      <c r="G711" s="61">
        <f t="array" ref="G711">SUMPRODUCT(TRANSPOSE(C711:E711),$C$7:$C$9)</f>
        <v>-3.3646986516599423E-4</v>
      </c>
      <c r="H711" s="18">
        <f t="shared" si="10"/>
        <v>-5.862525972413467E-3</v>
      </c>
      <c r="I711" s="156">
        <v>0</v>
      </c>
    </row>
    <row r="712" spans="2:9" x14ac:dyDescent="0.25">
      <c r="B712" s="19">
        <v>682</v>
      </c>
      <c r="C712" s="62">
        <v>0.06</v>
      </c>
      <c r="D712" s="62">
        <v>0.70499999999999996</v>
      </c>
      <c r="E712" s="62">
        <v>0.23499999999999999</v>
      </c>
      <c r="F712" s="61">
        <f t="array" ref="F712">SQRT(MMULT(MMULT(C712:E712,$C$12:$E$14),TRANSPOSE(C712:E712)))</f>
        <v>5.7620665100289285E-2</v>
      </c>
      <c r="G712" s="61">
        <f t="array" ref="G712">SUMPRODUCT(TRANSPOSE(C712:E712),$C$7:$C$9)</f>
        <v>-4.5796118186229497E-4</v>
      </c>
      <c r="H712" s="18">
        <f t="shared" si="10"/>
        <v>-7.9478635150290172E-3</v>
      </c>
      <c r="I712" s="156">
        <v>0</v>
      </c>
    </row>
    <row r="713" spans="2:9" x14ac:dyDescent="0.25">
      <c r="B713" s="19">
        <v>683</v>
      </c>
      <c r="C713" s="62">
        <v>0.06</v>
      </c>
      <c r="D713" s="62">
        <v>0.71440000000000003</v>
      </c>
      <c r="E713" s="62">
        <v>0.22559999999999999</v>
      </c>
      <c r="F713" s="61">
        <f t="array" ref="F713">SQRT(MMULT(MMULT(C713:E713,$C$12:$E$14),TRANSPOSE(C713:E713)))</f>
        <v>5.7853787772849184E-2</v>
      </c>
      <c r="G713" s="61">
        <f t="array" ref="G713">SUMPRODUCT(TRANSPOSE(C713:E713),$C$7:$C$9)</f>
        <v>-5.794524985585955E-4</v>
      </c>
      <c r="H713" s="18">
        <f t="shared" si="10"/>
        <v>-1.0015809178021234E-2</v>
      </c>
      <c r="I713" s="156">
        <v>0</v>
      </c>
    </row>
    <row r="714" spans="2:9" x14ac:dyDescent="0.25">
      <c r="B714" s="19">
        <v>684</v>
      </c>
      <c r="C714" s="62">
        <v>0.06</v>
      </c>
      <c r="D714" s="62">
        <v>0.7238</v>
      </c>
      <c r="E714" s="62">
        <v>0.2162</v>
      </c>
      <c r="F714" s="61">
        <f t="array" ref="F714">SQRT(MMULT(MMULT(C714:E714,$C$12:$E$14),TRANSPOSE(C714:E714)))</f>
        <v>5.809262453307236E-2</v>
      </c>
      <c r="G714" s="61">
        <f t="array" ref="G714">SUMPRODUCT(TRANSPOSE(C714:E714),$C$7:$C$9)</f>
        <v>-7.0094381525489559E-4</v>
      </c>
      <c r="H714" s="18">
        <f t="shared" si="10"/>
        <v>-1.2065969146493726E-2</v>
      </c>
      <c r="I714" s="156">
        <v>0</v>
      </c>
    </row>
    <row r="715" spans="2:9" x14ac:dyDescent="0.25">
      <c r="B715" s="19">
        <v>685</v>
      </c>
      <c r="C715" s="62">
        <v>0.06</v>
      </c>
      <c r="D715" s="62">
        <v>0.73319999999999996</v>
      </c>
      <c r="E715" s="62">
        <v>0.20680000000000001</v>
      </c>
      <c r="F715" s="61">
        <f t="array" ref="F715">SQRT(MMULT(MMULT(C715:E715,$C$12:$E$14),TRANSPOSE(C715:E715)))</f>
        <v>5.8337105199209517E-2</v>
      </c>
      <c r="G715" s="61">
        <f t="array" ref="G715">SUMPRODUCT(TRANSPOSE(C715:E715),$C$7:$C$9)</f>
        <v>-8.2243513195119568E-4</v>
      </c>
      <c r="H715" s="18">
        <f t="shared" si="10"/>
        <v>-1.4097976393287678E-2</v>
      </c>
      <c r="I715" s="156">
        <v>0</v>
      </c>
    </row>
    <row r="716" spans="2:9" x14ac:dyDescent="0.25">
      <c r="B716" s="19">
        <v>686</v>
      </c>
      <c r="C716" s="62">
        <v>0.06</v>
      </c>
      <c r="D716" s="62">
        <v>0.74260000000000004</v>
      </c>
      <c r="E716" s="62">
        <v>0.19739999999999999</v>
      </c>
      <c r="F716" s="61">
        <f t="array" ref="F716">SQRT(MMULT(MMULT(C716:E716,$C$12:$E$14),TRANSPOSE(C716:E716)))</f>
        <v>5.858715911627075E-2</v>
      </c>
      <c r="G716" s="61">
        <f t="array" ref="G716">SUMPRODUCT(TRANSPOSE(C716:E716),$C$7:$C$9)</f>
        <v>-9.4392644864749685E-4</v>
      </c>
      <c r="H716" s="18">
        <f t="shared" si="10"/>
        <v>-1.6111490348494312E-2</v>
      </c>
      <c r="I716" s="156">
        <v>0</v>
      </c>
    </row>
    <row r="717" spans="2:9" x14ac:dyDescent="0.25">
      <c r="B717" s="19">
        <v>687</v>
      </c>
      <c r="C717" s="62">
        <v>0.06</v>
      </c>
      <c r="D717" s="62">
        <v>0.752</v>
      </c>
      <c r="E717" s="62">
        <v>0.188</v>
      </c>
      <c r="F717" s="61">
        <f t="array" ref="F717">SQRT(MMULT(MMULT(C717:E717,$C$12:$E$14),TRANSPOSE(C717:E717)))</f>
        <v>5.884271523319845E-2</v>
      </c>
      <c r="G717" s="61">
        <f t="array" ref="G717">SUMPRODUCT(TRANSPOSE(C717:E717),$C$7:$C$9)</f>
        <v>-1.0654177653437969E-3</v>
      </c>
      <c r="H717" s="18">
        <f t="shared" si="10"/>
        <v>-1.8106196512541271E-2</v>
      </c>
      <c r="I717" s="156">
        <v>0</v>
      </c>
    </row>
    <row r="718" spans="2:9" x14ac:dyDescent="0.25">
      <c r="B718" s="19">
        <v>688</v>
      </c>
      <c r="C718" s="62">
        <v>0.06</v>
      </c>
      <c r="D718" s="62">
        <v>0.76139999999999997</v>
      </c>
      <c r="E718" s="62">
        <v>0.17860000000000001</v>
      </c>
      <c r="F718" s="61">
        <f t="array" ref="F718">SQRT(MMULT(MMULT(C718:E718,$C$12:$E$14),TRANSPOSE(C718:E718)))</f>
        <v>5.910370217781466E-2</v>
      </c>
      <c r="G718" s="61">
        <f t="array" ref="G718">SUMPRODUCT(TRANSPOSE(C718:E718),$C$7:$C$9)</f>
        <v>-1.186909082040097E-3</v>
      </c>
      <c r="H718" s="18">
        <f t="shared" si="10"/>
        <v>-2.0081806017316097E-2</v>
      </c>
      <c r="I718" s="156">
        <v>0</v>
      </c>
    </row>
    <row r="719" spans="2:9" x14ac:dyDescent="0.25">
      <c r="B719" s="19">
        <v>689</v>
      </c>
      <c r="C719" s="62">
        <v>0.06</v>
      </c>
      <c r="D719" s="62">
        <v>0.77080000000000004</v>
      </c>
      <c r="E719" s="62">
        <v>0.16919999999999999</v>
      </c>
      <c r="F719" s="61">
        <f t="array" ref="F719">SQRT(MMULT(MMULT(C719:E719,$C$12:$E$14),TRANSPOSE(C719:E719)))</f>
        <v>5.9370048329446493E-2</v>
      </c>
      <c r="G719" s="61">
        <f t="array" ref="G719">SUMPRODUCT(TRANSPOSE(C719:E719),$C$7:$C$9)</f>
        <v>-1.3084003987363978E-3</v>
      </c>
      <c r="H719" s="18">
        <f t="shared" si="10"/>
        <v>-2.2038055139790989E-2</v>
      </c>
      <c r="I719" s="156">
        <v>0</v>
      </c>
    </row>
    <row r="720" spans="2:9" x14ac:dyDescent="0.25">
      <c r="B720" s="19">
        <v>690</v>
      </c>
      <c r="C720" s="62">
        <v>0.06</v>
      </c>
      <c r="D720" s="62">
        <v>0.7802</v>
      </c>
      <c r="E720" s="62">
        <v>0.1598</v>
      </c>
      <c r="F720" s="61">
        <f t="array" ref="F720">SQRT(MMULT(MMULT(C720:E720,$C$12:$E$14),TRANSPOSE(C720:E720)))</f>
        <v>5.9641681889147639E-2</v>
      </c>
      <c r="G720" s="61">
        <f t="array" ref="G720">SUMPRODUCT(TRANSPOSE(C720:E720),$C$7:$C$9)</f>
        <v>-1.4298917154326979E-3</v>
      </c>
      <c r="H720" s="18">
        <f t="shared" si="10"/>
        <v>-2.3974704772584222E-2</v>
      </c>
      <c r="I720" s="156">
        <v>0</v>
      </c>
    </row>
    <row r="721" spans="2:9" x14ac:dyDescent="0.25">
      <c r="B721" s="19">
        <v>691</v>
      </c>
      <c r="C721" s="62">
        <v>0.06</v>
      </c>
      <c r="D721" s="62">
        <v>0.78959999999999997</v>
      </c>
      <c r="E721" s="62">
        <v>0.15040000000000001</v>
      </c>
      <c r="F721" s="61">
        <f t="array" ref="F721">SQRT(MMULT(MMULT(C721:E721,$C$12:$E$14),TRANSPOSE(C721:E721)))</f>
        <v>5.9918530947447486E-2</v>
      </c>
      <c r="G721" s="61">
        <f t="array" ref="G721">SUMPRODUCT(TRANSPOSE(C721:E721),$C$7:$C$9)</f>
        <v>-1.5513830321289982E-3</v>
      </c>
      <c r="H721" s="18">
        <f t="shared" si="10"/>
        <v>-2.5891539855836313E-2</v>
      </c>
      <c r="I721" s="156">
        <v>0</v>
      </c>
    </row>
    <row r="722" spans="2:9" x14ac:dyDescent="0.25">
      <c r="B722" s="19">
        <v>692</v>
      </c>
      <c r="C722" s="62">
        <v>0.06</v>
      </c>
      <c r="D722" s="62">
        <v>0.79900000000000004</v>
      </c>
      <c r="E722" s="62">
        <v>0.14099999999999999</v>
      </c>
      <c r="F722" s="61">
        <f t="array" ref="F722">SQRT(MMULT(MMULT(C722:E722,$C$12:$E$14),TRANSPOSE(C722:E722)))</f>
        <v>6.0200523549572491E-2</v>
      </c>
      <c r="G722" s="61">
        <f t="array" ref="G722">SUMPRODUCT(TRANSPOSE(C722:E722),$C$7:$C$9)</f>
        <v>-1.6728743488252989E-3</v>
      </c>
      <c r="H722" s="18">
        <f t="shared" si="10"/>
        <v>-2.7788368774696124E-2</v>
      </c>
      <c r="I722" s="156">
        <v>0</v>
      </c>
    </row>
    <row r="723" spans="2:9" x14ac:dyDescent="0.25">
      <c r="B723" s="19">
        <v>693</v>
      </c>
      <c r="C723" s="62">
        <v>0.06</v>
      </c>
      <c r="D723" s="62">
        <v>0.80840000000000001</v>
      </c>
      <c r="E723" s="62">
        <v>0.13159999999999999</v>
      </c>
      <c r="F723" s="61">
        <f t="array" ref="F723">SQRT(MMULT(MMULT(C723:E723,$C$12:$E$14),TRANSPOSE(C723:E723)))</f>
        <v>6.0487587758097212E-2</v>
      </c>
      <c r="G723" s="61">
        <f t="array" ref="G723">SUMPRODUCT(TRANSPOSE(C723:E723),$C$7:$C$9)</f>
        <v>-1.794365665521599E-3</v>
      </c>
      <c r="H723" s="18">
        <f t="shared" si="10"/>
        <v>-2.9665022726607163E-2</v>
      </c>
      <c r="I723" s="156">
        <v>0</v>
      </c>
    </row>
    <row r="724" spans="2:9" x14ac:dyDescent="0.25">
      <c r="B724" s="19">
        <v>694</v>
      </c>
      <c r="C724" s="62">
        <v>0.06</v>
      </c>
      <c r="D724" s="62">
        <v>0.81779999999999997</v>
      </c>
      <c r="E724" s="62">
        <v>0.1222</v>
      </c>
      <c r="F724" s="61">
        <f t="array" ref="F724">SQRT(MMULT(MMULT(C724:E724,$C$12:$E$14),TRANSPOSE(C724:E724)))</f>
        <v>6.0779651712994064E-2</v>
      </c>
      <c r="G724" s="61">
        <f t="array" ref="G724">SUMPRODUCT(TRANSPOSE(C724:E724),$C$7:$C$9)</f>
        <v>-1.9158569822178991E-3</v>
      </c>
      <c r="H724" s="18">
        <f t="shared" si="10"/>
        <v>-3.1521355062459309E-2</v>
      </c>
      <c r="I724" s="156">
        <v>0</v>
      </c>
    </row>
    <row r="725" spans="2:9" x14ac:dyDescent="0.25">
      <c r="B725" s="19">
        <v>695</v>
      </c>
      <c r="C725" s="62">
        <v>0.06</v>
      </c>
      <c r="D725" s="62">
        <v>0.82720000000000005</v>
      </c>
      <c r="E725" s="62">
        <v>0.1128</v>
      </c>
      <c r="F725" s="61">
        <f t="array" ref="F725">SQRT(MMULT(MMULT(C725:E725,$C$12:$E$14),TRANSPOSE(C725:E725)))</f>
        <v>6.107664368906239E-2</v>
      </c>
      <c r="G725" s="61">
        <f t="array" ref="G725">SUMPRODUCT(TRANSPOSE(C725:E725),$C$7:$C$9)</f>
        <v>-2.0373482989142003E-3</v>
      </c>
      <c r="H725" s="18">
        <f t="shared" si="10"/>
        <v>-3.33572406055287E-2</v>
      </c>
      <c r="I725" s="156">
        <v>0</v>
      </c>
    </row>
    <row r="726" spans="2:9" x14ac:dyDescent="0.25">
      <c r="B726" s="19">
        <v>696</v>
      </c>
      <c r="C726" s="62">
        <v>0.06</v>
      </c>
      <c r="D726" s="62">
        <v>0.83660000000000001</v>
      </c>
      <c r="E726" s="62">
        <v>0.10340000000000001</v>
      </c>
      <c r="F726" s="61">
        <f t="array" ref="F726">SQRT(MMULT(MMULT(C726:E726,$C$12:$E$14),TRANSPOSE(C726:E726)))</f>
        <v>6.1378492150727985E-2</v>
      </c>
      <c r="G726" s="61">
        <f t="array" ref="G726">SUMPRODUCT(TRANSPOSE(C726:E726),$C$7:$C$9)</f>
        <v>-2.1588396156105001E-3</v>
      </c>
      <c r="H726" s="18">
        <f t="shared" si="10"/>
        <v>-3.5172574951971916E-2</v>
      </c>
      <c r="I726" s="156">
        <v>0</v>
      </c>
    </row>
    <row r="727" spans="2:9" x14ac:dyDescent="0.25">
      <c r="B727" s="19">
        <v>697</v>
      </c>
      <c r="C727" s="62">
        <v>0.06</v>
      </c>
      <c r="D727" s="62">
        <v>0.84599999999999997</v>
      </c>
      <c r="E727" s="62">
        <v>9.4E-2</v>
      </c>
      <c r="F727" s="61">
        <f t="array" ref="F727">SQRT(MMULT(MMULT(C727:E727,$C$12:$E$14),TRANSPOSE(C727:E727)))</f>
        <v>6.1685125804214244E-2</v>
      </c>
      <c r="G727" s="61">
        <f t="array" ref="G727">SUMPRODUCT(TRANSPOSE(C727:E727),$C$7:$C$9)</f>
        <v>-2.2803309323068005E-3</v>
      </c>
      <c r="H727" s="18">
        <f t="shared" si="10"/>
        <v>-3.6967273756471956E-2</v>
      </c>
      <c r="I727" s="156">
        <v>0</v>
      </c>
    </row>
    <row r="728" spans="2:9" x14ac:dyDescent="0.25">
      <c r="B728" s="19">
        <v>698</v>
      </c>
      <c r="C728" s="62">
        <v>0.06</v>
      </c>
      <c r="D728" s="62">
        <v>0.85540000000000005</v>
      </c>
      <c r="E728" s="62">
        <v>8.4599999999999995E-2</v>
      </c>
      <c r="F728" s="61">
        <f t="array" ref="F728">SQRT(MMULT(MMULT(C728:E728,$C$12:$E$14),TRANSPOSE(C728:E728)))</f>
        <v>6.1996473647095214E-2</v>
      </c>
      <c r="G728" s="61">
        <f t="array" ref="G728">SUMPRODUCT(TRANSPOSE(C728:E728),$C$7:$C$9)</f>
        <v>-2.4018222490031012E-3</v>
      </c>
      <c r="H728" s="18">
        <f t="shared" si="10"/>
        <v>-3.8741272006454455E-2</v>
      </c>
      <c r="I728" s="156">
        <v>0</v>
      </c>
    </row>
    <row r="729" spans="2:9" x14ac:dyDescent="0.25">
      <c r="B729" s="19">
        <v>699</v>
      </c>
      <c r="C729" s="62">
        <v>0.06</v>
      </c>
      <c r="D729" s="62">
        <v>0.86480000000000001</v>
      </c>
      <c r="E729" s="62">
        <v>7.5199999999999906E-2</v>
      </c>
      <c r="F729" s="61">
        <f t="array" ref="F729">SQRT(MMULT(MMULT(C729:E729,$C$12:$E$14),TRANSPOSE(C729:E729)))</f>
        <v>6.2312465015249341E-2</v>
      </c>
      <c r="G729" s="61">
        <f t="array" ref="G729">SUMPRODUCT(TRANSPOSE(C729:E729),$C$7:$C$9)</f>
        <v>-2.5233135656994024E-3</v>
      </c>
      <c r="H729" s="18">
        <f t="shared" si="10"/>
        <v>-4.0494523288107563E-2</v>
      </c>
      <c r="I729" s="156">
        <v>0</v>
      </c>
    </row>
    <row r="730" spans="2:9" x14ac:dyDescent="0.25">
      <c r="B730" s="19">
        <v>700</v>
      </c>
      <c r="C730" s="62">
        <v>0.06</v>
      </c>
      <c r="D730" s="62">
        <v>0.87419999999999998</v>
      </c>
      <c r="E730" s="62">
        <v>6.5799999999999997E-2</v>
      </c>
      <c r="F730" s="61">
        <f t="array" ref="F730">SQRT(MMULT(MMULT(C730:E730,$C$12:$E$14),TRANSPOSE(C730:E730)))</f>
        <v>6.2633029627240974E-2</v>
      </c>
      <c r="G730" s="61">
        <f t="array" ref="G730">SUMPRODUCT(TRANSPOSE(C730:E730),$C$7:$C$9)</f>
        <v>-2.6448048823957018E-3</v>
      </c>
      <c r="H730" s="18">
        <f t="shared" si="10"/>
        <v>-4.2226999047247062E-2</v>
      </c>
      <c r="I730" s="156">
        <v>0</v>
      </c>
    </row>
    <row r="731" spans="2:9" x14ac:dyDescent="0.25">
      <c r="B731" s="19">
        <v>701</v>
      </c>
      <c r="C731" s="62">
        <v>0.06</v>
      </c>
      <c r="D731" s="62">
        <v>0.88360000000000005</v>
      </c>
      <c r="E731" s="62">
        <v>5.6399999999999999E-2</v>
      </c>
      <c r="F731" s="61">
        <f t="array" ref="F731">SQRT(MMULT(MMULT(C731:E731,$C$12:$E$14),TRANSPOSE(C731:E731)))</f>
        <v>6.295809762616314E-2</v>
      </c>
      <c r="G731" s="61">
        <f t="array" ref="G731">SUMPRODUCT(TRANSPOSE(C731:E731),$C$7:$C$9)</f>
        <v>-2.7662961990920021E-3</v>
      </c>
      <c r="H731" s="18">
        <f t="shared" si="10"/>
        <v>-4.3938687847874677E-2</v>
      </c>
      <c r="I731" s="156">
        <v>0</v>
      </c>
    </row>
    <row r="732" spans="2:9" x14ac:dyDescent="0.25">
      <c r="B732" s="19">
        <v>702</v>
      </c>
      <c r="C732" s="62">
        <v>0.06</v>
      </c>
      <c r="D732" s="62">
        <v>0.89300000000000002</v>
      </c>
      <c r="E732" s="62">
        <v>4.7E-2</v>
      </c>
      <c r="F732" s="61">
        <f t="array" ref="F732">SQRT(MMULT(MMULT(C732:E732,$C$12:$E$14),TRANSPOSE(C732:E732)))</f>
        <v>6.3287599618982254E-2</v>
      </c>
      <c r="G732" s="61">
        <f t="array" ref="G732">SUMPRODUCT(TRANSPOSE(C732:E732),$C$7:$C$9)</f>
        <v>-2.8877875157883029E-3</v>
      </c>
      <c r="H732" s="18">
        <f t="shared" si="10"/>
        <v>-4.562959463108078E-2</v>
      </c>
      <c r="I732" s="156">
        <v>0</v>
      </c>
    </row>
    <row r="733" spans="2:9" x14ac:dyDescent="0.25">
      <c r="B733" s="19">
        <v>703</v>
      </c>
      <c r="C733" s="62">
        <v>0.06</v>
      </c>
      <c r="D733" s="62">
        <v>0.90239999999999998</v>
      </c>
      <c r="E733" s="62">
        <v>3.7600000000000099E-2</v>
      </c>
      <c r="F733" s="61">
        <f t="array" ref="F733">SQRT(MMULT(MMULT(C733:E733,$C$12:$E$14),TRANSPOSE(C733:E733)))</f>
        <v>6.362146671343083E-2</v>
      </c>
      <c r="G733" s="61">
        <f t="array" ref="G733">SUMPRODUCT(TRANSPOSE(C733:E733),$C$7:$C$9)</f>
        <v>-3.0092788324846023E-3</v>
      </c>
      <c r="H733" s="18">
        <f t="shared" si="10"/>
        <v>-4.7299739976747933E-2</v>
      </c>
      <c r="I733" s="156">
        <v>0</v>
      </c>
    </row>
    <row r="734" spans="2:9" x14ac:dyDescent="0.25">
      <c r="B734" s="19">
        <v>704</v>
      </c>
      <c r="C734" s="62">
        <v>0.06</v>
      </c>
      <c r="D734" s="62">
        <v>0.91180000000000005</v>
      </c>
      <c r="E734" s="62">
        <v>2.8199999999999999E-2</v>
      </c>
      <c r="F734" s="61">
        <f t="array" ref="F734">SQRT(MMULT(MMULT(C734:E734,$C$12:$E$14),TRANSPOSE(C734:E734)))</f>
        <v>6.3959630552499605E-2</v>
      </c>
      <c r="G734" s="61">
        <f t="array" ref="G734">SUMPRODUCT(TRANSPOSE(C734:E734),$C$7:$C$9)</f>
        <v>-3.130770149180903E-3</v>
      </c>
      <c r="H734" s="18">
        <f t="shared" si="10"/>
        <v>-4.8949159370317054E-2</v>
      </c>
      <c r="I734" s="156">
        <v>0</v>
      </c>
    </row>
    <row r="735" spans="2:9" x14ac:dyDescent="0.25">
      <c r="B735" s="19">
        <v>705</v>
      </c>
      <c r="C735" s="62">
        <v>0.06</v>
      </c>
      <c r="D735" s="62">
        <v>0.92120000000000002</v>
      </c>
      <c r="E735" s="62">
        <v>1.8800000000000001E-2</v>
      </c>
      <c r="F735" s="61">
        <f t="array" ref="F735">SQRT(MMULT(MMULT(C735:E735,$C$12:$E$14),TRANSPOSE(C735:E735)))</f>
        <v>6.4302023346585024E-2</v>
      </c>
      <c r="G735" s="61">
        <f t="array" ref="G735">SUMPRODUCT(TRANSPOSE(C735:E735),$C$7:$C$9)</f>
        <v>-3.2522614658772033E-3</v>
      </c>
      <c r="H735" s="18">
        <f t="shared" ref="H735:H798" si="11">G735/F735</f>
        <v>-5.0577902476686615E-2</v>
      </c>
      <c r="I735" s="156">
        <v>0</v>
      </c>
    </row>
    <row r="736" spans="2:9" x14ac:dyDescent="0.25">
      <c r="B736" s="19">
        <v>706</v>
      </c>
      <c r="C736" s="62">
        <v>0.06</v>
      </c>
      <c r="D736" s="62">
        <v>0.93059999999999998</v>
      </c>
      <c r="E736" s="62">
        <v>9.3999999999999605E-3</v>
      </c>
      <c r="F736" s="61">
        <f t="array" ref="F736">SQRT(MMULT(MMULT(C736:E736,$C$12:$E$14),TRANSPOSE(C736:E736)))</f>
        <v>6.4648577903351906E-2</v>
      </c>
      <c r="G736" s="61">
        <f t="array" ref="G736">SUMPRODUCT(TRANSPOSE(C736:E736),$C$7:$C$9)</f>
        <v>-3.3737527825735045E-3</v>
      </c>
      <c r="H736" s="18">
        <f t="shared" si="11"/>
        <v>-5.2186032423129011E-2</v>
      </c>
      <c r="I736" s="156">
        <v>0</v>
      </c>
    </row>
    <row r="737" spans="2:9" x14ac:dyDescent="0.25">
      <c r="B737" s="19">
        <v>707</v>
      </c>
      <c r="C737" s="62">
        <v>0.06</v>
      </c>
      <c r="D737" s="62">
        <v>0.94</v>
      </c>
      <c r="E737" s="62">
        <v>0</v>
      </c>
      <c r="F737" s="61">
        <f t="array" ref="F737">SQRT(MMULT(MMULT(C737:E737,$C$12:$E$14),TRANSPOSE(C737:E737)))</f>
        <v>6.4999227655374692E-2</v>
      </c>
      <c r="G737" s="61">
        <f t="array" ref="G737">SUMPRODUCT(TRANSPOSE(C737:E737),$C$7:$C$9)</f>
        <v>-3.4952440992698044E-3</v>
      </c>
      <c r="H737" s="18">
        <f t="shared" si="11"/>
        <v>-5.3773625092925048E-2</v>
      </c>
      <c r="I737" s="156">
        <v>0</v>
      </c>
    </row>
    <row r="738" spans="2:9" x14ac:dyDescent="0.25">
      <c r="B738" s="19">
        <v>708</v>
      </c>
      <c r="C738" s="62">
        <v>7.0000000000000007E-2</v>
      </c>
      <c r="D738" s="62">
        <v>0</v>
      </c>
      <c r="E738" s="62">
        <v>0.93</v>
      </c>
      <c r="F738" s="61">
        <f t="array" ref="F738">SQRT(MMULT(MMULT(C738:E738,$C$12:$E$14),TRANSPOSE(C738:E738)))</f>
        <v>5.8746680228988636E-2</v>
      </c>
      <c r="G738" s="61">
        <f t="array" ref="G738">SUMPRODUCT(TRANSPOSE(C738:E738),$C$7:$C$9)</f>
        <v>8.6787976364418283E-3</v>
      </c>
      <c r="H738" s="18">
        <f t="shared" si="11"/>
        <v>0.14773256297398848</v>
      </c>
      <c r="I738" s="156">
        <v>0</v>
      </c>
    </row>
    <row r="739" spans="2:9" x14ac:dyDescent="0.25">
      <c r="B739" s="19">
        <v>709</v>
      </c>
      <c r="C739" s="62">
        <v>7.0000000000000007E-2</v>
      </c>
      <c r="D739" s="62">
        <v>9.2999999999999992E-3</v>
      </c>
      <c r="E739" s="62">
        <v>0.92069999999999996</v>
      </c>
      <c r="F739" s="61">
        <f t="array" ref="F739">SQRT(MMULT(MMULT(C739:E739,$C$12:$E$14),TRANSPOSE(C739:E739)))</f>
        <v>5.8488038831977431E-2</v>
      </c>
      <c r="G739" s="61">
        <f t="array" ref="G739">SUMPRODUCT(TRANSPOSE(C739:E739),$C$7:$C$9)</f>
        <v>8.5585987805614442E-3</v>
      </c>
      <c r="H739" s="18">
        <f t="shared" si="11"/>
        <v>0.14633075328698084</v>
      </c>
      <c r="I739" s="156">
        <v>0</v>
      </c>
    </row>
    <row r="740" spans="2:9" x14ac:dyDescent="0.25">
      <c r="B740" s="19">
        <v>710</v>
      </c>
      <c r="C740" s="62">
        <v>7.0000000000000007E-2</v>
      </c>
      <c r="D740" s="62">
        <v>1.8599999999999998E-2</v>
      </c>
      <c r="E740" s="62">
        <v>0.91139999999999999</v>
      </c>
      <c r="F740" s="61">
        <f t="array" ref="F740">SQRT(MMULT(MMULT(C740:E740,$C$12:$E$14),TRANSPOSE(C740:E740)))</f>
        <v>5.8234741670675473E-2</v>
      </c>
      <c r="G740" s="61">
        <f t="array" ref="G740">SUMPRODUCT(TRANSPOSE(C740:E740),$C$7:$C$9)</f>
        <v>8.4383999246810636E-3</v>
      </c>
      <c r="H740" s="18">
        <f t="shared" si="11"/>
        <v>0.14490319150724904</v>
      </c>
      <c r="I740" s="156">
        <v>0</v>
      </c>
    </row>
    <row r="741" spans="2:9" x14ac:dyDescent="0.25">
      <c r="B741" s="19">
        <v>711</v>
      </c>
      <c r="C741" s="62">
        <v>7.0000000000000007E-2</v>
      </c>
      <c r="D741" s="62">
        <v>2.7900000000000001E-2</v>
      </c>
      <c r="E741" s="62">
        <v>0.90210000000000001</v>
      </c>
      <c r="F741" s="61">
        <f t="array" ref="F741">SQRT(MMULT(MMULT(C741:E741,$C$12:$E$14),TRANSPOSE(C741:E741)))</f>
        <v>5.7986858778910133E-2</v>
      </c>
      <c r="G741" s="61">
        <f t="array" ref="G741">SUMPRODUCT(TRANSPOSE(C741:E741),$C$7:$C$9)</f>
        <v>8.3182010688006812E-3</v>
      </c>
      <c r="H741" s="18">
        <f t="shared" si="11"/>
        <v>0.14344976161781706</v>
      </c>
      <c r="I741" s="156">
        <v>0</v>
      </c>
    </row>
    <row r="742" spans="2:9" x14ac:dyDescent="0.25">
      <c r="B742" s="19">
        <v>712</v>
      </c>
      <c r="C742" s="62">
        <v>7.0000000000000007E-2</v>
      </c>
      <c r="D742" s="62">
        <v>3.7199999999999997E-2</v>
      </c>
      <c r="E742" s="62">
        <v>0.89280000000000004</v>
      </c>
      <c r="F742" s="61">
        <f t="array" ref="F742">SQRT(MMULT(MMULT(C742:E742,$C$12:$E$14),TRANSPOSE(C742:E742)))</f>
        <v>5.7744459883141856E-2</v>
      </c>
      <c r="G742" s="61">
        <f t="array" ref="G742">SUMPRODUCT(TRANSPOSE(C742:E742),$C$7:$C$9)</f>
        <v>8.1980022129202988E-3</v>
      </c>
      <c r="H742" s="18">
        <f t="shared" si="11"/>
        <v>0.14197036788482725</v>
      </c>
      <c r="I742" s="156">
        <v>0</v>
      </c>
    </row>
    <row r="743" spans="2:9" x14ac:dyDescent="0.25">
      <c r="B743" s="19">
        <v>713</v>
      </c>
      <c r="C743" s="62">
        <v>7.0000000000000007E-2</v>
      </c>
      <c r="D743" s="62">
        <v>4.65E-2</v>
      </c>
      <c r="E743" s="62">
        <v>0.88349999999999995</v>
      </c>
      <c r="F743" s="61">
        <f t="array" ref="F743">SQRT(MMULT(MMULT(C743:E743,$C$12:$E$14),TRANSPOSE(C743:E743)))</f>
        <v>5.7507614329772395E-2</v>
      </c>
      <c r="G743" s="61">
        <f t="array" ref="G743">SUMPRODUCT(TRANSPOSE(C743:E743),$C$7:$C$9)</f>
        <v>8.0778033570399147E-3</v>
      </c>
      <c r="H743" s="18">
        <f t="shared" si="11"/>
        <v>0.14046493583820843</v>
      </c>
      <c r="I743" s="156">
        <v>0</v>
      </c>
    </row>
    <row r="744" spans="2:9" x14ac:dyDescent="0.25">
      <c r="B744" s="19">
        <v>714</v>
      </c>
      <c r="C744" s="62">
        <v>7.0000000000000007E-2</v>
      </c>
      <c r="D744" s="62">
        <v>5.5800000000000002E-2</v>
      </c>
      <c r="E744" s="62">
        <v>0.87419999999999998</v>
      </c>
      <c r="F744" s="61">
        <f t="array" ref="F744">SQRT(MMULT(MMULT(C744:E744,$C$12:$E$14),TRANSPOSE(C744:E744)))</f>
        <v>5.7276391010288523E-2</v>
      </c>
      <c r="G744" s="61">
        <f t="array" ref="G744">SUMPRODUCT(TRANSPOSE(C744:E744),$C$7:$C$9)</f>
        <v>7.9576045011595341E-3</v>
      </c>
      <c r="H744" s="18">
        <f t="shared" si="11"/>
        <v>0.13893341324054642</v>
      </c>
      <c r="I744" s="156">
        <v>0</v>
      </c>
    </row>
    <row r="745" spans="2:9" x14ac:dyDescent="0.25">
      <c r="B745" s="19">
        <v>715</v>
      </c>
      <c r="C745" s="62">
        <v>7.0000000000000007E-2</v>
      </c>
      <c r="D745" s="62">
        <v>6.5100000000000005E-2</v>
      </c>
      <c r="E745" s="62">
        <v>0.8649</v>
      </c>
      <c r="F745" s="61">
        <f t="array" ref="F745">SQRT(MMULT(MMULT(C745:E745,$C$12:$E$14),TRANSPOSE(C745:E745)))</f>
        <v>5.7050858284346861E-2</v>
      </c>
      <c r="G745" s="61">
        <f t="array" ref="G745">SUMPRODUCT(TRANSPOSE(C745:E745),$C$7:$C$9)</f>
        <v>7.8374056452791517E-3</v>
      </c>
      <c r="H745" s="18">
        <f t="shared" si="11"/>
        <v>0.13737577103953078</v>
      </c>
      <c r="I745" s="156">
        <v>0</v>
      </c>
    </row>
    <row r="746" spans="2:9" x14ac:dyDescent="0.25">
      <c r="B746" s="19">
        <v>716</v>
      </c>
      <c r="C746" s="62">
        <v>7.0000000000000007E-2</v>
      </c>
      <c r="D746" s="62">
        <v>7.4399999999999994E-2</v>
      </c>
      <c r="E746" s="62">
        <v>0.85560000000000003</v>
      </c>
      <c r="F746" s="61">
        <f t="array" ref="F746">SQRT(MMULT(MMULT(C746:E746,$C$12:$E$14),TRANSPOSE(C746:E746)))</f>
        <v>5.6831083900919496E-2</v>
      </c>
      <c r="G746" s="61">
        <f t="array" ref="G746">SUMPRODUCT(TRANSPOSE(C746:E746),$C$7:$C$9)</f>
        <v>7.7172067893987685E-3</v>
      </c>
      <c r="H746" s="18">
        <f t="shared" si="11"/>
        <v>0.13579200429914567</v>
      </c>
      <c r="I746" s="156">
        <v>0</v>
      </c>
    </row>
    <row r="747" spans="2:9" x14ac:dyDescent="0.25">
      <c r="B747" s="19">
        <v>717</v>
      </c>
      <c r="C747" s="62">
        <v>7.0000000000000007E-2</v>
      </c>
      <c r="D747" s="62">
        <v>8.3699999999999997E-2</v>
      </c>
      <c r="E747" s="62">
        <v>0.84630000000000005</v>
      </c>
      <c r="F747" s="61">
        <f t="array" ref="F747">SQRT(MMULT(MMULT(C747:E747,$C$12:$E$14),TRANSPOSE(C747:E747)))</f>
        <v>5.6617134917634468E-2</v>
      </c>
      <c r="G747" s="61">
        <f t="array" ref="G747">SUMPRODUCT(TRANSPOSE(C747:E747),$C$7:$C$9)</f>
        <v>7.597007933518387E-3</v>
      </c>
      <c r="H747" s="18">
        <f t="shared" si="11"/>
        <v>0.13418213310458696</v>
      </c>
      <c r="I747" s="156">
        <v>0</v>
      </c>
    </row>
    <row r="748" spans="2:9" x14ac:dyDescent="0.25">
      <c r="B748" s="19">
        <v>718</v>
      </c>
      <c r="C748" s="62">
        <v>7.0000000000000007E-2</v>
      </c>
      <c r="D748" s="62">
        <v>9.2999999999999999E-2</v>
      </c>
      <c r="E748" s="62">
        <v>0.83699999999999997</v>
      </c>
      <c r="F748" s="61">
        <f t="array" ref="F748">SQRT(MMULT(MMULT(C748:E748,$C$12:$E$14),TRANSPOSE(C748:E748)))</f>
        <v>5.6409077618460042E-2</v>
      </c>
      <c r="G748" s="61">
        <f t="array" ref="G748">SUMPRODUCT(TRANSPOSE(C748:E748),$C$7:$C$9)</f>
        <v>7.4768090776380046E-3</v>
      </c>
      <c r="H748" s="18">
        <f t="shared" si="11"/>
        <v>0.13254620343572496</v>
      </c>
      <c r="I748" s="156">
        <v>0</v>
      </c>
    </row>
    <row r="749" spans="2:9" x14ac:dyDescent="0.25">
      <c r="B749" s="19">
        <v>719</v>
      </c>
      <c r="C749" s="62">
        <v>7.0000000000000007E-2</v>
      </c>
      <c r="D749" s="62">
        <v>0.1023</v>
      </c>
      <c r="E749" s="62">
        <v>0.82769999999999999</v>
      </c>
      <c r="F749" s="61">
        <f t="array" ref="F749">SQRT(MMULT(MMULT(C749:E749,$C$12:$E$14),TRANSPOSE(C749:E749)))</f>
        <v>5.6206977429895909E-2</v>
      </c>
      <c r="G749" s="61">
        <f t="array" ref="G749">SUMPRODUCT(TRANSPOSE(C749:E749),$C$7:$C$9)</f>
        <v>7.3566102217576222E-3</v>
      </c>
      <c r="H749" s="18">
        <f t="shared" si="11"/>
        <v>0.1308842880038007</v>
      </c>
      <c r="I749" s="156">
        <v>0</v>
      </c>
    </row>
    <row r="750" spans="2:9" x14ac:dyDescent="0.25">
      <c r="B750" s="19">
        <v>720</v>
      </c>
      <c r="C750" s="62">
        <v>7.0000000000000007E-2</v>
      </c>
      <c r="D750" s="62">
        <v>0.1116</v>
      </c>
      <c r="E750" s="62">
        <v>0.81840000000000002</v>
      </c>
      <c r="F750" s="61">
        <f t="array" ref="F750">SQRT(MMULT(MMULT(C750:E750,$C$12:$E$14),TRANSPOSE(C750:E750)))</f>
        <v>5.6010898835849428E-2</v>
      </c>
      <c r="G750" s="61">
        <f t="array" ref="G750">SUMPRODUCT(TRANSPOSE(C750:E750),$C$7:$C$9)</f>
        <v>7.2364113658772398E-3</v>
      </c>
      <c r="H750" s="18">
        <f t="shared" si="11"/>
        <v>0.12919648704593933</v>
      </c>
      <c r="I750" s="156">
        <v>0</v>
      </c>
    </row>
    <row r="751" spans="2:9" x14ac:dyDescent="0.25">
      <c r="B751" s="19">
        <v>721</v>
      </c>
      <c r="C751" s="62">
        <v>7.0000000000000007E-2</v>
      </c>
      <c r="D751" s="62">
        <v>0.12089999999999999</v>
      </c>
      <c r="E751" s="62">
        <v>0.80910000000000004</v>
      </c>
      <c r="F751" s="61">
        <f t="array" ref="F751">SQRT(MMULT(MMULT(C751:E751,$C$12:$E$14),TRANSPOSE(C751:E751)))</f>
        <v>5.5820905291389188E-2</v>
      </c>
      <c r="G751" s="61">
        <f t="array" ref="G751">SUMPRODUCT(TRANSPOSE(C751:E751),$C$7:$C$9)</f>
        <v>7.1162125099968575E-3</v>
      </c>
      <c r="H751" s="18">
        <f t="shared" si="11"/>
        <v>0.12748292907199749</v>
      </c>
      <c r="I751" s="156">
        <v>0</v>
      </c>
    </row>
    <row r="752" spans="2:9" x14ac:dyDescent="0.25">
      <c r="B752" s="19">
        <v>722</v>
      </c>
      <c r="C752" s="62">
        <v>7.0000000000000007E-2</v>
      </c>
      <c r="D752" s="62">
        <v>0.13020000000000001</v>
      </c>
      <c r="E752" s="62">
        <v>0.79979999999999996</v>
      </c>
      <c r="F752" s="61">
        <f t="array" ref="F752">SQRT(MMULT(MMULT(C752:E752,$C$12:$E$14),TRANSPOSE(C752:E752)))</f>
        <v>5.5637059135582249E-2</v>
      </c>
      <c r="G752" s="61">
        <f t="array" ref="G752">SUMPRODUCT(TRANSPOSE(C752:E752),$C$7:$C$9)</f>
        <v>6.9960136541164751E-3</v>
      </c>
      <c r="H752" s="18">
        <f t="shared" si="11"/>
        <v>0.12574377155823158</v>
      </c>
      <c r="I752" s="156">
        <v>0</v>
      </c>
    </row>
    <row r="753" spans="2:9" x14ac:dyDescent="0.25">
      <c r="B753" s="19">
        <v>723</v>
      </c>
      <c r="C753" s="62">
        <v>7.0000000000000007E-2</v>
      </c>
      <c r="D753" s="62">
        <v>0.13950000000000001</v>
      </c>
      <c r="E753" s="62">
        <v>0.79049999999999998</v>
      </c>
      <c r="F753" s="61">
        <f t="array" ref="F753">SQRT(MMULT(MMULT(C753:E753,$C$12:$E$14),TRANSPOSE(C753:E753)))</f>
        <v>5.5459421503635101E-2</v>
      </c>
      <c r="G753" s="61">
        <f t="array" ref="G753">SUMPRODUCT(TRANSPOSE(C753:E753),$C$7:$C$9)</f>
        <v>6.8758147982360927E-3</v>
      </c>
      <c r="H753" s="18">
        <f t="shared" si="11"/>
        <v>0.12397920158228509</v>
      </c>
      <c r="I753" s="156">
        <v>0</v>
      </c>
    </row>
    <row r="754" spans="2:9" x14ac:dyDescent="0.25">
      <c r="B754" s="19">
        <v>724</v>
      </c>
      <c r="C754" s="62">
        <v>7.0000000000000007E-2</v>
      </c>
      <c r="D754" s="62">
        <v>0.14879999999999999</v>
      </c>
      <c r="E754" s="62">
        <v>0.78120000000000001</v>
      </c>
      <c r="F754" s="61">
        <f t="array" ref="F754">SQRT(MMULT(MMULT(C754:E754,$C$12:$E$14),TRANSPOSE(C754:E754)))</f>
        <v>5.5288052238571431E-2</v>
      </c>
      <c r="G754" s="61">
        <f t="array" ref="G754">SUMPRODUCT(TRANSPOSE(C754:E754),$C$7:$C$9)</f>
        <v>6.7556159423557104E-3</v>
      </c>
      <c r="H754" s="18">
        <f t="shared" si="11"/>
        <v>0.1221894363940477</v>
      </c>
      <c r="I754" s="156">
        <v>0</v>
      </c>
    </row>
    <row r="755" spans="2:9" x14ac:dyDescent="0.25">
      <c r="B755" s="19">
        <v>725</v>
      </c>
      <c r="C755" s="62">
        <v>7.0000000000000007E-2</v>
      </c>
      <c r="D755" s="62">
        <v>0.15809999999999999</v>
      </c>
      <c r="E755" s="62">
        <v>0.77190000000000003</v>
      </c>
      <c r="F755" s="61">
        <f t="array" ref="F755">SQRT(MMULT(MMULT(C755:E755,$C$12:$E$14),TRANSPOSE(C755:E755)))</f>
        <v>5.5123009802692156E-2</v>
      </c>
      <c r="G755" s="61">
        <f t="array" ref="G755">SUMPRODUCT(TRANSPOSE(C755:E755),$C$7:$C$9)</f>
        <v>6.635417086475328E-3</v>
      </c>
      <c r="H755" s="18">
        <f t="shared" si="11"/>
        <v>0.12037472391703946</v>
      </c>
      <c r="I755" s="156">
        <v>0</v>
      </c>
    </row>
    <row r="756" spans="2:9" x14ac:dyDescent="0.25">
      <c r="B756" s="19">
        <v>726</v>
      </c>
      <c r="C756" s="62">
        <v>7.0000000000000007E-2</v>
      </c>
      <c r="D756" s="62">
        <v>0.16739999999999999</v>
      </c>
      <c r="E756" s="62">
        <v>0.76259999999999994</v>
      </c>
      <c r="F756" s="61">
        <f t="array" ref="F756">SQRT(MMULT(MMULT(C756:E756,$C$12:$E$14),TRANSPOSE(C756:E756)))</f>
        <v>5.4964351189074716E-2</v>
      </c>
      <c r="G756" s="61">
        <f t="array" ref="G756">SUMPRODUCT(TRANSPOSE(C756:E756),$C$7:$C$9)</f>
        <v>6.5152182305949456E-3</v>
      </c>
      <c r="H756" s="18">
        <f t="shared" si="11"/>
        <v>0.11853534317512289</v>
      </c>
      <c r="I756" s="156">
        <v>0</v>
      </c>
    </row>
    <row r="757" spans="2:9" x14ac:dyDescent="0.25">
      <c r="B757" s="19">
        <v>727</v>
      </c>
      <c r="C757" s="62">
        <v>7.0000000000000007E-2</v>
      </c>
      <c r="D757" s="62">
        <v>0.1767</v>
      </c>
      <c r="E757" s="62">
        <v>0.75329999999999997</v>
      </c>
      <c r="F757" s="61">
        <f t="array" ref="F757">SQRT(MMULT(MMULT(C757:E757,$C$12:$E$14),TRANSPOSE(C757:E757)))</f>
        <v>5.481213183337915E-2</v>
      </c>
      <c r="G757" s="61">
        <f t="array" ref="G757">SUMPRODUCT(TRANSPOSE(C757:E757),$C$7:$C$9)</f>
        <v>6.3950193747145641E-3</v>
      </c>
      <c r="H757" s="18">
        <f t="shared" si="11"/>
        <v>0.11667160463954378</v>
      </c>
      <c r="I757" s="156">
        <v>0</v>
      </c>
    </row>
    <row r="758" spans="2:9" x14ac:dyDescent="0.25">
      <c r="B758" s="19">
        <v>728</v>
      </c>
      <c r="C758" s="62">
        <v>7.0000000000000007E-2</v>
      </c>
      <c r="D758" s="62">
        <v>0.186</v>
      </c>
      <c r="E758" s="62">
        <v>0.74399999999999999</v>
      </c>
      <c r="F758" s="61">
        <f t="array" ref="F758">SQRT(MMULT(MMULT(C758:E758,$C$12:$E$14),TRANSPOSE(C758:E758)))</f>
        <v>5.4666405526237818E-2</v>
      </c>
      <c r="G758" s="61">
        <f t="array" ref="G758">SUMPRODUCT(TRANSPOSE(C758:E758),$C$7:$C$9)</f>
        <v>6.2748205188341809E-3</v>
      </c>
      <c r="H758" s="18">
        <f t="shared" si="11"/>
        <v>0.11478385049155103</v>
      </c>
      <c r="I758" s="156">
        <v>0</v>
      </c>
    </row>
    <row r="759" spans="2:9" x14ac:dyDescent="0.25">
      <c r="B759" s="19">
        <v>729</v>
      </c>
      <c r="C759" s="62">
        <v>7.0000000000000007E-2</v>
      </c>
      <c r="D759" s="62">
        <v>0.1953</v>
      </c>
      <c r="E759" s="62">
        <v>0.73470000000000002</v>
      </c>
      <c r="F759" s="61">
        <f t="array" ref="F759">SQRT(MMULT(MMULT(C759:E759,$C$12:$E$14),TRANSPOSE(C759:E759)))</f>
        <v>5.4527224326514051E-2</v>
      </c>
      <c r="G759" s="61">
        <f t="array" ref="G759">SUMPRODUCT(TRANSPOSE(C759:E759),$C$7:$C$9)</f>
        <v>6.1546216629537994E-3</v>
      </c>
      <c r="H759" s="18">
        <f t="shared" si="11"/>
        <v>0.11287245479614655</v>
      </c>
      <c r="I759" s="156">
        <v>0</v>
      </c>
    </row>
    <row r="760" spans="2:9" x14ac:dyDescent="0.25">
      <c r="B760" s="19">
        <v>730</v>
      </c>
      <c r="C760" s="62">
        <v>7.0000000000000007E-2</v>
      </c>
      <c r="D760" s="62">
        <v>0.2046</v>
      </c>
      <c r="E760" s="62">
        <v>0.72540000000000004</v>
      </c>
      <c r="F760" s="61">
        <f t="array" ref="F760">SQRT(MMULT(MMULT(C760:E760,$C$12:$E$14),TRANSPOSE(C760:E760)))</f>
        <v>5.4394638475721478E-2</v>
      </c>
      <c r="G760" s="61">
        <f t="array" ref="G760">SUMPRODUCT(TRANSPOSE(C760:E760),$C$7:$C$9)</f>
        <v>6.034422807073417E-3</v>
      </c>
      <c r="H760" s="18">
        <f t="shared" si="11"/>
        <v>0.11093782358286697</v>
      </c>
      <c r="I760" s="156">
        <v>0</v>
      </c>
    </row>
    <row r="761" spans="2:9" x14ac:dyDescent="0.25">
      <c r="B761" s="19">
        <v>731</v>
      </c>
      <c r="C761" s="62">
        <v>7.0000000000000007E-2</v>
      </c>
      <c r="D761" s="62">
        <v>0.21390000000000001</v>
      </c>
      <c r="E761" s="62">
        <v>0.71609999999999996</v>
      </c>
      <c r="F761" s="61">
        <f t="array" ref="F761">SQRT(MMULT(MMULT(C761:E761,$C$12:$E$14),TRANSPOSE(C761:E761)))</f>
        <v>5.4268696313901299E-2</v>
      </c>
      <c r="G761" s="61">
        <f t="array" ref="G761">SUMPRODUCT(TRANSPOSE(C761:E761),$C$7:$C$9)</f>
        <v>5.9142239511930346E-3</v>
      </c>
      <c r="H761" s="18">
        <f t="shared" si="11"/>
        <v>0.10898039482990243</v>
      </c>
      <c r="I761" s="156">
        <v>0</v>
      </c>
    </row>
    <row r="762" spans="2:9" x14ac:dyDescent="0.25">
      <c r="B762" s="19">
        <v>732</v>
      </c>
      <c r="C762" s="62">
        <v>7.0000000000000007E-2</v>
      </c>
      <c r="D762" s="62">
        <v>0.22320000000000001</v>
      </c>
      <c r="E762" s="62">
        <v>0.70679999999999998</v>
      </c>
      <c r="F762" s="61">
        <f t="array" ref="F762">SQRT(MMULT(MMULT(C762:E762,$C$12:$E$14),TRANSPOSE(C762:E762)))</f>
        <v>5.4149444197258416E-2</v>
      </c>
      <c r="G762" s="61">
        <f t="array" ref="G762">SUMPRODUCT(TRANSPOSE(C762:E762),$C$7:$C$9)</f>
        <v>5.7940250953126514E-3</v>
      </c>
      <c r="H762" s="18">
        <f t="shared" si="11"/>
        <v>0.10700063834830649</v>
      </c>
      <c r="I762" s="156">
        <v>0</v>
      </c>
    </row>
    <row r="763" spans="2:9" x14ac:dyDescent="0.25">
      <c r="B763" s="19">
        <v>733</v>
      </c>
      <c r="C763" s="62">
        <v>7.0000000000000007E-2</v>
      </c>
      <c r="D763" s="62">
        <v>0.23250000000000001</v>
      </c>
      <c r="E763" s="62">
        <v>0.69750000000000001</v>
      </c>
      <c r="F763" s="61">
        <f t="array" ref="F763">SQRT(MMULT(MMULT(C763:E763,$C$12:$E$14),TRANSPOSE(C763:E763)))</f>
        <v>5.4036926417859052E-2</v>
      </c>
      <c r="G763" s="61">
        <f t="array" ref="G763">SUMPRODUCT(TRANSPOSE(C763:E763),$C$7:$C$9)</f>
        <v>5.6738262394322699E-3</v>
      </c>
      <c r="H763" s="18">
        <f t="shared" si="11"/>
        <v>0.10499905556355045</v>
      </c>
      <c r="I763" s="156">
        <v>0</v>
      </c>
    </row>
    <row r="764" spans="2:9" x14ac:dyDescent="0.25">
      <c r="B764" s="19">
        <v>734</v>
      </c>
      <c r="C764" s="62">
        <v>7.0000000000000007E-2</v>
      </c>
      <c r="D764" s="62">
        <v>0.24179999999999999</v>
      </c>
      <c r="E764" s="62">
        <v>0.68820000000000003</v>
      </c>
      <c r="F764" s="61">
        <f t="array" ref="F764">SQRT(MMULT(MMULT(C764:E764,$C$12:$E$14),TRANSPOSE(C764:E764)))</f>
        <v>5.3931185125693053E-2</v>
      </c>
      <c r="G764" s="61">
        <f t="array" ref="G764">SUMPRODUCT(TRANSPOSE(C764:E764),$C$7:$C$9)</f>
        <v>5.5536273835518884E-3</v>
      </c>
      <c r="H764" s="18">
        <f t="shared" si="11"/>
        <v>0.10297617919221501</v>
      </c>
      <c r="I764" s="156">
        <v>0</v>
      </c>
    </row>
    <row r="765" spans="2:9" x14ac:dyDescent="0.25">
      <c r="B765" s="19">
        <v>735</v>
      </c>
      <c r="C765" s="62">
        <v>7.0000000000000007E-2</v>
      </c>
      <c r="D765" s="62">
        <v>0.25109999999999999</v>
      </c>
      <c r="E765" s="62">
        <v>0.67889999999999995</v>
      </c>
      <c r="F765" s="61">
        <f t="array" ref="F765">SQRT(MMULT(MMULT(C765:E765,$C$12:$E$14),TRANSPOSE(C765:E765)))</f>
        <v>5.3832260253401862E-2</v>
      </c>
      <c r="G765" s="61">
        <f t="array" ref="G765">SUMPRODUCT(TRANSPOSE(C765:E765),$C$7:$C$9)</f>
        <v>5.4334285276715051E-3</v>
      </c>
      <c r="H765" s="18">
        <f t="shared" si="11"/>
        <v>0.10093257281219482</v>
      </c>
      <c r="I765" s="156">
        <v>0</v>
      </c>
    </row>
    <row r="766" spans="2:9" x14ac:dyDescent="0.25">
      <c r="B766" s="19">
        <v>736</v>
      </c>
      <c r="C766" s="62">
        <v>7.0000000000000007E-2</v>
      </c>
      <c r="D766" s="62">
        <v>0.26040000000000002</v>
      </c>
      <c r="E766" s="62">
        <v>0.66959999999999997</v>
      </c>
      <c r="F766" s="61">
        <f t="array" ref="F766">SQRT(MMULT(MMULT(C766:E766,$C$12:$E$14),TRANSPOSE(C766:E766)))</f>
        <v>5.3740189443969744E-2</v>
      </c>
      <c r="G766" s="61">
        <f t="array" ref="G766">SUMPRODUCT(TRANSPOSE(C766:E766),$C$7:$C$9)</f>
        <v>5.3132296717911236E-3</v>
      </c>
      <c r="H766" s="18">
        <f t="shared" si="11"/>
        <v>9.8868830325407941E-2</v>
      </c>
      <c r="I766" s="156">
        <v>0</v>
      </c>
    </row>
    <row r="767" spans="2:9" x14ac:dyDescent="0.25">
      <c r="B767" s="19">
        <v>737</v>
      </c>
      <c r="C767" s="62">
        <v>7.0000000000000007E-2</v>
      </c>
      <c r="D767" s="62">
        <v>0.2697</v>
      </c>
      <c r="E767" s="62">
        <v>0.6603</v>
      </c>
      <c r="F767" s="61">
        <f t="array" ref="F767">SQRT(MMULT(MMULT(C767:E767,$C$12:$E$14),TRANSPOSE(C767:E767)))</f>
        <v>5.3655007981670041E-2</v>
      </c>
      <c r="G767" s="61">
        <f t="array" ref="G767">SUMPRODUCT(TRANSPOSE(C767:E767),$C$7:$C$9)</f>
        <v>5.1930308159107404E-3</v>
      </c>
      <c r="H767" s="18">
        <f t="shared" si="11"/>
        <v>9.6785575312649585E-2</v>
      </c>
      <c r="I767" s="156">
        <v>0</v>
      </c>
    </row>
    <row r="768" spans="2:9" x14ac:dyDescent="0.25">
      <c r="B768" s="19">
        <v>738</v>
      </c>
      <c r="C768" s="62">
        <v>7.0000000000000007E-2</v>
      </c>
      <c r="D768" s="62">
        <v>0.27900000000000003</v>
      </c>
      <c r="E768" s="62">
        <v>0.65100000000000002</v>
      </c>
      <c r="F768" s="61">
        <f t="array" ref="F768">SQRT(MMULT(MMULT(C768:E768,$C$12:$E$14),TRANSPOSE(C768:E768)))</f>
        <v>5.3576748726550667E-2</v>
      </c>
      <c r="G768" s="61">
        <f t="array" ref="G768">SUMPRODUCT(TRANSPOSE(C768:E768),$C$7:$C$9)</f>
        <v>5.0728319600303589E-3</v>
      </c>
      <c r="H768" s="18">
        <f t="shared" si="11"/>
        <v>9.4683460280904463E-2</v>
      </c>
      <c r="I768" s="156">
        <v>0</v>
      </c>
    </row>
    <row r="769" spans="2:9" x14ac:dyDescent="0.25">
      <c r="B769" s="19">
        <v>739</v>
      </c>
      <c r="C769" s="62">
        <v>7.0000000000000007E-2</v>
      </c>
      <c r="D769" s="62">
        <v>0.2883</v>
      </c>
      <c r="E769" s="62">
        <v>0.64170000000000005</v>
      </c>
      <c r="F769" s="61">
        <f t="array" ref="F769">SQRT(MMULT(MMULT(C769:E769,$C$12:$E$14),TRANSPOSE(C769:E769)))</f>
        <v>5.3505442052733033E-2</v>
      </c>
      <c r="G769" s="61">
        <f t="array" ref="G769">SUMPRODUCT(TRANSPOSE(C769:E769),$C$7:$C$9)</f>
        <v>4.9526331041499765E-3</v>
      </c>
      <c r="H769" s="18">
        <f t="shared" si="11"/>
        <v>9.2563165804122133E-2</v>
      </c>
      <c r="I769" s="156">
        <v>0</v>
      </c>
    </row>
    <row r="770" spans="2:9" x14ac:dyDescent="0.25">
      <c r="B770" s="19">
        <v>740</v>
      </c>
      <c r="C770" s="62">
        <v>7.0000000000000007E-2</v>
      </c>
      <c r="D770" s="62">
        <v>0.29759999999999998</v>
      </c>
      <c r="E770" s="62">
        <v>0.63239999999999996</v>
      </c>
      <c r="F770" s="61">
        <f t="array" ref="F770">SQRT(MMULT(MMULT(C770:E770,$C$12:$E$14),TRANSPOSE(C770:E770)))</f>
        <v>5.3441115790787412E-2</v>
      </c>
      <c r="G770" s="61">
        <f t="array" ref="G770">SUMPRODUCT(TRANSPOSE(C770:E770),$C$7:$C$9)</f>
        <v>4.8324342482695942E-3</v>
      </c>
      <c r="H770" s="18">
        <f t="shared" si="11"/>
        <v>9.0425399559165759E-2</v>
      </c>
      <c r="I770" s="156">
        <v>0</v>
      </c>
    </row>
    <row r="771" spans="2:9" x14ac:dyDescent="0.25">
      <c r="B771" s="19">
        <v>741</v>
      </c>
      <c r="C771" s="62">
        <v>7.0000000000000007E-2</v>
      </c>
      <c r="D771" s="62">
        <v>0.30690000000000001</v>
      </c>
      <c r="E771" s="62">
        <v>0.62309999999999999</v>
      </c>
      <c r="F771" s="61">
        <f t="array" ref="F771">SQRT(MMULT(MMULT(C771:E771,$C$12:$E$14),TRANSPOSE(C771:E771)))</f>
        <v>5.338379517443357E-2</v>
      </c>
      <c r="G771" s="61">
        <f t="array" ref="G771">SUMPRODUCT(TRANSPOSE(C771:E771),$C$7:$C$9)</f>
        <v>4.7122353923892109E-3</v>
      </c>
      <c r="H771" s="18">
        <f t="shared" si="11"/>
        <v>8.8270895259353582E-2</v>
      </c>
      <c r="I771" s="156">
        <v>0</v>
      </c>
    </row>
    <row r="772" spans="2:9" x14ac:dyDescent="0.25">
      <c r="B772" s="19">
        <v>742</v>
      </c>
      <c r="C772" s="62">
        <v>7.0000000000000007E-2</v>
      </c>
      <c r="D772" s="62">
        <v>0.31619999999999998</v>
      </c>
      <c r="E772" s="62">
        <v>0.61380000000000001</v>
      </c>
      <c r="F772" s="61">
        <f t="array" ref="F772">SQRT(MMULT(MMULT(C772:E772,$C$12:$E$14),TRANSPOSE(C772:E772)))</f>
        <v>5.3333502791800179E-2</v>
      </c>
      <c r="G772" s="61">
        <f t="array" ref="G772">SUMPRODUCT(TRANSPOSE(C772:E772),$C$7:$C$9)</f>
        <v>4.5920365365088294E-3</v>
      </c>
      <c r="H772" s="18">
        <f t="shared" si="11"/>
        <v>8.6100411488720691E-2</v>
      </c>
      <c r="I772" s="156">
        <v>0</v>
      </c>
    </row>
    <row r="773" spans="2:9" x14ac:dyDescent="0.25">
      <c r="B773" s="19">
        <v>743</v>
      </c>
      <c r="C773" s="62">
        <v>7.0000000000000007E-2</v>
      </c>
      <c r="D773" s="62">
        <v>0.32550000000000001</v>
      </c>
      <c r="E773" s="62">
        <v>0.60450000000000004</v>
      </c>
      <c r="F773" s="61">
        <f t="array" ref="F773">SQRT(MMULT(MMULT(C773:E773,$C$12:$E$14),TRANSPOSE(C773:E773)))</f>
        <v>5.329025854145944E-2</v>
      </c>
      <c r="G773" s="61">
        <f t="array" ref="G773">SUMPRODUCT(TRANSPOSE(C773:E773),$C$7:$C$9)</f>
        <v>4.4718376806284479E-3</v>
      </c>
      <c r="H773" s="18">
        <f t="shared" si="11"/>
        <v>8.3914730440825133E-2</v>
      </c>
      <c r="I773" s="156">
        <v>0</v>
      </c>
    </row>
    <row r="774" spans="2:9" x14ac:dyDescent="0.25">
      <c r="B774" s="19">
        <v>744</v>
      </c>
      <c r="C774" s="62">
        <v>7.0000000000000007E-2</v>
      </c>
      <c r="D774" s="62">
        <v>0.33479999999999999</v>
      </c>
      <c r="E774" s="62">
        <v>0.59519999999999995</v>
      </c>
      <c r="F774" s="61">
        <f t="array" ref="F774">SQRT(MMULT(MMULT(C774:E774,$C$12:$E$14),TRANSPOSE(C774:E774)))</f>
        <v>5.3254079593433742E-2</v>
      </c>
      <c r="G774" s="61">
        <f t="array" ref="G774">SUMPRODUCT(TRANSPOSE(C774:E774),$C$7:$C$9)</f>
        <v>4.3516388247480647E-3</v>
      </c>
      <c r="H774" s="18">
        <f t="shared" si="11"/>
        <v>8.1714656566604607E-2</v>
      </c>
      <c r="I774" s="156">
        <v>0</v>
      </c>
    </row>
    <row r="775" spans="2:9" x14ac:dyDescent="0.25">
      <c r="B775" s="19">
        <v>745</v>
      </c>
      <c r="C775" s="62">
        <v>7.0000000000000007E-2</v>
      </c>
      <c r="D775" s="62">
        <v>0.34410000000000002</v>
      </c>
      <c r="E775" s="62">
        <v>0.58589999999999998</v>
      </c>
      <c r="F775" s="61">
        <f t="array" ref="F775">SQRT(MMULT(MMULT(C775:E775,$C$12:$E$14),TRANSPOSE(C775:E775)))</f>
        <v>5.3224980355351129E-2</v>
      </c>
      <c r="G775" s="61">
        <f t="array" ref="G775">SUMPRODUCT(TRANSPOSE(C775:E775),$C$7:$C$9)</f>
        <v>4.2314399688676823E-3</v>
      </c>
      <c r="H775" s="18">
        <f t="shared" si="11"/>
        <v>7.9501015136443587E-2</v>
      </c>
      <c r="I775" s="156">
        <v>0</v>
      </c>
    </row>
    <row r="776" spans="2:9" x14ac:dyDescent="0.25">
      <c r="B776" s="19">
        <v>746</v>
      </c>
      <c r="C776" s="62">
        <v>7.0000000000000007E-2</v>
      </c>
      <c r="D776" s="62">
        <v>0.35339999999999999</v>
      </c>
      <c r="E776" s="62">
        <v>0.5766</v>
      </c>
      <c r="F776" s="61">
        <f t="array" ref="F776">SQRT(MMULT(MMULT(C776:E776,$C$12:$E$14),TRANSPOSE(C776:E776)))</f>
        <v>5.3202972443903956E-2</v>
      </c>
      <c r="G776" s="61">
        <f t="array" ref="G776">SUMPRODUCT(TRANSPOSE(C776:E776),$C$7:$C$9)</f>
        <v>4.1112411129872999E-3</v>
      </c>
      <c r="H776" s="18">
        <f t="shared" si="11"/>
        <v>7.7274650722233648E-2</v>
      </c>
      <c r="I776" s="156">
        <v>0</v>
      </c>
    </row>
    <row r="777" spans="2:9" x14ac:dyDescent="0.25">
      <c r="B777" s="19">
        <v>747</v>
      </c>
      <c r="C777" s="62">
        <v>7.0000000000000007E-2</v>
      </c>
      <c r="D777" s="62">
        <v>0.36270000000000002</v>
      </c>
      <c r="E777" s="62">
        <v>0.56730000000000003</v>
      </c>
      <c r="F777" s="61">
        <f t="array" ref="F777">SQRT(MMULT(MMULT(C777:E777,$C$12:$E$14),TRANSPOSE(C777:E777)))</f>
        <v>5.3188064661741981E-2</v>
      </c>
      <c r="G777" s="61">
        <f t="array" ref="G777">SUMPRODUCT(TRANSPOSE(C777:E777),$C$7:$C$9)</f>
        <v>3.9910422571069184E-3</v>
      </c>
      <c r="H777" s="18">
        <f t="shared" si="11"/>
        <v>7.5036425605793169E-2</v>
      </c>
      <c r="I777" s="156">
        <v>0</v>
      </c>
    </row>
    <row r="778" spans="2:9" x14ac:dyDescent="0.25">
      <c r="B778" s="19">
        <v>748</v>
      </c>
      <c r="C778" s="62">
        <v>7.0000000000000007E-2</v>
      </c>
      <c r="D778" s="62">
        <v>0.372</v>
      </c>
      <c r="E778" s="62">
        <v>0.55800000000000005</v>
      </c>
      <c r="F778" s="61">
        <f t="array" ref="F778">SQRT(MMULT(MMULT(C778:E778,$C$12:$E$14),TRANSPOSE(C778:E778)))</f>
        <v>5.3180262979906752E-2</v>
      </c>
      <c r="G778" s="61">
        <f t="array" ref="G778">SUMPRODUCT(TRANSPOSE(C778:E778),$C$7:$C$9)</f>
        <v>3.8708434012265365E-3</v>
      </c>
      <c r="H778" s="18">
        <f t="shared" si="11"/>
        <v>7.278721812054724E-2</v>
      </c>
      <c r="I778" s="156">
        <v>0</v>
      </c>
    </row>
    <row r="779" spans="2:9" x14ac:dyDescent="0.25">
      <c r="B779" s="19">
        <v>749</v>
      </c>
      <c r="C779" s="62">
        <v>7.0000000000000007E-2</v>
      </c>
      <c r="D779" s="62">
        <v>0.38129999999999997</v>
      </c>
      <c r="E779" s="62">
        <v>0.54869999999999997</v>
      </c>
      <c r="F779" s="61">
        <f t="array" ref="F779">SQRT(MMULT(MMULT(C779:E779,$C$12:$E$14),TRANSPOSE(C779:E779)))</f>
        <v>5.3179570525888856E-2</v>
      </c>
      <c r="G779" s="61">
        <f t="array" ref="G779">SUMPRODUCT(TRANSPOSE(C779:E779),$C$7:$C$9)</f>
        <v>3.7506445453461528E-3</v>
      </c>
      <c r="H779" s="18">
        <f t="shared" si="11"/>
        <v>7.0527920933853072E-2</v>
      </c>
      <c r="I779" s="156">
        <v>0</v>
      </c>
    </row>
    <row r="780" spans="2:9" x14ac:dyDescent="0.25">
      <c r="B780" s="19">
        <v>750</v>
      </c>
      <c r="C780" s="62">
        <v>7.0000000000000007E-2</v>
      </c>
      <c r="D780" s="62">
        <v>0.3906</v>
      </c>
      <c r="E780" s="62">
        <v>0.53939999999999999</v>
      </c>
      <c r="F780" s="61">
        <f t="array" ref="F780">SQRT(MMULT(MMULT(C780:E780,$C$12:$E$14),TRANSPOSE(C780:E780)))</f>
        <v>5.3185987577363703E-2</v>
      </c>
      <c r="G780" s="61">
        <f t="array" ref="G780">SUMPRODUCT(TRANSPOSE(C780:E780),$C$7:$C$9)</f>
        <v>3.6304456894657709E-3</v>
      </c>
      <c r="H780" s="18">
        <f t="shared" si="11"/>
        <v>6.8259439277779096E-2</v>
      </c>
      <c r="I780" s="156">
        <v>0</v>
      </c>
    </row>
    <row r="781" spans="2:9" x14ac:dyDescent="0.25">
      <c r="B781" s="19">
        <v>751</v>
      </c>
      <c r="C781" s="62">
        <v>7.0000000000000007E-2</v>
      </c>
      <c r="D781" s="62">
        <v>0.39989999999999998</v>
      </c>
      <c r="E781" s="62">
        <v>0.53010000000000002</v>
      </c>
      <c r="F781" s="61">
        <f t="array" ref="F781">SQRT(MMULT(MMULT(C781:E781,$C$12:$E$14),TRANSPOSE(C781:E781)))</f>
        <v>5.3199511561635014E-2</v>
      </c>
      <c r="G781" s="61">
        <f t="array" ref="G781">SUMPRODUCT(TRANSPOSE(C781:E781),$C$7:$C$9)</f>
        <v>3.5102468335853889E-3</v>
      </c>
      <c r="H781" s="18">
        <f t="shared" si="11"/>
        <v>6.5982689136507303E-2</v>
      </c>
      <c r="I781" s="156">
        <v>0</v>
      </c>
    </row>
    <row r="782" spans="2:9" x14ac:dyDescent="0.25">
      <c r="B782" s="19">
        <v>752</v>
      </c>
      <c r="C782" s="62">
        <v>7.0000000000000007E-2</v>
      </c>
      <c r="D782" s="62">
        <v>0.40920000000000001</v>
      </c>
      <c r="E782" s="62">
        <v>0.52080000000000004</v>
      </c>
      <c r="F782" s="61">
        <f t="array" ref="F782">SQRT(MMULT(MMULT(C782:E782,$C$12:$E$14),TRANSPOSE(C782:E782)))</f>
        <v>5.3220137060788764E-2</v>
      </c>
      <c r="G782" s="61">
        <f t="array" ref="G782">SUMPRODUCT(TRANSPOSE(C782:E782),$C$7:$C$9)</f>
        <v>3.390047977705007E-3</v>
      </c>
      <c r="H782" s="18">
        <f t="shared" si="11"/>
        <v>6.3698595398821473E-2</v>
      </c>
      <c r="I782" s="156">
        <v>0</v>
      </c>
    </row>
    <row r="783" spans="2:9" x14ac:dyDescent="0.25">
      <c r="B783" s="19">
        <v>753</v>
      </c>
      <c r="C783" s="62">
        <v>7.0000000000000007E-2</v>
      </c>
      <c r="D783" s="62">
        <v>0.41849999999999998</v>
      </c>
      <c r="E783" s="62">
        <v>0.51149999999999995</v>
      </c>
      <c r="F783" s="61">
        <f t="array" ref="F783">SQRT(MMULT(MMULT(C783:E783,$C$12:$E$14),TRANSPOSE(C783:E783)))</f>
        <v>5.324785582253333E-2</v>
      </c>
      <c r="G783" s="61">
        <f t="array" ref="G783">SUMPRODUCT(TRANSPOSE(C783:E783),$C$7:$C$9)</f>
        <v>3.2698491218246238E-3</v>
      </c>
      <c r="H783" s="18">
        <f t="shared" si="11"/>
        <v>6.1408089984365061E-2</v>
      </c>
      <c r="I783" s="156">
        <v>0</v>
      </c>
    </row>
    <row r="784" spans="2:9" x14ac:dyDescent="0.25">
      <c r="B784" s="19">
        <v>754</v>
      </c>
      <c r="C784" s="62">
        <v>7.0000000000000007E-2</v>
      </c>
      <c r="D784" s="62">
        <v>0.42780000000000001</v>
      </c>
      <c r="E784" s="62">
        <v>0.50219999999999998</v>
      </c>
      <c r="F784" s="61">
        <f t="array" ref="F784">SQRT(MMULT(MMULT(C784:E784,$C$12:$E$14),TRANSPOSE(C784:E784)))</f>
        <v>5.3282656776675513E-2</v>
      </c>
      <c r="G784" s="61">
        <f t="array" ref="G784">SUMPRODUCT(TRANSPOSE(C784:E784),$C$7:$C$9)</f>
        <v>3.1496502659442414E-3</v>
      </c>
      <c r="H784" s="18">
        <f t="shared" si="11"/>
        <v>5.9112109952501483E-2</v>
      </c>
      <c r="I784" s="156">
        <v>0</v>
      </c>
    </row>
    <row r="785" spans="2:9" x14ac:dyDescent="0.25">
      <c r="B785" s="19">
        <v>755</v>
      </c>
      <c r="C785" s="62">
        <v>7.0000000000000007E-2</v>
      </c>
      <c r="D785" s="62">
        <v>0.43709999999999999</v>
      </c>
      <c r="E785" s="62">
        <v>0.4929</v>
      </c>
      <c r="F785" s="61">
        <f t="array" ref="F785">SQRT(MMULT(MMULT(C785:E785,$C$12:$E$14),TRANSPOSE(C785:E785)))</f>
        <v>5.332452605715559E-2</v>
      </c>
      <c r="G785" s="61">
        <f t="array" ref="G785">SUMPRODUCT(TRANSPOSE(C785:E785),$C$7:$C$9)</f>
        <v>3.0294514100638599E-3</v>
      </c>
      <c r="H785" s="18">
        <f t="shared" si="11"/>
        <v>5.6811595602683083E-2</v>
      </c>
      <c r="I785" s="156">
        <v>0</v>
      </c>
    </row>
    <row r="786" spans="2:9" x14ac:dyDescent="0.25">
      <c r="B786" s="19">
        <v>756</v>
      </c>
      <c r="C786" s="62">
        <v>7.0000000000000007E-2</v>
      </c>
      <c r="D786" s="62">
        <v>0.44640000000000002</v>
      </c>
      <c r="E786" s="62">
        <v>0.48359999999999997</v>
      </c>
      <c r="F786" s="61">
        <f t="array" ref="F786">SQRT(MMULT(MMULT(C786:E786,$C$12:$E$14),TRANSPOSE(C786:E786)))</f>
        <v>5.3373447029539681E-2</v>
      </c>
      <c r="G786" s="61">
        <f t="array" ref="G786">SUMPRODUCT(TRANSPOSE(C786:E786),$C$7:$C$9)</f>
        <v>2.9092525541834771E-3</v>
      </c>
      <c r="H786" s="18">
        <f t="shared" si="11"/>
        <v>5.4507488575233735E-2</v>
      </c>
      <c r="I786" s="156">
        <v>0</v>
      </c>
    </row>
    <row r="787" spans="2:9" x14ac:dyDescent="0.25">
      <c r="B787" s="19">
        <v>757</v>
      </c>
      <c r="C787" s="62">
        <v>7.0000000000000007E-2</v>
      </c>
      <c r="D787" s="62">
        <v>0.45569999999999999</v>
      </c>
      <c r="E787" s="62">
        <v>0.4743</v>
      </c>
      <c r="F787" s="61">
        <f t="array" ref="F787">SQRT(MMULT(MMULT(C787:E787,$C$12:$E$14),TRANSPOSE(C787:E787)))</f>
        <v>5.3429400323842711E-2</v>
      </c>
      <c r="G787" s="61">
        <f t="array" ref="G787">SUMPRODUCT(TRANSPOSE(C787:E787),$C$7:$C$9)</f>
        <v>2.7890536983030951E-3</v>
      </c>
      <c r="H787" s="18">
        <f t="shared" si="11"/>
        <v>5.220072996137462E-2</v>
      </c>
      <c r="I787" s="156">
        <v>0</v>
      </c>
    </row>
    <row r="788" spans="2:9" x14ac:dyDescent="0.25">
      <c r="B788" s="19">
        <v>758</v>
      </c>
      <c r="C788" s="62">
        <v>7.0000000000000007E-2</v>
      </c>
      <c r="D788" s="62">
        <v>0.46500000000000002</v>
      </c>
      <c r="E788" s="62">
        <v>0.46500000000000002</v>
      </c>
      <c r="F788" s="61">
        <f t="array" ref="F788">SQRT(MMULT(MMULT(C788:E788,$C$12:$E$14),TRANSPOSE(C788:E788)))</f>
        <v>5.3492363872531951E-2</v>
      </c>
      <c r="G788" s="61">
        <f t="array" ref="G788">SUMPRODUCT(TRANSPOSE(C788:E788),$C$7:$C$9)</f>
        <v>2.6688548424227132E-3</v>
      </c>
      <c r="H788" s="18">
        <f t="shared" si="11"/>
        <v>4.9892258431173134E-2</v>
      </c>
      <c r="I788" s="156">
        <v>0</v>
      </c>
    </row>
    <row r="789" spans="2:9" x14ac:dyDescent="0.25">
      <c r="B789" s="19">
        <v>759</v>
      </c>
      <c r="C789" s="62">
        <v>7.0000000000000007E-2</v>
      </c>
      <c r="D789" s="62">
        <v>0.4743</v>
      </c>
      <c r="E789" s="62">
        <v>0.45569999999999999</v>
      </c>
      <c r="F789" s="61">
        <f t="array" ref="F789">SQRT(MMULT(MMULT(C789:E789,$C$12:$E$14),TRANSPOSE(C789:E789)))</f>
        <v>5.3562312953538804E-2</v>
      </c>
      <c r="G789" s="61">
        <f t="array" ref="G789">SUMPRODUCT(TRANSPOSE(C789:E789),$C$7:$C$9)</f>
        <v>2.5486559865423308E-3</v>
      </c>
      <c r="H789" s="18">
        <f t="shared" si="11"/>
        <v>4.7583008387877018E-2</v>
      </c>
      <c r="I789" s="156">
        <v>0</v>
      </c>
    </row>
    <row r="790" spans="2:9" x14ac:dyDescent="0.25">
      <c r="B790" s="19">
        <v>760</v>
      </c>
      <c r="C790" s="62">
        <v>7.0000000000000007E-2</v>
      </c>
      <c r="D790" s="62">
        <v>0.48359999999999997</v>
      </c>
      <c r="E790" s="62">
        <v>0.44640000000000002</v>
      </c>
      <c r="F790" s="61">
        <f t="array" ref="F790">SQRT(MMULT(MMULT(C790:E790,$C$12:$E$14),TRANSPOSE(C790:E790)))</f>
        <v>5.3639220238085601E-2</v>
      </c>
      <c r="G790" s="61">
        <f t="array" ref="G790">SUMPRODUCT(TRANSPOSE(C790:E790),$C$7:$C$9)</f>
        <v>2.4284571306619485E-3</v>
      </c>
      <c r="H790" s="18">
        <f t="shared" si="11"/>
        <v>4.5273908156809192E-2</v>
      </c>
      <c r="I790" s="156">
        <v>0</v>
      </c>
    </row>
    <row r="791" spans="2:9" x14ac:dyDescent="0.25">
      <c r="B791" s="19">
        <v>761</v>
      </c>
      <c r="C791" s="62">
        <v>7.0000000000000007E-2</v>
      </c>
      <c r="D791" s="62">
        <v>0.4929</v>
      </c>
      <c r="E791" s="62">
        <v>0.43709999999999999</v>
      </c>
      <c r="F791" s="61">
        <f t="array" ref="F791">SQRT(MMULT(MMULT(C791:E791,$C$12:$E$14),TRANSPOSE(C791:E791)))</f>
        <v>5.3723055843114757E-2</v>
      </c>
      <c r="G791" s="61">
        <f t="array" ref="G791">SUMPRODUCT(TRANSPOSE(C791:E791),$C$7:$C$9)</f>
        <v>2.3082582747815661E-3</v>
      </c>
      <c r="H791" s="18">
        <f t="shared" si="11"/>
        <v>4.296587821665019E-2</v>
      </c>
      <c r="I791" s="156">
        <v>0</v>
      </c>
    </row>
    <row r="792" spans="2:9" x14ac:dyDescent="0.25">
      <c r="B792" s="19">
        <v>762</v>
      </c>
      <c r="C792" s="62">
        <v>7.0000000000000007E-2</v>
      </c>
      <c r="D792" s="62">
        <v>0.50219999999999998</v>
      </c>
      <c r="E792" s="62">
        <v>0.42780000000000001</v>
      </c>
      <c r="F792" s="61">
        <f t="array" ref="F792">SQRT(MMULT(MMULT(C792:E792,$C$12:$E$14),TRANSPOSE(C792:E792)))</f>
        <v>5.3813787388089993E-2</v>
      </c>
      <c r="G792" s="61">
        <f t="array" ref="G792">SUMPRODUCT(TRANSPOSE(C792:E792),$C$7:$C$9)</f>
        <v>2.1880594189011837E-3</v>
      </c>
      <c r="H792" s="18">
        <f t="shared" si="11"/>
        <v>4.0659829480529049E-2</v>
      </c>
      <c r="I792" s="156">
        <v>0</v>
      </c>
    </row>
    <row r="793" spans="2:9" x14ac:dyDescent="0.25">
      <c r="B793" s="19">
        <v>763</v>
      </c>
      <c r="C793" s="62">
        <v>7.0000000000000007E-2</v>
      </c>
      <c r="D793" s="62">
        <v>0.51149999999999995</v>
      </c>
      <c r="E793" s="62">
        <v>0.41849999999999998</v>
      </c>
      <c r="F793" s="61">
        <f t="array" ref="F793">SQRT(MMULT(MMULT(C793:E793,$C$12:$E$14),TRANSPOSE(C793:E793)))</f>
        <v>5.3911380055923552E-2</v>
      </c>
      <c r="G793" s="61">
        <f t="array" ref="G793">SUMPRODUCT(TRANSPOSE(C793:E793),$C$7:$C$9)</f>
        <v>2.0678605630208013E-3</v>
      </c>
      <c r="H793" s="18">
        <f t="shared" si="11"/>
        <v>3.8356661633884362E-2</v>
      </c>
      <c r="I793" s="156">
        <v>0</v>
      </c>
    </row>
    <row r="794" spans="2:9" x14ac:dyDescent="0.25">
      <c r="B794" s="19">
        <v>764</v>
      </c>
      <c r="C794" s="62">
        <v>7.0000000000000007E-2</v>
      </c>
      <c r="D794" s="62">
        <v>0.52080000000000004</v>
      </c>
      <c r="E794" s="62">
        <v>0.40920000000000001</v>
      </c>
      <c r="F794" s="61">
        <f t="array" ref="F794">SQRT(MMULT(MMULT(C794:E794,$C$12:$E$14),TRANSPOSE(C794:E794)))</f>
        <v>5.4015796657769136E-2</v>
      </c>
      <c r="G794" s="61">
        <f t="array" ref="G794">SUMPRODUCT(TRANSPOSE(C794:E794),$C$7:$C$9)</f>
        <v>1.947661707140419E-3</v>
      </c>
      <c r="H794" s="18">
        <f t="shared" si="11"/>
        <v>3.6057261535552769E-2</v>
      </c>
      <c r="I794" s="156">
        <v>0</v>
      </c>
    </row>
    <row r="795" spans="2:9" x14ac:dyDescent="0.25">
      <c r="B795" s="19">
        <v>765</v>
      </c>
      <c r="C795" s="62">
        <v>7.0000000000000007E-2</v>
      </c>
      <c r="D795" s="62">
        <v>0.53010000000000002</v>
      </c>
      <c r="E795" s="62">
        <v>0.39989999999999998</v>
      </c>
      <c r="F795" s="61">
        <f t="array" ref="F795">SQRT(MMULT(MMULT(C795:E795,$C$12:$E$14),TRANSPOSE(C795:E795)))</f>
        <v>5.4126997701408185E-2</v>
      </c>
      <c r="G795" s="61">
        <f t="array" ref="G795">SUMPRODUCT(TRANSPOSE(C795:E795),$C$7:$C$9)</f>
        <v>1.8274628512600366E-3</v>
      </c>
      <c r="H795" s="18">
        <f t="shared" si="11"/>
        <v>3.3762501687997611E-2</v>
      </c>
      <c r="I795" s="156">
        <v>0</v>
      </c>
    </row>
    <row r="796" spans="2:9" x14ac:dyDescent="0.25">
      <c r="B796" s="19">
        <v>766</v>
      </c>
      <c r="C796" s="62">
        <v>7.0000000000000007E-2</v>
      </c>
      <c r="D796" s="62">
        <v>0.53939999999999999</v>
      </c>
      <c r="E796" s="62">
        <v>0.3906</v>
      </c>
      <c r="F796" s="61">
        <f t="array" ref="F796">SQRT(MMULT(MMULT(C796:E796,$C$12:$E$14),TRANSPOSE(C796:E796)))</f>
        <v>5.4244941462947331E-2</v>
      </c>
      <c r="G796" s="61">
        <f t="array" ref="G796">SUMPRODUCT(TRANSPOSE(C796:E796),$C$7:$C$9)</f>
        <v>1.7072639953796542E-3</v>
      </c>
      <c r="H796" s="18">
        <f t="shared" si="11"/>
        <v>3.1473238782012913E-2</v>
      </c>
      <c r="I796" s="156">
        <v>0</v>
      </c>
    </row>
    <row r="797" spans="2:9" x14ac:dyDescent="0.25">
      <c r="B797" s="19">
        <v>767</v>
      </c>
      <c r="C797" s="62">
        <v>7.0000000000000007E-2</v>
      </c>
      <c r="D797" s="62">
        <v>0.54869999999999997</v>
      </c>
      <c r="E797" s="62">
        <v>0.38129999999999997</v>
      </c>
      <c r="F797" s="61">
        <f t="array" ref="F797">SQRT(MMULT(MMULT(C797:E797,$C$12:$E$14),TRANSPOSE(C797:E797)))</f>
        <v>5.4369584061536372E-2</v>
      </c>
      <c r="G797" s="61">
        <f t="array" ref="G797">SUMPRODUCT(TRANSPOSE(C797:E797),$C$7:$C$9)</f>
        <v>1.5870651394992723E-3</v>
      </c>
      <c r="H797" s="18">
        <f t="shared" si="11"/>
        <v>2.9190312320635126E-2</v>
      </c>
      <c r="I797" s="156">
        <v>0</v>
      </c>
    </row>
    <row r="798" spans="2:9" x14ac:dyDescent="0.25">
      <c r="B798" s="19">
        <v>768</v>
      </c>
      <c r="C798" s="62">
        <v>7.0000000000000007E-2</v>
      </c>
      <c r="D798" s="62">
        <v>0.55800000000000005</v>
      </c>
      <c r="E798" s="62">
        <v>0.372</v>
      </c>
      <c r="F798" s="61">
        <f t="array" ref="F798">SQRT(MMULT(MMULT(C798:E798,$C$12:$E$14),TRANSPOSE(C798:E798)))</f>
        <v>5.4500879536810334E-2</v>
      </c>
      <c r="G798" s="61">
        <f t="array" ref="G798">SUMPRODUCT(TRANSPOSE(C798:E798),$C$7:$C$9)</f>
        <v>1.4668662836188895E-3</v>
      </c>
      <c r="H798" s="18">
        <f t="shared" si="11"/>
        <v>2.6914543326372487E-2</v>
      </c>
      <c r="I798" s="156">
        <v>0</v>
      </c>
    </row>
    <row r="799" spans="2:9" x14ac:dyDescent="0.25">
      <c r="B799" s="19">
        <v>769</v>
      </c>
      <c r="C799" s="62">
        <v>7.0000000000000007E-2</v>
      </c>
      <c r="D799" s="62">
        <v>0.56730000000000003</v>
      </c>
      <c r="E799" s="62">
        <v>0.36270000000000002</v>
      </c>
      <c r="F799" s="61">
        <f t="array" ref="F799">SQRT(MMULT(MMULT(C799:E799,$C$12:$E$14),TRANSPOSE(C799:E799)))</f>
        <v>5.4638779928754842E-2</v>
      </c>
      <c r="G799" s="61">
        <f t="array" ref="G799">SUMPRODUCT(TRANSPOSE(C799:E799),$C$7:$C$9)</f>
        <v>1.346667427738508E-3</v>
      </c>
      <c r="H799" s="18">
        <f t="shared" ref="H799:H862" si="12">G799/F799</f>
        <v>2.4646733135228648E-2</v>
      </c>
      <c r="I799" s="156">
        <v>0</v>
      </c>
    </row>
    <row r="800" spans="2:9" x14ac:dyDescent="0.25">
      <c r="B800" s="19">
        <v>770</v>
      </c>
      <c r="C800" s="62">
        <v>7.0000000000000007E-2</v>
      </c>
      <c r="D800" s="62">
        <v>0.5766</v>
      </c>
      <c r="E800" s="62">
        <v>0.35339999999999999</v>
      </c>
      <c r="F800" s="61">
        <f t="array" ref="F800">SQRT(MMULT(MMULT(C800:E800,$C$12:$E$14),TRANSPOSE(C800:E800)))</f>
        <v>5.4783235359692359E-2</v>
      </c>
      <c r="G800" s="61">
        <f t="array" ref="G800">SUMPRODUCT(TRANSPOSE(C800:E800),$C$7:$C$9)</f>
        <v>1.2264685718581252E-3</v>
      </c>
      <c r="H800" s="18">
        <f t="shared" si="12"/>
        <v>2.2387662280357379E-2</v>
      </c>
      <c r="I800" s="156">
        <v>0</v>
      </c>
    </row>
    <row r="801" spans="2:9" x14ac:dyDescent="0.25">
      <c r="B801" s="19">
        <v>771</v>
      </c>
      <c r="C801" s="62">
        <v>7.0000000000000007E-2</v>
      </c>
      <c r="D801" s="62">
        <v>0.58589999999999998</v>
      </c>
      <c r="E801" s="62">
        <v>0.34410000000000002</v>
      </c>
      <c r="F801" s="61">
        <f t="array" ref="F801">SQRT(MMULT(MMULT(C801:E801,$C$12:$E$14),TRANSPOSE(C801:E801)))</f>
        <v>5.4934194118085915E-2</v>
      </c>
      <c r="G801" s="61">
        <f t="array" ref="G801">SUMPRODUCT(TRANSPOSE(C801:E801),$C$7:$C$9)</f>
        <v>1.1062697159777432E-3</v>
      </c>
      <c r="H801" s="18">
        <f t="shared" si="12"/>
        <v>2.0138089467549455E-2</v>
      </c>
      <c r="I801" s="156">
        <v>0</v>
      </c>
    </row>
    <row r="802" spans="2:9" x14ac:dyDescent="0.25">
      <c r="B802" s="19">
        <v>772</v>
      </c>
      <c r="C802" s="62">
        <v>7.0000000000000007E-2</v>
      </c>
      <c r="D802" s="62">
        <v>0.59519999999999995</v>
      </c>
      <c r="E802" s="62">
        <v>0.33479999999999999</v>
      </c>
      <c r="F802" s="61">
        <f t="array" ref="F802">SQRT(MMULT(MMULT(C802:E802,$C$12:$E$14),TRANSPOSE(C802:E802)))</f>
        <v>5.5091602743859193E-2</v>
      </c>
      <c r="G802" s="61">
        <f t="array" ref="G802">SUMPRODUCT(TRANSPOSE(C802:E802),$C$7:$C$9)</f>
        <v>9.860708600973613E-4</v>
      </c>
      <c r="H802" s="18">
        <f t="shared" si="12"/>
        <v>1.7898750644121969E-2</v>
      </c>
      <c r="I802" s="156">
        <v>0</v>
      </c>
    </row>
    <row r="803" spans="2:9" x14ac:dyDescent="0.25">
      <c r="B803" s="19">
        <v>773</v>
      </c>
      <c r="C803" s="62">
        <v>7.0000000000000007E-2</v>
      </c>
      <c r="D803" s="62">
        <v>0.60450000000000004</v>
      </c>
      <c r="E803" s="62">
        <v>0.32550000000000001</v>
      </c>
      <c r="F803" s="61">
        <f t="array" ref="F803">SQRT(MMULT(MMULT(C803:E803,$C$12:$E$14),TRANSPOSE(C803:E803)))</f>
        <v>5.5255406114935006E-2</v>
      </c>
      <c r="G803" s="61">
        <f t="array" ref="G803">SUMPRODUCT(TRANSPOSE(C803:E803),$C$7:$C$9)</f>
        <v>8.658720042169785E-4</v>
      </c>
      <c r="H803" s="18">
        <f t="shared" si="12"/>
        <v>1.5670358162166175E-2</v>
      </c>
      <c r="I803" s="156">
        <v>0</v>
      </c>
    </row>
    <row r="804" spans="2:9" x14ac:dyDescent="0.25">
      <c r="B804" s="19">
        <v>774</v>
      </c>
      <c r="C804" s="62">
        <v>7.0000000000000007E-2</v>
      </c>
      <c r="D804" s="62">
        <v>0.61380000000000001</v>
      </c>
      <c r="E804" s="62">
        <v>0.31619999999999998</v>
      </c>
      <c r="F804" s="61">
        <f t="array" ref="F804">SQRT(MMULT(MMULT(C804:E804,$C$12:$E$14),TRANSPOSE(C804:E804)))</f>
        <v>5.5425547534698742E-2</v>
      </c>
      <c r="G804" s="61">
        <f t="array" ref="G804">SUMPRODUCT(TRANSPOSE(C804:E804),$C$7:$C$9)</f>
        <v>7.4567314833659613E-4</v>
      </c>
      <c r="H804" s="18">
        <f t="shared" si="12"/>
        <v>1.3453600036513363E-2</v>
      </c>
      <c r="I804" s="156">
        <v>0</v>
      </c>
    </row>
    <row r="805" spans="2:9" x14ac:dyDescent="0.25">
      <c r="B805" s="19">
        <v>775</v>
      </c>
      <c r="C805" s="62">
        <v>7.0000000000000007E-2</v>
      </c>
      <c r="D805" s="62">
        <v>0.62309999999999999</v>
      </c>
      <c r="E805" s="62">
        <v>0.30690000000000001</v>
      </c>
      <c r="F805" s="61">
        <f t="array" ref="F805">SQRT(MMULT(MMULT(C805:E805,$C$12:$E$14),TRANSPOSE(C805:E805)))</f>
        <v>5.5601968820100746E-2</v>
      </c>
      <c r="G805" s="61">
        <f t="array" ref="G805">SUMPRODUCT(TRANSPOSE(C805:E805),$C$7:$C$9)</f>
        <v>6.2547429245621419E-4</v>
      </c>
      <c r="H805" s="18">
        <f t="shared" si="12"/>
        <v>1.1249139297205932E-2</v>
      </c>
      <c r="I805" s="156">
        <v>0</v>
      </c>
    </row>
    <row r="806" spans="2:9" x14ac:dyDescent="0.25">
      <c r="B806" s="19">
        <v>776</v>
      </c>
      <c r="C806" s="62">
        <v>7.0000000000000007E-2</v>
      </c>
      <c r="D806" s="62">
        <v>0.63239999999999996</v>
      </c>
      <c r="E806" s="62">
        <v>0.29759999999999998</v>
      </c>
      <c r="F806" s="61">
        <f t="array" ref="F806">SQRT(MMULT(MMULT(C806:E806,$C$12:$E$14),TRANSPOSE(C806:E806)))</f>
        <v>5.5784610390118478E-2</v>
      </c>
      <c r="G806" s="61">
        <f t="array" ref="G806">SUMPRODUCT(TRANSPOSE(C806:E806),$C$7:$C$9)</f>
        <v>5.0527543657583182E-4</v>
      </c>
      <c r="H806" s="18">
        <f t="shared" si="12"/>
        <v>9.0576134357180128E-3</v>
      </c>
      <c r="I806" s="156">
        <v>0</v>
      </c>
    </row>
    <row r="807" spans="2:9" x14ac:dyDescent="0.25">
      <c r="B807" s="19">
        <v>777</v>
      </c>
      <c r="C807" s="62">
        <v>7.0000000000000007E-2</v>
      </c>
      <c r="D807" s="62">
        <v>0.64170000000000005</v>
      </c>
      <c r="E807" s="62">
        <v>0.2883</v>
      </c>
      <c r="F807" s="61">
        <f t="array" ref="F807">SQRT(MMULT(MMULT(C807:E807,$C$12:$E$14),TRANSPOSE(C807:E807)))</f>
        <v>5.597341135430934E-2</v>
      </c>
      <c r="G807" s="61">
        <f t="array" ref="G807">SUMPRODUCT(TRANSPOSE(C807:E807),$C$7:$C$9)</f>
        <v>3.8507658069544901E-4</v>
      </c>
      <c r="H807" s="18">
        <f t="shared" si="12"/>
        <v>6.879633943658185E-3</v>
      </c>
      <c r="I807" s="156">
        <v>0</v>
      </c>
    </row>
    <row r="808" spans="2:9" x14ac:dyDescent="0.25">
      <c r="B808" s="19">
        <v>778</v>
      </c>
      <c r="C808" s="62">
        <v>7.0000000000000007E-2</v>
      </c>
      <c r="D808" s="62">
        <v>0.65100000000000002</v>
      </c>
      <c r="E808" s="62">
        <v>0.27900000000000003</v>
      </c>
      <c r="F808" s="61">
        <f t="array" ref="F808">SQRT(MMULT(MMULT(C808:E808,$C$12:$E$14),TRANSPOSE(C808:E808)))</f>
        <v>5.6168309601194955E-2</v>
      </c>
      <c r="G808" s="61">
        <f t="array" ref="G808">SUMPRODUCT(TRANSPOSE(C808:E808),$C$7:$C$9)</f>
        <v>2.6487772481506751E-4</v>
      </c>
      <c r="H808" s="18">
        <f t="shared" si="12"/>
        <v>4.71578594221095E-3</v>
      </c>
      <c r="I808" s="156">
        <v>0</v>
      </c>
    </row>
    <row r="809" spans="2:9" x14ac:dyDescent="0.25">
      <c r="B809" s="19">
        <v>779</v>
      </c>
      <c r="C809" s="62">
        <v>7.0000000000000007E-2</v>
      </c>
      <c r="D809" s="62">
        <v>0.6603</v>
      </c>
      <c r="E809" s="62">
        <v>0.2697</v>
      </c>
      <c r="F809" s="61">
        <f t="array" ref="F809">SQRT(MMULT(MMULT(C809:E809,$C$12:$E$14),TRANSPOSE(C809:E809)))</f>
        <v>5.6369241886229091E-2</v>
      </c>
      <c r="G809" s="61">
        <f t="array" ref="G809">SUMPRODUCT(TRANSPOSE(C809:E809),$C$7:$C$9)</f>
        <v>1.446788689346847E-4</v>
      </c>
      <c r="H809" s="18">
        <f t="shared" si="12"/>
        <v>2.5666279001355435E-3</v>
      </c>
      <c r="I809" s="156">
        <v>0</v>
      </c>
    </row>
    <row r="810" spans="2:9" x14ac:dyDescent="0.25">
      <c r="B810" s="19">
        <v>780</v>
      </c>
      <c r="C810" s="62">
        <v>7.0000000000000007E-2</v>
      </c>
      <c r="D810" s="62">
        <v>0.66959999999999997</v>
      </c>
      <c r="E810" s="62">
        <v>0.26040000000000002</v>
      </c>
      <c r="F810" s="61">
        <f t="array" ref="F810">SQRT(MMULT(MMULT(C810:E810,$C$12:$E$14),TRANSPOSE(C810:E810)))</f>
        <v>5.6576143919113746E-2</v>
      </c>
      <c r="G810" s="61">
        <f t="array" ref="G810">SUMPRODUCT(TRANSPOSE(C810:E810),$C$7:$C$9)</f>
        <v>2.4480013054302766E-5</v>
      </c>
      <c r="H810" s="18">
        <f t="shared" si="12"/>
        <v>4.3269143774276231E-4</v>
      </c>
      <c r="I810" s="156">
        <v>0</v>
      </c>
    </row>
    <row r="811" spans="2:9" x14ac:dyDescent="0.25">
      <c r="B811" s="19">
        <v>781</v>
      </c>
      <c r="C811" s="62">
        <v>7.0000000000000007E-2</v>
      </c>
      <c r="D811" s="62">
        <v>0.67889999999999995</v>
      </c>
      <c r="E811" s="62">
        <v>0.25109999999999999</v>
      </c>
      <c r="F811" s="61">
        <f t="array" ref="F811">SQRT(MMULT(MMULT(C811:E811,$C$12:$E$14),TRANSPOSE(C811:E811)))</f>
        <v>5.6788950450240683E-2</v>
      </c>
      <c r="G811" s="61">
        <f t="array" ref="G811">SUMPRODUCT(TRANSPOSE(C811:E811),$C$7:$C$9)</f>
        <v>-9.5718842826079606E-5</v>
      </c>
      <c r="H811" s="18">
        <f t="shared" si="12"/>
        <v>-1.6855187860876188E-3</v>
      </c>
      <c r="I811" s="156">
        <v>0</v>
      </c>
    </row>
    <row r="812" spans="2:9" x14ac:dyDescent="0.25">
      <c r="B812" s="19">
        <v>782</v>
      </c>
      <c r="C812" s="62">
        <v>7.0000000000000007E-2</v>
      </c>
      <c r="D812" s="62">
        <v>0.68820000000000003</v>
      </c>
      <c r="E812" s="62">
        <v>0.24179999999999999</v>
      </c>
      <c r="F812" s="61">
        <f t="array" ref="F812">SQRT(MMULT(MMULT(C812:E812,$C$12:$E$14),TRANSPOSE(C812:E812)))</f>
        <v>5.7007595356049393E-2</v>
      </c>
      <c r="G812" s="61">
        <f t="array" ref="G812">SUMPRODUCT(TRANSPOSE(C812:E812),$C$7:$C$9)</f>
        <v>-2.1591769870646241E-4</v>
      </c>
      <c r="H812" s="18">
        <f t="shared" si="12"/>
        <v>-3.7875251071004907E-3</v>
      </c>
      <c r="I812" s="156">
        <v>0</v>
      </c>
    </row>
    <row r="813" spans="2:9" x14ac:dyDescent="0.25">
      <c r="B813" s="19">
        <v>783</v>
      </c>
      <c r="C813" s="62">
        <v>7.0000000000000007E-2</v>
      </c>
      <c r="D813" s="62">
        <v>0.69750000000000001</v>
      </c>
      <c r="E813" s="62">
        <v>0.23250000000000001</v>
      </c>
      <c r="F813" s="61">
        <f t="array" ref="F813">SQRT(MMULT(MMULT(C813:E813,$C$12:$E$14),TRANSPOSE(C813:E813)))</f>
        <v>5.72320117231064E-2</v>
      </c>
      <c r="G813" s="61">
        <f t="array" ref="G813">SUMPRODUCT(TRANSPOSE(C813:E813),$C$7:$C$9)</f>
        <v>-3.3611655458684435E-4</v>
      </c>
      <c r="H813" s="18">
        <f t="shared" si="12"/>
        <v>-5.8728768125958309E-3</v>
      </c>
      <c r="I813" s="156">
        <v>0</v>
      </c>
    </row>
    <row r="814" spans="2:9" x14ac:dyDescent="0.25">
      <c r="B814" s="19">
        <v>784</v>
      </c>
      <c r="C814" s="62">
        <v>7.0000000000000007E-2</v>
      </c>
      <c r="D814" s="62">
        <v>0.70679999999999998</v>
      </c>
      <c r="E814" s="62">
        <v>0.22320000000000001</v>
      </c>
      <c r="F814" s="61">
        <f t="array" ref="F814">SQRT(MMULT(MMULT(C814:E814,$C$12:$E$14),TRANSPOSE(C814:E814)))</f>
        <v>5.746213193072517E-2</v>
      </c>
      <c r="G814" s="61">
        <f t="array" ref="G814">SUMPRODUCT(TRANSPOSE(C814:E814),$C$7:$C$9)</f>
        <v>-4.563154104672265E-4</v>
      </c>
      <c r="H814" s="18">
        <f t="shared" si="12"/>
        <v>-7.9411500258526491E-3</v>
      </c>
      <c r="I814" s="156">
        <v>0</v>
      </c>
    </row>
    <row r="815" spans="2:9" x14ac:dyDescent="0.25">
      <c r="B815" s="19">
        <v>785</v>
      </c>
      <c r="C815" s="62">
        <v>7.0000000000000007E-2</v>
      </c>
      <c r="D815" s="62">
        <v>0.71609999999999996</v>
      </c>
      <c r="E815" s="62">
        <v>0.21390000000000001</v>
      </c>
      <c r="F815" s="61">
        <f t="array" ref="F815">SQRT(MMULT(MMULT(C815:E815,$C$12:$E$14),TRANSPOSE(C815:E815)))</f>
        <v>5.7697887731960294E-2</v>
      </c>
      <c r="G815" s="61">
        <f t="array" ref="G815">SUMPRODUCT(TRANSPOSE(C815:E815),$C$7:$C$9)</f>
        <v>-5.7651426634760887E-4</v>
      </c>
      <c r="H815" s="18">
        <f t="shared" si="12"/>
        <v>-9.9919475219933107E-3</v>
      </c>
      <c r="I815" s="156">
        <v>0</v>
      </c>
    </row>
    <row r="816" spans="2:9" x14ac:dyDescent="0.25">
      <c r="B816" s="19">
        <v>786</v>
      </c>
      <c r="C816" s="62">
        <v>7.0000000000000007E-2</v>
      </c>
      <c r="D816" s="62">
        <v>0.72540000000000004</v>
      </c>
      <c r="E816" s="62">
        <v>0.2046</v>
      </c>
      <c r="F816" s="61">
        <f t="array" ref="F816">SQRT(MMULT(MMULT(C816:E816,$C$12:$E$14),TRANSPOSE(C816:E816)))</f>
        <v>5.7939210332824488E-2</v>
      </c>
      <c r="G816" s="61">
        <f t="array" ref="G816">SUMPRODUCT(TRANSPOSE(C816:E816),$C$7:$C$9)</f>
        <v>-6.9671312222799168E-4</v>
      </c>
      <c r="H816" s="18">
        <f t="shared" si="12"/>
        <v>-1.2024898479385739E-2</v>
      </c>
      <c r="I816" s="156">
        <v>0</v>
      </c>
    </row>
    <row r="817" spans="2:9" x14ac:dyDescent="0.25">
      <c r="B817" s="19">
        <v>787</v>
      </c>
      <c r="C817" s="62">
        <v>7.0000000000000007E-2</v>
      </c>
      <c r="D817" s="62">
        <v>0.73470000000000002</v>
      </c>
      <c r="E817" s="62">
        <v>0.1953</v>
      </c>
      <c r="F817" s="61">
        <f t="array" ref="F817">SQRT(MMULT(MMULT(C817:E817,$C$12:$E$14),TRANSPOSE(C817:E817)))</f>
        <v>5.8186030469591324E-2</v>
      </c>
      <c r="G817" s="61">
        <f t="array" ref="G817">SUMPRODUCT(TRANSPOSE(C817:E817),$C$7:$C$9)</f>
        <v>-8.1691197810837362E-4</v>
      </c>
      <c r="H817" s="18">
        <f t="shared" si="12"/>
        <v>-1.4039658170792405E-2</v>
      </c>
      <c r="I817" s="156">
        <v>0</v>
      </c>
    </row>
    <row r="818" spans="2:9" x14ac:dyDescent="0.25">
      <c r="B818" s="19">
        <v>788</v>
      </c>
      <c r="C818" s="62">
        <v>7.0000000000000007E-2</v>
      </c>
      <c r="D818" s="62">
        <v>0.74399999999999999</v>
      </c>
      <c r="E818" s="62">
        <v>0.186</v>
      </c>
      <c r="F818" s="61">
        <f t="array" ref="F818">SQRT(MMULT(MMULT(C818:E818,$C$12:$E$14),TRANSPOSE(C818:E818)))</f>
        <v>5.8438278484061246E-2</v>
      </c>
      <c r="G818" s="61">
        <f t="array" ref="G818">SUMPRODUCT(TRANSPOSE(C818:E818),$C$7:$C$9)</f>
        <v>-9.3711083398875599E-4</v>
      </c>
      <c r="H818" s="18">
        <f t="shared" si="12"/>
        <v>-1.6035907598550295E-2</v>
      </c>
      <c r="I818" s="156">
        <v>0</v>
      </c>
    </row>
    <row r="819" spans="2:9" x14ac:dyDescent="0.25">
      <c r="B819" s="19">
        <v>789</v>
      </c>
      <c r="C819" s="62">
        <v>7.0000000000000007E-2</v>
      </c>
      <c r="D819" s="62">
        <v>0.75329999999999997</v>
      </c>
      <c r="E819" s="62">
        <v>0.1767</v>
      </c>
      <c r="F819" s="61">
        <f t="array" ref="F819">SQRT(MMULT(MMULT(C819:E819,$C$12:$E$14),TRANSPOSE(C819:E819)))</f>
        <v>5.8695884396682649E-2</v>
      </c>
      <c r="G819" s="61">
        <f t="array" ref="G819">SUMPRODUCT(TRANSPOSE(C819:E819),$C$7:$C$9)</f>
        <v>-1.0573096898691379E-3</v>
      </c>
      <c r="H819" s="18">
        <f t="shared" si="12"/>
        <v>-1.8013353078106011E-2</v>
      </c>
      <c r="I819" s="156">
        <v>0</v>
      </c>
    </row>
    <row r="820" spans="2:9" x14ac:dyDescent="0.25">
      <c r="B820" s="19">
        <v>790</v>
      </c>
      <c r="C820" s="62">
        <v>7.0000000000000007E-2</v>
      </c>
      <c r="D820" s="62">
        <v>0.76259999999999994</v>
      </c>
      <c r="E820" s="62">
        <v>0.16739999999999999</v>
      </c>
      <c r="F820" s="61">
        <f t="array" ref="F820">SQRT(MMULT(MMULT(C820:E820,$C$12:$E$14),TRANSPOSE(C820:E820)))</f>
        <v>5.8958777977433721E-2</v>
      </c>
      <c r="G820" s="61">
        <f t="array" ref="G820">SUMPRODUCT(TRANSPOSE(C820:E820),$C$7:$C$9)</f>
        <v>-1.1775085457495201E-3</v>
      </c>
      <c r="H820" s="18">
        <f t="shared" si="12"/>
        <v>-1.997172577423853E-2</v>
      </c>
      <c r="I820" s="156">
        <v>0</v>
      </c>
    </row>
    <row r="821" spans="2:9" x14ac:dyDescent="0.25">
      <c r="B821" s="19">
        <v>791</v>
      </c>
      <c r="C821" s="62">
        <v>7.0000000000000007E-2</v>
      </c>
      <c r="D821" s="62">
        <v>0.77190000000000003</v>
      </c>
      <c r="E821" s="62">
        <v>0.15809999999999999</v>
      </c>
      <c r="F821" s="61">
        <f t="array" ref="F821">SQRT(MMULT(MMULT(C821:E821,$C$12:$E$14),TRANSPOSE(C821:E821)))</f>
        <v>5.922688881438453E-2</v>
      </c>
      <c r="G821" s="61">
        <f t="array" ref="G821">SUMPRODUCT(TRANSPOSE(C821:E821),$C$7:$C$9)</f>
        <v>-1.2977074016299029E-3</v>
      </c>
      <c r="H821" s="18">
        <f t="shared" si="12"/>
        <v>-2.1910781194279558E-2</v>
      </c>
      <c r="I821" s="156">
        <v>0</v>
      </c>
    </row>
    <row r="822" spans="2:9" x14ac:dyDescent="0.25">
      <c r="B822" s="19">
        <v>792</v>
      </c>
      <c r="C822" s="62">
        <v>7.0000000000000007E-2</v>
      </c>
      <c r="D822" s="62">
        <v>0.78120000000000001</v>
      </c>
      <c r="E822" s="62">
        <v>0.14879999999999999</v>
      </c>
      <c r="F822" s="61">
        <f t="array" ref="F822">SQRT(MMULT(MMULT(C822:E822,$C$12:$E$14),TRANSPOSE(C822:E822)))</f>
        <v>5.9500146379871721E-2</v>
      </c>
      <c r="G822" s="61">
        <f t="array" ref="G822">SUMPRODUCT(TRANSPOSE(C822:E822),$C$7:$C$9)</f>
        <v>-1.4179062575102848E-3</v>
      </c>
      <c r="H822" s="18">
        <f t="shared" si="12"/>
        <v>-2.3830298642592042E-2</v>
      </c>
      <c r="I822" s="156">
        <v>0</v>
      </c>
    </row>
    <row r="823" spans="2:9" x14ac:dyDescent="0.25">
      <c r="B823" s="19">
        <v>793</v>
      </c>
      <c r="C823" s="62">
        <v>7.0000000000000007E-2</v>
      </c>
      <c r="D823" s="62">
        <v>0.79049999999999998</v>
      </c>
      <c r="E823" s="62">
        <v>0.13950000000000001</v>
      </c>
      <c r="F823" s="61">
        <f t="array" ref="F823">SQRT(MMULT(MMULT(C823:E823,$C$12:$E$14),TRANSPOSE(C823:E823)))</f>
        <v>5.9778480094231319E-2</v>
      </c>
      <c r="G823" s="61">
        <f t="array" ref="G823">SUMPRODUCT(TRANSPOSE(C823:E823),$C$7:$C$9)</f>
        <v>-1.538105113390667E-3</v>
      </c>
      <c r="H823" s="18">
        <f t="shared" si="12"/>
        <v>-2.5730080640492824E-2</v>
      </c>
      <c r="I823" s="156">
        <v>0</v>
      </c>
    </row>
    <row r="824" spans="2:9" x14ac:dyDescent="0.25">
      <c r="B824" s="19">
        <v>794</v>
      </c>
      <c r="C824" s="62">
        <v>7.0000000000000007E-2</v>
      </c>
      <c r="D824" s="62">
        <v>0.79979999999999996</v>
      </c>
      <c r="E824" s="62">
        <v>0.13020000000000001</v>
      </c>
      <c r="F824" s="61">
        <f t="array" ref="F824">SQRT(MMULT(MMULT(C824:E824,$C$12:$E$14),TRANSPOSE(C824:E824)))</f>
        <v>6.0061819387046619E-2</v>
      </c>
      <c r="G824" s="61">
        <f t="array" ref="G824">SUMPRODUCT(TRANSPOSE(C824:E824),$C$7:$C$9)</f>
        <v>-1.6583039692710494E-3</v>
      </c>
      <c r="H824" s="18">
        <f t="shared" si="12"/>
        <v>-2.7609952315708432E-2</v>
      </c>
      <c r="I824" s="156">
        <v>0</v>
      </c>
    </row>
    <row r="825" spans="2:9" x14ac:dyDescent="0.25">
      <c r="B825" s="19">
        <v>795</v>
      </c>
      <c r="C825" s="62">
        <v>7.0000000000000007E-2</v>
      </c>
      <c r="D825" s="62">
        <v>0.80910000000000004</v>
      </c>
      <c r="E825" s="62">
        <v>0.12089999999999999</v>
      </c>
      <c r="F825" s="61">
        <f t="array" ref="F825">SQRT(MMULT(MMULT(C825:E825,$C$12:$E$14),TRANSPOSE(C825:E825)))</f>
        <v>6.0350093755880463E-2</v>
      </c>
      <c r="G825" s="61">
        <f t="array" ref="G825">SUMPRODUCT(TRANSPOSE(C825:E825),$C$7:$C$9)</f>
        <v>-1.7785028251514319E-3</v>
      </c>
      <c r="H825" s="18">
        <f t="shared" si="12"/>
        <v>-2.9469760765336608E-2</v>
      </c>
      <c r="I825" s="156">
        <v>0</v>
      </c>
    </row>
    <row r="826" spans="2:9" x14ac:dyDescent="0.25">
      <c r="B826" s="19">
        <v>796</v>
      </c>
      <c r="C826" s="62">
        <v>7.0000000000000007E-2</v>
      </c>
      <c r="D826" s="62">
        <v>0.81840000000000002</v>
      </c>
      <c r="E826" s="62">
        <v>0.1116</v>
      </c>
      <c r="F826" s="61">
        <f t="array" ref="F826">SQRT(MMULT(MMULT(C826:E826,$C$12:$E$14),TRANSPOSE(C826:E826)))</f>
        <v>6.0643232822471346E-2</v>
      </c>
      <c r="G826" s="61">
        <f t="array" ref="G826">SUMPRODUCT(TRANSPOSE(C826:E826),$C$7:$C$9)</f>
        <v>-1.8987016810318143E-3</v>
      </c>
      <c r="H826" s="18">
        <f t="shared" si="12"/>
        <v>-3.130937439615275E-2</v>
      </c>
      <c r="I826" s="156">
        <v>0</v>
      </c>
    </row>
    <row r="827" spans="2:9" x14ac:dyDescent="0.25">
      <c r="B827" s="19">
        <v>797</v>
      </c>
      <c r="C827" s="62">
        <v>7.0000000000000007E-2</v>
      </c>
      <c r="D827" s="62">
        <v>0.82769999999999999</v>
      </c>
      <c r="E827" s="62">
        <v>0.1023</v>
      </c>
      <c r="F827" s="61">
        <f t="array" ref="F827">SQRT(MMULT(MMULT(C827:E827,$C$12:$E$14),TRANSPOSE(C827:E827)))</f>
        <v>6.094116638638386E-2</v>
      </c>
      <c r="G827" s="61">
        <f t="array" ref="G827">SUMPRODUCT(TRANSPOSE(C827:E827),$C$7:$C$9)</f>
        <v>-2.0189005369121967E-3</v>
      </c>
      <c r="H827" s="18">
        <f t="shared" si="12"/>
        <v>-3.3128682245951918E-2</v>
      </c>
      <c r="I827" s="156">
        <v>0</v>
      </c>
    </row>
    <row r="828" spans="2:9" x14ac:dyDescent="0.25">
      <c r="B828" s="19">
        <v>798</v>
      </c>
      <c r="C828" s="62">
        <v>7.0000000000000007E-2</v>
      </c>
      <c r="D828" s="62">
        <v>0.83699999999999997</v>
      </c>
      <c r="E828" s="62">
        <v>9.2999999999999902E-2</v>
      </c>
      <c r="F828" s="61">
        <f t="array" ref="F828">SQRT(MMULT(MMULT(C828:E828,$C$12:$E$14),TRANSPOSE(C828:E828)))</f>
        <v>6.1243824476112943E-2</v>
      </c>
      <c r="G828" s="61">
        <f t="array" ref="G828">SUMPRODUCT(TRANSPOSE(C828:E828),$C$7:$C$9)</f>
        <v>-2.1390993927925791E-3</v>
      </c>
      <c r="H828" s="18">
        <f t="shared" si="12"/>
        <v>-3.4927593289457236E-2</v>
      </c>
      <c r="I828" s="156">
        <v>0</v>
      </c>
    </row>
    <row r="829" spans="2:9" x14ac:dyDescent="0.25">
      <c r="B829" s="19">
        <v>799</v>
      </c>
      <c r="C829" s="62">
        <v>7.0000000000000007E-2</v>
      </c>
      <c r="D829" s="62">
        <v>0.84630000000000005</v>
      </c>
      <c r="E829" s="62">
        <v>8.3699999999999899E-2</v>
      </c>
      <c r="F829" s="61">
        <f t="array" ref="F829">SQRT(MMULT(MMULT(C829:E829,$C$12:$E$14),TRANSPOSE(C829:E829)))</f>
        <v>6.1551137397650849E-2</v>
      </c>
      <c r="G829" s="61">
        <f t="array" ref="G829">SUMPRODUCT(TRANSPOSE(C829:E829),$C$7:$C$9)</f>
        <v>-2.2592982486729623E-3</v>
      </c>
      <c r="H829" s="18">
        <f t="shared" si="12"/>
        <v>-3.6706035732155133E-2</v>
      </c>
      <c r="I829" s="156">
        <v>0</v>
      </c>
    </row>
    <row r="830" spans="2:9" x14ac:dyDescent="0.25">
      <c r="B830" s="19">
        <v>800</v>
      </c>
      <c r="C830" s="62">
        <v>7.0000000000000007E-2</v>
      </c>
      <c r="D830" s="62">
        <v>0.85560000000000003</v>
      </c>
      <c r="E830" s="62">
        <v>7.4399999999999897E-2</v>
      </c>
      <c r="F830" s="61">
        <f t="array" ref="F830">SQRT(MMULT(MMULT(C830:E830,$C$12:$E$14),TRANSPOSE(C830:E830)))</f>
        <v>6.1863035780533801E-2</v>
      </c>
      <c r="G830" s="61">
        <f t="array" ref="G830">SUMPRODUCT(TRANSPOSE(C830:E830),$C$7:$C$9)</f>
        <v>-2.3794971045533447E-3</v>
      </c>
      <c r="H830" s="18">
        <f t="shared" si="12"/>
        <v>-3.8463956295240388E-2</v>
      </c>
      <c r="I830" s="156">
        <v>0</v>
      </c>
    </row>
    <row r="831" spans="2:9" x14ac:dyDescent="0.25">
      <c r="B831" s="19">
        <v>801</v>
      </c>
      <c r="C831" s="62">
        <v>7.0000000000000007E-2</v>
      </c>
      <c r="D831" s="62">
        <v>0.8649</v>
      </c>
      <c r="E831" s="62">
        <v>6.5099999999999797E-2</v>
      </c>
      <c r="F831" s="61">
        <f t="array" ref="F831">SQRT(MMULT(MMULT(C831:E831,$C$12:$E$14),TRANSPOSE(C831:E831)))</f>
        <v>6.2179450621393163E-2</v>
      </c>
      <c r="G831" s="61">
        <f t="array" ref="G831">SUMPRODUCT(TRANSPOSE(C831:E831),$C$7:$C$9)</f>
        <v>-2.499695960433727E-3</v>
      </c>
      <c r="H831" s="18">
        <f t="shared" si="12"/>
        <v>-4.0201319494670699E-2</v>
      </c>
      <c r="I831" s="156">
        <v>0</v>
      </c>
    </row>
    <row r="832" spans="2:9" x14ac:dyDescent="0.25">
      <c r="B832" s="19">
        <v>802</v>
      </c>
      <c r="C832" s="62">
        <v>7.0000000000000007E-2</v>
      </c>
      <c r="D832" s="62">
        <v>0.87419999999999998</v>
      </c>
      <c r="E832" s="62">
        <v>5.5800000000000002E-2</v>
      </c>
      <c r="F832" s="61">
        <f t="array" ref="F832">SQRT(MMULT(MMULT(C832:E832,$C$12:$E$14),TRANSPOSE(C832:E832)))</f>
        <v>6.2500313325042536E-2</v>
      </c>
      <c r="G832" s="61">
        <f t="array" ref="G832">SUMPRODUCT(TRANSPOSE(C832:E832),$C$7:$C$9)</f>
        <v>-2.6198948163141077E-3</v>
      </c>
      <c r="H832" s="18">
        <f t="shared" si="12"/>
        <v>-4.1918106917143594E-2</v>
      </c>
      <c r="I832" s="156">
        <v>0</v>
      </c>
    </row>
    <row r="833" spans="2:9" x14ac:dyDescent="0.25">
      <c r="B833" s="19">
        <v>803</v>
      </c>
      <c r="C833" s="62">
        <v>7.0000000000000007E-2</v>
      </c>
      <c r="D833" s="62">
        <v>0.88349999999999995</v>
      </c>
      <c r="E833" s="62">
        <v>4.65E-2</v>
      </c>
      <c r="F833" s="61">
        <f t="array" ref="F833">SQRT(MMULT(MMULT(C833:E833,$C$12:$E$14),TRANSPOSE(C833:E833)))</f>
        <v>6.2825555743138958E-2</v>
      </c>
      <c r="G833" s="61">
        <f t="array" ref="G833">SUMPRODUCT(TRANSPOSE(C833:E833),$C$7:$C$9)</f>
        <v>-2.7400936721944896E-3</v>
      </c>
      <c r="H833" s="18">
        <f t="shared" si="12"/>
        <v>-4.3614316495620163E-2</v>
      </c>
      <c r="I833" s="156">
        <v>0</v>
      </c>
    </row>
    <row r="834" spans="2:9" x14ac:dyDescent="0.25">
      <c r="B834" s="19">
        <v>804</v>
      </c>
      <c r="C834" s="62">
        <v>7.0000000000000007E-2</v>
      </c>
      <c r="D834" s="62">
        <v>0.89280000000000004</v>
      </c>
      <c r="E834" s="62">
        <v>3.71999999999999E-2</v>
      </c>
      <c r="F834" s="61">
        <f t="array" ref="F834">SQRT(MMULT(MMULT(C834:E834,$C$12:$E$14),TRANSPOSE(C834:E834)))</f>
        <v>6.3155110210461843E-2</v>
      </c>
      <c r="G834" s="61">
        <f t="array" ref="G834">SUMPRODUCT(TRANSPOSE(C834:E834),$C$7:$C$9)</f>
        <v>-2.8602925280748733E-3</v>
      </c>
      <c r="H834" s="18">
        <f t="shared" si="12"/>
        <v>-4.5289961786830306E-2</v>
      </c>
      <c r="I834" s="156">
        <v>0</v>
      </c>
    </row>
    <row r="835" spans="2:9" x14ac:dyDescent="0.25">
      <c r="B835" s="19">
        <v>805</v>
      </c>
      <c r="C835" s="62">
        <v>7.0000000000000007E-2</v>
      </c>
      <c r="D835" s="62">
        <v>0.90210000000000001</v>
      </c>
      <c r="E835" s="62">
        <v>2.7899999999999901E-2</v>
      </c>
      <c r="F835" s="61">
        <f t="array" ref="F835">SQRT(MMULT(MMULT(C835:E835,$C$12:$E$14),TRANSPOSE(C835:E835)))</f>
        <v>6.3488909578858388E-2</v>
      </c>
      <c r="G835" s="61">
        <f t="array" ref="G835">SUMPRODUCT(TRANSPOSE(C835:E835),$C$7:$C$9)</f>
        <v>-2.9804913839552552E-3</v>
      </c>
      <c r="H835" s="18">
        <f t="shared" si="12"/>
        <v>-4.6945071253007467E-2</v>
      </c>
      <c r="I835" s="156">
        <v>0</v>
      </c>
    </row>
    <row r="836" spans="2:9" x14ac:dyDescent="0.25">
      <c r="B836" s="19">
        <v>806</v>
      </c>
      <c r="C836" s="62">
        <v>7.0000000000000007E-2</v>
      </c>
      <c r="D836" s="62">
        <v>0.91139999999999999</v>
      </c>
      <c r="E836" s="62">
        <v>1.8599999999999998E-2</v>
      </c>
      <c r="F836" s="61">
        <f t="array" ref="F836">SQRT(MMULT(MMULT(C836:E836,$C$12:$E$14),TRANSPOSE(C836:E836)))</f>
        <v>6.3826887248908545E-2</v>
      </c>
      <c r="G836" s="61">
        <f t="array" ref="G836">SUMPRODUCT(TRANSPOSE(C836:E836),$C$7:$C$9)</f>
        <v>-3.1006902398356372E-3</v>
      </c>
      <c r="H836" s="18">
        <f t="shared" si="12"/>
        <v>-4.8579687549915096E-2</v>
      </c>
      <c r="I836" s="156">
        <v>0</v>
      </c>
    </row>
    <row r="837" spans="2:9" x14ac:dyDescent="0.25">
      <c r="B837" s="19">
        <v>807</v>
      </c>
      <c r="C837" s="62">
        <v>7.0000000000000007E-2</v>
      </c>
      <c r="D837" s="62">
        <v>0.92069999999999996</v>
      </c>
      <c r="E837" s="62">
        <v>9.2999999999998605E-3</v>
      </c>
      <c r="F837" s="61">
        <f t="array" ref="F837">SQRT(MMULT(MMULT(C837:E837,$C$12:$E$14),TRANSPOSE(C837:E837)))</f>
        <v>6.4168977199366858E-2</v>
      </c>
      <c r="G837" s="61">
        <f t="array" ref="G837">SUMPRODUCT(TRANSPOSE(C837:E837),$C$7:$C$9)</f>
        <v>-3.2208890957160204E-3</v>
      </c>
      <c r="H837" s="18">
        <f t="shared" si="12"/>
        <v>-5.019386682304483E-2</v>
      </c>
      <c r="I837" s="156">
        <v>0</v>
      </c>
    </row>
    <row r="838" spans="2:9" x14ac:dyDescent="0.25">
      <c r="B838" s="19">
        <v>808</v>
      </c>
      <c r="C838" s="62">
        <v>7.0000000000000007E-2</v>
      </c>
      <c r="D838" s="62">
        <v>0.93</v>
      </c>
      <c r="E838" s="62">
        <v>-1.110223024625E-16</v>
      </c>
      <c r="F838" s="61">
        <f t="array" ref="F838">SQRT(MMULT(MMULT(C838:E838,$C$12:$E$14),TRANSPOSE(C838:E838)))</f>
        <v>6.4515114014441585E-2</v>
      </c>
      <c r="G838" s="61">
        <f t="array" ref="G838">SUMPRODUCT(TRANSPOSE(C838:E838),$C$7:$C$9)</f>
        <v>-3.3410879515964028E-3</v>
      </c>
      <c r="H838" s="18">
        <f t="shared" si="12"/>
        <v>-5.1787678013690039E-2</v>
      </c>
      <c r="I838" s="156">
        <v>0</v>
      </c>
    </row>
    <row r="839" spans="2:9" x14ac:dyDescent="0.25">
      <c r="B839" s="19">
        <v>809</v>
      </c>
      <c r="C839" s="62">
        <v>0.08</v>
      </c>
      <c r="D839" s="62">
        <v>0</v>
      </c>
      <c r="E839" s="62">
        <v>0.92</v>
      </c>
      <c r="F839" s="61">
        <f t="array" ref="F839">SQRT(MMULT(MMULT(C839:E839,$C$12:$E$14),TRANSPOSE(C839:E839)))</f>
        <v>5.8310676201605328E-2</v>
      </c>
      <c r="G839" s="61">
        <f t="array" ref="G839">SUMPRODUCT(TRANSPOSE(C839:E839),$C$7:$C$9)</f>
        <v>8.7037077025234211E-3</v>
      </c>
      <c r="H839" s="18">
        <f t="shared" si="12"/>
        <v>0.14926439323788537</v>
      </c>
      <c r="I839" s="156">
        <v>0</v>
      </c>
    </row>
    <row r="840" spans="2:9" x14ac:dyDescent="0.25">
      <c r="B840" s="19">
        <v>810</v>
      </c>
      <c r="C840" s="62">
        <v>0.08</v>
      </c>
      <c r="D840" s="62">
        <v>9.1999999999999998E-3</v>
      </c>
      <c r="E840" s="62">
        <v>0.91080000000000005</v>
      </c>
      <c r="F840" s="61">
        <f t="array" ref="F840">SQRT(MMULT(MMULT(C840:E840,$C$12:$E$14),TRANSPOSE(C840:E840)))</f>
        <v>5.8056052378361166E-2</v>
      </c>
      <c r="G840" s="61">
        <f t="array" ref="G840">SUMPRODUCT(TRANSPOSE(C840:E840),$C$7:$C$9)</f>
        <v>8.5848013074589571E-3</v>
      </c>
      <c r="H840" s="18">
        <f t="shared" si="12"/>
        <v>0.14787091019400264</v>
      </c>
      <c r="I840" s="156">
        <v>0</v>
      </c>
    </row>
    <row r="841" spans="2:9" x14ac:dyDescent="0.25">
      <c r="B841" s="19">
        <v>811</v>
      </c>
      <c r="C841" s="62">
        <v>0.08</v>
      </c>
      <c r="D841" s="62">
        <v>1.84E-2</v>
      </c>
      <c r="E841" s="62">
        <v>0.90159999999999996</v>
      </c>
      <c r="F841" s="61">
        <f t="array" ref="F841">SQRT(MMULT(MMULT(C841:E841,$C$12:$E$14),TRANSPOSE(C841:E841)))</f>
        <v>5.7806708122820301E-2</v>
      </c>
      <c r="G841" s="61">
        <f t="array" ref="G841">SUMPRODUCT(TRANSPOSE(C841:E841),$C$7:$C$9)</f>
        <v>8.4658949123944914E-3</v>
      </c>
      <c r="H841" s="18">
        <f t="shared" si="12"/>
        <v>0.14645177328567544</v>
      </c>
      <c r="I841" s="156">
        <v>0</v>
      </c>
    </row>
    <row r="842" spans="2:9" x14ac:dyDescent="0.25">
      <c r="B842" s="19">
        <v>812</v>
      </c>
      <c r="C842" s="62">
        <v>0.08</v>
      </c>
      <c r="D842" s="62">
        <v>2.76E-2</v>
      </c>
      <c r="E842" s="62">
        <v>0.89239999999999997</v>
      </c>
      <c r="F842" s="61">
        <f t="array" ref="F842">SQRT(MMULT(MMULT(C842:E842,$C$12:$E$14),TRANSPOSE(C842:E842)))</f>
        <v>5.756271204349421E-2</v>
      </c>
      <c r="G842" s="61">
        <f t="array" ref="G842">SUMPRODUCT(TRANSPOSE(C842:E842),$C$7:$C$9)</f>
        <v>8.3469885173300274E-3</v>
      </c>
      <c r="H842" s="18">
        <f t="shared" si="12"/>
        <v>0.14500686678944294</v>
      </c>
      <c r="I842" s="156">
        <v>0</v>
      </c>
    </row>
    <row r="843" spans="2:9" x14ac:dyDescent="0.25">
      <c r="B843" s="19">
        <v>813</v>
      </c>
      <c r="C843" s="62">
        <v>0.08</v>
      </c>
      <c r="D843" s="62">
        <v>3.6799999999999999E-2</v>
      </c>
      <c r="E843" s="62">
        <v>0.88319999999999999</v>
      </c>
      <c r="F843" s="61">
        <f t="array" ref="F843">SQRT(MMULT(MMULT(C843:E843,$C$12:$E$14),TRANSPOSE(C843:E843)))</f>
        <v>5.7324132432814888E-2</v>
      </c>
      <c r="G843" s="61">
        <f t="array" ref="G843">SUMPRODUCT(TRANSPOSE(C843:E843),$C$7:$C$9)</f>
        <v>8.2280821222655634E-3</v>
      </c>
      <c r="H843" s="18">
        <f t="shared" si="12"/>
        <v>0.14353609506273909</v>
      </c>
      <c r="I843" s="156">
        <v>0</v>
      </c>
    </row>
    <row r="844" spans="2:9" x14ac:dyDescent="0.25">
      <c r="B844" s="19">
        <v>814</v>
      </c>
      <c r="C844" s="62">
        <v>0.08</v>
      </c>
      <c r="D844" s="62">
        <v>4.5999999999999999E-2</v>
      </c>
      <c r="E844" s="62">
        <v>0.874</v>
      </c>
      <c r="F844" s="61">
        <f t="array" ref="F844">SQRT(MMULT(MMULT(C844:E844,$C$12:$E$14),TRANSPOSE(C844:E844)))</f>
        <v>5.7091037195998971E-2</v>
      </c>
      <c r="G844" s="61">
        <f t="array" ref="G844">SUMPRODUCT(TRANSPOSE(C844:E844),$C$7:$C$9)</f>
        <v>8.1091757272010994E-3</v>
      </c>
      <c r="H844" s="18">
        <f t="shared" si="12"/>
        <v>0.14203938350886017</v>
      </c>
      <c r="I844" s="156">
        <v>0</v>
      </c>
    </row>
    <row r="845" spans="2:9" x14ac:dyDescent="0.25">
      <c r="B845" s="19">
        <v>815</v>
      </c>
      <c r="C845" s="62">
        <v>0.08</v>
      </c>
      <c r="D845" s="62">
        <v>5.5199999999999999E-2</v>
      </c>
      <c r="E845" s="62">
        <v>0.86480000000000001</v>
      </c>
      <c r="F845" s="61">
        <f t="array" ref="F845">SQRT(MMULT(MMULT(C845:E845,$C$12:$E$14),TRANSPOSE(C845:E845)))</f>
        <v>5.6863493777839114E-2</v>
      </c>
      <c r="G845" s="61">
        <f t="array" ref="G845">SUMPRODUCT(TRANSPOSE(C845:E845),$C$7:$C$9)</f>
        <v>7.9902693321366354E-3</v>
      </c>
      <c r="H845" s="18">
        <f t="shared" si="12"/>
        <v>0.14051667952999766</v>
      </c>
      <c r="I845" s="156">
        <v>0</v>
      </c>
    </row>
    <row r="846" spans="2:9" x14ac:dyDescent="0.25">
      <c r="B846" s="19">
        <v>816</v>
      </c>
      <c r="C846" s="62">
        <v>0.08</v>
      </c>
      <c r="D846" s="62">
        <v>6.4399999999999999E-2</v>
      </c>
      <c r="E846" s="62">
        <v>0.85560000000000003</v>
      </c>
      <c r="F846" s="61">
        <f t="array" ref="F846">SQRT(MMULT(MMULT(C846:E846,$C$12:$E$14),TRANSPOSE(C846:E846)))</f>
        <v>5.6641569087527301E-2</v>
      </c>
      <c r="G846" s="61">
        <f t="array" ref="G846">SUMPRODUCT(TRANSPOSE(C846:E846),$C$7:$C$9)</f>
        <v>7.8713629370721714E-3</v>
      </c>
      <c r="H846" s="18">
        <f t="shared" si="12"/>
        <v>0.13896795346380114</v>
      </c>
      <c r="I846" s="156">
        <v>0</v>
      </c>
    </row>
    <row r="847" spans="2:9" x14ac:dyDescent="0.25">
      <c r="B847" s="19">
        <v>817</v>
      </c>
      <c r="C847" s="62">
        <v>0.08</v>
      </c>
      <c r="D847" s="62">
        <v>7.3599999999999999E-2</v>
      </c>
      <c r="E847" s="62">
        <v>0.84640000000000004</v>
      </c>
      <c r="F847" s="61">
        <f t="array" ref="F847">SQRT(MMULT(MMULT(C847:E847,$C$12:$E$14),TRANSPOSE(C847:E847)))</f>
        <v>5.6425329421628367E-2</v>
      </c>
      <c r="G847" s="61">
        <f t="array" ref="G847">SUMPRODUCT(TRANSPOSE(C847:E847),$C$7:$C$9)</f>
        <v>7.7524565420077074E-3</v>
      </c>
      <c r="H847" s="18">
        <f t="shared" si="12"/>
        <v>0.13739319949873641</v>
      </c>
      <c r="I847" s="156">
        <v>0</v>
      </c>
    </row>
    <row r="848" spans="2:9" x14ac:dyDescent="0.25">
      <c r="B848" s="19">
        <v>818</v>
      </c>
      <c r="C848" s="62">
        <v>0.08</v>
      </c>
      <c r="D848" s="62">
        <v>8.2799999999999999E-2</v>
      </c>
      <c r="E848" s="62">
        <v>0.83720000000000006</v>
      </c>
      <c r="F848" s="61">
        <f t="array" ref="F848">SQRT(MMULT(MMULT(C848:E848,$C$12:$E$14),TRANSPOSE(C848:E848)))</f>
        <v>5.6214840385335994E-2</v>
      </c>
      <c r="G848" s="61">
        <f t="array" ref="G848">SUMPRODUCT(TRANSPOSE(C848:E848),$C$7:$C$9)</f>
        <v>7.6335501469432434E-3</v>
      </c>
      <c r="H848" s="18">
        <f t="shared" si="12"/>
        <v>0.13579243656332615</v>
      </c>
      <c r="I848" s="156">
        <v>0</v>
      </c>
    </row>
    <row r="849" spans="2:9" x14ac:dyDescent="0.25">
      <c r="B849" s="19">
        <v>819</v>
      </c>
      <c r="C849" s="62">
        <v>0.08</v>
      </c>
      <c r="D849" s="62">
        <v>9.1999999999999998E-2</v>
      </c>
      <c r="E849" s="62">
        <v>0.82799999999999996</v>
      </c>
      <c r="F849" s="61">
        <f t="array" ref="F849">SQRT(MMULT(MMULT(C849:E849,$C$12:$E$14),TRANSPOSE(C849:E849)))</f>
        <v>5.601016681215739E-2</v>
      </c>
      <c r="G849" s="61">
        <f t="array" ref="G849">SUMPRODUCT(TRANSPOSE(C849:E849),$C$7:$C$9)</f>
        <v>7.5146437518787785E-3</v>
      </c>
      <c r="H849" s="18">
        <f t="shared" si="12"/>
        <v>0.13416570918420606</v>
      </c>
      <c r="I849" s="156">
        <v>0</v>
      </c>
    </row>
    <row r="850" spans="2:9" x14ac:dyDescent="0.25">
      <c r="B850" s="19">
        <v>820</v>
      </c>
      <c r="C850" s="62">
        <v>0.08</v>
      </c>
      <c r="D850" s="62">
        <v>0.1012</v>
      </c>
      <c r="E850" s="62">
        <v>0.81879999999999997</v>
      </c>
      <c r="F850" s="61">
        <f t="array" ref="F850">SQRT(MMULT(MMULT(C850:E850,$C$12:$E$14),TRANSPOSE(C850:E850)))</f>
        <v>5.5811372682186944E-2</v>
      </c>
      <c r="G850" s="61">
        <f t="array" ref="G850">SUMPRODUCT(TRANSPOSE(C850:E850),$C$7:$C$9)</f>
        <v>7.3957373568143145E-3</v>
      </c>
      <c r="H850" s="18">
        <f t="shared" si="12"/>
        <v>0.13251308830780251</v>
      </c>
      <c r="I850" s="156">
        <v>0</v>
      </c>
    </row>
    <row r="851" spans="2:9" x14ac:dyDescent="0.25">
      <c r="B851" s="19">
        <v>821</v>
      </c>
      <c r="C851" s="62">
        <v>0.08</v>
      </c>
      <c r="D851" s="62">
        <v>0.1104</v>
      </c>
      <c r="E851" s="62">
        <v>0.80959999999999999</v>
      </c>
      <c r="F851" s="61">
        <f t="array" ref="F851">SQRT(MMULT(MMULT(C851:E851,$C$12:$E$14),TRANSPOSE(C851:E851)))</f>
        <v>5.5618521039143068E-2</v>
      </c>
      <c r="G851" s="61">
        <f t="array" ref="G851">SUMPRODUCT(TRANSPOSE(C851:E851),$C$7:$C$9)</f>
        <v>7.2768309617498505E-3</v>
      </c>
      <c r="H851" s="18">
        <f t="shared" si="12"/>
        <v>0.13083467208034136</v>
      </c>
      <c r="I851" s="156">
        <v>0</v>
      </c>
    </row>
    <row r="852" spans="2:9" x14ac:dyDescent="0.25">
      <c r="B852" s="19">
        <v>822</v>
      </c>
      <c r="C852" s="62">
        <v>0.08</v>
      </c>
      <c r="D852" s="62">
        <v>0.1196</v>
      </c>
      <c r="E852" s="62">
        <v>0.8004</v>
      </c>
      <c r="F852" s="61">
        <f t="array" ref="F852">SQRT(MMULT(MMULT(C852:E852,$C$12:$E$14),TRANSPOSE(C852:E852)))</f>
        <v>5.5431673906356178E-2</v>
      </c>
      <c r="G852" s="61">
        <f t="array" ref="G852">SUMPRODUCT(TRANSPOSE(C852:E852),$C$7:$C$9)</f>
        <v>7.1579245666853857E-3</v>
      </c>
      <c r="H852" s="18">
        <f t="shared" si="12"/>
        <v>0.12913058658083584</v>
      </c>
      <c r="I852" s="156">
        <v>0</v>
      </c>
    </row>
    <row r="853" spans="2:9" x14ac:dyDescent="0.25">
      <c r="B853" s="19">
        <v>823</v>
      </c>
      <c r="C853" s="62">
        <v>0.08</v>
      </c>
      <c r="D853" s="62">
        <v>0.1288</v>
      </c>
      <c r="E853" s="62">
        <v>0.79120000000000001</v>
      </c>
      <c r="F853" s="61">
        <f t="array" ref="F853">SQRT(MMULT(MMULT(C853:E853,$C$12:$E$14),TRANSPOSE(C853:E853)))</f>
        <v>5.525089220190918E-2</v>
      </c>
      <c r="G853" s="61">
        <f t="array" ref="G853">SUMPRODUCT(TRANSPOSE(C853:E853),$C$7:$C$9)</f>
        <v>7.0390181716209225E-3</v>
      </c>
      <c r="H853" s="18">
        <f t="shared" si="12"/>
        <v>0.12740098650167483</v>
      </c>
      <c r="I853" s="156">
        <v>0</v>
      </c>
    </row>
    <row r="854" spans="2:9" x14ac:dyDescent="0.25">
      <c r="B854" s="19">
        <v>824</v>
      </c>
      <c r="C854" s="62">
        <v>0.08</v>
      </c>
      <c r="D854" s="62">
        <v>0.13800000000000001</v>
      </c>
      <c r="E854" s="62">
        <v>0.78200000000000003</v>
      </c>
      <c r="F854" s="61">
        <f t="array" ref="F854">SQRT(MMULT(MMULT(C854:E854,$C$12:$E$14),TRANSPOSE(C854:E854)))</f>
        <v>5.507623565314481E-2</v>
      </c>
      <c r="G854" s="61">
        <f t="array" ref="G854">SUMPRODUCT(TRANSPOSE(C854:E854),$C$7:$C$9)</f>
        <v>6.9201117765564577E-3</v>
      </c>
      <c r="H854" s="18">
        <f t="shared" si="12"/>
        <v>0.12564605577144822</v>
      </c>
      <c r="I854" s="156">
        <v>0</v>
      </c>
    </row>
    <row r="855" spans="2:9" x14ac:dyDescent="0.25">
      <c r="B855" s="19">
        <v>825</v>
      </c>
      <c r="C855" s="62">
        <v>0.08</v>
      </c>
      <c r="D855" s="62">
        <v>0.1472</v>
      </c>
      <c r="E855" s="62">
        <v>0.77280000000000004</v>
      </c>
      <c r="F855" s="61">
        <f t="array" ref="F855">SQRT(MMULT(MMULT(C855:E855,$C$12:$E$14),TRANSPOSE(C855:E855)))</f>
        <v>5.4907762710766694E-2</v>
      </c>
      <c r="G855" s="61">
        <f t="array" ref="G855">SUMPRODUCT(TRANSPOSE(C855:E855),$C$7:$C$9)</f>
        <v>6.8012053814919945E-3</v>
      </c>
      <c r="H855" s="18">
        <f t="shared" si="12"/>
        <v>0.12386600811470264</v>
      </c>
      <c r="I855" s="156">
        <v>0</v>
      </c>
    </row>
    <row r="856" spans="2:9" x14ac:dyDescent="0.25">
      <c r="B856" s="19">
        <v>826</v>
      </c>
      <c r="C856" s="62">
        <v>0.08</v>
      </c>
      <c r="D856" s="62">
        <v>0.15640000000000001</v>
      </c>
      <c r="E856" s="62">
        <v>0.76359999999999995</v>
      </c>
      <c r="F856" s="61">
        <f t="array" ref="F856">SQRT(MMULT(MMULT(C856:E856,$C$12:$E$14),TRANSPOSE(C856:E856)))</f>
        <v>5.4745530462772536E-2</v>
      </c>
      <c r="G856" s="61">
        <f t="array" ref="G856">SUMPRODUCT(TRANSPOSE(C856:E856),$C$7:$C$9)</f>
        <v>6.6822989864275288E-3</v>
      </c>
      <c r="H856" s="18">
        <f t="shared" si="12"/>
        <v>0.12206108754342153</v>
      </c>
      <c r="I856" s="156">
        <v>0</v>
      </c>
    </row>
    <row r="857" spans="2:9" x14ac:dyDescent="0.25">
      <c r="B857" s="19">
        <v>827</v>
      </c>
      <c r="C857" s="62">
        <v>0.08</v>
      </c>
      <c r="D857" s="62">
        <v>0.1656</v>
      </c>
      <c r="E857" s="62">
        <v>0.75439999999999996</v>
      </c>
      <c r="F857" s="61">
        <f t="array" ref="F857">SQRT(MMULT(MMULT(C857:E857,$C$12:$E$14),TRANSPOSE(C857:E857)))</f>
        <v>5.4589594548468852E-2</v>
      </c>
      <c r="G857" s="61">
        <f t="array" ref="G857">SUMPRODUCT(TRANSPOSE(C857:E857),$C$7:$C$9)</f>
        <v>6.5633925913630656E-3</v>
      </c>
      <c r="H857" s="18">
        <f t="shared" si="12"/>
        <v>0.12023156877517344</v>
      </c>
      <c r="I857" s="156">
        <v>0</v>
      </c>
    </row>
    <row r="858" spans="2:9" x14ac:dyDescent="0.25">
      <c r="B858" s="19">
        <v>828</v>
      </c>
      <c r="C858" s="62">
        <v>0.08</v>
      </c>
      <c r="D858" s="62">
        <v>0.17480000000000001</v>
      </c>
      <c r="E858" s="62">
        <v>0.74519999999999997</v>
      </c>
      <c r="F858" s="61">
        <f t="array" ref="F858">SQRT(MMULT(MMULT(C858:E858,$C$12:$E$14),TRANSPOSE(C858:E858)))</f>
        <v>5.4440009072826728E-2</v>
      </c>
      <c r="G858" s="61">
        <f t="array" ref="G858">SUMPRODUCT(TRANSPOSE(C858:E858),$C$7:$C$9)</f>
        <v>6.4444861962986008E-3</v>
      </c>
      <c r="H858" s="18">
        <f t="shared" si="12"/>
        <v>0.11837775757306609</v>
      </c>
      <c r="I858" s="156">
        <v>0</v>
      </c>
    </row>
    <row r="859" spans="2:9" x14ac:dyDescent="0.25">
      <c r="B859" s="19">
        <v>829</v>
      </c>
      <c r="C859" s="62">
        <v>0.08</v>
      </c>
      <c r="D859" s="62">
        <v>0.184</v>
      </c>
      <c r="E859" s="62">
        <v>0.73599999999999999</v>
      </c>
      <c r="F859" s="61">
        <f t="array" ref="F859">SQRT(MMULT(MMULT(C859:E859,$C$12:$E$14),TRANSPOSE(C859:E859)))</f>
        <v>5.4296826521446573E-2</v>
      </c>
      <c r="G859" s="61">
        <f t="array" ref="G859">SUMPRODUCT(TRANSPOSE(C859:E859),$C$7:$C$9)</f>
        <v>6.3255798012341368E-3</v>
      </c>
      <c r="H859" s="18">
        <f t="shared" si="12"/>
        <v>0.11649999100289243</v>
      </c>
      <c r="I859" s="156">
        <v>0</v>
      </c>
    </row>
    <row r="860" spans="2:9" x14ac:dyDescent="0.25">
      <c r="B860" s="19">
        <v>830</v>
      </c>
      <c r="C860" s="62">
        <v>0.08</v>
      </c>
      <c r="D860" s="62">
        <v>0.19320000000000001</v>
      </c>
      <c r="E860" s="62">
        <v>0.7268</v>
      </c>
      <c r="F860" s="61">
        <f t="array" ref="F860">SQRT(MMULT(MMULT(C860:E860,$C$12:$E$14),TRANSPOSE(C860:E860)))</f>
        <v>5.4160097676407892E-2</v>
      </c>
      <c r="G860" s="61">
        <f t="array" ref="G860">SUMPRODUCT(TRANSPOSE(C860:E860),$C$7:$C$9)</f>
        <v>6.2066734061696728E-3</v>
      </c>
      <c r="H860" s="18">
        <f t="shared" si="12"/>
        <v>0.11459863760314627</v>
      </c>
      <c r="I860" s="156">
        <v>0</v>
      </c>
    </row>
    <row r="861" spans="2:9" x14ac:dyDescent="0.25">
      <c r="B861" s="19">
        <v>831</v>
      </c>
      <c r="C861" s="62">
        <v>0.08</v>
      </c>
      <c r="D861" s="62">
        <v>0.2024</v>
      </c>
      <c r="E861" s="62">
        <v>0.71760000000000002</v>
      </c>
      <c r="F861" s="61">
        <f t="array" ref="F861">SQRT(MMULT(MMULT(C861:E861,$C$12:$E$14),TRANSPOSE(C861:E861)))</f>
        <v>5.4029871533286047E-2</v>
      </c>
      <c r="G861" s="61">
        <f t="array" ref="G861">SUMPRODUCT(TRANSPOSE(C861:E861),$C$7:$C$9)</f>
        <v>6.0877670111052088E-3</v>
      </c>
      <c r="H861" s="18">
        <f t="shared" si="12"/>
        <v>0.11267409746393221</v>
      </c>
      <c r="I861" s="156">
        <v>0</v>
      </c>
    </row>
    <row r="862" spans="2:9" x14ac:dyDescent="0.25">
      <c r="B862" s="19">
        <v>832</v>
      </c>
      <c r="C862" s="62">
        <v>0.08</v>
      </c>
      <c r="D862" s="62">
        <v>0.21160000000000001</v>
      </c>
      <c r="E862" s="62">
        <v>0.70840000000000003</v>
      </c>
      <c r="F862" s="61">
        <f t="array" ref="F862">SQRT(MMULT(MMULT(C862:E862,$C$12:$E$14),TRANSPOSE(C862:E862)))</f>
        <v>5.3906195219623095E-2</v>
      </c>
      <c r="G862" s="61">
        <f t="array" ref="G862">SUMPRODUCT(TRANSPOSE(C862:E862),$C$7:$C$9)</f>
        <v>5.9688606160407439E-3</v>
      </c>
      <c r="H862" s="18">
        <f t="shared" si="12"/>
        <v>0.11072680221118521</v>
      </c>
      <c r="I862" s="156">
        <v>0</v>
      </c>
    </row>
    <row r="863" spans="2:9" x14ac:dyDescent="0.25">
      <c r="B863" s="19">
        <v>833</v>
      </c>
      <c r="C863" s="62">
        <v>0.08</v>
      </c>
      <c r="D863" s="62">
        <v>0.2208</v>
      </c>
      <c r="E863" s="62">
        <v>0.69920000000000004</v>
      </c>
      <c r="F863" s="61">
        <f t="array" ref="F863">SQRT(MMULT(MMULT(C863:E863,$C$12:$E$14),TRANSPOSE(C863:E863)))</f>
        <v>5.3789113915142794E-2</v>
      </c>
      <c r="G863" s="61">
        <f t="array" ref="G863">SUMPRODUCT(TRANSPOSE(C863:E863),$C$7:$C$9)</f>
        <v>5.8499542209762808E-3</v>
      </c>
      <c r="H863" s="18">
        <f t="shared" ref="H863:H926" si="13">G863/F863</f>
        <v>0.10875721489305651</v>
      </c>
      <c r="I863" s="156">
        <v>0</v>
      </c>
    </row>
    <row r="864" spans="2:9" x14ac:dyDescent="0.25">
      <c r="B864" s="19">
        <v>834</v>
      </c>
      <c r="C864" s="62">
        <v>0.08</v>
      </c>
      <c r="D864" s="62">
        <v>0.23</v>
      </c>
      <c r="E864" s="62">
        <v>0.69</v>
      </c>
      <c r="F864" s="61">
        <f t="array" ref="F864">SQRT(MMULT(MMULT(C864:E864,$C$12:$E$14),TRANSPOSE(C864:E864)))</f>
        <v>5.3678670774001777E-2</v>
      </c>
      <c r="G864" s="61">
        <f t="array" ref="G864">SUMPRODUCT(TRANSPOSE(C864:E864),$C$7:$C$9)</f>
        <v>5.731047825911815E-3</v>
      </c>
      <c r="H864" s="18">
        <f t="shared" si="13"/>
        <v>0.10676582976580591</v>
      </c>
      <c r="I864" s="156">
        <v>0</v>
      </c>
    </row>
    <row r="865" spans="2:9" x14ac:dyDescent="0.25">
      <c r="B865" s="19">
        <v>835</v>
      </c>
      <c r="C865" s="62">
        <v>0.08</v>
      </c>
      <c r="D865" s="62">
        <v>0.2392</v>
      </c>
      <c r="E865" s="62">
        <v>0.68079999999999996</v>
      </c>
      <c r="F865" s="61">
        <f t="array" ref="F865">SQRT(MMULT(MMULT(C865:E865,$C$12:$E$14),TRANSPOSE(C865:E865)))</f>
        <v>5.3574906849368463E-2</v>
      </c>
      <c r="G865" s="61">
        <f t="array" ref="G865">SUMPRODUCT(TRANSPOSE(C865:E865),$C$7:$C$9)</f>
        <v>5.6121414308473519E-3</v>
      </c>
      <c r="H865" s="18">
        <f t="shared" si="13"/>
        <v>0.1047531719770691</v>
      </c>
      <c r="I865" s="156">
        <v>0</v>
      </c>
    </row>
    <row r="866" spans="2:9" x14ac:dyDescent="0.25">
      <c r="B866" s="19">
        <v>836</v>
      </c>
      <c r="C866" s="62">
        <v>0.08</v>
      </c>
      <c r="D866" s="62">
        <v>0.24840000000000001</v>
      </c>
      <c r="E866" s="62">
        <v>0.67159999999999997</v>
      </c>
      <c r="F866" s="61">
        <f t="array" ref="F866">SQRT(MMULT(MMULT(C866:E866,$C$12:$E$14),TRANSPOSE(C866:E866)))</f>
        <v>5.3477861020619688E-2</v>
      </c>
      <c r="G866" s="61">
        <f t="array" ref="G866">SUMPRODUCT(TRANSPOSE(C866:E866),$C$7:$C$9)</f>
        <v>5.493235035782887E-3</v>
      </c>
      <c r="H866" s="18">
        <f t="shared" si="13"/>
        <v>0.10271979714493137</v>
      </c>
      <c r="I866" s="156">
        <v>0</v>
      </c>
    </row>
    <row r="867" spans="2:9" x14ac:dyDescent="0.25">
      <c r="B867" s="19">
        <v>837</v>
      </c>
      <c r="C867" s="62">
        <v>0.08</v>
      </c>
      <c r="D867" s="62">
        <v>0.2576</v>
      </c>
      <c r="E867" s="62">
        <v>0.66239999999999999</v>
      </c>
      <c r="F867" s="61">
        <f t="array" ref="F867">SQRT(MMULT(MMULT(C867:E867,$C$12:$E$14),TRANSPOSE(C867:E867)))</f>
        <v>5.3387569923440917E-2</v>
      </c>
      <c r="G867" s="61">
        <f t="array" ref="G867">SUMPRODUCT(TRANSPOSE(C867:E867),$C$7:$C$9)</f>
        <v>5.3743286407184239E-3</v>
      </c>
      <c r="H867" s="18">
        <f t="shared" si="13"/>
        <v>0.10066629083184238</v>
      </c>
      <c r="I867" s="156">
        <v>0</v>
      </c>
    </row>
    <row r="868" spans="2:9" x14ac:dyDescent="0.25">
      <c r="B868" s="19">
        <v>838</v>
      </c>
      <c r="C868" s="62">
        <v>0.08</v>
      </c>
      <c r="D868" s="62">
        <v>0.26679999999999998</v>
      </c>
      <c r="E868" s="62">
        <v>0.6532</v>
      </c>
      <c r="F868" s="61">
        <f t="array" ref="F868">SQRT(MMULT(MMULT(C868:E868,$C$12:$E$14),TRANSPOSE(C868:E868)))</f>
        <v>5.3304067883110408E-2</v>
      </c>
      <c r="G868" s="61">
        <f t="array" ref="G868">SUMPRODUCT(TRANSPOSE(C868:E868),$C$7:$C$9)</f>
        <v>5.255422245653959E-3</v>
      </c>
      <c r="H868" s="18">
        <f t="shared" si="13"/>
        <v>9.859326791303219E-2</v>
      </c>
      <c r="I868" s="156">
        <v>0</v>
      </c>
    </row>
    <row r="869" spans="2:9" x14ac:dyDescent="0.25">
      <c r="B869" s="19">
        <v>839</v>
      </c>
      <c r="C869" s="62">
        <v>0.08</v>
      </c>
      <c r="D869" s="62">
        <v>0.27600000000000002</v>
      </c>
      <c r="E869" s="62">
        <v>0.64400000000000002</v>
      </c>
      <c r="F869" s="61">
        <f t="array" ref="F869">SQRT(MMULT(MMULT(C869:E869,$C$12:$E$14),TRANSPOSE(C869:E869)))</f>
        <v>5.3227386851240066E-2</v>
      </c>
      <c r="G869" s="61">
        <f t="array" ref="G869">SUMPRODUCT(TRANSPOSE(C869:E869),$C$7:$C$9)</f>
        <v>5.136515850589495E-3</v>
      </c>
      <c r="H869" s="18">
        <f t="shared" si="13"/>
        <v>9.6501371839745442E-2</v>
      </c>
      <c r="I869" s="156">
        <v>0</v>
      </c>
    </row>
    <row r="870" spans="2:9" x14ac:dyDescent="0.25">
      <c r="B870" s="19">
        <v>840</v>
      </c>
      <c r="C870" s="62">
        <v>0.08</v>
      </c>
      <c r="D870" s="62">
        <v>0.28520000000000001</v>
      </c>
      <c r="E870" s="62">
        <v>0.63480000000000003</v>
      </c>
      <c r="F870" s="61">
        <f t="array" ref="F870">SQRT(MMULT(MMULT(C870:E870,$C$12:$E$14),TRANSPOSE(C870:E870)))</f>
        <v>5.3157556346236014E-2</v>
      </c>
      <c r="G870" s="61">
        <f t="array" ref="G870">SUMPRODUCT(TRANSPOSE(C870:E870),$C$7:$C$9)</f>
        <v>5.017609455525031E-3</v>
      </c>
      <c r="H870" s="18">
        <f t="shared" si="13"/>
        <v>9.4391273798279454E-2</v>
      </c>
      <c r="I870" s="156">
        <v>0</v>
      </c>
    </row>
    <row r="871" spans="2:9" x14ac:dyDescent="0.25">
      <c r="B871" s="19">
        <v>841</v>
      </c>
      <c r="C871" s="62">
        <v>0.08</v>
      </c>
      <c r="D871" s="62">
        <v>0.2944</v>
      </c>
      <c r="E871" s="62">
        <v>0.62560000000000004</v>
      </c>
      <c r="F871" s="61">
        <f t="array" ref="F871">SQRT(MMULT(MMULT(C871:E871,$C$12:$E$14),TRANSPOSE(C871:E871)))</f>
        <v>5.3094603397730734E-2</v>
      </c>
      <c r="G871" s="61">
        <f t="array" ref="G871">SUMPRODUCT(TRANSPOSE(C871:E871),$C$7:$C$9)</f>
        <v>4.898703060460567E-3</v>
      </c>
      <c r="H871" s="18">
        <f t="shared" si="13"/>
        <v>9.2263671766497038E-2</v>
      </c>
      <c r="I871" s="156">
        <v>0</v>
      </c>
    </row>
    <row r="872" spans="2:9" x14ac:dyDescent="0.25">
      <c r="B872" s="19">
        <v>842</v>
      </c>
      <c r="C872" s="62">
        <v>0.08</v>
      </c>
      <c r="D872" s="62">
        <v>0.30359999999999998</v>
      </c>
      <c r="E872" s="62">
        <v>0.61639999999999995</v>
      </c>
      <c r="F872" s="61">
        <f t="array" ref="F872">SQRT(MMULT(MMULT(C872:E872,$C$12:$E$14),TRANSPOSE(C872:E872)))</f>
        <v>5.3038552495225155E-2</v>
      </c>
      <c r="G872" s="61">
        <f t="array" ref="G872">SUMPRODUCT(TRANSPOSE(C872:E872),$C$7:$C$9)</f>
        <v>4.7797966653961022E-3</v>
      </c>
      <c r="H872" s="18">
        <f t="shared" si="13"/>
        <v>9.0119289470171865E-2</v>
      </c>
      <c r="I872" s="156">
        <v>0</v>
      </c>
    </row>
    <row r="873" spans="2:9" x14ac:dyDescent="0.25">
      <c r="B873" s="19">
        <v>843</v>
      </c>
      <c r="C873" s="62">
        <v>0.08</v>
      </c>
      <c r="D873" s="62">
        <v>0.31280000000000002</v>
      </c>
      <c r="E873" s="62">
        <v>0.60719999999999996</v>
      </c>
      <c r="F873" s="61">
        <f t="array" ref="F873">SQRT(MMULT(MMULT(C873:E873,$C$12:$E$14),TRANSPOSE(C873:E873)))</f>
        <v>5.2989425541163974E-2</v>
      </c>
      <c r="G873" s="61">
        <f t="array" ref="G873">SUMPRODUCT(TRANSPOSE(C873:E873),$C$7:$C$9)</f>
        <v>4.6608902703316381E-3</v>
      </c>
      <c r="H873" s="18">
        <f t="shared" si="13"/>
        <v>8.7958875242210383E-2</v>
      </c>
      <c r="I873" s="156">
        <v>0</v>
      </c>
    </row>
    <row r="874" spans="2:9" x14ac:dyDescent="0.25">
      <c r="B874" s="19">
        <v>844</v>
      </c>
      <c r="C874" s="62">
        <v>0.08</v>
      </c>
      <c r="D874" s="62">
        <v>0.32200000000000001</v>
      </c>
      <c r="E874" s="62">
        <v>0.59799999999999998</v>
      </c>
      <c r="F874" s="61">
        <f t="array" ref="F874">SQRT(MMULT(MMULT(C874:E874,$C$12:$E$14),TRANSPOSE(C874:E874)))</f>
        <v>5.2947241808650791E-2</v>
      </c>
      <c r="G874" s="61">
        <f t="array" ref="G874">SUMPRODUCT(TRANSPOSE(C874:E874),$C$7:$C$9)</f>
        <v>4.5419838752671733E-3</v>
      </c>
      <c r="H874" s="18">
        <f t="shared" si="13"/>
        <v>8.5783200788470168E-2</v>
      </c>
      <c r="I874" s="156">
        <v>0</v>
      </c>
    </row>
    <row r="875" spans="2:9" x14ac:dyDescent="0.25">
      <c r="B875" s="19">
        <v>845</v>
      </c>
      <c r="C875" s="62">
        <v>0.08</v>
      </c>
      <c r="D875" s="62">
        <v>0.33119999999999999</v>
      </c>
      <c r="E875" s="62">
        <v>0.58879999999999999</v>
      </c>
      <c r="F875" s="61">
        <f t="array" ref="F875">SQRT(MMULT(MMULT(C875:E875,$C$12:$E$14),TRANSPOSE(C875:E875)))</f>
        <v>5.2912017903991214E-2</v>
      </c>
      <c r="G875" s="61">
        <f t="array" ref="G875">SUMPRODUCT(TRANSPOSE(C875:E875),$C$7:$C$9)</f>
        <v>4.4230774802027101E-3</v>
      </c>
      <c r="H875" s="18">
        <f t="shared" si="13"/>
        <v>8.359305986455437E-2</v>
      </c>
      <c r="I875" s="156">
        <v>0</v>
      </c>
    </row>
    <row r="876" spans="2:9" x14ac:dyDescent="0.25">
      <c r="B876" s="19">
        <v>846</v>
      </c>
      <c r="C876" s="62">
        <v>0.08</v>
      </c>
      <c r="D876" s="62">
        <v>0.34039999999999998</v>
      </c>
      <c r="E876" s="62">
        <v>0.5796</v>
      </c>
      <c r="F876" s="61">
        <f t="array" ref="F876">SQRT(MMULT(MMULT(C876:E876,$C$12:$E$14),TRANSPOSE(C876:E876)))</f>
        <v>5.288376773423209E-2</v>
      </c>
      <c r="G876" s="61">
        <f t="array" ref="G876">SUMPRODUCT(TRANSPOSE(C876:E876),$C$7:$C$9)</f>
        <v>4.3041710851382453E-3</v>
      </c>
      <c r="H876" s="18">
        <f t="shared" si="13"/>
        <v>8.1389266868595683E-2</v>
      </c>
      <c r="I876" s="156">
        <v>0</v>
      </c>
    </row>
    <row r="877" spans="2:9" x14ac:dyDescent="0.25">
      <c r="B877" s="19">
        <v>847</v>
      </c>
      <c r="C877" s="62">
        <v>0.08</v>
      </c>
      <c r="D877" s="62">
        <v>0.34960000000000002</v>
      </c>
      <c r="E877" s="62">
        <v>0.57040000000000002</v>
      </c>
      <c r="F877" s="61">
        <f t="array" ref="F877">SQRT(MMULT(MMULT(C877:E877,$C$12:$E$14),TRANSPOSE(C877:E877)))</f>
        <v>5.2862502479843865E-2</v>
      </c>
      <c r="G877" s="61">
        <f t="array" ref="G877">SUMPRODUCT(TRANSPOSE(C877:E877),$C$7:$C$9)</f>
        <v>4.1852646900737813E-3</v>
      </c>
      <c r="H877" s="18">
        <f t="shared" si="13"/>
        <v>7.9172655355648283E-2</v>
      </c>
      <c r="I877" s="156">
        <v>0</v>
      </c>
    </row>
    <row r="878" spans="2:9" x14ac:dyDescent="0.25">
      <c r="B878" s="19">
        <v>848</v>
      </c>
      <c r="C878" s="62">
        <v>0.08</v>
      </c>
      <c r="D878" s="62">
        <v>0.35880000000000001</v>
      </c>
      <c r="E878" s="62">
        <v>0.56120000000000003</v>
      </c>
      <c r="F878" s="61">
        <f t="array" ref="F878">SQRT(MMULT(MMULT(C878:E878,$C$12:$E$14),TRANSPOSE(C878:E878)))</f>
        <v>5.2848230572670657E-2</v>
      </c>
      <c r="G878" s="61">
        <f t="array" ref="G878">SUMPRODUCT(TRANSPOSE(C878:E878),$C$7:$C$9)</f>
        <v>4.0663582950093173E-3</v>
      </c>
      <c r="H878" s="18">
        <f t="shared" si="13"/>
        <v>7.6944076479868909E-2</v>
      </c>
      <c r="I878" s="156">
        <v>0</v>
      </c>
    </row>
    <row r="879" spans="2:9" x14ac:dyDescent="0.25">
      <c r="B879" s="19">
        <v>849</v>
      </c>
      <c r="C879" s="62">
        <v>0.08</v>
      </c>
      <c r="D879" s="62">
        <v>0.36799999999999999</v>
      </c>
      <c r="E879" s="62">
        <v>0.55200000000000005</v>
      </c>
      <c r="F879" s="61">
        <f t="array" ref="F879">SQRT(MMULT(MMULT(C879:E879,$C$12:$E$14),TRANSPOSE(C879:E879)))</f>
        <v>5.2840957679249116E-2</v>
      </c>
      <c r="G879" s="61">
        <f t="array" ref="G879">SUMPRODUCT(TRANSPOSE(C879:E879),$C$7:$C$9)</f>
        <v>3.9474518999448533E-3</v>
      </c>
      <c r="H879" s="18">
        <f t="shared" si="13"/>
        <v>7.4704397371189876E-2</v>
      </c>
      <c r="I879" s="156">
        <v>0</v>
      </c>
    </row>
    <row r="880" spans="2:9" x14ac:dyDescent="0.25">
      <c r="B880" s="19">
        <v>850</v>
      </c>
      <c r="C880" s="62">
        <v>0.08</v>
      </c>
      <c r="D880" s="62">
        <v>0.37719999999999998</v>
      </c>
      <c r="E880" s="62">
        <v>0.54279999999999995</v>
      </c>
      <c r="F880" s="61">
        <f t="array" ref="F880">SQRT(MMULT(MMULT(C880:E880,$C$12:$E$14),TRANSPOSE(C880:E880)))</f>
        <v>5.2840686689572841E-2</v>
      </c>
      <c r="G880" s="61">
        <f t="array" ref="G880">SUMPRODUCT(TRANSPOSE(C880:E880),$C$7:$C$9)</f>
        <v>3.8285455048803884E-3</v>
      </c>
      <c r="H880" s="18">
        <f t="shared" si="13"/>
        <v>7.2454499453654578E-2</v>
      </c>
      <c r="I880" s="156">
        <v>0</v>
      </c>
    </row>
    <row r="881" spans="2:9" x14ac:dyDescent="0.25">
      <c r="B881" s="19">
        <v>851</v>
      </c>
      <c r="C881" s="62">
        <v>0.08</v>
      </c>
      <c r="D881" s="62">
        <v>0.38640000000000002</v>
      </c>
      <c r="E881" s="62">
        <v>0.53359999999999996</v>
      </c>
      <c r="F881" s="61">
        <f t="array" ref="F881">SQRT(MMULT(MMULT(C881:E881,$C$12:$E$14),TRANSPOSE(C881:E881)))</f>
        <v>5.2847417711354427E-2</v>
      </c>
      <c r="G881" s="61">
        <f t="array" ref="G881">SUMPRODUCT(TRANSPOSE(C881:E881),$C$7:$C$9)</f>
        <v>3.7096391098159244E-3</v>
      </c>
      <c r="H881" s="18">
        <f t="shared" si="13"/>
        <v>7.0195276712998175E-2</v>
      </c>
      <c r="I881" s="156">
        <v>0</v>
      </c>
    </row>
    <row r="882" spans="2:9" x14ac:dyDescent="0.25">
      <c r="B882" s="19">
        <v>852</v>
      </c>
      <c r="C882" s="62">
        <v>0.08</v>
      </c>
      <c r="D882" s="62">
        <v>0.39560000000000001</v>
      </c>
      <c r="E882" s="62">
        <v>0.52439999999999998</v>
      </c>
      <c r="F882" s="61">
        <f t="array" ref="F882">SQRT(MMULT(MMULT(C882:E882,$C$12:$E$14),TRANSPOSE(C882:E882)))</f>
        <v>5.2861148069811396E-2</v>
      </c>
      <c r="G882" s="61">
        <f t="array" ref="G882">SUMPRODUCT(TRANSPOSE(C882:E882),$C$7:$C$9)</f>
        <v>3.59073271475146E-3</v>
      </c>
      <c r="H882" s="18">
        <f t="shared" si="13"/>
        <v>6.7927633921407396E-2</v>
      </c>
      <c r="I882" s="156">
        <v>0</v>
      </c>
    </row>
    <row r="883" spans="2:9" x14ac:dyDescent="0.25">
      <c r="B883" s="19">
        <v>853</v>
      </c>
      <c r="C883" s="62">
        <v>0.08</v>
      </c>
      <c r="D883" s="62">
        <v>0.40479999999999999</v>
      </c>
      <c r="E883" s="62">
        <v>0.51519999999999999</v>
      </c>
      <c r="F883" s="61">
        <f t="array" ref="F883">SQRT(MMULT(MMULT(C883:E883,$C$12:$E$14),TRANSPOSE(C883:E883)))</f>
        <v>5.288187231297739E-2</v>
      </c>
      <c r="G883" s="61">
        <f t="array" ref="G883">SUMPRODUCT(TRANSPOSE(C883:E883),$C$7:$C$9)</f>
        <v>3.4718263196869964E-3</v>
      </c>
      <c r="H883" s="18">
        <f t="shared" si="13"/>
        <v>6.5652484827678811E-2</v>
      </c>
      <c r="I883" s="156">
        <v>0</v>
      </c>
    </row>
    <row r="884" spans="2:9" x14ac:dyDescent="0.25">
      <c r="B884" s="19">
        <v>854</v>
      </c>
      <c r="C884" s="62">
        <v>0.08</v>
      </c>
      <c r="D884" s="62">
        <v>0.41399999999999998</v>
      </c>
      <c r="E884" s="62">
        <v>0.50600000000000001</v>
      </c>
      <c r="F884" s="61">
        <f t="array" ref="F884">SQRT(MMULT(MMULT(C884:E884,$C$12:$E$14),TRANSPOSE(C884:E884)))</f>
        <v>5.2909582222513678E-2</v>
      </c>
      <c r="G884" s="61">
        <f t="array" ref="G884">SUMPRODUCT(TRANSPOSE(C884:E884),$C$7:$C$9)</f>
        <v>3.352919924622532E-3</v>
      </c>
      <c r="H884" s="18">
        <f t="shared" si="13"/>
        <v>6.337075032121163E-2</v>
      </c>
      <c r="I884" s="156">
        <v>0</v>
      </c>
    </row>
    <row r="885" spans="2:9" x14ac:dyDescent="0.25">
      <c r="B885" s="19">
        <v>855</v>
      </c>
      <c r="C885" s="62">
        <v>0.08</v>
      </c>
      <c r="D885" s="62">
        <v>0.42320000000000002</v>
      </c>
      <c r="E885" s="62">
        <v>0.49680000000000002</v>
      </c>
      <c r="F885" s="61">
        <f t="array" ref="F885">SQRT(MMULT(MMULT(C885:E885,$C$12:$E$14),TRANSPOSE(C885:E885)))</f>
        <v>5.294426682997129E-2</v>
      </c>
      <c r="G885" s="61">
        <f t="array" ref="G885">SUMPRODUCT(TRANSPOSE(C885:E885),$C$7:$C$9)</f>
        <v>3.2340135295580684E-3</v>
      </c>
      <c r="H885" s="18">
        <f t="shared" si="13"/>
        <v>6.108335657841845E-2</v>
      </c>
      <c r="I885" s="156">
        <v>0</v>
      </c>
    </row>
    <row r="886" spans="2:9" x14ac:dyDescent="0.25">
      <c r="B886" s="19">
        <v>856</v>
      </c>
      <c r="C886" s="62">
        <v>0.08</v>
      </c>
      <c r="D886" s="62">
        <v>0.43240000000000001</v>
      </c>
      <c r="E886" s="62">
        <v>0.48759999999999998</v>
      </c>
      <c r="F886" s="61">
        <f t="array" ref="F886">SQRT(MMULT(MMULT(C886:E886,$C$12:$E$14),TRANSPOSE(C886:E886)))</f>
        <v>5.2985912438428678E-2</v>
      </c>
      <c r="G886" s="61">
        <f t="array" ref="G886">SUMPRODUCT(TRANSPOSE(C886:E886),$C$7:$C$9)</f>
        <v>3.1151071344936027E-3</v>
      </c>
      <c r="H886" s="18">
        <f t="shared" si="13"/>
        <v>5.8791233200210652E-2</v>
      </c>
      <c r="I886" s="156">
        <v>0</v>
      </c>
    </row>
    <row r="887" spans="2:9" x14ac:dyDescent="0.25">
      <c r="B887" s="19">
        <v>857</v>
      </c>
      <c r="C887" s="62">
        <v>0.08</v>
      </c>
      <c r="D887" s="62">
        <v>0.44159999999999999</v>
      </c>
      <c r="E887" s="62">
        <v>0.47839999999999999</v>
      </c>
      <c r="F887" s="61">
        <f t="array" ref="F887">SQRT(MMULT(MMULT(C887:E887,$C$12:$E$14),TRANSPOSE(C887:E887)))</f>
        <v>5.3034502649405846E-2</v>
      </c>
      <c r="G887" s="61">
        <f t="array" ref="G887">SUMPRODUCT(TRANSPOSE(C887:E887),$C$7:$C$9)</f>
        <v>2.9962007394291391E-3</v>
      </c>
      <c r="H887" s="18">
        <f t="shared" si="13"/>
        <v>5.6495311349218542E-2</v>
      </c>
      <c r="I887" s="156">
        <v>0</v>
      </c>
    </row>
    <row r="888" spans="2:9" x14ac:dyDescent="0.25">
      <c r="B888" s="19">
        <v>858</v>
      </c>
      <c r="C888" s="62">
        <v>0.08</v>
      </c>
      <c r="D888" s="62">
        <v>0.45079999999999998</v>
      </c>
      <c r="E888" s="62">
        <v>0.46920000000000001</v>
      </c>
      <c r="F888" s="61">
        <f t="array" ref="F888">SQRT(MMULT(MMULT(C888:E888,$C$12:$E$14),TRANSPOSE(C888:E888)))</f>
        <v>5.3090018394931944E-2</v>
      </c>
      <c r="G888" s="61">
        <f t="array" ref="G888">SUMPRODUCT(TRANSPOSE(C888:E888),$C$7:$C$9)</f>
        <v>2.8772943443646747E-3</v>
      </c>
      <c r="H888" s="18">
        <f t="shared" si="13"/>
        <v>5.4196521895335144E-2</v>
      </c>
      <c r="I888" s="156">
        <v>0</v>
      </c>
    </row>
    <row r="889" spans="2:9" x14ac:dyDescent="0.25">
      <c r="B889" s="19">
        <v>859</v>
      </c>
      <c r="C889" s="62">
        <v>0.08</v>
      </c>
      <c r="D889" s="62">
        <v>0.46</v>
      </c>
      <c r="E889" s="62">
        <v>0.46</v>
      </c>
      <c r="F889" s="61">
        <f t="array" ref="F889">SQRT(MMULT(MMULT(C889:E889,$C$12:$E$14),TRANSPOSE(C889:E889)))</f>
        <v>5.3152437974621249E-2</v>
      </c>
      <c r="G889" s="61">
        <f t="array" ref="G889">SUMPRODUCT(TRANSPOSE(C889:E889),$C$7:$C$9)</f>
        <v>2.7583879493002111E-3</v>
      </c>
      <c r="H889" s="18">
        <f t="shared" si="13"/>
        <v>5.1895793578034213E-2</v>
      </c>
      <c r="I889" s="156">
        <v>0</v>
      </c>
    </row>
    <row r="890" spans="2:9" x14ac:dyDescent="0.25">
      <c r="B890" s="19">
        <v>860</v>
      </c>
      <c r="C890" s="62">
        <v>0.08</v>
      </c>
      <c r="D890" s="62">
        <v>0.46920000000000001</v>
      </c>
      <c r="E890" s="62">
        <v>0.45079999999999998</v>
      </c>
      <c r="F890" s="61">
        <f t="array" ref="F890">SQRT(MMULT(MMULT(C890:E890,$C$12:$E$14),TRANSPOSE(C890:E890)))</f>
        <v>5.322173709759085E-2</v>
      </c>
      <c r="G890" s="61">
        <f t="array" ref="G890">SUMPRODUCT(TRANSPOSE(C890:E890),$C$7:$C$9)</f>
        <v>2.6394815542357462E-3</v>
      </c>
      <c r="H890" s="18">
        <f t="shared" si="13"/>
        <v>4.9594051193703442E-2</v>
      </c>
      <c r="I890" s="156">
        <v>0</v>
      </c>
    </row>
    <row r="891" spans="2:9" x14ac:dyDescent="0.25">
      <c r="B891" s="19">
        <v>861</v>
      </c>
      <c r="C891" s="62">
        <v>0.08</v>
      </c>
      <c r="D891" s="62">
        <v>0.47839999999999999</v>
      </c>
      <c r="E891" s="62">
        <v>0.44159999999999999</v>
      </c>
      <c r="F891" s="61">
        <f t="array" ref="F891">SQRT(MMULT(MMULT(C891:E891,$C$12:$E$14),TRANSPOSE(C891:E891)))</f>
        <v>5.3297888929033269E-2</v>
      </c>
      <c r="G891" s="61">
        <f t="array" ref="G891">SUMPRODUCT(TRANSPOSE(C891:E891),$C$7:$C$9)</f>
        <v>2.5205751591712822E-3</v>
      </c>
      <c r="H891" s="18">
        <f t="shared" si="13"/>
        <v>4.729221381596288E-2</v>
      </c>
      <c r="I891" s="156">
        <v>0</v>
      </c>
    </row>
    <row r="892" spans="2:9" x14ac:dyDescent="0.25">
      <c r="B892" s="19">
        <v>862</v>
      </c>
      <c r="C892" s="62">
        <v>0.08</v>
      </c>
      <c r="D892" s="62">
        <v>0.48759999999999998</v>
      </c>
      <c r="E892" s="62">
        <v>0.43240000000000001</v>
      </c>
      <c r="F892" s="61">
        <f t="array" ref="F892">SQRT(MMULT(MMULT(C892:E892,$C$12:$E$14),TRANSPOSE(C892:E892)))</f>
        <v>5.3380864141239125E-2</v>
      </c>
      <c r="G892" s="61">
        <f t="array" ref="G892">SUMPRODUCT(TRANSPOSE(C892:E892),$C$7:$C$9)</f>
        <v>2.4016687641068182E-3</v>
      </c>
      <c r="H892" s="18">
        <f t="shared" si="13"/>
        <v>4.4991193056603609E-2</v>
      </c>
      <c r="I892" s="156">
        <v>0</v>
      </c>
    </row>
    <row r="893" spans="2:9" x14ac:dyDescent="0.25">
      <c r="B893" s="19">
        <v>863</v>
      </c>
      <c r="C893" s="62">
        <v>0.08</v>
      </c>
      <c r="D893" s="62">
        <v>0.49680000000000002</v>
      </c>
      <c r="E893" s="62">
        <v>0.42320000000000002</v>
      </c>
      <c r="F893" s="61">
        <f t="array" ref="F893">SQRT(MMULT(MMULT(C893:E893,$C$12:$E$14),TRANSPOSE(C893:E893)))</f>
        <v>5.3470630968847396E-2</v>
      </c>
      <c r="G893" s="61">
        <f t="array" ref="G893">SUMPRODUCT(TRANSPOSE(C893:E893),$C$7:$C$9)</f>
        <v>2.2827623690423542E-3</v>
      </c>
      <c r="H893" s="18">
        <f t="shared" si="13"/>
        <v>4.2691891374394247E-2</v>
      </c>
      <c r="I893" s="156">
        <v>0</v>
      </c>
    </row>
    <row r="894" spans="2:9" x14ac:dyDescent="0.25">
      <c r="B894" s="19">
        <v>864</v>
      </c>
      <c r="C894" s="62">
        <v>0.08</v>
      </c>
      <c r="D894" s="62">
        <v>0.50600000000000001</v>
      </c>
      <c r="E894" s="62">
        <v>0.41399999999999998</v>
      </c>
      <c r="F894" s="61">
        <f t="array" ref="F894">SQRT(MMULT(MMULT(C894:E894,$C$12:$E$14),TRANSPOSE(C894:E894)))</f>
        <v>5.3567155268086301E-2</v>
      </c>
      <c r="G894" s="61">
        <f t="array" ref="G894">SUMPRODUCT(TRANSPOSE(C894:E894),$C$7:$C$9)</f>
        <v>2.1638559739778898E-3</v>
      </c>
      <c r="H894" s="18">
        <f t="shared" si="13"/>
        <v>4.0395200438561464E-2</v>
      </c>
      <c r="I894" s="156">
        <v>0</v>
      </c>
    </row>
    <row r="895" spans="2:9" x14ac:dyDescent="0.25">
      <c r="B895" s="19">
        <v>865</v>
      </c>
      <c r="C895" s="62">
        <v>0.08</v>
      </c>
      <c r="D895" s="62">
        <v>0.51519999999999999</v>
      </c>
      <c r="E895" s="62">
        <v>0.40479999999999999</v>
      </c>
      <c r="F895" s="61">
        <f t="array" ref="F895">SQRT(MMULT(MMULT(C895:E895,$C$12:$E$14),TRANSPOSE(C895:E895)))</f>
        <v>5.3670400579753835E-2</v>
      </c>
      <c r="G895" s="61">
        <f t="array" ref="G895">SUMPRODUCT(TRANSPOSE(C895:E895),$C$7:$C$9)</f>
        <v>2.0449495789134258E-3</v>
      </c>
      <c r="H895" s="18">
        <f t="shared" si="13"/>
        <v>3.8101999553266708E-2</v>
      </c>
      <c r="I895" s="156">
        <v>0</v>
      </c>
    </row>
    <row r="896" spans="2:9" x14ac:dyDescent="0.25">
      <c r="B896" s="19">
        <v>866</v>
      </c>
      <c r="C896" s="62">
        <v>0.08</v>
      </c>
      <c r="D896" s="62">
        <v>0.52439999999999998</v>
      </c>
      <c r="E896" s="62">
        <v>0.39560000000000001</v>
      </c>
      <c r="F896" s="61">
        <f t="array" ref="F896">SQRT(MMULT(MMULT(C896:E896,$C$12:$E$14),TRANSPOSE(C896:E896)))</f>
        <v>5.3780328195675672E-2</v>
      </c>
      <c r="G896" s="61">
        <f t="array" ref="G896">SUMPRODUCT(TRANSPOSE(C896:E896),$C$7:$C$9)</f>
        <v>1.9260431838489618E-3</v>
      </c>
      <c r="H896" s="18">
        <f t="shared" si="13"/>
        <v>3.5813154148877611E-2</v>
      </c>
      <c r="I896" s="156">
        <v>0</v>
      </c>
    </row>
    <row r="897" spans="2:9" x14ac:dyDescent="0.25">
      <c r="B897" s="19">
        <v>867</v>
      </c>
      <c r="C897" s="62">
        <v>0.08</v>
      </c>
      <c r="D897" s="62">
        <v>0.53359999999999996</v>
      </c>
      <c r="E897" s="62">
        <v>0.38640000000000002</v>
      </c>
      <c r="F897" s="61">
        <f t="array" ref="F897">SQRT(MMULT(MMULT(C897:E897,$C$12:$E$14),TRANSPOSE(C897:E897)))</f>
        <v>5.3896897228368393E-2</v>
      </c>
      <c r="G897" s="61">
        <f t="array" ref="G897">SUMPRODUCT(TRANSPOSE(C897:E897),$C$7:$C$9)</f>
        <v>1.8071367887844978E-3</v>
      </c>
      <c r="H897" s="18">
        <f t="shared" si="13"/>
        <v>3.3529514345276991E-2</v>
      </c>
      <c r="I897" s="156">
        <v>0</v>
      </c>
    </row>
    <row r="898" spans="2:9" x14ac:dyDescent="0.25">
      <c r="B898" s="19">
        <v>868</v>
      </c>
      <c r="C898" s="62">
        <v>0.08</v>
      </c>
      <c r="D898" s="62">
        <v>0.54279999999999995</v>
      </c>
      <c r="E898" s="62">
        <v>0.37719999999999998</v>
      </c>
      <c r="F898" s="61">
        <f t="array" ref="F898">SQRT(MMULT(MMULT(C898:E898,$C$12:$E$14),TRANSPOSE(C898:E898)))</f>
        <v>5.4020064683628383E-2</v>
      </c>
      <c r="G898" s="61">
        <f t="array" ref="G898">SUMPRODUCT(TRANSPOSE(C898:E898),$C$7:$C$9)</f>
        <v>1.6882303937200333E-3</v>
      </c>
      <c r="H898" s="18">
        <f t="shared" si="13"/>
        <v>3.125191359187094E-2</v>
      </c>
      <c r="I898" s="156">
        <v>0</v>
      </c>
    </row>
    <row r="899" spans="2:9" x14ac:dyDescent="0.25">
      <c r="B899" s="19">
        <v>869</v>
      </c>
      <c r="C899" s="62">
        <v>0.08</v>
      </c>
      <c r="D899" s="62">
        <v>0.55200000000000005</v>
      </c>
      <c r="E899" s="62">
        <v>0.36799999999999999</v>
      </c>
      <c r="F899" s="61">
        <f t="array" ref="F899">SQRT(MMULT(MMULT(C899:E899,$C$12:$E$14),TRANSPOSE(C899:E899)))</f>
        <v>5.4149785535760483E-2</v>
      </c>
      <c r="G899" s="61">
        <f t="array" ref="G899">SUMPRODUCT(TRANSPOSE(C899:E899),$C$7:$C$9)</f>
        <v>1.5693239986555685E-3</v>
      </c>
      <c r="H899" s="18">
        <f t="shared" si="13"/>
        <v>2.8981167388358129E-2</v>
      </c>
      <c r="I899" s="156">
        <v>0</v>
      </c>
    </row>
    <row r="900" spans="2:9" x14ac:dyDescent="0.25">
      <c r="B900" s="19">
        <v>870</v>
      </c>
      <c r="C900" s="62">
        <v>0.08</v>
      </c>
      <c r="D900" s="62">
        <v>0.56120000000000003</v>
      </c>
      <c r="E900" s="62">
        <v>0.35880000000000001</v>
      </c>
      <c r="F900" s="61">
        <f t="array" ref="F900">SQRT(MMULT(MMULT(C900:E900,$C$12:$E$14),TRANSPOSE(C900:E900)))</f>
        <v>5.4286012805157158E-2</v>
      </c>
      <c r="G900" s="61">
        <f t="array" ref="G900">SUMPRODUCT(TRANSPOSE(C900:E900),$C$7:$C$9)</f>
        <v>1.4504176035911045E-3</v>
      </c>
      <c r="H900" s="18">
        <f t="shared" si="13"/>
        <v>2.6718072089709916E-2</v>
      </c>
      <c r="I900" s="156">
        <v>0</v>
      </c>
    </row>
    <row r="901" spans="2:9" x14ac:dyDescent="0.25">
      <c r="B901" s="19">
        <v>871</v>
      </c>
      <c r="C901" s="62">
        <v>0.08</v>
      </c>
      <c r="D901" s="62">
        <v>0.57040000000000002</v>
      </c>
      <c r="E901" s="62">
        <v>0.34960000000000002</v>
      </c>
      <c r="F901" s="61">
        <f t="array" ref="F901">SQRT(MMULT(MMULT(C901:E901,$C$12:$E$14),TRANSPOSE(C901:E901)))</f>
        <v>5.4428697637936278E-2</v>
      </c>
      <c r="G901" s="61">
        <f t="array" ref="G901">SUMPRODUCT(TRANSPOSE(C901:E901),$C$7:$C$9)</f>
        <v>1.3315112085266405E-3</v>
      </c>
      <c r="H901" s="18">
        <f t="shared" si="13"/>
        <v>2.446340379819395E-2</v>
      </c>
      <c r="I901" s="156">
        <v>0</v>
      </c>
    </row>
    <row r="902" spans="2:9" x14ac:dyDescent="0.25">
      <c r="B902" s="19">
        <v>872</v>
      </c>
      <c r="C902" s="62">
        <v>0.08</v>
      </c>
      <c r="D902" s="62">
        <v>0.5796</v>
      </c>
      <c r="E902" s="62">
        <v>0.34039999999999998</v>
      </c>
      <c r="F902" s="61">
        <f t="array" ref="F902">SQRT(MMULT(MMULT(C902:E902,$C$12:$E$14),TRANSPOSE(C902:E902)))</f>
        <v>5.4577789387345692E-2</v>
      </c>
      <c r="G902" s="61">
        <f t="array" ref="G902">SUMPRODUCT(TRANSPOSE(C902:E902),$C$7:$C$9)</f>
        <v>1.212604813462176E-3</v>
      </c>
      <c r="H902" s="18">
        <f t="shared" si="13"/>
        <v>2.2217917344657577E-2</v>
      </c>
      <c r="I902" s="156">
        <v>0</v>
      </c>
    </row>
    <row r="903" spans="2:9" x14ac:dyDescent="0.25">
      <c r="B903" s="19">
        <v>873</v>
      </c>
      <c r="C903" s="62">
        <v>0.08</v>
      </c>
      <c r="D903" s="62">
        <v>0.58879999999999999</v>
      </c>
      <c r="E903" s="62">
        <v>0.33119999999999999</v>
      </c>
      <c r="F903" s="61">
        <f t="array" ref="F903">SQRT(MMULT(MMULT(C903:E903,$C$12:$E$14),TRANSPOSE(C903:E903)))</f>
        <v>5.4733235696644227E-2</v>
      </c>
      <c r="G903" s="61">
        <f t="array" ref="G903">SUMPRODUCT(TRANSPOSE(C903:E903),$C$7:$C$9)</f>
        <v>1.093698418397712E-3</v>
      </c>
      <c r="H903" s="18">
        <f t="shared" si="13"/>
        <v>1.9982345360677594E-2</v>
      </c>
      <c r="I903" s="156">
        <v>0</v>
      </c>
    </row>
    <row r="904" spans="2:9" x14ac:dyDescent="0.25">
      <c r="B904" s="19">
        <v>874</v>
      </c>
      <c r="C904" s="62">
        <v>0.08</v>
      </c>
      <c r="D904" s="62">
        <v>0.59799999999999998</v>
      </c>
      <c r="E904" s="62">
        <v>0.32200000000000001</v>
      </c>
      <c r="F904" s="61">
        <f t="array" ref="F904">SQRT(MMULT(MMULT(C904:E904,$C$12:$E$14),TRANSPOSE(C904:E904)))</f>
        <v>5.4894982583171728E-2</v>
      </c>
      <c r="G904" s="61">
        <f t="array" ref="G904">SUMPRODUCT(TRANSPOSE(C904:E904),$C$7:$C$9)</f>
        <v>9.7479202333324803E-4</v>
      </c>
      <c r="H904" s="18">
        <f t="shared" si="13"/>
        <v>1.7757397442586573E-2</v>
      </c>
      <c r="I904" s="156">
        <v>0</v>
      </c>
    </row>
    <row r="905" spans="2:9" x14ac:dyDescent="0.25">
      <c r="B905" s="19">
        <v>875</v>
      </c>
      <c r="C905" s="62">
        <v>0.08</v>
      </c>
      <c r="D905" s="62">
        <v>0.60719999999999996</v>
      </c>
      <c r="E905" s="62">
        <v>0.31280000000000002</v>
      </c>
      <c r="F905" s="61">
        <f t="array" ref="F905">SQRT(MMULT(MMULT(C905:E905,$C$12:$E$14),TRANSPOSE(C905:E905)))</f>
        <v>5.506297452332571E-2</v>
      </c>
      <c r="G905" s="61">
        <f t="array" ref="G905">SUMPRODUCT(TRANSPOSE(C905:E905),$C$7:$C$9)</f>
        <v>8.5588562826878403E-4</v>
      </c>
      <c r="H905" s="18">
        <f t="shared" si="13"/>
        <v>1.5543759407807053E-2</v>
      </c>
      <c r="I905" s="156">
        <v>0</v>
      </c>
    </row>
    <row r="906" spans="2:9" x14ac:dyDescent="0.25">
      <c r="B906" s="19">
        <v>876</v>
      </c>
      <c r="C906" s="62">
        <v>0.08</v>
      </c>
      <c r="D906" s="62">
        <v>0.61639999999999995</v>
      </c>
      <c r="E906" s="62">
        <v>0.30359999999999998</v>
      </c>
      <c r="F906" s="61">
        <f t="array" ref="F906">SQRT(MMULT(MMULT(C906:E906,$C$12:$E$14),TRANSPOSE(C906:E906)))</f>
        <v>5.5237154538168194E-2</v>
      </c>
      <c r="G906" s="61">
        <f t="array" ref="G906">SUMPRODUCT(TRANSPOSE(C906:E906),$C$7:$C$9)</f>
        <v>7.3697923320431959E-4</v>
      </c>
      <c r="H906" s="18">
        <f t="shared" si="13"/>
        <v>1.3342092643368804E-2</v>
      </c>
      <c r="I906" s="156">
        <v>0</v>
      </c>
    </row>
    <row r="907" spans="2:9" x14ac:dyDescent="0.25">
      <c r="B907" s="19">
        <v>877</v>
      </c>
      <c r="C907" s="62">
        <v>0.08</v>
      </c>
      <c r="D907" s="62">
        <v>0.62560000000000004</v>
      </c>
      <c r="E907" s="62">
        <v>0.2944</v>
      </c>
      <c r="F907" s="61">
        <f t="array" ref="F907">SQRT(MMULT(MMULT(C907:E907,$C$12:$E$14),TRANSPOSE(C907:E907)))</f>
        <v>5.5417464279393973E-2</v>
      </c>
      <c r="G907" s="61">
        <f t="array" ref="G907">SUMPRODUCT(TRANSPOSE(C907:E907),$C$7:$C$9)</f>
        <v>6.1807283813985515E-4</v>
      </c>
      <c r="H907" s="18">
        <f t="shared" si="13"/>
        <v>1.1153033545955203E-2</v>
      </c>
      <c r="I907" s="156">
        <v>0</v>
      </c>
    </row>
    <row r="908" spans="2:9" x14ac:dyDescent="0.25">
      <c r="B908" s="19">
        <v>878</v>
      </c>
      <c r="C908" s="62">
        <v>0.08</v>
      </c>
      <c r="D908" s="62">
        <v>0.63480000000000003</v>
      </c>
      <c r="E908" s="62">
        <v>0.28520000000000001</v>
      </c>
      <c r="F908" s="61">
        <f t="array" ref="F908">SQRT(MMULT(MMULT(C908:E908,$C$12:$E$14),TRANSPOSE(C908:E908)))</f>
        <v>5.5603844115400057E-2</v>
      </c>
      <c r="G908" s="61">
        <f t="array" ref="G908">SUMPRODUCT(TRANSPOSE(C908:E908),$C$7:$C$9)</f>
        <v>4.9916644307539115E-4</v>
      </c>
      <c r="H908" s="18">
        <f t="shared" si="13"/>
        <v>8.9771930523260685E-3</v>
      </c>
      <c r="I908" s="156">
        <v>0</v>
      </c>
    </row>
    <row r="909" spans="2:9" x14ac:dyDescent="0.25">
      <c r="B909" s="19">
        <v>879</v>
      </c>
      <c r="C909" s="62">
        <v>0.08</v>
      </c>
      <c r="D909" s="62">
        <v>0.64400000000000002</v>
      </c>
      <c r="E909" s="62">
        <v>0.27600000000000002</v>
      </c>
      <c r="F909" s="61">
        <f t="array" ref="F909">SQRT(MMULT(MMULT(C909:E909,$C$12:$E$14),TRANSPOSE(C909:E909)))</f>
        <v>5.5796233217206365E-2</v>
      </c>
      <c r="G909" s="61">
        <f t="array" ref="G909">SUMPRODUCT(TRANSPOSE(C909:E909),$C$7:$C$9)</f>
        <v>3.8026004801092715E-4</v>
      </c>
      <c r="H909" s="18">
        <f t="shared" si="13"/>
        <v>6.8151562584992404E-3</v>
      </c>
      <c r="I909" s="156">
        <v>0</v>
      </c>
    </row>
    <row r="910" spans="2:9" x14ac:dyDescent="0.25">
      <c r="B910" s="19">
        <v>880</v>
      </c>
      <c r="C910" s="62">
        <v>0.08</v>
      </c>
      <c r="D910" s="62">
        <v>0.6532</v>
      </c>
      <c r="E910" s="62">
        <v>0.26679999999999998</v>
      </c>
      <c r="F910" s="61">
        <f t="array" ref="F910">SQRT(MMULT(MMULT(C910:E910,$C$12:$E$14),TRANSPOSE(C910:E910)))</f>
        <v>5.5994569643988051E-2</v>
      </c>
      <c r="G910" s="61">
        <f t="array" ref="G910">SUMPRODUCT(TRANSPOSE(C910:E910),$C$7:$C$9)</f>
        <v>2.6135365294646272E-4</v>
      </c>
      <c r="H910" s="18">
        <f t="shared" si="13"/>
        <v>4.6674821256443635E-3</v>
      </c>
      <c r="I910" s="156">
        <v>0</v>
      </c>
    </row>
    <row r="911" spans="2:9" x14ac:dyDescent="0.25">
      <c r="B911" s="19">
        <v>881</v>
      </c>
      <c r="C911" s="62">
        <v>0.08</v>
      </c>
      <c r="D911" s="62">
        <v>0.66239999999999999</v>
      </c>
      <c r="E911" s="62">
        <v>0.2576</v>
      </c>
      <c r="F911" s="61">
        <f t="array" ref="F911">SQRT(MMULT(MMULT(C911:E911,$C$12:$E$14),TRANSPOSE(C911:E911)))</f>
        <v>5.6198790427991814E-2</v>
      </c>
      <c r="G911" s="61">
        <f t="array" ref="G911">SUMPRODUCT(TRANSPOSE(C911:E911),$C$7:$C$9)</f>
        <v>1.4244725788199871E-4</v>
      </c>
      <c r="H911" s="18">
        <f t="shared" si="13"/>
        <v>2.5347032702513071E-3</v>
      </c>
      <c r="I911" s="156">
        <v>0</v>
      </c>
    </row>
    <row r="912" spans="2:9" x14ac:dyDescent="0.25">
      <c r="B912" s="19">
        <v>882</v>
      </c>
      <c r="C912" s="62">
        <v>0.08</v>
      </c>
      <c r="D912" s="62">
        <v>0.67159999999999997</v>
      </c>
      <c r="E912" s="62">
        <v>0.24840000000000001</v>
      </c>
      <c r="F912" s="61">
        <f t="array" ref="F912">SQRT(MMULT(MMULT(C912:E912,$C$12:$E$14),TRANSPOSE(C912:E912)))</f>
        <v>5.64088316586209E-2</v>
      </c>
      <c r="G912" s="61">
        <f t="array" ref="G912">SUMPRODUCT(TRANSPOSE(C912:E912),$C$7:$C$9)</f>
        <v>2.3540862817534713E-5</v>
      </c>
      <c r="H912" s="18">
        <f t="shared" si="13"/>
        <v>4.1732583578403168E-4</v>
      </c>
      <c r="I912" s="156">
        <v>0</v>
      </c>
    </row>
    <row r="913" spans="2:9" x14ac:dyDescent="0.25">
      <c r="B913" s="19">
        <v>883</v>
      </c>
      <c r="C913" s="62">
        <v>0.08</v>
      </c>
      <c r="D913" s="62">
        <v>0.68079999999999996</v>
      </c>
      <c r="E913" s="62">
        <v>0.2392</v>
      </c>
      <c r="F913" s="61">
        <f t="array" ref="F913">SQRT(MMULT(MMULT(C913:E913,$C$12:$E$14),TRANSPOSE(C913:E913)))</f>
        <v>5.6624628565486328E-2</v>
      </c>
      <c r="G913" s="61">
        <f t="array" ref="G913">SUMPRODUCT(TRANSPOSE(C913:E913),$C$7:$C$9)</f>
        <v>-9.5365532246929723E-5</v>
      </c>
      <c r="H913" s="18">
        <f t="shared" si="13"/>
        <v>-1.6841705572803816E-3</v>
      </c>
      <c r="I913" s="156">
        <v>0</v>
      </c>
    </row>
    <row r="914" spans="2:9" x14ac:dyDescent="0.25">
      <c r="B914" s="19">
        <v>884</v>
      </c>
      <c r="C914" s="62">
        <v>0.08</v>
      </c>
      <c r="D914" s="62">
        <v>0.69</v>
      </c>
      <c r="E914" s="62">
        <v>0.23</v>
      </c>
      <c r="F914" s="61">
        <f t="array" ref="F914">SQRT(MMULT(MMULT(C914:E914,$C$12:$E$14),TRANSPOSE(C914:E914)))</f>
        <v>5.6846115600235357E-2</v>
      </c>
      <c r="G914" s="61">
        <f t="array" ref="G914">SUMPRODUCT(TRANSPOSE(C914:E914),$C$7:$C$9)</f>
        <v>-2.1427192731139372E-4</v>
      </c>
      <c r="H914" s="18">
        <f t="shared" si="13"/>
        <v>-3.7693327863989809E-3</v>
      </c>
      <c r="I914" s="156">
        <v>0</v>
      </c>
    </row>
    <row r="915" spans="2:9" x14ac:dyDescent="0.25">
      <c r="B915" s="19">
        <v>885</v>
      </c>
      <c r="C915" s="62">
        <v>0.08</v>
      </c>
      <c r="D915" s="62">
        <v>0.69920000000000004</v>
      </c>
      <c r="E915" s="62">
        <v>0.2208</v>
      </c>
      <c r="F915" s="61">
        <f t="array" ref="F915">SQRT(MMULT(MMULT(C915:E915,$C$12:$E$14),TRANSPOSE(C915:E915)))</f>
        <v>5.7073226516981879E-2</v>
      </c>
      <c r="G915" s="61">
        <f t="array" ref="G915">SUMPRODUCT(TRANSPOSE(C915:E915),$C$7:$C$9)</f>
        <v>-3.3317832237585881E-4</v>
      </c>
      <c r="H915" s="18">
        <f t="shared" si="13"/>
        <v>-5.8377341304985293E-3</v>
      </c>
      <c r="I915" s="156">
        <v>0</v>
      </c>
    </row>
    <row r="916" spans="2:9" x14ac:dyDescent="0.25">
      <c r="B916" s="19">
        <v>886</v>
      </c>
      <c r="C916" s="62">
        <v>0.08</v>
      </c>
      <c r="D916" s="62">
        <v>0.70840000000000003</v>
      </c>
      <c r="E916" s="62">
        <v>0.21160000000000001</v>
      </c>
      <c r="F916" s="61">
        <f t="array" ref="F916">SQRT(MMULT(MMULT(C916:E916,$C$12:$E$14),TRANSPOSE(C916:E916)))</f>
        <v>5.7305894451177501E-2</v>
      </c>
      <c r="G916" s="61">
        <f t="array" ref="G916">SUMPRODUCT(TRANSPOSE(C916:E916),$C$7:$C$9)</f>
        <v>-4.5208471744032281E-4</v>
      </c>
      <c r="H916" s="18">
        <f t="shared" si="13"/>
        <v>-7.8889741058920607E-3</v>
      </c>
      <c r="I916" s="156">
        <v>0</v>
      </c>
    </row>
    <row r="917" spans="2:9" x14ac:dyDescent="0.25">
      <c r="B917" s="19">
        <v>887</v>
      </c>
      <c r="C917" s="62">
        <v>0.08</v>
      </c>
      <c r="D917" s="62">
        <v>0.71760000000000002</v>
      </c>
      <c r="E917" s="62">
        <v>0.2024</v>
      </c>
      <c r="F917" s="61">
        <f t="array" ref="F917">SQRT(MMULT(MMULT(C917:E917,$C$12:$E$14),TRANSPOSE(C917:E917)))</f>
        <v>5.7544051996775834E-2</v>
      </c>
      <c r="G917" s="61">
        <f t="array" ref="G917">SUMPRODUCT(TRANSPOSE(C917:E917),$C$7:$C$9)</f>
        <v>-5.7099111250478703E-4</v>
      </c>
      <c r="H917" s="18">
        <f t="shared" si="13"/>
        <v>-9.9226782385220171E-3</v>
      </c>
      <c r="I917" s="156">
        <v>0</v>
      </c>
    </row>
    <row r="918" spans="2:9" x14ac:dyDescent="0.25">
      <c r="B918" s="19">
        <v>888</v>
      </c>
      <c r="C918" s="62">
        <v>0.08</v>
      </c>
      <c r="D918" s="62">
        <v>0.7268</v>
      </c>
      <c r="E918" s="62">
        <v>0.19320000000000001</v>
      </c>
      <c r="F918" s="61">
        <f t="array" ref="F918">SQRT(MMULT(MMULT(C918:E918,$C$12:$E$14),TRANSPOSE(C918:E918)))</f>
        <v>5.7787631281556749E-2</v>
      </c>
      <c r="G918" s="61">
        <f t="array" ref="G918">SUMPRODUCT(TRANSPOSE(C918:E918),$C$7:$C$9)</f>
        <v>-6.8989750756925103E-4</v>
      </c>
      <c r="H918" s="18">
        <f t="shared" si="13"/>
        <v>-1.1938497776589707E-2</v>
      </c>
      <c r="I918" s="156">
        <v>0</v>
      </c>
    </row>
    <row r="919" spans="2:9" x14ac:dyDescent="0.25">
      <c r="B919" s="19">
        <v>889</v>
      </c>
      <c r="C919" s="62">
        <v>0.08</v>
      </c>
      <c r="D919" s="62">
        <v>0.73599999999999999</v>
      </c>
      <c r="E919" s="62">
        <v>0.184</v>
      </c>
      <c r="F919" s="61">
        <f t="array" ref="F919">SQRT(MMULT(MMULT(C919:E919,$C$12:$E$14),TRANSPOSE(C919:E919)))</f>
        <v>5.8036564040491255E-2</v>
      </c>
      <c r="G919" s="61">
        <f t="array" ref="G919">SUMPRODUCT(TRANSPOSE(C919:E919),$C$7:$C$9)</f>
        <v>-8.0880390263371525E-4</v>
      </c>
      <c r="H919" s="18">
        <f t="shared" si="13"/>
        <v>-1.3936109347710949E-2</v>
      </c>
      <c r="I919" s="156">
        <v>0</v>
      </c>
    </row>
    <row r="920" spans="2:9" x14ac:dyDescent="0.25">
      <c r="B920" s="19">
        <v>890</v>
      </c>
      <c r="C920" s="62">
        <v>0.08</v>
      </c>
      <c r="D920" s="62">
        <v>0.74519999999999997</v>
      </c>
      <c r="E920" s="62">
        <v>0.17480000000000001</v>
      </c>
      <c r="F920" s="61">
        <f t="array" ref="F920">SQRT(MMULT(MMULT(C920:E920,$C$12:$E$14),TRANSPOSE(C920:E920)))</f>
        <v>5.8290781687041229E-2</v>
      </c>
      <c r="G920" s="61">
        <f t="array" ref="G920">SUMPRODUCT(TRANSPOSE(C920:E920),$C$7:$C$9)</f>
        <v>-9.2771029769817925E-4</v>
      </c>
      <c r="H920" s="18">
        <f t="shared" si="13"/>
        <v>-1.5915214564782905E-2</v>
      </c>
      <c r="I920" s="156">
        <v>0</v>
      </c>
    </row>
    <row r="921" spans="2:9" x14ac:dyDescent="0.25">
      <c r="B921" s="19">
        <v>891</v>
      </c>
      <c r="C921" s="62">
        <v>0.08</v>
      </c>
      <c r="D921" s="62">
        <v>0.75439999999999996</v>
      </c>
      <c r="E921" s="62">
        <v>0.1656</v>
      </c>
      <c r="F921" s="61">
        <f t="array" ref="F921">SQRT(MMULT(MMULT(C921:E921,$C$12:$E$14),TRANSPOSE(C921:E921)))</f>
        <v>5.8550215382301804E-2</v>
      </c>
      <c r="G921" s="61">
        <f t="array" ref="G921">SUMPRODUCT(TRANSPOSE(C921:E921),$C$7:$C$9)</f>
        <v>-1.0466166927626435E-3</v>
      </c>
      <c r="H921" s="18">
        <f t="shared" si="13"/>
        <v>-1.787553958476143E-2</v>
      </c>
      <c r="I921" s="156">
        <v>0</v>
      </c>
    </row>
    <row r="922" spans="2:9" x14ac:dyDescent="0.25">
      <c r="B922" s="19">
        <v>892</v>
      </c>
      <c r="C922" s="62">
        <v>0.08</v>
      </c>
      <c r="D922" s="62">
        <v>0.76359999999999995</v>
      </c>
      <c r="E922" s="62">
        <v>0.15640000000000001</v>
      </c>
      <c r="F922" s="61">
        <f t="array" ref="F922">SQRT(MMULT(MMULT(C922:E922,$C$12:$E$14),TRANSPOSE(C922:E922)))</f>
        <v>5.8814796101907305E-2</v>
      </c>
      <c r="G922" s="61">
        <f t="array" ref="G922">SUMPRODUCT(TRANSPOSE(C922:E922),$C$7:$C$9)</f>
        <v>-1.1655230878271075E-3</v>
      </c>
      <c r="H922" s="18">
        <f t="shared" si="13"/>
        <v>-1.9816834624532698E-2</v>
      </c>
      <c r="I922" s="156">
        <v>0</v>
      </c>
    </row>
    <row r="923" spans="2:9" x14ac:dyDescent="0.25">
      <c r="B923" s="19">
        <v>893</v>
      </c>
      <c r="C923" s="62">
        <v>0.08</v>
      </c>
      <c r="D923" s="62">
        <v>0.77280000000000004</v>
      </c>
      <c r="E923" s="62">
        <v>0.1472</v>
      </c>
      <c r="F923" s="61">
        <f t="array" ref="F923">SQRT(MMULT(MMULT(C923:E923,$C$12:$E$14),TRANSPOSE(C923:E923)))</f>
        <v>5.9084454700634274E-2</v>
      </c>
      <c r="G923" s="61">
        <f t="array" ref="G923">SUMPRODUCT(TRANSPOSE(C923:E923),$C$7:$C$9)</f>
        <v>-1.2844294828915721E-3</v>
      </c>
      <c r="H923" s="18">
        <f t="shared" si="13"/>
        <v>-2.1738873438020976E-2</v>
      </c>
      <c r="I923" s="156">
        <v>0</v>
      </c>
    </row>
    <row r="924" spans="2:9" x14ac:dyDescent="0.25">
      <c r="B924" s="19">
        <v>894</v>
      </c>
      <c r="C924" s="62">
        <v>0.08</v>
      </c>
      <c r="D924" s="62">
        <v>0.78200000000000003</v>
      </c>
      <c r="E924" s="62">
        <v>0.13800000000000001</v>
      </c>
      <c r="F924" s="61">
        <f t="array" ref="F924">SQRT(MMULT(MMULT(C924:E924,$C$12:$E$14),TRANSPOSE(C924:E924)))</f>
        <v>5.9359121974647225E-2</v>
      </c>
      <c r="G924" s="61">
        <f t="array" ref="G924">SUMPRODUCT(TRANSPOSE(C924:E924),$C$7:$C$9)</f>
        <v>-1.4033358779560361E-3</v>
      </c>
      <c r="H924" s="18">
        <f t="shared" si="13"/>
        <v>-2.3641452758607389E-2</v>
      </c>
      <c r="I924" s="156">
        <v>0</v>
      </c>
    </row>
    <row r="925" spans="2:9" x14ac:dyDescent="0.25">
      <c r="B925" s="19">
        <v>895</v>
      </c>
      <c r="C925" s="62">
        <v>0.08</v>
      </c>
      <c r="D925" s="62">
        <v>0.79120000000000001</v>
      </c>
      <c r="E925" s="62">
        <v>0.1288</v>
      </c>
      <c r="F925" s="61">
        <f t="array" ref="F925">SQRT(MMULT(MMULT(C925:E925,$C$12:$E$14),TRANSPOSE(C925:E925)))</f>
        <v>5.9638728721344847E-2</v>
      </c>
      <c r="G925" s="61">
        <f t="array" ref="G925">SUMPRODUCT(TRANSPOSE(C925:E925),$C$7:$C$9)</f>
        <v>-1.5222422730205003E-3</v>
      </c>
      <c r="H925" s="18">
        <f t="shared" si="13"/>
        <v>-2.5524391710846212E-2</v>
      </c>
      <c r="I925" s="156">
        <v>0</v>
      </c>
    </row>
    <row r="926" spans="2:9" x14ac:dyDescent="0.25">
      <c r="B926" s="19">
        <v>896</v>
      </c>
      <c r="C926" s="62">
        <v>0.08</v>
      </c>
      <c r="D926" s="62">
        <v>0.8004</v>
      </c>
      <c r="E926" s="62">
        <v>0.1196</v>
      </c>
      <c r="F926" s="61">
        <f t="array" ref="F926">SQRT(MMULT(MMULT(C926:E926,$C$12:$E$14),TRANSPOSE(C926:E926)))</f>
        <v>5.9923205796774993E-2</v>
      </c>
      <c r="G926" s="61">
        <f t="array" ref="G926">SUMPRODUCT(TRANSPOSE(C926:E926),$C$7:$C$9)</f>
        <v>-1.6411486680849646E-3</v>
      </c>
      <c r="H926" s="18">
        <f t="shared" si="13"/>
        <v>-2.7387531195356866E-2</v>
      </c>
      <c r="I926" s="156">
        <v>0</v>
      </c>
    </row>
    <row r="927" spans="2:9" x14ac:dyDescent="0.25">
      <c r="B927" s="19">
        <v>897</v>
      </c>
      <c r="C927" s="62">
        <v>0.08</v>
      </c>
      <c r="D927" s="62">
        <v>0.80959999999999999</v>
      </c>
      <c r="E927" s="62">
        <v>0.1104</v>
      </c>
      <c r="F927" s="61">
        <f t="array" ref="F927">SQRT(MMULT(MMULT(C927:E927,$C$12:$E$14),TRANSPOSE(C927:E927)))</f>
        <v>6.0212484170597928E-2</v>
      </c>
      <c r="G927" s="61">
        <f t="array" ref="G927">SUMPRODUCT(TRANSPOSE(C927:E927),$C$7:$C$9)</f>
        <v>-1.7600550631494288E-3</v>
      </c>
      <c r="H927" s="18">
        <f t="shared" ref="H927:H990" si="14">G927/F927</f>
        <v>-2.9230733250644937E-2</v>
      </c>
      <c r="I927" s="156">
        <v>0</v>
      </c>
    </row>
    <row r="928" spans="2:9" x14ac:dyDescent="0.25">
      <c r="B928" s="19">
        <v>898</v>
      </c>
      <c r="C928" s="62">
        <v>0.08</v>
      </c>
      <c r="D928" s="62">
        <v>0.81879999999999997</v>
      </c>
      <c r="E928" s="62">
        <v>0.1012</v>
      </c>
      <c r="F928" s="61">
        <f t="array" ref="F928">SQRT(MMULT(MMULT(C928:E928,$C$12:$E$14),TRANSPOSE(C928:E928)))</f>
        <v>6.0506494978586671E-2</v>
      </c>
      <c r="G928" s="61">
        <f t="array" ref="G928">SUMPRODUCT(TRANSPOSE(C928:E928),$C$7:$C$9)</f>
        <v>-1.8789614582138928E-3</v>
      </c>
      <c r="H928" s="18">
        <f t="shared" si="14"/>
        <v>-3.1053880395465971E-2</v>
      </c>
      <c r="I928" s="156">
        <v>0</v>
      </c>
    </row>
    <row r="929" spans="2:9" x14ac:dyDescent="0.25">
      <c r="B929" s="19">
        <v>899</v>
      </c>
      <c r="C929" s="62">
        <v>0.08</v>
      </c>
      <c r="D929" s="62">
        <v>0.82799999999999996</v>
      </c>
      <c r="E929" s="62">
        <v>9.1999999999999998E-2</v>
      </c>
      <c r="F929" s="61">
        <f t="array" ref="F929">SQRT(MMULT(MMULT(C929:E929,$C$12:$E$14),TRANSPOSE(C929:E929)))</f>
        <v>6.0805169572663263E-2</v>
      </c>
      <c r="G929" s="61">
        <f t="array" ref="G929">SUMPRODUCT(TRANSPOSE(C929:E929),$C$7:$C$9)</f>
        <v>-1.9978678532783568E-3</v>
      </c>
      <c r="H929" s="18">
        <f t="shared" si="14"/>
        <v>-3.2856874955193884E-2</v>
      </c>
      <c r="I929" s="156">
        <v>0</v>
      </c>
    </row>
    <row r="930" spans="2:9" x14ac:dyDescent="0.25">
      <c r="B930" s="19">
        <v>900</v>
      </c>
      <c r="C930" s="62">
        <v>0.08</v>
      </c>
      <c r="D930" s="62">
        <v>0.83720000000000006</v>
      </c>
      <c r="E930" s="62">
        <v>8.2799999999999999E-2</v>
      </c>
      <c r="F930" s="61">
        <f t="array" ref="F930">SQRT(MMULT(MMULT(C930:E930,$C$12:$E$14),TRANSPOSE(C930:E930)))</f>
        <v>6.1108439568477828E-2</v>
      </c>
      <c r="G930" s="61">
        <f t="array" ref="G930">SUMPRODUCT(TRANSPOSE(C930:E930),$C$7:$C$9)</f>
        <v>-2.1167742483428212E-3</v>
      </c>
      <c r="H930" s="18">
        <f t="shared" si="14"/>
        <v>-3.4639638375494337E-2</v>
      </c>
      <c r="I930" s="156">
        <v>0</v>
      </c>
    </row>
    <row r="931" spans="2:9" x14ac:dyDescent="0.25">
      <c r="B931" s="19">
        <v>901</v>
      </c>
      <c r="C931" s="62">
        <v>0.08</v>
      </c>
      <c r="D931" s="62">
        <v>0.84640000000000004</v>
      </c>
      <c r="E931" s="62">
        <v>7.3599999999999999E-2</v>
      </c>
      <c r="F931" s="61">
        <f t="array" ref="F931">SQRT(MMULT(MMULT(C931:E931,$C$12:$E$14),TRANSPOSE(C931:E931)))</f>
        <v>6.1416236890545886E-2</v>
      </c>
      <c r="G931" s="61">
        <f t="array" ref="G931">SUMPRODUCT(TRANSPOSE(C931:E931),$C$7:$C$9)</f>
        <v>-2.2356806434072857E-3</v>
      </c>
      <c r="H931" s="18">
        <f t="shared" si="14"/>
        <v>-3.640211052643369E-2</v>
      </c>
      <c r="I931" s="156">
        <v>0</v>
      </c>
    </row>
    <row r="932" spans="2:9" x14ac:dyDescent="0.25">
      <c r="B932" s="19">
        <v>902</v>
      </c>
      <c r="C932" s="62">
        <v>0.08</v>
      </c>
      <c r="D932" s="62">
        <v>0.85560000000000003</v>
      </c>
      <c r="E932" s="62">
        <v>6.4399999999999999E-2</v>
      </c>
      <c r="F932" s="61">
        <f t="array" ref="F932">SQRT(MMULT(MMULT(C932:E932,$C$12:$E$14),TRANSPOSE(C932:E932)))</f>
        <v>6.1728493814966548E-2</v>
      </c>
      <c r="G932" s="61">
        <f t="array" ref="G932">SUMPRODUCT(TRANSPOSE(C932:E932),$C$7:$C$9)</f>
        <v>-2.3545870384717501E-3</v>
      </c>
      <c r="H932" s="18">
        <f t="shared" si="14"/>
        <v>-3.8144248999979043E-2</v>
      </c>
      <c r="I932" s="156">
        <v>0</v>
      </c>
    </row>
    <row r="933" spans="2:9" x14ac:dyDescent="0.25">
      <c r="B933" s="19">
        <v>903</v>
      </c>
      <c r="C933" s="62">
        <v>0.08</v>
      </c>
      <c r="D933" s="62">
        <v>0.86480000000000001</v>
      </c>
      <c r="E933" s="62">
        <v>5.5199999999999999E-2</v>
      </c>
      <c r="F933" s="61">
        <f t="array" ref="F933">SQRT(MMULT(MMULT(C933:E933,$C$12:$E$14),TRANSPOSE(C933:E933)))</f>
        <v>6.2045143009750968E-2</v>
      </c>
      <c r="G933" s="61">
        <f t="array" ref="G933">SUMPRODUCT(TRANSPOSE(C933:E933),$C$7:$C$9)</f>
        <v>-2.4734934335362141E-3</v>
      </c>
      <c r="H933" s="18">
        <f t="shared" si="14"/>
        <v>-3.9866028403665404E-2</v>
      </c>
      <c r="I933" s="156">
        <v>0</v>
      </c>
    </row>
    <row r="934" spans="2:9" x14ac:dyDescent="0.25">
      <c r="B934" s="19">
        <v>904</v>
      </c>
      <c r="C934" s="62">
        <v>0.08</v>
      </c>
      <c r="D934" s="62">
        <v>0.874</v>
      </c>
      <c r="E934" s="62">
        <v>4.5999999999999999E-2</v>
      </c>
      <c r="F934" s="61">
        <f t="array" ref="F934">SQRT(MMULT(MMULT(C934:E934,$C$12:$E$14),TRANSPOSE(C934:E934)))</f>
        <v>6.2366117572796732E-2</v>
      </c>
      <c r="G934" s="61">
        <f t="array" ref="G934">SUMPRODUCT(TRANSPOSE(C934:E934),$C$7:$C$9)</f>
        <v>-2.5923998286006785E-3</v>
      </c>
      <c r="H934" s="18">
        <f t="shared" si="14"/>
        <v>-4.1567439653024812E-2</v>
      </c>
      <c r="I934" s="156">
        <v>0</v>
      </c>
    </row>
    <row r="935" spans="2:9" x14ac:dyDescent="0.25">
      <c r="B935" s="19">
        <v>905</v>
      </c>
      <c r="C935" s="62">
        <v>0.08</v>
      </c>
      <c r="D935" s="62">
        <v>0.88319999999999999</v>
      </c>
      <c r="E935" s="62">
        <v>3.6800000000000103E-2</v>
      </c>
      <c r="F935" s="61">
        <f t="array" ref="F935">SQRT(MMULT(MMULT(C935:E935,$C$12:$E$14),TRANSPOSE(C935:E935)))</f>
        <v>6.2691351067549458E-2</v>
      </c>
      <c r="G935" s="61">
        <f t="array" ref="G935">SUMPRODUCT(TRANSPOSE(C935:E935),$C$7:$C$9)</f>
        <v>-2.7113062236651417E-3</v>
      </c>
      <c r="H935" s="18">
        <f t="shared" si="14"/>
        <v>-4.3248489265189545E-2</v>
      </c>
      <c r="I935" s="156">
        <v>0</v>
      </c>
    </row>
    <row r="936" spans="2:9" x14ac:dyDescent="0.25">
      <c r="B936" s="19">
        <v>906</v>
      </c>
      <c r="C936" s="62">
        <v>0.08</v>
      </c>
      <c r="D936" s="62">
        <v>0.89239999999999997</v>
      </c>
      <c r="E936" s="62">
        <v>2.76000000000001E-2</v>
      </c>
      <c r="F936" s="61">
        <f t="array" ref="F936">SQRT(MMULT(MMULT(C936:E936,$C$12:$E$14),TRANSPOSE(C936:E936)))</f>
        <v>6.3020777556397484E-2</v>
      </c>
      <c r="G936" s="61">
        <f t="array" ref="G936">SUMPRODUCT(TRANSPOSE(C936:E936),$C$7:$C$9)</f>
        <v>-2.8302126187296052E-3</v>
      </c>
      <c r="H936" s="18">
        <f t="shared" si="14"/>
        <v>-4.4909198655901053E-2</v>
      </c>
      <c r="I936" s="156">
        <v>0</v>
      </c>
    </row>
    <row r="937" spans="2:9" x14ac:dyDescent="0.25">
      <c r="B937" s="19">
        <v>907</v>
      </c>
      <c r="C937" s="62">
        <v>0.08</v>
      </c>
      <c r="D937" s="62">
        <v>0.90159999999999996</v>
      </c>
      <c r="E937" s="62">
        <v>1.84E-2</v>
      </c>
      <c r="F937" s="61">
        <f t="array" ref="F937">SQRT(MMULT(MMULT(C937:E937,$C$12:$E$14),TRANSPOSE(C937:E937)))</f>
        <v>6.3354331631850586E-2</v>
      </c>
      <c r="G937" s="61">
        <f t="array" ref="G937">SUMPRODUCT(TRANSPOSE(C937:E937),$C$7:$C$9)</f>
        <v>-2.9491190137940705E-3</v>
      </c>
      <c r="H937" s="18">
        <f t="shared" si="14"/>
        <v>-4.6549603441975833E-2</v>
      </c>
      <c r="I937" s="156">
        <v>0</v>
      </c>
    </row>
    <row r="938" spans="2:9" x14ac:dyDescent="0.25">
      <c r="B938" s="19">
        <v>908</v>
      </c>
      <c r="C938" s="62">
        <v>0.08</v>
      </c>
      <c r="D938" s="62">
        <v>0.91080000000000005</v>
      </c>
      <c r="E938" s="62">
        <v>9.1999999999999894E-3</v>
      </c>
      <c r="F938" s="61">
        <f t="array" ref="F938">SQRT(MMULT(MMULT(C938:E938,$C$12:$E$14),TRANSPOSE(C938:E938)))</f>
        <v>6.3691948445556645E-2</v>
      </c>
      <c r="G938" s="61">
        <f t="array" ref="G938">SUMPRODUCT(TRANSPOSE(C938:E938),$C$7:$C$9)</f>
        <v>-3.0680254088585354E-3</v>
      </c>
      <c r="H938" s="18">
        <f t="shared" si="14"/>
        <v>-4.816975275110414E-2</v>
      </c>
      <c r="I938" s="156">
        <v>0</v>
      </c>
    </row>
    <row r="939" spans="2:9" x14ac:dyDescent="0.25">
      <c r="B939" s="19">
        <v>909</v>
      </c>
      <c r="C939" s="62">
        <v>0.08</v>
      </c>
      <c r="D939" s="62">
        <v>0.92</v>
      </c>
      <c r="E939" s="62">
        <v>0</v>
      </c>
      <c r="F939" s="61">
        <f t="array" ref="F939">SQRT(MMULT(MMULT(C939:E939,$C$12:$E$14),TRANSPOSE(C939:E939)))</f>
        <v>6.4033563735214363E-2</v>
      </c>
      <c r="G939" s="61">
        <f t="array" ref="G939">SUMPRODUCT(TRANSPOSE(C939:E939),$C$7:$C$9)</f>
        <v>-3.186931803922999E-3</v>
      </c>
      <c r="H939" s="18">
        <f t="shared" si="14"/>
        <v>-4.9769708540685055E-2</v>
      </c>
      <c r="I939" s="156">
        <v>0</v>
      </c>
    </row>
    <row r="940" spans="2:9" x14ac:dyDescent="0.25">
      <c r="B940" s="19">
        <v>910</v>
      </c>
      <c r="C940" s="62">
        <v>0.09</v>
      </c>
      <c r="D940" s="62">
        <v>0</v>
      </c>
      <c r="E940" s="62">
        <v>0.91</v>
      </c>
      <c r="F940" s="61">
        <f t="array" ref="F940">SQRT(MMULT(MMULT(C940:E940,$C$12:$E$14),TRANSPOSE(C940:E940)))</f>
        <v>5.7877668355430088E-2</v>
      </c>
      <c r="G940" s="61">
        <f t="array" ref="G940">SUMPRODUCT(TRANSPOSE(C940:E940),$C$7:$C$9)</f>
        <v>8.7286177686050157E-3</v>
      </c>
      <c r="H940" s="18">
        <f t="shared" si="14"/>
        <v>0.15081149632708202</v>
      </c>
      <c r="I940" s="156">
        <v>0</v>
      </c>
    </row>
    <row r="941" spans="2:9" x14ac:dyDescent="0.25">
      <c r="B941" s="19">
        <v>911</v>
      </c>
      <c r="C941" s="62">
        <v>0.09</v>
      </c>
      <c r="D941" s="62">
        <v>9.1000000000000004E-3</v>
      </c>
      <c r="E941" s="62">
        <v>0.90090000000000003</v>
      </c>
      <c r="F941" s="61">
        <f t="array" ref="F941">SQRT(MMULT(MMULT(C941:E941,$C$12:$E$14),TRANSPOSE(C941:E941)))</f>
        <v>5.7627066620227568E-2</v>
      </c>
      <c r="G941" s="61">
        <f t="array" ref="G941">SUMPRODUCT(TRANSPOSE(C941:E941),$C$7:$C$9)</f>
        <v>8.6110038343564684E-3</v>
      </c>
      <c r="H941" s="18">
        <f t="shared" si="14"/>
        <v>0.14942637790509947</v>
      </c>
      <c r="I941" s="156">
        <v>0</v>
      </c>
    </row>
    <row r="942" spans="2:9" x14ac:dyDescent="0.25">
      <c r="B942" s="19">
        <v>912</v>
      </c>
      <c r="C942" s="62">
        <v>0.09</v>
      </c>
      <c r="D942" s="62">
        <v>1.8200000000000001E-2</v>
      </c>
      <c r="E942" s="62">
        <v>0.89180000000000004</v>
      </c>
      <c r="F942" s="61">
        <f t="array" ref="F942">SQRT(MMULT(MMULT(C942:E942,$C$12:$E$14),TRANSPOSE(C942:E942)))</f>
        <v>5.7381679547457196E-2</v>
      </c>
      <c r="G942" s="61">
        <f t="array" ref="G942">SUMPRODUCT(TRANSPOSE(C942:E942),$C$7:$C$9)</f>
        <v>8.4933899001079227E-3</v>
      </c>
      <c r="H942" s="18">
        <f t="shared" si="14"/>
        <v>0.14801570757585639</v>
      </c>
      <c r="I942" s="156">
        <v>0</v>
      </c>
    </row>
    <row r="943" spans="2:9" x14ac:dyDescent="0.25">
      <c r="B943" s="19">
        <v>913</v>
      </c>
      <c r="C943" s="62">
        <v>0.09</v>
      </c>
      <c r="D943" s="62">
        <v>2.7300000000000001E-2</v>
      </c>
      <c r="E943" s="62">
        <v>0.88270000000000004</v>
      </c>
      <c r="F943" s="61">
        <f t="array" ref="F943">SQRT(MMULT(MMULT(C943:E943,$C$12:$E$14),TRANSPOSE(C943:E943)))</f>
        <v>5.7141574318230984E-2</v>
      </c>
      <c r="G943" s="61">
        <f t="array" ref="G943">SUMPRODUCT(TRANSPOSE(C943:E943),$C$7:$C$9)</f>
        <v>8.3757759658593771E-3</v>
      </c>
      <c r="H943" s="18">
        <f t="shared" si="14"/>
        <v>0.14657937002598634</v>
      </c>
      <c r="I943" s="156">
        <v>0</v>
      </c>
    </row>
    <row r="944" spans="2:9" x14ac:dyDescent="0.25">
      <c r="B944" s="19">
        <v>914</v>
      </c>
      <c r="C944" s="62">
        <v>0.09</v>
      </c>
      <c r="D944" s="62">
        <v>3.6400000000000002E-2</v>
      </c>
      <c r="E944" s="62">
        <v>0.87360000000000004</v>
      </c>
      <c r="F944" s="61">
        <f t="array" ref="F944">SQRT(MMULT(MMULT(C944:E944,$C$12:$E$14),TRANSPOSE(C944:E944)))</f>
        <v>5.6906817789160298E-2</v>
      </c>
      <c r="G944" s="61">
        <f t="array" ref="G944">SUMPRODUCT(TRANSPOSE(C944:E944),$C$7:$C$9)</f>
        <v>8.2581620316108315E-3</v>
      </c>
      <c r="H944" s="18">
        <f t="shared" si="14"/>
        <v>0.14511726981830742</v>
      </c>
      <c r="I944" s="156">
        <v>0</v>
      </c>
    </row>
    <row r="945" spans="2:9" x14ac:dyDescent="0.25">
      <c r="B945" s="19">
        <v>915</v>
      </c>
      <c r="C945" s="62">
        <v>0.09</v>
      </c>
      <c r="D945" s="62">
        <v>4.5499999999999999E-2</v>
      </c>
      <c r="E945" s="62">
        <v>0.86450000000000005</v>
      </c>
      <c r="F945" s="61">
        <f t="array" ref="F945">SQRT(MMULT(MMULT(C945:E945,$C$12:$E$14),TRANSPOSE(C945:E945)))</f>
        <v>5.6677476422785387E-2</v>
      </c>
      <c r="G945" s="61">
        <f t="array" ref="G945">SUMPRODUCT(TRANSPOSE(C945:E945),$C$7:$C$9)</f>
        <v>8.1405480973622841E-3</v>
      </c>
      <c r="H945" s="18">
        <f t="shared" si="14"/>
        <v>0.14362933234073269</v>
      </c>
      <c r="I945" s="156">
        <v>0</v>
      </c>
    </row>
    <row r="946" spans="2:9" x14ac:dyDescent="0.25">
      <c r="B946" s="19">
        <v>916</v>
      </c>
      <c r="C946" s="62">
        <v>0.09</v>
      </c>
      <c r="D946" s="62">
        <v>5.4600000000000003E-2</v>
      </c>
      <c r="E946" s="62">
        <v>0.85540000000000005</v>
      </c>
      <c r="F946" s="61">
        <f t="array" ref="F946">SQRT(MMULT(MMULT(C946:E946,$C$12:$E$14),TRANSPOSE(C946:E946)))</f>
        <v>5.6453616216023073E-2</v>
      </c>
      <c r="G946" s="61">
        <f t="array" ref="G946">SUMPRODUCT(TRANSPOSE(C946:E946),$C$7:$C$9)</f>
        <v>8.0229341631137385E-3</v>
      </c>
      <c r="H946" s="18">
        <f t="shared" si="14"/>
        <v>0.14211550474310647</v>
      </c>
      <c r="I946" s="156">
        <v>0</v>
      </c>
    </row>
    <row r="947" spans="2:9" x14ac:dyDescent="0.25">
      <c r="B947" s="19">
        <v>917</v>
      </c>
      <c r="C947" s="62">
        <v>0.09</v>
      </c>
      <c r="D947" s="62">
        <v>6.3700000000000007E-2</v>
      </c>
      <c r="E947" s="62">
        <v>0.84630000000000005</v>
      </c>
      <c r="F947" s="61">
        <f t="array" ref="F947">SQRT(MMULT(MMULT(C947:E947,$C$12:$E$14),TRANSPOSE(C947:E947)))</f>
        <v>5.6235302626735997E-2</v>
      </c>
      <c r="G947" s="61">
        <f t="array" ref="G947">SUMPRODUCT(TRANSPOSE(C947:E947),$C$7:$C$9)</f>
        <v>7.9053202288651911E-3</v>
      </c>
      <c r="H947" s="18">
        <f t="shared" si="14"/>
        <v>0.14057575685752169</v>
      </c>
      <c r="I947" s="156">
        <v>0</v>
      </c>
    </row>
    <row r="948" spans="2:9" x14ac:dyDescent="0.25">
      <c r="B948" s="19">
        <v>918</v>
      </c>
      <c r="C948" s="62">
        <v>0.09</v>
      </c>
      <c r="D948" s="62">
        <v>7.2800000000000004E-2</v>
      </c>
      <c r="E948" s="62">
        <v>0.83720000000000006</v>
      </c>
      <c r="F948" s="61">
        <f t="array" ref="F948">SQRT(MMULT(MMULT(C948:E948,$C$12:$E$14),TRANSPOSE(C948:E948)))</f>
        <v>5.6022600498540465E-2</v>
      </c>
      <c r="G948" s="61">
        <f t="array" ref="G948">SUMPRODUCT(TRANSPOSE(C948:E948),$C$7:$C$9)</f>
        <v>7.7877062946166455E-3</v>
      </c>
      <c r="H948" s="18">
        <f t="shared" si="14"/>
        <v>0.13901008209748378</v>
      </c>
      <c r="I948" s="156">
        <v>0</v>
      </c>
    </row>
    <row r="949" spans="2:9" x14ac:dyDescent="0.25">
      <c r="B949" s="19">
        <v>919</v>
      </c>
      <c r="C949" s="62">
        <v>0.09</v>
      </c>
      <c r="D949" s="62">
        <v>8.1900000000000001E-2</v>
      </c>
      <c r="E949" s="62">
        <v>0.82809999999999995</v>
      </c>
      <c r="F949" s="61">
        <f t="array" ref="F949">SQRT(MMULT(MMULT(C949:E949,$C$12:$E$14),TRANSPOSE(C949:E949)))</f>
        <v>5.5815573983982986E-2</v>
      </c>
      <c r="G949" s="61">
        <f t="array" ref="G949">SUMPRODUCT(TRANSPOSE(C949:E949),$C$7:$C$9)</f>
        <v>7.6700923603680998E-3</v>
      </c>
      <c r="H949" s="18">
        <f t="shared" si="14"/>
        <v>0.13741849833111336</v>
      </c>
      <c r="I949" s="156">
        <v>0</v>
      </c>
    </row>
    <row r="950" spans="2:9" x14ac:dyDescent="0.25">
      <c r="B950" s="19">
        <v>920</v>
      </c>
      <c r="C950" s="62">
        <v>0.09</v>
      </c>
      <c r="D950" s="62">
        <v>9.0999999999999998E-2</v>
      </c>
      <c r="E950" s="62">
        <v>0.81899999999999995</v>
      </c>
      <c r="F950" s="61">
        <f t="array" ref="F950">SQRT(MMULT(MMULT(C950:E950,$C$12:$E$14),TRANSPOSE(C950:E950)))</f>
        <v>5.5614286466229325E-2</v>
      </c>
      <c r="G950" s="61">
        <f t="array" ref="G950">SUMPRODUCT(TRANSPOSE(C950:E950),$C$7:$C$9)</f>
        <v>7.5524784261195533E-3</v>
      </c>
      <c r="H950" s="18">
        <f t="shared" si="14"/>
        <v>0.13580104872343632</v>
      </c>
      <c r="I950" s="156">
        <v>0</v>
      </c>
    </row>
    <row r="951" spans="2:9" x14ac:dyDescent="0.25">
      <c r="B951" s="19">
        <v>921</v>
      </c>
      <c r="C951" s="62">
        <v>0.09</v>
      </c>
      <c r="D951" s="62">
        <v>0.10009999999999999</v>
      </c>
      <c r="E951" s="62">
        <v>0.80989999999999995</v>
      </c>
      <c r="F951" s="61">
        <f t="array" ref="F951">SQRT(MMULT(MMULT(C951:E951,$C$12:$E$14),TRANSPOSE(C951:E951)))</f>
        <v>5.5418800479422915E-2</v>
      </c>
      <c r="G951" s="61">
        <f t="array" ref="G951">SUMPRODUCT(TRANSPOSE(C951:E951),$C$7:$C$9)</f>
        <v>7.4348644918710068E-3</v>
      </c>
      <c r="H951" s="18">
        <f t="shared" si="14"/>
        <v>0.13415780254268736</v>
      </c>
      <c r="I951" s="156">
        <v>0</v>
      </c>
    </row>
    <row r="952" spans="2:9" x14ac:dyDescent="0.25">
      <c r="B952" s="19">
        <v>922</v>
      </c>
      <c r="C952" s="62">
        <v>0.09</v>
      </c>
      <c r="D952" s="62">
        <v>0.10920000000000001</v>
      </c>
      <c r="E952" s="62">
        <v>0.80079999999999996</v>
      </c>
      <c r="F952" s="61">
        <f t="array" ref="F952">SQRT(MMULT(MMULT(C952:E952,$C$12:$E$14),TRANSPOSE(C952:E952)))</f>
        <v>5.5229177627883257E-2</v>
      </c>
      <c r="G952" s="61">
        <f t="array" ref="G952">SUMPRODUCT(TRANSPOSE(C952:E952),$C$7:$C$9)</f>
        <v>7.3172505576224603E-3</v>
      </c>
      <c r="H952" s="18">
        <f t="shared" si="14"/>
        <v>0.13248885592546356</v>
      </c>
      <c r="I952" s="156">
        <v>0</v>
      </c>
    </row>
    <row r="953" spans="2:9" x14ac:dyDescent="0.25">
      <c r="B953" s="19">
        <v>923</v>
      </c>
      <c r="C953" s="62">
        <v>0.09</v>
      </c>
      <c r="D953" s="62">
        <v>0.1183</v>
      </c>
      <c r="E953" s="62">
        <v>0.79169999999999996</v>
      </c>
      <c r="F953" s="61">
        <f t="array" ref="F953">SQRT(MMULT(MMULT(C953:E953,$C$12:$E$14),TRANSPOSE(C953:E953)))</f>
        <v>5.50454785043277E-2</v>
      </c>
      <c r="G953" s="61">
        <f t="array" ref="G953">SUMPRODUCT(TRANSPOSE(C953:E953),$C$7:$C$9)</f>
        <v>7.1996366233739138E-3</v>
      </c>
      <c r="H953" s="18">
        <f t="shared" si="14"/>
        <v>0.13079433259550782</v>
      </c>
      <c r="I953" s="156">
        <v>0</v>
      </c>
    </row>
    <row r="954" spans="2:9" x14ac:dyDescent="0.25">
      <c r="B954" s="19">
        <v>924</v>
      </c>
      <c r="C954" s="62">
        <v>0.09</v>
      </c>
      <c r="D954" s="62">
        <v>0.12740000000000001</v>
      </c>
      <c r="E954" s="62">
        <v>0.78259999999999996</v>
      </c>
      <c r="F954" s="61">
        <f t="array" ref="F954">SQRT(MMULT(MMULT(C954:E954,$C$12:$E$14),TRANSPOSE(C954:E954)))</f>
        <v>5.4867762607312978E-2</v>
      </c>
      <c r="G954" s="61">
        <f t="array" ref="G954">SUMPRODUCT(TRANSPOSE(C954:E954),$C$7:$C$9)</f>
        <v>7.0820226891253691E-3</v>
      </c>
      <c r="H954" s="18">
        <f t="shared" si="14"/>
        <v>0.12907438453088027</v>
      </c>
      <c r="I954" s="156">
        <v>0</v>
      </c>
    </row>
    <row r="955" spans="2:9" x14ac:dyDescent="0.25">
      <c r="B955" s="19">
        <v>925</v>
      </c>
      <c r="C955" s="62">
        <v>0.09</v>
      </c>
      <c r="D955" s="62">
        <v>0.13650000000000001</v>
      </c>
      <c r="E955" s="62">
        <v>0.77349999999999997</v>
      </c>
      <c r="F955" s="61">
        <f t="array" ref="F955">SQRT(MMULT(MMULT(C955:E955,$C$12:$E$14),TRANSPOSE(C955:E955)))</f>
        <v>5.4696088258105166E-2</v>
      </c>
      <c r="G955" s="61">
        <f t="array" ref="G955">SUMPRODUCT(TRANSPOSE(C955:E955),$C$7:$C$9)</f>
        <v>6.9644087548768226E-3</v>
      </c>
      <c r="H955" s="18">
        <f t="shared" si="14"/>
        <v>0.12732919257429343</v>
      </c>
      <c r="I955" s="156">
        <v>0</v>
      </c>
    </row>
    <row r="956" spans="2:9" x14ac:dyDescent="0.25">
      <c r="B956" s="19">
        <v>926</v>
      </c>
      <c r="C956" s="62">
        <v>0.09</v>
      </c>
      <c r="D956" s="62">
        <v>0.14560000000000001</v>
      </c>
      <c r="E956" s="62">
        <v>0.76439999999999997</v>
      </c>
      <c r="F956" s="61">
        <f t="array" ref="F956">SQRT(MMULT(MMULT(C956:E956,$C$12:$E$14),TRANSPOSE(C956:E956)))</f>
        <v>5.4530512517198426E-2</v>
      </c>
      <c r="G956" s="61">
        <f t="array" ref="G956">SUMPRODUCT(TRANSPOSE(C956:E956),$C$7:$C$9)</f>
        <v>6.8467948206282761E-3</v>
      </c>
      <c r="H956" s="18">
        <f t="shared" si="14"/>
        <v>0.12555896698144656</v>
      </c>
      <c r="I956" s="156">
        <v>0</v>
      </c>
    </row>
    <row r="957" spans="2:9" x14ac:dyDescent="0.25">
      <c r="B957" s="19">
        <v>927</v>
      </c>
      <c r="C957" s="62">
        <v>0.09</v>
      </c>
      <c r="D957" s="62">
        <v>0.1547</v>
      </c>
      <c r="E957" s="62">
        <v>0.75529999999999997</v>
      </c>
      <c r="F957" s="61">
        <f t="array" ref="F957">SQRT(MMULT(MMULT(C957:E957,$C$12:$E$14),TRANSPOSE(C957:E957)))</f>
        <v>5.4371091100714239E-2</v>
      </c>
      <c r="G957" s="61">
        <f t="array" ref="G957">SUMPRODUCT(TRANSPOSE(C957:E957),$C$7:$C$9)</f>
        <v>6.7291808863797296E-3</v>
      </c>
      <c r="H957" s="18">
        <f t="shared" si="14"/>
        <v>0.12376394790229495</v>
      </c>
      <c r="I957" s="156">
        <v>0</v>
      </c>
    </row>
    <row r="958" spans="2:9" x14ac:dyDescent="0.25">
      <c r="B958" s="19">
        <v>928</v>
      </c>
      <c r="C958" s="62">
        <v>0.09</v>
      </c>
      <c r="D958" s="62">
        <v>0.1638</v>
      </c>
      <c r="E958" s="62">
        <v>0.74619999999999997</v>
      </c>
      <c r="F958" s="61">
        <f t="array" ref="F958">SQRT(MMULT(MMULT(C958:E958,$C$12:$E$14),TRANSPOSE(C958:E958)))</f>
        <v>5.4217878296922747E-2</v>
      </c>
      <c r="G958" s="61">
        <f t="array" ref="G958">SUMPRODUCT(TRANSPOSE(C958:E958),$C$7:$C$9)</f>
        <v>6.6115669521311848E-3</v>
      </c>
      <c r="H958" s="18">
        <f t="shared" si="14"/>
        <v>0.12194440579033942</v>
      </c>
      <c r="I958" s="156">
        <v>0</v>
      </c>
    </row>
    <row r="959" spans="2:9" x14ac:dyDescent="0.25">
      <c r="B959" s="19">
        <v>929</v>
      </c>
      <c r="C959" s="62">
        <v>0.09</v>
      </c>
      <c r="D959" s="62">
        <v>0.1729</v>
      </c>
      <c r="E959" s="62">
        <v>0.73709999999999998</v>
      </c>
      <c r="F959" s="61">
        <f t="array" ref="F959">SQRT(MMULT(MMULT(C959:E959,$C$12:$E$14),TRANSPOSE(C959:E959)))</f>
        <v>5.407092688313761E-2</v>
      </c>
      <c r="G959" s="61">
        <f t="array" ref="G959">SUMPRODUCT(TRANSPOSE(C959:E959),$C$7:$C$9)</f>
        <v>6.4939530178826383E-3</v>
      </c>
      <c r="H959" s="18">
        <f t="shared" si="14"/>
        <v>0.12010064173521356</v>
      </c>
      <c r="I959" s="156">
        <v>0</v>
      </c>
    </row>
    <row r="960" spans="2:9" x14ac:dyDescent="0.25">
      <c r="B960" s="19">
        <v>930</v>
      </c>
      <c r="C960" s="62">
        <v>0.09</v>
      </c>
      <c r="D960" s="62">
        <v>0.182</v>
      </c>
      <c r="E960" s="62">
        <v>0.72799999999999998</v>
      </c>
      <c r="F960" s="61">
        <f t="array" ref="F960">SQRT(MMULT(MMULT(C960:E960,$C$12:$E$14),TRANSPOSE(C960:E960)))</f>
        <v>5.3930288043243638E-2</v>
      </c>
      <c r="G960" s="61">
        <f t="array" ref="G960">SUMPRODUCT(TRANSPOSE(C960:E960),$C$7:$C$9)</f>
        <v>6.3763390836340918E-3</v>
      </c>
      <c r="H960" s="18">
        <f t="shared" si="14"/>
        <v>0.11823298771408874</v>
      </c>
      <c r="I960" s="156">
        <v>0</v>
      </c>
    </row>
    <row r="961" spans="2:9" x14ac:dyDescent="0.25">
      <c r="B961" s="19">
        <v>931</v>
      </c>
      <c r="C961" s="62">
        <v>0.09</v>
      </c>
      <c r="D961" s="62">
        <v>0.19109999999999999</v>
      </c>
      <c r="E961" s="62">
        <v>0.71889999999999998</v>
      </c>
      <c r="F961" s="61">
        <f t="array" ref="F961">SQRT(MMULT(MMULT(C961:E961,$C$12:$E$14),TRANSPOSE(C961:E961)))</f>
        <v>5.37960112861239E-2</v>
      </c>
      <c r="G961" s="61">
        <f t="array" ref="G961">SUMPRODUCT(TRANSPOSE(C961:E961),$C$7:$C$9)</f>
        <v>6.2587251493855453E-3</v>
      </c>
      <c r="H961" s="18">
        <f t="shared" si="14"/>
        <v>0.11634180675770503</v>
      </c>
      <c r="I961" s="156">
        <v>0</v>
      </c>
    </row>
    <row r="962" spans="2:9" x14ac:dyDescent="0.25">
      <c r="B962" s="19">
        <v>932</v>
      </c>
      <c r="C962" s="62">
        <v>0.09</v>
      </c>
      <c r="D962" s="62">
        <v>0.20019999999999999</v>
      </c>
      <c r="E962" s="62">
        <v>0.70979999999999999</v>
      </c>
      <c r="F962" s="61">
        <f t="array" ref="F962">SQRT(MMULT(MMULT(C962:E962,$C$12:$E$14),TRANSPOSE(C962:E962)))</f>
        <v>5.3668144365258609E-2</v>
      </c>
      <c r="G962" s="61">
        <f t="array" ref="G962">SUMPRODUCT(TRANSPOSE(C962:E962),$C$7:$C$9)</f>
        <v>6.1411112151370005E-3</v>
      </c>
      <c r="H962" s="18">
        <f t="shared" si="14"/>
        <v>0.11442749302717406</v>
      </c>
      <c r="I962" s="156">
        <v>0</v>
      </c>
    </row>
    <row r="963" spans="2:9" x14ac:dyDescent="0.25">
      <c r="B963" s="19">
        <v>933</v>
      </c>
      <c r="C963" s="62">
        <v>0.09</v>
      </c>
      <c r="D963" s="62">
        <v>0.20930000000000001</v>
      </c>
      <c r="E963" s="62">
        <v>0.70069999999999999</v>
      </c>
      <c r="F963" s="61">
        <f t="array" ref="F963">SQRT(MMULT(MMULT(C963:E963,$C$12:$E$14),TRANSPOSE(C963:E963)))</f>
        <v>5.354673319977267E-2</v>
      </c>
      <c r="G963" s="61">
        <f t="array" ref="G963">SUMPRODUCT(TRANSPOSE(C963:E963),$C$7:$C$9)</f>
        <v>6.023497280888454E-3</v>
      </c>
      <c r="H963" s="18">
        <f t="shared" si="14"/>
        <v>0.1124904717980821</v>
      </c>
      <c r="I963" s="156">
        <v>0</v>
      </c>
    </row>
    <row r="964" spans="2:9" x14ac:dyDescent="0.25">
      <c r="B964" s="19">
        <v>934</v>
      </c>
      <c r="C964" s="62">
        <v>0.09</v>
      </c>
      <c r="D964" s="62">
        <v>0.21840000000000001</v>
      </c>
      <c r="E964" s="62">
        <v>0.69159999999999999</v>
      </c>
      <c r="F964" s="61">
        <f t="array" ref="F964">SQRT(MMULT(MMULT(C964:E964,$C$12:$E$14),TRANSPOSE(C964:E964)))</f>
        <v>5.3431821797211454E-2</v>
      </c>
      <c r="G964" s="61">
        <f t="array" ref="G964">SUMPRODUCT(TRANSPOSE(C964:E964),$C$7:$C$9)</f>
        <v>5.9058833466399075E-3</v>
      </c>
      <c r="H964" s="18">
        <f t="shared" si="14"/>
        <v>0.11053119934885186</v>
      </c>
      <c r="I964" s="156">
        <v>0</v>
      </c>
    </row>
    <row r="965" spans="2:9" x14ac:dyDescent="0.25">
      <c r="B965" s="19">
        <v>935</v>
      </c>
      <c r="C965" s="62">
        <v>0.09</v>
      </c>
      <c r="D965" s="62">
        <v>0.22750000000000001</v>
      </c>
      <c r="E965" s="62">
        <v>0.6825</v>
      </c>
      <c r="F965" s="61">
        <f t="array" ref="F965">SQRT(MMULT(MMULT(C965:E965,$C$12:$E$14),TRANSPOSE(C965:E965)))</f>
        <v>5.3323452178325931E-2</v>
      </c>
      <c r="G965" s="61">
        <f t="array" ref="G965">SUMPRODUCT(TRANSPOSE(C965:E965),$C$7:$C$9)</f>
        <v>5.788269412391361E-3</v>
      </c>
      <c r="H965" s="18">
        <f t="shared" si="14"/>
        <v>0.10855016275079213</v>
      </c>
      <c r="I965" s="156">
        <v>0</v>
      </c>
    </row>
    <row r="966" spans="2:9" x14ac:dyDescent="0.25">
      <c r="B966" s="19">
        <v>936</v>
      </c>
      <c r="C966" s="62">
        <v>0.09</v>
      </c>
      <c r="D966" s="62">
        <v>0.2366</v>
      </c>
      <c r="E966" s="62">
        <v>0.6734</v>
      </c>
      <c r="F966" s="61">
        <f t="array" ref="F966">SQRT(MMULT(MMULT(C966:E966,$C$12:$E$14),TRANSPOSE(C966:E966)))</f>
        <v>5.3221664304147723E-2</v>
      </c>
      <c r="G966" s="61">
        <f t="array" ref="G966">SUMPRODUCT(TRANSPOSE(C966:E966),$C$7:$C$9)</f>
        <v>5.6706554781428154E-3</v>
      </c>
      <c r="H966" s="18">
        <f t="shared" si="14"/>
        <v>0.10654787955777784</v>
      </c>
      <c r="I966" s="156">
        <v>0</v>
      </c>
    </row>
    <row r="967" spans="2:9" x14ac:dyDescent="0.25">
      <c r="B967" s="19">
        <v>937</v>
      </c>
      <c r="C967" s="62">
        <v>0.09</v>
      </c>
      <c r="D967" s="62">
        <v>0.2457</v>
      </c>
      <c r="E967" s="62">
        <v>0.6643</v>
      </c>
      <c r="F967" s="61">
        <f t="array" ref="F967">SQRT(MMULT(MMULT(C967:E967,$C$12:$E$14),TRANSPOSE(C967:E967)))</f>
        <v>5.3126496005632615E-2</v>
      </c>
      <c r="G967" s="61">
        <f t="array" ref="G967">SUMPRODUCT(TRANSPOSE(C967:E967),$C$7:$C$9)</f>
        <v>5.5530415438942698E-3</v>
      </c>
      <c r="H967" s="18">
        <f t="shared" si="14"/>
        <v>0.10452489739405214</v>
      </c>
      <c r="I967" s="156">
        <v>0</v>
      </c>
    </row>
    <row r="968" spans="2:9" x14ac:dyDescent="0.25">
      <c r="B968" s="19">
        <v>938</v>
      </c>
      <c r="C968" s="62">
        <v>0.09</v>
      </c>
      <c r="D968" s="62">
        <v>0.25480000000000003</v>
      </c>
      <c r="E968" s="62">
        <v>0.6552</v>
      </c>
      <c r="F968" s="61">
        <f t="array" ref="F968">SQRT(MMULT(MMULT(C968:E968,$C$12:$E$14),TRANSPOSE(C968:E968)))</f>
        <v>5.3037982916147294E-2</v>
      </c>
      <c r="G968" s="61">
        <f t="array" ref="G968">SUMPRODUCT(TRANSPOSE(C968:E968),$C$7:$C$9)</f>
        <v>5.4354276096457233E-3</v>
      </c>
      <c r="H968" s="18">
        <f t="shared" si="14"/>
        <v>0.10248179343922446</v>
      </c>
      <c r="I968" s="156">
        <v>0</v>
      </c>
    </row>
    <row r="969" spans="2:9" x14ac:dyDescent="0.25">
      <c r="B969" s="19">
        <v>939</v>
      </c>
      <c r="C969" s="62">
        <v>0.09</v>
      </c>
      <c r="D969" s="62">
        <v>0.26390000000000002</v>
      </c>
      <c r="E969" s="62">
        <v>0.64610000000000001</v>
      </c>
      <c r="F969" s="61">
        <f t="array" ref="F969">SQRT(MMULT(MMULT(C969:E969,$C$12:$E$14),TRANSPOSE(C969:E969)))</f>
        <v>5.2956158407068139E-2</v>
      </c>
      <c r="G969" s="61">
        <f t="array" ref="G969">SUMPRODUCT(TRANSPOSE(C969:E969),$C$7:$C$9)</f>
        <v>5.3178136753971768E-3</v>
      </c>
      <c r="H969" s="18">
        <f t="shared" si="14"/>
        <v>0.10041917381014934</v>
      </c>
      <c r="I969" s="156">
        <v>0</v>
      </c>
    </row>
    <row r="970" spans="2:9" x14ac:dyDescent="0.25">
      <c r="B970" s="19">
        <v>940</v>
      </c>
      <c r="C970" s="62">
        <v>0.09</v>
      </c>
      <c r="D970" s="62">
        <v>0.27300000000000002</v>
      </c>
      <c r="E970" s="62">
        <v>0.63700000000000001</v>
      </c>
      <c r="F970" s="61">
        <f t="array" ref="F970">SQRT(MMULT(MMULT(C970:E970,$C$12:$E$14),TRANSPOSE(C970:E970)))</f>
        <v>5.2881053526753631E-2</v>
      </c>
      <c r="G970" s="61">
        <f t="array" ref="G970">SUMPRODUCT(TRANSPOSE(C970:E970),$C$7:$C$9)</f>
        <v>5.2001997411486311E-3</v>
      </c>
      <c r="H970" s="18">
        <f t="shared" si="14"/>
        <v>9.8337672840003859E-2</v>
      </c>
      <c r="I970" s="156">
        <v>0</v>
      </c>
    </row>
    <row r="971" spans="2:9" x14ac:dyDescent="0.25">
      <c r="B971" s="19">
        <v>941</v>
      </c>
      <c r="C971" s="62">
        <v>0.09</v>
      </c>
      <c r="D971" s="62">
        <v>0.28210000000000002</v>
      </c>
      <c r="E971" s="62">
        <v>0.62790000000000001</v>
      </c>
      <c r="F971" s="61">
        <f t="array" ref="F971">SQRT(MMULT(MMULT(C971:E971,$C$12:$E$14),TRANSPOSE(C971:E971)))</f>
        <v>5.2812696943142369E-2</v>
      </c>
      <c r="G971" s="61">
        <f t="array" ref="G971">SUMPRODUCT(TRANSPOSE(C971:E971),$C$7:$C$9)</f>
        <v>5.0825858069000855E-3</v>
      </c>
      <c r="H971" s="18">
        <f t="shared" si="14"/>
        <v>9.6237952255533318E-2</v>
      </c>
      <c r="I971" s="156">
        <v>0</v>
      </c>
    </row>
    <row r="972" spans="2:9" x14ac:dyDescent="0.25">
      <c r="B972" s="19">
        <v>942</v>
      </c>
      <c r="C972" s="62">
        <v>0.09</v>
      </c>
      <c r="D972" s="62">
        <v>0.29120000000000001</v>
      </c>
      <c r="E972" s="62">
        <v>0.61880000000000002</v>
      </c>
      <c r="F972" s="61">
        <f t="array" ref="F972">SQRT(MMULT(MMULT(C972:E972,$C$12:$E$14),TRANSPOSE(C972:E972)))</f>
        <v>5.2751114890217658E-2</v>
      </c>
      <c r="G972" s="61">
        <f t="array" ref="G972">SUMPRODUCT(TRANSPOSE(C972:E972),$C$7:$C$9)</f>
        <v>4.964971872651539E-3</v>
      </c>
      <c r="H972" s="18">
        <f t="shared" si="14"/>
        <v>9.4120700254095677E-2</v>
      </c>
      <c r="I972" s="156">
        <v>0</v>
      </c>
    </row>
    <row r="973" spans="2:9" x14ac:dyDescent="0.25">
      <c r="B973" s="19">
        <v>943</v>
      </c>
      <c r="C973" s="62">
        <v>0.09</v>
      </c>
      <c r="D973" s="62">
        <v>0.30030000000000001</v>
      </c>
      <c r="E973" s="62">
        <v>0.60970000000000002</v>
      </c>
      <c r="F973" s="61">
        <f t="array" ref="F973">SQRT(MMULT(MMULT(C973:E973,$C$12:$E$14),TRANSPOSE(C973:E973)))</f>
        <v>5.2696331118566642E-2</v>
      </c>
      <c r="G973" s="61">
        <f t="array" ref="G973">SUMPRODUCT(TRANSPOSE(C973:E973),$C$7:$C$9)</f>
        <v>4.8473579384029925E-3</v>
      </c>
      <c r="H973" s="18">
        <f t="shared" si="14"/>
        <v>9.1986630482802437E-2</v>
      </c>
      <c r="I973" s="156">
        <v>0</v>
      </c>
    </row>
    <row r="974" spans="2:9" x14ac:dyDescent="0.25">
      <c r="B974" s="19">
        <v>944</v>
      </c>
      <c r="C974" s="62">
        <v>0.09</v>
      </c>
      <c r="D974" s="62">
        <v>0.30940000000000001</v>
      </c>
      <c r="E974" s="62">
        <v>0.60060000000000002</v>
      </c>
      <c r="F974" s="61">
        <f t="array" ref="F974">SQRT(MMULT(MMULT(C974:E974,$C$12:$E$14),TRANSPOSE(C974:E974)))</f>
        <v>5.2648366850247243E-2</v>
      </c>
      <c r="G974" s="61">
        <f t="array" ref="G974">SUMPRODUCT(TRANSPOSE(C974:E974),$C$7:$C$9)</f>
        <v>4.7297440041544469E-3</v>
      </c>
      <c r="H974" s="18">
        <f t="shared" si="14"/>
        <v>8.983648092271708E-2</v>
      </c>
      <c r="I974" s="156">
        <v>0</v>
      </c>
    </row>
    <row r="975" spans="2:9" x14ac:dyDescent="0.25">
      <c r="B975" s="19">
        <v>945</v>
      </c>
      <c r="C975" s="62">
        <v>0.09</v>
      </c>
      <c r="D975" s="62">
        <v>0.31850000000000001</v>
      </c>
      <c r="E975" s="62">
        <v>0.59150000000000003</v>
      </c>
      <c r="F975" s="61">
        <f t="array" ref="F975">SQRT(MMULT(MMULT(C975:E975,$C$12:$E$14),TRANSPOSE(C975:E975)))</f>
        <v>5.2607240738160171E-2</v>
      </c>
      <c r="G975" s="61">
        <f t="array" ref="G975">SUMPRODUCT(TRANSPOSE(C975:E975),$C$7:$C$9)</f>
        <v>4.6121300699059004E-3</v>
      </c>
      <c r="H975" s="18">
        <f t="shared" si="14"/>
        <v>8.7671012681726904E-2</v>
      </c>
      <c r="I975" s="156">
        <v>0</v>
      </c>
    </row>
    <row r="976" spans="2:9" x14ac:dyDescent="0.25">
      <c r="B976" s="19">
        <v>946</v>
      </c>
      <c r="C976" s="62">
        <v>0.09</v>
      </c>
      <c r="D976" s="62">
        <v>0.3276</v>
      </c>
      <c r="E976" s="62">
        <v>0.58240000000000003</v>
      </c>
      <c r="F976" s="61">
        <f t="array" ref="F976">SQRT(MMULT(MMULT(C976:E976,$C$12:$E$14),TRANSPOSE(C976:E976)))</f>
        <v>5.257296883010501E-2</v>
      </c>
      <c r="G976" s="61">
        <f t="array" ref="G976">SUMPRODUCT(TRANSPOSE(C976:E976),$C$7:$C$9)</f>
        <v>4.4945161356573548E-3</v>
      </c>
      <c r="H976" s="18">
        <f t="shared" si="14"/>
        <v>8.5491008700342735E-2</v>
      </c>
      <c r="I976" s="156">
        <v>0</v>
      </c>
    </row>
    <row r="977" spans="2:9" x14ac:dyDescent="0.25">
      <c r="B977" s="19">
        <v>947</v>
      </c>
      <c r="C977" s="62">
        <v>0.09</v>
      </c>
      <c r="D977" s="62">
        <v>0.3367</v>
      </c>
      <c r="E977" s="62">
        <v>0.57330000000000003</v>
      </c>
      <c r="F977" s="61">
        <f t="array" ref="F977">SQRT(MMULT(MMULT(C977:E977,$C$12:$E$14),TRANSPOSE(C977:E977)))</f>
        <v>5.2545564537680764E-2</v>
      </c>
      <c r="G977" s="61">
        <f t="array" ref="G977">SUMPRODUCT(TRANSPOSE(C977:E977),$C$7:$C$9)</f>
        <v>4.3769022014088083E-3</v>
      </c>
      <c r="H977" s="18">
        <f t="shared" si="14"/>
        <v>8.3297272375294468E-2</v>
      </c>
      <c r="I977" s="156">
        <v>0</v>
      </c>
    </row>
    <row r="978" spans="2:9" x14ac:dyDescent="0.25">
      <c r="B978" s="19">
        <v>948</v>
      </c>
      <c r="C978" s="62">
        <v>0.09</v>
      </c>
      <c r="D978" s="62">
        <v>0.3458</v>
      </c>
      <c r="E978" s="62">
        <v>0.56420000000000003</v>
      </c>
      <c r="F978" s="61">
        <f t="array" ref="F978">SQRT(MMULT(MMULT(C978:E978,$C$12:$E$14),TRANSPOSE(C978:E978)))</f>
        <v>5.252503861017032E-2</v>
      </c>
      <c r="G978" s="61">
        <f t="array" ref="G978">SUMPRODUCT(TRANSPOSE(C978:E978),$C$7:$C$9)</f>
        <v>4.2592882671602626E-3</v>
      </c>
      <c r="H978" s="18">
        <f t="shared" si="14"/>
        <v>8.1090626106375574E-2</v>
      </c>
      <c r="I978" s="156">
        <v>0</v>
      </c>
    </row>
    <row r="979" spans="2:9" x14ac:dyDescent="0.25">
      <c r="B979" s="19">
        <v>949</v>
      </c>
      <c r="C979" s="62">
        <v>0.09</v>
      </c>
      <c r="D979" s="62">
        <v>0.35489999999999999</v>
      </c>
      <c r="E979" s="62">
        <v>0.55510000000000004</v>
      </c>
      <c r="F979" s="61">
        <f t="array" ref="F979">SQRT(MMULT(MMULT(C979:E979,$C$12:$E$14),TRANSPOSE(C979:E979)))</f>
        <v>5.2511399113526952E-2</v>
      </c>
      <c r="G979" s="61">
        <f t="array" ref="G979">SUMPRODUCT(TRANSPOSE(C979:E979),$C$7:$C$9)</f>
        <v>4.1416743329117161E-3</v>
      </c>
      <c r="H979" s="18">
        <f t="shared" si="14"/>
        <v>7.8871909772535831E-2</v>
      </c>
      <c r="I979" s="156">
        <v>0</v>
      </c>
    </row>
    <row r="980" spans="2:9" x14ac:dyDescent="0.25">
      <c r="B980" s="19">
        <v>950</v>
      </c>
      <c r="C980" s="62">
        <v>0.09</v>
      </c>
      <c r="D980" s="62">
        <v>0.36399999999999999</v>
      </c>
      <c r="E980" s="62">
        <v>0.54600000000000004</v>
      </c>
      <c r="F980" s="61">
        <f t="array" ref="F980">SQRT(MMULT(MMULT(C980:E980,$C$12:$E$14),TRANSPOSE(C980:E980)))</f>
        <v>5.2504651414558338E-2</v>
      </c>
      <c r="G980" s="61">
        <f t="array" ref="G980">SUMPRODUCT(TRANSPOSE(C980:E980),$C$7:$C$9)</f>
        <v>4.0240603986631705E-3</v>
      </c>
      <c r="H980" s="18">
        <f t="shared" si="14"/>
        <v>7.6641979143725739E-2</v>
      </c>
      <c r="I980" s="156">
        <v>0</v>
      </c>
    </row>
    <row r="981" spans="2:9" x14ac:dyDescent="0.25">
      <c r="B981" s="19">
        <v>951</v>
      </c>
      <c r="C981" s="62">
        <v>0.09</v>
      </c>
      <c r="D981" s="62">
        <v>0.37309999999999999</v>
      </c>
      <c r="E981" s="62">
        <v>0.53690000000000004</v>
      </c>
      <c r="F981" s="61">
        <f t="array" ref="F981">SQRT(MMULT(MMULT(C981:E981,$C$12:$E$14),TRANSPOSE(C981:E981)))</f>
        <v>5.2504798170380326E-2</v>
      </c>
      <c r="G981" s="61">
        <f t="array" ref="G981">SUMPRODUCT(TRANSPOSE(C981:E981),$C$7:$C$9)</f>
        <v>3.906446464414624E-3</v>
      </c>
      <c r="H981" s="18">
        <f t="shared" si="14"/>
        <v>7.4401704235449825E-2</v>
      </c>
      <c r="I981" s="156">
        <v>0</v>
      </c>
    </row>
    <row r="982" spans="2:9" x14ac:dyDescent="0.25">
      <c r="B982" s="19">
        <v>952</v>
      </c>
      <c r="C982" s="62">
        <v>0.09</v>
      </c>
      <c r="D982" s="62">
        <v>0.38219999999999998</v>
      </c>
      <c r="E982" s="62">
        <v>0.52780000000000005</v>
      </c>
      <c r="F982" s="61">
        <f t="array" ref="F982">SQRT(MMULT(MMULT(C982:E982,$C$12:$E$14),TRANSPOSE(C982:E982)))</f>
        <v>5.2511839323188737E-2</v>
      </c>
      <c r="G982" s="61">
        <f t="array" ref="G982">SUMPRODUCT(TRANSPOSE(C982:E982),$C$7:$C$9)</f>
        <v>3.7888325301660784E-3</v>
      </c>
      <c r="H982" s="18">
        <f t="shared" si="14"/>
        <v>7.2151967613386672E-2</v>
      </c>
      <c r="I982" s="156">
        <v>0</v>
      </c>
    </row>
    <row r="983" spans="2:9" x14ac:dyDescent="0.25">
      <c r="B983" s="19">
        <v>953</v>
      </c>
      <c r="C983" s="62">
        <v>0.09</v>
      </c>
      <c r="D983" s="62">
        <v>0.39129999999999998</v>
      </c>
      <c r="E983" s="62">
        <v>0.51870000000000005</v>
      </c>
      <c r="F983" s="61">
        <f t="array" ref="F983">SQRT(MMULT(MMULT(C983:E983,$C$12:$E$14),TRANSPOSE(C983:E983)))</f>
        <v>5.2525772100373139E-2</v>
      </c>
      <c r="G983" s="61">
        <f t="array" ref="G983">SUMPRODUCT(TRANSPOSE(C983:E983),$C$7:$C$9)</f>
        <v>3.6712185959175319E-3</v>
      </c>
      <c r="H983" s="18">
        <f t="shared" si="14"/>
        <v>6.9893662655773736E-2</v>
      </c>
      <c r="I983" s="156">
        <v>0</v>
      </c>
    </row>
    <row r="984" spans="2:9" x14ac:dyDescent="0.25">
      <c r="B984" s="19">
        <v>954</v>
      </c>
      <c r="C984" s="62">
        <v>0.09</v>
      </c>
      <c r="D984" s="62">
        <v>0.40039999999999998</v>
      </c>
      <c r="E984" s="62">
        <v>0.50960000000000005</v>
      </c>
      <c r="F984" s="61">
        <f t="array" ref="F984">SQRT(MMULT(MMULT(C984:E984,$C$12:$E$14),TRANSPOSE(C984:E984)))</f>
        <v>5.2546591019972083E-2</v>
      </c>
      <c r="G984" s="61">
        <f t="array" ref="G984">SUMPRODUCT(TRANSPOSE(C984:E984),$C$7:$C$9)</f>
        <v>3.5536046616689858E-3</v>
      </c>
      <c r="H984" s="18">
        <f t="shared" si="14"/>
        <v>6.7627691781533841E-2</v>
      </c>
      <c r="I984" s="156">
        <v>0</v>
      </c>
    </row>
    <row r="985" spans="2:9" x14ac:dyDescent="0.25">
      <c r="B985" s="19">
        <v>955</v>
      </c>
      <c r="C985" s="62">
        <v>0.09</v>
      </c>
      <c r="D985" s="62">
        <v>0.40949999999999998</v>
      </c>
      <c r="E985" s="62">
        <v>0.50049999999999994</v>
      </c>
      <c r="F985" s="61">
        <f t="array" ref="F985">SQRT(MMULT(MMULT(C985:E985,$C$12:$E$14),TRANSPOSE(C985:E985)))</f>
        <v>5.2574287901444854E-2</v>
      </c>
      <c r="G985" s="61">
        <f t="array" ref="G985">SUMPRODUCT(TRANSPOSE(C985:E985),$C$7:$C$9)</f>
        <v>3.4359907274204397E-3</v>
      </c>
      <c r="H985" s="18">
        <f t="shared" si="14"/>
        <v>6.5354964652331718E-2</v>
      </c>
      <c r="I985" s="156">
        <v>0</v>
      </c>
    </row>
    <row r="986" spans="2:9" x14ac:dyDescent="0.25">
      <c r="B986" s="19">
        <v>956</v>
      </c>
      <c r="C986" s="62">
        <v>0.09</v>
      </c>
      <c r="D986" s="62">
        <v>0.41860000000000003</v>
      </c>
      <c r="E986" s="62">
        <v>0.4914</v>
      </c>
      <c r="F986" s="61">
        <f t="array" ref="F986">SQRT(MMULT(MMULT(C986:E986,$C$12:$E$14),TRANSPOSE(C986:E986)))</f>
        <v>5.2608851881710356E-2</v>
      </c>
      <c r="G986" s="61">
        <f t="array" ref="G986">SUMPRODUCT(TRANSPOSE(C986:E986),$C$7:$C$9)</f>
        <v>3.3183767931718932E-3</v>
      </c>
      <c r="H986" s="18">
        <f t="shared" si="14"/>
        <v>6.3076396356894035E-2</v>
      </c>
      <c r="I986" s="156">
        <v>0</v>
      </c>
    </row>
    <row r="987" spans="2:9" x14ac:dyDescent="0.25">
      <c r="B987" s="19">
        <v>957</v>
      </c>
      <c r="C987" s="62">
        <v>0.09</v>
      </c>
      <c r="D987" s="62">
        <v>0.42770000000000002</v>
      </c>
      <c r="E987" s="62">
        <v>0.48230000000000001</v>
      </c>
      <c r="F987" s="61">
        <f t="array" ref="F987">SQRT(MMULT(MMULT(C987:E987,$C$12:$E$14),TRANSPOSE(C987:E987)))</f>
        <v>5.2650269436379862E-2</v>
      </c>
      <c r="G987" s="61">
        <f t="array" ref="G987">SUMPRODUCT(TRANSPOSE(C987:E987),$C$7:$C$9)</f>
        <v>3.2007628589233476E-3</v>
      </c>
      <c r="H987" s="18">
        <f t="shared" si="14"/>
        <v>6.079290558600086E-2</v>
      </c>
      <c r="I987" s="156">
        <v>0</v>
      </c>
    </row>
    <row r="988" spans="2:9" x14ac:dyDescent="0.25">
      <c r="B988" s="19">
        <v>958</v>
      </c>
      <c r="C988" s="62">
        <v>0.09</v>
      </c>
      <c r="D988" s="62">
        <v>0.43680000000000002</v>
      </c>
      <c r="E988" s="62">
        <v>0.47320000000000001</v>
      </c>
      <c r="F988" s="61">
        <f t="array" ref="F988">SQRT(MMULT(MMULT(C988:E988,$C$12:$E$14),TRANSPOSE(C988:E988)))</f>
        <v>5.2698524406087292E-2</v>
      </c>
      <c r="G988" s="61">
        <f t="array" ref="G988">SUMPRODUCT(TRANSPOSE(C988:E988),$C$7:$C$9)</f>
        <v>3.0831489246748011E-3</v>
      </c>
      <c r="H988" s="18">
        <f t="shared" si="14"/>
        <v>5.850541280656165E-2</v>
      </c>
      <c r="I988" s="156">
        <v>0</v>
      </c>
    </row>
    <row r="989" spans="2:9" x14ac:dyDescent="0.25">
      <c r="B989" s="19">
        <v>959</v>
      </c>
      <c r="C989" s="62">
        <v>0.09</v>
      </c>
      <c r="D989" s="62">
        <v>0.44590000000000002</v>
      </c>
      <c r="E989" s="62">
        <v>0.46410000000000001</v>
      </c>
      <c r="F989" s="61">
        <f t="array" ref="F989">SQRT(MMULT(MMULT(C989:E989,$C$12:$E$14),TRANSPOSE(C989:E989)))</f>
        <v>5.2753598027797957E-2</v>
      </c>
      <c r="G989" s="61">
        <f t="array" ref="G989">SUMPRODUCT(TRANSPOSE(C989:E989),$C$7:$C$9)</f>
        <v>2.9655349904262546E-3</v>
      </c>
      <c r="H989" s="18">
        <f t="shared" si="14"/>
        <v>5.6214838443125657E-2</v>
      </c>
      <c r="I989" s="156">
        <v>0</v>
      </c>
    </row>
    <row r="990" spans="2:9" x14ac:dyDescent="0.25">
      <c r="B990" s="19">
        <v>960</v>
      </c>
      <c r="C990" s="62">
        <v>0.09</v>
      </c>
      <c r="D990" s="62">
        <v>0.45500000000000002</v>
      </c>
      <c r="E990" s="62">
        <v>0.45500000000000002</v>
      </c>
      <c r="F990" s="61">
        <f t="array" ref="F990">SQRT(MMULT(MMULT(C990:E990,$C$12:$E$14),TRANSPOSE(C990:E990)))</f>
        <v>5.2815468970955154E-2</v>
      </c>
      <c r="G990" s="61">
        <f t="array" ref="G990">SUMPRODUCT(TRANSPOSE(C990:E990),$C$7:$C$9)</f>
        <v>2.847921056177709E-3</v>
      </c>
      <c r="H990" s="18">
        <f t="shared" si="14"/>
        <v>5.3922101075044283E-2</v>
      </c>
      <c r="I990" s="156">
        <v>0</v>
      </c>
    </row>
    <row r="991" spans="2:9" x14ac:dyDescent="0.25">
      <c r="B991" s="19">
        <v>961</v>
      </c>
      <c r="C991" s="62">
        <v>0.09</v>
      </c>
      <c r="D991" s="62">
        <v>0.46410000000000001</v>
      </c>
      <c r="E991" s="62">
        <v>0.44590000000000002</v>
      </c>
      <c r="F991" s="61">
        <f t="array" ref="F991">SQRT(MMULT(MMULT(C991:E991,$C$12:$E$14),TRANSPOSE(C991:E991)))</f>
        <v>5.2884113378303808E-2</v>
      </c>
      <c r="G991" s="61">
        <f t="array" ref="G991">SUMPRODUCT(TRANSPOSE(C991:E991),$C$7:$C$9)</f>
        <v>2.7303071219291625E-3</v>
      </c>
      <c r="H991" s="18">
        <f t="shared" ref="H991:H1054" si="15">G991/F991</f>
        <v>5.1628115657306191E-2</v>
      </c>
      <c r="I991" s="156">
        <v>0</v>
      </c>
    </row>
    <row r="992" spans="2:9" x14ac:dyDescent="0.25">
      <c r="B992" s="19">
        <v>962</v>
      </c>
      <c r="C992" s="62">
        <v>0.09</v>
      </c>
      <c r="D992" s="62">
        <v>0.47320000000000001</v>
      </c>
      <c r="E992" s="62">
        <v>0.43680000000000002</v>
      </c>
      <c r="F992" s="61">
        <f t="array" ref="F992">SQRT(MMULT(MMULT(C992:E992,$C$12:$E$14),TRANSPOSE(C992:E992)))</f>
        <v>5.2959504911211028E-2</v>
      </c>
      <c r="G992" s="61">
        <f t="array" ref="G992">SUMPRODUCT(TRANSPOSE(C992:E992),$C$7:$C$9)</f>
        <v>2.6126931876806168E-3</v>
      </c>
      <c r="H992" s="18">
        <f t="shared" si="15"/>
        <v>4.9333791772806668E-2</v>
      </c>
      <c r="I992" s="156">
        <v>0</v>
      </c>
    </row>
    <row r="993" spans="2:9" x14ac:dyDescent="0.25">
      <c r="B993" s="19">
        <v>963</v>
      </c>
      <c r="C993" s="62">
        <v>0.09</v>
      </c>
      <c r="D993" s="62">
        <v>0.48230000000000001</v>
      </c>
      <c r="E993" s="62">
        <v>0.42770000000000002</v>
      </c>
      <c r="F993" s="61">
        <f t="array" ref="F993">SQRT(MMULT(MMULT(C993:E993,$C$12:$E$14),TRANSPOSE(C993:E993)))</f>
        <v>5.3041614799285708E-2</v>
      </c>
      <c r="G993" s="61">
        <f t="array" ref="G993">SUMPRODUCT(TRANSPOSE(C993:E993),$C$7:$C$9)</f>
        <v>2.4950792534320703E-3</v>
      </c>
      <c r="H993" s="18">
        <f t="shared" si="15"/>
        <v>4.7040031923493979E-2</v>
      </c>
      <c r="I993" s="156">
        <v>0</v>
      </c>
    </row>
    <row r="994" spans="2:9" x14ac:dyDescent="0.25">
      <c r="B994" s="19">
        <v>964</v>
      </c>
      <c r="C994" s="62">
        <v>0.09</v>
      </c>
      <c r="D994" s="62">
        <v>0.4914</v>
      </c>
      <c r="E994" s="62">
        <v>0.41860000000000003</v>
      </c>
      <c r="F994" s="61">
        <f t="array" ref="F994">SQRT(MMULT(MMULT(C994:E994,$C$12:$E$14),TRANSPOSE(C994:E994)))</f>
        <v>5.3130411894083338E-2</v>
      </c>
      <c r="G994" s="61">
        <f t="array" ref="G994">SUMPRODUCT(TRANSPOSE(C994:E994),$C$7:$C$9)</f>
        <v>2.3774653191835247E-3</v>
      </c>
      <c r="H994" s="18">
        <f t="shared" si="15"/>
        <v>4.4747729867463761E-2</v>
      </c>
      <c r="I994" s="156">
        <v>0</v>
      </c>
    </row>
    <row r="995" spans="2:9" x14ac:dyDescent="0.25">
      <c r="B995" s="19">
        <v>965</v>
      </c>
      <c r="C995" s="62">
        <v>0.09</v>
      </c>
      <c r="D995" s="62">
        <v>0.50049999999999994</v>
      </c>
      <c r="E995" s="62">
        <v>0.40949999999999998</v>
      </c>
      <c r="F995" s="61">
        <f t="array" ref="F995">SQRT(MMULT(MMULT(C995:E995,$C$12:$E$14),TRANSPOSE(C995:E995)))</f>
        <v>5.322586272666726E-2</v>
      </c>
      <c r="G995" s="61">
        <f t="array" ref="G995">SUMPRODUCT(TRANSPOSE(C995:E995),$C$7:$C$9)</f>
        <v>2.2598513849349782E-3</v>
      </c>
      <c r="H995" s="18">
        <f t="shared" si="15"/>
        <v>4.2457769008650482E-2</v>
      </c>
      <c r="I995" s="156">
        <v>0</v>
      </c>
    </row>
    <row r="996" spans="2:9" x14ac:dyDescent="0.25">
      <c r="B996" s="19">
        <v>966</v>
      </c>
      <c r="C996" s="62">
        <v>0.09</v>
      </c>
      <c r="D996" s="62">
        <v>0.50960000000000005</v>
      </c>
      <c r="E996" s="62">
        <v>0.40039999999999998</v>
      </c>
      <c r="F996" s="61">
        <f t="array" ref="F996">SQRT(MMULT(MMULT(C996:E996,$C$12:$E$14),TRANSPOSE(C996:E996)))</f>
        <v>5.3327931568785139E-2</v>
      </c>
      <c r="G996" s="61">
        <f t="array" ref="G996">SUMPRODUCT(TRANSPOSE(C996:E996),$C$7:$C$9)</f>
        <v>2.1422374506864317E-3</v>
      </c>
      <c r="H996" s="18">
        <f t="shared" si="15"/>
        <v>4.0171020845300602E-2</v>
      </c>
      <c r="I996" s="156">
        <v>0</v>
      </c>
    </row>
    <row r="997" spans="2:9" x14ac:dyDescent="0.25">
      <c r="B997" s="19">
        <v>967</v>
      </c>
      <c r="C997" s="62">
        <v>0.09</v>
      </c>
      <c r="D997" s="62">
        <v>0.51870000000000005</v>
      </c>
      <c r="E997" s="62">
        <v>0.39129999999999998</v>
      </c>
      <c r="F997" s="61">
        <f t="array" ref="F997">SQRT(MMULT(MMULT(C997:E997,$C$12:$E$14),TRANSPOSE(C997:E997)))</f>
        <v>5.3436580497407953E-2</v>
      </c>
      <c r="G997" s="61">
        <f t="array" ref="G997">SUMPRODUCT(TRANSPOSE(C997:E997),$C$7:$C$9)</f>
        <v>2.0246235164378861E-3</v>
      </c>
      <c r="H997" s="18">
        <f t="shared" si="15"/>
        <v>3.7888343482908572E-2</v>
      </c>
      <c r="I997" s="156">
        <v>0</v>
      </c>
    </row>
    <row r="998" spans="2:9" x14ac:dyDescent="0.25">
      <c r="B998" s="19">
        <v>968</v>
      </c>
      <c r="C998" s="62">
        <v>0.09</v>
      </c>
      <c r="D998" s="62">
        <v>0.52780000000000005</v>
      </c>
      <c r="E998" s="62">
        <v>0.38219999999999998</v>
      </c>
      <c r="F998" s="61">
        <f t="array" ref="F998">SQRT(MMULT(MMULT(C998:E998,$C$12:$E$14),TRANSPOSE(C998:E998)))</f>
        <v>5.355176946236994E-2</v>
      </c>
      <c r="G998" s="61">
        <f t="array" ref="G998">SUMPRODUCT(TRANSPOSE(C998:E998),$C$7:$C$9)</f>
        <v>1.9070095821893398E-3</v>
      </c>
      <c r="H998" s="18">
        <f t="shared" si="15"/>
        <v>3.5610580216763298E-2</v>
      </c>
      <c r="I998" s="156">
        <v>0</v>
      </c>
    </row>
    <row r="999" spans="2:9" x14ac:dyDescent="0.25">
      <c r="B999" s="19">
        <v>969</v>
      </c>
      <c r="C999" s="62">
        <v>0.09</v>
      </c>
      <c r="D999" s="62">
        <v>0.53690000000000004</v>
      </c>
      <c r="E999" s="62">
        <v>0.37309999999999999</v>
      </c>
      <c r="F999" s="61">
        <f t="array" ref="F999">SQRT(MMULT(MMULT(C999:E999,$C$12:$E$14),TRANSPOSE(C999:E999)))</f>
        <v>5.3673456356839948E-2</v>
      </c>
      <c r="G999" s="61">
        <f t="array" ref="G999">SUMPRODUCT(TRANSPOSE(C999:E999),$C$7:$C$9)</f>
        <v>1.7893956479407937E-3</v>
      </c>
      <c r="H999" s="18">
        <f t="shared" si="15"/>
        <v>3.3338558188693204E-2</v>
      </c>
      <c r="I999" s="156">
        <v>0</v>
      </c>
    </row>
    <row r="1000" spans="2:9" x14ac:dyDescent="0.25">
      <c r="B1000" s="19">
        <v>970</v>
      </c>
      <c r="C1000" s="62">
        <v>0.09</v>
      </c>
      <c r="D1000" s="62">
        <v>0.54600000000000004</v>
      </c>
      <c r="E1000" s="62">
        <v>0.36399999999999999</v>
      </c>
      <c r="F1000" s="61">
        <f t="array" ref="F1000">SQRT(MMULT(MMULT(C1000:E1000,$C$12:$E$14),TRANSPOSE(C1000:E1000)))</f>
        <v>5.3801597090349609E-2</v>
      </c>
      <c r="G1000" s="61">
        <f t="array" ref="G1000">SUMPRODUCT(TRANSPOSE(C1000:E1000),$C$7:$C$9)</f>
        <v>1.6717817136922477E-3</v>
      </c>
      <c r="H1000" s="18">
        <f t="shared" si="15"/>
        <v>3.1073087122019935E-2</v>
      </c>
      <c r="I1000" s="156">
        <v>0</v>
      </c>
    </row>
    <row r="1001" spans="2:9" x14ac:dyDescent="0.25">
      <c r="B1001" s="19">
        <v>971</v>
      </c>
      <c r="C1001" s="62">
        <v>0.09</v>
      </c>
      <c r="D1001" s="62">
        <v>0.55510000000000004</v>
      </c>
      <c r="E1001" s="62">
        <v>0.35489999999999999</v>
      </c>
      <c r="F1001" s="61">
        <f t="array" ref="F1001">SQRT(MMULT(MMULT(C1001:E1001,$C$12:$E$14),TRANSPOSE(C1001:E1001)))</f>
        <v>5.3936145664099461E-2</v>
      </c>
      <c r="G1001" s="61">
        <f t="array" ref="G1001">SUMPRODUCT(TRANSPOSE(C1001:E1001),$C$7:$C$9)</f>
        <v>1.5541677794437016E-3</v>
      </c>
      <c r="H1001" s="18">
        <f t="shared" si="15"/>
        <v>2.8814958138141007E-2</v>
      </c>
      <c r="I1001" s="156">
        <v>0</v>
      </c>
    </row>
    <row r="1002" spans="2:9" x14ac:dyDescent="0.25">
      <c r="B1002" s="19">
        <v>972</v>
      </c>
      <c r="C1002" s="62">
        <v>0.09</v>
      </c>
      <c r="D1002" s="62">
        <v>0.56420000000000003</v>
      </c>
      <c r="E1002" s="62">
        <v>0.3458</v>
      </c>
      <c r="F1002" s="61">
        <f t="array" ref="F1002">SQRT(MMULT(MMULT(C1002:E1002,$C$12:$E$14),TRANSPOSE(C1002:E1002)))</f>
        <v>5.4077054248262472E-2</v>
      </c>
      <c r="G1002" s="61">
        <f t="array" ref="G1002">SUMPRODUCT(TRANSPOSE(C1002:E1002),$C$7:$C$9)</f>
        <v>1.4365538451951555E-3</v>
      </c>
      <c r="H1002" s="18">
        <f t="shared" si="15"/>
        <v>2.6564942657565576E-2</v>
      </c>
      <c r="I1002" s="156">
        <v>0</v>
      </c>
    </row>
    <row r="1003" spans="2:9" x14ac:dyDescent="0.25">
      <c r="B1003" s="19">
        <v>973</v>
      </c>
      <c r="C1003" s="62">
        <v>0.09</v>
      </c>
      <c r="D1003" s="62">
        <v>0.57330000000000003</v>
      </c>
      <c r="E1003" s="62">
        <v>0.3367</v>
      </c>
      <c r="F1003" s="61">
        <f t="array" ref="F1003">SQRT(MMULT(MMULT(C1003:E1003,$C$12:$E$14),TRANSPOSE(C1003:E1003)))</f>
        <v>5.4224273261003854E-2</v>
      </c>
      <c r="G1003" s="61">
        <f t="array" ref="G1003">SUMPRODUCT(TRANSPOSE(C1003:E1003),$C$7:$C$9)</f>
        <v>1.318939910946609E-3</v>
      </c>
      <c r="H1003" s="18">
        <f t="shared" si="15"/>
        <v>2.4323791387631986E-2</v>
      </c>
      <c r="I1003" s="156">
        <v>0</v>
      </c>
    </row>
    <row r="1004" spans="2:9" x14ac:dyDescent="0.25">
      <c r="B1004" s="19">
        <v>974</v>
      </c>
      <c r="C1004" s="62">
        <v>0.09</v>
      </c>
      <c r="D1004" s="62">
        <v>0.58240000000000003</v>
      </c>
      <c r="E1004" s="62">
        <v>0.3276</v>
      </c>
      <c r="F1004" s="61">
        <f t="array" ref="F1004">SQRT(MMULT(MMULT(C1004:E1004,$C$12:$E$14),TRANSPOSE(C1004:E1004)))</f>
        <v>5.4377751448937632E-2</v>
      </c>
      <c r="G1004" s="61">
        <f t="array" ref="G1004">SUMPRODUCT(TRANSPOSE(C1004:E1004),$C$7:$C$9)</f>
        <v>1.2013259766980634E-3</v>
      </c>
      <c r="H1004" s="18">
        <f t="shared" si="15"/>
        <v>2.2092233398546188E-2</v>
      </c>
      <c r="I1004" s="156">
        <v>0</v>
      </c>
    </row>
    <row r="1005" spans="2:9" x14ac:dyDescent="0.25">
      <c r="B1005" s="19">
        <v>975</v>
      </c>
      <c r="C1005" s="62">
        <v>0.09</v>
      </c>
      <c r="D1005" s="62">
        <v>0.59150000000000003</v>
      </c>
      <c r="E1005" s="62">
        <v>0.31850000000000001</v>
      </c>
      <c r="F1005" s="61">
        <f t="array" ref="F1005">SQRT(MMULT(MMULT(C1005:E1005,$C$12:$E$14),TRANSPOSE(C1005:E1005)))</f>
        <v>5.4537435968743421E-2</v>
      </c>
      <c r="G1005" s="61">
        <f t="array" ref="G1005">SUMPRODUCT(TRANSPOSE(C1005:E1005),$C$7:$C$9)</f>
        <v>1.0837120424495169E-3</v>
      </c>
      <c r="H1005" s="18">
        <f t="shared" si="15"/>
        <v>1.9870975288801909E-2</v>
      </c>
      <c r="I1005" s="156">
        <v>0</v>
      </c>
    </row>
    <row r="1006" spans="2:9" x14ac:dyDescent="0.25">
      <c r="B1006" s="19">
        <v>976</v>
      </c>
      <c r="C1006" s="62">
        <v>0.09</v>
      </c>
      <c r="D1006" s="62">
        <v>0.60060000000000002</v>
      </c>
      <c r="E1006" s="62">
        <v>0.30940000000000001</v>
      </c>
      <c r="F1006" s="61">
        <f t="array" ref="F1006">SQRT(MMULT(MMULT(C1006:E1006,$C$12:$E$14),TRANSPOSE(C1006:E1006)))</f>
        <v>5.4703272469671008E-2</v>
      </c>
      <c r="G1006" s="61">
        <f t="array" ref="G1006">SUMPRODUCT(TRANSPOSE(C1006:E1006),$C$7:$C$9)</f>
        <v>9.6609810820097127E-4</v>
      </c>
      <c r="H1006" s="18">
        <f t="shared" si="15"/>
        <v>1.7660700440482836E-2</v>
      </c>
      <c r="I1006" s="156">
        <v>0</v>
      </c>
    </row>
    <row r="1007" spans="2:9" x14ac:dyDescent="0.25">
      <c r="B1007" s="19">
        <v>977</v>
      </c>
      <c r="C1007" s="62">
        <v>0.09</v>
      </c>
      <c r="D1007" s="62">
        <v>0.60970000000000002</v>
      </c>
      <c r="E1007" s="62">
        <v>0.30030000000000001</v>
      </c>
      <c r="F1007" s="61">
        <f t="array" ref="F1007">SQRT(MMULT(MMULT(C1007:E1007,$C$12:$E$14),TRANSPOSE(C1007:E1007)))</f>
        <v>5.4875205176666719E-2</v>
      </c>
      <c r="G1007" s="61">
        <f t="array" ref="G1007">SUMPRODUCT(TRANSPOSE(C1007:E1007),$C$7:$C$9)</f>
        <v>8.4848417395242477E-4</v>
      </c>
      <c r="H1007" s="18">
        <f t="shared" si="15"/>
        <v>1.5462068364405963E-2</v>
      </c>
      <c r="I1007" s="156">
        <v>0</v>
      </c>
    </row>
    <row r="1008" spans="2:9" x14ac:dyDescent="0.25">
      <c r="B1008" s="19">
        <v>978</v>
      </c>
      <c r="C1008" s="62">
        <v>0.09</v>
      </c>
      <c r="D1008" s="62">
        <v>0.61880000000000002</v>
      </c>
      <c r="E1008" s="62">
        <v>0.29120000000000001</v>
      </c>
      <c r="F1008" s="61">
        <f t="array" ref="F1008">SQRT(MMULT(MMULT(C1008:E1008,$C$12:$E$14),TRANSPOSE(C1008:E1008)))</f>
        <v>5.5053176973862299E-2</v>
      </c>
      <c r="G1008" s="61">
        <f t="array" ref="G1008">SUMPRODUCT(TRANSPOSE(C1008:E1008),$C$7:$C$9)</f>
        <v>7.3087023970387914E-4</v>
      </c>
      <c r="H1008" s="18">
        <f t="shared" si="15"/>
        <v>1.3275714134551687E-2</v>
      </c>
      <c r="I1008" s="156">
        <v>0</v>
      </c>
    </row>
    <row r="1009" spans="2:9" x14ac:dyDescent="0.25">
      <c r="B1009" s="19">
        <v>979</v>
      </c>
      <c r="C1009" s="62">
        <v>0.09</v>
      </c>
      <c r="D1009" s="62">
        <v>0.62790000000000001</v>
      </c>
      <c r="E1009" s="62">
        <v>0.28210000000000002</v>
      </c>
      <c r="F1009" s="61">
        <f t="array" ref="F1009">SQRT(MMULT(MMULT(C1009:E1009,$C$12:$E$14),TRANSPOSE(C1009:E1009)))</f>
        <v>5.5237129488175447E-2</v>
      </c>
      <c r="G1009" s="61">
        <f t="array" ref="G1009">SUMPRODUCT(TRANSPOSE(C1009:E1009),$C$7:$C$9)</f>
        <v>6.1325630545533264E-4</v>
      </c>
      <c r="H1009" s="18">
        <f t="shared" si="15"/>
        <v>1.1102247910739311E-2</v>
      </c>
      <c r="I1009" s="156">
        <v>0</v>
      </c>
    </row>
    <row r="1010" spans="2:9" x14ac:dyDescent="0.25">
      <c r="B1010" s="19">
        <v>980</v>
      </c>
      <c r="C1010" s="62">
        <v>0.09</v>
      </c>
      <c r="D1010" s="62">
        <v>0.63700000000000001</v>
      </c>
      <c r="E1010" s="62">
        <v>0.27300000000000002</v>
      </c>
      <c r="F1010" s="61">
        <f t="array" ref="F1010">SQRT(MMULT(MMULT(C1010:E1010,$C$12:$E$14),TRANSPOSE(C1010:E1010)))</f>
        <v>5.5427003172780757E-2</v>
      </c>
      <c r="G1010" s="61">
        <f t="array" ref="G1010">SUMPRODUCT(TRANSPOSE(C1010:E1010),$C$7:$C$9)</f>
        <v>4.9564237120678701E-4</v>
      </c>
      <c r="H1010" s="18">
        <f t="shared" si="15"/>
        <v>8.9422545480537258E-3</v>
      </c>
      <c r="I1010" s="156">
        <v>0</v>
      </c>
    </row>
    <row r="1011" spans="2:9" x14ac:dyDescent="0.25">
      <c r="B1011" s="19">
        <v>981</v>
      </c>
      <c r="C1011" s="62">
        <v>0.09</v>
      </c>
      <c r="D1011" s="62">
        <v>0.64610000000000001</v>
      </c>
      <c r="E1011" s="62">
        <v>0.26390000000000002</v>
      </c>
      <c r="F1011" s="61">
        <f t="array" ref="F1011">SQRT(MMULT(MMULT(C1011:E1011,$C$12:$E$14),TRANSPOSE(C1011:E1011)))</f>
        <v>5.5622737390219862E-2</v>
      </c>
      <c r="G1011" s="61">
        <f t="array" ref="G1011">SUMPRODUCT(TRANSPOSE(C1011:E1011),$C$7:$C$9)</f>
        <v>3.7802843695824095E-4</v>
      </c>
      <c r="H1011" s="18">
        <f t="shared" si="15"/>
        <v>6.7962932911084959E-3</v>
      </c>
      <c r="I1011" s="156">
        <v>0</v>
      </c>
    </row>
    <row r="1012" spans="2:9" x14ac:dyDescent="0.25">
      <c r="B1012" s="19">
        <v>982</v>
      </c>
      <c r="C1012" s="62">
        <v>0.09</v>
      </c>
      <c r="D1012" s="62">
        <v>0.6552</v>
      </c>
      <c r="E1012" s="62">
        <v>0.25480000000000003</v>
      </c>
      <c r="F1012" s="61">
        <f t="array" ref="F1012">SQRT(MMULT(MMULT(C1012:E1012,$C$12:$E$14),TRANSPOSE(C1012:E1012)))</f>
        <v>5.5824270494930828E-2</v>
      </c>
      <c r="G1012" s="61">
        <f t="array" ref="G1012">SUMPRODUCT(TRANSPOSE(C1012:E1012),$C$7:$C$9)</f>
        <v>2.6041450270969445E-4</v>
      </c>
      <c r="H1012" s="18">
        <f t="shared" si="15"/>
        <v>4.6648975508482753E-3</v>
      </c>
      <c r="I1012" s="156">
        <v>0</v>
      </c>
    </row>
    <row r="1013" spans="2:9" x14ac:dyDescent="0.25">
      <c r="B1013" s="19">
        <v>983</v>
      </c>
      <c r="C1013" s="62">
        <v>0.09</v>
      </c>
      <c r="D1013" s="62">
        <v>0.6643</v>
      </c>
      <c r="E1013" s="62">
        <v>0.2457</v>
      </c>
      <c r="F1013" s="61">
        <f t="array" ref="F1013">SQRT(MMULT(MMULT(C1013:E1013,$C$12:$E$14),TRANSPOSE(C1013:E1013)))</f>
        <v>5.6031539914988715E-2</v>
      </c>
      <c r="G1013" s="61">
        <f t="array" ref="G1013">SUMPRODUCT(TRANSPOSE(C1013:E1013),$C$7:$C$9)</f>
        <v>1.4280056846114838E-4</v>
      </c>
      <c r="H1013" s="18">
        <f t="shared" si="15"/>
        <v>2.5485747612470763E-3</v>
      </c>
      <c r="I1013" s="156">
        <v>0</v>
      </c>
    </row>
    <row r="1014" spans="2:9" x14ac:dyDescent="0.25">
      <c r="B1014" s="19">
        <v>984</v>
      </c>
      <c r="C1014" s="62">
        <v>0.09</v>
      </c>
      <c r="D1014" s="62">
        <v>0.6734</v>
      </c>
      <c r="E1014" s="62">
        <v>0.2366</v>
      </c>
      <c r="F1014" s="61">
        <f t="array" ref="F1014">SQRT(MMULT(MMULT(C1014:E1014,$C$12:$E$14),TRANSPOSE(C1014:E1014)))</f>
        <v>5.6244482232861479E-2</v>
      </c>
      <c r="G1014" s="61">
        <f t="array" ref="G1014">SUMPRODUCT(TRANSPOSE(C1014:E1014),$C$7:$C$9)</f>
        <v>2.5186634212602532E-5</v>
      </c>
      <c r="H1014" s="18">
        <f t="shared" si="15"/>
        <v>4.4780631295218779E-4</v>
      </c>
      <c r="I1014" s="156">
        <v>0</v>
      </c>
    </row>
    <row r="1015" spans="2:9" x14ac:dyDescent="0.25">
      <c r="B1015" s="19">
        <v>985</v>
      </c>
      <c r="C1015" s="62">
        <v>0.09</v>
      </c>
      <c r="D1015" s="62">
        <v>0.6825</v>
      </c>
      <c r="E1015" s="62">
        <v>0.22750000000000001</v>
      </c>
      <c r="F1015" s="61">
        <f t="array" ref="F1015">SQRT(MMULT(MMULT(C1015:E1015,$C$12:$E$14),TRANSPOSE(C1015:E1015)))</f>
        <v>5.6463033264998207E-2</v>
      </c>
      <c r="G1015" s="61">
        <f t="array" ref="G1015">SUMPRODUCT(TRANSPOSE(C1015:E1015),$C$7:$C$9)</f>
        <v>-9.242730003594375E-5</v>
      </c>
      <c r="H1015" s="18">
        <f t="shared" si="15"/>
        <v>-1.6369524393447707E-3</v>
      </c>
      <c r="I1015" s="156">
        <v>0</v>
      </c>
    </row>
    <row r="1016" spans="2:9" x14ac:dyDescent="0.25">
      <c r="B1016" s="19">
        <v>986</v>
      </c>
      <c r="C1016" s="62">
        <v>0.09</v>
      </c>
      <c r="D1016" s="62">
        <v>0.69159999999999999</v>
      </c>
      <c r="E1016" s="62">
        <v>0.21840000000000001</v>
      </c>
      <c r="F1016" s="61">
        <f t="array" ref="F1016">SQRT(MMULT(MMULT(C1016:E1016,$C$12:$E$14),TRANSPOSE(C1016:E1016)))</f>
        <v>5.6687128140079965E-2</v>
      </c>
      <c r="G1016" s="61">
        <f t="array" ref="G1016">SUMPRODUCT(TRANSPOSE(C1016:E1016),$C$7:$C$9)</f>
        <v>-2.1004123428449003E-4</v>
      </c>
      <c r="H1016" s="18">
        <f t="shared" si="15"/>
        <v>-3.7052720992578007E-3</v>
      </c>
      <c r="I1016" s="156">
        <v>0</v>
      </c>
    </row>
    <row r="1017" spans="2:9" x14ac:dyDescent="0.25">
      <c r="B1017" s="19">
        <v>987</v>
      </c>
      <c r="C1017" s="62">
        <v>0.09</v>
      </c>
      <c r="D1017" s="62">
        <v>0.70069999999999999</v>
      </c>
      <c r="E1017" s="62">
        <v>0.20930000000000001</v>
      </c>
      <c r="F1017" s="61">
        <f t="array" ref="F1017">SQRT(MMULT(MMULT(C1017:E1017,$C$12:$E$14),TRANSPOSE(C1017:E1017)))</f>
        <v>5.6916701375776556E-2</v>
      </c>
      <c r="G1017" s="61">
        <f t="array" ref="G1017">SUMPRODUCT(TRANSPOSE(C1017:E1017),$C$7:$C$9)</f>
        <v>-3.2765516853303566E-4</v>
      </c>
      <c r="H1017" s="18">
        <f t="shared" si="15"/>
        <v>-5.7567490844169676E-3</v>
      </c>
      <c r="I1017" s="156">
        <v>0</v>
      </c>
    </row>
    <row r="1018" spans="2:9" x14ac:dyDescent="0.25">
      <c r="B1018" s="19">
        <v>988</v>
      </c>
      <c r="C1018" s="62">
        <v>0.09</v>
      </c>
      <c r="D1018" s="62">
        <v>0.70979999999999999</v>
      </c>
      <c r="E1018" s="62">
        <v>0.20019999999999999</v>
      </c>
      <c r="F1018" s="61">
        <f t="array" ref="F1018">SQRT(MMULT(MMULT(C1018:E1018,$C$12:$E$14),TRANSPOSE(C1018:E1018)))</f>
        <v>5.7151686953866292E-2</v>
      </c>
      <c r="G1018" s="61">
        <f t="array" ref="G1018">SUMPRODUCT(TRANSPOSE(C1018:E1018),$C$7:$C$9)</f>
        <v>-4.4526910278158216E-4</v>
      </c>
      <c r="H1018" s="18">
        <f t="shared" si="15"/>
        <v>-7.7910054193327683E-3</v>
      </c>
      <c r="I1018" s="156">
        <v>0</v>
      </c>
    </row>
    <row r="1019" spans="2:9" x14ac:dyDescent="0.25">
      <c r="B1019" s="19">
        <v>989</v>
      </c>
      <c r="C1019" s="62">
        <v>0.09</v>
      </c>
      <c r="D1019" s="62">
        <v>0.71889999999999998</v>
      </c>
      <c r="E1019" s="62">
        <v>0.19109999999999999</v>
      </c>
      <c r="F1019" s="61">
        <f t="array" ref="F1019">SQRT(MMULT(MMULT(C1019:E1019,$C$12:$E$14),TRANSPOSE(C1019:E1019)))</f>
        <v>5.739201839358906E-2</v>
      </c>
      <c r="G1019" s="61">
        <f t="array" ref="G1019">SUMPRODUCT(TRANSPOSE(C1019:E1019),$C$7:$C$9)</f>
        <v>-5.6288303703012845E-4</v>
      </c>
      <c r="H1019" s="18">
        <f t="shared" si="15"/>
        <v>-9.8076884693256393E-3</v>
      </c>
      <c r="I1019" s="156">
        <v>0</v>
      </c>
    </row>
    <row r="1020" spans="2:9" x14ac:dyDescent="0.25">
      <c r="B1020" s="19">
        <v>990</v>
      </c>
      <c r="C1020" s="62">
        <v>0.09</v>
      </c>
      <c r="D1020" s="62">
        <v>0.72799999999999998</v>
      </c>
      <c r="E1020" s="62">
        <v>0.182</v>
      </c>
      <c r="F1020" s="61">
        <f t="array" ref="F1020">SQRT(MMULT(MMULT(C1020:E1020,$C$12:$E$14),TRANSPOSE(C1020:E1020)))</f>
        <v>5.7637628823116294E-2</v>
      </c>
      <c r="G1020" s="61">
        <f t="array" ref="G1020">SUMPRODUCT(TRANSPOSE(C1020:E1020),$C$7:$C$9)</f>
        <v>-6.8049697127867473E-4</v>
      </c>
      <c r="H1020" s="18">
        <f t="shared" si="15"/>
        <v>-1.1806470619515716E-2</v>
      </c>
      <c r="I1020" s="156">
        <v>0</v>
      </c>
    </row>
    <row r="1021" spans="2:9" x14ac:dyDescent="0.25">
      <c r="B1021" s="19">
        <v>991</v>
      </c>
      <c r="C1021" s="62">
        <v>0.09</v>
      </c>
      <c r="D1021" s="62">
        <v>0.73709999999999998</v>
      </c>
      <c r="E1021" s="62">
        <v>0.1729</v>
      </c>
      <c r="F1021" s="61">
        <f t="array" ref="F1021">SQRT(MMULT(MMULT(C1021:E1021,$C$12:$E$14),TRANSPOSE(C1021:E1021)))</f>
        <v>5.7888451049034943E-2</v>
      </c>
      <c r="G1021" s="61">
        <f t="array" ref="G1021">SUMPRODUCT(TRANSPOSE(C1021:E1021),$C$7:$C$9)</f>
        <v>-7.9811090552722014E-4</v>
      </c>
      <c r="H1021" s="18">
        <f t="shared" si="15"/>
        <v>-1.3787048902918011E-2</v>
      </c>
      <c r="I1021" s="156">
        <v>0</v>
      </c>
    </row>
    <row r="1022" spans="2:9" x14ac:dyDescent="0.25">
      <c r="B1022" s="19">
        <v>992</v>
      </c>
      <c r="C1022" s="62">
        <v>0.09</v>
      </c>
      <c r="D1022" s="62">
        <v>0.74619999999999997</v>
      </c>
      <c r="E1022" s="62">
        <v>0.1638</v>
      </c>
      <c r="F1022" s="61">
        <f t="array" ref="F1022">SQRT(MMULT(MMULT(C1022:E1022,$C$12:$E$14),TRANSPOSE(C1022:E1022)))</f>
        <v>5.8144417623754996E-2</v>
      </c>
      <c r="G1022" s="61">
        <f t="array" ref="G1022">SUMPRODUCT(TRANSPOSE(C1022:E1022),$C$7:$C$9)</f>
        <v>-9.1572483977576643E-4</v>
      </c>
      <c r="H1022" s="18">
        <f t="shared" si="15"/>
        <v>-1.574914458170866E-2</v>
      </c>
      <c r="I1022" s="156">
        <v>0</v>
      </c>
    </row>
    <row r="1023" spans="2:9" x14ac:dyDescent="0.25">
      <c r="B1023" s="19">
        <v>993</v>
      </c>
      <c r="C1023" s="62">
        <v>0.09</v>
      </c>
      <c r="D1023" s="62">
        <v>0.75529999999999997</v>
      </c>
      <c r="E1023" s="62">
        <v>0.1547</v>
      </c>
      <c r="F1023" s="61">
        <f t="array" ref="F1023">SQRT(MMULT(MMULT(C1023:E1023,$C$12:$E$14),TRANSPOSE(C1023:E1023)))</f>
        <v>5.8405460910763089E-2</v>
      </c>
      <c r="G1023" s="61">
        <f t="array" ref="G1023">SUMPRODUCT(TRANSPOSE(C1023:E1023),$C$7:$C$9)</f>
        <v>-1.0333387740243127E-3</v>
      </c>
      <c r="H1023" s="18">
        <f t="shared" si="15"/>
        <v>-1.7692502685718668E-2</v>
      </c>
      <c r="I1023" s="156">
        <v>0</v>
      </c>
    </row>
    <row r="1024" spans="2:9" x14ac:dyDescent="0.25">
      <c r="B1024" s="19">
        <v>994</v>
      </c>
      <c r="C1024" s="62">
        <v>0.09</v>
      </c>
      <c r="D1024" s="62">
        <v>0.76439999999999997</v>
      </c>
      <c r="E1024" s="62">
        <v>0.14560000000000001</v>
      </c>
      <c r="F1024" s="61">
        <f t="array" ref="F1024">SQRT(MMULT(MMULT(C1024:E1024,$C$12:$E$14),TRANSPOSE(C1024:E1024)))</f>
        <v>5.8671513147656638E-2</v>
      </c>
      <c r="G1024" s="61">
        <f t="array" ref="G1024">SUMPRODUCT(TRANSPOSE(C1024:E1024),$C$7:$C$9)</f>
        <v>-1.150952708272859E-3</v>
      </c>
      <c r="H1024" s="18">
        <f t="shared" si="15"/>
        <v>-1.9616891512177208E-2</v>
      </c>
      <c r="I1024" s="156">
        <v>0</v>
      </c>
    </row>
    <row r="1025" spans="2:9" x14ac:dyDescent="0.25">
      <c r="B1025" s="19">
        <v>995</v>
      </c>
      <c r="C1025" s="62">
        <v>0.09</v>
      </c>
      <c r="D1025" s="62">
        <v>0.77349999999999997</v>
      </c>
      <c r="E1025" s="62">
        <v>0.13650000000000001</v>
      </c>
      <c r="F1025" s="61">
        <f t="array" ref="F1025">SQRT(MMULT(MMULT(C1025:E1025,$C$12:$E$14),TRANSPOSE(C1025:E1025)))</f>
        <v>5.8942506506905051E-2</v>
      </c>
      <c r="G1025" s="61">
        <f t="array" ref="G1025">SUMPRODUCT(TRANSPOSE(C1025:E1025),$C$7:$C$9)</f>
        <v>-1.2685666425214044E-3</v>
      </c>
      <c r="H1025" s="18">
        <f t="shared" si="15"/>
        <v>-2.1522102090666829E-2</v>
      </c>
      <c r="I1025" s="156">
        <v>0</v>
      </c>
    </row>
    <row r="1026" spans="2:9" x14ac:dyDescent="0.25">
      <c r="B1026" s="19">
        <v>996</v>
      </c>
      <c r="C1026" s="62">
        <v>0.09</v>
      </c>
      <c r="D1026" s="62">
        <v>0.78259999999999996</v>
      </c>
      <c r="E1026" s="62">
        <v>0.12740000000000001</v>
      </c>
      <c r="F1026" s="61">
        <f t="array" ref="F1026">SQRT(MMULT(MMULT(C1026:E1026,$C$12:$E$14),TRANSPOSE(C1026:E1026)))</f>
        <v>5.9218373154295373E-2</v>
      </c>
      <c r="G1026" s="61">
        <f t="array" ref="G1026">SUMPRODUCT(TRANSPOSE(C1026:E1026),$C$7:$C$9)</f>
        <v>-1.3861805767699509E-3</v>
      </c>
      <c r="H1026" s="18">
        <f t="shared" si="15"/>
        <v>-2.3407947617173016E-2</v>
      </c>
      <c r="I1026" s="156">
        <v>0</v>
      </c>
    </row>
    <row r="1027" spans="2:9" x14ac:dyDescent="0.25">
      <c r="B1027" s="19">
        <v>997</v>
      </c>
      <c r="C1027" s="62">
        <v>0.09</v>
      </c>
      <c r="D1027" s="62">
        <v>0.79169999999999996</v>
      </c>
      <c r="E1027" s="62">
        <v>0.1183</v>
      </c>
      <c r="F1027" s="61">
        <f t="array" ref="F1027">SQRT(MMULT(MMULT(C1027:E1027,$C$12:$E$14),TRANSPOSE(C1027:E1027)))</f>
        <v>5.9499045305030938E-2</v>
      </c>
      <c r="G1027" s="61">
        <f t="array" ref="G1027">SUMPRODUCT(TRANSPOSE(C1027:E1027),$C$7:$C$9)</f>
        <v>-1.5037945110184972E-3</v>
      </c>
      <c r="H1027" s="18">
        <f t="shared" si="15"/>
        <v>-2.527426286101004E-2</v>
      </c>
      <c r="I1027" s="156">
        <v>0</v>
      </c>
    </row>
    <row r="1028" spans="2:9" x14ac:dyDescent="0.25">
      <c r="B1028" s="19">
        <v>998</v>
      </c>
      <c r="C1028" s="62">
        <v>0.09</v>
      </c>
      <c r="D1028" s="62">
        <v>0.80079999999999996</v>
      </c>
      <c r="E1028" s="62">
        <v>0.10920000000000001</v>
      </c>
      <c r="F1028" s="61">
        <f t="array" ref="F1028">SQRT(MMULT(MMULT(C1028:E1028,$C$12:$E$14),TRANSPOSE(C1028:E1028)))</f>
        <v>5.9784455277461589E-2</v>
      </c>
      <c r="G1028" s="61">
        <f t="array" ref="G1028">SUMPRODUCT(TRANSPOSE(C1028:E1028),$C$7:$C$9)</f>
        <v>-1.6214084452670426E-3</v>
      </c>
      <c r="H1028" s="18">
        <f t="shared" si="15"/>
        <v>-2.7120903548289159E-2</v>
      </c>
      <c r="I1028" s="156">
        <v>0</v>
      </c>
    </row>
    <row r="1029" spans="2:9" x14ac:dyDescent="0.25">
      <c r="B1029" s="19">
        <v>999</v>
      </c>
      <c r="C1029" s="62">
        <v>0.09</v>
      </c>
      <c r="D1029" s="62">
        <v>0.80989999999999995</v>
      </c>
      <c r="E1029" s="62">
        <v>0.10009999999999999</v>
      </c>
      <c r="F1029" s="61">
        <f t="array" ref="F1029">SQRT(MMULT(MMULT(C1029:E1029,$C$12:$E$14),TRANSPOSE(C1029:E1029)))</f>
        <v>6.0074535544433573E-2</v>
      </c>
      <c r="G1029" s="61">
        <f t="array" ref="G1029">SUMPRODUCT(TRANSPOSE(C1029:E1029),$C$7:$C$9)</f>
        <v>-1.7390223795155891E-3</v>
      </c>
      <c r="H1029" s="18">
        <f t="shared" si="15"/>
        <v>-2.8947745725463617E-2</v>
      </c>
      <c r="I1029" s="156">
        <v>0</v>
      </c>
    </row>
    <row r="1030" spans="2:9" x14ac:dyDescent="0.25">
      <c r="B1030" s="19">
        <v>1000</v>
      </c>
      <c r="C1030" s="62">
        <v>0.09</v>
      </c>
      <c r="D1030" s="62">
        <v>0.81899999999999995</v>
      </c>
      <c r="E1030" s="62">
        <v>9.0999999999999998E-2</v>
      </c>
      <c r="F1030" s="61">
        <f t="array" ref="F1030">SQRT(MMULT(MMULT(C1030:E1030,$C$12:$E$14),TRANSPOSE(C1030:E1030)))</f>
        <v>6.0369218782256477E-2</v>
      </c>
      <c r="G1030" s="61">
        <f t="array" ref="G1030">SUMPRODUCT(TRANSPOSE(C1030:E1030),$C$7:$C$9)</f>
        <v>-1.8566363137641354E-3</v>
      </c>
      <c r="H1030" s="18">
        <f t="shared" si="15"/>
        <v>-3.0754685106341509E-2</v>
      </c>
      <c r="I1030" s="156">
        <v>0</v>
      </c>
    </row>
    <row r="1031" spans="2:9" x14ac:dyDescent="0.25">
      <c r="B1031" s="19">
        <v>1001</v>
      </c>
      <c r="C1031" s="62">
        <v>0.09</v>
      </c>
      <c r="D1031" s="62">
        <v>0.82809999999999995</v>
      </c>
      <c r="E1031" s="62">
        <v>8.1900000000000001E-2</v>
      </c>
      <c r="F1031" s="61">
        <f t="array" ref="F1031">SQRT(MMULT(MMULT(C1031:E1031,$C$12:$E$14),TRANSPOSE(C1031:E1031)))</f>
        <v>6.066843791729281E-2</v>
      </c>
      <c r="G1031" s="61">
        <f t="array" ref="G1031">SUMPRODUCT(TRANSPOSE(C1031:E1031),$C$7:$C$9)</f>
        <v>-1.9742502480126819E-3</v>
      </c>
      <c r="H1031" s="18">
        <f t="shared" si="15"/>
        <v>-3.2541636405804764E-2</v>
      </c>
      <c r="I1031" s="156">
        <v>0</v>
      </c>
    </row>
    <row r="1032" spans="2:9" x14ac:dyDescent="0.25">
      <c r="B1032" s="19">
        <v>1002</v>
      </c>
      <c r="C1032" s="62">
        <v>0.09</v>
      </c>
      <c r="D1032" s="62">
        <v>0.83720000000000006</v>
      </c>
      <c r="E1032" s="62">
        <v>7.2800000000000004E-2</v>
      </c>
      <c r="F1032" s="61">
        <f t="array" ref="F1032">SQRT(MMULT(MMULT(C1032:E1032,$C$12:$E$14),TRANSPOSE(C1032:E1032)))</f>
        <v>6.097212617018373E-2</v>
      </c>
      <c r="G1032" s="61">
        <f t="array" ref="G1032">SUMPRODUCT(TRANSPOSE(C1032:E1032),$C$7:$C$9)</f>
        <v>-2.0918641822612279E-3</v>
      </c>
      <c r="H1032" s="18">
        <f t="shared" si="15"/>
        <v>-3.4308532663310347E-2</v>
      </c>
      <c r="I1032" s="156">
        <v>0</v>
      </c>
    </row>
    <row r="1033" spans="2:9" x14ac:dyDescent="0.25">
      <c r="B1033" s="19">
        <v>1003</v>
      </c>
      <c r="C1033" s="62">
        <v>0.09</v>
      </c>
      <c r="D1033" s="62">
        <v>0.84630000000000005</v>
      </c>
      <c r="E1033" s="62">
        <v>6.3700000000000007E-2</v>
      </c>
      <c r="F1033" s="61">
        <f t="array" ref="F1033">SQRT(MMULT(MMULT(C1033:E1033,$C$12:$E$14),TRANSPOSE(C1033:E1033)))</f>
        <v>6.128021709773164E-2</v>
      </c>
      <c r="G1033" s="61">
        <f t="array" ref="G1033">SUMPRODUCT(TRANSPOSE(C1033:E1033),$C$7:$C$9)</f>
        <v>-2.2094781165097744E-3</v>
      </c>
      <c r="H1033" s="18">
        <f t="shared" si="15"/>
        <v>-3.6055324559082884E-2</v>
      </c>
      <c r="I1033" s="156">
        <v>0</v>
      </c>
    </row>
    <row r="1034" spans="2:9" x14ac:dyDescent="0.25">
      <c r="B1034" s="19">
        <v>1004</v>
      </c>
      <c r="C1034" s="62">
        <v>0.09</v>
      </c>
      <c r="D1034" s="62">
        <v>0.85540000000000005</v>
      </c>
      <c r="E1034" s="62">
        <v>5.46000000000001E-2</v>
      </c>
      <c r="F1034" s="61">
        <f t="array" ref="F1034">SQRT(MMULT(MMULT(C1034:E1034,$C$12:$E$14),TRANSPOSE(C1034:E1034)))</f>
        <v>6.1592644632467011E-2</v>
      </c>
      <c r="G1034" s="61">
        <f t="array" ref="G1034">SUMPRODUCT(TRANSPOSE(C1034:E1034),$C$7:$C$9)</f>
        <v>-2.3270920507583188E-3</v>
      </c>
      <c r="H1034" s="18">
        <f t="shared" si="15"/>
        <v>-3.7781979725735805E-2</v>
      </c>
      <c r="I1034" s="156">
        <v>0</v>
      </c>
    </row>
    <row r="1035" spans="2:9" x14ac:dyDescent="0.25">
      <c r="B1035" s="19">
        <v>1005</v>
      </c>
      <c r="C1035" s="62">
        <v>0.09</v>
      </c>
      <c r="D1035" s="62">
        <v>0.86450000000000005</v>
      </c>
      <c r="E1035" s="62">
        <v>4.5500000000000103E-2</v>
      </c>
      <c r="F1035" s="61">
        <f t="array" ref="F1035">SQRT(MMULT(MMULT(C1035:E1035,$C$12:$E$14),TRANSPOSE(C1035:E1035)))</f>
        <v>6.1909343119932549E-2</v>
      </c>
      <c r="G1035" s="61">
        <f t="array" ref="G1035">SUMPRODUCT(TRANSPOSE(C1035:E1035),$C$7:$C$9)</f>
        <v>-2.4447059850068653E-3</v>
      </c>
      <c r="H1035" s="18">
        <f t="shared" si="15"/>
        <v>-3.9488482057884397E-2</v>
      </c>
      <c r="I1035" s="156">
        <v>0</v>
      </c>
    </row>
    <row r="1036" spans="2:9" x14ac:dyDescent="0.25">
      <c r="B1036" s="19">
        <v>1006</v>
      </c>
      <c r="C1036" s="62">
        <v>0.09</v>
      </c>
      <c r="D1036" s="62">
        <v>0.87360000000000004</v>
      </c>
      <c r="E1036" s="62">
        <v>3.6400000000000002E-2</v>
      </c>
      <c r="F1036" s="61">
        <f t="array" ref="F1036">SQRT(MMULT(MMULT(C1036:E1036,$C$12:$E$14),TRANSPOSE(C1036:E1036)))</f>
        <v>6.223024735372374E-2</v>
      </c>
      <c r="G1036" s="61">
        <f t="array" ref="G1036">SUMPRODUCT(TRANSPOSE(C1036:E1036),$C$7:$C$9)</f>
        <v>-2.5623199192554126E-3</v>
      </c>
      <c r="H1036" s="18">
        <f t="shared" si="15"/>
        <v>-4.1174831022137794E-2</v>
      </c>
      <c r="I1036" s="156">
        <v>0</v>
      </c>
    </row>
    <row r="1037" spans="2:9" x14ac:dyDescent="0.25">
      <c r="B1037" s="19">
        <v>1007</v>
      </c>
      <c r="C1037" s="62">
        <v>0.09</v>
      </c>
      <c r="D1037" s="62">
        <v>0.88270000000000004</v>
      </c>
      <c r="E1037" s="62">
        <v>2.7300000000000001E-2</v>
      </c>
      <c r="F1037" s="61">
        <f t="array" ref="F1037">SQRT(MMULT(MMULT(C1037:E1037,$C$12:$E$14),TRANSPOSE(C1037:E1037)))</f>
        <v>6.2555292608329052E-2</v>
      </c>
      <c r="G1037" s="61">
        <f t="array" ref="G1037">SUMPRODUCT(TRANSPOSE(C1037:E1037),$C$7:$C$9)</f>
        <v>-2.6799338535039587E-3</v>
      </c>
      <c r="H1037" s="18">
        <f t="shared" si="15"/>
        <v>-4.2841040969683407E-2</v>
      </c>
      <c r="I1037" s="156">
        <v>0</v>
      </c>
    </row>
    <row r="1038" spans="2:9" x14ac:dyDescent="0.25">
      <c r="B1038" s="19">
        <v>1008</v>
      </c>
      <c r="C1038" s="62">
        <v>0.09</v>
      </c>
      <c r="D1038" s="62">
        <v>0.89180000000000004</v>
      </c>
      <c r="E1038" s="62">
        <v>1.8200000000000001E-2</v>
      </c>
      <c r="F1038" s="61">
        <f t="array" ref="F1038">SQRT(MMULT(MMULT(C1038:E1038,$C$12:$E$14),TRANSPOSE(C1038:E1038)))</f>
        <v>6.288441466981802E-2</v>
      </c>
      <c r="G1038" s="61">
        <f t="array" ref="G1038">SUMPRODUCT(TRANSPOSE(C1038:E1038),$C$7:$C$9)</f>
        <v>-2.7975477877525052E-3</v>
      </c>
      <c r="H1038" s="18">
        <f t="shared" si="15"/>
        <v>-4.4487140453502785E-2</v>
      </c>
      <c r="I1038" s="156">
        <v>0</v>
      </c>
    </row>
    <row r="1039" spans="2:9" x14ac:dyDescent="0.25">
      <c r="B1039" s="19">
        <v>1009</v>
      </c>
      <c r="C1039" s="62">
        <v>0.09</v>
      </c>
      <c r="D1039" s="62">
        <v>0.90090000000000003</v>
      </c>
      <c r="E1039" s="62">
        <v>9.1000000000000004E-3</v>
      </c>
      <c r="F1039" s="61">
        <f t="array" ref="F1039">SQRT(MMULT(MMULT(C1039:E1039,$C$12:$E$14),TRANSPOSE(C1039:E1039)))</f>
        <v>6.3217549864428527E-2</v>
      </c>
      <c r="G1039" s="61">
        <f t="array" ref="G1039">SUMPRODUCT(TRANSPOSE(C1039:E1039),$C$7:$C$9)</f>
        <v>-2.9151617220010504E-3</v>
      </c>
      <c r="H1039" s="18">
        <f t="shared" si="15"/>
        <v>-4.6113171552087689E-2</v>
      </c>
      <c r="I1039" s="156">
        <v>0</v>
      </c>
    </row>
    <row r="1040" spans="2:9" x14ac:dyDescent="0.25">
      <c r="B1040" s="19">
        <v>1010</v>
      </c>
      <c r="C1040" s="62">
        <v>0.09</v>
      </c>
      <c r="D1040" s="62">
        <v>0.91</v>
      </c>
      <c r="E1040" s="62">
        <v>0</v>
      </c>
      <c r="F1040" s="61">
        <f t="array" ref="F1040">SQRT(MMULT(MMULT(C1040:E1040,$C$12:$E$14),TRANSPOSE(C1040:E1040)))</f>
        <v>6.3554635085108599E-2</v>
      </c>
      <c r="G1040" s="61">
        <f t="array" ref="G1040">SUMPRODUCT(TRANSPOSE(C1040:E1040),$C$7:$C$9)</f>
        <v>-3.0327756562495969E-3</v>
      </c>
      <c r="H1040" s="18">
        <f t="shared" si="15"/>
        <v>-4.7719189201358543E-2</v>
      </c>
      <c r="I1040" s="156">
        <v>0</v>
      </c>
    </row>
    <row r="1041" spans="2:9" x14ac:dyDescent="0.25">
      <c r="B1041" s="19">
        <v>1011</v>
      </c>
      <c r="C1041" s="62">
        <v>0.1</v>
      </c>
      <c r="D1041" s="62">
        <v>0</v>
      </c>
      <c r="E1041" s="62">
        <v>0.9</v>
      </c>
      <c r="F1041" s="61">
        <f t="array" ref="F1041">SQRT(MMULT(MMULT(C1041:E1041,$C$12:$E$14),TRANSPOSE(C1041:E1041)))</f>
        <v>5.7447724440965617E-2</v>
      </c>
      <c r="G1041" s="61">
        <f t="array" ref="G1041">SUMPRODUCT(TRANSPOSE(C1041:E1041),$C$7:$C$9)</f>
        <v>8.7535278346866086E-3</v>
      </c>
      <c r="H1041" s="18">
        <f t="shared" si="15"/>
        <v>0.15237379582688088</v>
      </c>
      <c r="I1041" s="156">
        <v>0</v>
      </c>
    </row>
    <row r="1042" spans="2:9" x14ac:dyDescent="0.25">
      <c r="B1042" s="19">
        <v>1012</v>
      </c>
      <c r="C1042" s="62">
        <v>0.1</v>
      </c>
      <c r="D1042" s="62">
        <v>8.9999999999999993E-3</v>
      </c>
      <c r="E1042" s="62">
        <v>0.89100000000000001</v>
      </c>
      <c r="F1042" s="61">
        <f t="array" ref="F1042">SQRT(MMULT(MMULT(C1042:E1042,$C$12:$E$14),TRANSPOSE(C1042:E1042)))</f>
        <v>5.7201149069667244E-2</v>
      </c>
      <c r="G1042" s="61">
        <f t="array" ref="G1042">SUMPRODUCT(TRANSPOSE(C1042:E1042),$C$7:$C$9)</f>
        <v>8.6372063612539796E-3</v>
      </c>
      <c r="H1042" s="18">
        <f t="shared" si="15"/>
        <v>0.15099707788622269</v>
      </c>
      <c r="I1042" s="156">
        <v>0</v>
      </c>
    </row>
    <row r="1043" spans="2:9" x14ac:dyDescent="0.25">
      <c r="B1043" s="19">
        <v>1013</v>
      </c>
      <c r="C1043" s="62">
        <v>0.1</v>
      </c>
      <c r="D1043" s="62">
        <v>1.7999999999999999E-2</v>
      </c>
      <c r="E1043" s="62">
        <v>0.88200000000000001</v>
      </c>
      <c r="F1043" s="61">
        <f t="array" ref="F1043">SQRT(MMULT(MMULT(C1043:E1043,$C$12:$E$14),TRANSPOSE(C1043:E1043)))</f>
        <v>5.6959723213167841E-2</v>
      </c>
      <c r="G1043" s="61">
        <f t="array" ref="G1043">SUMPRODUCT(TRANSPOSE(C1043:E1043),$C$7:$C$9)</f>
        <v>8.5208848878213523E-3</v>
      </c>
      <c r="H1043" s="18">
        <f t="shared" si="15"/>
        <v>0.14959491386453069</v>
      </c>
      <c r="I1043" s="156">
        <v>0</v>
      </c>
    </row>
    <row r="1044" spans="2:9" x14ac:dyDescent="0.25">
      <c r="B1044" s="19">
        <v>1014</v>
      </c>
      <c r="C1044" s="62">
        <v>0.1</v>
      </c>
      <c r="D1044" s="62">
        <v>2.7E-2</v>
      </c>
      <c r="E1044" s="62">
        <v>0.873</v>
      </c>
      <c r="F1044" s="61">
        <f t="array" ref="F1044">SQRT(MMULT(MMULT(C1044:E1044,$C$12:$E$14),TRANSPOSE(C1044:E1044)))</f>
        <v>5.6723512623393743E-2</v>
      </c>
      <c r="G1044" s="61">
        <f t="array" ref="G1044">SUMPRODUCT(TRANSPOSE(C1044:E1044),$C$7:$C$9)</f>
        <v>8.404563414388725E-3</v>
      </c>
      <c r="H1044" s="18">
        <f t="shared" si="15"/>
        <v>0.14816718897839448</v>
      </c>
      <c r="I1044" s="156">
        <v>0</v>
      </c>
    </row>
    <row r="1045" spans="2:9" x14ac:dyDescent="0.25">
      <c r="B1045" s="19">
        <v>1015</v>
      </c>
      <c r="C1045" s="62">
        <v>0.1</v>
      </c>
      <c r="D1045" s="62">
        <v>3.5999999999999997E-2</v>
      </c>
      <c r="E1045" s="62">
        <v>0.86399999999999999</v>
      </c>
      <c r="F1045" s="61">
        <f t="array" ref="F1045">SQRT(MMULT(MMULT(C1045:E1045,$C$12:$E$14),TRANSPOSE(C1045:E1045)))</f>
        <v>5.6492582719655751E-2</v>
      </c>
      <c r="G1045" s="61">
        <f t="array" ref="G1045">SUMPRODUCT(TRANSPOSE(C1045:E1045),$C$7:$C$9)</f>
        <v>8.288241940956096E-3</v>
      </c>
      <c r="H1045" s="18">
        <f t="shared" si="15"/>
        <v>0.14671380811329637</v>
      </c>
      <c r="I1045" s="156">
        <v>0</v>
      </c>
    </row>
    <row r="1046" spans="2:9" x14ac:dyDescent="0.25">
      <c r="B1046" s="19">
        <v>1016</v>
      </c>
      <c r="C1046" s="62">
        <v>0.1</v>
      </c>
      <c r="D1046" s="62">
        <v>4.4999999999999998E-2</v>
      </c>
      <c r="E1046" s="62">
        <v>0.85499999999999998</v>
      </c>
      <c r="F1046" s="61">
        <f t="array" ref="F1046">SQRT(MMULT(MMULT(C1046:E1046,$C$12:$E$14),TRANSPOSE(C1046:E1046)))</f>
        <v>5.6266998520653359E-2</v>
      </c>
      <c r="G1046" s="61">
        <f t="array" ref="G1046">SUMPRODUCT(TRANSPOSE(C1046:E1046),$C$7:$C$9)</f>
        <v>8.1719204675234688E-3</v>
      </c>
      <c r="H1046" s="18">
        <f t="shared" si="15"/>
        <v>0.14523469675610801</v>
      </c>
      <c r="I1046" s="156">
        <v>0</v>
      </c>
    </row>
    <row r="1047" spans="2:9" x14ac:dyDescent="0.25">
      <c r="B1047" s="19">
        <v>1017</v>
      </c>
      <c r="C1047" s="62">
        <v>0.1</v>
      </c>
      <c r="D1047" s="62">
        <v>5.3999999999999999E-2</v>
      </c>
      <c r="E1047" s="62">
        <v>0.84599999999999997</v>
      </c>
      <c r="F1047" s="61">
        <f t="array" ref="F1047">SQRT(MMULT(MMULT(C1047:E1047,$C$12:$E$14),TRANSPOSE(C1047:E1047)))</f>
        <v>5.6046824574586623E-2</v>
      </c>
      <c r="G1047" s="61">
        <f t="array" ref="G1047">SUMPRODUCT(TRANSPOSE(C1047:E1047),$C$7:$C$9)</f>
        <v>8.0555989940908398E-3</v>
      </c>
      <c r="H1047" s="18">
        <f t="shared" si="15"/>
        <v>0.14372980191537024</v>
      </c>
      <c r="I1047" s="156">
        <v>0</v>
      </c>
    </row>
    <row r="1048" spans="2:9" x14ac:dyDescent="0.25">
      <c r="B1048" s="19">
        <v>1018</v>
      </c>
      <c r="C1048" s="62">
        <v>0.1</v>
      </c>
      <c r="D1048" s="62">
        <v>6.3E-2</v>
      </c>
      <c r="E1048" s="62">
        <v>0.83699999999999997</v>
      </c>
      <c r="F1048" s="61">
        <f t="array" ref="F1048">SQRT(MMULT(MMULT(C1048:E1048,$C$12:$E$14),TRANSPOSE(C1048:E1048)))</f>
        <v>5.5832124887478421E-2</v>
      </c>
      <c r="G1048" s="61">
        <f t="array" ref="G1048">SUMPRODUCT(TRANSPOSE(C1048:E1048),$C$7:$C$9)</f>
        <v>7.9392775206582125E-3</v>
      </c>
      <c r="H1048" s="18">
        <f t="shared" si="15"/>
        <v>0.1421990930250045</v>
      </c>
      <c r="I1048" s="156">
        <v>0</v>
      </c>
    </row>
    <row r="1049" spans="2:9" x14ac:dyDescent="0.25">
      <c r="B1049" s="19">
        <v>1019</v>
      </c>
      <c r="C1049" s="62">
        <v>0.1</v>
      </c>
      <c r="D1049" s="62">
        <v>7.1999999999999995E-2</v>
      </c>
      <c r="E1049" s="62">
        <v>0.82799999999999996</v>
      </c>
      <c r="F1049" s="61">
        <f t="array" ref="F1049">SQRT(MMULT(MMULT(C1049:E1049,$C$12:$E$14),TRANSPOSE(C1049:E1049)))</f>
        <v>5.562296284982228E-2</v>
      </c>
      <c r="G1049" s="61">
        <f t="array" ref="G1049">SUMPRODUCT(TRANSPOSE(C1049:E1049),$C$7:$C$9)</f>
        <v>7.8229560472255835E-3</v>
      </c>
      <c r="H1049" s="18">
        <f t="shared" si="15"/>
        <v>0.14064256282692028</v>
      </c>
      <c r="I1049" s="156">
        <v>0</v>
      </c>
    </row>
    <row r="1050" spans="2:9" x14ac:dyDescent="0.25">
      <c r="B1050" s="19">
        <v>1020</v>
      </c>
      <c r="C1050" s="62">
        <v>0.1</v>
      </c>
      <c r="D1050" s="62">
        <v>8.1000000000000003E-2</v>
      </c>
      <c r="E1050" s="62">
        <v>0.81899999999999995</v>
      </c>
      <c r="F1050" s="61">
        <f t="array" ref="F1050">SQRT(MMULT(MMULT(C1050:E1050,$C$12:$E$14),TRANSPOSE(C1050:E1050)))</f>
        <v>5.5419401161683902E-2</v>
      </c>
      <c r="G1050" s="61">
        <f t="array" ref="G1050">SUMPRODUCT(TRANSPOSE(C1050:E1050),$C$7:$C$9)</f>
        <v>7.7066345737929563E-3</v>
      </c>
      <c r="H1050" s="18">
        <f t="shared" si="15"/>
        <v>0.13906022822782144</v>
      </c>
      <c r="I1050" s="156">
        <v>0</v>
      </c>
    </row>
    <row r="1051" spans="2:9" x14ac:dyDescent="0.25">
      <c r="B1051" s="19">
        <v>1021</v>
      </c>
      <c r="C1051" s="62">
        <v>0.1</v>
      </c>
      <c r="D1051" s="62">
        <v>0.09</v>
      </c>
      <c r="E1051" s="62">
        <v>0.81</v>
      </c>
      <c r="F1051" s="61">
        <f t="array" ref="F1051">SQRT(MMULT(MMULT(C1051:E1051,$C$12:$E$14),TRANSPOSE(C1051:E1051)))</f>
        <v>5.522150175639752E-2</v>
      </c>
      <c r="G1051" s="61">
        <f t="array" ref="G1051">SUMPRODUCT(TRANSPOSE(C1051:E1051),$C$7:$C$9)</f>
        <v>7.590313100360329E-3</v>
      </c>
      <c r="H1051" s="18">
        <f t="shared" si="15"/>
        <v>0.1374521311253723</v>
      </c>
      <c r="I1051" s="156">
        <v>0</v>
      </c>
    </row>
    <row r="1052" spans="2:9" x14ac:dyDescent="0.25">
      <c r="B1052" s="19">
        <v>1022</v>
      </c>
      <c r="C1052" s="62">
        <v>0.1</v>
      </c>
      <c r="D1052" s="62">
        <v>9.9000000000000005E-2</v>
      </c>
      <c r="E1052" s="62">
        <v>0.80100000000000005</v>
      </c>
      <c r="F1052" s="61">
        <f t="array" ref="F1052">SQRT(MMULT(MMULT(C1052:E1052,$C$12:$E$14),TRANSPOSE(C1052:E1052)))</f>
        <v>5.5029325723010607E-2</v>
      </c>
      <c r="G1052" s="61">
        <f t="array" ref="G1052">SUMPRODUCT(TRANSPOSE(C1052:E1052),$C$7:$C$9)</f>
        <v>7.4739916269277009E-3</v>
      </c>
      <c r="H1052" s="18">
        <f t="shared" si="15"/>
        <v>0.13581833919877448</v>
      </c>
      <c r="I1052" s="156">
        <v>0</v>
      </c>
    </row>
    <row r="1053" spans="2:9" x14ac:dyDescent="0.25">
      <c r="B1053" s="19">
        <v>1023</v>
      </c>
      <c r="C1053" s="62">
        <v>0.1</v>
      </c>
      <c r="D1053" s="62">
        <v>0.108</v>
      </c>
      <c r="E1053" s="62">
        <v>0.79200000000000004</v>
      </c>
      <c r="F1053" s="61">
        <f t="array" ref="F1053">SQRT(MMULT(MMULT(C1053:E1053,$C$12:$E$14),TRANSPOSE(C1053:E1053)))</f>
        <v>5.4842933227643845E-2</v>
      </c>
      <c r="G1053" s="61">
        <f t="array" ref="G1053">SUMPRODUCT(TRANSPOSE(C1053:E1053),$C$7:$C$9)</f>
        <v>7.3576701534950727E-3</v>
      </c>
      <c r="H1053" s="18">
        <f t="shared" si="15"/>
        <v>0.13415894665871744</v>
      </c>
      <c r="I1053" s="156">
        <v>0</v>
      </c>
    </row>
    <row r="1054" spans="2:9" x14ac:dyDescent="0.25">
      <c r="B1054" s="19">
        <v>1024</v>
      </c>
      <c r="C1054" s="62">
        <v>0.1</v>
      </c>
      <c r="D1054" s="62">
        <v>0.11700000000000001</v>
      </c>
      <c r="E1054" s="62">
        <v>0.78300000000000003</v>
      </c>
      <c r="F1054" s="61">
        <f t="array" ref="F1054">SQRT(MMULT(MMULT(C1054:E1054,$C$12:$E$14),TRANSPOSE(C1054:E1054)))</f>
        <v>5.4662383433945007E-2</v>
      </c>
      <c r="G1054" s="61">
        <f t="array" ref="G1054">SUMPRODUCT(TRANSPOSE(C1054:E1054),$C$7:$C$9)</f>
        <v>7.2413486800624446E-3</v>
      </c>
      <c r="H1054" s="18">
        <f t="shared" si="15"/>
        <v>0.13247407495161675</v>
      </c>
      <c r="I1054" s="156">
        <v>0</v>
      </c>
    </row>
    <row r="1055" spans="2:9" x14ac:dyDescent="0.25">
      <c r="B1055" s="19">
        <v>1025</v>
      </c>
      <c r="C1055" s="62">
        <v>0.1</v>
      </c>
      <c r="D1055" s="62">
        <v>0.126</v>
      </c>
      <c r="E1055" s="62">
        <v>0.77400000000000002</v>
      </c>
      <c r="F1055" s="61">
        <f t="array" ref="F1055">SQRT(MMULT(MMULT(C1055:E1055,$C$12:$E$14),TRANSPOSE(C1055:E1055)))</f>
        <v>5.4487734422828331E-2</v>
      </c>
      <c r="G1055" s="61">
        <f t="array" ref="G1055">SUMPRODUCT(TRANSPOSE(C1055:E1055),$C$7:$C$9)</f>
        <v>7.1250272066298165E-3</v>
      </c>
      <c r="H1055" s="18">
        <f t="shared" ref="H1055:H1118" si="16">G1055/F1055</f>
        <v>0.13076387341303541</v>
      </c>
      <c r="I1055" s="156">
        <v>0</v>
      </c>
    </row>
    <row r="1056" spans="2:9" x14ac:dyDescent="0.25">
      <c r="B1056" s="19">
        <v>1026</v>
      </c>
      <c r="C1056" s="62">
        <v>0.1</v>
      </c>
      <c r="D1056" s="62">
        <v>0.13500000000000001</v>
      </c>
      <c r="E1056" s="62">
        <v>0.76500000000000001</v>
      </c>
      <c r="F1056" s="61">
        <f t="array" ref="F1056">SQRT(MMULT(MMULT(C1056:E1056,$C$12:$E$14),TRANSPOSE(C1056:E1056)))</f>
        <v>5.4319043111701965E-2</v>
      </c>
      <c r="G1056" s="61">
        <f t="array" ref="G1056">SUMPRODUCT(TRANSPOSE(C1056:E1056),$C$7:$C$9)</f>
        <v>7.0087057331971883E-3</v>
      </c>
      <c r="H1056" s="18">
        <f t="shared" si="16"/>
        <v>0.12902851986520544</v>
      </c>
      <c r="I1056" s="156">
        <v>0</v>
      </c>
    </row>
    <row r="1057" spans="2:9" x14ac:dyDescent="0.25">
      <c r="B1057" s="19">
        <v>1027</v>
      </c>
      <c r="C1057" s="62">
        <v>0.1</v>
      </c>
      <c r="D1057" s="62">
        <v>0.14399999999999999</v>
      </c>
      <c r="E1057" s="62">
        <v>0.75600000000000001</v>
      </c>
      <c r="F1057" s="61">
        <f t="array" ref="F1057">SQRT(MMULT(MMULT(C1057:E1057,$C$12:$E$14),TRANSPOSE(C1057:E1057)))</f>
        <v>5.4156365173397884E-2</v>
      </c>
      <c r="G1057" s="61">
        <f t="array" ref="G1057">SUMPRODUCT(TRANSPOSE(C1057:E1057),$C$7:$C$9)</f>
        <v>6.8923842597645602E-3</v>
      </c>
      <c r="H1057" s="18">
        <f t="shared" si="16"/>
        <v>0.12726822115362654</v>
      </c>
      <c r="I1057" s="156">
        <v>0</v>
      </c>
    </row>
    <row r="1058" spans="2:9" x14ac:dyDescent="0.25">
      <c r="B1058" s="19">
        <v>1028</v>
      </c>
      <c r="C1058" s="62">
        <v>0.1</v>
      </c>
      <c r="D1058" s="62">
        <v>0.153</v>
      </c>
      <c r="E1058" s="62">
        <v>0.747</v>
      </c>
      <c r="F1058" s="61">
        <f t="array" ref="F1058">SQRT(MMULT(MMULT(C1058:E1058,$C$12:$E$14),TRANSPOSE(C1058:E1058)))</f>
        <v>5.3999754955028546E-2</v>
      </c>
      <c r="G1058" s="61">
        <f t="array" ref="G1058">SUMPRODUCT(TRANSPOSE(C1058:E1058),$C$7:$C$9)</f>
        <v>6.7760627863319312E-3</v>
      </c>
      <c r="H1058" s="18">
        <f t="shared" si="16"/>
        <v>0.12548321361782278</v>
      </c>
      <c r="I1058" s="156">
        <v>0</v>
      </c>
    </row>
    <row r="1059" spans="2:9" x14ac:dyDescent="0.25">
      <c r="B1059" s="19">
        <v>1029</v>
      </c>
      <c r="C1059" s="62">
        <v>0.1</v>
      </c>
      <c r="D1059" s="62">
        <v>0.16200000000000001</v>
      </c>
      <c r="E1059" s="62">
        <v>0.73799999999999999</v>
      </c>
      <c r="F1059" s="61">
        <f t="array" ref="F1059">SQRT(MMULT(MMULT(C1059:E1059,$C$12:$E$14),TRANSPOSE(C1059:E1059)))</f>
        <v>5.3849265397004797E-2</v>
      </c>
      <c r="G1059" s="61">
        <f t="array" ref="G1059">SUMPRODUCT(TRANSPOSE(C1059:E1059),$C$7:$C$9)</f>
        <v>6.6597413128993031E-3</v>
      </c>
      <c r="H1059" s="18">
        <f t="shared" si="16"/>
        <v>0.1236737634914836</v>
      </c>
      <c r="I1059" s="156">
        <v>0</v>
      </c>
    </row>
    <row r="1060" spans="2:9" x14ac:dyDescent="0.25">
      <c r="B1060" s="19">
        <v>1030</v>
      </c>
      <c r="C1060" s="62">
        <v>0.1</v>
      </c>
      <c r="D1060" s="62">
        <v>0.17100000000000001</v>
      </c>
      <c r="E1060" s="62">
        <v>0.72899999999999998</v>
      </c>
      <c r="F1060" s="61">
        <f t="array" ref="F1060">SQRT(MMULT(MMULT(C1060:E1060,$C$12:$E$14),TRANSPOSE(C1060:E1060)))</f>
        <v>5.3704947952457845E-2</v>
      </c>
      <c r="G1060" s="61">
        <f t="array" ref="G1060">SUMPRODUCT(TRANSPOSE(C1060:E1060),$C$7:$C$9)</f>
        <v>6.543419839466675E-3</v>
      </c>
      <c r="H1060" s="18">
        <f t="shared" si="16"/>
        <v>0.12184016722740741</v>
      </c>
      <c r="I1060" s="156">
        <v>0</v>
      </c>
    </row>
    <row r="1061" spans="2:9" x14ac:dyDescent="0.25">
      <c r="B1061" s="19">
        <v>1031</v>
      </c>
      <c r="C1061" s="62">
        <v>0.1</v>
      </c>
      <c r="D1061" s="62">
        <v>0.18</v>
      </c>
      <c r="E1061" s="62">
        <v>0.72</v>
      </c>
      <c r="F1061" s="61">
        <f t="array" ref="F1061">SQRT(MMULT(MMULT(C1061:E1061,$C$12:$E$14),TRANSPOSE(C1061:E1061)))</f>
        <v>5.356685250731627E-2</v>
      </c>
      <c r="G1061" s="61">
        <f t="array" ref="G1061">SUMPRODUCT(TRANSPOSE(C1061:E1061),$C$7:$C$9)</f>
        <v>6.4270983660340477E-3</v>
      </c>
      <c r="H1061" s="18">
        <f t="shared" si="16"/>
        <v>0.11998275174290335</v>
      </c>
      <c r="I1061" s="156">
        <v>0</v>
      </c>
    </row>
    <row r="1062" spans="2:9" x14ac:dyDescent="0.25">
      <c r="B1062" s="19">
        <v>1032</v>
      </c>
      <c r="C1062" s="62">
        <v>0.1</v>
      </c>
      <c r="D1062" s="62">
        <v>0.189</v>
      </c>
      <c r="E1062" s="62">
        <v>0.71099999999999997</v>
      </c>
      <c r="F1062" s="61">
        <f t="array" ref="F1062">SQRT(MMULT(MMULT(C1062:E1062,$C$12:$E$14),TRANSPOSE(C1062:E1062)))</f>
        <v>5.3435027301295221E-2</v>
      </c>
      <c r="G1062" s="61">
        <f t="array" ref="G1062">SUMPRODUCT(TRANSPOSE(C1062:E1062),$C$7:$C$9)</f>
        <v>6.3107768926014196E-3</v>
      </c>
      <c r="H1062" s="18">
        <f t="shared" si="16"/>
        <v>0.11810187458159026</v>
      </c>
      <c r="I1062" s="156">
        <v>0</v>
      </c>
    </row>
    <row r="1063" spans="2:9" x14ac:dyDescent="0.25">
      <c r="B1063" s="19">
        <v>1033</v>
      </c>
      <c r="C1063" s="62">
        <v>0.1</v>
      </c>
      <c r="D1063" s="62">
        <v>0.19800000000000001</v>
      </c>
      <c r="E1063" s="62">
        <v>0.70199999999999996</v>
      </c>
      <c r="F1063" s="61">
        <f t="array" ref="F1063">SQRT(MMULT(MMULT(C1063:E1063,$C$12:$E$14),TRANSPOSE(C1063:E1063)))</f>
        <v>5.3309518850060696E-2</v>
      </c>
      <c r="G1063" s="61">
        <f t="array" ref="G1063">SUMPRODUCT(TRANSPOSE(C1063:E1063),$C$7:$C$9)</f>
        <v>6.1944554191687914E-3</v>
      </c>
      <c r="H1063" s="18">
        <f t="shared" si="16"/>
        <v>0.11619792398786091</v>
      </c>
      <c r="I1063" s="156">
        <v>0</v>
      </c>
    </row>
    <row r="1064" spans="2:9" x14ac:dyDescent="0.25">
      <c r="B1064" s="19">
        <v>1034</v>
      </c>
      <c r="C1064" s="62">
        <v>0.1</v>
      </c>
      <c r="D1064" s="62">
        <v>0.20699999999999999</v>
      </c>
      <c r="E1064" s="62">
        <v>0.69299999999999995</v>
      </c>
      <c r="F1064" s="61">
        <f t="array" ref="F1064">SQRT(MMULT(MMULT(C1064:E1064,$C$12:$E$14),TRANSPOSE(C1064:E1064)))</f>
        <v>5.3190371868835504E-2</v>
      </c>
      <c r="G1064" s="61">
        <f t="array" ref="G1064">SUMPRODUCT(TRANSPOSE(C1064:E1064),$C$7:$C$9)</f>
        <v>6.0781339457361633E-3</v>
      </c>
      <c r="H1064" s="18">
        <f t="shared" si="16"/>
        <v>0.11427131889065381</v>
      </c>
      <c r="I1064" s="156">
        <v>0</v>
      </c>
    </row>
    <row r="1065" spans="2:9" x14ac:dyDescent="0.25">
      <c r="B1065" s="19">
        <v>1035</v>
      </c>
      <c r="C1065" s="62">
        <v>0.1</v>
      </c>
      <c r="D1065" s="62">
        <v>0.216</v>
      </c>
      <c r="E1065" s="62">
        <v>0.68400000000000005</v>
      </c>
      <c r="F1065" s="61">
        <f t="array" ref="F1065">SQRT(MMULT(MMULT(C1065:E1065,$C$12:$E$14),TRANSPOSE(C1065:E1065)))</f>
        <v>5.3077629197716247E-2</v>
      </c>
      <c r="G1065" s="61">
        <f t="array" ref="G1065">SUMPRODUCT(TRANSPOSE(C1065:E1065),$C$7:$C$9)</f>
        <v>5.9618124723035361E-3</v>
      </c>
      <c r="H1065" s="18">
        <f t="shared" si="16"/>
        <v>0.11232250879359271</v>
      </c>
      <c r="I1065" s="156">
        <v>0</v>
      </c>
    </row>
    <row r="1066" spans="2:9" x14ac:dyDescent="0.25">
      <c r="B1066" s="19">
        <v>1036</v>
      </c>
      <c r="C1066" s="62">
        <v>0.1</v>
      </c>
      <c r="D1066" s="62">
        <v>0.22500000000000001</v>
      </c>
      <c r="E1066" s="62">
        <v>0.67500000000000004</v>
      </c>
      <c r="F1066" s="61">
        <f t="array" ref="F1066">SQRT(MMULT(MMULT(C1066:E1066,$C$12:$E$14),TRANSPOSE(C1066:E1066)))</f>
        <v>5.2971331728971401E-2</v>
      </c>
      <c r="G1066" s="61">
        <f t="array" ref="G1066">SUMPRODUCT(TRANSPOSE(C1066:E1066),$C$7:$C$9)</f>
        <v>5.8454909988709079E-3</v>
      </c>
      <c r="H1066" s="18">
        <f t="shared" si="16"/>
        <v>0.11035197356901369</v>
      </c>
      <c r="I1066" s="156">
        <v>0</v>
      </c>
    </row>
    <row r="1067" spans="2:9" x14ac:dyDescent="0.25">
      <c r="B1067" s="19">
        <v>1037</v>
      </c>
      <c r="C1067" s="62">
        <v>0.1</v>
      </c>
      <c r="D1067" s="62">
        <v>0.23400000000000001</v>
      </c>
      <c r="E1067" s="62">
        <v>0.66600000000000004</v>
      </c>
      <c r="F1067" s="61">
        <f t="array" ref="F1067">SQRT(MMULT(MMULT(C1067:E1067,$C$12:$E$14),TRANSPOSE(C1067:E1067)))</f>
        <v>5.2871518336590498E-2</v>
      </c>
      <c r="G1067" s="61">
        <f t="array" ref="G1067">SUMPRODUCT(TRANSPOSE(C1067:E1067),$C$7:$C$9)</f>
        <v>5.7291695254382798E-3</v>
      </c>
      <c r="H1067" s="18">
        <f t="shared" si="16"/>
        <v>0.10836022315389655</v>
      </c>
      <c r="I1067" s="156">
        <v>0</v>
      </c>
    </row>
    <row r="1068" spans="2:9" x14ac:dyDescent="0.25">
      <c r="B1068" s="19">
        <v>1038</v>
      </c>
      <c r="C1068" s="62">
        <v>0.1</v>
      </c>
      <c r="D1068" s="62">
        <v>0.24299999999999999</v>
      </c>
      <c r="E1068" s="62">
        <v>0.65700000000000003</v>
      </c>
      <c r="F1068" s="61">
        <f t="array" ref="F1068">SQRT(MMULT(MMULT(C1068:E1068,$C$12:$E$14),TRANSPOSE(C1068:E1068)))</f>
        <v>5.2778225808351488E-2</v>
      </c>
      <c r="G1068" s="61">
        <f t="array" ref="G1068">SUMPRODUCT(TRANSPOSE(C1068:E1068),$C$7:$C$9)</f>
        <v>5.6128480520056517E-3</v>
      </c>
      <c r="H1068" s="18">
        <f t="shared" si="16"/>
        <v>0.1063477971462521</v>
      </c>
      <c r="I1068" s="156">
        <v>0</v>
      </c>
    </row>
    <row r="1069" spans="2:9" x14ac:dyDescent="0.25">
      <c r="B1069" s="19">
        <v>1039</v>
      </c>
      <c r="C1069" s="62">
        <v>0.1</v>
      </c>
      <c r="D1069" s="62">
        <v>0.252</v>
      </c>
      <c r="E1069" s="62">
        <v>0.64800000000000002</v>
      </c>
      <c r="F1069" s="61">
        <f t="array" ref="F1069">SQRT(MMULT(MMULT(C1069:E1069,$C$12:$E$14),TRANSPOSE(C1069:E1069)))</f>
        <v>5.2691488780670016E-2</v>
      </c>
      <c r="G1069" s="61">
        <f t="array" ref="G1069">SUMPRODUCT(TRANSPOSE(C1069:E1069),$C$7:$C$9)</f>
        <v>5.4965265785730235E-3</v>
      </c>
      <c r="H1069" s="18">
        <f t="shared" si="16"/>
        <v>0.10431526430108075</v>
      </c>
      <c r="I1069" s="156">
        <v>0</v>
      </c>
    </row>
    <row r="1070" spans="2:9" x14ac:dyDescent="0.25">
      <c r="B1070" s="19">
        <v>1040</v>
      </c>
      <c r="C1070" s="62">
        <v>0.1</v>
      </c>
      <c r="D1070" s="62">
        <v>0.26100000000000001</v>
      </c>
      <c r="E1070" s="62">
        <v>0.63900000000000001</v>
      </c>
      <c r="F1070" s="61">
        <f t="array" ref="F1070">SQRT(MMULT(MMULT(C1070:E1070,$C$12:$E$14),TRANSPOSE(C1070:E1070)))</f>
        <v>5.2611339676488268E-2</v>
      </c>
      <c r="G1070" s="61">
        <f t="array" ref="G1070">SUMPRODUCT(TRANSPOSE(C1070:E1070),$C$7:$C$9)</f>
        <v>5.3802051051403954E-3</v>
      </c>
      <c r="H1070" s="18">
        <f t="shared" si="16"/>
        <v>0.10226322192561048</v>
      </c>
      <c r="I1070" s="156">
        <v>0</v>
      </c>
    </row>
    <row r="1071" spans="2:9" x14ac:dyDescent="0.25">
      <c r="B1071" s="19">
        <v>1041</v>
      </c>
      <c r="C1071" s="62">
        <v>0.1</v>
      </c>
      <c r="D1071" s="62">
        <v>0.27</v>
      </c>
      <c r="E1071" s="62">
        <v>0.63</v>
      </c>
      <c r="F1071" s="61">
        <f t="array" ref="F1071">SQRT(MMULT(MMULT(C1071:E1071,$C$12:$E$14),TRANSPOSE(C1071:E1071)))</f>
        <v>5.2537808646453889E-2</v>
      </c>
      <c r="G1071" s="61">
        <f t="array" ref="G1071">SUMPRODUCT(TRANSPOSE(C1071:E1071),$C$7:$C$9)</f>
        <v>5.2638836317077681E-3</v>
      </c>
      <c r="H1071" s="18">
        <f t="shared" si="16"/>
        <v>0.10019229517413572</v>
      </c>
      <c r="I1071" s="156">
        <v>0</v>
      </c>
    </row>
    <row r="1072" spans="2:9" x14ac:dyDescent="0.25">
      <c r="B1072" s="19">
        <v>1042</v>
      </c>
      <c r="C1072" s="62">
        <v>0.1</v>
      </c>
      <c r="D1072" s="62">
        <v>0.27900000000000003</v>
      </c>
      <c r="E1072" s="62">
        <v>0.621</v>
      </c>
      <c r="F1072" s="61">
        <f t="array" ref="F1072">SQRT(MMULT(MMULT(C1072:E1072,$C$12:$E$14),TRANSPOSE(C1072:E1072)))</f>
        <v>5.2470923513629919E-2</v>
      </c>
      <c r="G1072" s="61">
        <f t="array" ref="G1072">SUMPRODUCT(TRANSPOSE(C1072:E1072),$C$7:$C$9)</f>
        <v>5.1475621582751391E-3</v>
      </c>
      <c r="H1072" s="18">
        <f t="shared" si="16"/>
        <v>9.8103136243409203E-2</v>
      </c>
      <c r="I1072" s="156">
        <v>0</v>
      </c>
    </row>
    <row r="1073" spans="2:9" x14ac:dyDescent="0.25">
      <c r="B1073" s="19">
        <v>1043</v>
      </c>
      <c r="C1073" s="62">
        <v>0.1</v>
      </c>
      <c r="D1073" s="62">
        <v>0.28799999999999998</v>
      </c>
      <c r="E1073" s="62">
        <v>0.61199999999999999</v>
      </c>
      <c r="F1073" s="61">
        <f t="array" ref="F1073">SQRT(MMULT(MMULT(C1073:E1073,$C$12:$E$14),TRANSPOSE(C1073:E1073)))</f>
        <v>5.2410709721966355E-2</v>
      </c>
      <c r="G1073" s="61">
        <f t="array" ref="G1073">SUMPRODUCT(TRANSPOSE(C1073:E1073),$C$7:$C$9)</f>
        <v>5.0312406848425119E-3</v>
      </c>
      <c r="H1073" s="18">
        <f t="shared" si="16"/>
        <v>9.5996423470179046E-2</v>
      </c>
      <c r="I1073" s="156">
        <v>0</v>
      </c>
    </row>
    <row r="1074" spans="2:9" x14ac:dyDescent="0.25">
      <c r="B1074" s="19">
        <v>1044</v>
      </c>
      <c r="C1074" s="62">
        <v>0.1</v>
      </c>
      <c r="D1074" s="62">
        <v>0.29699999999999999</v>
      </c>
      <c r="E1074" s="62">
        <v>0.60299999999999998</v>
      </c>
      <c r="F1074" s="61">
        <f t="array" ref="F1074">SQRT(MMULT(MMULT(C1074:E1074,$C$12:$E$14),TRANSPOSE(C1074:E1074)))</f>
        <v>5.2357190288750757E-2</v>
      </c>
      <c r="G1074" s="61">
        <f t="array" ref="G1074">SUMPRODUCT(TRANSPOSE(C1074:E1074),$C$7:$C$9)</f>
        <v>4.9149192114098838E-3</v>
      </c>
      <c r="H1074" s="18">
        <f t="shared" si="16"/>
        <v>9.3872860333108488E-2</v>
      </c>
      <c r="I1074" s="156">
        <v>0</v>
      </c>
    </row>
    <row r="1075" spans="2:9" x14ac:dyDescent="0.25">
      <c r="B1075" s="19">
        <v>1045</v>
      </c>
      <c r="C1075" s="62">
        <v>0.1</v>
      </c>
      <c r="D1075" s="62">
        <v>0.30599999999999999</v>
      </c>
      <c r="E1075" s="62">
        <v>0.59399999999999997</v>
      </c>
      <c r="F1075" s="61">
        <f t="array" ref="F1075">SQRT(MMULT(MMULT(C1075:E1075,$C$12:$E$14),TRANSPOSE(C1075:E1075)))</f>
        <v>5.2310385761241668E-2</v>
      </c>
      <c r="G1075" s="61">
        <f t="array" ref="G1075">SUMPRODUCT(TRANSPOSE(C1075:E1075),$C$7:$C$9)</f>
        <v>4.7985977379772556E-3</v>
      </c>
      <c r="H1075" s="18">
        <f t="shared" si="16"/>
        <v>9.1733174361957784E-2</v>
      </c>
      <c r="I1075" s="156">
        <v>0</v>
      </c>
    </row>
    <row r="1076" spans="2:9" x14ac:dyDescent="0.25">
      <c r="B1076" s="19">
        <v>1046</v>
      </c>
      <c r="C1076" s="62">
        <v>0.1</v>
      </c>
      <c r="D1076" s="62">
        <v>0.315</v>
      </c>
      <c r="E1076" s="62">
        <v>0.58499999999999996</v>
      </c>
      <c r="F1076" s="61">
        <f t="array" ref="F1076">SQRT(MMULT(MMULT(C1076:E1076,$C$12:$E$14),TRANSPOSE(C1076:E1076)))</f>
        <v>5.2270314177672535E-2</v>
      </c>
      <c r="G1076" s="61">
        <f t="array" ref="G1076">SUMPRODUCT(TRANSPOSE(C1076:E1076),$C$7:$C$9)</f>
        <v>4.6822762645446275E-3</v>
      </c>
      <c r="H1076" s="18">
        <f t="shared" si="16"/>
        <v>8.9578115957540574E-2</v>
      </c>
      <c r="I1076" s="156">
        <v>0</v>
      </c>
    </row>
    <row r="1077" spans="2:9" x14ac:dyDescent="0.25">
      <c r="B1077" s="19">
        <v>1047</v>
      </c>
      <c r="C1077" s="62">
        <v>0.1</v>
      </c>
      <c r="D1077" s="62">
        <v>0.32400000000000001</v>
      </c>
      <c r="E1077" s="62">
        <v>0.57599999999999996</v>
      </c>
      <c r="F1077" s="61">
        <f t="array" ref="F1077">SQRT(MMULT(MMULT(C1077:E1077,$C$12:$E$14),TRANSPOSE(C1077:E1077)))</f>
        <v>5.2236991032796803E-2</v>
      </c>
      <c r="G1077" s="61">
        <f t="array" ref="G1077">SUMPRODUCT(TRANSPOSE(C1077:E1077),$C$7:$C$9)</f>
        <v>4.5659547911119994E-3</v>
      </c>
      <c r="H1077" s="18">
        <f t="shared" si="16"/>
        <v>8.7408457126584516E-2</v>
      </c>
      <c r="I1077" s="156">
        <v>0</v>
      </c>
    </row>
    <row r="1078" spans="2:9" x14ac:dyDescent="0.25">
      <c r="B1078" s="19">
        <v>1048</v>
      </c>
      <c r="C1078" s="62">
        <v>0.1</v>
      </c>
      <c r="D1078" s="62">
        <v>0.33300000000000002</v>
      </c>
      <c r="E1078" s="62">
        <v>0.56699999999999995</v>
      </c>
      <c r="F1078" s="61">
        <f t="array" ref="F1078">SQRT(MMULT(MMULT(C1078:E1078,$C$12:$E$14),TRANSPOSE(C1078:E1078)))</f>
        <v>5.2210429248126418E-2</v>
      </c>
      <c r="G1078" s="61">
        <f t="array" ref="G1078">SUMPRODUCT(TRANSPOSE(C1078:E1078),$C$7:$C$9)</f>
        <v>4.4496333176793712E-3</v>
      </c>
      <c r="H1078" s="18">
        <f t="shared" si="16"/>
        <v>8.5224990136219717E-2</v>
      </c>
      <c r="I1078" s="156">
        <v>0</v>
      </c>
    </row>
    <row r="1079" spans="2:9" x14ac:dyDescent="0.25">
      <c r="B1079" s="19">
        <v>1049</v>
      </c>
      <c r="C1079" s="62">
        <v>0.1</v>
      </c>
      <c r="D1079" s="62">
        <v>0.34200000000000003</v>
      </c>
      <c r="E1079" s="62">
        <v>0.55800000000000005</v>
      </c>
      <c r="F1079" s="61">
        <f t="array" ref="F1079">SQRT(MMULT(MMULT(C1079:E1079,$C$12:$E$14),TRANSPOSE(C1079:E1079)))</f>
        <v>5.2190639146996051E-2</v>
      </c>
      <c r="G1079" s="61">
        <f t="array" ref="G1079">SUMPRODUCT(TRANSPOSE(C1079:E1079),$C$7:$C$9)</f>
        <v>4.333311844246744E-3</v>
      </c>
      <c r="H1079" s="18">
        <f t="shared" si="16"/>
        <v>8.3028526093383889E-2</v>
      </c>
      <c r="I1079" s="156">
        <v>0</v>
      </c>
    </row>
    <row r="1080" spans="2:9" x14ac:dyDescent="0.25">
      <c r="B1080" s="19">
        <v>1050</v>
      </c>
      <c r="C1080" s="62">
        <v>0.1</v>
      </c>
      <c r="D1080" s="62">
        <v>0.35099999999999998</v>
      </c>
      <c r="E1080" s="62">
        <v>0.54900000000000004</v>
      </c>
      <c r="F1080" s="61">
        <f t="array" ref="F1080">SQRT(MMULT(MMULT(C1080:E1080,$C$12:$E$14),TRANSPOSE(C1080:E1080)))</f>
        <v>5.2177628434564922E-2</v>
      </c>
      <c r="G1080" s="61">
        <f t="array" ref="G1080">SUMPRODUCT(TRANSPOSE(C1080:E1080),$C$7:$C$9)</f>
        <v>4.2169903708141158E-3</v>
      </c>
      <c r="H1080" s="18">
        <f t="shared" si="16"/>
        <v>8.0819893454961683E-2</v>
      </c>
      <c r="I1080" s="156">
        <v>0</v>
      </c>
    </row>
    <row r="1081" spans="2:9" x14ac:dyDescent="0.25">
      <c r="B1081" s="19">
        <v>1051</v>
      </c>
      <c r="C1081" s="62">
        <v>0.1</v>
      </c>
      <c r="D1081" s="62">
        <v>0.36</v>
      </c>
      <c r="E1081" s="62">
        <v>0.54</v>
      </c>
      <c r="F1081" s="61">
        <f t="array" ref="F1081">SQRT(MMULT(MMULT(C1081:E1081,$C$12:$E$14),TRANSPOSE(C1081:E1081)))</f>
        <v>5.2171402182846306E-2</v>
      </c>
      <c r="G1081" s="61">
        <f t="array" ref="G1081">SUMPRODUCT(TRANSPOSE(C1081:E1081),$C$7:$C$9)</f>
        <v>4.1006688973814886E-3</v>
      </c>
      <c r="H1081" s="18">
        <f t="shared" si="16"/>
        <v>7.8599936474963439E-2</v>
      </c>
      <c r="I1081" s="156">
        <v>0</v>
      </c>
    </row>
    <row r="1082" spans="2:9" x14ac:dyDescent="0.25">
      <c r="B1082" s="19">
        <v>1052</v>
      </c>
      <c r="C1082" s="62">
        <v>0.1</v>
      </c>
      <c r="D1082" s="62">
        <v>0.36899999999999999</v>
      </c>
      <c r="E1082" s="62">
        <v>0.53100000000000003</v>
      </c>
      <c r="F1082" s="61">
        <f t="array" ref="F1082">SQRT(MMULT(MMULT(C1082:E1082,$C$12:$E$14),TRANSPOSE(C1082:E1082)))</f>
        <v>5.2171962820832259E-2</v>
      </c>
      <c r="G1082" s="61">
        <f t="array" ref="G1082">SUMPRODUCT(TRANSPOSE(C1082:E1082),$C$7:$C$9)</f>
        <v>3.9843474239488605E-3</v>
      </c>
      <c r="H1082" s="18">
        <f t="shared" si="16"/>
        <v>7.6369513595488325E-2</v>
      </c>
      <c r="I1082" s="156">
        <v>0</v>
      </c>
    </row>
    <row r="1083" spans="2:9" x14ac:dyDescent="0.25">
      <c r="B1083" s="19">
        <v>1053</v>
      </c>
      <c r="C1083" s="62">
        <v>0.1</v>
      </c>
      <c r="D1083" s="62">
        <v>0.378</v>
      </c>
      <c r="E1083" s="62">
        <v>0.52200000000000002</v>
      </c>
      <c r="F1083" s="61">
        <f t="array" ref="F1083">SQRT(MMULT(MMULT(C1083:E1083,$C$12:$E$14),TRANSPOSE(C1083:E1083)))</f>
        <v>5.2179310129758592E-2</v>
      </c>
      <c r="G1083" s="61">
        <f t="array" ref="G1083">SUMPRODUCT(TRANSPOSE(C1083:E1083),$C$7:$C$9)</f>
        <v>3.8680259505162315E-3</v>
      </c>
      <c r="H1083" s="18">
        <f t="shared" si="16"/>
        <v>7.4129495788604574E-2</v>
      </c>
      <c r="I1083" s="156">
        <v>0</v>
      </c>
    </row>
    <row r="1084" spans="2:9" x14ac:dyDescent="0.25">
      <c r="B1084" s="19">
        <v>1054</v>
      </c>
      <c r="C1084" s="62">
        <v>0.1</v>
      </c>
      <c r="D1084" s="62">
        <v>0.38700000000000001</v>
      </c>
      <c r="E1084" s="62">
        <v>0.51300000000000001</v>
      </c>
      <c r="F1084" s="61">
        <f t="array" ref="F1084">SQRT(MMULT(MMULT(C1084:E1084,$C$12:$E$14),TRANSPOSE(C1084:E1084)))</f>
        <v>5.2193441243531466E-2</v>
      </c>
      <c r="G1084" s="61">
        <f t="array" ref="G1084">SUMPRODUCT(TRANSPOSE(C1084:E1084),$C$7:$C$9)</f>
        <v>3.7517044770836033E-3</v>
      </c>
      <c r="H1084" s="18">
        <f t="shared" si="16"/>
        <v>7.1880764856610532E-2</v>
      </c>
      <c r="I1084" s="156">
        <v>0</v>
      </c>
    </row>
    <row r="1085" spans="2:9" x14ac:dyDescent="0.25">
      <c r="B1085" s="19">
        <v>1055</v>
      </c>
      <c r="C1085" s="62">
        <v>0.1</v>
      </c>
      <c r="D1085" s="62">
        <v>0.39600000000000002</v>
      </c>
      <c r="E1085" s="62">
        <v>0.504</v>
      </c>
      <c r="F1085" s="61">
        <f t="array" ref="F1085">SQRT(MMULT(MMULT(C1085:E1085,$C$12:$E$14),TRANSPOSE(C1085:E1085)))</f>
        <v>5.2214350654313776E-2</v>
      </c>
      <c r="G1085" s="61">
        <f t="array" ref="G1085">SUMPRODUCT(TRANSPOSE(C1085:E1085),$C$7:$C$9)</f>
        <v>3.6353830036509752E-3</v>
      </c>
      <c r="H1085" s="18">
        <f t="shared" si="16"/>
        <v>6.962421169841039E-2</v>
      </c>
      <c r="I1085" s="156">
        <v>0</v>
      </c>
    </row>
    <row r="1086" spans="2:9" x14ac:dyDescent="0.25">
      <c r="B1086" s="19">
        <v>1056</v>
      </c>
      <c r="C1086" s="62">
        <v>0.1</v>
      </c>
      <c r="D1086" s="62">
        <v>0.40500000000000003</v>
      </c>
      <c r="E1086" s="62">
        <v>0.495</v>
      </c>
      <c r="F1086" s="61">
        <f t="array" ref="F1086">SQRT(MMULT(MMULT(C1086:E1086,$C$12:$E$14),TRANSPOSE(C1086:E1086)))</f>
        <v>5.2242030223245757E-2</v>
      </c>
      <c r="G1086" s="61">
        <f t="array" ref="G1086">SUMPRODUCT(TRANSPOSE(C1086:E1086),$C$7:$C$9)</f>
        <v>3.5190615302183471E-3</v>
      </c>
      <c r="H1086" s="18">
        <f t="shared" si="16"/>
        <v>6.7360734549946635E-2</v>
      </c>
      <c r="I1086" s="156">
        <v>0</v>
      </c>
    </row>
    <row r="1087" spans="2:9" x14ac:dyDescent="0.25">
      <c r="B1087" s="19">
        <v>1057</v>
      </c>
      <c r="C1087" s="62">
        <v>0.1</v>
      </c>
      <c r="D1087" s="62">
        <v>0.41399999999999998</v>
      </c>
      <c r="E1087" s="62">
        <v>0.48599999999999999</v>
      </c>
      <c r="F1087" s="61">
        <f t="array" ref="F1087">SQRT(MMULT(MMULT(C1087:E1087,$C$12:$E$14),TRANSPOSE(C1087:E1087)))</f>
        <v>5.2276469196251472E-2</v>
      </c>
      <c r="G1087" s="61">
        <f t="array" ref="G1087">SUMPRODUCT(TRANSPOSE(C1087:E1087),$C$7:$C$9)</f>
        <v>3.4027400567857189E-3</v>
      </c>
      <c r="H1087" s="18">
        <f t="shared" si="16"/>
        <v>6.5091237206772096E-2</v>
      </c>
      <c r="I1087" s="156">
        <v>0</v>
      </c>
    </row>
    <row r="1088" spans="2:9" x14ac:dyDescent="0.25">
      <c r="B1088" s="19">
        <v>1058</v>
      </c>
      <c r="C1088" s="62">
        <v>0.1</v>
      </c>
      <c r="D1088" s="62">
        <v>0.42299999999999999</v>
      </c>
      <c r="E1088" s="62">
        <v>0.47699999999999998</v>
      </c>
      <c r="F1088" s="61">
        <f t="array" ref="F1088">SQRT(MMULT(MMULT(C1088:E1088,$C$12:$E$14),TRANSPOSE(C1088:E1088)))</f>
        <v>5.2317654224859476E-2</v>
      </c>
      <c r="G1088" s="61">
        <f t="array" ref="G1088">SUMPRODUCT(TRANSPOSE(C1088:E1088),$C$7:$C$9)</f>
        <v>3.2864185833530908E-3</v>
      </c>
      <c r="H1088" s="18">
        <f t="shared" si="16"/>
        <v>6.2816627236920386E-2</v>
      </c>
      <c r="I1088" s="156">
        <v>0</v>
      </c>
    </row>
    <row r="1089" spans="2:9" x14ac:dyDescent="0.25">
      <c r="B1089" s="19">
        <v>1059</v>
      </c>
      <c r="C1089" s="62">
        <v>0.1</v>
      </c>
      <c r="D1089" s="62">
        <v>0.432</v>
      </c>
      <c r="E1089" s="62">
        <v>0.46800000000000003</v>
      </c>
      <c r="F1089" s="61">
        <f t="array" ref="F1089">SQRT(MMULT(MMULT(C1089:E1089,$C$12:$E$14),TRANSPOSE(C1089:E1089)))</f>
        <v>5.236556939194402E-2</v>
      </c>
      <c r="G1089" s="61">
        <f t="array" ref="G1089">SUMPRODUCT(TRANSPOSE(C1089:E1089),$C$7:$C$9)</f>
        <v>3.1700971099204635E-3</v>
      </c>
      <c r="H1089" s="18">
        <f t="shared" si="16"/>
        <v>6.053781419224203E-2</v>
      </c>
      <c r="I1089" s="156">
        <v>0</v>
      </c>
    </row>
    <row r="1090" spans="2:9" x14ac:dyDescent="0.25">
      <c r="B1090" s="19">
        <v>1060</v>
      </c>
      <c r="C1090" s="62">
        <v>0.1</v>
      </c>
      <c r="D1090" s="62">
        <v>0.441</v>
      </c>
      <c r="E1090" s="62">
        <v>0.45900000000000002</v>
      </c>
      <c r="F1090" s="61">
        <f t="array" ref="F1090">SQRT(MMULT(MMULT(C1090:E1090,$C$12:$E$14),TRANSPOSE(C1090:E1090)))</f>
        <v>5.242019624227167E-2</v>
      </c>
      <c r="G1090" s="61">
        <f t="array" ref="G1090">SUMPRODUCT(TRANSPOSE(C1090:E1090),$C$7:$C$9)</f>
        <v>3.0537756364878354E-3</v>
      </c>
      <c r="H1090" s="18">
        <f t="shared" si="16"/>
        <v>5.8255707826314264E-2</v>
      </c>
      <c r="I1090" s="156">
        <v>0</v>
      </c>
    </row>
    <row r="1091" spans="2:9" x14ac:dyDescent="0.25">
      <c r="B1091" s="19">
        <v>1061</v>
      </c>
      <c r="C1091" s="62">
        <v>0.1</v>
      </c>
      <c r="D1091" s="62">
        <v>0.45</v>
      </c>
      <c r="E1091" s="62">
        <v>0.45</v>
      </c>
      <c r="F1091" s="61">
        <f t="array" ref="F1091">SQRT(MMULT(MMULT(C1091:E1091,$C$12:$E$14),TRANSPOSE(C1091:E1091)))</f>
        <v>5.2481513817717401E-2</v>
      </c>
      <c r="G1091" s="61">
        <f t="array" ref="G1091">SUMPRODUCT(TRANSPOSE(C1091:E1091),$C$7:$C$9)</f>
        <v>2.9374541630552073E-3</v>
      </c>
      <c r="H1091" s="18">
        <f t="shared" si="16"/>
        <v>5.5971216326910579E-2</v>
      </c>
      <c r="I1091" s="156">
        <v>0</v>
      </c>
    </row>
    <row r="1092" spans="2:9" x14ac:dyDescent="0.25">
      <c r="B1092" s="19">
        <v>1062</v>
      </c>
      <c r="C1092" s="62">
        <v>0.1</v>
      </c>
      <c r="D1092" s="62">
        <v>0.45900000000000002</v>
      </c>
      <c r="E1092" s="62">
        <v>0.441</v>
      </c>
      <c r="F1092" s="61">
        <f t="array" ref="F1092">SQRT(MMULT(MMULT(C1092:E1092,$C$12:$E$14),TRANSPOSE(C1092:E1092)))</f>
        <v>5.2549498696994934E-2</v>
      </c>
      <c r="G1092" s="61">
        <f t="array" ref="G1092">SUMPRODUCT(TRANSPOSE(C1092:E1092),$C$7:$C$9)</f>
        <v>2.8211326896225792E-3</v>
      </c>
      <c r="H1092" s="18">
        <f t="shared" si="16"/>
        <v>5.3685244570827975E-2</v>
      </c>
      <c r="I1092" s="156">
        <v>0</v>
      </c>
    </row>
    <row r="1093" spans="2:9" x14ac:dyDescent="0.25">
      <c r="B1093" s="19">
        <v>1063</v>
      </c>
      <c r="C1093" s="62">
        <v>0.1</v>
      </c>
      <c r="D1093" s="62">
        <v>0.46800000000000003</v>
      </c>
      <c r="E1093" s="62">
        <v>0.432</v>
      </c>
      <c r="F1093" s="61">
        <f t="array" ref="F1093">SQRT(MMULT(MMULT(C1093:E1093,$C$12:$E$14),TRANSPOSE(C1093:E1093)))</f>
        <v>5.2624125039727764E-2</v>
      </c>
      <c r="G1093" s="61">
        <f t="array" ref="G1093">SUMPRODUCT(TRANSPOSE(C1093:E1093),$C$7:$C$9)</f>
        <v>2.704811216189951E-3</v>
      </c>
      <c r="H1093" s="18">
        <f t="shared" si="16"/>
        <v>5.1398692408624297E-2</v>
      </c>
      <c r="I1093" s="156">
        <v>0</v>
      </c>
    </row>
    <row r="1094" spans="2:9" x14ac:dyDescent="0.25">
      <c r="B1094" s="19">
        <v>1064</v>
      </c>
      <c r="C1094" s="62">
        <v>0.1</v>
      </c>
      <c r="D1094" s="62">
        <v>0.47699999999999998</v>
      </c>
      <c r="E1094" s="62">
        <v>0.42299999999999999</v>
      </c>
      <c r="F1094" s="61">
        <f t="array" ref="F1094">SQRT(MMULT(MMULT(C1094:E1094,$C$12:$E$14),TRANSPOSE(C1094:E1094)))</f>
        <v>5.2705364634670293E-2</v>
      </c>
      <c r="G1094" s="61">
        <f t="array" ref="G1094">SUMPRODUCT(TRANSPOSE(C1094:E1094),$C$7:$C$9)</f>
        <v>2.5884897427573229E-3</v>
      </c>
      <c r="H1094" s="18">
        <f t="shared" si="16"/>
        <v>4.911245298651401E-2</v>
      </c>
      <c r="I1094" s="156">
        <v>0</v>
      </c>
    </row>
    <row r="1095" spans="2:9" x14ac:dyDescent="0.25">
      <c r="B1095" s="19">
        <v>1065</v>
      </c>
      <c r="C1095" s="62">
        <v>0.1</v>
      </c>
      <c r="D1095" s="62">
        <v>0.48599999999999999</v>
      </c>
      <c r="E1095" s="62">
        <v>0.41399999999999998</v>
      </c>
      <c r="F1095" s="61">
        <f t="array" ref="F1095">SQRT(MMULT(MMULT(C1095:E1095,$C$12:$E$14),TRANSPOSE(C1095:E1095)))</f>
        <v>5.2793186951873107E-2</v>
      </c>
      <c r="G1095" s="61">
        <f t="array" ref="G1095">SUMPRODUCT(TRANSPOSE(C1095:E1095),$C$7:$C$9)</f>
        <v>2.4721682693246948E-3</v>
      </c>
      <c r="H1095" s="18">
        <f t="shared" si="16"/>
        <v>4.6827411112315545E-2</v>
      </c>
      <c r="I1095" s="156">
        <v>0</v>
      </c>
    </row>
    <row r="1096" spans="2:9" x14ac:dyDescent="0.25">
      <c r="B1096" s="19">
        <v>1066</v>
      </c>
      <c r="C1096" s="62">
        <v>0.1</v>
      </c>
      <c r="D1096" s="62">
        <v>0.495</v>
      </c>
      <c r="E1096" s="62">
        <v>0.40500000000000003</v>
      </c>
      <c r="F1096" s="61">
        <f t="array" ref="F1096">SQRT(MMULT(MMULT(C1096:E1096,$C$12:$E$14),TRANSPOSE(C1096:E1096)))</f>
        <v>5.2887559198572569E-2</v>
      </c>
      <c r="G1096" s="61">
        <f t="array" ref="G1096">SUMPRODUCT(TRANSPOSE(C1096:E1096),$C$7:$C$9)</f>
        <v>2.3558467958920675E-3</v>
      </c>
      <c r="H1096" s="18">
        <f t="shared" si="16"/>
        <v>4.4544441671939584E-2</v>
      </c>
      <c r="I1096" s="156">
        <v>0</v>
      </c>
    </row>
    <row r="1097" spans="2:9" x14ac:dyDescent="0.25">
      <c r="B1097" s="19">
        <v>1067</v>
      </c>
      <c r="C1097" s="62">
        <v>0.1</v>
      </c>
      <c r="D1097" s="62">
        <v>0.504</v>
      </c>
      <c r="E1097" s="62">
        <v>0.39600000000000002</v>
      </c>
      <c r="F1097" s="61">
        <f t="array" ref="F1097">SQRT(MMULT(MMULT(C1097:E1097,$C$12:$E$14),TRANSPOSE(C1097:E1097)))</f>
        <v>5.2988446378572293E-2</v>
      </c>
      <c r="G1097" s="61">
        <f t="array" ref="G1097">SUMPRODUCT(TRANSPOSE(C1097:E1097),$C$7:$C$9)</f>
        <v>2.2395253224594394E-3</v>
      </c>
      <c r="H1097" s="18">
        <f t="shared" si="16"/>
        <v>4.2264408102462667E-2</v>
      </c>
      <c r="I1097" s="156">
        <v>0</v>
      </c>
    </row>
    <row r="1098" spans="2:9" x14ac:dyDescent="0.25">
      <c r="B1098" s="19">
        <v>1068</v>
      </c>
      <c r="C1098" s="62">
        <v>0.1</v>
      </c>
      <c r="D1098" s="62">
        <v>0.51300000000000001</v>
      </c>
      <c r="E1098" s="62">
        <v>0.38700000000000001</v>
      </c>
      <c r="F1098" s="61">
        <f t="array" ref="F1098">SQRT(MMULT(MMULT(C1098:E1098,$C$12:$E$14),TRANSPOSE(C1098:E1098)))</f>
        <v>5.3095811354873984E-2</v>
      </c>
      <c r="G1098" s="61">
        <f t="array" ref="G1098">SUMPRODUCT(TRANSPOSE(C1098:E1098),$C$7:$C$9)</f>
        <v>2.1232038490268113E-3</v>
      </c>
      <c r="H1098" s="18">
        <f t="shared" si="16"/>
        <v>3.9988160927347985E-2</v>
      </c>
      <c r="I1098" s="156">
        <v>0</v>
      </c>
    </row>
    <row r="1099" spans="2:9" x14ac:dyDescent="0.25">
      <c r="B1099" s="19">
        <v>1069</v>
      </c>
      <c r="C1099" s="62">
        <v>0.1</v>
      </c>
      <c r="D1099" s="62">
        <v>0.52200000000000002</v>
      </c>
      <c r="E1099" s="62">
        <v>0.378</v>
      </c>
      <c r="F1099" s="61">
        <f t="array" ref="F1099">SQRT(MMULT(MMULT(C1099:E1099,$C$12:$E$14),TRANSPOSE(C1099:E1099)))</f>
        <v>5.3209614915305667E-2</v>
      </c>
      <c r="G1099" s="61">
        <f t="array" ref="G1099">SUMPRODUCT(TRANSPOSE(C1099:E1099),$C$7:$C$9)</f>
        <v>2.0068823755941831E-3</v>
      </c>
      <c r="H1099" s="18">
        <f t="shared" si="16"/>
        <v>3.7716536358862213E-2</v>
      </c>
      <c r="I1099" s="156">
        <v>0</v>
      </c>
    </row>
    <row r="1100" spans="2:9" x14ac:dyDescent="0.25">
      <c r="B1100" s="19">
        <v>1070</v>
      </c>
      <c r="C1100" s="62">
        <v>0.1</v>
      </c>
      <c r="D1100" s="62">
        <v>0.53100000000000003</v>
      </c>
      <c r="E1100" s="62">
        <v>0.36899999999999999</v>
      </c>
      <c r="F1100" s="61">
        <f t="array" ref="F1100">SQRT(MMULT(MMULT(C1100:E1100,$C$12:$E$14),TRANSPOSE(C1100:E1100)))</f>
        <v>5.3329815840888618E-2</v>
      </c>
      <c r="G1100" s="61">
        <f t="array" ref="G1100">SUMPRODUCT(TRANSPOSE(C1100:E1100),$C$7:$C$9)</f>
        <v>1.8905609021615548E-3</v>
      </c>
      <c r="H1100" s="18">
        <f t="shared" si="16"/>
        <v>3.5450354972199977E-2</v>
      </c>
      <c r="I1100" s="156">
        <v>0</v>
      </c>
    </row>
    <row r="1101" spans="2:9" x14ac:dyDescent="0.25">
      <c r="B1101" s="19">
        <v>1071</v>
      </c>
      <c r="C1101" s="62">
        <v>0.1</v>
      </c>
      <c r="D1101" s="62">
        <v>0.54</v>
      </c>
      <c r="E1101" s="62">
        <v>0.36</v>
      </c>
      <c r="F1101" s="61">
        <f t="array" ref="F1101">SQRT(MMULT(MMULT(C1101:E1101,$C$12:$E$14),TRANSPOSE(C1101:E1101)))</f>
        <v>5.3456370976678637E-2</v>
      </c>
      <c r="G1101" s="61">
        <f t="array" ref="G1101">SUMPRODUCT(TRANSPOSE(C1101:E1101),$C$7:$C$9)</f>
        <v>1.7742394287289266E-3</v>
      </c>
      <c r="H1101" s="18">
        <f t="shared" si="16"/>
        <v>3.3190420455271319E-2</v>
      </c>
      <c r="I1101" s="156">
        <v>0</v>
      </c>
    </row>
    <row r="1102" spans="2:9" x14ac:dyDescent="0.25">
      <c r="B1102" s="19">
        <v>1072</v>
      </c>
      <c r="C1102" s="62">
        <v>0.1</v>
      </c>
      <c r="D1102" s="62">
        <v>0.54900000000000004</v>
      </c>
      <c r="E1102" s="62">
        <v>0.35099999999999998</v>
      </c>
      <c r="F1102" s="61">
        <f t="array" ref="F1102">SQRT(MMULT(MMULT(C1102:E1102,$C$12:$E$14),TRANSPOSE(C1102:E1102)))</f>
        <v>5.3589235304813847E-2</v>
      </c>
      <c r="G1102" s="61">
        <f t="array" ref="G1102">SUMPRODUCT(TRANSPOSE(C1102:E1102),$C$7:$C$9)</f>
        <v>1.6579179552962985E-3</v>
      </c>
      <c r="H1102" s="18">
        <f t="shared" si="16"/>
        <v>3.0937518437539079E-2</v>
      </c>
      <c r="I1102" s="156">
        <v>0</v>
      </c>
    </row>
    <row r="1103" spans="2:9" x14ac:dyDescent="0.25">
      <c r="B1103" s="19">
        <v>1073</v>
      </c>
      <c r="C1103" s="62">
        <v>0.1</v>
      </c>
      <c r="D1103" s="62">
        <v>0.55800000000000005</v>
      </c>
      <c r="E1103" s="62">
        <v>0.34200000000000003</v>
      </c>
      <c r="F1103" s="61">
        <f t="array" ref="F1103">SQRT(MMULT(MMULT(C1103:E1103,$C$12:$E$14),TRANSPOSE(C1103:E1103)))</f>
        <v>5.3728362019499015E-2</v>
      </c>
      <c r="G1103" s="61">
        <f t="array" ref="G1103">SUMPRODUCT(TRANSPOSE(C1103:E1103),$C$7:$C$9)</f>
        <v>1.5415964818636708E-3</v>
      </c>
      <c r="H1103" s="18">
        <f t="shared" si="16"/>
        <v>2.8692415400718842E-2</v>
      </c>
      <c r="I1103" s="156">
        <v>0</v>
      </c>
    </row>
    <row r="1104" spans="2:9" x14ac:dyDescent="0.25">
      <c r="B1104" s="19">
        <v>1074</v>
      </c>
      <c r="C1104" s="62">
        <v>0.1</v>
      </c>
      <c r="D1104" s="62">
        <v>0.56699999999999995</v>
      </c>
      <c r="E1104" s="62">
        <v>0.33300000000000002</v>
      </c>
      <c r="F1104" s="61">
        <f t="array" ref="F1104">SQRT(MMULT(MMULT(C1104:E1104,$C$12:$E$14),TRANSPOSE(C1104:E1104)))</f>
        <v>5.387370260365628E-2</v>
      </c>
      <c r="G1104" s="61">
        <f t="array" ref="G1104">SUMPRODUCT(TRANSPOSE(C1104:E1104),$C$7:$C$9)</f>
        <v>1.4252750084310431E-3</v>
      </c>
      <c r="H1104" s="18">
        <f t="shared" si="16"/>
        <v>2.6455857673578817E-2</v>
      </c>
      <c r="I1104" s="156">
        <v>0</v>
      </c>
    </row>
    <row r="1105" spans="2:9" x14ac:dyDescent="0.25">
      <c r="B1105" s="19">
        <v>1075</v>
      </c>
      <c r="C1105" s="62">
        <v>0.1</v>
      </c>
      <c r="D1105" s="62">
        <v>0.57599999999999996</v>
      </c>
      <c r="E1105" s="62">
        <v>0.32400000000000001</v>
      </c>
      <c r="F1105" s="61">
        <f t="array" ref="F1105">SQRT(MMULT(MMULT(C1105:E1105,$C$12:$E$14),TRANSPOSE(C1105:E1105)))</f>
        <v>5.4025206906973343E-2</v>
      </c>
      <c r="G1105" s="61">
        <f t="array" ref="G1105">SUMPRODUCT(TRANSPOSE(C1105:E1105),$C$7:$C$9)</f>
        <v>1.308953534998415E-3</v>
      </c>
      <c r="H1105" s="18">
        <f t="shared" si="16"/>
        <v>2.4228570512507576E-2</v>
      </c>
      <c r="I1105" s="156">
        <v>0</v>
      </c>
    </row>
    <row r="1106" spans="2:9" x14ac:dyDescent="0.25">
      <c r="B1106" s="19">
        <v>1076</v>
      </c>
      <c r="C1106" s="62">
        <v>0.1</v>
      </c>
      <c r="D1106" s="62">
        <v>0.58499999999999996</v>
      </c>
      <c r="E1106" s="62">
        <v>0.315</v>
      </c>
      <c r="F1106" s="61">
        <f t="array" ref="F1106">SQRT(MMULT(MMULT(C1106:E1106,$C$12:$E$14),TRANSPOSE(C1106:E1106)))</f>
        <v>5.4182823225082867E-2</v>
      </c>
      <c r="G1106" s="61">
        <f t="array" ref="G1106">SUMPRODUCT(TRANSPOSE(C1106:E1106),$C$7:$C$9)</f>
        <v>1.1926320615657873E-3</v>
      </c>
      <c r="H1106" s="18">
        <f t="shared" si="16"/>
        <v>2.2011257268958289E-2</v>
      </c>
      <c r="I1106" s="156">
        <v>0</v>
      </c>
    </row>
    <row r="1107" spans="2:9" x14ac:dyDescent="0.25">
      <c r="B1107" s="19">
        <v>1077</v>
      </c>
      <c r="C1107" s="62">
        <v>0.1</v>
      </c>
      <c r="D1107" s="62">
        <v>0.59399999999999997</v>
      </c>
      <c r="E1107" s="62">
        <v>0.30599999999999999</v>
      </c>
      <c r="F1107" s="61">
        <f t="array" ref="F1107">SQRT(MMULT(MMULT(C1107:E1107,$C$12:$E$14),TRANSPOSE(C1107:E1107)))</f>
        <v>5.4346498379611349E-2</v>
      </c>
      <c r="G1107" s="61">
        <f t="array" ref="G1107">SUMPRODUCT(TRANSPOSE(C1107:E1107),$C$7:$C$9)</f>
        <v>1.0763105881331592E-3</v>
      </c>
      <c r="H1107" s="18">
        <f t="shared" si="16"/>
        <v>1.9804598644334152E-2</v>
      </c>
      <c r="I1107" s="156">
        <v>0</v>
      </c>
    </row>
    <row r="1108" spans="2:9" x14ac:dyDescent="0.25">
      <c r="B1108" s="19">
        <v>1078</v>
      </c>
      <c r="C1108" s="62">
        <v>0.1</v>
      </c>
      <c r="D1108" s="62">
        <v>0.60299999999999998</v>
      </c>
      <c r="E1108" s="62">
        <v>0.29699999999999999</v>
      </c>
      <c r="F1108" s="61">
        <f t="array" ref="F1108">SQRT(MMULT(MMULT(C1108:E1108,$C$12:$E$14),TRANSPOSE(C1108:E1108)))</f>
        <v>5.4516177798840951E-2</v>
      </c>
      <c r="G1108" s="61">
        <f t="array" ref="G1108">SUMPRODUCT(TRANSPOSE(C1108:E1108),$C$7:$C$9)</f>
        <v>9.5998911470053104E-4</v>
      </c>
      <c r="H1108" s="18">
        <f t="shared" si="16"/>
        <v>1.7609252032356183E-2</v>
      </c>
      <c r="I1108" s="156">
        <v>0</v>
      </c>
    </row>
    <row r="1109" spans="2:9" x14ac:dyDescent="0.25">
      <c r="B1109" s="19">
        <v>1079</v>
      </c>
      <c r="C1109" s="62">
        <v>0.1</v>
      </c>
      <c r="D1109" s="62">
        <v>0.61199999999999999</v>
      </c>
      <c r="E1109" s="62">
        <v>0.28799999999999998</v>
      </c>
      <c r="F1109" s="61">
        <f t="array" ref="F1109">SQRT(MMULT(MMULT(C1109:E1109,$C$12:$E$14),TRANSPOSE(C1109:E1109)))</f>
        <v>5.4691805598734815E-2</v>
      </c>
      <c r="G1109" s="61">
        <f t="array" ref="G1109">SUMPRODUCT(TRANSPOSE(C1109:E1109),$C$7:$C$9)</f>
        <v>8.4366764126790291E-4</v>
      </c>
      <c r="H1109" s="18">
        <f t="shared" si="16"/>
        <v>1.5425850948453957E-2</v>
      </c>
      <c r="I1109" s="156">
        <v>0</v>
      </c>
    </row>
    <row r="1110" spans="2:9" x14ac:dyDescent="0.25">
      <c r="B1110" s="19">
        <v>1080</v>
      </c>
      <c r="C1110" s="62">
        <v>0.1</v>
      </c>
      <c r="D1110" s="62">
        <v>0.621</v>
      </c>
      <c r="E1110" s="62">
        <v>0.27900000000000003</v>
      </c>
      <c r="F1110" s="61">
        <f t="array" ref="F1110">SQRT(MMULT(MMULT(C1110:E1110,$C$12:$E$14),TRANSPOSE(C1110:E1110)))</f>
        <v>5.4873324664084122E-2</v>
      </c>
      <c r="G1110" s="61">
        <f t="array" ref="G1110">SUMPRODUCT(TRANSPOSE(C1110:E1110),$C$7:$C$9)</f>
        <v>7.2734616783527522E-4</v>
      </c>
      <c r="H1110" s="18">
        <f t="shared" si="16"/>
        <v>1.3255004545247471E-2</v>
      </c>
      <c r="I1110" s="156">
        <v>0</v>
      </c>
    </row>
    <row r="1111" spans="2:9" x14ac:dyDescent="0.25">
      <c r="B1111" s="19">
        <v>1081</v>
      </c>
      <c r="C1111" s="62">
        <v>0.1</v>
      </c>
      <c r="D1111" s="62">
        <v>0.63</v>
      </c>
      <c r="E1111" s="62">
        <v>0.27</v>
      </c>
      <c r="F1111" s="61">
        <f t="array" ref="F1111">SQRT(MMULT(MMULT(C1111:E1111,$C$12:$E$14),TRANSPOSE(C1111:E1111)))</f>
        <v>5.5060676729544338E-2</v>
      </c>
      <c r="G1111" s="61">
        <f t="array" ref="G1111">SUMPRODUCT(TRANSPOSE(C1111:E1111),$C$7:$C$9)</f>
        <v>6.1102469440264709E-4</v>
      </c>
      <c r="H1111" s="18">
        <f t="shared" si="16"/>
        <v>1.1097297212745386E-2</v>
      </c>
      <c r="I1111" s="156">
        <v>0</v>
      </c>
    </row>
    <row r="1112" spans="2:9" x14ac:dyDescent="0.25">
      <c r="B1112" s="19">
        <v>1082</v>
      </c>
      <c r="C1112" s="62">
        <v>0.1</v>
      </c>
      <c r="D1112" s="62">
        <v>0.63900000000000001</v>
      </c>
      <c r="E1112" s="62">
        <v>0.26100000000000001</v>
      </c>
      <c r="F1112" s="61">
        <f t="array" ref="F1112">SQRT(MMULT(MMULT(C1112:E1112,$C$12:$E$14),TRANSPOSE(C1112:E1112)))</f>
        <v>5.5253802460337585E-2</v>
      </c>
      <c r="G1112" s="61">
        <f t="array" ref="G1112">SUMPRODUCT(TRANSPOSE(C1112:E1112),$C$7:$C$9)</f>
        <v>4.9470322097001852E-4</v>
      </c>
      <c r="H1112" s="18">
        <f t="shared" si="16"/>
        <v>8.9532882614753537E-3</v>
      </c>
      <c r="I1112" s="156">
        <v>0</v>
      </c>
    </row>
    <row r="1113" spans="2:9" x14ac:dyDescent="0.25">
      <c r="B1113" s="19">
        <v>1083</v>
      </c>
      <c r="C1113" s="62">
        <v>0.1</v>
      </c>
      <c r="D1113" s="62">
        <v>0.64800000000000002</v>
      </c>
      <c r="E1113" s="62">
        <v>0.252</v>
      </c>
      <c r="F1113" s="61">
        <f t="array" ref="F1113">SQRT(MMULT(MMULT(C1113:E1113,$C$12:$E$14),TRANSPOSE(C1113:E1113)))</f>
        <v>5.5452641532409003E-2</v>
      </c>
      <c r="G1113" s="61">
        <f t="array" ref="G1113">SUMPRODUCT(TRANSPOSE(C1113:E1113),$C$7:$C$9)</f>
        <v>3.783817475373904E-4</v>
      </c>
      <c r="H1113" s="18">
        <f t="shared" si="16"/>
        <v>6.8235116863864312E-3</v>
      </c>
      <c r="I1113" s="156">
        <v>0</v>
      </c>
    </row>
    <row r="1114" spans="2:9" x14ac:dyDescent="0.25">
      <c r="B1114" s="19">
        <v>1084</v>
      </c>
      <c r="C1114" s="62">
        <v>0.1</v>
      </c>
      <c r="D1114" s="62">
        <v>0.65700000000000003</v>
      </c>
      <c r="E1114" s="62">
        <v>0.24299999999999999</v>
      </c>
      <c r="F1114" s="61">
        <f t="array" ref="F1114">SQRT(MMULT(MMULT(C1114:E1114,$C$12:$E$14),TRANSPOSE(C1114:E1114)))</f>
        <v>5.5657132711835929E-2</v>
      </c>
      <c r="G1114" s="61">
        <f t="array" ref="G1114">SUMPRODUCT(TRANSPOSE(C1114:E1114),$C$7:$C$9)</f>
        <v>2.6206027410476227E-4</v>
      </c>
      <c r="H1114" s="18">
        <f t="shared" si="16"/>
        <v>4.7084760090243217E-3</v>
      </c>
      <c r="I1114" s="156">
        <v>0</v>
      </c>
    </row>
    <row r="1115" spans="2:9" x14ac:dyDescent="0.25">
      <c r="B1115" s="19">
        <v>1085</v>
      </c>
      <c r="C1115" s="62">
        <v>0.1</v>
      </c>
      <c r="D1115" s="62">
        <v>0.66600000000000004</v>
      </c>
      <c r="E1115" s="62">
        <v>0.23400000000000001</v>
      </c>
      <c r="F1115" s="61">
        <f t="array" ref="F1115">SQRT(MMULT(MMULT(C1115:E1115,$C$12:$E$14),TRANSPOSE(C1115:E1115)))</f>
        <v>5.5867213933300824E-2</v>
      </c>
      <c r="G1115" s="61">
        <f t="array" ref="G1115">SUMPRODUCT(TRANSPOSE(C1115:E1115),$C$7:$C$9)</f>
        <v>1.45738800672135E-4</v>
      </c>
      <c r="H1115" s="18">
        <f t="shared" si="16"/>
        <v>2.6086641951777075E-3</v>
      </c>
      <c r="I1115" s="156">
        <v>0</v>
      </c>
    </row>
    <row r="1116" spans="2:9" x14ac:dyDescent="0.25">
      <c r="B1116" s="19">
        <v>1086</v>
      </c>
      <c r="C1116" s="62">
        <v>0.1</v>
      </c>
      <c r="D1116" s="62">
        <v>0.67500000000000004</v>
      </c>
      <c r="E1116" s="62">
        <v>0.22500000000000001</v>
      </c>
      <c r="F1116" s="61">
        <f t="array" ref="F1116">SQRT(MMULT(MMULT(C1116:E1116,$C$12:$E$14),TRANSPOSE(C1116:E1116)))</f>
        <v>5.6082822377450901E-2</v>
      </c>
      <c r="G1116" s="61">
        <f t="array" ref="G1116">SUMPRODUCT(TRANSPOSE(C1116:E1116),$C$7:$C$9)</f>
        <v>2.9417327239506658E-5</v>
      </c>
      <c r="H1116" s="18">
        <f t="shared" si="16"/>
        <v>5.2453364492822702E-4</v>
      </c>
      <c r="I1116" s="156">
        <v>0</v>
      </c>
    </row>
    <row r="1117" spans="2:9" x14ac:dyDescent="0.25">
      <c r="B1117" s="19">
        <v>1087</v>
      </c>
      <c r="C1117" s="62">
        <v>0.1</v>
      </c>
      <c r="D1117" s="62">
        <v>0.68400000000000005</v>
      </c>
      <c r="E1117" s="62">
        <v>0.216</v>
      </c>
      <c r="F1117" s="61">
        <f t="array" ref="F1117">SQRT(MMULT(MMULT(C1117:E1117,$C$12:$E$14),TRANSPOSE(C1117:E1117)))</f>
        <v>5.6303894546979913E-2</v>
      </c>
      <c r="G1117" s="61">
        <f t="array" ref="G1117">SUMPRODUCT(TRANSPOSE(C1117:E1117),$C$7:$C$9)</f>
        <v>-8.6904146193121472E-5</v>
      </c>
      <c r="H1117" s="18">
        <f t="shared" si="16"/>
        <v>-1.5434837481909664E-3</v>
      </c>
      <c r="I1117" s="156">
        <v>0</v>
      </c>
    </row>
    <row r="1118" spans="2:9" x14ac:dyDescent="0.25">
      <c r="B1118" s="19">
        <v>1088</v>
      </c>
      <c r="C1118" s="62">
        <v>0.1</v>
      </c>
      <c r="D1118" s="62">
        <v>0.69299999999999995</v>
      </c>
      <c r="E1118" s="62">
        <v>0.20699999999999999</v>
      </c>
      <c r="F1118" s="61">
        <f t="array" ref="F1118">SQRT(MMULT(MMULT(C1118:E1118,$C$12:$E$14),TRANSPOSE(C1118:E1118)))</f>
        <v>5.6530366341280509E-2</v>
      </c>
      <c r="G1118" s="61">
        <f t="array" ref="G1118">SUMPRODUCT(TRANSPOSE(C1118:E1118),$C$7:$C$9)</f>
        <v>-2.0322561962574938E-4</v>
      </c>
      <c r="H1118" s="18">
        <f t="shared" si="16"/>
        <v>-3.5949814724152373E-3</v>
      </c>
      <c r="I1118" s="156">
        <v>0</v>
      </c>
    </row>
    <row r="1119" spans="2:9" x14ac:dyDescent="0.25">
      <c r="B1119" s="19">
        <v>1089</v>
      </c>
      <c r="C1119" s="62">
        <v>0.1</v>
      </c>
      <c r="D1119" s="62">
        <v>0.70199999999999996</v>
      </c>
      <c r="E1119" s="62">
        <v>0.19800000000000001</v>
      </c>
      <c r="F1119" s="61">
        <f t="array" ref="F1119">SQRT(MMULT(MMULT(C1119:E1119,$C$12:$E$14),TRANSPOSE(C1119:E1119)))</f>
        <v>5.6762173129528325E-2</v>
      </c>
      <c r="G1119" s="61">
        <f t="array" ref="G1119">SUMPRODUCT(TRANSPOSE(C1119:E1119),$C$7:$C$9)</f>
        <v>-3.195470930583773E-4</v>
      </c>
      <c r="H1119" s="18">
        <f t="shared" ref="H1119:H1182" si="17">G1119/F1119</f>
        <v>-5.6295782109889881E-3</v>
      </c>
      <c r="I1119" s="156">
        <v>0</v>
      </c>
    </row>
    <row r="1120" spans="2:9" x14ac:dyDescent="0.25">
      <c r="B1120" s="19">
        <v>1090</v>
      </c>
      <c r="C1120" s="62">
        <v>0.1</v>
      </c>
      <c r="D1120" s="62">
        <v>0.71099999999999997</v>
      </c>
      <c r="E1120" s="62">
        <v>0.189</v>
      </c>
      <c r="F1120" s="61">
        <f t="array" ref="F1120">SQRT(MMULT(MMULT(C1120:E1120,$C$12:$E$14),TRANSPOSE(C1120:E1120)))</f>
        <v>5.6999249822071663E-2</v>
      </c>
      <c r="G1120" s="61">
        <f t="array" ref="G1120">SUMPRODUCT(TRANSPOSE(C1120:E1120),$C$7:$C$9)</f>
        <v>-4.3586856649100543E-4</v>
      </c>
      <c r="H1120" s="18">
        <f t="shared" si="17"/>
        <v>-7.6469175971895908E-3</v>
      </c>
      <c r="I1120" s="156">
        <v>0</v>
      </c>
    </row>
    <row r="1121" spans="2:9" x14ac:dyDescent="0.25">
      <c r="B1121" s="19">
        <v>1091</v>
      </c>
      <c r="C1121" s="62">
        <v>0.1</v>
      </c>
      <c r="D1121" s="62">
        <v>0.72</v>
      </c>
      <c r="E1121" s="62">
        <v>0.18</v>
      </c>
      <c r="F1121" s="61">
        <f t="array" ref="F1121">SQRT(MMULT(MMULT(C1121:E1121,$C$12:$E$14),TRANSPOSE(C1121:E1121)))</f>
        <v>5.7241530940013698E-2</v>
      </c>
      <c r="G1121" s="61">
        <f t="array" ref="G1121">SUMPRODUCT(TRANSPOSE(C1121:E1121),$C$7:$C$9)</f>
        <v>-5.5219003992363377E-4</v>
      </c>
      <c r="H1121" s="18">
        <f t="shared" si="17"/>
        <v>-9.6466679149846933E-3</v>
      </c>
      <c r="I1121" s="156">
        <v>0</v>
      </c>
    </row>
    <row r="1122" spans="2:9" x14ac:dyDescent="0.25">
      <c r="B1122" s="19">
        <v>1092</v>
      </c>
      <c r="C1122" s="62">
        <v>0.1</v>
      </c>
      <c r="D1122" s="62">
        <v>0.72899999999999998</v>
      </c>
      <c r="E1122" s="62">
        <v>0.17100000000000001</v>
      </c>
      <c r="F1122" s="61">
        <f t="array" ref="F1122">SQRT(MMULT(MMULT(C1122:E1122,$C$12:$E$14),TRANSPOSE(C1122:E1122)))</f>
        <v>5.7488950682886668E-2</v>
      </c>
      <c r="G1122" s="61">
        <f t="array" ref="G1122">SUMPRODUCT(TRANSPOSE(C1122:E1122),$C$7:$C$9)</f>
        <v>-6.6851151335626169E-4</v>
      </c>
      <c r="H1122" s="18">
        <f t="shared" si="17"/>
        <v>-1.1628521749228316E-2</v>
      </c>
      <c r="I1122" s="156">
        <v>0</v>
      </c>
    </row>
    <row r="1123" spans="2:9" x14ac:dyDescent="0.25">
      <c r="B1123" s="19">
        <v>1093</v>
      </c>
      <c r="C1123" s="62">
        <v>0.1</v>
      </c>
      <c r="D1123" s="62">
        <v>0.73799999999999999</v>
      </c>
      <c r="E1123" s="62">
        <v>0.16200000000000001</v>
      </c>
      <c r="F1123" s="61">
        <f t="array" ref="F1123">SQRT(MMULT(MMULT(C1123:E1123,$C$12:$E$14),TRANSPOSE(C1123:E1123)))</f>
        <v>5.7741442994329692E-2</v>
      </c>
      <c r="G1123" s="61">
        <f t="array" ref="G1123">SUMPRODUCT(TRANSPOSE(C1123:E1123),$C$7:$C$9)</f>
        <v>-7.8483298678888895E-4</v>
      </c>
      <c r="H1123" s="18">
        <f t="shared" si="17"/>
        <v>-1.3592195589326731E-2</v>
      </c>
      <c r="I1123" s="156">
        <v>0</v>
      </c>
    </row>
    <row r="1124" spans="2:9" x14ac:dyDescent="0.25">
      <c r="B1124" s="19">
        <v>1094</v>
      </c>
      <c r="C1124" s="62">
        <v>0.1</v>
      </c>
      <c r="D1124" s="62">
        <v>0.747</v>
      </c>
      <c r="E1124" s="62">
        <v>0.153</v>
      </c>
      <c r="F1124" s="61">
        <f t="array" ref="F1124">SQRT(MMULT(MMULT(C1124:E1124,$C$12:$E$14),TRANSPOSE(C1124:E1124)))</f>
        <v>5.7998941625694321E-2</v>
      </c>
      <c r="G1124" s="61">
        <f t="array" ref="G1124">SUMPRODUCT(TRANSPOSE(C1124:E1124),$C$7:$C$9)</f>
        <v>-9.0115446022151708E-4</v>
      </c>
      <c r="H1124" s="18">
        <f t="shared" si="17"/>
        <v>-1.5537429390302759E-2</v>
      </c>
      <c r="I1124" s="156">
        <v>0</v>
      </c>
    </row>
    <row r="1125" spans="2:9" x14ac:dyDescent="0.25">
      <c r="B1125" s="19">
        <v>1095</v>
      </c>
      <c r="C1125" s="62">
        <v>0.1</v>
      </c>
      <c r="D1125" s="62">
        <v>0.75600000000000001</v>
      </c>
      <c r="E1125" s="62">
        <v>0.14399999999999999</v>
      </c>
      <c r="F1125" s="61">
        <f t="array" ref="F1125">SQRT(MMULT(MMULT(C1125:E1125,$C$12:$E$14),TRANSPOSE(C1125:E1125)))</f>
        <v>5.826138019751325E-2</v>
      </c>
      <c r="G1125" s="61">
        <f t="array" ref="G1125">SUMPRODUCT(TRANSPOSE(C1125:E1125),$C$7:$C$9)</f>
        <v>-1.0174759336541452E-3</v>
      </c>
      <c r="H1125" s="18">
        <f t="shared" si="17"/>
        <v>-1.7463986095159031E-2</v>
      </c>
      <c r="I1125" s="156">
        <v>0</v>
      </c>
    </row>
    <row r="1126" spans="2:9" x14ac:dyDescent="0.25">
      <c r="B1126" s="19">
        <v>1096</v>
      </c>
      <c r="C1126" s="62">
        <v>0.1</v>
      </c>
      <c r="D1126" s="62">
        <v>0.76500000000000001</v>
      </c>
      <c r="E1126" s="62">
        <v>0.13500000000000001</v>
      </c>
      <c r="F1126" s="61">
        <f t="array" ref="F1126">SQRT(MMULT(MMULT(C1126:E1126,$C$12:$E$14),TRANSPOSE(C1126:E1126)))</f>
        <v>5.8528692258779387E-2</v>
      </c>
      <c r="G1126" s="61">
        <f t="array" ref="G1126">SUMPRODUCT(TRANSPOSE(C1126:E1126),$C$7:$C$9)</f>
        <v>-1.1337974070867731E-3</v>
      </c>
      <c r="H1126" s="18">
        <f t="shared" si="17"/>
        <v>-1.9371651122389495E-2</v>
      </c>
      <c r="I1126" s="156">
        <v>0</v>
      </c>
    </row>
    <row r="1127" spans="2:9" x14ac:dyDescent="0.25">
      <c r="B1127" s="19">
        <v>1097</v>
      </c>
      <c r="C1127" s="62">
        <v>0.1</v>
      </c>
      <c r="D1127" s="62">
        <v>0.77400000000000002</v>
      </c>
      <c r="E1127" s="62">
        <v>0.126</v>
      </c>
      <c r="F1127" s="61">
        <f t="array" ref="F1127">SQRT(MMULT(MMULT(C1127:E1127,$C$12:$E$14),TRANSPOSE(C1127:E1127)))</f>
        <v>5.8800811343992822E-2</v>
      </c>
      <c r="G1127" s="61">
        <f t="array" ref="G1127">SUMPRODUCT(TRANSPOSE(C1127:E1127),$C$7:$C$9)</f>
        <v>-1.2501188805194015E-3</v>
      </c>
      <c r="H1127" s="18">
        <f t="shared" si="17"/>
        <v>-2.1260231822415415E-2</v>
      </c>
      <c r="I1127" s="156">
        <v>0</v>
      </c>
    </row>
    <row r="1128" spans="2:9" x14ac:dyDescent="0.25">
      <c r="B1128" s="19">
        <v>1098</v>
      </c>
      <c r="C1128" s="62">
        <v>0.1</v>
      </c>
      <c r="D1128" s="62">
        <v>0.78300000000000003</v>
      </c>
      <c r="E1128" s="62">
        <v>0.11700000000000001</v>
      </c>
      <c r="F1128" s="61">
        <f t="array" ref="F1128">SQRT(MMULT(MMULT(C1128:E1128,$C$12:$E$14),TRANSPOSE(C1128:E1128)))</f>
        <v>5.9077671027944124E-2</v>
      </c>
      <c r="G1128" s="61">
        <f t="array" ref="G1128">SUMPRODUCT(TRANSPOSE(C1128:E1128),$C$7:$C$9)</f>
        <v>-1.3664403539520294E-3</v>
      </c>
      <c r="H1128" s="18">
        <f t="shared" si="17"/>
        <v>-2.3129556906630495E-2</v>
      </c>
      <c r="I1128" s="156">
        <v>0</v>
      </c>
    </row>
    <row r="1129" spans="2:9" x14ac:dyDescent="0.25">
      <c r="B1129" s="19">
        <v>1099</v>
      </c>
      <c r="C1129" s="62">
        <v>0.1</v>
      </c>
      <c r="D1129" s="62">
        <v>0.79200000000000004</v>
      </c>
      <c r="E1129" s="62">
        <v>0.108</v>
      </c>
      <c r="F1129" s="61">
        <f t="array" ref="F1129">SQRT(MMULT(MMULT(C1129:E1129,$C$12:$E$14),TRANSPOSE(C1129:E1129)))</f>
        <v>5.9359204978211788E-2</v>
      </c>
      <c r="G1129" s="61">
        <f t="array" ref="G1129">SUMPRODUCT(TRANSPOSE(C1129:E1129),$C$7:$C$9)</f>
        <v>-1.4827618273846577E-3</v>
      </c>
      <c r="H1129" s="18">
        <f t="shared" si="17"/>
        <v>-2.4979475852631716E-2</v>
      </c>
      <c r="I1129" s="156">
        <v>0</v>
      </c>
    </row>
    <row r="1130" spans="2:9" x14ac:dyDescent="0.25">
      <c r="B1130" s="19">
        <v>1100</v>
      </c>
      <c r="C1130" s="62">
        <v>0.1</v>
      </c>
      <c r="D1130" s="62">
        <v>0.80100000000000005</v>
      </c>
      <c r="E1130" s="62">
        <v>9.9000000000000005E-2</v>
      </c>
      <c r="F1130" s="61">
        <f t="array" ref="F1130">SQRT(MMULT(MMULT(C1130:E1130,$C$12:$E$14),TRANSPOSE(C1130:E1130)))</f>
        <v>5.9645347005361261E-2</v>
      </c>
      <c r="G1130" s="61">
        <f t="array" ref="G1130">SUMPRODUCT(TRANSPOSE(C1130:E1130),$C$7:$C$9)</f>
        <v>-1.5990833008172856E-3</v>
      </c>
      <c r="H1130" s="18">
        <f t="shared" si="17"/>
        <v>-2.6809858289089189E-2</v>
      </c>
      <c r="I1130" s="156">
        <v>0</v>
      </c>
    </row>
    <row r="1131" spans="2:9" x14ac:dyDescent="0.25">
      <c r="B1131" s="19">
        <v>1101</v>
      </c>
      <c r="C1131" s="62">
        <v>0.1</v>
      </c>
      <c r="D1131" s="62">
        <v>0.81</v>
      </c>
      <c r="E1131" s="62">
        <v>0.09</v>
      </c>
      <c r="F1131" s="61">
        <f t="array" ref="F1131">SQRT(MMULT(MMULT(C1131:E1131,$C$12:$E$14),TRANSPOSE(C1131:E1131)))</f>
        <v>5.9936031110841614E-2</v>
      </c>
      <c r="G1131" s="61">
        <f t="array" ref="G1131">SUMPRODUCT(TRANSPOSE(C1131:E1131),$C$7:$C$9)</f>
        <v>-1.715404774249914E-3</v>
      </c>
      <c r="H1131" s="18">
        <f t="shared" si="17"/>
        <v>-2.8620593363573928E-2</v>
      </c>
      <c r="I1131" s="156">
        <v>0</v>
      </c>
    </row>
    <row r="1132" spans="2:9" x14ac:dyDescent="0.25">
      <c r="B1132" s="19">
        <v>1102</v>
      </c>
      <c r="C1132" s="62">
        <v>0.1</v>
      </c>
      <c r="D1132" s="62">
        <v>0.81899999999999995</v>
      </c>
      <c r="E1132" s="62">
        <v>8.1000000000000003E-2</v>
      </c>
      <c r="F1132" s="61">
        <f t="array" ref="F1132">SQRT(MMULT(MMULT(C1132:E1132,$C$12:$E$14),TRANSPOSE(C1132:E1132)))</f>
        <v>6.0231191532583925E-2</v>
      </c>
      <c r="G1132" s="61">
        <f t="array" ref="G1132">SUMPRODUCT(TRANSPOSE(C1132:E1132),$C$7:$C$9)</f>
        <v>-1.831726247682541E-3</v>
      </c>
      <c r="H1132" s="18">
        <f t="shared" si="17"/>
        <v>-3.0411589096516745E-2</v>
      </c>
      <c r="I1132" s="156">
        <v>0</v>
      </c>
    </row>
    <row r="1133" spans="2:9" x14ac:dyDescent="0.25">
      <c r="B1133" s="19">
        <v>1103</v>
      </c>
      <c r="C1133" s="62">
        <v>0.1</v>
      </c>
      <c r="D1133" s="62">
        <v>0.82799999999999996</v>
      </c>
      <c r="E1133" s="62">
        <v>7.1999999999999995E-2</v>
      </c>
      <c r="F1133" s="61">
        <f t="array" ref="F1133">SQRT(MMULT(MMULT(C1133:E1133,$C$12:$E$14),TRANSPOSE(C1133:E1133)))</f>
        <v>6.0530762788313396E-2</v>
      </c>
      <c r="G1133" s="61">
        <f t="array" ref="G1133">SUMPRODUCT(TRANSPOSE(C1133:E1133),$C$7:$C$9)</f>
        <v>-1.9480477211151692E-3</v>
      </c>
      <c r="H1133" s="18">
        <f t="shared" si="17"/>
        <v>-3.2182771724318604E-2</v>
      </c>
      <c r="I1133" s="156">
        <v>0</v>
      </c>
    </row>
    <row r="1134" spans="2:9" x14ac:dyDescent="0.25">
      <c r="B1134" s="19">
        <v>1104</v>
      </c>
      <c r="C1134" s="62">
        <v>0.1</v>
      </c>
      <c r="D1134" s="62">
        <v>0.83699999999999997</v>
      </c>
      <c r="E1134" s="62">
        <v>6.3E-2</v>
      </c>
      <c r="F1134" s="61">
        <f t="array" ref="F1134">SQRT(MMULT(MMULT(C1134:E1134,$C$12:$E$14),TRANSPOSE(C1134:E1134)))</f>
        <v>6.0834679716593759E-2</v>
      </c>
      <c r="G1134" s="61">
        <f t="array" ref="G1134">SUMPRODUCT(TRANSPOSE(C1134:E1134),$C$7:$C$9)</f>
        <v>-2.0643691945477971E-3</v>
      </c>
      <c r="H1134" s="18">
        <f t="shared" si="17"/>
        <v>-3.393408503447258E-2</v>
      </c>
      <c r="I1134" s="156">
        <v>0</v>
      </c>
    </row>
    <row r="1135" spans="2:9" x14ac:dyDescent="0.25">
      <c r="B1135" s="19">
        <v>1105</v>
      </c>
      <c r="C1135" s="62">
        <v>0.1</v>
      </c>
      <c r="D1135" s="62">
        <v>0.84599999999999997</v>
      </c>
      <c r="E1135" s="62">
        <v>5.3999999999999999E-2</v>
      </c>
      <c r="F1135" s="61">
        <f t="array" ref="F1135">SQRT(MMULT(MMULT(C1135:E1135,$C$12:$E$14),TRANSPOSE(C1135:E1135)))</f>
        <v>6.1142877515629267E-2</v>
      </c>
      <c r="G1135" s="61">
        <f t="array" ref="G1135">SUMPRODUCT(TRANSPOSE(C1135:E1135),$C$7:$C$9)</f>
        <v>-2.1806906679804252E-3</v>
      </c>
      <c r="H1135" s="18">
        <f t="shared" si="17"/>
        <v>-3.5665489695394195E-2</v>
      </c>
      <c r="I1135" s="156">
        <v>0</v>
      </c>
    </row>
    <row r="1136" spans="2:9" x14ac:dyDescent="0.25">
      <c r="B1136" s="19">
        <v>1106</v>
      </c>
      <c r="C1136" s="62">
        <v>0.1</v>
      </c>
      <c r="D1136" s="62">
        <v>0.85499999999999998</v>
      </c>
      <c r="E1136" s="62">
        <v>4.4999999999999998E-2</v>
      </c>
      <c r="F1136" s="61">
        <f t="array" ref="F1136">SQRT(MMULT(MMULT(C1136:E1136,$C$12:$E$14),TRANSPOSE(C1136:E1136)))</f>
        <v>6.1455291779855384E-2</v>
      </c>
      <c r="G1136" s="61">
        <f t="array" ref="G1136">SUMPRODUCT(TRANSPOSE(C1136:E1136),$C$7:$C$9)</f>
        <v>-2.2970121414130533E-3</v>
      </c>
      <c r="H1136" s="18">
        <f t="shared" si="17"/>
        <v>-3.7376962583488993E-2</v>
      </c>
      <c r="I1136" s="156">
        <v>0</v>
      </c>
    </row>
    <row r="1137" spans="2:9" x14ac:dyDescent="0.25">
      <c r="B1137" s="19">
        <v>1107</v>
      </c>
      <c r="C1137" s="62">
        <v>0.1</v>
      </c>
      <c r="D1137" s="62">
        <v>0.86399999999999999</v>
      </c>
      <c r="E1137" s="62">
        <v>3.5999999999999997E-2</v>
      </c>
      <c r="F1137" s="61">
        <f t="array" ref="F1137">SQRT(MMULT(MMULT(C1137:E1137,$C$12:$E$14),TRANSPOSE(C1137:E1137)))</f>
        <v>6.1771858534354476E-2</v>
      </c>
      <c r="G1137" s="61">
        <f t="array" ref="G1137">SUMPRODUCT(TRANSPOSE(C1137:E1137),$C$7:$C$9)</f>
        <v>-2.4133336148456815E-3</v>
      </c>
      <c r="H1137" s="18">
        <f t="shared" si="17"/>
        <v>-3.9068496109818419E-2</v>
      </c>
      <c r="I1137" s="156">
        <v>0</v>
      </c>
    </row>
    <row r="1138" spans="2:9" x14ac:dyDescent="0.25">
      <c r="B1138" s="19">
        <v>1108</v>
      </c>
      <c r="C1138" s="62">
        <v>0.1</v>
      </c>
      <c r="D1138" s="62">
        <v>0.873</v>
      </c>
      <c r="E1138" s="62">
        <v>2.7E-2</v>
      </c>
      <c r="F1138" s="61">
        <f t="array" ref="F1138">SQRT(MMULT(MMULT(C1138:E1138,$C$12:$E$14),TRANSPOSE(C1138:E1138)))</f>
        <v>6.2092514267137404E-2</v>
      </c>
      <c r="G1138" s="61">
        <f t="array" ref="G1138">SUMPRODUCT(TRANSPOSE(C1138:E1138),$C$7:$C$9)</f>
        <v>-2.5296550882783096E-3</v>
      </c>
      <c r="H1138" s="18">
        <f t="shared" si="17"/>
        <v>-4.0740097548556425E-2</v>
      </c>
      <c r="I1138" s="156">
        <v>0</v>
      </c>
    </row>
    <row r="1139" spans="2:9" x14ac:dyDescent="0.25">
      <c r="B1139" s="19">
        <v>1109</v>
      </c>
      <c r="C1139" s="62">
        <v>0.1</v>
      </c>
      <c r="D1139" s="62">
        <v>0.88200000000000001</v>
      </c>
      <c r="E1139" s="62">
        <v>1.7999999999999999E-2</v>
      </c>
      <c r="F1139" s="61">
        <f t="array" ref="F1139">SQRT(MMULT(MMULT(C1139:E1139,$C$12:$E$14),TRANSPOSE(C1139:E1139)))</f>
        <v>6.2417195959336751E-2</v>
      </c>
      <c r="G1139" s="61">
        <f t="array" ref="G1139">SUMPRODUCT(TRANSPOSE(C1139:E1139),$C$7:$C$9)</f>
        <v>-2.6459765617109377E-3</v>
      </c>
      <c r="H1139" s="18">
        <f t="shared" si="17"/>
        <v>-4.2391788369261663E-2</v>
      </c>
      <c r="I1139" s="156">
        <v>0</v>
      </c>
    </row>
    <row r="1140" spans="2:9" x14ac:dyDescent="0.25">
      <c r="B1140" s="19">
        <v>1110</v>
      </c>
      <c r="C1140" s="62">
        <v>0.1</v>
      </c>
      <c r="D1140" s="62">
        <v>0.89100000000000001</v>
      </c>
      <c r="E1140" s="62">
        <v>9.0000000000000097E-3</v>
      </c>
      <c r="F1140" s="61">
        <f t="array" ref="F1140">SQRT(MMULT(MMULT(C1140:E1140,$C$12:$E$14),TRANSPOSE(C1140:E1140)))</f>
        <v>6.2745841113360221E-2</v>
      </c>
      <c r="G1140" s="61">
        <f t="array" ref="G1140">SUMPRODUCT(TRANSPOSE(C1140:E1140),$C$7:$C$9)</f>
        <v>-2.7622980351435658E-3</v>
      </c>
      <c r="H1140" s="18">
        <f t="shared" si="17"/>
        <v>-4.4023603574825626E-2</v>
      </c>
      <c r="I1140" s="156">
        <v>0</v>
      </c>
    </row>
    <row r="1141" spans="2:9" x14ac:dyDescent="0.25">
      <c r="B1141" s="19">
        <v>1111</v>
      </c>
      <c r="C1141" s="62">
        <v>0.1</v>
      </c>
      <c r="D1141" s="62">
        <v>0.9</v>
      </c>
      <c r="E1141" s="62">
        <v>0</v>
      </c>
      <c r="F1141" s="61">
        <f t="array" ref="F1141">SQRT(MMULT(MMULT(C1141:E1141,$C$12:$E$14),TRANSPOSE(C1141:E1141)))</f>
        <v>6.3078387779056846E-2</v>
      </c>
      <c r="G1141" s="61">
        <f t="array" ref="G1141">SUMPRODUCT(TRANSPOSE(C1141:E1141),$C$7:$C$9)</f>
        <v>-2.878619508576194E-3</v>
      </c>
      <c r="H1141" s="18">
        <f t="shared" si="17"/>
        <v>-4.5635591046795064E-2</v>
      </c>
      <c r="I1141" s="156">
        <v>0</v>
      </c>
    </row>
    <row r="1142" spans="2:9" x14ac:dyDescent="0.25">
      <c r="B1142" s="19">
        <v>1112</v>
      </c>
      <c r="C1142" s="62">
        <v>0.11</v>
      </c>
      <c r="D1142" s="62">
        <v>0</v>
      </c>
      <c r="E1142" s="62">
        <v>0.89</v>
      </c>
      <c r="F1142" s="61">
        <f t="array" ref="F1142">SQRT(MMULT(MMULT(C1142:E1142,$C$12:$E$14),TRANSPOSE(C1142:E1142)))</f>
        <v>5.7020913765392735E-2</v>
      </c>
      <c r="G1142" s="61">
        <f t="array" ref="G1142">SUMPRODUCT(TRANSPOSE(C1142:E1142),$C$7:$C$9)</f>
        <v>8.7784379007682014E-3</v>
      </c>
      <c r="H1142" s="18">
        <f t="shared" si="17"/>
        <v>0.15395119651863648</v>
      </c>
      <c r="I1142" s="156">
        <v>0</v>
      </c>
    </row>
    <row r="1143" spans="2:9" x14ac:dyDescent="0.25">
      <c r="B1143" s="19">
        <v>1113</v>
      </c>
      <c r="C1143" s="62">
        <v>0.11</v>
      </c>
      <c r="D1143" s="62">
        <v>8.8999999999999999E-3</v>
      </c>
      <c r="E1143" s="62">
        <v>0.88109999999999999</v>
      </c>
      <c r="F1143" s="61">
        <f t="array" ref="F1143">SQRT(MMULT(MMULT(C1143:E1143,$C$12:$E$14),TRANSPOSE(C1143:E1143)))</f>
        <v>5.6778368774326883E-2</v>
      </c>
      <c r="G1143" s="61">
        <f t="array" ref="G1143">SUMPRODUCT(TRANSPOSE(C1143:E1143),$C$7:$C$9)</f>
        <v>8.6634088881514925E-3</v>
      </c>
      <c r="H1143" s="18">
        <f t="shared" si="17"/>
        <v>0.15258291273892272</v>
      </c>
      <c r="I1143" s="156">
        <v>0</v>
      </c>
    </row>
    <row r="1144" spans="2:9" x14ac:dyDescent="0.25">
      <c r="B1144" s="19">
        <v>1114</v>
      </c>
      <c r="C1144" s="62">
        <v>0.11</v>
      </c>
      <c r="D1144" s="62">
        <v>1.78E-2</v>
      </c>
      <c r="E1144" s="62">
        <v>0.87219999999999998</v>
      </c>
      <c r="F1144" s="61">
        <f t="array" ref="F1144">SQRT(MMULT(MMULT(C1144:E1144,$C$12:$E$14),TRANSPOSE(C1144:E1144)))</f>
        <v>5.6540907903020209E-2</v>
      </c>
      <c r="G1144" s="61">
        <f t="array" ref="G1144">SUMPRODUCT(TRANSPOSE(C1144:E1144),$C$7:$C$9)</f>
        <v>8.5483798755347819E-3</v>
      </c>
      <c r="H1144" s="18">
        <f t="shared" si="17"/>
        <v>0.15118929271877077</v>
      </c>
      <c r="I1144" s="156">
        <v>0</v>
      </c>
    </row>
    <row r="1145" spans="2:9" x14ac:dyDescent="0.25">
      <c r="B1145" s="19">
        <v>1115</v>
      </c>
      <c r="C1145" s="62">
        <v>0.11</v>
      </c>
      <c r="D1145" s="62">
        <v>2.6700000000000002E-2</v>
      </c>
      <c r="E1145" s="62">
        <v>0.86329999999999996</v>
      </c>
      <c r="F1145" s="61">
        <f t="array" ref="F1145">SQRT(MMULT(MMULT(C1145:E1145,$C$12:$E$14),TRANSPOSE(C1145:E1145)))</f>
        <v>5.6308595472746588E-2</v>
      </c>
      <c r="G1145" s="61">
        <f t="array" ref="G1145">SUMPRODUCT(TRANSPOSE(C1145:E1145),$C$7:$C$9)</f>
        <v>8.4333508629180712E-3</v>
      </c>
      <c r="H1145" s="18">
        <f t="shared" si="17"/>
        <v>0.14977022232777623</v>
      </c>
      <c r="I1145" s="156">
        <v>0</v>
      </c>
    </row>
    <row r="1146" spans="2:9" x14ac:dyDescent="0.25">
      <c r="B1146" s="19">
        <v>1116</v>
      </c>
      <c r="C1146" s="62">
        <v>0.11</v>
      </c>
      <c r="D1146" s="62">
        <v>3.56E-2</v>
      </c>
      <c r="E1146" s="62">
        <v>0.85440000000000005</v>
      </c>
      <c r="F1146" s="61">
        <f t="array" ref="F1146">SQRT(MMULT(MMULT(C1146:E1146,$C$12:$E$14),TRANSPOSE(C1146:E1146)))</f>
        <v>5.6081495464371085E-2</v>
      </c>
      <c r="G1146" s="61">
        <f t="array" ref="G1146">SUMPRODUCT(TRANSPOSE(C1146:E1146),$C$7:$C$9)</f>
        <v>8.3183218503013624E-3</v>
      </c>
      <c r="H1146" s="18">
        <f t="shared" si="17"/>
        <v>0.14832560689445315</v>
      </c>
      <c r="I1146" s="156">
        <v>0</v>
      </c>
    </row>
    <row r="1147" spans="2:9" x14ac:dyDescent="0.25">
      <c r="B1147" s="19">
        <v>1117</v>
      </c>
      <c r="C1147" s="62">
        <v>0.11</v>
      </c>
      <c r="D1147" s="62">
        <v>4.4499999999999998E-2</v>
      </c>
      <c r="E1147" s="62">
        <v>0.84550000000000003</v>
      </c>
      <c r="F1147" s="61">
        <f t="array" ref="F1147">SQRT(MMULT(MMULT(C1147:E1147,$C$12:$E$14),TRANSPOSE(C1147:E1147)))</f>
        <v>5.5859671451937327E-2</v>
      </c>
      <c r="G1147" s="61">
        <f t="array" ref="G1147">SUMPRODUCT(TRANSPOSE(C1147:E1147),$C$7:$C$9)</f>
        <v>8.2032928376846517E-3</v>
      </c>
      <c r="H1147" s="18">
        <f t="shared" si="17"/>
        <v>0.14685537212195945</v>
      </c>
      <c r="I1147" s="156">
        <v>0</v>
      </c>
    </row>
    <row r="1148" spans="2:9" x14ac:dyDescent="0.25">
      <c r="B1148" s="19">
        <v>1118</v>
      </c>
      <c r="C1148" s="62">
        <v>0.11</v>
      </c>
      <c r="D1148" s="62">
        <v>5.3400000000000003E-2</v>
      </c>
      <c r="E1148" s="62">
        <v>0.83660000000000001</v>
      </c>
      <c r="F1148" s="61">
        <f t="array" ref="F1148">SQRT(MMULT(MMULT(C1148:E1148,$C$12:$E$14),TRANSPOSE(C1148:E1148)))</f>
        <v>5.5643186534451279E-2</v>
      </c>
      <c r="G1148" s="61">
        <f t="array" ref="G1148">SUMPRODUCT(TRANSPOSE(C1148:E1148),$C$7:$C$9)</f>
        <v>8.0882638250679428E-3</v>
      </c>
      <c r="H1148" s="18">
        <f t="shared" si="17"/>
        <v>0.14535946499146168</v>
      </c>
      <c r="I1148" s="156">
        <v>0</v>
      </c>
    </row>
    <row r="1149" spans="2:9" x14ac:dyDescent="0.25">
      <c r="B1149" s="19">
        <v>1119</v>
      </c>
      <c r="C1149" s="62">
        <v>0.11</v>
      </c>
      <c r="D1149" s="62">
        <v>6.2300000000000001E-2</v>
      </c>
      <c r="E1149" s="62">
        <v>0.82769999999999999</v>
      </c>
      <c r="F1149" s="61">
        <f t="array" ref="F1149">SQRT(MMULT(MMULT(C1149:E1149,$C$12:$E$14),TRANSPOSE(C1149:E1149)))</f>
        <v>5.5432103265962672E-2</v>
      </c>
      <c r="G1149" s="61">
        <f t="array" ref="G1149">SUMPRODUCT(TRANSPOSE(C1149:E1149),$C$7:$C$9)</f>
        <v>7.9732348124512322E-3</v>
      </c>
      <c r="H1149" s="18">
        <f t="shared" si="17"/>
        <v>0.14383785464887977</v>
      </c>
      <c r="I1149" s="156">
        <v>0</v>
      </c>
    </row>
    <row r="1150" spans="2:9" x14ac:dyDescent="0.25">
      <c r="B1150" s="19">
        <v>1120</v>
      </c>
      <c r="C1150" s="62">
        <v>0.11</v>
      </c>
      <c r="D1150" s="62">
        <v>7.1199999999999999E-2</v>
      </c>
      <c r="E1150" s="62">
        <v>0.81879999999999997</v>
      </c>
      <c r="F1150" s="61">
        <f t="array" ref="F1150">SQRT(MMULT(MMULT(C1150:E1150,$C$12:$E$14),TRANSPOSE(C1150:E1150)))</f>
        <v>5.522648358405783E-2</v>
      </c>
      <c r="G1150" s="61">
        <f t="array" ref="G1150">SUMPRODUCT(TRANSPOSE(C1150:E1150),$C$7:$C$9)</f>
        <v>7.8582057998345216E-3</v>
      </c>
      <c r="H1150" s="18">
        <f t="shared" si="17"/>
        <v>0.14229053327058003</v>
      </c>
      <c r="I1150" s="156">
        <v>0</v>
      </c>
    </row>
    <row r="1151" spans="2:9" x14ac:dyDescent="0.25">
      <c r="B1151" s="19">
        <v>1121</v>
      </c>
      <c r="C1151" s="62">
        <v>0.11</v>
      </c>
      <c r="D1151" s="62">
        <v>8.0100000000000005E-2</v>
      </c>
      <c r="E1151" s="62">
        <v>0.80989999999999995</v>
      </c>
      <c r="F1151" s="61">
        <f t="array" ref="F1151">SQRT(MMULT(MMULT(C1151:E1151,$C$12:$E$14),TRANSPOSE(C1151:E1151)))</f>
        <v>5.5026388736889871E-2</v>
      </c>
      <c r="G1151" s="61">
        <f t="array" ref="G1151">SUMPRODUCT(TRANSPOSE(C1151:E1151),$C$7:$C$9)</f>
        <v>7.7431767872178118E-3</v>
      </c>
      <c r="H1151" s="18">
        <f t="shared" si="17"/>
        <v>0.14071751690342638</v>
      </c>
      <c r="I1151" s="156">
        <v>0</v>
      </c>
    </row>
    <row r="1152" spans="2:9" x14ac:dyDescent="0.25">
      <c r="B1152" s="19">
        <v>1122</v>
      </c>
      <c r="C1152" s="62">
        <v>0.11</v>
      </c>
      <c r="D1152" s="62">
        <v>8.8999999999999996E-2</v>
      </c>
      <c r="E1152" s="62">
        <v>0.80100000000000005</v>
      </c>
      <c r="F1152" s="61">
        <f t="array" ref="F1152">SQRT(MMULT(MMULT(C1152:E1152,$C$12:$E$14),TRANSPOSE(C1152:E1152)))</f>
        <v>5.4831879208884347E-2</v>
      </c>
      <c r="G1152" s="61">
        <f t="array" ref="G1152">SUMPRODUCT(TRANSPOSE(C1152:E1152),$C$7:$C$9)</f>
        <v>7.6281477746011029E-3</v>
      </c>
      <c r="H1152" s="18">
        <f t="shared" si="17"/>
        <v>0.13911884627447024</v>
      </c>
      <c r="I1152" s="156">
        <v>0</v>
      </c>
    </row>
    <row r="1153" spans="2:9" x14ac:dyDescent="0.25">
      <c r="B1153" s="19">
        <v>1123</v>
      </c>
      <c r="C1153" s="62">
        <v>0.11</v>
      </c>
      <c r="D1153" s="62">
        <v>9.7900000000000001E-2</v>
      </c>
      <c r="E1153" s="62">
        <v>0.79210000000000003</v>
      </c>
      <c r="F1153" s="61">
        <f t="array" ref="F1153">SQRT(MMULT(MMULT(C1153:E1153,$C$12:$E$14),TRANSPOSE(C1153:E1153)))</f>
        <v>5.4643014645270958E-2</v>
      </c>
      <c r="G1153" s="61">
        <f t="array" ref="G1153">SUMPRODUCT(TRANSPOSE(C1153:E1153),$C$7:$C$9)</f>
        <v>7.5131187619843923E-3</v>
      </c>
      <c r="H1153" s="18">
        <f t="shared" si="17"/>
        <v>0.13749458756545033</v>
      </c>
      <c r="I1153" s="156">
        <v>0</v>
      </c>
    </row>
    <row r="1154" spans="2:9" x14ac:dyDescent="0.25">
      <c r="B1154" s="19">
        <v>1124</v>
      </c>
      <c r="C1154" s="62">
        <v>0.11</v>
      </c>
      <c r="D1154" s="62">
        <v>0.10680000000000001</v>
      </c>
      <c r="E1154" s="62">
        <v>0.78320000000000001</v>
      </c>
      <c r="F1154" s="61">
        <f t="array" ref="F1154">SQRT(MMULT(MMULT(C1154:E1154,$C$12:$E$14),TRANSPOSE(C1154:E1154)))</f>
        <v>5.4459853775603917E-2</v>
      </c>
      <c r="G1154" s="61">
        <f t="array" ref="G1154">SUMPRODUCT(TRANSPOSE(C1154:E1154),$C$7:$C$9)</f>
        <v>7.3980897493676825E-3</v>
      </c>
      <c r="H1154" s="18">
        <f t="shared" si="17"/>
        <v>0.13584483314719739</v>
      </c>
      <c r="I1154" s="156">
        <v>0</v>
      </c>
    </row>
    <row r="1155" spans="2:9" x14ac:dyDescent="0.25">
      <c r="B1155" s="19">
        <v>1125</v>
      </c>
      <c r="C1155" s="62">
        <v>0.11</v>
      </c>
      <c r="D1155" s="62">
        <v>0.1157</v>
      </c>
      <c r="E1155" s="62">
        <v>0.77429999999999999</v>
      </c>
      <c r="F1155" s="61">
        <f t="array" ref="F1155">SQRT(MMULT(MMULT(C1155:E1155,$C$12:$E$14),TRANSPOSE(C1155:E1155)))</f>
        <v>5.4282454336445352E-2</v>
      </c>
      <c r="G1155" s="61">
        <f t="array" ref="G1155">SUMPRODUCT(TRANSPOSE(C1155:E1155),$C$7:$C$9)</f>
        <v>7.2830607367509728E-3</v>
      </c>
      <c r="H1155" s="18">
        <f t="shared" si="17"/>
        <v>0.134169702268991</v>
      </c>
      <c r="I1155" s="156">
        <v>0</v>
      </c>
    </row>
    <row r="1156" spans="2:9" x14ac:dyDescent="0.25">
      <c r="B1156" s="19">
        <v>1126</v>
      </c>
      <c r="C1156" s="62">
        <v>0.11</v>
      </c>
      <c r="D1156" s="62">
        <v>0.1246</v>
      </c>
      <c r="E1156" s="62">
        <v>0.76539999999999997</v>
      </c>
      <c r="F1156" s="61">
        <f t="array" ref="F1156">SQRT(MMULT(MMULT(C1156:E1156,$C$12:$E$14),TRANSPOSE(C1156:E1156)))</f>
        <v>5.4110872993397924E-2</v>
      </c>
      <c r="G1156" s="61">
        <f t="array" ref="G1156">SUMPRODUCT(TRANSPOSE(C1156:E1156),$C$7:$C$9)</f>
        <v>7.1680317241342622E-3</v>
      </c>
      <c r="H1156" s="18">
        <f t="shared" si="17"/>
        <v>0.13246934169790303</v>
      </c>
      <c r="I1156" s="156">
        <v>0</v>
      </c>
    </row>
    <row r="1157" spans="2:9" x14ac:dyDescent="0.25">
      <c r="B1157" s="19">
        <v>1127</v>
      </c>
      <c r="C1157" s="62">
        <v>0.11</v>
      </c>
      <c r="D1157" s="62">
        <v>0.13350000000000001</v>
      </c>
      <c r="E1157" s="62">
        <v>0.75649999999999995</v>
      </c>
      <c r="F1157" s="61">
        <f t="array" ref="F1157">SQRT(MMULT(MMULT(C1157:E1157,$C$12:$E$14),TRANSPOSE(C1157:E1157)))</f>
        <v>5.3945165262683718E-2</v>
      </c>
      <c r="G1157" s="61">
        <f t="array" ref="G1157">SUMPRODUCT(TRANSPOSE(C1157:E1157),$C$7:$C$9)</f>
        <v>7.0530027115175524E-3</v>
      </c>
      <c r="H1157" s="18">
        <f t="shared" si="17"/>
        <v>0.13074392630318679</v>
      </c>
      <c r="I1157" s="156">
        <v>0</v>
      </c>
    </row>
    <row r="1158" spans="2:9" x14ac:dyDescent="0.25">
      <c r="B1158" s="19">
        <v>1128</v>
      </c>
      <c r="C1158" s="62">
        <v>0.11</v>
      </c>
      <c r="D1158" s="62">
        <v>0.1424</v>
      </c>
      <c r="E1158" s="62">
        <v>0.74760000000000004</v>
      </c>
      <c r="F1158" s="61">
        <f t="array" ref="F1158">SQRT(MMULT(MMULT(C1158:E1158,$C$12:$E$14),TRANSPOSE(C1158:E1158)))</f>
        <v>5.3785385432477163E-2</v>
      </c>
      <c r="G1158" s="61">
        <f t="array" ref="G1158">SUMPRODUCT(TRANSPOSE(C1158:E1158),$C$7:$C$9)</f>
        <v>6.9379736989008435E-3</v>
      </c>
      <c r="H1158" s="18">
        <f t="shared" si="17"/>
        <v>0.12899365958083281</v>
      </c>
      <c r="I1158" s="156">
        <v>0</v>
      </c>
    </row>
    <row r="1159" spans="2:9" x14ac:dyDescent="0.25">
      <c r="B1159" s="19">
        <v>1129</v>
      </c>
      <c r="C1159" s="62">
        <v>0.11</v>
      </c>
      <c r="D1159" s="62">
        <v>0.15129999999999999</v>
      </c>
      <c r="E1159" s="62">
        <v>0.73870000000000002</v>
      </c>
      <c r="F1159" s="61">
        <f t="array" ref="F1159">SQRT(MMULT(MMULT(C1159:E1159,$C$12:$E$14),TRANSPOSE(C1159:E1159)))</f>
        <v>5.3631586484209515E-2</v>
      </c>
      <c r="G1159" s="61">
        <f t="array" ref="G1159">SUMPRODUCT(TRANSPOSE(C1159:E1159),$C$7:$C$9)</f>
        <v>6.8229446862841337E-3</v>
      </c>
      <c r="H1159" s="18">
        <f t="shared" si="17"/>
        <v>0.12721877411351573</v>
      </c>
      <c r="I1159" s="156">
        <v>0</v>
      </c>
    </row>
    <row r="1160" spans="2:9" x14ac:dyDescent="0.25">
      <c r="B1160" s="19">
        <v>1130</v>
      </c>
      <c r="C1160" s="62">
        <v>0.11</v>
      </c>
      <c r="D1160" s="62">
        <v>0.16020000000000001</v>
      </c>
      <c r="E1160" s="62">
        <v>0.7298</v>
      </c>
      <c r="F1160" s="61">
        <f t="array" ref="F1160">SQRT(MMULT(MMULT(C1160:E1160,$C$12:$E$14),TRANSPOSE(C1160:E1160)))</f>
        <v>5.3483820014071683E-2</v>
      </c>
      <c r="G1160" s="61">
        <f t="array" ref="G1160">SUMPRODUCT(TRANSPOSE(C1160:E1160),$C$7:$C$9)</f>
        <v>6.7079156736674231E-3</v>
      </c>
      <c r="H1160" s="18">
        <f t="shared" si="17"/>
        <v>0.12541953196130268</v>
      </c>
      <c r="I1160" s="156">
        <v>0</v>
      </c>
    </row>
    <row r="1161" spans="2:9" x14ac:dyDescent="0.25">
      <c r="B1161" s="19">
        <v>1131</v>
      </c>
      <c r="C1161" s="62">
        <v>0.11</v>
      </c>
      <c r="D1161" s="62">
        <v>0.1691</v>
      </c>
      <c r="E1161" s="62">
        <v>0.72089999999999999</v>
      </c>
      <c r="F1161" s="61">
        <f t="array" ref="F1161">SQRT(MMULT(MMULT(C1161:E1161,$C$12:$E$14),TRANSPOSE(C1161:E1161)))</f>
        <v>5.3342136154950114E-2</v>
      </c>
      <c r="G1161" s="61">
        <f t="array" ref="G1161">SUMPRODUCT(TRANSPOSE(C1161:E1161),$C$7:$C$9)</f>
        <v>6.5928866610507134E-3</v>
      </c>
      <c r="H1161" s="18">
        <f t="shared" si="17"/>
        <v>0.12359622497868222</v>
      </c>
      <c r="I1161" s="156">
        <v>0</v>
      </c>
    </row>
    <row r="1162" spans="2:9" x14ac:dyDescent="0.25">
      <c r="B1162" s="19">
        <v>1132</v>
      </c>
      <c r="C1162" s="62">
        <v>0.11</v>
      </c>
      <c r="D1162" s="62">
        <v>0.17799999999999999</v>
      </c>
      <c r="E1162" s="62">
        <v>0.71199999999999997</v>
      </c>
      <c r="F1162" s="61">
        <f t="array" ref="F1162">SQRT(MMULT(MMULT(C1162:E1162,$C$12:$E$14),TRANSPOSE(C1162:E1162)))</f>
        <v>5.3206583499038049E-2</v>
      </c>
      <c r="G1162" s="61">
        <f t="array" ref="G1162">SUMPRODUCT(TRANSPOSE(C1162:E1162),$C$7:$C$9)</f>
        <v>6.4778576484340027E-3</v>
      </c>
      <c r="H1162" s="18">
        <f t="shared" si="17"/>
        <v>0.12174917505370589</v>
      </c>
      <c r="I1162" s="156">
        <v>0</v>
      </c>
    </row>
    <row r="1163" spans="2:9" x14ac:dyDescent="0.25">
      <c r="B1163" s="19">
        <v>1133</v>
      </c>
      <c r="C1163" s="62">
        <v>0.11</v>
      </c>
      <c r="D1163" s="62">
        <v>0.18690000000000001</v>
      </c>
      <c r="E1163" s="62">
        <v>0.70309999999999995</v>
      </c>
      <c r="F1163" s="61">
        <f t="array" ref="F1163">SQRT(MMULT(MMULT(C1163:E1163,$C$12:$E$14),TRANSPOSE(C1163:E1163)))</f>
        <v>5.3077209021370281E-2</v>
      </c>
      <c r="G1163" s="61">
        <f t="array" ref="G1163">SUMPRODUCT(TRANSPOSE(C1163:E1163),$C$7:$C$9)</f>
        <v>6.3628286358172921E-3</v>
      </c>
      <c r="H1163" s="18">
        <f t="shared" si="17"/>
        <v>0.11987873426531244</v>
      </c>
      <c r="I1163" s="156">
        <v>0</v>
      </c>
    </row>
    <row r="1164" spans="2:9" x14ac:dyDescent="0.25">
      <c r="B1164" s="19">
        <v>1134</v>
      </c>
      <c r="C1164" s="62">
        <v>0.11</v>
      </c>
      <c r="D1164" s="62">
        <v>0.1958</v>
      </c>
      <c r="E1164" s="62">
        <v>0.69420000000000004</v>
      </c>
      <c r="F1164" s="61">
        <f t="array" ref="F1164">SQRT(MMULT(MMULT(C1164:E1164,$C$12:$E$14),TRANSPOSE(C1164:E1164)))</f>
        <v>5.295405800453451E-2</v>
      </c>
      <c r="G1164" s="61">
        <f t="array" ref="G1164">SUMPRODUCT(TRANSPOSE(C1164:E1164),$C$7:$C$9)</f>
        <v>6.2477996232005832E-3</v>
      </c>
      <c r="H1164" s="18">
        <f t="shared" si="17"/>
        <v>0.11798528495522624</v>
      </c>
      <c r="I1164" s="156">
        <v>0</v>
      </c>
    </row>
    <row r="1165" spans="2:9" x14ac:dyDescent="0.25">
      <c r="B1165" s="19">
        <v>1135</v>
      </c>
      <c r="C1165" s="62">
        <v>0.11</v>
      </c>
      <c r="D1165" s="62">
        <v>0.20469999999999999</v>
      </c>
      <c r="E1165" s="62">
        <v>0.68530000000000002</v>
      </c>
      <c r="F1165" s="61">
        <f t="array" ref="F1165">SQRT(MMULT(MMULT(C1165:E1165,$C$12:$E$14),TRANSPOSE(C1165:E1165)))</f>
        <v>5.2837173964815999E-2</v>
      </c>
      <c r="G1165" s="61">
        <f t="array" ref="G1165">SUMPRODUCT(TRANSPOSE(C1165:E1165),$C$7:$C$9)</f>
        <v>6.1327706105838735E-3</v>
      </c>
      <c r="H1165" s="18">
        <f t="shared" si="17"/>
        <v>0.11606923971118617</v>
      </c>
      <c r="I1165" s="156">
        <v>0</v>
      </c>
    </row>
    <row r="1166" spans="2:9" x14ac:dyDescent="0.25">
      <c r="B1166" s="19">
        <v>1136</v>
      </c>
      <c r="C1166" s="62">
        <v>0.11</v>
      </c>
      <c r="D1166" s="62">
        <v>0.21360000000000001</v>
      </c>
      <c r="E1166" s="62">
        <v>0.6764</v>
      </c>
      <c r="F1166" s="61">
        <f t="array" ref="F1166">SQRT(MMULT(MMULT(C1166:E1166,$C$12:$E$14),TRANSPOSE(C1166:E1166)))</f>
        <v>5.2726598580034589E-2</v>
      </c>
      <c r="G1166" s="61">
        <f t="array" ref="G1166">SUMPRODUCT(TRANSPOSE(C1166:E1166),$C$7:$C$9)</f>
        <v>6.0177415979671628E-3</v>
      </c>
      <c r="H1166" s="18">
        <f t="shared" si="17"/>
        <v>0.11413104125866819</v>
      </c>
      <c r="I1166" s="156">
        <v>0</v>
      </c>
    </row>
    <row r="1167" spans="2:9" x14ac:dyDescent="0.25">
      <c r="B1167" s="19">
        <v>1137</v>
      </c>
      <c r="C1167" s="62">
        <v>0.11</v>
      </c>
      <c r="D1167" s="62">
        <v>0.2225</v>
      </c>
      <c r="E1167" s="62">
        <v>0.66749999999999998</v>
      </c>
      <c r="F1167" s="61">
        <f t="array" ref="F1167">SQRT(MMULT(MMULT(C1167:E1167,$C$12:$E$14),TRANSPOSE(C1167:E1167)))</f>
        <v>5.2622371619333461E-2</v>
      </c>
      <c r="G1167" s="61">
        <f t="array" ref="G1167">SUMPRODUCT(TRANSPOSE(C1167:E1167),$C$7:$C$9)</f>
        <v>5.9027125853504531E-3</v>
      </c>
      <c r="H1167" s="18">
        <f t="shared" si="17"/>
        <v>0.11217116225871121</v>
      </c>
      <c r="I1167" s="156">
        <v>0</v>
      </c>
    </row>
    <row r="1168" spans="2:9" x14ac:dyDescent="0.25">
      <c r="B1168" s="19">
        <v>1138</v>
      </c>
      <c r="C1168" s="62">
        <v>0.11</v>
      </c>
      <c r="D1168" s="62">
        <v>0.23139999999999999</v>
      </c>
      <c r="E1168" s="62">
        <v>0.65859999999999996</v>
      </c>
      <c r="F1168" s="61">
        <f t="array" ref="F1168">SQRT(MMULT(MMULT(C1168:E1168,$C$12:$E$14),TRANSPOSE(C1168:E1168)))</f>
        <v>5.2524530875178783E-2</v>
      </c>
      <c r="G1168" s="61">
        <f t="array" ref="G1168">SUMPRODUCT(TRANSPOSE(C1168:E1168),$C$7:$C$9)</f>
        <v>5.7876835727337433E-3</v>
      </c>
      <c r="H1168" s="18">
        <f t="shared" si="17"/>
        <v>0.11019010500993918</v>
      </c>
      <c r="I1168" s="156">
        <v>0</v>
      </c>
    </row>
    <row r="1169" spans="2:9" x14ac:dyDescent="0.25">
      <c r="B1169" s="19">
        <v>1139</v>
      </c>
      <c r="C1169" s="62">
        <v>0.11</v>
      </c>
      <c r="D1169" s="62">
        <v>0.24030000000000001</v>
      </c>
      <c r="E1169" s="62">
        <v>0.64970000000000006</v>
      </c>
      <c r="F1169" s="61">
        <f t="array" ref="F1169">SQRT(MMULT(MMULT(C1169:E1169,$C$12:$E$14),TRANSPOSE(C1169:E1169)))</f>
        <v>5.2433112097826487E-2</v>
      </c>
      <c r="G1169" s="61">
        <f t="array" ref="G1169">SUMPRODUCT(TRANSPOSE(C1169:E1169),$C$7:$C$9)</f>
        <v>5.6726545601170344E-3</v>
      </c>
      <c r="H1169" s="18">
        <f t="shared" si="17"/>
        <v>0.10818840105339052</v>
      </c>
      <c r="I1169" s="156">
        <v>0</v>
      </c>
    </row>
    <row r="1170" spans="2:9" x14ac:dyDescent="0.25">
      <c r="B1170" s="19">
        <v>1140</v>
      </c>
      <c r="C1170" s="62">
        <v>0.11</v>
      </c>
      <c r="D1170" s="62">
        <v>0.2492</v>
      </c>
      <c r="E1170" s="62">
        <v>0.64080000000000004</v>
      </c>
      <c r="F1170" s="61">
        <f t="array" ref="F1170">SQRT(MMULT(MMULT(C1170:E1170,$C$12:$E$14),TRANSPOSE(C1170:E1170)))</f>
        <v>5.2348148932508762E-2</v>
      </c>
      <c r="G1170" s="61">
        <f t="array" ref="G1170">SUMPRODUCT(TRANSPOSE(C1170:E1170),$C$7:$C$9)</f>
        <v>5.5576255475003238E-3</v>
      </c>
      <c r="H1170" s="18">
        <f t="shared" si="17"/>
        <v>0.10616661067931246</v>
      </c>
      <c r="I1170" s="156">
        <v>0</v>
      </c>
    </row>
    <row r="1171" spans="2:9" x14ac:dyDescent="0.25">
      <c r="B1171" s="19">
        <v>1141</v>
      </c>
      <c r="C1171" s="62">
        <v>0.11</v>
      </c>
      <c r="D1171" s="62">
        <v>0.2581</v>
      </c>
      <c r="E1171" s="62">
        <v>0.63190000000000002</v>
      </c>
      <c r="F1171" s="61">
        <f t="array" ref="F1171">SQRT(MMULT(MMULT(C1171:E1171,$C$12:$E$14),TRANSPOSE(C1171:E1171)))</f>
        <v>5.226967285958703E-2</v>
      </c>
      <c r="G1171" s="61">
        <f t="array" ref="G1171">SUMPRODUCT(TRANSPOSE(C1171:E1171),$C$7:$C$9)</f>
        <v>5.442596534883614E-3</v>
      </c>
      <c r="H1171" s="18">
        <f t="shared" si="17"/>
        <v>0.10412532233565264</v>
      </c>
      <c r="I1171" s="156">
        <v>0</v>
      </c>
    </row>
    <row r="1172" spans="2:9" x14ac:dyDescent="0.25">
      <c r="B1172" s="19">
        <v>1142</v>
      </c>
      <c r="C1172" s="62">
        <v>0.11</v>
      </c>
      <c r="D1172" s="62">
        <v>0.26700000000000002</v>
      </c>
      <c r="E1172" s="62">
        <v>0.623</v>
      </c>
      <c r="F1172" s="61">
        <f t="array" ref="F1172">SQRT(MMULT(MMULT(C1172:E1172,$C$12:$E$14),TRANSPOSE(C1172:E1172)))</f>
        <v>5.2197713137910842E-2</v>
      </c>
      <c r="G1172" s="61">
        <f t="array" ref="G1172">SUMPRODUCT(TRANSPOSE(C1172:E1172),$C$7:$C$9)</f>
        <v>5.3275675222669043E-3</v>
      </c>
      <c r="H1172" s="18">
        <f t="shared" si="17"/>
        <v>0.10206515193857274</v>
      </c>
      <c r="I1172" s="156">
        <v>0</v>
      </c>
    </row>
    <row r="1173" spans="2:9" x14ac:dyDescent="0.25">
      <c r="B1173" s="19">
        <v>1143</v>
      </c>
      <c r="C1173" s="62">
        <v>0.11</v>
      </c>
      <c r="D1173" s="62">
        <v>0.27589999999999998</v>
      </c>
      <c r="E1173" s="62">
        <v>0.61409999999999998</v>
      </c>
      <c r="F1173" s="61">
        <f t="array" ref="F1173">SQRT(MMULT(MMULT(C1173:E1173,$C$12:$E$14),TRANSPOSE(C1173:E1173)))</f>
        <v>5.2132296751613225E-2</v>
      </c>
      <c r="G1173" s="61">
        <f t="array" ref="G1173">SUMPRODUCT(TRANSPOSE(C1173:E1173),$C$7:$C$9)</f>
        <v>5.2125385096501936E-3</v>
      </c>
      <c r="H1173" s="18">
        <f t="shared" si="17"/>
        <v>9.9986742085919941E-2</v>
      </c>
      <c r="I1173" s="156">
        <v>0</v>
      </c>
    </row>
    <row r="1174" spans="2:9" x14ac:dyDescent="0.25">
      <c r="B1174" s="19">
        <v>1144</v>
      </c>
      <c r="C1174" s="62">
        <v>0.11</v>
      </c>
      <c r="D1174" s="62">
        <v>0.2848</v>
      </c>
      <c r="E1174" s="62">
        <v>0.60519999999999996</v>
      </c>
      <c r="F1174" s="61">
        <f t="array" ref="F1174">SQRT(MMULT(MMULT(C1174:E1174,$C$12:$E$14),TRANSPOSE(C1174:E1174)))</f>
        <v>5.2073448360562276E-2</v>
      </c>
      <c r="G1174" s="61">
        <f t="array" ref="G1174">SUMPRODUCT(TRANSPOSE(C1174:E1174),$C$7:$C$9)</f>
        <v>5.0975094970334839E-3</v>
      </c>
      <c r="H1174" s="18">
        <f t="shared" si="17"/>
        <v>9.7890761175210991E-2</v>
      </c>
      <c r="I1174" s="156">
        <v>0</v>
      </c>
    </row>
    <row r="1175" spans="2:9" x14ac:dyDescent="0.25">
      <c r="B1175" s="19">
        <v>1145</v>
      </c>
      <c r="C1175" s="62">
        <v>0.11</v>
      </c>
      <c r="D1175" s="62">
        <v>0.29370000000000002</v>
      </c>
      <c r="E1175" s="62">
        <v>0.59630000000000005</v>
      </c>
      <c r="F1175" s="61">
        <f t="array" ref="F1175">SQRT(MMULT(MMULT(C1175:E1175,$C$12:$E$14),TRANSPOSE(C1175:E1175)))</f>
        <v>5.2021190254676809E-2</v>
      </c>
      <c r="G1175" s="61">
        <f t="array" ref="G1175">SUMPRODUCT(TRANSPOSE(C1175:E1175),$C$7:$C$9)</f>
        <v>4.982480484416775E-3</v>
      </c>
      <c r="H1175" s="18">
        <f t="shared" si="17"/>
        <v>9.577790242830593E-2</v>
      </c>
      <c r="I1175" s="156">
        <v>0</v>
      </c>
    </row>
    <row r="1176" spans="2:9" x14ac:dyDescent="0.25">
      <c r="B1176" s="19">
        <v>1146</v>
      </c>
      <c r="C1176" s="62">
        <v>0.11</v>
      </c>
      <c r="D1176" s="62">
        <v>0.30259999999999998</v>
      </c>
      <c r="E1176" s="62">
        <v>0.58740000000000003</v>
      </c>
      <c r="F1176" s="61">
        <f t="array" ref="F1176">SQRT(MMULT(MMULT(C1176:E1176,$C$12:$E$14),TRANSPOSE(C1176:E1176)))</f>
        <v>5.1975542312299797E-2</v>
      </c>
      <c r="G1176" s="61">
        <f t="array" ref="G1176">SUMPRODUCT(TRANSPOSE(C1176:E1176),$C$7:$C$9)</f>
        <v>4.8674514718000644E-3</v>
      </c>
      <c r="H1176" s="18">
        <f t="shared" si="17"/>
        <v>9.3648882825570864E-2</v>
      </c>
      <c r="I1176" s="156">
        <v>0</v>
      </c>
    </row>
    <row r="1177" spans="2:9" x14ac:dyDescent="0.25">
      <c r="B1177" s="19">
        <v>1147</v>
      </c>
      <c r="C1177" s="62">
        <v>0.11</v>
      </c>
      <c r="D1177" s="62">
        <v>0.3115</v>
      </c>
      <c r="E1177" s="62">
        <v>0.57850000000000001</v>
      </c>
      <c r="F1177" s="61">
        <f t="array" ref="F1177">SQRT(MMULT(MMULT(C1177:E1177,$C$12:$E$14),TRANSPOSE(C1177:E1177)))</f>
        <v>5.1936521962808631E-2</v>
      </c>
      <c r="G1177" s="61">
        <f t="array" ref="G1177">SUMPRODUCT(TRANSPOSE(C1177:E1177),$C$7:$C$9)</f>
        <v>4.7524224591833537E-3</v>
      </c>
      <c r="H1177" s="18">
        <f t="shared" si="17"/>
        <v>9.1504441952938803E-2</v>
      </c>
      <c r="I1177" s="156">
        <v>0</v>
      </c>
    </row>
    <row r="1178" spans="2:9" x14ac:dyDescent="0.25">
      <c r="B1178" s="19">
        <v>1148</v>
      </c>
      <c r="C1178" s="62">
        <v>0.11</v>
      </c>
      <c r="D1178" s="62">
        <v>0.32040000000000002</v>
      </c>
      <c r="E1178" s="62">
        <v>0.5696</v>
      </c>
      <c r="F1178" s="61">
        <f t="array" ref="F1178">SQRT(MMULT(MMULT(C1178:E1178,$C$12:$E$14),TRANSPOSE(C1178:E1178)))</f>
        <v>5.1904144153624099E-2</v>
      </c>
      <c r="G1178" s="61">
        <f t="array" ref="G1178">SUMPRODUCT(TRANSPOSE(C1178:E1178),$C$7:$C$9)</f>
        <v>4.6373934465666448E-3</v>
      </c>
      <c r="H1178" s="18">
        <f t="shared" si="17"/>
        <v>8.9345340765875025E-2</v>
      </c>
      <c r="I1178" s="156">
        <v>0</v>
      </c>
    </row>
    <row r="1179" spans="2:9" x14ac:dyDescent="0.25">
      <c r="B1179" s="19">
        <v>1149</v>
      </c>
      <c r="C1179" s="62">
        <v>0.11</v>
      </c>
      <c r="D1179" s="62">
        <v>0.32929999999999998</v>
      </c>
      <c r="E1179" s="62">
        <v>0.56069999999999998</v>
      </c>
      <c r="F1179" s="61">
        <f t="array" ref="F1179">SQRT(MMULT(MMULT(C1179:E1179,$C$12:$E$14),TRANSPOSE(C1179:E1179)))</f>
        <v>5.1878421321762756E-2</v>
      </c>
      <c r="G1179" s="61">
        <f t="array" ref="G1179">SUMPRODUCT(TRANSPOSE(C1179:E1179),$C$7:$C$9)</f>
        <v>4.5223644339499342E-3</v>
      </c>
      <c r="H1179" s="18">
        <f t="shared" si="17"/>
        <v>8.7172360274826319E-2</v>
      </c>
      <c r="I1179" s="156">
        <v>0</v>
      </c>
    </row>
    <row r="1180" spans="2:9" x14ac:dyDescent="0.25">
      <c r="B1180" s="19">
        <v>1150</v>
      </c>
      <c r="C1180" s="62">
        <v>0.11</v>
      </c>
      <c r="D1180" s="62">
        <v>0.3382</v>
      </c>
      <c r="E1180" s="62">
        <v>0.55179999999999996</v>
      </c>
      <c r="F1180" s="61">
        <f t="array" ref="F1180">SQRT(MMULT(MMULT(C1180:E1180,$C$12:$E$14),TRANSPOSE(C1180:E1180)))</f>
        <v>5.1859363370058045E-2</v>
      </c>
      <c r="G1180" s="61">
        <f t="array" ref="G1180">SUMPRODUCT(TRANSPOSE(C1180:E1180),$C$7:$C$9)</f>
        <v>4.4073354213332236E-3</v>
      </c>
      <c r="H1180" s="18">
        <f t="shared" si="17"/>
        <v>8.498630015728037E-2</v>
      </c>
      <c r="I1180" s="156">
        <v>0</v>
      </c>
    </row>
    <row r="1181" spans="2:9" x14ac:dyDescent="0.25">
      <c r="B1181" s="19">
        <v>1151</v>
      </c>
      <c r="C1181" s="62">
        <v>0.11</v>
      </c>
      <c r="D1181" s="62">
        <v>0.34710000000000002</v>
      </c>
      <c r="E1181" s="62">
        <v>0.54290000000000005</v>
      </c>
      <c r="F1181" s="61">
        <f t="array" ref="F1181">SQRT(MMULT(MMULT(C1181:E1181,$C$12:$E$14),TRANSPOSE(C1181:E1181)))</f>
        <v>5.1846977648155719E-2</v>
      </c>
      <c r="G1181" s="61">
        <f t="array" ref="G1181">SUMPRODUCT(TRANSPOSE(C1181:E1181),$C$7:$C$9)</f>
        <v>4.2923064087165147E-3</v>
      </c>
      <c r="H1181" s="18">
        <f t="shared" si="17"/>
        <v>8.2787977302071325E-2</v>
      </c>
      <c r="I1181" s="156">
        <v>0</v>
      </c>
    </row>
    <row r="1182" spans="2:9" x14ac:dyDescent="0.25">
      <c r="B1182" s="19">
        <v>1152</v>
      </c>
      <c r="C1182" s="62">
        <v>0.11</v>
      </c>
      <c r="D1182" s="62">
        <v>0.35599999999999998</v>
      </c>
      <c r="E1182" s="62">
        <v>0.53400000000000003</v>
      </c>
      <c r="F1182" s="61">
        <f t="array" ref="F1182">SQRT(MMULT(MMULT(C1182:E1182,$C$12:$E$14),TRANSPOSE(C1182:E1182)))</f>
        <v>5.184126893836849E-2</v>
      </c>
      <c r="G1182" s="61">
        <f t="array" ref="G1182">SUMPRODUCT(TRANSPOSE(C1182:E1182),$C$7:$C$9)</f>
        <v>4.1772773960998049E-3</v>
      </c>
      <c r="H1182" s="18">
        <f t="shared" si="17"/>
        <v>8.057822429203966E-2</v>
      </c>
      <c r="I1182" s="156">
        <v>0</v>
      </c>
    </row>
    <row r="1183" spans="2:9" x14ac:dyDescent="0.25">
      <c r="B1183" s="19">
        <v>1153</v>
      </c>
      <c r="C1183" s="62">
        <v>0.11</v>
      </c>
      <c r="D1183" s="62">
        <v>0.3649</v>
      </c>
      <c r="E1183" s="62">
        <v>0.52510000000000001</v>
      </c>
      <c r="F1183" s="61">
        <f t="array" ref="F1183">SQRT(MMULT(MMULT(C1183:E1183,$C$12:$E$14),TRANSPOSE(C1183:E1183)))</f>
        <v>5.1842239446453241E-2</v>
      </c>
      <c r="G1183" s="61">
        <f t="array" ref="G1183">SUMPRODUCT(TRANSPOSE(C1183:E1183),$C$7:$C$9)</f>
        <v>4.0622483834830943E-3</v>
      </c>
      <c r="H1183" s="18">
        <f t="shared" ref="H1183:H1246" si="18">G1183/F1183</f>
        <v>7.8357887831579986E-2</v>
      </c>
      <c r="I1183" s="156">
        <v>0</v>
      </c>
    </row>
    <row r="1184" spans="2:9" x14ac:dyDescent="0.25">
      <c r="B1184" s="19">
        <v>1154</v>
      </c>
      <c r="C1184" s="62">
        <v>0.11</v>
      </c>
      <c r="D1184" s="62">
        <v>0.37380000000000002</v>
      </c>
      <c r="E1184" s="62">
        <v>0.51619999999999999</v>
      </c>
      <c r="F1184" s="61">
        <f t="array" ref="F1184">SQRT(MMULT(MMULT(C1184:E1184,$C$12:$E$14),TRANSPOSE(C1184:E1184)))</f>
        <v>5.1849888797352167E-2</v>
      </c>
      <c r="G1184" s="61">
        <f t="array" ref="G1184">SUMPRODUCT(TRANSPOSE(C1184:E1184),$C$7:$C$9)</f>
        <v>3.9472193708663846E-3</v>
      </c>
      <c r="H1184" s="18">
        <f t="shared" si="18"/>
        <v>7.6127827125985245E-2</v>
      </c>
      <c r="I1184" s="156">
        <v>0</v>
      </c>
    </row>
    <row r="1185" spans="2:9" x14ac:dyDescent="0.25">
      <c r="B1185" s="19">
        <v>1155</v>
      </c>
      <c r="C1185" s="62">
        <v>0.11</v>
      </c>
      <c r="D1185" s="62">
        <v>0.38269999999999998</v>
      </c>
      <c r="E1185" s="62">
        <v>0.50729999999999997</v>
      </c>
      <c r="F1185" s="61">
        <f t="array" ref="F1185">SQRT(MMULT(MMULT(C1185:E1185,$C$12:$E$14),TRANSPOSE(C1185:E1185)))</f>
        <v>5.1864214035917192E-2</v>
      </c>
      <c r="G1185" s="61">
        <f t="array" ref="G1185">SUMPRODUCT(TRANSPOSE(C1185:E1185),$C$7:$C$9)</f>
        <v>3.8321903582496748E-3</v>
      </c>
      <c r="H1185" s="18">
        <f t="shared" si="18"/>
        <v>7.3888912219816777E-2</v>
      </c>
      <c r="I1185" s="156">
        <v>0</v>
      </c>
    </row>
    <row r="1186" spans="2:9" x14ac:dyDescent="0.25">
      <c r="B1186" s="19">
        <v>1156</v>
      </c>
      <c r="C1186" s="62">
        <v>0.11</v>
      </c>
      <c r="D1186" s="62">
        <v>0.3916</v>
      </c>
      <c r="E1186" s="62">
        <v>0.49840000000000001</v>
      </c>
      <c r="F1186" s="61">
        <f t="array" ref="F1186">SQRT(MMULT(MMULT(C1186:E1186,$C$12:$E$14),TRANSPOSE(C1186:E1186)))</f>
        <v>5.188520963261424E-2</v>
      </c>
      <c r="G1186" s="61">
        <f t="array" ref="G1186">SUMPRODUCT(TRANSPOSE(C1186:E1186),$C$7:$C$9)</f>
        <v>3.717161345632965E-3</v>
      </c>
      <c r="H1186" s="18">
        <f t="shared" si="18"/>
        <v>7.1642022301793201E-2</v>
      </c>
      <c r="I1186" s="156">
        <v>0</v>
      </c>
    </row>
    <row r="1187" spans="2:9" x14ac:dyDescent="0.25">
      <c r="B1187" s="19">
        <v>1157</v>
      </c>
      <c r="C1187" s="62">
        <v>0.11</v>
      </c>
      <c r="D1187" s="62">
        <v>0.40050000000000002</v>
      </c>
      <c r="E1187" s="62">
        <v>0.48949999999999999</v>
      </c>
      <c r="F1187" s="61">
        <f t="array" ref="F1187">SQRT(MMULT(MMULT(C1187:E1187,$C$12:$E$14),TRANSPOSE(C1187:E1187)))</f>
        <v>5.1912867494181739E-2</v>
      </c>
      <c r="G1187" s="61">
        <f t="array" ref="G1187">SUMPRODUCT(TRANSPOSE(C1187:E1187),$C$7:$C$9)</f>
        <v>3.6021323330162544E-3</v>
      </c>
      <c r="H1187" s="18">
        <f t="shared" si="18"/>
        <v>6.9388043983892284E-2</v>
      </c>
      <c r="I1187" s="156">
        <v>0</v>
      </c>
    </row>
    <row r="1188" spans="2:9" x14ac:dyDescent="0.25">
      <c r="B1188" s="19">
        <v>1158</v>
      </c>
      <c r="C1188" s="62">
        <v>0.11</v>
      </c>
      <c r="D1188" s="62">
        <v>0.40939999999999999</v>
      </c>
      <c r="E1188" s="62">
        <v>0.48060000000000003</v>
      </c>
      <c r="F1188" s="61">
        <f t="array" ref="F1188">SQRT(MMULT(MMULT(C1188:E1188,$C$12:$E$14),TRANSPOSE(C1188:E1188)))</f>
        <v>5.194717697919559E-2</v>
      </c>
      <c r="G1188" s="61">
        <f t="array" ref="G1188">SUMPRODUCT(TRANSPOSE(C1188:E1188),$C$7:$C$9)</f>
        <v>3.4871033203995455E-3</v>
      </c>
      <c r="H1188" s="18">
        <f t="shared" si="18"/>
        <v>6.7127869562500025E-2</v>
      </c>
      <c r="I1188" s="156">
        <v>0</v>
      </c>
    </row>
    <row r="1189" spans="2:9" x14ac:dyDescent="0.25">
      <c r="B1189" s="19">
        <v>1159</v>
      </c>
      <c r="C1189" s="62">
        <v>0.11</v>
      </c>
      <c r="D1189" s="62">
        <v>0.41830000000000001</v>
      </c>
      <c r="E1189" s="62">
        <v>0.47170000000000001</v>
      </c>
      <c r="F1189" s="61">
        <f t="array" ref="F1189">SQRT(MMULT(MMULT(C1189:E1189,$C$12:$E$14),TRANSPOSE(C1189:E1189)))</f>
        <v>5.1988124918470727E-2</v>
      </c>
      <c r="G1189" s="61">
        <f t="array" ref="G1189">SUMPRODUCT(TRANSPOSE(C1189:E1189),$C$7:$C$9)</f>
        <v>3.3720743077828349E-3</v>
      </c>
      <c r="H1189" s="18">
        <f t="shared" si="18"/>
        <v>6.4862395269516232E-2</v>
      </c>
      <c r="I1189" s="156">
        <v>0</v>
      </c>
    </row>
    <row r="1190" spans="2:9" x14ac:dyDescent="0.25">
      <c r="B1190" s="19">
        <v>1160</v>
      </c>
      <c r="C1190" s="62">
        <v>0.11</v>
      </c>
      <c r="D1190" s="62">
        <v>0.42720000000000002</v>
      </c>
      <c r="E1190" s="62">
        <v>0.46279999999999999</v>
      </c>
      <c r="F1190" s="61">
        <f t="array" ref="F1190">SQRT(MMULT(MMULT(C1190:E1190,$C$12:$E$14),TRANSPOSE(C1190:E1190)))</f>
        <v>5.2035695640208518E-2</v>
      </c>
      <c r="G1190" s="61">
        <f t="array" ref="G1190">SUMPRODUCT(TRANSPOSE(C1190:E1190),$C$7:$C$9)</f>
        <v>3.2570452951661247E-3</v>
      </c>
      <c r="H1190" s="18">
        <f t="shared" si="18"/>
        <v>6.2592519521337431E-2</v>
      </c>
      <c r="I1190" s="156">
        <v>0</v>
      </c>
    </row>
    <row r="1191" spans="2:9" x14ac:dyDescent="0.25">
      <c r="B1191" s="19">
        <v>1161</v>
      </c>
      <c r="C1191" s="62">
        <v>0.11</v>
      </c>
      <c r="D1191" s="62">
        <v>0.43609999999999999</v>
      </c>
      <c r="E1191" s="62">
        <v>0.45390000000000003</v>
      </c>
      <c r="F1191" s="61">
        <f t="array" ref="F1191">SQRT(MMULT(MMULT(C1191:E1191,$C$12:$E$14),TRANSPOSE(C1191:E1191)))</f>
        <v>5.2089870999778506E-2</v>
      </c>
      <c r="G1191" s="61">
        <f t="array" ref="G1191">SUMPRODUCT(TRANSPOSE(C1191:E1191),$C$7:$C$9)</f>
        <v>3.1420162825494154E-3</v>
      </c>
      <c r="H1191" s="18">
        <f t="shared" si="18"/>
        <v>6.0319141173583932E-2</v>
      </c>
      <c r="I1191" s="156">
        <v>0</v>
      </c>
    </row>
    <row r="1192" spans="2:9" x14ac:dyDescent="0.25">
      <c r="B1192" s="19">
        <v>1162</v>
      </c>
      <c r="C1192" s="62">
        <v>0.11</v>
      </c>
      <c r="D1192" s="62">
        <v>0.44500000000000001</v>
      </c>
      <c r="E1192" s="62">
        <v>0.44500000000000001</v>
      </c>
      <c r="F1192" s="61">
        <f t="array" ref="F1192">SQRT(MMULT(MMULT(C1192:E1192,$C$12:$E$14),TRANSPOSE(C1192:E1192)))</f>
        <v>5.2150630414003307E-2</v>
      </c>
      <c r="G1192" s="61">
        <f t="array" ref="G1192">SUMPRODUCT(TRANSPOSE(C1192:E1192),$C$7:$C$9)</f>
        <v>3.0269872699327056E-3</v>
      </c>
      <c r="H1192" s="18">
        <f t="shared" si="18"/>
        <v>5.8043157789323854E-2</v>
      </c>
      <c r="I1192" s="156">
        <v>0</v>
      </c>
    </row>
    <row r="1193" spans="2:9" x14ac:dyDescent="0.25">
      <c r="B1193" s="19">
        <v>1163</v>
      </c>
      <c r="C1193" s="62">
        <v>0.11</v>
      </c>
      <c r="D1193" s="62">
        <v>0.45390000000000003</v>
      </c>
      <c r="E1193" s="62">
        <v>0.43609999999999999</v>
      </c>
      <c r="F1193" s="61">
        <f t="array" ref="F1193">SQRT(MMULT(MMULT(C1193:E1193,$C$12:$E$14),TRANSPOSE(C1193:E1193)))</f>
        <v>5.221795089979709E-2</v>
      </c>
      <c r="G1193" s="61">
        <f t="array" ref="G1193">SUMPRODUCT(TRANSPOSE(C1193:E1193),$C$7:$C$9)</f>
        <v>2.911958257315995E-3</v>
      </c>
      <c r="H1193" s="18">
        <f t="shared" si="18"/>
        <v>5.576546392836932E-2</v>
      </c>
      <c r="I1193" s="156">
        <v>0</v>
      </c>
    </row>
    <row r="1194" spans="2:9" x14ac:dyDescent="0.25">
      <c r="B1194" s="19">
        <v>1164</v>
      </c>
      <c r="C1194" s="62">
        <v>0.11</v>
      </c>
      <c r="D1194" s="62">
        <v>0.46279999999999999</v>
      </c>
      <c r="E1194" s="62">
        <v>0.42720000000000002</v>
      </c>
      <c r="F1194" s="61">
        <f t="array" ref="F1194">SQRT(MMULT(MMULT(C1194:E1194,$C$12:$E$14),TRANSPOSE(C1194:E1194)))</f>
        <v>5.2291807116990344E-2</v>
      </c>
      <c r="G1194" s="61">
        <f t="array" ref="G1194">SUMPRODUCT(TRANSPOSE(C1194:E1194),$C$7:$C$9)</f>
        <v>2.7969292446992861E-3</v>
      </c>
      <c r="H1194" s="18">
        <f t="shared" si="18"/>
        <v>5.3486949464986541E-2</v>
      </c>
      <c r="I1194" s="156">
        <v>0</v>
      </c>
    </row>
    <row r="1195" spans="2:9" x14ac:dyDescent="0.25">
      <c r="B1195" s="19">
        <v>1165</v>
      </c>
      <c r="C1195" s="62">
        <v>0.11</v>
      </c>
      <c r="D1195" s="62">
        <v>0.47170000000000001</v>
      </c>
      <c r="E1195" s="62">
        <v>0.41830000000000001</v>
      </c>
      <c r="F1195" s="61">
        <f t="array" ref="F1195">SQRT(MMULT(MMULT(C1195:E1195,$C$12:$E$14),TRANSPOSE(C1195:E1195)))</f>
        <v>5.2372171415157841E-2</v>
      </c>
      <c r="G1195" s="61">
        <f t="array" ref="G1195">SUMPRODUCT(TRANSPOSE(C1195:E1195),$C$7:$C$9)</f>
        <v>2.6819002320825755E-3</v>
      </c>
      <c r="H1195" s="18">
        <f t="shared" si="18"/>
        <v>5.1208497941071913E-2</v>
      </c>
      <c r="I1195" s="156">
        <v>0</v>
      </c>
    </row>
    <row r="1196" spans="2:9" x14ac:dyDescent="0.25">
      <c r="B1196" s="19">
        <v>1166</v>
      </c>
      <c r="C1196" s="62">
        <v>0.11</v>
      </c>
      <c r="D1196" s="62">
        <v>0.48060000000000003</v>
      </c>
      <c r="E1196" s="62">
        <v>0.40939999999999999</v>
      </c>
      <c r="F1196" s="61">
        <f t="array" ref="F1196">SQRT(MMULT(MMULT(C1196:E1196,$C$12:$E$14),TRANSPOSE(C1196:E1196)))</f>
        <v>5.2459013884251407E-2</v>
      </c>
      <c r="G1196" s="61">
        <f t="array" ref="G1196">SUMPRODUCT(TRANSPOSE(C1196:E1196),$C$7:$C$9)</f>
        <v>2.5668712194658648E-3</v>
      </c>
      <c r="H1196" s="18">
        <f t="shared" si="18"/>
        <v>4.8930984961508377E-2</v>
      </c>
      <c r="I1196" s="156">
        <v>0</v>
      </c>
    </row>
    <row r="1197" spans="2:9" x14ac:dyDescent="0.25">
      <c r="B1197" s="19">
        <v>1167</v>
      </c>
      <c r="C1197" s="62">
        <v>0.11</v>
      </c>
      <c r="D1197" s="62">
        <v>0.48949999999999999</v>
      </c>
      <c r="E1197" s="62">
        <v>0.40050000000000002</v>
      </c>
      <c r="F1197" s="61">
        <f t="array" ref="F1197">SQRT(MMULT(MMULT(C1197:E1197,$C$12:$E$14),TRANSPOSE(C1197:E1197)))</f>
        <v>5.2552302408826357E-2</v>
      </c>
      <c r="G1197" s="61">
        <f t="array" ref="G1197">SUMPRODUCT(TRANSPOSE(C1197:E1197),$C$7:$C$9)</f>
        <v>2.4518422068491559E-3</v>
      </c>
      <c r="H1197" s="18">
        <f t="shared" si="18"/>
        <v>4.6655276638029083E-2</v>
      </c>
      <c r="I1197" s="156">
        <v>0</v>
      </c>
    </row>
    <row r="1198" spans="2:9" x14ac:dyDescent="0.25">
      <c r="B1198" s="19">
        <v>1168</v>
      </c>
      <c r="C1198" s="62">
        <v>0.11</v>
      </c>
      <c r="D1198" s="62">
        <v>0.49840000000000001</v>
      </c>
      <c r="E1198" s="62">
        <v>0.3916</v>
      </c>
      <c r="F1198" s="61">
        <f t="array" ref="F1198">SQRT(MMULT(MMULT(C1198:E1198,$C$12:$E$14),TRANSPOSE(C1198:E1198)))</f>
        <v>5.2652002725638497E-2</v>
      </c>
      <c r="G1198" s="61">
        <f t="array" ref="G1198">SUMPRODUCT(TRANSPOSE(C1198:E1198),$C$7:$C$9)</f>
        <v>2.3368131942324453E-3</v>
      </c>
      <c r="H1198" s="18">
        <f t="shared" si="18"/>
        <v>4.4382228087490233E-2</v>
      </c>
      <c r="I1198" s="156">
        <v>0</v>
      </c>
    </row>
    <row r="1199" spans="2:9" x14ac:dyDescent="0.25">
      <c r="B1199" s="19">
        <v>1169</v>
      </c>
      <c r="C1199" s="62">
        <v>0.11</v>
      </c>
      <c r="D1199" s="62">
        <v>0.50729999999999997</v>
      </c>
      <c r="E1199" s="62">
        <v>0.38269999999999998</v>
      </c>
      <c r="F1199" s="61">
        <f t="array" ref="F1199">SQRT(MMULT(MMULT(C1199:E1199,$C$12:$E$14),TRANSPOSE(C1199:E1199)))</f>
        <v>5.2758078484378128E-2</v>
      </c>
      <c r="G1199" s="61">
        <f t="array" ref="G1199">SUMPRODUCT(TRANSPOSE(C1199:E1199),$C$7:$C$9)</f>
        <v>2.2217841816157356E-3</v>
      </c>
      <c r="H1199" s="18">
        <f t="shared" si="18"/>
        <v>4.2112681989993524E-2</v>
      </c>
      <c r="I1199" s="156">
        <v>0</v>
      </c>
    </row>
    <row r="1200" spans="2:9" x14ac:dyDescent="0.25">
      <c r="B1200" s="19">
        <v>1170</v>
      </c>
      <c r="C1200" s="62">
        <v>0.11</v>
      </c>
      <c r="D1200" s="62">
        <v>0.51619999999999999</v>
      </c>
      <c r="E1200" s="62">
        <v>0.37380000000000002</v>
      </c>
      <c r="F1200" s="61">
        <f t="array" ref="F1200">SQRT(MMULT(MMULT(C1200:E1200,$C$12:$E$14),TRANSPOSE(C1200:E1200)))</f>
        <v>5.2870491311299644E-2</v>
      </c>
      <c r="G1200" s="61">
        <f t="array" ref="G1200">SUMPRODUCT(TRANSPOSE(C1200:E1200),$C$7:$C$9)</f>
        <v>2.1067551689990258E-3</v>
      </c>
      <c r="H1200" s="18">
        <f t="shared" si="18"/>
        <v>3.9847467211804849E-2</v>
      </c>
      <c r="I1200" s="156">
        <v>0</v>
      </c>
    </row>
    <row r="1201" spans="2:9" x14ac:dyDescent="0.25">
      <c r="B1201" s="19">
        <v>1171</v>
      </c>
      <c r="C1201" s="62">
        <v>0.11</v>
      </c>
      <c r="D1201" s="62">
        <v>0.52510000000000001</v>
      </c>
      <c r="E1201" s="62">
        <v>0.3649</v>
      </c>
      <c r="F1201" s="61">
        <f t="array" ref="F1201">SQRT(MMULT(MMULT(C1201:E1201,$C$12:$E$14),TRANSPOSE(C1201:E1201)))</f>
        <v>5.2989200875497931E-2</v>
      </c>
      <c r="G1201" s="61">
        <f t="array" ref="G1201">SUMPRODUCT(TRANSPOSE(C1201:E1201),$C$7:$C$9)</f>
        <v>1.9917261563823152E-3</v>
      </c>
      <c r="H1201" s="18">
        <f t="shared" si="18"/>
        <v>3.7587397497501875E-2</v>
      </c>
      <c r="I1201" s="156">
        <v>0</v>
      </c>
    </row>
    <row r="1202" spans="2:9" x14ac:dyDescent="0.25">
      <c r="B1202" s="19">
        <v>1172</v>
      </c>
      <c r="C1202" s="62">
        <v>0.11</v>
      </c>
      <c r="D1202" s="62">
        <v>0.53400000000000003</v>
      </c>
      <c r="E1202" s="62">
        <v>0.35599999999999998</v>
      </c>
      <c r="F1202" s="61">
        <f t="array" ref="F1202">SQRT(MMULT(MMULT(C1202:E1202,$C$12:$E$14),TRANSPOSE(C1202:E1202)))</f>
        <v>5.3114164957577759E-2</v>
      </c>
      <c r="G1202" s="61">
        <f t="array" ref="G1202">SUMPRODUCT(TRANSPOSE(C1202:E1202),$C$7:$C$9)</f>
        <v>1.8766971437656056E-3</v>
      </c>
      <c r="H1202" s="18">
        <f t="shared" si="18"/>
        <v>3.5333270235247453E-2</v>
      </c>
      <c r="I1202" s="156">
        <v>0</v>
      </c>
    </row>
    <row r="1203" spans="2:9" x14ac:dyDescent="0.25">
      <c r="B1203" s="19">
        <v>1173</v>
      </c>
      <c r="C1203" s="62">
        <v>0.11</v>
      </c>
      <c r="D1203" s="62">
        <v>0.54290000000000005</v>
      </c>
      <c r="E1203" s="62">
        <v>0.34710000000000002</v>
      </c>
      <c r="F1203" s="61">
        <f t="array" ref="F1203">SQRT(MMULT(MMULT(C1203:E1203,$C$12:$E$14),TRANSPOSE(C1203:E1203)))</f>
        <v>5.3245339520458908E-2</v>
      </c>
      <c r="G1203" s="61">
        <f t="array" ref="G1203">SUMPRODUCT(TRANSPOSE(C1203:E1203),$C$7:$C$9)</f>
        <v>1.7616681311488959E-3</v>
      </c>
      <c r="H1203" s="18">
        <f t="shared" si="18"/>
        <v>3.3085865298539324E-2</v>
      </c>
      <c r="I1203" s="156">
        <v>0</v>
      </c>
    </row>
    <row r="1204" spans="2:9" x14ac:dyDescent="0.25">
      <c r="B1204" s="19">
        <v>1174</v>
      </c>
      <c r="C1204" s="62">
        <v>0.11</v>
      </c>
      <c r="D1204" s="62">
        <v>0.55179999999999996</v>
      </c>
      <c r="E1204" s="62">
        <v>0.3382</v>
      </c>
      <c r="F1204" s="61">
        <f t="array" ref="F1204">SQRT(MMULT(MMULT(C1204:E1204,$C$12:$E$14),TRANSPOSE(C1204:E1204)))</f>
        <v>5.338267878205772E-2</v>
      </c>
      <c r="G1204" s="61">
        <f t="array" ref="G1204">SUMPRODUCT(TRANSPOSE(C1204:E1204),$C$7:$C$9)</f>
        <v>1.6466391185321861E-3</v>
      </c>
      <c r="H1204" s="18">
        <f t="shared" si="18"/>
        <v>3.0845943967233669E-2</v>
      </c>
      <c r="I1204" s="156">
        <v>0</v>
      </c>
    </row>
    <row r="1205" spans="2:9" x14ac:dyDescent="0.25">
      <c r="B1205" s="19">
        <v>1175</v>
      </c>
      <c r="C1205" s="62">
        <v>0.11</v>
      </c>
      <c r="D1205" s="62">
        <v>0.56069999999999998</v>
      </c>
      <c r="E1205" s="62">
        <v>0.32929999999999998</v>
      </c>
      <c r="F1205" s="61">
        <f t="array" ref="F1205">SQRT(MMULT(MMULT(C1205:E1205,$C$12:$E$14),TRANSPOSE(C1205:E1205)))</f>
        <v>5.3526135289585587E-2</v>
      </c>
      <c r="G1205" s="61">
        <f t="array" ref="G1205">SUMPRODUCT(TRANSPOSE(C1205:E1205),$C$7:$C$9)</f>
        <v>1.5316101059154759E-3</v>
      </c>
      <c r="H1205" s="18">
        <f t="shared" si="18"/>
        <v>2.8614247930085036E-2</v>
      </c>
      <c r="I1205" s="156">
        <v>0</v>
      </c>
    </row>
    <row r="1206" spans="2:9" x14ac:dyDescent="0.25">
      <c r="B1206" s="19">
        <v>1176</v>
      </c>
      <c r="C1206" s="62">
        <v>0.11</v>
      </c>
      <c r="D1206" s="62">
        <v>0.5696</v>
      </c>
      <c r="E1206" s="62">
        <v>0.32040000000000002</v>
      </c>
      <c r="F1206" s="61">
        <f t="array" ref="F1206">SQRT(MMULT(MMULT(C1206:E1206,$C$12:$E$14),TRANSPOSE(C1206:E1206)))</f>
        <v>5.3675659995205779E-2</v>
      </c>
      <c r="G1206" s="61">
        <f t="array" ref="G1206">SUMPRODUCT(TRANSPOSE(C1206:E1206),$C$7:$C$9)</f>
        <v>1.4165810932987662E-3</v>
      </c>
      <c r="H1206" s="18">
        <f t="shared" si="18"/>
        <v>2.6391498370495915E-2</v>
      </c>
      <c r="I1206" s="156">
        <v>0</v>
      </c>
    </row>
    <row r="1207" spans="2:9" x14ac:dyDescent="0.25">
      <c r="B1207" s="19">
        <v>1177</v>
      </c>
      <c r="C1207" s="62">
        <v>0.11</v>
      </c>
      <c r="D1207" s="62">
        <v>0.57850000000000001</v>
      </c>
      <c r="E1207" s="62">
        <v>0.3115</v>
      </c>
      <c r="F1207" s="61">
        <f t="array" ref="F1207">SQRT(MMULT(MMULT(C1207:E1207,$C$12:$E$14),TRANSPOSE(C1207:E1207)))</f>
        <v>5.383120233279301E-2</v>
      </c>
      <c r="G1207" s="61">
        <f t="array" ref="G1207">SUMPRODUCT(TRANSPOSE(C1207:E1207),$C$7:$C$9)</f>
        <v>1.3015520806820564E-3</v>
      </c>
      <c r="H1207" s="18">
        <f t="shared" si="18"/>
        <v>2.4178395136628297E-2</v>
      </c>
      <c r="I1207" s="156">
        <v>0</v>
      </c>
    </row>
    <row r="1208" spans="2:9" x14ac:dyDescent="0.25">
      <c r="B1208" s="19">
        <v>1178</v>
      </c>
      <c r="C1208" s="62">
        <v>0.11</v>
      </c>
      <c r="D1208" s="62">
        <v>0.58740000000000003</v>
      </c>
      <c r="E1208" s="62">
        <v>0.30259999999999998</v>
      </c>
      <c r="F1208" s="61">
        <f t="array" ref="F1208">SQRT(MMULT(MMULT(C1208:E1208,$C$12:$E$14),TRANSPOSE(C1208:E1208)))</f>
        <v>5.3992710295543755E-2</v>
      </c>
      <c r="G1208" s="61">
        <f t="array" ref="G1208">SUMPRODUCT(TRANSPOSE(C1208:E1208),$C$7:$C$9)</f>
        <v>1.1865230680653458E-3</v>
      </c>
      <c r="H1208" s="18">
        <f t="shared" si="18"/>
        <v>2.1975615996503783E-2</v>
      </c>
      <c r="I1208" s="156">
        <v>0</v>
      </c>
    </row>
    <row r="1209" spans="2:9" x14ac:dyDescent="0.25">
      <c r="B1209" s="19">
        <v>1179</v>
      </c>
      <c r="C1209" s="62">
        <v>0.11</v>
      </c>
      <c r="D1209" s="62">
        <v>0.59630000000000005</v>
      </c>
      <c r="E1209" s="62">
        <v>0.29370000000000002</v>
      </c>
      <c r="F1209" s="61">
        <f t="array" ref="F1209">SQRT(MMULT(MMULT(C1209:E1209,$C$12:$E$14),TRANSPOSE(C1209:E1209)))</f>
        <v>5.416013051419083E-2</v>
      </c>
      <c r="G1209" s="61">
        <f t="array" ref="G1209">SUMPRODUCT(TRANSPOSE(C1209:E1209),$C$7:$C$9)</f>
        <v>1.071494055448636E-3</v>
      </c>
      <c r="H1209" s="18">
        <f t="shared" si="18"/>
        <v>1.9783815978210894E-2</v>
      </c>
      <c r="I1209" s="156">
        <v>0</v>
      </c>
    </row>
    <row r="1210" spans="2:9" x14ac:dyDescent="0.25">
      <c r="B1210" s="19">
        <v>1180</v>
      </c>
      <c r="C1210" s="62">
        <v>0.11</v>
      </c>
      <c r="D1210" s="62">
        <v>0.60519999999999996</v>
      </c>
      <c r="E1210" s="62">
        <v>0.2848</v>
      </c>
      <c r="F1210" s="61">
        <f t="array" ref="F1210">SQRT(MMULT(MMULT(C1210:E1210,$C$12:$E$14),TRANSPOSE(C1210:E1210)))</f>
        <v>5.4333408335582103E-2</v>
      </c>
      <c r="G1210" s="61">
        <f t="array" ref="G1210">SUMPRODUCT(TRANSPOSE(C1210:E1210),$C$7:$C$9)</f>
        <v>9.5646504283192668E-4</v>
      </c>
      <c r="H1210" s="18">
        <f t="shared" si="18"/>
        <v>1.7603626794852709E-2</v>
      </c>
      <c r="I1210" s="156">
        <v>0</v>
      </c>
    </row>
    <row r="1211" spans="2:9" x14ac:dyDescent="0.25">
      <c r="B1211" s="19">
        <v>1181</v>
      </c>
      <c r="C1211" s="62">
        <v>0.11</v>
      </c>
      <c r="D1211" s="62">
        <v>0.61409999999999998</v>
      </c>
      <c r="E1211" s="62">
        <v>0.27589999999999998</v>
      </c>
      <c r="F1211" s="61">
        <f t="array" ref="F1211">SQRT(MMULT(MMULT(C1211:E1211,$C$12:$E$14),TRANSPOSE(C1211:E1211)))</f>
        <v>5.4512487901390738E-2</v>
      </c>
      <c r="G1211" s="61">
        <f t="array" ref="G1211">SUMPRODUCT(TRANSPOSE(C1211:E1211),$C$7:$C$9)</f>
        <v>8.4143603021521649E-4</v>
      </c>
      <c r="H1211" s="18">
        <f t="shared" si="18"/>
        <v>1.5435656353408694E-2</v>
      </c>
      <c r="I1211" s="156">
        <v>0</v>
      </c>
    </row>
    <row r="1212" spans="2:9" x14ac:dyDescent="0.25">
      <c r="B1212" s="19">
        <v>1182</v>
      </c>
      <c r="C1212" s="62">
        <v>0.11</v>
      </c>
      <c r="D1212" s="62">
        <v>0.623</v>
      </c>
      <c r="E1212" s="62">
        <v>0.26700000000000002</v>
      </c>
      <c r="F1212" s="61">
        <f t="array" ref="F1212">SQRT(MMULT(MMULT(C1212:E1212,$C$12:$E$14),TRANSPOSE(C1212:E1212)))</f>
        <v>5.4697312226732797E-2</v>
      </c>
      <c r="G1212" s="61">
        <f t="array" ref="G1212">SUMPRODUCT(TRANSPOSE(C1212:E1212),$C$7:$C$9)</f>
        <v>7.2640701759850673E-4</v>
      </c>
      <c r="H1212" s="18">
        <f t="shared" si="18"/>
        <v>1.3280488346253368E-2</v>
      </c>
      <c r="I1212" s="156">
        <v>0</v>
      </c>
    </row>
    <row r="1213" spans="2:9" x14ac:dyDescent="0.25">
      <c r="B1213" s="19">
        <v>1183</v>
      </c>
      <c r="C1213" s="62">
        <v>0.11</v>
      </c>
      <c r="D1213" s="62">
        <v>0.63190000000000002</v>
      </c>
      <c r="E1213" s="62">
        <v>0.2581</v>
      </c>
      <c r="F1213" s="61">
        <f t="array" ref="F1213">SQRT(MMULT(MMULT(C1213:E1213,$C$12:$E$14),TRANSPOSE(C1213:E1213)))</f>
        <v>5.4887823278477389E-2</v>
      </c>
      <c r="G1213" s="61">
        <f t="array" ref="G1213">SUMPRODUCT(TRANSPOSE(C1213:E1213),$C$7:$C$9)</f>
        <v>6.1137800498179654E-4</v>
      </c>
      <c r="H1213" s="18">
        <f t="shared" si="18"/>
        <v>1.1138681923674136E-2</v>
      </c>
      <c r="I1213" s="156">
        <v>0</v>
      </c>
    </row>
    <row r="1214" spans="2:9" x14ac:dyDescent="0.25">
      <c r="B1214" s="19">
        <v>1184</v>
      </c>
      <c r="C1214" s="62">
        <v>0.11</v>
      </c>
      <c r="D1214" s="62">
        <v>0.64080000000000004</v>
      </c>
      <c r="E1214" s="62">
        <v>0.2492</v>
      </c>
      <c r="F1214" s="61">
        <f t="array" ref="F1214">SQRT(MMULT(MMULT(C1214:E1214,$C$12:$E$14),TRANSPOSE(C1214:E1214)))</f>
        <v>5.5083962053044874E-2</v>
      </c>
      <c r="G1214" s="61">
        <f t="array" ref="G1214">SUMPRODUCT(TRANSPOSE(C1214:E1214),$C$7:$C$9)</f>
        <v>4.9634899236508678E-4</v>
      </c>
      <c r="H1214" s="18">
        <f t="shared" si="18"/>
        <v>9.0107714453639253E-3</v>
      </c>
      <c r="I1214" s="156">
        <v>0</v>
      </c>
    </row>
    <row r="1215" spans="2:9" x14ac:dyDescent="0.25">
      <c r="B1215" s="19">
        <v>1185</v>
      </c>
      <c r="C1215" s="62">
        <v>0.11</v>
      </c>
      <c r="D1215" s="62">
        <v>0.64970000000000006</v>
      </c>
      <c r="E1215" s="62">
        <v>0.24030000000000001</v>
      </c>
      <c r="F1215" s="61">
        <f t="array" ref="F1215">SQRT(MMULT(MMULT(C1215:E1215,$C$12:$E$14),TRANSPOSE(C1215:E1215)))</f>
        <v>5.5285668653498807E-2</v>
      </c>
      <c r="G1215" s="61">
        <f t="array" ref="G1215">SUMPRODUCT(TRANSPOSE(C1215:E1215),$C$7:$C$9)</f>
        <v>3.8131997974837658E-4</v>
      </c>
      <c r="H1215" s="18">
        <f t="shared" si="18"/>
        <v>6.8972663085308345E-3</v>
      </c>
      <c r="I1215" s="156">
        <v>0</v>
      </c>
    </row>
    <row r="1216" spans="2:9" x14ac:dyDescent="0.25">
      <c r="B1216" s="19">
        <v>1186</v>
      </c>
      <c r="C1216" s="62">
        <v>0.11</v>
      </c>
      <c r="D1216" s="62">
        <v>0.65859999999999996</v>
      </c>
      <c r="E1216" s="62">
        <v>0.23139999999999999</v>
      </c>
      <c r="F1216" s="61">
        <f t="array" ref="F1216">SQRT(MMULT(MMULT(C1216:E1216,$C$12:$E$14),TRANSPOSE(C1216:E1216)))</f>
        <v>5.5492882365749251E-2</v>
      </c>
      <c r="G1216" s="61">
        <f t="array" ref="G1216">SUMPRODUCT(TRANSPOSE(C1216:E1216),$C$7:$C$9)</f>
        <v>2.6629096713166682E-4</v>
      </c>
      <c r="H1216" s="18">
        <f t="shared" si="18"/>
        <v>4.7986508499696205E-3</v>
      </c>
      <c r="I1216" s="156">
        <v>0</v>
      </c>
    </row>
    <row r="1217" spans="2:9" x14ac:dyDescent="0.25">
      <c r="B1217" s="19">
        <v>1187</v>
      </c>
      <c r="C1217" s="62">
        <v>0.11</v>
      </c>
      <c r="D1217" s="62">
        <v>0.66749999999999998</v>
      </c>
      <c r="E1217" s="62">
        <v>0.2225</v>
      </c>
      <c r="F1217" s="61">
        <f t="array" ref="F1217">SQRT(MMULT(MMULT(C1217:E1217,$C$12:$E$14),TRANSPOSE(C1217:E1217)))</f>
        <v>5.5705541733696122E-2</v>
      </c>
      <c r="G1217" s="61">
        <f t="array" ref="G1217">SUMPRODUCT(TRANSPOSE(C1217:E1217),$C$7:$C$9)</f>
        <v>1.5126195451495707E-4</v>
      </c>
      <c r="H1217" s="18">
        <f t="shared" si="18"/>
        <v>2.7153843191773351E-3</v>
      </c>
      <c r="I1217" s="156">
        <v>0</v>
      </c>
    </row>
    <row r="1218" spans="2:9" x14ac:dyDescent="0.25">
      <c r="B1218" s="19">
        <v>1188</v>
      </c>
      <c r="C1218" s="62">
        <v>0.11</v>
      </c>
      <c r="D1218" s="62">
        <v>0.6764</v>
      </c>
      <c r="E1218" s="62">
        <v>0.21360000000000001</v>
      </c>
      <c r="F1218" s="61">
        <f t="array" ref="F1218">SQRT(MMULT(MMULT(C1218:E1218,$C$12:$E$14),TRANSPOSE(C1218:E1218)))</f>
        <v>5.5923584633153542E-2</v>
      </c>
      <c r="G1218" s="61">
        <f t="array" ref="G1218">SUMPRODUCT(TRANSPOSE(C1218:E1218),$C$7:$C$9)</f>
        <v>3.6232941898246872E-5</v>
      </c>
      <c r="H1218" s="18">
        <f t="shared" si="18"/>
        <v>6.4790091936929703E-4</v>
      </c>
      <c r="I1218" s="156">
        <v>0</v>
      </c>
    </row>
    <row r="1219" spans="2:9" x14ac:dyDescent="0.25">
      <c r="B1219" s="19">
        <v>1189</v>
      </c>
      <c r="C1219" s="62">
        <v>0.11</v>
      </c>
      <c r="D1219" s="62">
        <v>0.68530000000000002</v>
      </c>
      <c r="E1219" s="62">
        <v>0.20469999999999999</v>
      </c>
      <c r="F1219" s="61">
        <f t="array" ref="F1219">SQRT(MMULT(MMULT(C1219:E1219,$C$12:$E$14),TRANSPOSE(C1219:E1219)))</f>
        <v>5.6146948344408386E-2</v>
      </c>
      <c r="G1219" s="61">
        <f t="array" ref="G1219">SUMPRODUCT(TRANSPOSE(C1219:E1219),$C$7:$C$9)</f>
        <v>-7.8796070718463321E-5</v>
      </c>
      <c r="H1219" s="18">
        <f t="shared" si="18"/>
        <v>-1.4033900869397924E-3</v>
      </c>
      <c r="I1219" s="156">
        <v>0</v>
      </c>
    </row>
    <row r="1220" spans="2:9" x14ac:dyDescent="0.25">
      <c r="B1220" s="19">
        <v>1190</v>
      </c>
      <c r="C1220" s="62">
        <v>0.11</v>
      </c>
      <c r="D1220" s="62">
        <v>0.69420000000000004</v>
      </c>
      <c r="E1220" s="62">
        <v>0.1958</v>
      </c>
      <c r="F1220" s="61">
        <f t="array" ref="F1220">SQRT(MMULT(MMULT(C1220:E1220,$C$12:$E$14),TRANSPOSE(C1220:E1220)))</f>
        <v>5.6375569623278242E-2</v>
      </c>
      <c r="G1220" s="61">
        <f t="array" ref="G1220">SUMPRODUCT(TRANSPOSE(C1220:E1220),$C$7:$C$9)</f>
        <v>-1.9382508333517308E-4</v>
      </c>
      <c r="H1220" s="18">
        <f t="shared" si="18"/>
        <v>-3.438104211281265E-3</v>
      </c>
      <c r="I1220" s="156">
        <v>0</v>
      </c>
    </row>
    <row r="1221" spans="2:9" x14ac:dyDescent="0.25">
      <c r="B1221" s="19">
        <v>1191</v>
      </c>
      <c r="C1221" s="62">
        <v>0.11</v>
      </c>
      <c r="D1221" s="62">
        <v>0.70309999999999995</v>
      </c>
      <c r="E1221" s="62">
        <v>0.18690000000000001</v>
      </c>
      <c r="F1221" s="61">
        <f t="array" ref="F1221">SQRT(MMULT(MMULT(C1221:E1221,$C$12:$E$14),TRANSPOSE(C1221:E1221)))</f>
        <v>5.6609384770546403E-2</v>
      </c>
      <c r="G1221" s="61">
        <f t="array" ref="G1221">SUMPRODUCT(TRANSPOSE(C1221:E1221),$C$7:$C$9)</f>
        <v>-3.0885409595188241E-4</v>
      </c>
      <c r="H1221" s="18">
        <f t="shared" si="18"/>
        <v>-5.4558815151189866E-3</v>
      </c>
      <c r="I1221" s="156">
        <v>0</v>
      </c>
    </row>
    <row r="1222" spans="2:9" x14ac:dyDescent="0.25">
      <c r="B1222" s="19">
        <v>1192</v>
      </c>
      <c r="C1222" s="62">
        <v>0.11</v>
      </c>
      <c r="D1222" s="62">
        <v>0.71199999999999997</v>
      </c>
      <c r="E1222" s="62">
        <v>0.17799999999999999</v>
      </c>
      <c r="F1222" s="61">
        <f t="array" ref="F1222">SQRT(MMULT(MMULT(C1222:E1222,$C$12:$E$14),TRANSPOSE(C1222:E1222)))</f>
        <v>5.684832969966401E-2</v>
      </c>
      <c r="G1222" s="61">
        <f t="array" ref="G1222">SUMPRODUCT(TRANSPOSE(C1222:E1222),$C$7:$C$9)</f>
        <v>-4.2388310856859282E-4</v>
      </c>
      <c r="H1222" s="18">
        <f t="shared" si="18"/>
        <v>-7.4563863319822054E-3</v>
      </c>
      <c r="I1222" s="156">
        <v>0</v>
      </c>
    </row>
    <row r="1223" spans="2:9" x14ac:dyDescent="0.25">
      <c r="B1223" s="19">
        <v>1193</v>
      </c>
      <c r="C1223" s="62">
        <v>0.11</v>
      </c>
      <c r="D1223" s="62">
        <v>0.72089999999999999</v>
      </c>
      <c r="E1223" s="62">
        <v>0.1691</v>
      </c>
      <c r="F1223" s="61">
        <f t="array" ref="F1223">SQRT(MMULT(MMULT(C1223:E1223,$C$12:$E$14),TRANSPOSE(C1223:E1223)))</f>
        <v>5.7092340002621048E-2</v>
      </c>
      <c r="G1223" s="61">
        <f t="array" ref="G1223">SUMPRODUCT(TRANSPOSE(C1223:E1223),$C$7:$C$9)</f>
        <v>-5.3891212118530258E-4</v>
      </c>
      <c r="H1223" s="18">
        <f t="shared" si="18"/>
        <v>-9.4393069396097925E-3</v>
      </c>
      <c r="I1223" s="156">
        <v>0</v>
      </c>
    </row>
    <row r="1224" spans="2:9" x14ac:dyDescent="0.25">
      <c r="B1224" s="19">
        <v>1194</v>
      </c>
      <c r="C1224" s="62">
        <v>0.11</v>
      </c>
      <c r="D1224" s="62">
        <v>0.7298</v>
      </c>
      <c r="E1224" s="62">
        <v>0.16020000000000001</v>
      </c>
      <c r="F1224" s="61">
        <f t="array" ref="F1224">SQRT(MMULT(MMULT(C1224:E1224,$C$12:$E$14),TRANSPOSE(C1224:E1224)))</f>
        <v>5.734135101390022E-2</v>
      </c>
      <c r="G1224" s="61">
        <f t="array" ref="G1224">SUMPRODUCT(TRANSPOSE(C1224:E1224),$C$7:$C$9)</f>
        <v>-6.5394113380201234E-4</v>
      </c>
      <c r="H1224" s="18">
        <f t="shared" si="18"/>
        <v>-1.1404355185902217E-2</v>
      </c>
      <c r="I1224" s="156">
        <v>0</v>
      </c>
    </row>
    <row r="1225" spans="2:9" x14ac:dyDescent="0.25">
      <c r="B1225" s="19">
        <v>1195</v>
      </c>
      <c r="C1225" s="62">
        <v>0.11</v>
      </c>
      <c r="D1225" s="62">
        <v>0.73870000000000002</v>
      </c>
      <c r="E1225" s="62">
        <v>0.15129999999999999</v>
      </c>
      <c r="F1225" s="61">
        <f t="array" ref="F1225">SQRT(MMULT(MMULT(C1225:E1225,$C$12:$E$14),TRANSPOSE(C1225:E1225)))</f>
        <v>5.7595297872439194E-2</v>
      </c>
      <c r="G1225" s="61">
        <f t="array" ref="G1225">SUMPRODUCT(TRANSPOSE(C1225:E1225),$C$7:$C$9)</f>
        <v>-7.6897014641872318E-4</v>
      </c>
      <c r="H1225" s="18">
        <f t="shared" si="18"/>
        <v>-1.3351266072480803E-2</v>
      </c>
      <c r="I1225" s="156">
        <v>0</v>
      </c>
    </row>
    <row r="1226" spans="2:9" x14ac:dyDescent="0.25">
      <c r="B1226" s="19">
        <v>1196</v>
      </c>
      <c r="C1226" s="62">
        <v>0.11</v>
      </c>
      <c r="D1226" s="62">
        <v>0.74760000000000004</v>
      </c>
      <c r="E1226" s="62">
        <v>0.1424</v>
      </c>
      <c r="F1226" s="61">
        <f t="array" ref="F1226">SQRT(MMULT(MMULT(C1226:E1226,$C$12:$E$14),TRANSPOSE(C1226:E1226)))</f>
        <v>5.7854115581537788E-2</v>
      </c>
      <c r="G1226" s="61">
        <f t="array" ref="G1226">SUMPRODUCT(TRANSPOSE(C1226:E1226),$C$7:$C$9)</f>
        <v>-8.8399915903543294E-4</v>
      </c>
      <c r="H1226" s="18">
        <f t="shared" si="18"/>
        <v>-1.5279797299632938E-2</v>
      </c>
      <c r="I1226" s="156">
        <v>0</v>
      </c>
    </row>
    <row r="1227" spans="2:9" x14ac:dyDescent="0.25">
      <c r="B1227" s="19">
        <v>1197</v>
      </c>
      <c r="C1227" s="62">
        <v>0.11</v>
      </c>
      <c r="D1227" s="62">
        <v>0.75649999999999995</v>
      </c>
      <c r="E1227" s="62">
        <v>0.13350000000000001</v>
      </c>
      <c r="F1227" s="61">
        <f t="array" ref="F1227">SQRT(MMULT(MMULT(C1227:E1227,$C$12:$E$14),TRANSPOSE(C1227:E1227)))</f>
        <v>5.8117739066657757E-2</v>
      </c>
      <c r="G1227" s="61">
        <f t="array" ref="G1227">SUMPRODUCT(TRANSPOSE(C1227:E1227),$C$7:$C$9)</f>
        <v>-9.9902817165214183E-4</v>
      </c>
      <c r="H1227" s="18">
        <f t="shared" si="18"/>
        <v>-1.7189728776377779E-2</v>
      </c>
      <c r="I1227" s="156">
        <v>0</v>
      </c>
    </row>
    <row r="1228" spans="2:9" x14ac:dyDescent="0.25">
      <c r="B1228" s="19">
        <v>1198</v>
      </c>
      <c r="C1228" s="62">
        <v>0.11</v>
      </c>
      <c r="D1228" s="62">
        <v>0.76539999999999997</v>
      </c>
      <c r="E1228" s="62">
        <v>0.1246</v>
      </c>
      <c r="F1228" s="61">
        <f t="array" ref="F1228">SQRT(MMULT(MMULT(C1228:E1228,$C$12:$E$14),TRANSPOSE(C1228:E1228)))</f>
        <v>5.8386103231073357E-2</v>
      </c>
      <c r="G1228" s="61">
        <f t="array" ref="G1228">SUMPRODUCT(TRANSPOSE(C1228:E1228),$C$7:$C$9)</f>
        <v>-1.1140571842688518E-3</v>
      </c>
      <c r="H1228" s="18">
        <f t="shared" si="18"/>
        <v>-1.9080862099321357E-2</v>
      </c>
      <c r="I1228" s="156">
        <v>0</v>
      </c>
    </row>
    <row r="1229" spans="2:9" x14ac:dyDescent="0.25">
      <c r="B1229" s="19">
        <v>1199</v>
      </c>
      <c r="C1229" s="62">
        <v>0.11</v>
      </c>
      <c r="D1229" s="62">
        <v>0.77429999999999999</v>
      </c>
      <c r="E1229" s="62">
        <v>0.1157</v>
      </c>
      <c r="F1229" s="61">
        <f t="array" ref="F1229">SQRT(MMULT(MMULT(C1229:E1229,$C$12:$E$14),TRANSPOSE(C1229:E1229)))</f>
        <v>5.8659143009340331E-2</v>
      </c>
      <c r="G1229" s="61">
        <f t="array" ref="G1229">SUMPRODUCT(TRANSPOSE(C1229:E1229),$C$7:$C$9)</f>
        <v>-1.2290861968855627E-3</v>
      </c>
      <c r="H1229" s="18">
        <f t="shared" si="18"/>
        <v>-2.0953020003886769E-2</v>
      </c>
      <c r="I1229" s="156">
        <v>0</v>
      </c>
    </row>
    <row r="1230" spans="2:9" x14ac:dyDescent="0.25">
      <c r="B1230" s="19">
        <v>1200</v>
      </c>
      <c r="C1230" s="62">
        <v>0.11</v>
      </c>
      <c r="D1230" s="62">
        <v>0.78320000000000001</v>
      </c>
      <c r="E1230" s="62">
        <v>0.10680000000000001</v>
      </c>
      <c r="F1230" s="61">
        <f t="array" ref="F1230">SQRT(MMULT(MMULT(C1230:E1230,$C$12:$E$14),TRANSPOSE(C1230:E1230)))</f>
        <v>5.8936793418561374E-2</v>
      </c>
      <c r="G1230" s="61">
        <f t="array" ref="G1230">SUMPRODUCT(TRANSPOSE(C1230:E1230),$C$7:$C$9)</f>
        <v>-1.3441152095022724E-3</v>
      </c>
      <c r="H1230" s="18">
        <f t="shared" si="18"/>
        <v>-2.2806045791404744E-2</v>
      </c>
      <c r="I1230" s="156">
        <v>0</v>
      </c>
    </row>
    <row r="1231" spans="2:9" x14ac:dyDescent="0.25">
      <c r="B1231" s="19">
        <v>1201</v>
      </c>
      <c r="C1231" s="62">
        <v>0.11</v>
      </c>
      <c r="D1231" s="62">
        <v>0.79210000000000003</v>
      </c>
      <c r="E1231" s="62">
        <v>9.7900000000000001E-2</v>
      </c>
      <c r="F1231" s="61">
        <f t="array" ref="F1231">SQRT(MMULT(MMULT(C1231:E1231,$C$12:$E$14),TRANSPOSE(C1231:E1231)))</f>
        <v>5.9218989607433936E-2</v>
      </c>
      <c r="G1231" s="61">
        <f t="array" ref="G1231">SUMPRODUCT(TRANSPOSE(C1231:E1231),$C$7:$C$9)</f>
        <v>-1.4591442221189824E-3</v>
      </c>
      <c r="H1231" s="18">
        <f t="shared" si="18"/>
        <v>-2.463980273543559E-2</v>
      </c>
      <c r="I1231" s="156">
        <v>0</v>
      </c>
    </row>
    <row r="1232" spans="2:9" x14ac:dyDescent="0.25">
      <c r="B1232" s="19">
        <v>1202</v>
      </c>
      <c r="C1232" s="62">
        <v>0.11</v>
      </c>
      <c r="D1232" s="62">
        <v>0.80100000000000005</v>
      </c>
      <c r="E1232" s="62">
        <v>8.8999999999999996E-2</v>
      </c>
      <c r="F1232" s="61">
        <f t="array" ref="F1232">SQRT(MMULT(MMULT(C1232:E1232,$C$12:$E$14),TRANSPOSE(C1232:E1232)))</f>
        <v>5.950566690307578E-2</v>
      </c>
      <c r="G1232" s="61">
        <f t="array" ref="G1232">SUMPRODUCT(TRANSPOSE(C1232:E1232),$C$7:$C$9)</f>
        <v>-1.5741732347356921E-3</v>
      </c>
      <c r="H1232" s="18">
        <f t="shared" si="18"/>
        <v>-2.6454173470566129E-2</v>
      </c>
      <c r="I1232" s="156">
        <v>0</v>
      </c>
    </row>
    <row r="1233" spans="2:9" x14ac:dyDescent="0.25">
      <c r="B1233" s="19">
        <v>1203</v>
      </c>
      <c r="C1233" s="62">
        <v>0.11</v>
      </c>
      <c r="D1233" s="62">
        <v>0.80989999999999995</v>
      </c>
      <c r="E1233" s="62">
        <v>8.0100000000000005E-2</v>
      </c>
      <c r="F1233" s="61">
        <f t="array" ref="F1233">SQRT(MMULT(MMULT(C1233:E1233,$C$12:$E$14),TRANSPOSE(C1233:E1233)))</f>
        <v>5.9796760855630793E-2</v>
      </c>
      <c r="G1233" s="61">
        <f t="array" ref="G1233">SUMPRODUCT(TRANSPOSE(C1233:E1233),$C$7:$C$9)</f>
        <v>-1.6892022473524021E-3</v>
      </c>
      <c r="H1233" s="18">
        <f t="shared" si="18"/>
        <v>-2.8249059366789054E-2</v>
      </c>
      <c r="I1233" s="156">
        <v>0</v>
      </c>
    </row>
    <row r="1234" spans="2:9" x14ac:dyDescent="0.25">
      <c r="B1234" s="19">
        <v>1204</v>
      </c>
      <c r="C1234" s="62">
        <v>0.11</v>
      </c>
      <c r="D1234" s="62">
        <v>0.81879999999999997</v>
      </c>
      <c r="E1234" s="62">
        <v>7.1199999999999902E-2</v>
      </c>
      <c r="F1234" s="61">
        <f t="array" ref="F1234">SQRT(MMULT(MMULT(C1234:E1234,$C$12:$E$14),TRANSPOSE(C1234:E1234)))</f>
        <v>6.009220728066527E-2</v>
      </c>
      <c r="G1234" s="61">
        <f t="array" ref="G1234">SUMPRODUCT(TRANSPOSE(C1234:E1234),$C$7:$C$9)</f>
        <v>-1.804231259969113E-3</v>
      </c>
      <c r="H1234" s="18">
        <f t="shared" si="18"/>
        <v>-3.0024379892426189E-2</v>
      </c>
      <c r="I1234" s="156">
        <v>0</v>
      </c>
    </row>
    <row r="1235" spans="2:9" x14ac:dyDescent="0.25">
      <c r="B1235" s="19">
        <v>1205</v>
      </c>
      <c r="C1235" s="62">
        <v>0.11</v>
      </c>
      <c r="D1235" s="62">
        <v>0.82769999999999999</v>
      </c>
      <c r="E1235" s="62">
        <v>6.2299999999999897E-2</v>
      </c>
      <c r="F1235" s="61">
        <f t="array" ref="F1235">SQRT(MMULT(MMULT(C1235:E1235,$C$12:$E$14),TRANSPOSE(C1235:E1235)))</f>
        <v>6.0391942299371643E-2</v>
      </c>
      <c r="G1235" s="61">
        <f t="array" ref="G1235">SUMPRODUCT(TRANSPOSE(C1235:E1235),$C$7:$C$9)</f>
        <v>-1.9192602725858227E-3</v>
      </c>
      <c r="H1235" s="18">
        <f t="shared" si="18"/>
        <v>-3.1780071968405495E-2</v>
      </c>
      <c r="I1235" s="156">
        <v>0</v>
      </c>
    </row>
    <row r="1236" spans="2:9" x14ac:dyDescent="0.25">
      <c r="B1236" s="19">
        <v>1206</v>
      </c>
      <c r="C1236" s="62">
        <v>0.11</v>
      </c>
      <c r="D1236" s="62">
        <v>0.83660000000000001</v>
      </c>
      <c r="E1236" s="62">
        <v>5.3400000000000003E-2</v>
      </c>
      <c r="F1236" s="61">
        <f t="array" ref="F1236">SQRT(MMULT(MMULT(C1236:E1236,$C$12:$E$14),TRANSPOSE(C1236:E1236)))</f>
        <v>6.0695902376602641E-2</v>
      </c>
      <c r="G1236" s="61">
        <f t="array" ref="G1236">SUMPRODUCT(TRANSPOSE(C1236:E1236),$C$7:$C$9)</f>
        <v>-2.0342892852025316E-3</v>
      </c>
      <c r="H1236" s="18">
        <f t="shared" si="18"/>
        <v>-3.3516089316545358E-2</v>
      </c>
      <c r="I1236" s="156">
        <v>0</v>
      </c>
    </row>
    <row r="1237" spans="2:9" x14ac:dyDescent="0.25">
      <c r="B1237" s="19">
        <v>1207</v>
      </c>
      <c r="C1237" s="62">
        <v>0.11</v>
      </c>
      <c r="D1237" s="62">
        <v>0.84550000000000003</v>
      </c>
      <c r="E1237" s="62">
        <v>4.4500000000000102E-2</v>
      </c>
      <c r="F1237" s="61">
        <f t="array" ref="F1237">SQRT(MMULT(MMULT(C1237:E1237,$C$12:$E$14),TRANSPOSE(C1237:E1237)))</f>
        <v>6.1004024356764969E-2</v>
      </c>
      <c r="G1237" s="61">
        <f t="array" ref="G1237">SUMPRODUCT(TRANSPOSE(C1237:E1237),$C$7:$C$9)</f>
        <v>-2.1493182978192409E-3</v>
      </c>
      <c r="H1237" s="18">
        <f t="shared" si="18"/>
        <v>-3.5232401804339238E-2</v>
      </c>
      <c r="I1237" s="156">
        <v>0</v>
      </c>
    </row>
    <row r="1238" spans="2:9" x14ac:dyDescent="0.25">
      <c r="B1238" s="19">
        <v>1208</v>
      </c>
      <c r="C1238" s="62">
        <v>0.11</v>
      </c>
      <c r="D1238" s="62">
        <v>0.85440000000000005</v>
      </c>
      <c r="E1238" s="62">
        <v>3.5600000000000097E-2</v>
      </c>
      <c r="F1238" s="61">
        <f t="array" ref="F1238">SQRT(MMULT(MMULT(C1238:E1238,$C$12:$E$14),TRANSPOSE(C1238:E1238)))</f>
        <v>6.131624549760626E-2</v>
      </c>
      <c r="G1238" s="61">
        <f t="array" ref="G1238">SUMPRODUCT(TRANSPOSE(C1238:E1238),$C$7:$C$9)</f>
        <v>-2.2643473104359516E-3</v>
      </c>
      <c r="H1238" s="18">
        <f t="shared" si="18"/>
        <v>-3.692899478857279E-2</v>
      </c>
      <c r="I1238" s="156">
        <v>0</v>
      </c>
    </row>
    <row r="1239" spans="2:9" x14ac:dyDescent="0.25">
      <c r="B1239" s="19">
        <v>1209</v>
      </c>
      <c r="C1239" s="62">
        <v>0.11</v>
      </c>
      <c r="D1239" s="62">
        <v>0.86329999999999996</v>
      </c>
      <c r="E1239" s="62">
        <v>2.6700000000000099E-2</v>
      </c>
      <c r="F1239" s="61">
        <f t="array" ref="F1239">SQRT(MMULT(MMULT(C1239:E1239,$C$12:$E$14),TRANSPOSE(C1239:E1239)))</f>
        <v>6.1632503501934076E-2</v>
      </c>
      <c r="G1239" s="61">
        <f t="array" ref="G1239">SUMPRODUCT(TRANSPOSE(C1239:E1239),$C$7:$C$9)</f>
        <v>-2.3793763230526605E-3</v>
      </c>
      <c r="H1239" s="18">
        <f t="shared" si="18"/>
        <v>-3.8605868459943279E-2</v>
      </c>
      <c r="I1239" s="156">
        <v>0</v>
      </c>
    </row>
    <row r="1240" spans="2:9" x14ac:dyDescent="0.25">
      <c r="B1240" s="19">
        <v>1210</v>
      </c>
      <c r="C1240" s="62">
        <v>0.11</v>
      </c>
      <c r="D1240" s="62">
        <v>0.87219999999999998</v>
      </c>
      <c r="E1240" s="62">
        <v>1.78E-2</v>
      </c>
      <c r="F1240" s="61">
        <f t="array" ref="F1240">SQRT(MMULT(MMULT(C1240:E1240,$C$12:$E$14),TRANSPOSE(C1240:E1240)))</f>
        <v>6.1952736547309706E-2</v>
      </c>
      <c r="G1240" s="61">
        <f t="array" ref="G1240">SUMPRODUCT(TRANSPOSE(C1240:E1240),$C$7:$C$9)</f>
        <v>-2.4944053356693711E-3</v>
      </c>
      <c r="H1240" s="18">
        <f t="shared" si="18"/>
        <v>-4.0263037190690333E-2</v>
      </c>
      <c r="I1240" s="156">
        <v>0</v>
      </c>
    </row>
    <row r="1241" spans="2:9" x14ac:dyDescent="0.25">
      <c r="B1241" s="19">
        <v>1211</v>
      </c>
      <c r="C1241" s="62">
        <v>0.11</v>
      </c>
      <c r="D1241" s="62">
        <v>0.88109999999999999</v>
      </c>
      <c r="E1241" s="62">
        <v>8.9000000000000207E-3</v>
      </c>
      <c r="F1241" s="61">
        <f t="array" ref="F1241">SQRT(MMULT(MMULT(C1241:E1241,$C$12:$E$14),TRANSPOSE(C1241:E1241)))</f>
        <v>6.2276883313763083E-2</v>
      </c>
      <c r="G1241" s="61">
        <f t="array" ref="G1241">SUMPRODUCT(TRANSPOSE(C1241:E1241),$C$7:$C$9)</f>
        <v>-2.6094343482860809E-3</v>
      </c>
      <c r="H1241" s="18">
        <f t="shared" si="18"/>
        <v>-4.190052888708707E-2</v>
      </c>
      <c r="I1241" s="156">
        <v>0</v>
      </c>
    </row>
    <row r="1242" spans="2:9" x14ac:dyDescent="0.25">
      <c r="B1242" s="19">
        <v>1212</v>
      </c>
      <c r="C1242" s="62">
        <v>0.11</v>
      </c>
      <c r="D1242" s="62">
        <v>0.89</v>
      </c>
      <c r="E1242" s="62">
        <v>0</v>
      </c>
      <c r="F1242" s="61">
        <f t="array" ref="F1242">SQRT(MMULT(MMULT(C1242:E1242,$C$12:$E$14),TRANSPOSE(C1242:E1242)))</f>
        <v>6.2604883009578505E-2</v>
      </c>
      <c r="G1242" s="61">
        <f t="array" ref="G1242">SUMPRODUCT(TRANSPOSE(C1242:E1242),$C$7:$C$9)</f>
        <v>-2.724463360902791E-3</v>
      </c>
      <c r="H1242" s="18">
        <f t="shared" si="18"/>
        <v>-4.3518384348485248E-2</v>
      </c>
      <c r="I1242" s="156">
        <v>0</v>
      </c>
    </row>
    <row r="1243" spans="2:9" x14ac:dyDescent="0.25">
      <c r="B1243" s="19">
        <v>1213</v>
      </c>
      <c r="C1243" s="62">
        <v>0.12</v>
      </c>
      <c r="D1243" s="62">
        <v>0</v>
      </c>
      <c r="E1243" s="62">
        <v>0.88</v>
      </c>
      <c r="F1243" s="61">
        <f t="array" ref="F1243">SQRT(MMULT(MMULT(C1243:E1243,$C$12:$E$14),TRANSPOSE(C1243:E1243)))</f>
        <v>5.6597307213743529E-2</v>
      </c>
      <c r="G1243" s="61">
        <f t="array" ref="G1243">SUMPRODUCT(TRANSPOSE(C1243:E1243),$C$7:$C$9)</f>
        <v>8.8033479668497942E-3</v>
      </c>
      <c r="H1243" s="18">
        <f t="shared" si="18"/>
        <v>0.15554358325924164</v>
      </c>
      <c r="I1243" s="156">
        <v>0</v>
      </c>
    </row>
    <row r="1244" spans="2:9" x14ac:dyDescent="0.25">
      <c r="B1244" s="19">
        <v>1214</v>
      </c>
      <c r="C1244" s="62">
        <v>0.12</v>
      </c>
      <c r="D1244" s="62">
        <v>8.8000000000000005E-3</v>
      </c>
      <c r="E1244" s="62">
        <v>0.87119999999999997</v>
      </c>
      <c r="F1244" s="61">
        <f t="array" ref="F1244">SQRT(MMULT(MMULT(C1244:E1244,$C$12:$E$14),TRANSPOSE(C1244:E1244)))</f>
        <v>5.6358796337409825E-2</v>
      </c>
      <c r="G1244" s="61">
        <f t="array" ref="G1244">SUMPRODUCT(TRANSPOSE(C1244:E1244),$C$7:$C$9)</f>
        <v>8.6896114150490037E-3</v>
      </c>
      <c r="H1244" s="18">
        <f t="shared" si="18"/>
        <v>0.15418376508656939</v>
      </c>
      <c r="I1244" s="156">
        <v>0</v>
      </c>
    </row>
    <row r="1245" spans="2:9" x14ac:dyDescent="0.25">
      <c r="B1245" s="19">
        <v>1215</v>
      </c>
      <c r="C1245" s="62">
        <v>0.12</v>
      </c>
      <c r="D1245" s="62">
        <v>1.7600000000000001E-2</v>
      </c>
      <c r="E1245" s="62">
        <v>0.86240000000000006</v>
      </c>
      <c r="F1245" s="61">
        <f t="array" ref="F1245">SQRT(MMULT(MMULT(C1245:E1245,$C$12:$E$14),TRANSPOSE(C1245:E1245)))</f>
        <v>5.6125303933416977E-2</v>
      </c>
      <c r="G1245" s="61">
        <f t="array" ref="G1245">SUMPRODUCT(TRANSPOSE(C1245:E1245),$C$7:$C$9)</f>
        <v>8.5758748632482115E-3</v>
      </c>
      <c r="H1245" s="18">
        <f t="shared" si="18"/>
        <v>0.15279872467901487</v>
      </c>
      <c r="I1245" s="156">
        <v>0</v>
      </c>
    </row>
    <row r="1246" spans="2:9" x14ac:dyDescent="0.25">
      <c r="B1246" s="19">
        <v>1216</v>
      </c>
      <c r="C1246" s="62">
        <v>0.12</v>
      </c>
      <c r="D1246" s="62">
        <v>2.64E-2</v>
      </c>
      <c r="E1246" s="62">
        <v>0.85360000000000003</v>
      </c>
      <c r="F1246" s="61">
        <f t="array" ref="F1246">SQRT(MMULT(MMULT(C1246:E1246,$C$12:$E$14),TRANSPOSE(C1246:E1246)))</f>
        <v>5.589689289126222E-2</v>
      </c>
      <c r="G1246" s="61">
        <f t="array" ref="G1246">SUMPRODUCT(TRANSPOSE(C1246:E1246),$C$7:$C$9)</f>
        <v>8.4621383114474209E-3</v>
      </c>
      <c r="H1246" s="18">
        <f t="shared" si="18"/>
        <v>0.15138834868530265</v>
      </c>
      <c r="I1246" s="156">
        <v>0</v>
      </c>
    </row>
    <row r="1247" spans="2:9" x14ac:dyDescent="0.25">
      <c r="B1247" s="19">
        <v>1217</v>
      </c>
      <c r="C1247" s="62">
        <v>0.12</v>
      </c>
      <c r="D1247" s="62">
        <v>3.5200000000000002E-2</v>
      </c>
      <c r="E1247" s="62">
        <v>0.8448</v>
      </c>
      <c r="F1247" s="61">
        <f t="array" ref="F1247">SQRT(MMULT(MMULT(C1247:E1247,$C$12:$E$14),TRANSPOSE(C1247:E1247)))</f>
        <v>5.5673625752577581E-2</v>
      </c>
      <c r="G1247" s="61">
        <f t="array" ref="G1247">SUMPRODUCT(TRANSPOSE(C1247:E1247),$C$7:$C$9)</f>
        <v>8.3484017596466287E-3</v>
      </c>
      <c r="H1247" s="18">
        <f t="shared" ref="H1247:H1310" si="19">G1247/F1247</f>
        <v>0.1499525430003113</v>
      </c>
      <c r="I1247" s="156">
        <v>0</v>
      </c>
    </row>
    <row r="1248" spans="2:9" x14ac:dyDescent="0.25">
      <c r="B1248" s="19">
        <v>1218</v>
      </c>
      <c r="C1248" s="62">
        <v>0.12</v>
      </c>
      <c r="D1248" s="62">
        <v>4.3999999999999997E-2</v>
      </c>
      <c r="E1248" s="62">
        <v>0.83599999999999997</v>
      </c>
      <c r="F1248" s="61">
        <f t="array" ref="F1248">SQRT(MMULT(MMULT(C1248:E1248,$C$12:$E$14),TRANSPOSE(C1248:E1248)))</f>
        <v>5.545556464630863E-2</v>
      </c>
      <c r="G1248" s="61">
        <f t="array" ref="G1248">SUMPRODUCT(TRANSPOSE(C1248:E1248),$C$7:$C$9)</f>
        <v>8.2346652078458364E-3</v>
      </c>
      <c r="H1248" s="18">
        <f t="shared" si="19"/>
        <v>0.14849123366367117</v>
      </c>
      <c r="I1248" s="156">
        <v>0</v>
      </c>
    </row>
    <row r="1249" spans="2:9" x14ac:dyDescent="0.25">
      <c r="B1249" s="19">
        <v>1219</v>
      </c>
      <c r="C1249" s="62">
        <v>0.12</v>
      </c>
      <c r="D1249" s="62">
        <v>5.28E-2</v>
      </c>
      <c r="E1249" s="62">
        <v>0.82720000000000005</v>
      </c>
      <c r="F1249" s="61">
        <f t="array" ref="F1249">SQRT(MMULT(MMULT(C1249:E1249,$C$12:$E$14),TRANSPOSE(C1249:E1249)))</f>
        <v>5.5242771222176947E-2</v>
      </c>
      <c r="G1249" s="61">
        <f t="array" ref="G1249">SUMPRODUCT(TRANSPOSE(C1249:E1249),$C$7:$C$9)</f>
        <v>8.1209286560450442E-3</v>
      </c>
      <c r="H1249" s="18">
        <f t="shared" si="19"/>
        <v>0.14700436774585515</v>
      </c>
      <c r="I1249" s="156">
        <v>0</v>
      </c>
    </row>
    <row r="1250" spans="2:9" x14ac:dyDescent="0.25">
      <c r="B1250" s="19">
        <v>1220</v>
      </c>
      <c r="C1250" s="62">
        <v>0.12</v>
      </c>
      <c r="D1250" s="62">
        <v>6.1600000000000002E-2</v>
      </c>
      <c r="E1250" s="62">
        <v>0.81840000000000002</v>
      </c>
      <c r="F1250" s="61">
        <f t="array" ref="F1250">SQRT(MMULT(MMULT(C1250:E1250,$C$12:$E$14),TRANSPOSE(C1250:E1250)))</f>
        <v>5.5035306582526318E-2</v>
      </c>
      <c r="G1250" s="61">
        <f t="array" ref="G1250">SUMPRODUCT(TRANSPOSE(C1250:E1250),$C$7:$C$9)</f>
        <v>8.0071921042442519E-3</v>
      </c>
      <c r="H1250" s="18">
        <f t="shared" si="19"/>
        <v>0.1454919142176003</v>
      </c>
      <c r="I1250" s="156">
        <v>0</v>
      </c>
    </row>
    <row r="1251" spans="2:9" x14ac:dyDescent="0.25">
      <c r="B1251" s="19">
        <v>1221</v>
      </c>
      <c r="C1251" s="62">
        <v>0.12</v>
      </c>
      <c r="D1251" s="62">
        <v>7.0400000000000004E-2</v>
      </c>
      <c r="E1251" s="62">
        <v>0.80959999999999999</v>
      </c>
      <c r="F1251" s="61">
        <f t="array" ref="F1251">SQRT(MMULT(MMULT(C1251:E1251,$C$12:$E$14),TRANSPOSE(C1251:E1251)))</f>
        <v>5.4833231212664882E-2</v>
      </c>
      <c r="G1251" s="61">
        <f t="array" ref="G1251">SUMPRODUCT(TRANSPOSE(C1251:E1251),$C$7:$C$9)</f>
        <v>7.8934555524434614E-3</v>
      </c>
      <c r="H1251" s="18">
        <f t="shared" si="19"/>
        <v>0.14395386479832878</v>
      </c>
      <c r="I1251" s="156">
        <v>0</v>
      </c>
    </row>
    <row r="1252" spans="2:9" x14ac:dyDescent="0.25">
      <c r="B1252" s="19">
        <v>1222</v>
      </c>
      <c r="C1252" s="62">
        <v>0.12</v>
      </c>
      <c r="D1252" s="62">
        <v>7.9200000000000007E-2</v>
      </c>
      <c r="E1252" s="62">
        <v>0.80079999999999996</v>
      </c>
      <c r="F1252" s="61">
        <f t="array" ref="F1252">SQRT(MMULT(MMULT(C1252:E1252,$C$12:$E$14),TRANSPOSE(C1252:E1252)))</f>
        <v>5.4636604909826587E-2</v>
      </c>
      <c r="G1252" s="61">
        <f t="array" ref="G1252">SUMPRODUCT(TRANSPOSE(C1252:E1252),$C$7:$C$9)</f>
        <v>7.7797190006426683E-3</v>
      </c>
      <c r="H1252" s="18">
        <f t="shared" si="19"/>
        <v>0.14239023477909143</v>
      </c>
      <c r="I1252" s="156">
        <v>0</v>
      </c>
    </row>
    <row r="1253" spans="2:9" x14ac:dyDescent="0.25">
      <c r="B1253" s="19">
        <v>1223</v>
      </c>
      <c r="C1253" s="62">
        <v>0.12</v>
      </c>
      <c r="D1253" s="62">
        <v>8.7999999999999995E-2</v>
      </c>
      <c r="E1253" s="62">
        <v>0.79200000000000004</v>
      </c>
      <c r="F1253" s="61">
        <f t="array" ref="F1253">SQRT(MMULT(MMULT(C1253:E1253,$C$12:$E$14),TRANSPOSE(C1253:E1253)))</f>
        <v>5.4445486710887489E-2</v>
      </c>
      <c r="G1253" s="61">
        <f t="array" ref="G1253">SUMPRODUCT(TRANSPOSE(C1253:E1253),$C$7:$C$9)</f>
        <v>7.6659824488418777E-3</v>
      </c>
      <c r="H1253" s="18">
        <f t="shared" si="19"/>
        <v>0.14080106381543114</v>
      </c>
      <c r="I1253" s="156">
        <v>0</v>
      </c>
    </row>
    <row r="1254" spans="2:9" x14ac:dyDescent="0.25">
      <c r="B1254" s="19">
        <v>1224</v>
      </c>
      <c r="C1254" s="62">
        <v>0.12</v>
      </c>
      <c r="D1254" s="62">
        <v>9.6799999999999997E-2</v>
      </c>
      <c r="E1254" s="62">
        <v>0.78320000000000001</v>
      </c>
      <c r="F1254" s="61">
        <f t="array" ref="F1254">SQRT(MMULT(MMULT(C1254:E1254,$C$12:$E$14),TRANSPOSE(C1254:E1254)))</f>
        <v>5.4259934818983918E-2</v>
      </c>
      <c r="G1254" s="61">
        <f t="array" ref="G1254">SUMPRODUCT(TRANSPOSE(C1254:E1254),$C$7:$C$9)</f>
        <v>7.5522458970410855E-3</v>
      </c>
      <c r="H1254" s="18">
        <f t="shared" si="19"/>
        <v>0.13918641668546167</v>
      </c>
      <c r="I1254" s="156">
        <v>0</v>
      </c>
    </row>
    <row r="1255" spans="2:9" x14ac:dyDescent="0.25">
      <c r="B1255" s="19">
        <v>1225</v>
      </c>
      <c r="C1255" s="62">
        <v>0.12</v>
      </c>
      <c r="D1255" s="62">
        <v>0.1056</v>
      </c>
      <c r="E1255" s="62">
        <v>0.77439999999999998</v>
      </c>
      <c r="F1255" s="61">
        <f t="array" ref="F1255">SQRT(MMULT(MMULT(C1255:E1255,$C$12:$E$14),TRANSPOSE(C1255:E1255)))</f>
        <v>5.4080006529191163E-2</v>
      </c>
      <c r="G1255" s="61">
        <f t="array" ref="G1255">SUMPRODUCT(TRANSPOSE(C1255:E1255),$C$7:$C$9)</f>
        <v>7.4385093452402932E-3</v>
      </c>
      <c r="H1255" s="18">
        <f t="shared" si="19"/>
        <v>0.13754638400838864</v>
      </c>
      <c r="I1255" s="156">
        <v>0</v>
      </c>
    </row>
    <row r="1256" spans="2:9" x14ac:dyDescent="0.25">
      <c r="B1256" s="19">
        <v>1226</v>
      </c>
      <c r="C1256" s="62">
        <v>0.12</v>
      </c>
      <c r="D1256" s="62">
        <v>0.1144</v>
      </c>
      <c r="E1256" s="62">
        <v>0.76559999999999995</v>
      </c>
      <c r="F1256" s="61">
        <f t="array" ref="F1256">SQRT(MMULT(MMULT(C1256:E1256,$C$12:$E$14),TRANSPOSE(C1256:E1256)))</f>
        <v>5.390575815343248E-2</v>
      </c>
      <c r="G1256" s="61">
        <f t="array" ref="G1256">SUMPRODUCT(TRANSPOSE(C1256:E1256),$C$7:$C$9)</f>
        <v>7.324772793439501E-3</v>
      </c>
      <c r="H1256" s="18">
        <f t="shared" si="19"/>
        <v>0.13588108291865461</v>
      </c>
      <c r="I1256" s="156">
        <v>0</v>
      </c>
    </row>
    <row r="1257" spans="2:9" x14ac:dyDescent="0.25">
      <c r="B1257" s="19">
        <v>1227</v>
      </c>
      <c r="C1257" s="62">
        <v>0.12</v>
      </c>
      <c r="D1257" s="62">
        <v>0.1232</v>
      </c>
      <c r="E1257" s="62">
        <v>0.75680000000000003</v>
      </c>
      <c r="F1257" s="61">
        <f t="array" ref="F1257">SQRT(MMULT(MMULT(C1257:E1257,$C$12:$E$14),TRANSPOSE(C1257:E1257)))</f>
        <v>5.373724494479936E-2</v>
      </c>
      <c r="G1257" s="61">
        <f t="array" ref="G1257">SUMPRODUCT(TRANSPOSE(C1257:E1257),$C$7:$C$9)</f>
        <v>7.2110362416387096E-3</v>
      </c>
      <c r="H1257" s="18">
        <f t="shared" si="19"/>
        <v>0.13419065769088312</v>
      </c>
      <c r="I1257" s="156">
        <v>0</v>
      </c>
    </row>
    <row r="1258" spans="2:9" x14ac:dyDescent="0.25">
      <c r="B1258" s="19">
        <v>1228</v>
      </c>
      <c r="C1258" s="62">
        <v>0.12</v>
      </c>
      <c r="D1258" s="62">
        <v>0.13200000000000001</v>
      </c>
      <c r="E1258" s="62">
        <v>0.748</v>
      </c>
      <c r="F1258" s="61">
        <f t="array" ref="F1258">SQRT(MMULT(MMULT(C1258:E1258,$C$12:$E$14),TRANSPOSE(C1258:E1258)))</f>
        <v>5.3574521021474336E-2</v>
      </c>
      <c r="G1258" s="61">
        <f t="array" ref="G1258">SUMPRODUCT(TRANSPOSE(C1258:E1258),$C$7:$C$9)</f>
        <v>7.0972996898379182E-3</v>
      </c>
      <c r="H1258" s="18">
        <f t="shared" si="19"/>
        <v>0.13247528031082348</v>
      </c>
      <c r="I1258" s="156">
        <v>0</v>
      </c>
    </row>
    <row r="1259" spans="2:9" x14ac:dyDescent="0.25">
      <c r="B1259" s="19">
        <v>1229</v>
      </c>
      <c r="C1259" s="62">
        <v>0.12</v>
      </c>
      <c r="D1259" s="62">
        <v>0.14080000000000001</v>
      </c>
      <c r="E1259" s="62">
        <v>0.73919999999999997</v>
      </c>
      <c r="F1259" s="61">
        <f t="array" ref="F1259">SQRT(MMULT(MMULT(C1259:E1259,$C$12:$E$14),TRANSPOSE(C1259:E1259)))</f>
        <v>5.341763929045764E-2</v>
      </c>
      <c r="G1259" s="61">
        <f t="array" ref="G1259">SUMPRODUCT(TRANSPOSE(C1259:E1259),$C$7:$C$9)</f>
        <v>6.9835631380371251E-3</v>
      </c>
      <c r="H1259" s="18">
        <f t="shared" si="19"/>
        <v>0.13073515098756239</v>
      </c>
      <c r="I1259" s="156">
        <v>0</v>
      </c>
    </row>
    <row r="1260" spans="2:9" x14ac:dyDescent="0.25">
      <c r="B1260" s="19">
        <v>1230</v>
      </c>
      <c r="C1260" s="62">
        <v>0.12</v>
      </c>
      <c r="D1260" s="62">
        <v>0.14960000000000001</v>
      </c>
      <c r="E1260" s="62">
        <v>0.73040000000000005</v>
      </c>
      <c r="F1260" s="61">
        <f t="array" ref="F1260">SQRT(MMULT(MMULT(C1260:E1260,$C$12:$E$14),TRANSPOSE(C1260:E1260)))</f>
        <v>5.3266651371308413E-2</v>
      </c>
      <c r="G1260" s="61">
        <f t="array" ref="G1260">SUMPRODUCT(TRANSPOSE(C1260:E1260),$C$7:$C$9)</f>
        <v>6.8698265862363345E-3</v>
      </c>
      <c r="H1260" s="18">
        <f t="shared" si="19"/>
        <v>0.12897049860237136</v>
      </c>
      <c r="I1260" s="156">
        <v>0</v>
      </c>
    </row>
    <row r="1261" spans="2:9" x14ac:dyDescent="0.25">
      <c r="B1261" s="19">
        <v>1231</v>
      </c>
      <c r="C1261" s="62">
        <v>0.12</v>
      </c>
      <c r="D1261" s="62">
        <v>0.15840000000000001</v>
      </c>
      <c r="E1261" s="62">
        <v>0.72160000000000002</v>
      </c>
      <c r="F1261" s="61">
        <f t="array" ref="F1261">SQRT(MMULT(MMULT(C1261:E1261,$C$12:$E$14),TRANSPOSE(C1261:E1261)))</f>
        <v>5.3121607520119317E-2</v>
      </c>
      <c r="G1261" s="61">
        <f t="array" ref="G1261">SUMPRODUCT(TRANSPOSE(C1261:E1261),$C$7:$C$9)</f>
        <v>6.7560900344355423E-3</v>
      </c>
      <c r="H1261" s="18">
        <f t="shared" si="19"/>
        <v>0.12718158108970509</v>
      </c>
      <c r="I1261" s="156">
        <v>0</v>
      </c>
    </row>
    <row r="1262" spans="2:9" x14ac:dyDescent="0.25">
      <c r="B1262" s="19">
        <v>1232</v>
      </c>
      <c r="C1262" s="62">
        <v>0.12</v>
      </c>
      <c r="D1262" s="62">
        <v>0.16719999999999999</v>
      </c>
      <c r="E1262" s="62">
        <v>0.71279999999999999</v>
      </c>
      <c r="F1262" s="61">
        <f t="array" ref="F1262">SQRT(MMULT(MMULT(C1262:E1262,$C$12:$E$14),TRANSPOSE(C1262:E1262)))</f>
        <v>5.2982556553951801E-2</v>
      </c>
      <c r="G1262" s="61">
        <f t="array" ref="G1262">SUMPRODUCT(TRANSPOSE(C1262:E1262),$C$7:$C$9)</f>
        <v>6.6423534826347509E-3</v>
      </c>
      <c r="H1262" s="18">
        <f t="shared" si="19"/>
        <v>0.12536868574605087</v>
      </c>
      <c r="I1262" s="156">
        <v>0</v>
      </c>
    </row>
    <row r="1263" spans="2:9" x14ac:dyDescent="0.25">
      <c r="B1263" s="19">
        <v>1233</v>
      </c>
      <c r="C1263" s="62">
        <v>0.12</v>
      </c>
      <c r="D1263" s="62">
        <v>0.17599999999999999</v>
      </c>
      <c r="E1263" s="62">
        <v>0.70399999999999996</v>
      </c>
      <c r="F1263" s="61">
        <f t="array" ref="F1263">SQRT(MMULT(MMULT(C1263:E1263,$C$12:$E$14),TRANSPOSE(C1263:E1263)))</f>
        <v>5.2849545775965033E-2</v>
      </c>
      <c r="G1263" s="61">
        <f t="array" ref="G1263">SUMPRODUCT(TRANSPOSE(C1263:E1263),$C$7:$C$9)</f>
        <v>6.5286169308339586E-3</v>
      </c>
      <c r="H1263" s="18">
        <f t="shared" si="19"/>
        <v>0.12353212946255915</v>
      </c>
      <c r="I1263" s="156">
        <v>0</v>
      </c>
    </row>
    <row r="1264" spans="2:9" x14ac:dyDescent="0.25">
      <c r="B1264" s="19">
        <v>1234</v>
      </c>
      <c r="C1264" s="62">
        <v>0.12</v>
      </c>
      <c r="D1264" s="62">
        <v>0.18479999999999999</v>
      </c>
      <c r="E1264" s="62">
        <v>0.69520000000000004</v>
      </c>
      <c r="F1264" s="61">
        <f t="array" ref="F1264">SQRT(MMULT(MMULT(C1264:E1264,$C$12:$E$14),TRANSPOSE(C1264:E1264)))</f>
        <v>5.2722620901478001E-2</v>
      </c>
      <c r="G1264" s="61">
        <f t="array" ref="G1264">SUMPRODUCT(TRANSPOSE(C1264:E1264),$C$7:$C$9)</f>
        <v>6.4148803790331664E-3</v>
      </c>
      <c r="H1264" s="18">
        <f t="shared" si="19"/>
        <v>0.12167225887765634</v>
      </c>
      <c r="I1264" s="156">
        <v>0</v>
      </c>
    </row>
    <row r="1265" spans="2:9" x14ac:dyDescent="0.25">
      <c r="B1265" s="19">
        <v>1235</v>
      </c>
      <c r="C1265" s="62">
        <v>0.12</v>
      </c>
      <c r="D1265" s="62">
        <v>0.19359999999999999</v>
      </c>
      <c r="E1265" s="62">
        <v>0.68640000000000001</v>
      </c>
      <c r="F1265" s="61">
        <f t="array" ref="F1265">SQRT(MMULT(MMULT(C1265:E1265,$C$12:$E$14),TRANSPOSE(C1265:E1265)))</f>
        <v>5.2601825985208191E-2</v>
      </c>
      <c r="G1265" s="61">
        <f t="array" ref="G1265">SUMPRODUCT(TRANSPOSE(C1265:E1265),$C$7:$C$9)</f>
        <v>6.301143827232375E-3</v>
      </c>
      <c r="H1265" s="18">
        <f t="shared" si="19"/>
        <v>0.11978945044615519</v>
      </c>
      <c r="I1265" s="156">
        <v>0</v>
      </c>
    </row>
    <row r="1266" spans="2:9" x14ac:dyDescent="0.25">
      <c r="B1266" s="19">
        <v>1236</v>
      </c>
      <c r="C1266" s="62">
        <v>0.12</v>
      </c>
      <c r="D1266" s="62">
        <v>0.2024</v>
      </c>
      <c r="E1266" s="62">
        <v>0.67759999999999998</v>
      </c>
      <c r="F1266" s="61">
        <f t="array" ref="F1266">SQRT(MMULT(MMULT(C1266:E1266,$C$12:$E$14),TRANSPOSE(C1266:E1266)))</f>
        <v>5.2487203349933793E-2</v>
      </c>
      <c r="G1266" s="61">
        <f t="array" ref="G1266">SUMPRODUCT(TRANSPOSE(C1266:E1266),$C$7:$C$9)</f>
        <v>6.1874072754315827E-3</v>
      </c>
      <c r="H1266" s="18">
        <f t="shared" si="19"/>
        <v>0.11788411042173363</v>
      </c>
      <c r="I1266" s="156">
        <v>0</v>
      </c>
    </row>
    <row r="1267" spans="2:9" x14ac:dyDescent="0.25">
      <c r="B1267" s="19">
        <v>1237</v>
      </c>
      <c r="C1267" s="62">
        <v>0.12</v>
      </c>
      <c r="D1267" s="62">
        <v>0.2112</v>
      </c>
      <c r="E1267" s="62">
        <v>0.66879999999999995</v>
      </c>
      <c r="F1267" s="61">
        <f t="array" ref="F1267">SQRT(MMULT(MMULT(C1267:E1267,$C$12:$E$14),TRANSPOSE(C1267:E1267)))</f>
        <v>5.2378793516827941E-2</v>
      </c>
      <c r="G1267" s="61">
        <f t="array" ref="G1267">SUMPRODUCT(TRANSPOSE(C1267:E1267),$C$7:$C$9)</f>
        <v>6.0736707236307913E-3</v>
      </c>
      <c r="H1267" s="18">
        <f t="shared" si="19"/>
        <v>0.11595667475004898</v>
      </c>
      <c r="I1267" s="156">
        <v>0</v>
      </c>
    </row>
    <row r="1268" spans="2:9" x14ac:dyDescent="0.25">
      <c r="B1268" s="19">
        <v>1238</v>
      </c>
      <c r="C1268" s="62">
        <v>0.12</v>
      </c>
      <c r="D1268" s="62">
        <v>0.22</v>
      </c>
      <c r="E1268" s="62">
        <v>0.66</v>
      </c>
      <c r="F1268" s="61">
        <f t="array" ref="F1268">SQRT(MMULT(MMULT(C1268:E1268,$C$12:$E$14),TRANSPOSE(C1268:E1268)))</f>
        <v>5.2276635137714363E-2</v>
      </c>
      <c r="G1268" s="61">
        <f t="array" ref="G1268">SUMPRODUCT(TRANSPOSE(C1268:E1268),$C$7:$C$9)</f>
        <v>5.9599341718299999E-3</v>
      </c>
      <c r="H1268" s="18">
        <f t="shared" si="19"/>
        <v>0.11400760887018674</v>
      </c>
      <c r="I1268" s="156">
        <v>0</v>
      </c>
    </row>
    <row r="1269" spans="2:9" x14ac:dyDescent="0.25">
      <c r="B1269" s="19">
        <v>1239</v>
      </c>
      <c r="C1269" s="62">
        <v>0.12</v>
      </c>
      <c r="D1269" s="62">
        <v>0.2288</v>
      </c>
      <c r="E1269" s="62">
        <v>0.6512</v>
      </c>
      <c r="F1269" s="61">
        <f t="array" ref="F1269">SQRT(MMULT(MMULT(C1269:E1269,$C$12:$E$14),TRANSPOSE(C1269:E1269)))</f>
        <v>5.2180764929492404E-2</v>
      </c>
      <c r="G1269" s="61">
        <f t="array" ref="G1269">SUMPRODUCT(TRANSPOSE(C1269:E1269),$C$7:$C$9)</f>
        <v>5.8461976200292077E-3</v>
      </c>
      <c r="H1269" s="18">
        <f t="shared" si="19"/>
        <v>0.11203740742261437</v>
      </c>
      <c r="I1269" s="156">
        <v>0</v>
      </c>
    </row>
    <row r="1270" spans="2:9" x14ac:dyDescent="0.25">
      <c r="B1270" s="19">
        <v>1240</v>
      </c>
      <c r="C1270" s="62">
        <v>0.12</v>
      </c>
      <c r="D1270" s="62">
        <v>0.23760000000000001</v>
      </c>
      <c r="E1270" s="62">
        <v>0.64239999999999997</v>
      </c>
      <c r="F1270" s="61">
        <f t="array" ref="F1270">SQRT(MMULT(MMULT(C1270:E1270,$C$12:$E$14),TRANSPOSE(C1270:E1270)))</f>
        <v>5.2091217610977333E-2</v>
      </c>
      <c r="G1270" s="61">
        <f t="array" ref="G1270">SUMPRODUCT(TRANSPOSE(C1270:E1270),$C$7:$C$9)</f>
        <v>5.7324610682284154E-3</v>
      </c>
      <c r="H1270" s="18">
        <f t="shared" si="19"/>
        <v>0.11004659386230967</v>
      </c>
      <c r="I1270" s="156">
        <v>0</v>
      </c>
    </row>
    <row r="1271" spans="2:9" x14ac:dyDescent="0.25">
      <c r="B1271" s="19">
        <v>1241</v>
      </c>
      <c r="C1271" s="62">
        <v>0.12</v>
      </c>
      <c r="D1271" s="62">
        <v>0.24640000000000001</v>
      </c>
      <c r="E1271" s="62">
        <v>0.63360000000000005</v>
      </c>
      <c r="F1271" s="61">
        <f t="array" ref="F1271">SQRT(MMULT(MMULT(C1271:E1271,$C$12:$E$14),TRANSPOSE(C1271:E1271)))</f>
        <v>5.2008025842397297E-2</v>
      </c>
      <c r="G1271" s="61">
        <f t="array" ref="G1271">SUMPRODUCT(TRANSPOSE(C1271:E1271),$C$7:$C$9)</f>
        <v>5.618724516427624E-3</v>
      </c>
      <c r="H1271" s="18">
        <f t="shared" si="19"/>
        <v>0.1080357199762657</v>
      </c>
      <c r="I1271" s="156">
        <v>0</v>
      </c>
    </row>
    <row r="1272" spans="2:9" x14ac:dyDescent="0.25">
      <c r="B1272" s="19">
        <v>1242</v>
      </c>
      <c r="C1272" s="62">
        <v>0.12</v>
      </c>
      <c r="D1272" s="62">
        <v>0.25519999999999998</v>
      </c>
      <c r="E1272" s="62">
        <v>0.62480000000000002</v>
      </c>
      <c r="F1272" s="61">
        <f t="array" ref="F1272">SQRT(MMULT(MMULT(C1272:E1272,$C$12:$E$14),TRANSPOSE(C1272:E1272)))</f>
        <v>5.193122016778301E-2</v>
      </c>
      <c r="G1272" s="61">
        <f t="array" ref="G1272">SUMPRODUCT(TRANSPOSE(C1272:E1272),$C$7:$C$9)</f>
        <v>5.5049879646268327E-3</v>
      </c>
      <c r="H1272" s="18">
        <f t="shared" si="19"/>
        <v>0.1060053653051273</v>
      </c>
      <c r="I1272" s="156">
        <v>0</v>
      </c>
    </row>
    <row r="1273" spans="2:9" x14ac:dyDescent="0.25">
      <c r="B1273" s="19">
        <v>1243</v>
      </c>
      <c r="C1273" s="62">
        <v>0.12</v>
      </c>
      <c r="D1273" s="62">
        <v>0.26400000000000001</v>
      </c>
      <c r="E1273" s="62">
        <v>0.61599999999999999</v>
      </c>
      <c r="F1273" s="61">
        <f t="array" ref="F1273">SQRT(MMULT(MMULT(C1273:E1273,$C$12:$E$14),TRANSPOSE(C1273:E1273)))</f>
        <v>5.1860828960479007E-2</v>
      </c>
      <c r="G1273" s="61">
        <f t="array" ref="G1273">SUMPRODUCT(TRANSPOSE(C1273:E1273),$C$7:$C$9)</f>
        <v>5.3912514128260395E-3</v>
      </c>
      <c r="H1273" s="18">
        <f t="shared" si="19"/>
        <v>0.10395613646928956</v>
      </c>
      <c r="I1273" s="156">
        <v>0</v>
      </c>
    </row>
    <row r="1274" spans="2:9" x14ac:dyDescent="0.25">
      <c r="B1274" s="19">
        <v>1244</v>
      </c>
      <c r="C1274" s="62">
        <v>0.12</v>
      </c>
      <c r="D1274" s="62">
        <v>0.27279999999999999</v>
      </c>
      <c r="E1274" s="62">
        <v>0.60719999999999996</v>
      </c>
      <c r="F1274" s="61">
        <f t="array" ref="F1274">SQRT(MMULT(MMULT(C1274:E1274,$C$12:$E$14),TRANSPOSE(C1274:E1274)))</f>
        <v>5.1796878371996348E-2</v>
      </c>
      <c r="G1274" s="61">
        <f t="array" ref="G1274">SUMPRODUCT(TRANSPOSE(C1274:E1274),$C$7:$C$9)</f>
        <v>5.2775148610252481E-3</v>
      </c>
      <c r="H1274" s="18">
        <f t="shared" si="19"/>
        <v>0.10188866640037719</v>
      </c>
      <c r="I1274" s="156">
        <v>0</v>
      </c>
    </row>
    <row r="1275" spans="2:9" x14ac:dyDescent="0.25">
      <c r="B1275" s="19">
        <v>1245</v>
      </c>
      <c r="C1275" s="62">
        <v>0.12</v>
      </c>
      <c r="D1275" s="62">
        <v>0.28160000000000002</v>
      </c>
      <c r="E1275" s="62">
        <v>0.59840000000000004</v>
      </c>
      <c r="F1275" s="61">
        <f t="array" ref="F1275">SQRT(MMULT(MMULT(C1275:E1275,$C$12:$E$14),TRANSPOSE(C1275:E1275)))</f>
        <v>5.1739392284416395E-2</v>
      </c>
      <c r="G1275" s="61">
        <f t="array" ref="G1275">SUMPRODUCT(TRANSPOSE(C1275:E1275),$C$7:$C$9)</f>
        <v>5.1637783092244567E-3</v>
      </c>
      <c r="H1275" s="18">
        <f t="shared" si="19"/>
        <v>9.9803613479622508E-2</v>
      </c>
      <c r="I1275" s="156">
        <v>0</v>
      </c>
    </row>
    <row r="1276" spans="2:9" x14ac:dyDescent="0.25">
      <c r="B1276" s="19">
        <v>1246</v>
      </c>
      <c r="C1276" s="62">
        <v>0.12</v>
      </c>
      <c r="D1276" s="62">
        <v>0.29039999999999999</v>
      </c>
      <c r="E1276" s="62">
        <v>0.58960000000000001</v>
      </c>
      <c r="F1276" s="61">
        <f t="array" ref="F1276">SQRT(MMULT(MMULT(C1276:E1276,$C$12:$E$14),TRANSPOSE(C1276:E1276)))</f>
        <v>5.1688392266543634E-2</v>
      </c>
      <c r="G1276" s="61">
        <f t="array" ref="G1276">SUMPRODUCT(TRANSPOSE(C1276:E1276),$C$7:$C$9)</f>
        <v>5.0500417574236645E-3</v>
      </c>
      <c r="H1276" s="18">
        <f t="shared" si="19"/>
        <v>9.770166058526078E-2</v>
      </c>
      <c r="I1276" s="156">
        <v>0</v>
      </c>
    </row>
    <row r="1277" spans="2:9" x14ac:dyDescent="0.25">
      <c r="B1277" s="19">
        <v>1247</v>
      </c>
      <c r="C1277" s="62">
        <v>0.12</v>
      </c>
      <c r="D1277" s="62">
        <v>0.29920000000000002</v>
      </c>
      <c r="E1277" s="62">
        <v>0.58079999999999998</v>
      </c>
      <c r="F1277" s="61">
        <f t="array" ref="F1277">SQRT(MMULT(MMULT(C1277:E1277,$C$12:$E$14),TRANSPOSE(C1277:E1277)))</f>
        <v>5.1643897533992025E-2</v>
      </c>
      <c r="G1277" s="61">
        <f t="array" ref="G1277">SUMPRODUCT(TRANSPOSE(C1277:E1277),$C$7:$C$9)</f>
        <v>4.9363052056228731E-3</v>
      </c>
      <c r="H1277" s="18">
        <f t="shared" si="19"/>
        <v>9.55835140516611E-2</v>
      </c>
      <c r="I1277" s="156">
        <v>0</v>
      </c>
    </row>
    <row r="1278" spans="2:9" x14ac:dyDescent="0.25">
      <c r="B1278" s="19">
        <v>1248</v>
      </c>
      <c r="C1278" s="62">
        <v>0.12</v>
      </c>
      <c r="D1278" s="62">
        <v>0.308</v>
      </c>
      <c r="E1278" s="62">
        <v>0.57199999999999995</v>
      </c>
      <c r="F1278" s="61">
        <f t="array" ref="F1278">SQRT(MMULT(MMULT(C1278:E1278,$C$12:$E$14),TRANSPOSE(C1278:E1278)))</f>
        <v>5.1605924913374679E-2</v>
      </c>
      <c r="G1278" s="61">
        <f t="array" ref="G1278">SUMPRODUCT(TRANSPOSE(C1278:E1278),$C$7:$C$9)</f>
        <v>4.82256865382208E-3</v>
      </c>
      <c r="H1278" s="18">
        <f t="shared" si="19"/>
        <v>9.3449902543500732E-2</v>
      </c>
      <c r="I1278" s="156">
        <v>0</v>
      </c>
    </row>
    <row r="1279" spans="2:9" x14ac:dyDescent="0.25">
      <c r="B1279" s="19">
        <v>1249</v>
      </c>
      <c r="C1279" s="62">
        <v>0.12</v>
      </c>
      <c r="D1279" s="62">
        <v>0.31680000000000003</v>
      </c>
      <c r="E1279" s="62">
        <v>0.56320000000000003</v>
      </c>
      <c r="F1279" s="61">
        <f t="array" ref="F1279">SQRT(MMULT(MMULT(C1279:E1279,$C$12:$E$14),TRANSPOSE(C1279:E1279)))</f>
        <v>5.1574488810751017E-2</v>
      </c>
      <c r="G1279" s="61">
        <f t="array" ref="G1279">SUMPRODUCT(TRANSPOSE(C1279:E1279),$C$7:$C$9)</f>
        <v>4.7088321020212895E-3</v>
      </c>
      <c r="H1279" s="18">
        <f t="shared" si="19"/>
        <v>9.1301575848866279E-2</v>
      </c>
      <c r="I1279" s="156">
        <v>0</v>
      </c>
    </row>
    <row r="1280" spans="2:9" x14ac:dyDescent="0.25">
      <c r="B1280" s="19">
        <v>1250</v>
      </c>
      <c r="C1280" s="62">
        <v>0.12</v>
      </c>
      <c r="D1280" s="62">
        <v>0.3256</v>
      </c>
      <c r="E1280" s="62">
        <v>0.5544</v>
      </c>
      <c r="F1280" s="61">
        <f t="array" ref="F1280">SQRT(MMULT(MMULT(C1280:E1280,$C$12:$E$14),TRANSPOSE(C1280:E1280)))</f>
        <v>5.1549601184468122E-2</v>
      </c>
      <c r="G1280" s="61">
        <f t="array" ref="G1280">SUMPRODUCT(TRANSPOSE(C1280:E1280),$C$7:$C$9)</f>
        <v>4.5950955502204972E-3</v>
      </c>
      <c r="H1280" s="18">
        <f t="shared" si="19"/>
        <v>8.9139303595718172E-2</v>
      </c>
      <c r="I1280" s="156">
        <v>0</v>
      </c>
    </row>
    <row r="1281" spans="2:9" x14ac:dyDescent="0.25">
      <c r="B1281" s="19">
        <v>1251</v>
      </c>
      <c r="C1281" s="62">
        <v>0.12</v>
      </c>
      <c r="D1281" s="62">
        <v>0.33439999999999998</v>
      </c>
      <c r="E1281" s="62">
        <v>0.54559999999999997</v>
      </c>
      <c r="F1281" s="61">
        <f t="array" ref="F1281">SQRT(MMULT(MMULT(C1281:E1281,$C$12:$E$14),TRANSPOSE(C1281:E1281)))</f>
        <v>5.1531271522515035E-2</v>
      </c>
      <c r="G1281" s="61">
        <f t="array" ref="G1281">SUMPRODUCT(TRANSPOSE(C1281:E1281),$C$7:$C$9)</f>
        <v>4.4813589984197058E-3</v>
      </c>
      <c r="H1281" s="18">
        <f t="shared" si="19"/>
        <v>8.6963873896682545E-2</v>
      </c>
      <c r="I1281" s="156">
        <v>0</v>
      </c>
    </row>
    <row r="1282" spans="2:9" x14ac:dyDescent="0.25">
      <c r="B1282" s="19">
        <v>1252</v>
      </c>
      <c r="C1282" s="62">
        <v>0.12</v>
      </c>
      <c r="D1282" s="62">
        <v>0.34320000000000001</v>
      </c>
      <c r="E1282" s="62">
        <v>0.53680000000000005</v>
      </c>
      <c r="F1282" s="61">
        <f t="array" ref="F1282">SQRT(MMULT(MMULT(C1282:E1282,$C$12:$E$14),TRANSPOSE(C1282:E1282)))</f>
        <v>5.1519506824489705E-2</v>
      </c>
      <c r="G1282" s="61">
        <f t="array" ref="G1282">SUMPRODUCT(TRANSPOSE(C1282:E1282),$C$7:$C$9)</f>
        <v>4.3676224466189136E-3</v>
      </c>
      <c r="H1282" s="18">
        <f t="shared" si="19"/>
        <v>8.4776091927626376E-2</v>
      </c>
      <c r="I1282" s="156">
        <v>0</v>
      </c>
    </row>
    <row r="1283" spans="2:9" x14ac:dyDescent="0.25">
      <c r="B1283" s="19">
        <v>1253</v>
      </c>
      <c r="C1283" s="62">
        <v>0.12</v>
      </c>
      <c r="D1283" s="62">
        <v>0.35199999999999998</v>
      </c>
      <c r="E1283" s="62">
        <v>0.52800000000000002</v>
      </c>
      <c r="F1283" s="61">
        <f t="array" ref="F1283">SQRT(MMULT(MMULT(C1283:E1283,$C$12:$E$14),TRANSPOSE(C1283:E1283)))</f>
        <v>5.1514311588257991E-2</v>
      </c>
      <c r="G1283" s="61">
        <f t="array" ref="G1283">SUMPRODUCT(TRANSPOSE(C1283:E1283),$C$7:$C$9)</f>
        <v>4.2538858948181213E-3</v>
      </c>
      <c r="H1283" s="18">
        <f t="shared" si="19"/>
        <v>8.257677844592877E-2</v>
      </c>
      <c r="I1283" s="156">
        <v>0</v>
      </c>
    </row>
    <row r="1284" spans="2:9" x14ac:dyDescent="0.25">
      <c r="B1284" s="19">
        <v>1254</v>
      </c>
      <c r="C1284" s="62">
        <v>0.12</v>
      </c>
      <c r="D1284" s="62">
        <v>0.36080000000000001</v>
      </c>
      <c r="E1284" s="62">
        <v>0.51919999999999999</v>
      </c>
      <c r="F1284" s="61">
        <f t="array" ref="F1284">SQRT(MMULT(MMULT(C1284:E1284,$C$12:$E$14),TRANSPOSE(C1284:E1284)))</f>
        <v>5.1515687801364347E-2</v>
      </c>
      <c r="G1284" s="61">
        <f t="array" ref="G1284">SUMPRODUCT(TRANSPOSE(C1284:E1284),$C$7:$C$9)</f>
        <v>4.1401493430173299E-3</v>
      </c>
      <c r="H1284" s="18">
        <f t="shared" si="19"/>
        <v>8.0366768254769988E-2</v>
      </c>
      <c r="I1284" s="156">
        <v>0</v>
      </c>
    </row>
    <row r="1285" spans="2:9" x14ac:dyDescent="0.25">
      <c r="B1285" s="19">
        <v>1255</v>
      </c>
      <c r="C1285" s="62">
        <v>0.12</v>
      </c>
      <c r="D1285" s="62">
        <v>0.36959999999999998</v>
      </c>
      <c r="E1285" s="62">
        <v>0.51039999999999996</v>
      </c>
      <c r="F1285" s="61">
        <f t="array" ref="F1285">SQRT(MMULT(MMULT(C1285:E1285,$C$12:$E$14),TRANSPOSE(C1285:E1285)))</f>
        <v>5.1523634937232117E-2</v>
      </c>
      <c r="G1285" s="61">
        <f t="array" ref="G1285">SUMPRODUCT(TRANSPOSE(C1285:E1285),$C$7:$C$9)</f>
        <v>4.0264127912165376E-3</v>
      </c>
      <c r="H1285" s="18">
        <f t="shared" si="19"/>
        <v>7.8146908620124605E-2</v>
      </c>
      <c r="I1285" s="156">
        <v>0</v>
      </c>
    </row>
    <row r="1286" spans="2:9" x14ac:dyDescent="0.25">
      <c r="B1286" s="19">
        <v>1256</v>
      </c>
      <c r="C1286" s="62">
        <v>0.12</v>
      </c>
      <c r="D1286" s="62">
        <v>0.37840000000000001</v>
      </c>
      <c r="E1286" s="62">
        <v>0.50160000000000005</v>
      </c>
      <c r="F1286" s="61">
        <f t="array" ref="F1286">SQRT(MMULT(MMULT(C1286:E1286,$C$12:$E$14),TRANSPOSE(C1286:E1286)))</f>
        <v>5.1538149956170447E-2</v>
      </c>
      <c r="G1286" s="61">
        <f t="array" ref="G1286">SUMPRODUCT(TRANSPOSE(C1286:E1286),$C$7:$C$9)</f>
        <v>3.9126762394157463E-3</v>
      </c>
      <c r="H1286" s="18">
        <f t="shared" si="19"/>
        <v>7.591805764745535E-2</v>
      </c>
      <c r="I1286" s="156">
        <v>0</v>
      </c>
    </row>
    <row r="1287" spans="2:9" x14ac:dyDescent="0.25">
      <c r="B1287" s="19">
        <v>1257</v>
      </c>
      <c r="C1287" s="62">
        <v>0.12</v>
      </c>
      <c r="D1287" s="62">
        <v>0.38719999999999999</v>
      </c>
      <c r="E1287" s="62">
        <v>0.49280000000000002</v>
      </c>
      <c r="F1287" s="61">
        <f t="array" ref="F1287">SQRT(MMULT(MMULT(C1287:E1287,$C$12:$E$14),TRANSPOSE(C1287:E1287)))</f>
        <v>5.1559227311183342E-2</v>
      </c>
      <c r="G1287" s="61">
        <f t="array" ref="G1287">SUMPRODUCT(TRANSPOSE(C1287:E1287),$C$7:$C$9)</f>
        <v>3.7989396876149544E-3</v>
      </c>
      <c r="H1287" s="18">
        <f t="shared" si="19"/>
        <v>7.3681082625358774E-2</v>
      </c>
      <c r="I1287" s="156">
        <v>0</v>
      </c>
    </row>
    <row r="1288" spans="2:9" x14ac:dyDescent="0.25">
      <c r="B1288" s="19">
        <v>1258</v>
      </c>
      <c r="C1288" s="62">
        <v>0.12</v>
      </c>
      <c r="D1288" s="62">
        <v>0.39600000000000002</v>
      </c>
      <c r="E1288" s="62">
        <v>0.48399999999999999</v>
      </c>
      <c r="F1288" s="61">
        <f t="array" ref="F1288">SQRT(MMULT(MMULT(C1288:E1288,$C$12:$E$14),TRANSPOSE(C1288:E1288)))</f>
        <v>5.1586858958555103E-2</v>
      </c>
      <c r="G1288" s="61">
        <f t="array" ref="G1288">SUMPRODUCT(TRANSPOSE(C1288:E1288),$C$7:$C$9)</f>
        <v>3.6852031358141626E-3</v>
      </c>
      <c r="H1288" s="18">
        <f t="shared" si="19"/>
        <v>7.1436858343611423E-2</v>
      </c>
      <c r="I1288" s="156">
        <v>0</v>
      </c>
    </row>
    <row r="1289" spans="2:9" x14ac:dyDescent="0.25">
      <c r="B1289" s="19">
        <v>1259</v>
      </c>
      <c r="C1289" s="62">
        <v>0.12</v>
      </c>
      <c r="D1289" s="62">
        <v>0.40479999999999999</v>
      </c>
      <c r="E1289" s="62">
        <v>0.47520000000000001</v>
      </c>
      <c r="F1289" s="61">
        <f t="array" ref="F1289">SQRT(MMULT(MMULT(C1289:E1289,$C$12:$E$14),TRANSPOSE(C1289:E1289)))</f>
        <v>5.1621034373164745E-2</v>
      </c>
      <c r="G1289" s="61">
        <f t="array" ref="G1289">SUMPRODUCT(TRANSPOSE(C1289:E1289),$C$7:$C$9)</f>
        <v>3.5714665840133712E-3</v>
      </c>
      <c r="H1289" s="18">
        <f t="shared" si="19"/>
        <v>6.9186265393201857E-2</v>
      </c>
      <c r="I1289" s="156">
        <v>0</v>
      </c>
    </row>
    <row r="1290" spans="2:9" x14ac:dyDescent="0.25">
      <c r="B1290" s="19">
        <v>1260</v>
      </c>
      <c r="C1290" s="62">
        <v>0.12</v>
      </c>
      <c r="D1290" s="62">
        <v>0.41360000000000002</v>
      </c>
      <c r="E1290" s="62">
        <v>0.46639999999999998</v>
      </c>
      <c r="F1290" s="61">
        <f t="array" ref="F1290">SQRT(MMULT(MMULT(C1290:E1290,$C$12:$E$14),TRANSPOSE(C1290:E1290)))</f>
        <v>5.1661740568462025E-2</v>
      </c>
      <c r="G1290" s="61">
        <f t="array" ref="G1290">SUMPRODUCT(TRANSPOSE(C1290:E1290),$C$7:$C$9)</f>
        <v>3.4577300322125785E-3</v>
      </c>
      <c r="H1290" s="18">
        <f t="shared" si="19"/>
        <v>6.6930188456008413E-2</v>
      </c>
      <c r="I1290" s="156">
        <v>0</v>
      </c>
    </row>
    <row r="1291" spans="2:9" x14ac:dyDescent="0.25">
      <c r="B1291" s="19">
        <v>1261</v>
      </c>
      <c r="C1291" s="62">
        <v>0.12</v>
      </c>
      <c r="D1291" s="62">
        <v>0.4224</v>
      </c>
      <c r="E1291" s="62">
        <v>0.45760000000000001</v>
      </c>
      <c r="F1291" s="61">
        <f t="array" ref="F1291">SQRT(MMULT(MMULT(C1291:E1291,$C$12:$E$14),TRANSPOSE(C1291:E1291)))</f>
        <v>5.1708962121016423E-2</v>
      </c>
      <c r="G1291" s="61">
        <f t="array" ref="G1291">SUMPRODUCT(TRANSPOSE(C1291:E1291),$C$7:$C$9)</f>
        <v>3.3439934804117871E-3</v>
      </c>
      <c r="H1291" s="18">
        <f t="shared" si="19"/>
        <v>6.4669514591797719E-2</v>
      </c>
      <c r="I1291" s="156">
        <v>0</v>
      </c>
    </row>
    <row r="1292" spans="2:9" x14ac:dyDescent="0.25">
      <c r="B1292" s="19">
        <v>1262</v>
      </c>
      <c r="C1292" s="62">
        <v>0.12</v>
      </c>
      <c r="D1292" s="62">
        <v>0.43120000000000003</v>
      </c>
      <c r="E1292" s="62">
        <v>0.44879999999999998</v>
      </c>
      <c r="F1292" s="61">
        <f t="array" ref="F1292">SQRT(MMULT(MMULT(C1292:E1292,$C$12:$E$14),TRANSPOSE(C1292:E1292)))</f>
        <v>5.176268119953184E-2</v>
      </c>
      <c r="G1292" s="61">
        <f t="array" ref="G1292">SUMPRODUCT(TRANSPOSE(C1292:E1292),$C$7:$C$9)</f>
        <v>3.2302569286109949E-3</v>
      </c>
      <c r="H1292" s="18">
        <f t="shared" si="19"/>
        <v>6.2405131530169085E-2</v>
      </c>
      <c r="I1292" s="156">
        <v>0</v>
      </c>
    </row>
    <row r="1293" spans="2:9" x14ac:dyDescent="0.25">
      <c r="B1293" s="19">
        <v>1263</v>
      </c>
      <c r="C1293" s="62">
        <v>0.12</v>
      </c>
      <c r="D1293" s="62">
        <v>0.44</v>
      </c>
      <c r="E1293" s="62">
        <v>0.44</v>
      </c>
      <c r="F1293" s="61">
        <f t="array" ref="F1293">SQRT(MMULT(MMULT(C1293:E1293,$C$12:$E$14),TRANSPOSE(C1293:E1293)))</f>
        <v>5.1822877598200208E-2</v>
      </c>
      <c r="G1293" s="61">
        <f t="array" ref="G1293">SUMPRODUCT(TRANSPOSE(C1293:E1293),$C$7:$C$9)</f>
        <v>3.1165203768102031E-3</v>
      </c>
      <c r="H1293" s="18">
        <f t="shared" si="19"/>
        <v>6.0137925974964361E-2</v>
      </c>
      <c r="I1293" s="156">
        <v>0</v>
      </c>
    </row>
    <row r="1294" spans="2:9" x14ac:dyDescent="0.25">
      <c r="B1294" s="19">
        <v>1264</v>
      </c>
      <c r="C1294" s="62">
        <v>0.12</v>
      </c>
      <c r="D1294" s="62">
        <v>0.44879999999999998</v>
      </c>
      <c r="E1294" s="62">
        <v>0.43120000000000003</v>
      </c>
      <c r="F1294" s="61">
        <f t="array" ref="F1294">SQRT(MMULT(MMULT(C1294:E1294,$C$12:$E$14),TRANSPOSE(C1294:E1294)))</f>
        <v>5.188952877425014E-2</v>
      </c>
      <c r="G1294" s="61">
        <f t="array" ref="G1294">SUMPRODUCT(TRANSPOSE(C1294:E1294),$C$7:$C$9)</f>
        <v>3.0027838250094117E-3</v>
      </c>
      <c r="H1294" s="18">
        <f t="shared" si="19"/>
        <v>5.7868781928494303E-2</v>
      </c>
      <c r="I1294" s="156">
        <v>0</v>
      </c>
    </row>
    <row r="1295" spans="2:9" x14ac:dyDescent="0.25">
      <c r="B1295" s="19">
        <v>1265</v>
      </c>
      <c r="C1295" s="62">
        <v>0.12</v>
      </c>
      <c r="D1295" s="62">
        <v>0.45760000000000001</v>
      </c>
      <c r="E1295" s="62">
        <v>0.4224</v>
      </c>
      <c r="F1295" s="61">
        <f t="array" ref="F1295">SQRT(MMULT(MMULT(C1295:E1295,$C$12:$E$14),TRANSPOSE(C1295:E1295)))</f>
        <v>5.1962609889529644E-2</v>
      </c>
      <c r="G1295" s="61">
        <f t="array" ref="G1295">SUMPRODUCT(TRANSPOSE(C1295:E1295),$C$7:$C$9)</f>
        <v>2.8890472732086194E-3</v>
      </c>
      <c r="H1295" s="18">
        <f t="shared" si="19"/>
        <v>5.5598579042711947E-2</v>
      </c>
      <c r="I1295" s="156">
        <v>0</v>
      </c>
    </row>
    <row r="1296" spans="2:9" x14ac:dyDescent="0.25">
      <c r="B1296" s="19">
        <v>1266</v>
      </c>
      <c r="C1296" s="62">
        <v>0.12</v>
      </c>
      <c r="D1296" s="62">
        <v>0.46639999999999998</v>
      </c>
      <c r="E1296" s="62">
        <v>0.41360000000000002</v>
      </c>
      <c r="F1296" s="61">
        <f t="array" ref="F1296">SQRT(MMULT(MMULT(C1296:E1296,$C$12:$E$14),TRANSPOSE(C1296:E1296)))</f>
        <v>5.2042093855946769E-2</v>
      </c>
      <c r="G1296" s="61">
        <f t="array" ref="G1296">SUMPRODUCT(TRANSPOSE(C1296:E1296),$C$7:$C$9)</f>
        <v>2.775310721407828E-3</v>
      </c>
      <c r="H1296" s="18">
        <f t="shared" si="19"/>
        <v>5.3328191004188383E-2</v>
      </c>
      <c r="I1296" s="156">
        <v>0</v>
      </c>
    </row>
    <row r="1297" spans="2:9" x14ac:dyDescent="0.25">
      <c r="B1297" s="19">
        <v>1267</v>
      </c>
      <c r="C1297" s="62">
        <v>0.12</v>
      </c>
      <c r="D1297" s="62">
        <v>0.47520000000000001</v>
      </c>
      <c r="E1297" s="62">
        <v>0.40479999999999999</v>
      </c>
      <c r="F1297" s="61">
        <f t="array" ref="F1297">SQRT(MMULT(MMULT(C1297:E1297,$C$12:$E$14),TRANSPOSE(C1297:E1297)))</f>
        <v>5.2127951384577924E-2</v>
      </c>
      <c r="G1297" s="61">
        <f t="array" ref="G1297">SUMPRODUCT(TRANSPOSE(C1297:E1297),$C$7:$C$9)</f>
        <v>2.6615741696070358E-3</v>
      </c>
      <c r="H1297" s="18">
        <f t="shared" si="19"/>
        <v>5.1058483959422654E-2</v>
      </c>
      <c r="I1297" s="156">
        <v>0</v>
      </c>
    </row>
    <row r="1298" spans="2:9" x14ac:dyDescent="0.25">
      <c r="B1298" s="19">
        <v>1268</v>
      </c>
      <c r="C1298" s="62">
        <v>0.12</v>
      </c>
      <c r="D1298" s="62">
        <v>0.48399999999999999</v>
      </c>
      <c r="E1298" s="62">
        <v>0.39600000000000002</v>
      </c>
      <c r="F1298" s="61">
        <f t="array" ref="F1298">SQRT(MMULT(MMULT(C1298:E1298,$C$12:$E$14),TRANSPOSE(C1298:E1298)))</f>
        <v>5.2220151038240827E-2</v>
      </c>
      <c r="G1298" s="61">
        <f t="array" ref="G1298">SUMPRODUCT(TRANSPOSE(C1298:E1298),$C$7:$C$9)</f>
        <v>2.5478376178062444E-3</v>
      </c>
      <c r="H1298" s="18">
        <f t="shared" si="19"/>
        <v>4.87903149866507E-2</v>
      </c>
      <c r="I1298" s="156">
        <v>0</v>
      </c>
    </row>
    <row r="1299" spans="2:9" x14ac:dyDescent="0.25">
      <c r="B1299" s="19">
        <v>1269</v>
      </c>
      <c r="C1299" s="62">
        <v>0.12</v>
      </c>
      <c r="D1299" s="62">
        <v>0.49280000000000002</v>
      </c>
      <c r="E1299" s="62">
        <v>0.38719999999999999</v>
      </c>
      <c r="F1299" s="61">
        <f t="array" ref="F1299">SQRT(MMULT(MMULT(C1299:E1299,$C$12:$E$14),TRANSPOSE(C1299:E1299)))</f>
        <v>5.2318659287318027E-2</v>
      </c>
      <c r="G1299" s="61">
        <f t="array" ref="G1299">SUMPRODUCT(TRANSPOSE(C1299:E1299),$C$7:$C$9)</f>
        <v>2.4341010660054521E-3</v>
      </c>
      <c r="H1299" s="18">
        <f t="shared" si="19"/>
        <v>4.6524530619909729E-2</v>
      </c>
      <c r="I1299" s="156">
        <v>0</v>
      </c>
    </row>
    <row r="1300" spans="2:9" x14ac:dyDescent="0.25">
      <c r="B1300" s="19">
        <v>1270</v>
      </c>
      <c r="C1300" s="62">
        <v>0.12</v>
      </c>
      <c r="D1300" s="62">
        <v>0.50160000000000005</v>
      </c>
      <c r="E1300" s="62">
        <v>0.37840000000000001</v>
      </c>
      <c r="F1300" s="61">
        <f t="array" ref="F1300">SQRT(MMULT(MMULT(C1300:E1300,$C$12:$E$14),TRANSPOSE(C1300:E1300)))</f>
        <v>5.242344056860701E-2</v>
      </c>
      <c r="G1300" s="61">
        <f t="array" ref="G1300">SUMPRODUCT(TRANSPOSE(C1300:E1300),$C$7:$C$9)</f>
        <v>2.3203645142046603E-3</v>
      </c>
      <c r="H1300" s="18">
        <f t="shared" si="19"/>
        <v>4.4261965430673691E-2</v>
      </c>
      <c r="I1300" s="156">
        <v>0</v>
      </c>
    </row>
    <row r="1301" spans="2:9" x14ac:dyDescent="0.25">
      <c r="B1301" s="19">
        <v>1271</v>
      </c>
      <c r="C1301" s="62">
        <v>0.12</v>
      </c>
      <c r="D1301" s="62">
        <v>0.51039999999999996</v>
      </c>
      <c r="E1301" s="62">
        <v>0.36959999999999998</v>
      </c>
      <c r="F1301" s="61">
        <f t="array" ref="F1301">SQRT(MMULT(MMULT(C1301:E1301,$C$12:$E$14),TRANSPOSE(C1301:E1301)))</f>
        <v>5.2534457346965061E-2</v>
      </c>
      <c r="G1301" s="61">
        <f t="array" ref="G1301">SUMPRODUCT(TRANSPOSE(C1301:E1301),$C$7:$C$9)</f>
        <v>2.2066279624038685E-3</v>
      </c>
      <c r="H1301" s="18">
        <f t="shared" si="19"/>
        <v>4.2003440671903057E-2</v>
      </c>
      <c r="I1301" s="156">
        <v>0</v>
      </c>
    </row>
    <row r="1302" spans="2:9" x14ac:dyDescent="0.25">
      <c r="B1302" s="19">
        <v>1272</v>
      </c>
      <c r="C1302" s="62">
        <v>0.12</v>
      </c>
      <c r="D1302" s="62">
        <v>0.51919999999999999</v>
      </c>
      <c r="E1302" s="62">
        <v>0.36080000000000001</v>
      </c>
      <c r="F1302" s="61">
        <f t="array" ref="F1302">SQRT(MMULT(MMULT(C1302:E1302,$C$12:$E$14),TRANSPOSE(C1302:E1302)))</f>
        <v>5.2651670179510265E-2</v>
      </c>
      <c r="G1302" s="61">
        <f t="array" ref="G1302">SUMPRODUCT(TRANSPOSE(C1302:E1302),$C$7:$C$9)</f>
        <v>2.0928914106030766E-3</v>
      </c>
      <c r="H1302" s="18">
        <f t="shared" si="19"/>
        <v>3.9749762988858399E-2</v>
      </c>
      <c r="I1302" s="156">
        <v>0</v>
      </c>
    </row>
    <row r="1303" spans="2:9" x14ac:dyDescent="0.25">
      <c r="B1303" s="19">
        <v>1273</v>
      </c>
      <c r="C1303" s="62">
        <v>0.12</v>
      </c>
      <c r="D1303" s="62">
        <v>0.52800000000000002</v>
      </c>
      <c r="E1303" s="62">
        <v>0.35199999999999998</v>
      </c>
      <c r="F1303" s="61">
        <f t="array" ref="F1303">SQRT(MMULT(MMULT(C1303:E1303,$C$12:$E$14),TRANSPOSE(C1303:E1303)))</f>
        <v>5.2775037782135104E-2</v>
      </c>
      <c r="G1303" s="61">
        <f t="array" ref="G1303">SUMPRODUCT(TRANSPOSE(C1303:E1303),$C$7:$C$9)</f>
        <v>1.9791548588022844E-3</v>
      </c>
      <c r="H1303" s="18">
        <f t="shared" si="19"/>
        <v>3.7501723200513724E-2</v>
      </c>
      <c r="I1303" s="156">
        <v>0</v>
      </c>
    </row>
    <row r="1304" spans="2:9" x14ac:dyDescent="0.25">
      <c r="B1304" s="19">
        <v>1274</v>
      </c>
      <c r="C1304" s="62">
        <v>0.12</v>
      </c>
      <c r="D1304" s="62">
        <v>0.53680000000000005</v>
      </c>
      <c r="E1304" s="62">
        <v>0.34320000000000001</v>
      </c>
      <c r="F1304" s="61">
        <f t="array" ref="F1304">SQRT(MMULT(MMULT(C1304:E1304,$C$12:$E$14),TRANSPOSE(C1304:E1304)))</f>
        <v>5.2904517098085906E-2</v>
      </c>
      <c r="G1304" s="61">
        <f t="array" ref="G1304">SUMPRODUCT(TRANSPOSE(C1304:E1304),$C$7:$C$9)</f>
        <v>1.865418307001493E-3</v>
      </c>
      <c r="H1304" s="18">
        <f t="shared" si="19"/>
        <v>3.5260095154880149E-2</v>
      </c>
      <c r="I1304" s="156">
        <v>0</v>
      </c>
    </row>
    <row r="1305" spans="2:9" x14ac:dyDescent="0.25">
      <c r="B1305" s="19">
        <v>1275</v>
      </c>
      <c r="C1305" s="62">
        <v>0.12</v>
      </c>
      <c r="D1305" s="62">
        <v>0.54559999999999997</v>
      </c>
      <c r="E1305" s="62">
        <v>0.33439999999999998</v>
      </c>
      <c r="F1305" s="61">
        <f t="array" ref="F1305">SQRT(MMULT(MMULT(C1305:E1305,$C$12:$E$14),TRANSPOSE(C1305:E1305)))</f>
        <v>5.3040063368359189E-2</v>
      </c>
      <c r="G1305" s="61">
        <f t="array" ref="G1305">SUMPRODUCT(TRANSPOSE(C1305:E1305),$C$7:$C$9)</f>
        <v>1.7516817552007012E-3</v>
      </c>
      <c r="H1305" s="18">
        <f t="shared" si="19"/>
        <v>3.3025634661018509E-2</v>
      </c>
      <c r="I1305" s="156">
        <v>0</v>
      </c>
    </row>
    <row r="1306" spans="2:9" x14ac:dyDescent="0.25">
      <c r="B1306" s="19">
        <v>1276</v>
      </c>
      <c r="C1306" s="62">
        <v>0.12</v>
      </c>
      <c r="D1306" s="62">
        <v>0.5544</v>
      </c>
      <c r="E1306" s="62">
        <v>0.3256</v>
      </c>
      <c r="F1306" s="61">
        <f t="array" ref="F1306">SQRT(MMULT(MMULT(C1306:E1306,$C$12:$E$14),TRANSPOSE(C1306:E1306)))</f>
        <v>5.3181630203665911E-2</v>
      </c>
      <c r="G1306" s="61">
        <f t="array" ref="G1306">SUMPRODUCT(TRANSPOSE(C1306:E1306),$C$7:$C$9)</f>
        <v>1.6379452033999094E-3</v>
      </c>
      <c r="H1306" s="18">
        <f t="shared" si="19"/>
        <v>3.0799078499985557E-2</v>
      </c>
      <c r="I1306" s="156">
        <v>0</v>
      </c>
    </row>
    <row r="1307" spans="2:9" x14ac:dyDescent="0.25">
      <c r="B1307" s="19">
        <v>1277</v>
      </c>
      <c r="C1307" s="62">
        <v>0.12</v>
      </c>
      <c r="D1307" s="62">
        <v>0.56320000000000003</v>
      </c>
      <c r="E1307" s="62">
        <v>0.31680000000000003</v>
      </c>
      <c r="F1307" s="61">
        <f t="array" ref="F1307">SQRT(MMULT(MMULT(C1307:E1307,$C$12:$E$14),TRANSPOSE(C1307:E1307)))</f>
        <v>5.3329169657715489E-2</v>
      </c>
      <c r="G1307" s="61">
        <f t="array" ref="G1307">SUMPRODUCT(TRANSPOSE(C1307:E1307),$C$7:$C$9)</f>
        <v>1.5242086515991175E-3</v>
      </c>
      <c r="H1307" s="18">
        <f t="shared" si="19"/>
        <v>2.8581143516428258E-2</v>
      </c>
      <c r="I1307" s="156">
        <v>0</v>
      </c>
    </row>
    <row r="1308" spans="2:9" x14ac:dyDescent="0.25">
      <c r="B1308" s="19">
        <v>1278</v>
      </c>
      <c r="C1308" s="62">
        <v>0.12</v>
      </c>
      <c r="D1308" s="62">
        <v>0.57199999999999995</v>
      </c>
      <c r="E1308" s="62">
        <v>0.308</v>
      </c>
      <c r="F1308" s="61">
        <f t="array" ref="F1308">SQRT(MMULT(MMULT(C1308:E1308,$C$12:$E$14),TRANSPOSE(C1308:E1308)))</f>
        <v>5.3482632301573838E-2</v>
      </c>
      <c r="G1308" s="61">
        <f t="array" ref="G1308">SUMPRODUCT(TRANSPOSE(C1308:E1308),$C$7:$C$9)</f>
        <v>1.4104720997983257E-3</v>
      </c>
      <c r="H1308" s="18">
        <f t="shared" si="19"/>
        <v>2.6372525792019021E-2</v>
      </c>
      <c r="I1308" s="156">
        <v>0</v>
      </c>
    </row>
    <row r="1309" spans="2:9" x14ac:dyDescent="0.25">
      <c r="B1309" s="19">
        <v>1279</v>
      </c>
      <c r="C1309" s="62">
        <v>0.12</v>
      </c>
      <c r="D1309" s="62">
        <v>0.58079999999999998</v>
      </c>
      <c r="E1309" s="62">
        <v>0.29920000000000002</v>
      </c>
      <c r="F1309" s="61">
        <f t="array" ref="F1309">SQRT(MMULT(MMULT(C1309:E1309,$C$12:$E$14),TRANSPOSE(C1309:E1309)))</f>
        <v>5.3641967298853968E-2</v>
      </c>
      <c r="G1309" s="61">
        <f t="array" ref="G1309">SUMPRODUCT(TRANSPOSE(C1309:E1309),$C$7:$C$9)</f>
        <v>1.2967355479975339E-3</v>
      </c>
      <c r="H1309" s="18">
        <f t="shared" si="19"/>
        <v>2.4173899901416142E-2</v>
      </c>
      <c r="I1309" s="156">
        <v>0</v>
      </c>
    </row>
    <row r="1310" spans="2:9" x14ac:dyDescent="0.25">
      <c r="B1310" s="19">
        <v>1280</v>
      </c>
      <c r="C1310" s="62">
        <v>0.12</v>
      </c>
      <c r="D1310" s="62">
        <v>0.58960000000000001</v>
      </c>
      <c r="E1310" s="62">
        <v>0.29039999999999999</v>
      </c>
      <c r="F1310" s="61">
        <f t="array" ref="F1310">SQRT(MMULT(MMULT(C1310:E1310,$C$12:$E$14),TRANSPOSE(C1310:E1310)))</f>
        <v>5.3807122481501497E-2</v>
      </c>
      <c r="G1310" s="61">
        <f t="array" ref="G1310">SUMPRODUCT(TRANSPOSE(C1310:E1310),$C$7:$C$9)</f>
        <v>1.1829989961967416E-3</v>
      </c>
      <c r="H1310" s="18">
        <f t="shared" si="19"/>
        <v>2.1985918250942489E-2</v>
      </c>
      <c r="I1310" s="156">
        <v>0</v>
      </c>
    </row>
    <row r="1311" spans="2:9" x14ac:dyDescent="0.25">
      <c r="B1311" s="19">
        <v>1281</v>
      </c>
      <c r="C1311" s="62">
        <v>0.12</v>
      </c>
      <c r="D1311" s="62">
        <v>0.59840000000000004</v>
      </c>
      <c r="E1311" s="62">
        <v>0.28160000000000002</v>
      </c>
      <c r="F1311" s="61">
        <f t="array" ref="F1311">SQRT(MMULT(MMULT(C1311:E1311,$C$12:$E$14),TRANSPOSE(C1311:E1311)))</f>
        <v>5.397804442594515E-2</v>
      </c>
      <c r="G1311" s="61">
        <f t="array" ref="G1311">SUMPRODUCT(TRANSPOSE(C1311:E1311),$C$7:$C$9)</f>
        <v>1.0692624443959502E-3</v>
      </c>
      <c r="H1311" s="18">
        <f t="shared" ref="H1311:H1374" si="20">G1311/F1311</f>
        <v>1.9809210499704528E-2</v>
      </c>
      <c r="I1311" s="156">
        <v>0</v>
      </c>
    </row>
    <row r="1312" spans="2:9" x14ac:dyDescent="0.25">
      <c r="B1312" s="19">
        <v>1282</v>
      </c>
      <c r="C1312" s="62">
        <v>0.12</v>
      </c>
      <c r="D1312" s="62">
        <v>0.60719999999999996</v>
      </c>
      <c r="E1312" s="62">
        <v>0.27279999999999999</v>
      </c>
      <c r="F1312" s="61">
        <f t="array" ref="F1312">SQRT(MMULT(MMULT(C1312:E1312,$C$12:$E$14),TRANSPOSE(C1312:E1312)))</f>
        <v>5.4154678529387747E-2</v>
      </c>
      <c r="G1312" s="61">
        <f t="array" ref="G1312">SUMPRODUCT(TRANSPOSE(C1312:E1312),$C$7:$C$9)</f>
        <v>9.5552589259515841E-4</v>
      </c>
      <c r="H1312" s="18">
        <f t="shared" si="20"/>
        <v>1.7644383062427927E-2</v>
      </c>
      <c r="I1312" s="156">
        <v>0</v>
      </c>
    </row>
    <row r="1313" spans="2:9" x14ac:dyDescent="0.25">
      <c r="B1313" s="19">
        <v>1283</v>
      </c>
      <c r="C1313" s="62">
        <v>0.12</v>
      </c>
      <c r="D1313" s="62">
        <v>0.61599999999999999</v>
      </c>
      <c r="E1313" s="62">
        <v>0.26400000000000001</v>
      </c>
      <c r="F1313" s="61">
        <f t="array" ref="F1313">SQRT(MMULT(MMULT(C1313:E1313,$C$12:$E$14),TRANSPOSE(C1313:E1313)))</f>
        <v>5.433696908602257E-2</v>
      </c>
      <c r="G1313" s="61">
        <f t="array" ref="G1313">SUMPRODUCT(TRANSPOSE(C1313:E1313),$C$7:$C$9)</f>
        <v>8.4178934079436616E-4</v>
      </c>
      <c r="H1313" s="18">
        <f t="shared" si="20"/>
        <v>1.5492018692866415E-2</v>
      </c>
      <c r="I1313" s="156">
        <v>0</v>
      </c>
    </row>
    <row r="1314" spans="2:9" x14ac:dyDescent="0.25">
      <c r="B1314" s="19">
        <v>1284</v>
      </c>
      <c r="C1314" s="62">
        <v>0.12</v>
      </c>
      <c r="D1314" s="62">
        <v>0.62480000000000002</v>
      </c>
      <c r="E1314" s="62">
        <v>0.25519999999999998</v>
      </c>
      <c r="F1314" s="61">
        <f t="array" ref="F1314">SQRT(MMULT(MMULT(C1314:E1314,$C$12:$E$14),TRANSPOSE(C1314:E1314)))</f>
        <v>5.4524859362967928E-2</v>
      </c>
      <c r="G1314" s="61">
        <f t="array" ref="G1314">SUMPRODUCT(TRANSPOSE(C1314:E1314),$C$7:$C$9)</f>
        <v>7.2805278899357433E-4</v>
      </c>
      <c r="H1314" s="18">
        <f t="shared" si="20"/>
        <v>1.3352676146250669E-2</v>
      </c>
      <c r="I1314" s="156">
        <v>0</v>
      </c>
    </row>
    <row r="1315" spans="2:9" x14ac:dyDescent="0.25">
      <c r="B1315" s="19">
        <v>1285</v>
      </c>
      <c r="C1315" s="62">
        <v>0.12</v>
      </c>
      <c r="D1315" s="62">
        <v>0.63360000000000005</v>
      </c>
      <c r="E1315" s="62">
        <v>0.24640000000000001</v>
      </c>
      <c r="F1315" s="61">
        <f t="array" ref="F1315">SQRT(MMULT(MMULT(C1315:E1315,$C$12:$E$14),TRANSPOSE(C1315:E1315)))</f>
        <v>5.4718291675723119E-2</v>
      </c>
      <c r="G1315" s="61">
        <f t="array" ref="G1315">SUMPRODUCT(TRANSPOSE(C1315:E1315),$C$7:$C$9)</f>
        <v>6.1431623719278251E-4</v>
      </c>
      <c r="H1315" s="18">
        <f t="shared" si="20"/>
        <v>1.1226889918884956E-2</v>
      </c>
      <c r="I1315" s="156">
        <v>0</v>
      </c>
    </row>
    <row r="1316" spans="2:9" x14ac:dyDescent="0.25">
      <c r="B1316" s="19">
        <v>1286</v>
      </c>
      <c r="C1316" s="62">
        <v>0.12</v>
      </c>
      <c r="D1316" s="62">
        <v>0.64239999999999997</v>
      </c>
      <c r="E1316" s="62">
        <v>0.23760000000000001</v>
      </c>
      <c r="F1316" s="61">
        <f t="array" ref="F1316">SQRT(MMULT(MMULT(C1316:E1316,$C$12:$E$14),TRANSPOSE(C1316:E1316)))</f>
        <v>5.4917207462958327E-2</v>
      </c>
      <c r="G1316" s="61">
        <f t="array" ref="G1316">SUMPRODUCT(TRANSPOSE(C1316:E1316),$C$7:$C$9)</f>
        <v>5.0057968539199112E-4</v>
      </c>
      <c r="H1316" s="18">
        <f t="shared" si="20"/>
        <v>9.1151700626735666E-3</v>
      </c>
      <c r="I1316" s="156">
        <v>0</v>
      </c>
    </row>
    <row r="1317" spans="2:9" x14ac:dyDescent="0.25">
      <c r="B1317" s="19">
        <v>1287</v>
      </c>
      <c r="C1317" s="62">
        <v>0.12</v>
      </c>
      <c r="D1317" s="62">
        <v>0.6512</v>
      </c>
      <c r="E1317" s="62">
        <v>0.2288</v>
      </c>
      <c r="F1317" s="61">
        <f t="array" ref="F1317">SQRT(MMULT(MMULT(C1317:E1317,$C$12:$E$14),TRANSPOSE(C1317:E1317)))</f>
        <v>5.5121547360462597E-2</v>
      </c>
      <c r="G1317" s="61">
        <f t="array" ref="G1317">SUMPRODUCT(TRANSPOSE(C1317:E1317),$C$7:$C$9)</f>
        <v>3.868431335911993E-4</v>
      </c>
      <c r="H1317" s="18">
        <f t="shared" si="20"/>
        <v>7.0180020720657941E-3</v>
      </c>
      <c r="I1317" s="156">
        <v>0</v>
      </c>
    </row>
    <row r="1318" spans="2:9" x14ac:dyDescent="0.25">
      <c r="B1318" s="19">
        <v>1288</v>
      </c>
      <c r="C1318" s="62">
        <v>0.12</v>
      </c>
      <c r="D1318" s="62">
        <v>0.66</v>
      </c>
      <c r="E1318" s="62">
        <v>0.22</v>
      </c>
      <c r="F1318" s="61">
        <f t="array" ref="F1318">SQRT(MMULT(MMULT(C1318:E1318,$C$12:$E$14),TRANSPOSE(C1318:E1318)))</f>
        <v>5.5331251274084288E-2</v>
      </c>
      <c r="G1318" s="61">
        <f t="array" ref="G1318">SUMPRODUCT(TRANSPOSE(C1318:E1318),$C$7:$C$9)</f>
        <v>2.7310658179040704E-4</v>
      </c>
      <c r="H1318" s="18">
        <f t="shared" si="20"/>
        <v>4.9358468406501231E-3</v>
      </c>
      <c r="I1318" s="156">
        <v>0</v>
      </c>
    </row>
    <row r="1319" spans="2:9" x14ac:dyDescent="0.25">
      <c r="B1319" s="19">
        <v>1289</v>
      </c>
      <c r="C1319" s="62">
        <v>0.12</v>
      </c>
      <c r="D1319" s="62">
        <v>0.66879999999999995</v>
      </c>
      <c r="E1319" s="62">
        <v>0.2112</v>
      </c>
      <c r="F1319" s="61">
        <f t="array" ref="F1319">SQRT(MMULT(MMULT(C1319:E1319,$C$12:$E$14),TRANSPOSE(C1319:E1319)))</f>
        <v>5.5546258451510525E-2</v>
      </c>
      <c r="G1319" s="61">
        <f t="array" ref="G1319">SUMPRODUCT(TRANSPOSE(C1319:E1319),$C$7:$C$9)</f>
        <v>1.5937002998961543E-4</v>
      </c>
      <c r="H1319" s="18">
        <f t="shared" si="20"/>
        <v>2.8691406844034068E-3</v>
      </c>
      <c r="I1319" s="156">
        <v>0</v>
      </c>
    </row>
    <row r="1320" spans="2:9" x14ac:dyDescent="0.25">
      <c r="B1320" s="19">
        <v>1290</v>
      </c>
      <c r="C1320" s="62">
        <v>0.12</v>
      </c>
      <c r="D1320" s="62">
        <v>0.67759999999999998</v>
      </c>
      <c r="E1320" s="62">
        <v>0.2024</v>
      </c>
      <c r="F1320" s="61">
        <f t="array" ref="F1320">SQRT(MMULT(MMULT(C1320:E1320,$C$12:$E$14),TRANSPOSE(C1320:E1320)))</f>
        <v>5.5766507552743289E-2</v>
      </c>
      <c r="G1320" s="61">
        <f t="array" ref="G1320">SUMPRODUCT(TRANSPOSE(C1320:E1320),$C$7:$C$9)</f>
        <v>4.5633478188823393E-5</v>
      </c>
      <c r="H1320" s="18">
        <f t="shared" si="20"/>
        <v>8.1829542841039128E-4</v>
      </c>
      <c r="I1320" s="156">
        <v>0</v>
      </c>
    </row>
    <row r="1321" spans="2:9" x14ac:dyDescent="0.25">
      <c r="B1321" s="19">
        <v>1291</v>
      </c>
      <c r="C1321" s="62">
        <v>0.12</v>
      </c>
      <c r="D1321" s="62">
        <v>0.68640000000000001</v>
      </c>
      <c r="E1321" s="62">
        <v>0.19359999999999999</v>
      </c>
      <c r="F1321" s="61">
        <f t="array" ref="F1321">SQRT(MMULT(MMULT(C1321:E1321,$C$12:$E$14),TRANSPOSE(C1321:E1321)))</f>
        <v>5.5991936719141648E-2</v>
      </c>
      <c r="G1321" s="61">
        <f t="array" ref="G1321">SUMPRODUCT(TRANSPOSE(C1321:E1321),$C$7:$C$9)</f>
        <v>-6.8103073611968214E-5</v>
      </c>
      <c r="H1321" s="18">
        <f t="shared" si="20"/>
        <v>-1.2163014462881795E-3</v>
      </c>
      <c r="I1321" s="156">
        <v>0</v>
      </c>
    </row>
    <row r="1322" spans="2:9" x14ac:dyDescent="0.25">
      <c r="B1322" s="19">
        <v>1292</v>
      </c>
      <c r="C1322" s="62">
        <v>0.12</v>
      </c>
      <c r="D1322" s="62">
        <v>0.69520000000000004</v>
      </c>
      <c r="E1322" s="62">
        <v>0.18479999999999999</v>
      </c>
      <c r="F1322" s="61">
        <f t="array" ref="F1322">SQRT(MMULT(MMULT(C1322:E1322,$C$12:$E$14),TRANSPOSE(C1322:E1322)))</f>
        <v>5.6222483640911571E-2</v>
      </c>
      <c r="G1322" s="61">
        <f t="array" ref="G1322">SUMPRODUCT(TRANSPOSE(C1322:E1322),$C$7:$C$9)</f>
        <v>-1.8183962541276047E-4</v>
      </c>
      <c r="H1322" s="18">
        <f t="shared" si="20"/>
        <v>-3.2342865991861081E-3</v>
      </c>
      <c r="I1322" s="156">
        <v>0</v>
      </c>
    </row>
    <row r="1323" spans="2:9" x14ac:dyDescent="0.25">
      <c r="B1323" s="19">
        <v>1293</v>
      </c>
      <c r="C1323" s="62">
        <v>0.12</v>
      </c>
      <c r="D1323" s="62">
        <v>0.70399999999999996</v>
      </c>
      <c r="E1323" s="62">
        <v>0.17599999999999999</v>
      </c>
      <c r="F1323" s="61">
        <f t="array" ref="F1323">SQRT(MMULT(MMULT(C1323:E1323,$C$12:$E$14),TRANSPOSE(C1323:E1323)))</f>
        <v>5.6458085622936187E-2</v>
      </c>
      <c r="G1323" s="61">
        <f t="array" ref="G1323">SUMPRODUCT(TRANSPOSE(C1323:E1323),$C$7:$C$9)</f>
        <v>-2.9557617721355208E-4</v>
      </c>
      <c r="H1323" s="18">
        <f t="shared" si="20"/>
        <v>-5.2353205737013832E-3</v>
      </c>
      <c r="I1323" s="156">
        <v>0</v>
      </c>
    </row>
    <row r="1324" spans="2:9" x14ac:dyDescent="0.25">
      <c r="B1324" s="19">
        <v>1294</v>
      </c>
      <c r="C1324" s="62">
        <v>0.12</v>
      </c>
      <c r="D1324" s="62">
        <v>0.71279999999999999</v>
      </c>
      <c r="E1324" s="62">
        <v>0.16719999999999999</v>
      </c>
      <c r="F1324" s="61">
        <f t="array" ref="F1324">SQRT(MMULT(MMULT(C1324:E1324,$C$12:$E$14),TRANSPOSE(C1324:E1324)))</f>
        <v>5.6698679648851058E-2</v>
      </c>
      <c r="G1324" s="61">
        <f t="array" ref="G1324">SUMPRODUCT(TRANSPOSE(C1324:E1324),$C$7:$C$9)</f>
        <v>-4.0931272901434368E-4</v>
      </c>
      <c r="H1324" s="18">
        <f t="shared" si="20"/>
        <v>-7.2190874910900678E-3</v>
      </c>
      <c r="I1324" s="156">
        <v>0</v>
      </c>
    </row>
    <row r="1325" spans="2:9" x14ac:dyDescent="0.25">
      <c r="B1325" s="19">
        <v>1295</v>
      </c>
      <c r="C1325" s="62">
        <v>0.12</v>
      </c>
      <c r="D1325" s="62">
        <v>0.72160000000000002</v>
      </c>
      <c r="E1325" s="62">
        <v>0.15840000000000001</v>
      </c>
      <c r="F1325" s="61">
        <f t="array" ref="F1325">SQRT(MMULT(MMULT(C1325:E1325,$C$12:$E$14),TRANSPOSE(C1325:E1325)))</f>
        <v>5.6944202443280377E-2</v>
      </c>
      <c r="G1325" s="61">
        <f t="array" ref="G1325">SUMPRODUCT(TRANSPOSE(C1325:E1325),$C$7:$C$9)</f>
        <v>-5.2304928081513572E-4</v>
      </c>
      <c r="H1325" s="18">
        <f t="shared" si="20"/>
        <v>-9.1852946985449858E-3</v>
      </c>
      <c r="I1325" s="156">
        <v>0</v>
      </c>
    </row>
    <row r="1326" spans="2:9" x14ac:dyDescent="0.25">
      <c r="B1326" s="19">
        <v>1296</v>
      </c>
      <c r="C1326" s="62">
        <v>0.12</v>
      </c>
      <c r="D1326" s="62">
        <v>0.73040000000000005</v>
      </c>
      <c r="E1326" s="62">
        <v>0.14960000000000001</v>
      </c>
      <c r="F1326" s="61">
        <f t="array" ref="F1326">SQRT(MMULT(MMULT(C1326:E1326,$C$12:$E$14),TRANSPOSE(C1326:E1326)))</f>
        <v>5.7194590532161159E-2</v>
      </c>
      <c r="G1326" s="61">
        <f t="array" ref="G1326">SUMPRODUCT(TRANSPOSE(C1326:E1326),$C$7:$C$9)</f>
        <v>-6.3678583261592776E-4</v>
      </c>
      <c r="H1326" s="18">
        <f t="shared" si="20"/>
        <v>-1.1133672375149813E-2</v>
      </c>
      <c r="I1326" s="156">
        <v>0</v>
      </c>
    </row>
    <row r="1327" spans="2:9" x14ac:dyDescent="0.25">
      <c r="B1327" s="19">
        <v>1297</v>
      </c>
      <c r="C1327" s="62">
        <v>0.12</v>
      </c>
      <c r="D1327" s="62">
        <v>0.73919999999999997</v>
      </c>
      <c r="E1327" s="62">
        <v>0.14080000000000001</v>
      </c>
      <c r="F1327" s="61">
        <f t="array" ref="F1327">SQRT(MMULT(MMULT(C1327:E1327,$C$12:$E$14),TRANSPOSE(C1327:E1327)))</f>
        <v>5.7449780301093212E-2</v>
      </c>
      <c r="G1327" s="61">
        <f t="array" ref="G1327">SUMPRODUCT(TRANSPOSE(C1327:E1327),$C$7:$C$9)</f>
        <v>-7.5052238441671937E-4</v>
      </c>
      <c r="H1327" s="18">
        <f t="shared" si="20"/>
        <v>-1.3063973099344258E-2</v>
      </c>
      <c r="I1327" s="156">
        <v>0</v>
      </c>
    </row>
    <row r="1328" spans="2:9" x14ac:dyDescent="0.25">
      <c r="B1328" s="19">
        <v>1298</v>
      </c>
      <c r="C1328" s="62">
        <v>0.12</v>
      </c>
      <c r="D1328" s="62">
        <v>0.748</v>
      </c>
      <c r="E1328" s="62">
        <v>0.13200000000000001</v>
      </c>
      <c r="F1328" s="61">
        <f t="array" ref="F1328">SQRT(MMULT(MMULT(C1328:E1328,$C$12:$E$14),TRANSPOSE(C1328:E1328)))</f>
        <v>5.7709708051663144E-2</v>
      </c>
      <c r="G1328" s="61">
        <f t="array" ref="G1328">SUMPRODUCT(TRANSPOSE(C1328:E1328),$C$7:$C$9)</f>
        <v>-8.6425893621751119E-4</v>
      </c>
      <c r="H1328" s="18">
        <f t="shared" si="20"/>
        <v>-1.4975971381518781E-2</v>
      </c>
      <c r="I1328" s="156">
        <v>0</v>
      </c>
    </row>
    <row r="1329" spans="2:9" x14ac:dyDescent="0.25">
      <c r="B1329" s="19">
        <v>1299</v>
      </c>
      <c r="C1329" s="62">
        <v>0.12</v>
      </c>
      <c r="D1329" s="62">
        <v>0.75680000000000003</v>
      </c>
      <c r="E1329" s="62">
        <v>0.1232</v>
      </c>
      <c r="F1329" s="61">
        <f t="array" ref="F1329">SQRT(MMULT(MMULT(C1329:E1329,$C$12:$E$14),TRANSPOSE(C1329:E1329)))</f>
        <v>5.7974310055700785E-2</v>
      </c>
      <c r="G1329" s="61">
        <f t="array" ref="G1329">SUMPRODUCT(TRANSPOSE(C1329:E1329),$C$7:$C$9)</f>
        <v>-9.7799548801830324E-4</v>
      </c>
      <c r="H1329" s="18">
        <f t="shared" si="20"/>
        <v>-1.6869463165299612E-2</v>
      </c>
      <c r="I1329" s="156">
        <v>0</v>
      </c>
    </row>
    <row r="1330" spans="2:9" x14ac:dyDescent="0.25">
      <c r="B1330" s="19">
        <v>1300</v>
      </c>
      <c r="C1330" s="62">
        <v>0.12</v>
      </c>
      <c r="D1330" s="62">
        <v>0.76559999999999995</v>
      </c>
      <c r="E1330" s="62">
        <v>0.1144</v>
      </c>
      <c r="F1330" s="61">
        <f t="array" ref="F1330">SQRT(MMULT(MMULT(C1330:E1330,$C$12:$E$14),TRANSPOSE(C1330:E1330)))</f>
        <v>5.8243522607435774E-2</v>
      </c>
      <c r="G1330" s="61">
        <f t="array" ref="G1330">SUMPRODUCT(TRANSPOSE(C1330:E1330),$C$7:$C$9)</f>
        <v>-1.0917320398190948E-3</v>
      </c>
      <c r="H1330" s="18">
        <f t="shared" si="20"/>
        <v>-1.8744265301009054E-2</v>
      </c>
      <c r="I1330" s="156">
        <v>0</v>
      </c>
    </row>
    <row r="1331" spans="2:9" x14ac:dyDescent="0.25">
      <c r="B1331" s="19">
        <v>1301</v>
      </c>
      <c r="C1331" s="62">
        <v>0.12</v>
      </c>
      <c r="D1331" s="62">
        <v>0.77439999999999998</v>
      </c>
      <c r="E1331" s="62">
        <v>0.1056</v>
      </c>
      <c r="F1331" s="61">
        <f t="array" ref="F1331">SQRT(MMULT(MMULT(C1331:E1331,$C$12:$E$14),TRANSPOSE(C1331:E1331)))</f>
        <v>5.8517282073531525E-2</v>
      </c>
      <c r="G1331" s="61">
        <f t="array" ref="G1331">SUMPRODUCT(TRANSPOSE(C1331:E1331),$C$7:$C$9)</f>
        <v>-1.2054685916198867E-3</v>
      </c>
      <c r="H1331" s="18">
        <f t="shared" si="20"/>
        <v>-2.0600214994693729E-2</v>
      </c>
      <c r="I1331" s="156">
        <v>0</v>
      </c>
    </row>
    <row r="1332" spans="2:9" x14ac:dyDescent="0.25">
      <c r="B1332" s="19">
        <v>1302</v>
      </c>
      <c r="C1332" s="62">
        <v>0.12</v>
      </c>
      <c r="D1332" s="62">
        <v>0.78320000000000001</v>
      </c>
      <c r="E1332" s="62">
        <v>9.6799999999999997E-2</v>
      </c>
      <c r="F1332" s="61">
        <f t="array" ref="F1332">SQRT(MMULT(MMULT(C1332:E1332,$C$12:$E$14),TRANSPOSE(C1332:E1332)))</f>
        <v>5.8795524940982065E-2</v>
      </c>
      <c r="G1332" s="61">
        <f t="array" ref="G1332">SUMPRODUCT(TRANSPOSE(C1332:E1332),$C$7:$C$9)</f>
        <v>-1.3192051434206785E-3</v>
      </c>
      <c r="H1332" s="18">
        <f t="shared" si="20"/>
        <v>-2.2437169236006888E-2</v>
      </c>
      <c r="I1332" s="156">
        <v>0</v>
      </c>
    </row>
    <row r="1333" spans="2:9" x14ac:dyDescent="0.25">
      <c r="B1333" s="19">
        <v>1303</v>
      </c>
      <c r="C1333" s="62">
        <v>0.12</v>
      </c>
      <c r="D1333" s="62">
        <v>0.79200000000000004</v>
      </c>
      <c r="E1333" s="62">
        <v>8.7999999999999995E-2</v>
      </c>
      <c r="F1333" s="61">
        <f t="array" ref="F1333">SQRT(MMULT(MMULT(C1333:E1333,$C$12:$E$14),TRANSPOSE(C1333:E1333)))</f>
        <v>5.9078187862865714E-2</v>
      </c>
      <c r="G1333" s="61">
        <f t="array" ref="G1333">SUMPRODUCT(TRANSPOSE(C1333:E1333),$C$7:$C$9)</f>
        <v>-1.4329416952214707E-3</v>
      </c>
      <c r="H1333" s="18">
        <f t="shared" si="20"/>
        <v>-2.4255004208112534E-2</v>
      </c>
      <c r="I1333" s="156">
        <v>0</v>
      </c>
    </row>
    <row r="1334" spans="2:9" x14ac:dyDescent="0.25">
      <c r="B1334" s="19">
        <v>1304</v>
      </c>
      <c r="C1334" s="62">
        <v>0.12</v>
      </c>
      <c r="D1334" s="62">
        <v>0.80079999999999996</v>
      </c>
      <c r="E1334" s="62">
        <v>7.9199999999999895E-2</v>
      </c>
      <c r="F1334" s="61">
        <f t="array" ref="F1334">SQRT(MMULT(MMULT(C1334:E1334,$C$12:$E$14),TRANSPOSE(C1334:E1334)))</f>
        <v>5.9365207701956871E-2</v>
      </c>
      <c r="G1334" s="61">
        <f t="array" ref="G1334">SUMPRODUCT(TRANSPOSE(C1334:E1334),$C$7:$C$9)</f>
        <v>-1.5466782470222628E-3</v>
      </c>
      <c r="H1334" s="18">
        <f t="shared" si="20"/>
        <v>-2.6053614682649873E-2</v>
      </c>
      <c r="I1334" s="156">
        <v>0</v>
      </c>
    </row>
    <row r="1335" spans="2:9" x14ac:dyDescent="0.25">
      <c r="B1335" s="19">
        <v>1305</v>
      </c>
      <c r="C1335" s="62">
        <v>0.12</v>
      </c>
      <c r="D1335" s="62">
        <v>0.80959999999999999</v>
      </c>
      <c r="E1335" s="62">
        <v>7.0400000000000004E-2</v>
      </c>
      <c r="F1335" s="61">
        <f t="array" ref="F1335">SQRT(MMULT(MMULT(C1335:E1335,$C$12:$E$14),TRANSPOSE(C1335:E1335)))</f>
        <v>5.9656521572204711E-2</v>
      </c>
      <c r="G1335" s="61">
        <f t="array" ref="G1335">SUMPRODUCT(TRANSPOSE(C1335:E1335),$C$7:$C$9)</f>
        <v>-1.660414798823054E-3</v>
      </c>
      <c r="H1335" s="18">
        <f t="shared" si="20"/>
        <v>-2.7832913402659365E-2</v>
      </c>
      <c r="I1335" s="156">
        <v>0</v>
      </c>
    </row>
    <row r="1336" spans="2:9" x14ac:dyDescent="0.25">
      <c r="B1336" s="19">
        <v>1306</v>
      </c>
      <c r="C1336" s="62">
        <v>0.12</v>
      </c>
      <c r="D1336" s="62">
        <v>0.81840000000000002</v>
      </c>
      <c r="E1336" s="62">
        <v>6.1600000000000002E-2</v>
      </c>
      <c r="F1336" s="61">
        <f t="array" ref="F1336">SQRT(MMULT(MMULT(C1336:E1336,$C$12:$E$14),TRANSPOSE(C1336:E1336)))</f>
        <v>5.9952066878093443E-2</v>
      </c>
      <c r="G1336" s="61">
        <f t="array" ref="G1336">SUMPRODUCT(TRANSPOSE(C1336:E1336),$C$7:$C$9)</f>
        <v>-1.7741513506238462E-3</v>
      </c>
      <c r="H1336" s="18">
        <f t="shared" si="20"/>
        <v>-2.9592830456227744E-2</v>
      </c>
      <c r="I1336" s="156">
        <v>0</v>
      </c>
    </row>
    <row r="1337" spans="2:9" x14ac:dyDescent="0.25">
      <c r="B1337" s="19">
        <v>1307</v>
      </c>
      <c r="C1337" s="62">
        <v>0.12</v>
      </c>
      <c r="D1337" s="62">
        <v>0.82720000000000005</v>
      </c>
      <c r="E1337" s="62">
        <v>5.2800000000000097E-2</v>
      </c>
      <c r="F1337" s="61">
        <f t="array" ref="F1337">SQRT(MMULT(MMULT(C1337:E1337,$C$12:$E$14),TRANSPOSE(C1337:E1337)))</f>
        <v>6.025178135190587E-2</v>
      </c>
      <c r="G1337" s="61">
        <f t="array" ref="G1337">SUMPRODUCT(TRANSPOSE(C1337:E1337),$C$7:$C$9)</f>
        <v>-1.8878879024246374E-3</v>
      </c>
      <c r="H1337" s="18">
        <f t="shared" si="20"/>
        <v>-3.1333312643459628E-2</v>
      </c>
      <c r="I1337" s="156">
        <v>0</v>
      </c>
    </row>
    <row r="1338" spans="2:9" x14ac:dyDescent="0.25">
      <c r="B1338" s="19">
        <v>1308</v>
      </c>
      <c r="C1338" s="62">
        <v>0.12</v>
      </c>
      <c r="D1338" s="62">
        <v>0.83599999999999997</v>
      </c>
      <c r="E1338" s="62">
        <v>4.3999999999999997E-2</v>
      </c>
      <c r="F1338" s="61">
        <f t="array" ref="F1338">SQRT(MMULT(MMULT(C1338:E1338,$C$12:$E$14),TRANSPOSE(C1338:E1338)))</f>
        <v>6.0555603088916325E-2</v>
      </c>
      <c r="G1338" s="61">
        <f t="array" ref="G1338">SUMPRODUCT(TRANSPOSE(C1338:E1338),$C$7:$C$9)</f>
        <v>-2.0016244542254294E-3</v>
      </c>
      <c r="H1338" s="18">
        <f t="shared" si="20"/>
        <v>-3.305432283923191E-2</v>
      </c>
      <c r="I1338" s="156">
        <v>0</v>
      </c>
    </row>
    <row r="1339" spans="2:9" x14ac:dyDescent="0.25">
      <c r="B1339" s="19">
        <v>1309</v>
      </c>
      <c r="C1339" s="62">
        <v>0.12</v>
      </c>
      <c r="D1339" s="62">
        <v>0.8448</v>
      </c>
      <c r="E1339" s="62">
        <v>3.5200000000000002E-2</v>
      </c>
      <c r="F1339" s="61">
        <f t="array" ref="F1339">SQRT(MMULT(MMULT(C1339:E1339,$C$12:$E$14),TRANSPOSE(C1339:E1339)))</f>
        <v>6.0863470580545191E-2</v>
      </c>
      <c r="G1339" s="61">
        <f t="array" ref="G1339">SUMPRODUCT(TRANSPOSE(C1339:E1339),$C$7:$C$9)</f>
        <v>-2.1153610060262217E-3</v>
      </c>
      <c r="H1339" s="18">
        <f t="shared" si="20"/>
        <v>-3.4755839354031016E-2</v>
      </c>
      <c r="I1339" s="156">
        <v>0</v>
      </c>
    </row>
    <row r="1340" spans="2:9" x14ac:dyDescent="0.25">
      <c r="B1340" s="19">
        <v>1310</v>
      </c>
      <c r="C1340" s="62">
        <v>0.12</v>
      </c>
      <c r="D1340" s="62">
        <v>0.85360000000000003</v>
      </c>
      <c r="E1340" s="62">
        <v>2.64E-2</v>
      </c>
      <c r="F1340" s="61">
        <f t="array" ref="F1340">SQRT(MMULT(MMULT(C1340:E1340,$C$12:$E$14),TRANSPOSE(C1340:E1340)))</f>
        <v>6.1175322745510935E-2</v>
      </c>
      <c r="G1340" s="61">
        <f t="array" ref="G1340">SUMPRODUCT(TRANSPOSE(C1340:E1340),$C$7:$C$9)</f>
        <v>-2.2290975578270135E-3</v>
      </c>
      <c r="H1340" s="18">
        <f t="shared" si="20"/>
        <v>-3.6437855295019028E-2</v>
      </c>
      <c r="I1340" s="156">
        <v>0</v>
      </c>
    </row>
    <row r="1341" spans="2:9" x14ac:dyDescent="0.25">
      <c r="B1341" s="19">
        <v>1311</v>
      </c>
      <c r="C1341" s="62">
        <v>0.12</v>
      </c>
      <c r="D1341" s="62">
        <v>0.86240000000000006</v>
      </c>
      <c r="E1341" s="62">
        <v>1.7600000000000102E-2</v>
      </c>
      <c r="F1341" s="61">
        <f t="array" ref="F1341">SQRT(MMULT(MMULT(C1341:E1341,$C$12:$E$14),TRANSPOSE(C1341:E1341)))</f>
        <v>6.1491098959019941E-2</v>
      </c>
      <c r="G1341" s="61">
        <f t="array" ref="G1341">SUMPRODUCT(TRANSPOSE(C1341:E1341),$C$7:$C$9)</f>
        <v>-2.3428341096278049E-3</v>
      </c>
      <c r="H1341" s="18">
        <f t="shared" si="20"/>
        <v>-3.8100377929318856E-2</v>
      </c>
      <c r="I1341" s="156">
        <v>0</v>
      </c>
    </row>
    <row r="1342" spans="2:9" x14ac:dyDescent="0.25">
      <c r="B1342" s="19">
        <v>1312</v>
      </c>
      <c r="C1342" s="62">
        <v>0.12</v>
      </c>
      <c r="D1342" s="62">
        <v>0.87119999999999997</v>
      </c>
      <c r="E1342" s="62">
        <v>8.80000000000003E-3</v>
      </c>
      <c r="F1342" s="61">
        <f t="array" ref="F1342">SQRT(MMULT(MMULT(C1342:E1342,$C$12:$E$14),TRANSPOSE(C1342:E1342)))</f>
        <v>6.1810739080038167E-2</v>
      </c>
      <c r="G1342" s="61">
        <f t="array" ref="G1342">SUMPRODUCT(TRANSPOSE(C1342:E1342),$C$7:$C$9)</f>
        <v>-2.4565706614285967E-3</v>
      </c>
      <c r="H1342" s="18">
        <f t="shared" si="20"/>
        <v>-3.9743428051355376E-2</v>
      </c>
      <c r="I1342" s="156">
        <v>0</v>
      </c>
    </row>
    <row r="1343" spans="2:9" x14ac:dyDescent="0.25">
      <c r="B1343" s="19">
        <v>1313</v>
      </c>
      <c r="C1343" s="62">
        <v>0.12</v>
      </c>
      <c r="D1343" s="62">
        <v>0.88</v>
      </c>
      <c r="E1343" s="62">
        <v>0</v>
      </c>
      <c r="F1343" s="61">
        <f t="array" ref="F1343">SQRT(MMULT(MMULT(C1343:E1343,$C$12:$E$14),TRANSPOSE(C1343:E1343)))</f>
        <v>6.2134183476691397E-2</v>
      </c>
      <c r="G1343" s="61">
        <f t="array" ref="G1343">SUMPRODUCT(TRANSPOSE(C1343:E1343),$C$7:$C$9)</f>
        <v>-2.570307213229389E-3</v>
      </c>
      <c r="H1343" s="18">
        <f t="shared" si="20"/>
        <v>-4.1367039355938377E-2</v>
      </c>
      <c r="I1343" s="156">
        <v>0</v>
      </c>
    </row>
    <row r="1344" spans="2:9" x14ac:dyDescent="0.25">
      <c r="B1344" s="19">
        <v>1314</v>
      </c>
      <c r="C1344" s="62">
        <v>0.13</v>
      </c>
      <c r="D1344" s="62">
        <v>0</v>
      </c>
      <c r="E1344" s="62">
        <v>0.87</v>
      </c>
      <c r="F1344" s="61">
        <f t="array" ref="F1344">SQRT(MMULT(MMULT(C1344:E1344,$C$12:$E$14),TRANSPOSE(C1344:E1344)))</f>
        <v>5.6176977268847864E-2</v>
      </c>
      <c r="G1344" s="61">
        <f t="array" ref="G1344">SUMPRODUCT(TRANSPOSE(C1344:E1344),$C$7:$C$9)</f>
        <v>8.8282580329313888E-3</v>
      </c>
      <c r="H1344" s="18">
        <f t="shared" si="20"/>
        <v>0.15715081982217957</v>
      </c>
      <c r="I1344" s="156">
        <v>0</v>
      </c>
    </row>
    <row r="1345" spans="2:9" x14ac:dyDescent="0.25">
      <c r="B1345" s="19">
        <v>1315</v>
      </c>
      <c r="C1345" s="62">
        <v>0.13</v>
      </c>
      <c r="D1345" s="62">
        <v>8.6999999999999994E-3</v>
      </c>
      <c r="E1345" s="62">
        <v>0.86129999999999995</v>
      </c>
      <c r="F1345" s="61">
        <f t="array" ref="F1345">SQRT(MMULT(MMULT(C1345:E1345,$C$12:$E$14),TRANSPOSE(C1345:E1345)))</f>
        <v>5.5942503936406311E-2</v>
      </c>
      <c r="G1345" s="61">
        <f t="array" ref="G1345">SUMPRODUCT(TRANSPOSE(C1345:E1345),$C$7:$C$9)</f>
        <v>8.7158139419465149E-3</v>
      </c>
      <c r="H1345" s="18">
        <f t="shared" si="20"/>
        <v>0.15579949642322732</v>
      </c>
      <c r="I1345" s="156">
        <v>0</v>
      </c>
    </row>
    <row r="1346" spans="2:9" x14ac:dyDescent="0.25">
      <c r="B1346" s="19">
        <v>1316</v>
      </c>
      <c r="C1346" s="62">
        <v>0.13</v>
      </c>
      <c r="D1346" s="62">
        <v>1.7399999999999999E-2</v>
      </c>
      <c r="E1346" s="62">
        <v>0.85260000000000002</v>
      </c>
      <c r="F1346" s="61">
        <f t="array" ref="F1346">SQRT(MMULT(MMULT(C1346:E1346,$C$12:$E$14),TRANSPOSE(C1346:E1346)))</f>
        <v>5.5712983171631952E-2</v>
      </c>
      <c r="G1346" s="61">
        <f t="array" ref="G1346">SUMPRODUCT(TRANSPOSE(C1346:E1346),$C$7:$C$9)</f>
        <v>8.603369850961641E-3</v>
      </c>
      <c r="H1346" s="18">
        <f t="shared" si="20"/>
        <v>0.15442306911582365</v>
      </c>
      <c r="I1346" s="156">
        <v>0</v>
      </c>
    </row>
    <row r="1347" spans="2:9" x14ac:dyDescent="0.25">
      <c r="B1347" s="19">
        <v>1317</v>
      </c>
      <c r="C1347" s="62">
        <v>0.13</v>
      </c>
      <c r="D1347" s="62">
        <v>2.6100000000000002E-2</v>
      </c>
      <c r="E1347" s="62">
        <v>0.84389999999999998</v>
      </c>
      <c r="F1347" s="61">
        <f t="array" ref="F1347">SQRT(MMULT(MMULT(C1347:E1347,$C$12:$E$14),TRANSPOSE(C1347:E1347)))</f>
        <v>5.5488476431487806E-2</v>
      </c>
      <c r="G1347" s="61">
        <f t="array" ref="G1347">SUMPRODUCT(TRANSPOSE(C1347:E1347),$C$7:$C$9)</f>
        <v>8.4909257599767689E-3</v>
      </c>
      <c r="H1347" s="18">
        <f t="shared" si="20"/>
        <v>0.15302142545688027</v>
      </c>
      <c r="I1347" s="156">
        <v>0</v>
      </c>
    </row>
    <row r="1348" spans="2:9" x14ac:dyDescent="0.25">
      <c r="B1348" s="19">
        <v>1318</v>
      </c>
      <c r="C1348" s="62">
        <v>0.13</v>
      </c>
      <c r="D1348" s="62">
        <v>3.4799999999999998E-2</v>
      </c>
      <c r="E1348" s="62">
        <v>0.83520000000000005</v>
      </c>
      <c r="F1348" s="61">
        <f t="array" ref="F1348">SQRT(MMULT(MMULT(C1348:E1348,$C$12:$E$14),TRANSPOSE(C1348:E1348)))</f>
        <v>5.5269044817967794E-2</v>
      </c>
      <c r="G1348" s="61">
        <f t="array" ref="G1348">SUMPRODUCT(TRANSPOSE(C1348:E1348),$C$7:$C$9)</f>
        <v>8.378481668991895E-3</v>
      </c>
      <c r="H1348" s="18">
        <f t="shared" si="20"/>
        <v>0.15159447203379345</v>
      </c>
      <c r="I1348" s="156">
        <v>0</v>
      </c>
    </row>
    <row r="1349" spans="2:9" x14ac:dyDescent="0.25">
      <c r="B1349" s="19">
        <v>1319</v>
      </c>
      <c r="C1349" s="62">
        <v>0.13</v>
      </c>
      <c r="D1349" s="62">
        <v>4.3499999999999997E-2</v>
      </c>
      <c r="E1349" s="62">
        <v>0.82650000000000001</v>
      </c>
      <c r="F1349" s="61">
        <f t="array" ref="F1349">SQRT(MMULT(MMULT(C1349:E1349,$C$12:$E$14),TRANSPOSE(C1349:E1349)))</f>
        <v>5.5054749014874373E-2</v>
      </c>
      <c r="G1349" s="61">
        <f t="array" ref="G1349">SUMPRODUCT(TRANSPOSE(C1349:E1349),$C$7:$C$9)</f>
        <v>8.2660375780070211E-3</v>
      </c>
      <c r="H1349" s="18">
        <f t="shared" si="20"/>
        <v>0.15014213534555848</v>
      </c>
      <c r="I1349" s="156">
        <v>0</v>
      </c>
    </row>
    <row r="1350" spans="2:9" x14ac:dyDescent="0.25">
      <c r="B1350" s="19">
        <v>1320</v>
      </c>
      <c r="C1350" s="62">
        <v>0.13</v>
      </c>
      <c r="D1350" s="62">
        <v>5.2200000000000003E-2</v>
      </c>
      <c r="E1350" s="62">
        <v>0.81779999999999997</v>
      </c>
      <c r="F1350" s="61">
        <f t="array" ref="F1350">SQRT(MMULT(MMULT(C1350:E1350,$C$12:$E$14),TRANSPOSE(C1350:E1350)))</f>
        <v>5.4845649222965816E-2</v>
      </c>
      <c r="G1350" s="61">
        <f t="array" ref="G1350">SUMPRODUCT(TRANSPOSE(C1350:E1350),$C$7:$C$9)</f>
        <v>8.1535934870221472E-3</v>
      </c>
      <c r="H1350" s="18">
        <f t="shared" si="20"/>
        <v>0.1486643626712317</v>
      </c>
      <c r="I1350" s="156">
        <v>0</v>
      </c>
    </row>
    <row r="1351" spans="2:9" x14ac:dyDescent="0.25">
      <c r="B1351" s="19">
        <v>1321</v>
      </c>
      <c r="C1351" s="62">
        <v>0.13</v>
      </c>
      <c r="D1351" s="62">
        <v>6.0900000000000003E-2</v>
      </c>
      <c r="E1351" s="62">
        <v>0.80910000000000004</v>
      </c>
      <c r="F1351" s="61">
        <f t="array" ref="F1351">SQRT(MMULT(MMULT(C1351:E1351,$C$12:$E$14),TRANSPOSE(C1351:E1351)))</f>
        <v>5.4641805093572221E-2</v>
      </c>
      <c r="G1351" s="61">
        <f t="array" ref="G1351">SUMPRODUCT(TRANSPOSE(C1351:E1351),$C$7:$C$9)</f>
        <v>8.0411493960372733E-3</v>
      </c>
      <c r="H1351" s="18">
        <f t="shared" si="20"/>
        <v>0.14716112292167288</v>
      </c>
      <c r="I1351" s="156">
        <v>0</v>
      </c>
    </row>
    <row r="1352" spans="2:9" x14ac:dyDescent="0.25">
      <c r="B1352" s="19">
        <v>1322</v>
      </c>
      <c r="C1352" s="62">
        <v>0.13</v>
      </c>
      <c r="D1352" s="62">
        <v>6.9599999999999995E-2</v>
      </c>
      <c r="E1352" s="62">
        <v>0.8004</v>
      </c>
      <c r="F1352" s="61">
        <f t="array" ref="F1352">SQRT(MMULT(MMULT(C1352:E1352,$C$12:$E$14),TRANSPOSE(C1352:E1352)))</f>
        <v>5.4443275660790116E-2</v>
      </c>
      <c r="G1352" s="61">
        <f t="array" ref="G1352">SUMPRODUCT(TRANSPOSE(C1352:E1352),$C$7:$C$9)</f>
        <v>7.9287053050523994E-3</v>
      </c>
      <c r="H1352" s="18">
        <f t="shared" si="20"/>
        <v>0.14563240747034312</v>
      </c>
      <c r="I1352" s="156">
        <v>0</v>
      </c>
    </row>
    <row r="1353" spans="2:9" x14ac:dyDescent="0.25">
      <c r="B1353" s="19">
        <v>1323</v>
      </c>
      <c r="C1353" s="62">
        <v>0.13</v>
      </c>
      <c r="D1353" s="62">
        <v>7.8299999999999995E-2</v>
      </c>
      <c r="E1353" s="62">
        <v>0.79169999999999996</v>
      </c>
      <c r="F1353" s="61">
        <f t="array" ref="F1353">SQRT(MMULT(MMULT(C1353:E1353,$C$12:$E$14),TRANSPOSE(C1353:E1353)))</f>
        <v>5.4250119272377183E-2</v>
      </c>
      <c r="G1353" s="61">
        <f t="array" ref="G1353">SUMPRODUCT(TRANSPOSE(C1353:E1353),$C$7:$C$9)</f>
        <v>7.8162612140675256E-3</v>
      </c>
      <c r="H1353" s="18">
        <f t="shared" si="20"/>
        <v>0.14407823095879113</v>
      </c>
      <c r="I1353" s="156">
        <v>0</v>
      </c>
    </row>
    <row r="1354" spans="2:9" x14ac:dyDescent="0.25">
      <c r="B1354" s="19">
        <v>1324</v>
      </c>
      <c r="C1354" s="62">
        <v>0.13</v>
      </c>
      <c r="D1354" s="62">
        <v>8.6999999999999994E-2</v>
      </c>
      <c r="E1354" s="62">
        <v>0.78300000000000003</v>
      </c>
      <c r="F1354" s="61">
        <f t="array" ref="F1354">SQRT(MMULT(MMULT(C1354:E1354,$C$12:$E$14),TRANSPOSE(C1354:E1354)))</f>
        <v>5.4062393519479356E-2</v>
      </c>
      <c r="G1354" s="61">
        <f t="array" ref="G1354">SUMPRODUCT(TRANSPOSE(C1354:E1354),$C$7:$C$9)</f>
        <v>7.7038171230826525E-3</v>
      </c>
      <c r="H1354" s="18">
        <f t="shared" si="20"/>
        <v>0.14249863207234564</v>
      </c>
      <c r="I1354" s="156">
        <v>0</v>
      </c>
    </row>
    <row r="1355" spans="2:9" x14ac:dyDescent="0.25">
      <c r="B1355" s="19">
        <v>1325</v>
      </c>
      <c r="C1355" s="62">
        <v>0.13</v>
      </c>
      <c r="D1355" s="62">
        <v>9.5699999999999993E-2</v>
      </c>
      <c r="E1355" s="62">
        <v>0.77429999999999999</v>
      </c>
      <c r="F1355" s="61">
        <f t="array" ref="F1355">SQRT(MMULT(MMULT(C1355:E1355,$C$12:$E$14),TRANSPOSE(C1355:E1355)))</f>
        <v>5.3880155165333905E-2</v>
      </c>
      <c r="G1355" s="61">
        <f t="array" ref="G1355">SUMPRODUCT(TRANSPOSE(C1355:E1355),$C$7:$C$9)</f>
        <v>7.5913730320977778E-3</v>
      </c>
      <c r="H1355" s="18">
        <f t="shared" si="20"/>
        <v>0.14089367428143584</v>
      </c>
      <c r="I1355" s="156">
        <v>0</v>
      </c>
    </row>
    <row r="1356" spans="2:9" x14ac:dyDescent="0.25">
      <c r="B1356" s="19">
        <v>1326</v>
      </c>
      <c r="C1356" s="62">
        <v>0.13</v>
      </c>
      <c r="D1356" s="62">
        <v>0.10440000000000001</v>
      </c>
      <c r="E1356" s="62">
        <v>0.76559999999999995</v>
      </c>
      <c r="F1356" s="61">
        <f t="array" ref="F1356">SQRT(MMULT(MMULT(C1356:E1356,$C$12:$E$14),TRANSPOSE(C1356:E1356)))</f>
        <v>5.3703460073103261E-2</v>
      </c>
      <c r="G1356" s="61">
        <f t="array" ref="G1356">SUMPRODUCT(TRANSPOSE(C1356:E1356),$C$7:$C$9)</f>
        <v>7.4789289411129039E-3</v>
      </c>
      <c r="H1356" s="18">
        <f t="shared" si="20"/>
        <v>0.13926344654389664</v>
      </c>
      <c r="I1356" s="156">
        <v>0</v>
      </c>
    </row>
    <row r="1357" spans="2:9" x14ac:dyDescent="0.25">
      <c r="B1357" s="19">
        <v>1327</v>
      </c>
      <c r="C1357" s="62">
        <v>0.13</v>
      </c>
      <c r="D1357" s="62">
        <v>0.11310000000000001</v>
      </c>
      <c r="E1357" s="62">
        <v>0.75690000000000002</v>
      </c>
      <c r="F1357" s="61">
        <f t="array" ref="F1357">SQRT(MMULT(MMULT(C1357:E1357,$C$12:$E$14),TRANSPOSE(C1357:E1357)))</f>
        <v>5.3532363133004482E-2</v>
      </c>
      <c r="G1357" s="61">
        <f t="array" ref="G1357">SUMPRODUCT(TRANSPOSE(C1357:E1357),$C$7:$C$9)</f>
        <v>7.3664848501280309E-3</v>
      </c>
      <c r="H1357" s="18">
        <f t="shared" si="20"/>
        <v>0.13760806396357922</v>
      </c>
      <c r="I1357" s="156">
        <v>0</v>
      </c>
    </row>
    <row r="1358" spans="2:9" x14ac:dyDescent="0.25">
      <c r="B1358" s="19">
        <v>1328</v>
      </c>
      <c r="C1358" s="62">
        <v>0.13</v>
      </c>
      <c r="D1358" s="62">
        <v>0.12180000000000001</v>
      </c>
      <c r="E1358" s="62">
        <v>0.74819999999999998</v>
      </c>
      <c r="F1358" s="61">
        <f t="array" ref="F1358">SQRT(MMULT(MMULT(C1358:E1358,$C$12:$E$14),TRANSPOSE(C1358:E1358)))</f>
        <v>5.3366918188910262E-2</v>
      </c>
      <c r="G1358" s="61">
        <f t="array" ref="G1358">SUMPRODUCT(TRANSPOSE(C1358:E1358),$C$7:$C$9)</f>
        <v>7.2540407591431561E-3</v>
      </c>
      <c r="H1358" s="18">
        <f t="shared" si="20"/>
        <v>0.13592766840058151</v>
      </c>
      <c r="I1358" s="156">
        <v>0</v>
      </c>
    </row>
    <row r="1359" spans="2:9" x14ac:dyDescent="0.25">
      <c r="B1359" s="19">
        <v>1329</v>
      </c>
      <c r="C1359" s="62">
        <v>0.13</v>
      </c>
      <c r="D1359" s="62">
        <v>0.1305</v>
      </c>
      <c r="E1359" s="62">
        <v>0.73950000000000005</v>
      </c>
      <c r="F1359" s="61">
        <f t="array" ref="F1359">SQRT(MMULT(MMULT(C1359:E1359,$C$12:$E$14),TRANSPOSE(C1359:E1359)))</f>
        <v>5.3207177964606875E-2</v>
      </c>
      <c r="G1359" s="61">
        <f t="array" ref="G1359">SUMPRODUCT(TRANSPOSE(C1359:E1359),$C$7:$C$9)</f>
        <v>7.1415966681582831E-3</v>
      </c>
      <c r="H1359" s="18">
        <f t="shared" si="20"/>
        <v>0.13422242902844489</v>
      </c>
      <c r="I1359" s="156">
        <v>0</v>
      </c>
    </row>
    <row r="1360" spans="2:9" x14ac:dyDescent="0.25">
      <c r="B1360" s="19">
        <v>1330</v>
      </c>
      <c r="C1360" s="62">
        <v>0.13</v>
      </c>
      <c r="D1360" s="62">
        <v>0.13919999999999999</v>
      </c>
      <c r="E1360" s="62">
        <v>0.73080000000000001</v>
      </c>
      <c r="F1360" s="61">
        <f t="array" ref="F1360">SQRT(MMULT(MMULT(C1360:E1360,$C$12:$E$14),TRANSPOSE(C1360:E1360)))</f>
        <v>5.3053193989903914E-2</v>
      </c>
      <c r="G1360" s="61">
        <f t="array" ref="G1360">SUMPRODUCT(TRANSPOSE(C1360:E1360),$C$7:$C$9)</f>
        <v>7.0291525771734101E-3</v>
      </c>
      <c r="H1360" s="18">
        <f t="shared" si="20"/>
        <v>0.13249254283372772</v>
      </c>
      <c r="I1360" s="156">
        <v>0</v>
      </c>
    </row>
    <row r="1361" spans="2:9" x14ac:dyDescent="0.25">
      <c r="B1361" s="19">
        <v>1331</v>
      </c>
      <c r="C1361" s="62">
        <v>0.13</v>
      </c>
      <c r="D1361" s="62">
        <v>0.1479</v>
      </c>
      <c r="E1361" s="62">
        <v>0.72209999999999996</v>
      </c>
      <c r="F1361" s="61">
        <f t="array" ref="F1361">SQRT(MMULT(MMULT(C1361:E1361,$C$12:$E$14),TRANSPOSE(C1361:E1361)))</f>
        <v>5.2905016526799506E-2</v>
      </c>
      <c r="G1361" s="61">
        <f t="array" ref="G1361">SUMPRODUCT(TRANSPOSE(C1361:E1361),$C$7:$C$9)</f>
        <v>6.9167084861885353E-3</v>
      </c>
      <c r="H1361" s="18">
        <f t="shared" si="20"/>
        <v>0.13073823505347201</v>
      </c>
      <c r="I1361" s="156">
        <v>0</v>
      </c>
    </row>
    <row r="1362" spans="2:9" x14ac:dyDescent="0.25">
      <c r="B1362" s="19">
        <v>1332</v>
      </c>
      <c r="C1362" s="62">
        <v>0.13</v>
      </c>
      <c r="D1362" s="62">
        <v>0.15659999999999999</v>
      </c>
      <c r="E1362" s="62">
        <v>0.71340000000000003</v>
      </c>
      <c r="F1362" s="61">
        <f t="array" ref="F1362">SQRT(MMULT(MMULT(C1362:E1362,$C$12:$E$14),TRANSPOSE(C1362:E1362)))</f>
        <v>5.2762694495912588E-2</v>
      </c>
      <c r="G1362" s="61">
        <f t="array" ref="G1362">SUMPRODUCT(TRANSPOSE(C1362:E1362),$C$7:$C$9)</f>
        <v>6.8042643952036623E-3</v>
      </c>
      <c r="H1362" s="18">
        <f t="shared" si="20"/>
        <v>0.12895975954622207</v>
      </c>
      <c r="I1362" s="156">
        <v>0</v>
      </c>
    </row>
    <row r="1363" spans="2:9" x14ac:dyDescent="0.25">
      <c r="B1363" s="19">
        <v>1333</v>
      </c>
      <c r="C1363" s="62">
        <v>0.13</v>
      </c>
      <c r="D1363" s="62">
        <v>0.1653</v>
      </c>
      <c r="E1363" s="62">
        <v>0.70469999999999999</v>
      </c>
      <c r="F1363" s="61">
        <f t="array" ref="F1363">SQRT(MMULT(MMULT(C1363:E1363,$C$12:$E$14),TRANSPOSE(C1363:E1363)))</f>
        <v>5.2626275403400931E-2</v>
      </c>
      <c r="G1363" s="61">
        <f t="array" ref="G1363">SUMPRODUCT(TRANSPOSE(C1363:E1363),$C$7:$C$9)</f>
        <v>6.6918203042187875E-3</v>
      </c>
      <c r="H1363" s="18">
        <f t="shared" si="20"/>
        <v>0.12715739909243765</v>
      </c>
      <c r="I1363" s="156">
        <v>0</v>
      </c>
    </row>
    <row r="1364" spans="2:9" x14ac:dyDescent="0.25">
      <c r="B1364" s="19">
        <v>1334</v>
      </c>
      <c r="C1364" s="62">
        <v>0.13</v>
      </c>
      <c r="D1364" s="62">
        <v>0.17399999999999999</v>
      </c>
      <c r="E1364" s="62">
        <v>0.69599999999999995</v>
      </c>
      <c r="F1364" s="61">
        <f t="array" ref="F1364">SQRT(MMULT(MMULT(C1364:E1364,$C$12:$E$14),TRANSPOSE(C1364:E1364)))</f>
        <v>5.2495805268590011E-2</v>
      </c>
      <c r="G1364" s="61">
        <f t="array" ref="G1364">SUMPRODUCT(TRANSPOSE(C1364:E1364),$C$7:$C$9)</f>
        <v>6.5793762132339137E-3</v>
      </c>
      <c r="H1364" s="18">
        <f t="shared" si="20"/>
        <v>0.12533146562036973</v>
      </c>
      <c r="I1364" s="156">
        <v>0</v>
      </c>
    </row>
    <row r="1365" spans="2:9" x14ac:dyDescent="0.25">
      <c r="B1365" s="19">
        <v>1335</v>
      </c>
      <c r="C1365" s="62">
        <v>0.13</v>
      </c>
      <c r="D1365" s="62">
        <v>0.1827</v>
      </c>
      <c r="E1365" s="62">
        <v>0.68730000000000002</v>
      </c>
      <c r="F1365" s="61">
        <f t="array" ref="F1365">SQRT(MMULT(MMULT(C1365:E1365,$C$12:$E$14),TRANSPOSE(C1365:E1365)))</f>
        <v>5.2371328552542638E-2</v>
      </c>
      <c r="G1365" s="61">
        <f t="array" ref="G1365">SUMPRODUCT(TRANSPOSE(C1365:E1365),$C$7:$C$9)</f>
        <v>6.4669321222490406E-3</v>
      </c>
      <c r="H1365" s="18">
        <f t="shared" si="20"/>
        <v>0.12348230035373181</v>
      </c>
      <c r="I1365" s="156">
        <v>0</v>
      </c>
    </row>
    <row r="1366" spans="2:9" x14ac:dyDescent="0.25">
      <c r="B1366" s="19">
        <v>1336</v>
      </c>
      <c r="C1366" s="62">
        <v>0.13</v>
      </c>
      <c r="D1366" s="62">
        <v>0.19139999999999999</v>
      </c>
      <c r="E1366" s="62">
        <v>0.67859999999999998</v>
      </c>
      <c r="F1366" s="61">
        <f t="array" ref="F1366">SQRT(MMULT(MMULT(C1366:E1366,$C$12:$E$14),TRANSPOSE(C1366:E1366)))</f>
        <v>5.2252888087803664E-2</v>
      </c>
      <c r="G1366" s="61">
        <f t="array" ref="G1366">SUMPRODUCT(TRANSPOSE(C1366:E1366),$C$7:$C$9)</f>
        <v>6.3544880312641668E-3</v>
      </c>
      <c r="H1366" s="18">
        <f t="shared" si="20"/>
        <v>0.12161027387780632</v>
      </c>
      <c r="I1366" s="156">
        <v>0</v>
      </c>
    </row>
    <row r="1367" spans="2:9" x14ac:dyDescent="0.25">
      <c r="B1367" s="19">
        <v>1337</v>
      </c>
      <c r="C1367" s="62">
        <v>0.13</v>
      </c>
      <c r="D1367" s="62">
        <v>0.2001</v>
      </c>
      <c r="E1367" s="62">
        <v>0.66990000000000005</v>
      </c>
      <c r="F1367" s="61">
        <f t="array" ref="F1367">SQRT(MMULT(MMULT(C1367:E1367,$C$12:$E$14),TRANSPOSE(C1367:E1367)))</f>
        <v>5.2140525009556855E-2</v>
      </c>
      <c r="G1367" s="61">
        <f t="array" ref="G1367">SUMPRODUCT(TRANSPOSE(C1367:E1367),$C$7:$C$9)</f>
        <v>6.2420439402792937E-3</v>
      </c>
      <c r="H1367" s="18">
        <f t="shared" si="20"/>
        <v>0.11971578612097188</v>
      </c>
      <c r="I1367" s="156">
        <v>0</v>
      </c>
    </row>
    <row r="1368" spans="2:9" x14ac:dyDescent="0.25">
      <c r="B1368" s="19">
        <v>1338</v>
      </c>
      <c r="C1368" s="62">
        <v>0.13</v>
      </c>
      <c r="D1368" s="62">
        <v>0.20880000000000001</v>
      </c>
      <c r="E1368" s="62">
        <v>0.66120000000000001</v>
      </c>
      <c r="F1368" s="61">
        <f t="array" ref="F1368">SQRT(MMULT(MMULT(C1368:E1368,$C$12:$E$14),TRANSPOSE(C1368:E1368)))</f>
        <v>5.2034278688432266E-2</v>
      </c>
      <c r="G1368" s="61">
        <f t="array" ref="G1368">SUMPRODUCT(TRANSPOSE(C1368:E1368),$C$7:$C$9)</f>
        <v>6.129599849294419E-3</v>
      </c>
      <c r="H1368" s="18">
        <f t="shared" si="20"/>
        <v>0.11779926624902153</v>
      </c>
      <c r="I1368" s="156">
        <v>0</v>
      </c>
    </row>
    <row r="1369" spans="2:9" x14ac:dyDescent="0.25">
      <c r="B1369" s="19">
        <v>1339</v>
      </c>
      <c r="C1369" s="62">
        <v>0.13</v>
      </c>
      <c r="D1369" s="62">
        <v>0.2175</v>
      </c>
      <c r="E1369" s="62">
        <v>0.65249999999999997</v>
      </c>
      <c r="F1369" s="61">
        <f t="array" ref="F1369">SQRT(MMULT(MMULT(C1369:E1369,$C$12:$E$14),TRANSPOSE(C1369:E1369)))</f>
        <v>5.1934186665203212E-2</v>
      </c>
      <c r="G1369" s="61">
        <f t="array" ref="G1369">SUMPRODUCT(TRANSPOSE(C1369:E1369),$C$7:$C$9)</f>
        <v>6.0171557583095451E-3</v>
      </c>
      <c r="H1369" s="18">
        <f t="shared" si="20"/>
        <v>0.11586117247006281</v>
      </c>
      <c r="I1369" s="156">
        <v>0</v>
      </c>
    </row>
    <row r="1370" spans="2:9" x14ac:dyDescent="0.25">
      <c r="B1370" s="19">
        <v>1340</v>
      </c>
      <c r="C1370" s="62">
        <v>0.13</v>
      </c>
      <c r="D1370" s="62">
        <v>0.22620000000000001</v>
      </c>
      <c r="E1370" s="62">
        <v>0.64380000000000004</v>
      </c>
      <c r="F1370" s="61">
        <f t="array" ref="F1370">SQRT(MMULT(MMULT(C1370:E1370,$C$12:$E$14),TRANSPOSE(C1370:E1370)))</f>
        <v>5.1840284587610336E-2</v>
      </c>
      <c r="G1370" s="61">
        <f t="array" ref="G1370">SUMPRODUCT(TRANSPOSE(C1370:E1370),$C$7:$C$9)</f>
        <v>5.9047116673246721E-3</v>
      </c>
      <c r="H1370" s="18">
        <f t="shared" si="20"/>
        <v>0.11390199174824514</v>
      </c>
      <c r="I1370" s="156">
        <v>0</v>
      </c>
    </row>
    <row r="1371" spans="2:9" x14ac:dyDescent="0.25">
      <c r="B1371" s="19">
        <v>1341</v>
      </c>
      <c r="C1371" s="62">
        <v>0.13</v>
      </c>
      <c r="D1371" s="62">
        <v>0.2349</v>
      </c>
      <c r="E1371" s="62">
        <v>0.6351</v>
      </c>
      <c r="F1371" s="61">
        <f t="array" ref="F1371">SQRT(MMULT(MMULT(C1371:E1371,$C$12:$E$14),TRANSPOSE(C1371:E1371)))</f>
        <v>5.1752606149547777E-2</v>
      </c>
      <c r="G1371" s="61">
        <f t="array" ref="G1371">SUMPRODUCT(TRANSPOSE(C1371:E1371),$C$7:$C$9)</f>
        <v>5.7922675763397973E-3</v>
      </c>
      <c r="H1371" s="18">
        <f t="shared" si="20"/>
        <v>0.11192223942504606</v>
      </c>
      <c r="I1371" s="156">
        <v>0</v>
      </c>
    </row>
    <row r="1372" spans="2:9" x14ac:dyDescent="0.25">
      <c r="B1372" s="19">
        <v>1342</v>
      </c>
      <c r="C1372" s="62">
        <v>0.13</v>
      </c>
      <c r="D1372" s="62">
        <v>0.24360000000000001</v>
      </c>
      <c r="E1372" s="62">
        <v>0.62639999999999996</v>
      </c>
      <c r="F1372" s="61">
        <f t="array" ref="F1372">SQRT(MMULT(MMULT(C1372:E1372,$C$12:$E$14),TRANSPOSE(C1372:E1372)))</f>
        <v>5.167118303284253E-2</v>
      </c>
      <c r="G1372" s="61">
        <f t="array" ref="G1372">SUMPRODUCT(TRANSPOSE(C1372:E1372),$C$7:$C$9)</f>
        <v>5.6798234853549234E-3</v>
      </c>
      <c r="H1372" s="18">
        <f t="shared" si="20"/>
        <v>0.10992245874736005</v>
      </c>
      <c r="I1372" s="156">
        <v>0</v>
      </c>
    </row>
    <row r="1373" spans="2:9" x14ac:dyDescent="0.25">
      <c r="B1373" s="19">
        <v>1343</v>
      </c>
      <c r="C1373" s="62">
        <v>0.13</v>
      </c>
      <c r="D1373" s="62">
        <v>0.25230000000000002</v>
      </c>
      <c r="E1373" s="62">
        <v>0.61770000000000003</v>
      </c>
      <c r="F1373" s="61">
        <f t="array" ref="F1373">SQRT(MMULT(MMULT(C1373:E1373,$C$12:$E$14),TRANSPOSE(C1373:E1373)))</f>
        <v>5.1596044851852173E-2</v>
      </c>
      <c r="G1373" s="61">
        <f t="array" ref="G1373">SUMPRODUCT(TRANSPOSE(C1373:E1373),$C$7:$C$9)</f>
        <v>5.5673793943700513E-3</v>
      </c>
      <c r="H1373" s="18">
        <f t="shared" si="20"/>
        <v>0.10790322030217003</v>
      </c>
      <c r="I1373" s="156">
        <v>0</v>
      </c>
    </row>
    <row r="1374" spans="2:9" x14ac:dyDescent="0.25">
      <c r="B1374" s="19">
        <v>1344</v>
      </c>
      <c r="C1374" s="62">
        <v>0.13</v>
      </c>
      <c r="D1374" s="62">
        <v>0.26100000000000001</v>
      </c>
      <c r="E1374" s="62">
        <v>0.60899999999999999</v>
      </c>
      <c r="F1374" s="61">
        <f t="array" ref="F1374">SQRT(MMULT(MMULT(C1374:E1374,$C$12:$E$14),TRANSPOSE(C1374:E1374)))</f>
        <v>5.1527219101099281E-2</v>
      </c>
      <c r="G1374" s="61">
        <f t="array" ref="G1374">SUMPRODUCT(TRANSPOSE(C1374:E1374),$C$7:$C$9)</f>
        <v>5.4549353033851765E-3</v>
      </c>
      <c r="H1374" s="18">
        <f t="shared" si="20"/>
        <v>0.10586512135813674</v>
      </c>
      <c r="I1374" s="156">
        <v>0</v>
      </c>
    </row>
    <row r="1375" spans="2:9" x14ac:dyDescent="0.25">
      <c r="B1375" s="19">
        <v>1345</v>
      </c>
      <c r="C1375" s="62">
        <v>0.13</v>
      </c>
      <c r="D1375" s="62">
        <v>0.2697</v>
      </c>
      <c r="E1375" s="62">
        <v>0.60029999999999994</v>
      </c>
      <c r="F1375" s="61">
        <f t="array" ref="F1375">SQRT(MMULT(MMULT(C1375:E1375,$C$12:$E$14),TRANSPOSE(C1375:E1375)))</f>
        <v>5.1464731106152323E-2</v>
      </c>
      <c r="G1375" s="61">
        <f t="array" ref="G1375">SUMPRODUCT(TRANSPOSE(C1375:E1375),$C$7:$C$9)</f>
        <v>5.3424912124003026E-3</v>
      </c>
      <c r="H1375" s="18">
        <f t="shared" ref="H1375:H1438" si="21">G1375/F1375</f>
        <v>0.10380878511500932</v>
      </c>
      <c r="I1375" s="156">
        <v>0</v>
      </c>
    </row>
    <row r="1376" spans="2:9" x14ac:dyDescent="0.25">
      <c r="B1376" s="19">
        <v>1346</v>
      </c>
      <c r="C1376" s="62">
        <v>0.13</v>
      </c>
      <c r="D1376" s="62">
        <v>0.27839999999999998</v>
      </c>
      <c r="E1376" s="62">
        <v>0.59160000000000001</v>
      </c>
      <c r="F1376" s="61">
        <f t="array" ref="F1376">SQRT(MMULT(MMULT(C1376:E1376,$C$12:$E$14),TRANSPOSE(C1376:E1376)))</f>
        <v>5.1408603977952542E-2</v>
      </c>
      <c r="G1376" s="61">
        <f t="array" ref="G1376">SUMPRODUCT(TRANSPOSE(C1376:E1376),$C$7:$C$9)</f>
        <v>5.2300471214154296E-3</v>
      </c>
      <c r="H1376" s="18">
        <f t="shared" si="21"/>
        <v>0.10173485986233792</v>
      </c>
      <c r="I1376" s="156">
        <v>0</v>
      </c>
    </row>
    <row r="1377" spans="2:9" x14ac:dyDescent="0.25">
      <c r="B1377" s="19">
        <v>1347</v>
      </c>
      <c r="C1377" s="62">
        <v>0.13</v>
      </c>
      <c r="D1377" s="62">
        <v>0.28710000000000002</v>
      </c>
      <c r="E1377" s="62">
        <v>0.58289999999999997</v>
      </c>
      <c r="F1377" s="61">
        <f t="array" ref="F1377">SQRT(MMULT(MMULT(C1377:E1377,$C$12:$E$14),TRANSPOSE(C1377:E1377)))</f>
        <v>5.1358858570775073E-2</v>
      </c>
      <c r="G1377" s="61">
        <f t="array" ref="G1377">SUMPRODUCT(TRANSPOSE(C1377:E1377),$C$7:$C$9)</f>
        <v>5.1176030304305549E-3</v>
      </c>
      <c r="H1377" s="18">
        <f t="shared" si="21"/>
        <v>9.9644018049549171E-2</v>
      </c>
      <c r="I1377" s="156">
        <v>0</v>
      </c>
    </row>
    <row r="1378" spans="2:9" x14ac:dyDescent="0.25">
      <c r="B1378" s="19">
        <v>1348</v>
      </c>
      <c r="C1378" s="62">
        <v>0.13</v>
      </c>
      <c r="D1378" s="62">
        <v>0.29580000000000001</v>
      </c>
      <c r="E1378" s="62">
        <v>0.57420000000000004</v>
      </c>
      <c r="F1378" s="61">
        <f t="array" ref="F1378">SQRT(MMULT(MMULT(C1378:E1378,$C$12:$E$14),TRANSPOSE(C1378:E1378)))</f>
        <v>5.131551344399974E-2</v>
      </c>
      <c r="G1378" s="61">
        <f t="array" ref="G1378">SUMPRODUCT(TRANSPOSE(C1378:E1378),$C$7:$C$9)</f>
        <v>5.0051589394456827E-3</v>
      </c>
      <c r="H1378" s="18">
        <f t="shared" si="21"/>
        <v>9.7536955270023318E-2</v>
      </c>
      <c r="I1378" s="156">
        <v>0</v>
      </c>
    </row>
    <row r="1379" spans="2:9" x14ac:dyDescent="0.25">
      <c r="B1379" s="19">
        <v>1349</v>
      </c>
      <c r="C1379" s="62">
        <v>0.13</v>
      </c>
      <c r="D1379" s="62">
        <v>0.30449999999999999</v>
      </c>
      <c r="E1379" s="62">
        <v>0.5655</v>
      </c>
      <c r="F1379" s="61">
        <f t="array" ref="F1379">SQRT(MMULT(MMULT(C1379:E1379,$C$12:$E$14),TRANSPOSE(C1379:E1379)))</f>
        <v>5.1278584827852657E-2</v>
      </c>
      <c r="G1379" s="61">
        <f t="array" ref="G1379">SUMPRODUCT(TRANSPOSE(C1379:E1379),$C$7:$C$9)</f>
        <v>4.892714848460808E-3</v>
      </c>
      <c r="H1379" s="18">
        <f t="shared" si="21"/>
        <v>9.5414389162379223E-2</v>
      </c>
      <c r="I1379" s="156">
        <v>0</v>
      </c>
    </row>
    <row r="1380" spans="2:9" x14ac:dyDescent="0.25">
      <c r="B1380" s="19">
        <v>1350</v>
      </c>
      <c r="C1380" s="62">
        <v>0.13</v>
      </c>
      <c r="D1380" s="62">
        <v>0.31319999999999998</v>
      </c>
      <c r="E1380" s="62">
        <v>0.55679999999999996</v>
      </c>
      <c r="F1380" s="61">
        <f t="array" ref="F1380">SQRT(MMULT(MMULT(C1380:E1380,$C$12:$E$14),TRANSPOSE(C1380:E1380)))</f>
        <v>5.1248086593264804E-2</v>
      </c>
      <c r="G1380" s="61">
        <f t="array" ref="G1380">SUMPRODUCT(TRANSPOSE(C1380:E1380),$C$7:$C$9)</f>
        <v>4.7802707574759341E-3</v>
      </c>
      <c r="H1380" s="18">
        <f t="shared" si="21"/>
        <v>9.3277058232729679E-2</v>
      </c>
      <c r="I1380" s="156">
        <v>0</v>
      </c>
    </row>
    <row r="1381" spans="2:9" x14ac:dyDescent="0.25">
      <c r="B1381" s="19">
        <v>1351</v>
      </c>
      <c r="C1381" s="62">
        <v>0.13</v>
      </c>
      <c r="D1381" s="62">
        <v>0.32190000000000002</v>
      </c>
      <c r="E1381" s="62">
        <v>0.54810000000000003</v>
      </c>
      <c r="F1381" s="61">
        <f t="array" ref="F1381">SQRT(MMULT(MMULT(C1381:E1381,$C$12:$E$14),TRANSPOSE(C1381:E1381)))</f>
        <v>5.1224030225976734E-2</v>
      </c>
      <c r="G1381" s="61">
        <f t="array" ref="G1381">SUMPRODUCT(TRANSPOSE(C1381:E1381),$C$7:$C$9)</f>
        <v>4.6678266664910602E-3</v>
      </c>
      <c r="H1381" s="18">
        <f t="shared" si="21"/>
        <v>9.1125720602201102E-2</v>
      </c>
      <c r="I1381" s="156">
        <v>0</v>
      </c>
    </row>
    <row r="1382" spans="2:9" x14ac:dyDescent="0.25">
      <c r="B1382" s="19">
        <v>1352</v>
      </c>
      <c r="C1382" s="62">
        <v>0.13</v>
      </c>
      <c r="D1382" s="62">
        <v>0.3306</v>
      </c>
      <c r="E1382" s="62">
        <v>0.53939999999999999</v>
      </c>
      <c r="F1382" s="61">
        <f t="array" ref="F1382">SQRT(MMULT(MMULT(C1382:E1382,$C$12:$E$14),TRANSPOSE(C1382:E1382)))</f>
        <v>5.1206424805001864E-2</v>
      </c>
      <c r="G1382" s="61">
        <f t="array" ref="G1382">SUMPRODUCT(TRANSPOSE(C1382:E1382),$C$7:$C$9)</f>
        <v>4.5553825755061863E-3</v>
      </c>
      <c r="H1382" s="18">
        <f t="shared" si="21"/>
        <v>8.8961152684520456E-2</v>
      </c>
      <c r="I1382" s="156">
        <v>0</v>
      </c>
    </row>
    <row r="1383" spans="2:9" x14ac:dyDescent="0.25">
      <c r="B1383" s="19">
        <v>1353</v>
      </c>
      <c r="C1383" s="62">
        <v>0.13</v>
      </c>
      <c r="D1383" s="62">
        <v>0.33929999999999999</v>
      </c>
      <c r="E1383" s="62">
        <v>0.53069999999999995</v>
      </c>
      <c r="F1383" s="61">
        <f t="array" ref="F1383">SQRT(MMULT(MMULT(C1383:E1383,$C$12:$E$14),TRANSPOSE(C1383:E1383)))</f>
        <v>5.1195276985541986E-2</v>
      </c>
      <c r="G1383" s="61">
        <f t="array" ref="G1383">SUMPRODUCT(TRANSPOSE(C1383:E1383),$C$7:$C$9)</f>
        <v>4.4429384845213124E-3</v>
      </c>
      <c r="H1383" s="18">
        <f t="shared" si="21"/>
        <v>8.6784147798947137E-2</v>
      </c>
      <c r="I1383" s="156">
        <v>0</v>
      </c>
    </row>
    <row r="1384" spans="2:9" x14ac:dyDescent="0.25">
      <c r="B1384" s="19">
        <v>1354</v>
      </c>
      <c r="C1384" s="62">
        <v>0.13</v>
      </c>
      <c r="D1384" s="62">
        <v>0.34799999999999998</v>
      </c>
      <c r="E1384" s="62">
        <v>0.52200000000000002</v>
      </c>
      <c r="F1384" s="61">
        <f t="array" ref="F1384">SQRT(MMULT(MMULT(C1384:E1384,$C$12:$E$14),TRANSPOSE(C1384:E1384)))</f>
        <v>5.1190590986429758E-2</v>
      </c>
      <c r="G1384" s="61">
        <f t="array" ref="G1384">SUMPRODUCT(TRANSPOSE(C1384:E1384),$C$7:$C$9)</f>
        <v>4.3304943935364385E-3</v>
      </c>
      <c r="H1384" s="18">
        <f t="shared" si="21"/>
        <v>8.459551472426681E-2</v>
      </c>
      <c r="I1384" s="156">
        <v>0</v>
      </c>
    </row>
    <row r="1385" spans="2:9" x14ac:dyDescent="0.25">
      <c r="B1385" s="19">
        <v>1355</v>
      </c>
      <c r="C1385" s="62">
        <v>0.13</v>
      </c>
      <c r="D1385" s="62">
        <v>0.35670000000000002</v>
      </c>
      <c r="E1385" s="62">
        <v>0.51329999999999998</v>
      </c>
      <c r="F1385" s="61">
        <f t="array" ref="F1385">SQRT(MMULT(MMULT(C1385:E1385,$C$12:$E$14),TRANSPOSE(C1385:E1385)))</f>
        <v>5.1192368582153383E-2</v>
      </c>
      <c r="G1385" s="61">
        <f t="array" ref="G1385">SUMPRODUCT(TRANSPOSE(C1385:E1385),$C$7:$C$9)</f>
        <v>4.2180503025515655E-3</v>
      </c>
      <c r="H1385" s="18">
        <f t="shared" si="21"/>
        <v>8.2396076199960339E-2</v>
      </c>
      <c r="I1385" s="156">
        <v>0</v>
      </c>
    </row>
    <row r="1386" spans="2:9" x14ac:dyDescent="0.25">
      <c r="B1386" s="19">
        <v>1356</v>
      </c>
      <c r="C1386" s="62">
        <v>0.13</v>
      </c>
      <c r="D1386" s="62">
        <v>0.3654</v>
      </c>
      <c r="E1386" s="62">
        <v>0.50460000000000005</v>
      </c>
      <c r="F1386" s="61">
        <f t="array" ref="F1386">SQRT(MMULT(MMULT(C1386:E1386,$C$12:$E$14),TRANSPOSE(C1386:E1386)))</f>
        <v>5.1200609099498695E-2</v>
      </c>
      <c r="G1386" s="61">
        <f t="array" ref="G1386">SUMPRODUCT(TRANSPOSE(C1386:E1386),$C$7:$C$9)</f>
        <v>4.1056062115666925E-3</v>
      </c>
      <c r="H1386" s="18">
        <f t="shared" si="21"/>
        <v>8.0186667381011503E-2</v>
      </c>
      <c r="I1386" s="156">
        <v>0</v>
      </c>
    </row>
    <row r="1387" spans="2:9" x14ac:dyDescent="0.25">
      <c r="B1387" s="19">
        <v>1357</v>
      </c>
      <c r="C1387" s="62">
        <v>0.13</v>
      </c>
      <c r="D1387" s="62">
        <v>0.37409999999999999</v>
      </c>
      <c r="E1387" s="62">
        <v>0.49590000000000001</v>
      </c>
      <c r="F1387" s="61">
        <f t="array" ref="F1387">SQRT(MMULT(MMULT(C1387:E1387,$C$12:$E$14),TRANSPOSE(C1387:E1387)))</f>
        <v>5.1215309418823352E-2</v>
      </c>
      <c r="G1387" s="61">
        <f t="array" ref="G1387">SUMPRODUCT(TRANSPOSE(C1387:E1387),$C$7:$C$9)</f>
        <v>3.9931621205818186E-3</v>
      </c>
      <c r="H1387" s="18">
        <f t="shared" si="21"/>
        <v>7.796813425311841E-2</v>
      </c>
      <c r="I1387" s="156">
        <v>0</v>
      </c>
    </row>
    <row r="1388" spans="2:9" x14ac:dyDescent="0.25">
      <c r="B1388" s="19">
        <v>1358</v>
      </c>
      <c r="C1388" s="62">
        <v>0.13</v>
      </c>
      <c r="D1388" s="62">
        <v>0.38279999999999997</v>
      </c>
      <c r="E1388" s="62">
        <v>0.48720000000000002</v>
      </c>
      <c r="F1388" s="61">
        <f t="array" ref="F1388">SQRT(MMULT(MMULT(C1388:E1388,$C$12:$E$14),TRANSPOSE(C1388:E1388)))</f>
        <v>5.1236463979957535E-2</v>
      </c>
      <c r="G1388" s="61">
        <f t="array" ref="G1388">SUMPRODUCT(TRANSPOSE(C1388:E1388),$C$7:$C$9)</f>
        <v>3.8807180295969447E-3</v>
      </c>
      <c r="H1388" s="18">
        <f t="shared" si="21"/>
        <v>7.5741332015319948E-2</v>
      </c>
      <c r="I1388" s="156">
        <v>0</v>
      </c>
    </row>
    <row r="1389" spans="2:9" x14ac:dyDescent="0.25">
      <c r="B1389" s="19">
        <v>1359</v>
      </c>
      <c r="C1389" s="62">
        <v>0.13</v>
      </c>
      <c r="D1389" s="62">
        <v>0.39150000000000001</v>
      </c>
      <c r="E1389" s="62">
        <v>0.47849999999999998</v>
      </c>
      <c r="F1389" s="61">
        <f t="array" ref="F1389">SQRT(MMULT(MMULT(C1389:E1389,$C$12:$E$14),TRANSPOSE(C1389:E1389)))</f>
        <v>5.1264064792705205E-2</v>
      </c>
      <c r="G1389" s="61">
        <f t="array" ref="G1389">SUMPRODUCT(TRANSPOSE(C1389:E1389),$C$7:$C$9)</f>
        <v>3.7682739386120704E-3</v>
      </c>
      <c r="H1389" s="18">
        <f t="shared" si="21"/>
        <v>7.350712343724039E-2</v>
      </c>
      <c r="I1389" s="156">
        <v>0</v>
      </c>
    </row>
    <row r="1390" spans="2:9" x14ac:dyDescent="0.25">
      <c r="B1390" s="19">
        <v>1360</v>
      </c>
      <c r="C1390" s="62">
        <v>0.13</v>
      </c>
      <c r="D1390" s="62">
        <v>0.4002</v>
      </c>
      <c r="E1390" s="62">
        <v>0.4698</v>
      </c>
      <c r="F1390" s="61">
        <f t="array" ref="F1390">SQRT(MMULT(MMULT(C1390:E1390,$C$12:$E$14),TRANSPOSE(C1390:E1390)))</f>
        <v>5.1298101451899697E-2</v>
      </c>
      <c r="G1390" s="61">
        <f t="array" ref="G1390">SUMPRODUCT(TRANSPOSE(C1390:E1390),$C$7:$C$9)</f>
        <v>3.6558298476271961E-3</v>
      </c>
      <c r="H1390" s="18">
        <f t="shared" si="21"/>
        <v>7.1266377198289307E-2</v>
      </c>
      <c r="I1390" s="156">
        <v>0</v>
      </c>
    </row>
    <row r="1391" spans="2:9" x14ac:dyDescent="0.25">
      <c r="B1391" s="19">
        <v>1361</v>
      </c>
      <c r="C1391" s="62">
        <v>0.13</v>
      </c>
      <c r="D1391" s="62">
        <v>0.40889999999999999</v>
      </c>
      <c r="E1391" s="62">
        <v>0.46110000000000001</v>
      </c>
      <c r="F1391" s="61">
        <f t="array" ref="F1391">SQRT(MMULT(MMULT(C1391:E1391,$C$12:$E$14),TRANSPOSE(C1391:E1391)))</f>
        <v>5.1338561156947432E-2</v>
      </c>
      <c r="G1391" s="61">
        <f t="array" ref="G1391">SUMPRODUCT(TRANSPOSE(C1391:E1391),$C$7:$C$9)</f>
        <v>3.543385756642323E-3</v>
      </c>
      <c r="H1391" s="18">
        <f t="shared" si="21"/>
        <v>6.9019966216229092E-2</v>
      </c>
      <c r="I1391" s="156">
        <v>0</v>
      </c>
    </row>
    <row r="1392" spans="2:9" x14ac:dyDescent="0.25">
      <c r="B1392" s="19">
        <v>1362</v>
      </c>
      <c r="C1392" s="62">
        <v>0.13</v>
      </c>
      <c r="D1392" s="62">
        <v>0.41760000000000003</v>
      </c>
      <c r="E1392" s="62">
        <v>0.45240000000000002</v>
      </c>
      <c r="F1392" s="61">
        <f t="array" ref="F1392">SQRT(MMULT(MMULT(C1392:E1392,$C$12:$E$14),TRANSPOSE(C1392:E1392)))</f>
        <v>5.1385428735774827E-2</v>
      </c>
      <c r="G1392" s="61">
        <f t="array" ref="G1392">SUMPRODUCT(TRANSPOSE(C1392:E1392),$C$7:$C$9)</f>
        <v>3.4309416656574492E-3</v>
      </c>
      <c r="H1392" s="18">
        <f t="shared" si="21"/>
        <v>6.6768765972537433E-2</v>
      </c>
      <c r="I1392" s="156">
        <v>0</v>
      </c>
    </row>
    <row r="1393" spans="2:9" x14ac:dyDescent="0.25">
      <c r="B1393" s="19">
        <v>1363</v>
      </c>
      <c r="C1393" s="62">
        <v>0.13</v>
      </c>
      <c r="D1393" s="62">
        <v>0.42630000000000001</v>
      </c>
      <c r="E1393" s="62">
        <v>0.44369999999999998</v>
      </c>
      <c r="F1393" s="61">
        <f t="array" ref="F1393">SQRT(MMULT(MMULT(C1393:E1393,$C$12:$E$14),TRANSPOSE(C1393:E1393)))</f>
        <v>5.1438686673073962E-2</v>
      </c>
      <c r="G1393" s="61">
        <f t="array" ref="G1393">SUMPRODUCT(TRANSPOSE(C1393:E1393),$C$7:$C$9)</f>
        <v>3.3184975746725753E-3</v>
      </c>
      <c r="H1393" s="18">
        <f t="shared" si="21"/>
        <v>6.4513652841950805E-2</v>
      </c>
      <c r="I1393" s="156">
        <v>0</v>
      </c>
    </row>
    <row r="1394" spans="2:9" x14ac:dyDescent="0.25">
      <c r="B1394" s="19">
        <v>1364</v>
      </c>
      <c r="C1394" s="62">
        <v>0.13</v>
      </c>
      <c r="D1394" s="62">
        <v>0.435</v>
      </c>
      <c r="E1394" s="62">
        <v>0.435</v>
      </c>
      <c r="F1394" s="61">
        <f t="array" ref="F1394">SQRT(MMULT(MMULT(C1394:E1394,$C$12:$E$14),TRANSPOSE(C1394:E1394)))</f>
        <v>5.1498315142725633E-2</v>
      </c>
      <c r="G1394" s="61">
        <f t="array" ref="G1394">SUMPRODUCT(TRANSPOSE(C1394:E1394),$C$7:$C$9)</f>
        <v>3.2060534836877014E-3</v>
      </c>
      <c r="H1394" s="18">
        <f t="shared" si="21"/>
        <v>6.2255502433472734E-2</v>
      </c>
      <c r="I1394" s="156">
        <v>0</v>
      </c>
    </row>
    <row r="1395" spans="2:9" x14ac:dyDescent="0.25">
      <c r="B1395" s="19">
        <v>1365</v>
      </c>
      <c r="C1395" s="62">
        <v>0.13</v>
      </c>
      <c r="D1395" s="62">
        <v>0.44369999999999998</v>
      </c>
      <c r="E1395" s="62">
        <v>0.42630000000000001</v>
      </c>
      <c r="F1395" s="61">
        <f t="array" ref="F1395">SQRT(MMULT(MMULT(C1395:E1395,$C$12:$E$14),TRANSPOSE(C1395:E1395)))</f>
        <v>5.1564292044260759E-2</v>
      </c>
      <c r="G1395" s="61">
        <f t="array" ref="G1395">SUMPRODUCT(TRANSPOSE(C1395:E1395),$C$7:$C$9)</f>
        <v>3.0936093927028279E-3</v>
      </c>
      <c r="H1395" s="18">
        <f t="shared" si="21"/>
        <v>5.9995187949975062E-2</v>
      </c>
      <c r="I1395" s="156">
        <v>0</v>
      </c>
    </row>
    <row r="1396" spans="2:9" x14ac:dyDescent="0.25">
      <c r="B1396" s="19">
        <v>1366</v>
      </c>
      <c r="C1396" s="62">
        <v>0.13</v>
      </c>
      <c r="D1396" s="62">
        <v>0.45240000000000002</v>
      </c>
      <c r="E1396" s="62">
        <v>0.41760000000000003</v>
      </c>
      <c r="F1396" s="61">
        <f t="array" ref="F1396">SQRT(MMULT(MMULT(C1396:E1396,$C$12:$E$14),TRANSPOSE(C1396:E1396)))</f>
        <v>5.1636593043205961E-2</v>
      </c>
      <c r="G1396" s="61">
        <f t="array" ref="G1396">SUMPRODUCT(TRANSPOSE(C1396:E1396),$C$7:$C$9)</f>
        <v>2.9811653017179545E-3</v>
      </c>
      <c r="H1396" s="18">
        <f t="shared" si="21"/>
        <v>5.7733578573309817E-2</v>
      </c>
      <c r="I1396" s="156">
        <v>0</v>
      </c>
    </row>
    <row r="1397" spans="2:9" x14ac:dyDescent="0.25">
      <c r="B1397" s="19">
        <v>1367</v>
      </c>
      <c r="C1397" s="62">
        <v>0.13</v>
      </c>
      <c r="D1397" s="62">
        <v>0.46110000000000001</v>
      </c>
      <c r="E1397" s="62">
        <v>0.40889999999999999</v>
      </c>
      <c r="F1397" s="61">
        <f t="array" ref="F1397">SQRT(MMULT(MMULT(C1397:E1397,$C$12:$E$14),TRANSPOSE(C1397:E1397)))</f>
        <v>5.1715191615143818E-2</v>
      </c>
      <c r="G1397" s="61">
        <f t="array" ref="G1397">SUMPRODUCT(TRANSPOSE(C1397:E1397),$C$7:$C$9)</f>
        <v>2.8687212107330801E-3</v>
      </c>
      <c r="H1397" s="18">
        <f t="shared" si="21"/>
        <v>5.5471537881588921E-2</v>
      </c>
      <c r="I1397" s="156">
        <v>0</v>
      </c>
    </row>
    <row r="1398" spans="2:9" x14ac:dyDescent="0.25">
      <c r="B1398" s="19">
        <v>1368</v>
      </c>
      <c r="C1398" s="62">
        <v>0.13</v>
      </c>
      <c r="D1398" s="62">
        <v>0.4698</v>
      </c>
      <c r="E1398" s="62">
        <v>0.4002</v>
      </c>
      <c r="F1398" s="61">
        <f t="array" ref="F1398">SQRT(MMULT(MMULT(C1398:E1398,$C$12:$E$14),TRANSPOSE(C1398:E1398)))</f>
        <v>5.1800059093305477E-2</v>
      </c>
      <c r="G1398" s="61">
        <f t="array" ref="G1398">SUMPRODUCT(TRANSPOSE(C1398:E1398),$C$7:$C$9)</f>
        <v>2.7562771197482063E-3</v>
      </c>
      <c r="H1398" s="18">
        <f t="shared" si="21"/>
        <v>5.320992230498095E-2</v>
      </c>
      <c r="I1398" s="156">
        <v>0</v>
      </c>
    </row>
    <row r="1399" spans="2:9" x14ac:dyDescent="0.25">
      <c r="B1399" s="19">
        <v>1369</v>
      </c>
      <c r="C1399" s="62">
        <v>0.13</v>
      </c>
      <c r="D1399" s="62">
        <v>0.47849999999999998</v>
      </c>
      <c r="E1399" s="62">
        <v>0.39150000000000001</v>
      </c>
      <c r="F1399" s="61">
        <f t="array" ref="F1399">SQRT(MMULT(MMULT(C1399:E1399,$C$12:$E$14),TRANSPOSE(C1399:E1399)))</f>
        <v>5.1891164719500768E-2</v>
      </c>
      <c r="G1399" s="61">
        <f t="array" ref="G1399">SUMPRODUCT(TRANSPOSE(C1399:E1399),$C$7:$C$9)</f>
        <v>2.6438330287633332E-3</v>
      </c>
      <c r="H1399" s="18">
        <f t="shared" si="21"/>
        <v>5.0949579626024026E-2</v>
      </c>
      <c r="I1399" s="156">
        <v>0</v>
      </c>
    </row>
    <row r="1400" spans="2:9" x14ac:dyDescent="0.25">
      <c r="B1400" s="19">
        <v>1370</v>
      </c>
      <c r="C1400" s="62">
        <v>0.13</v>
      </c>
      <c r="D1400" s="62">
        <v>0.48720000000000002</v>
      </c>
      <c r="E1400" s="62">
        <v>0.38279999999999997</v>
      </c>
      <c r="F1400" s="61">
        <f t="array" ref="F1400">SQRT(MMULT(MMULT(C1400:E1400,$C$12:$E$14),TRANSPOSE(C1400:E1400)))</f>
        <v>5.1988475698180506E-2</v>
      </c>
      <c r="G1400" s="61">
        <f t="array" ref="G1400">SUMPRODUCT(TRANSPOSE(C1400:E1400),$C$7:$C$9)</f>
        <v>2.5313889377784589E-3</v>
      </c>
      <c r="H1400" s="18">
        <f t="shared" si="21"/>
        <v>4.8691347530065258E-2</v>
      </c>
      <c r="I1400" s="156">
        <v>0</v>
      </c>
    </row>
    <row r="1401" spans="2:9" x14ac:dyDescent="0.25">
      <c r="B1401" s="19">
        <v>1371</v>
      </c>
      <c r="C1401" s="62">
        <v>0.13</v>
      </c>
      <c r="D1401" s="62">
        <v>0.49590000000000001</v>
      </c>
      <c r="E1401" s="62">
        <v>0.37409999999999999</v>
      </c>
      <c r="F1401" s="61">
        <f t="array" ref="F1401">SQRT(MMULT(MMULT(C1401:E1401,$C$12:$E$14),TRANSPOSE(C1401:E1401)))</f>
        <v>5.2091957253416497E-2</v>
      </c>
      <c r="G1401" s="61">
        <f t="array" ref="G1401">SUMPRODUCT(TRANSPOSE(C1401:E1401),$C$7:$C$9)</f>
        <v>2.418944846793585E-3</v>
      </c>
      <c r="H1401" s="18">
        <f t="shared" si="21"/>
        <v>4.6436052211014524E-2</v>
      </c>
      <c r="I1401" s="156">
        <v>0</v>
      </c>
    </row>
    <row r="1402" spans="2:9" x14ac:dyDescent="0.25">
      <c r="B1402" s="19">
        <v>1372</v>
      </c>
      <c r="C1402" s="62">
        <v>0.13</v>
      </c>
      <c r="D1402" s="62">
        <v>0.50460000000000005</v>
      </c>
      <c r="E1402" s="62">
        <v>0.3654</v>
      </c>
      <c r="F1402" s="61">
        <f t="array" ref="F1402">SQRT(MMULT(MMULT(C1402:E1402,$C$12:$E$14),TRANSPOSE(C1402:E1402)))</f>
        <v>5.2201572688576753E-2</v>
      </c>
      <c r="G1402" s="61">
        <f t="array" ref="G1402">SUMPRODUCT(TRANSPOSE(C1402:E1402),$C$7:$C$9)</f>
        <v>2.3065007558087116E-3</v>
      </c>
      <c r="H1402" s="18">
        <f t="shared" si="21"/>
        <v>4.4184507037149899E-2</v>
      </c>
      <c r="I1402" s="156">
        <v>0</v>
      </c>
    </row>
    <row r="1403" spans="2:9" x14ac:dyDescent="0.25">
      <c r="B1403" s="19">
        <v>1373</v>
      </c>
      <c r="C1403" s="62">
        <v>0.13</v>
      </c>
      <c r="D1403" s="62">
        <v>0.51329999999999998</v>
      </c>
      <c r="E1403" s="62">
        <v>0.35670000000000002</v>
      </c>
      <c r="F1403" s="61">
        <f t="array" ref="F1403">SQRT(MMULT(MMULT(C1403:E1403,$C$12:$E$14),TRANSPOSE(C1403:E1403)))</f>
        <v>5.2317283448467339E-2</v>
      </c>
      <c r="G1403" s="61">
        <f t="array" ref="G1403">SUMPRODUCT(TRANSPOSE(C1403:E1403),$C$7:$C$9)</f>
        <v>2.1940566648238381E-3</v>
      </c>
      <c r="H1403" s="18">
        <f t="shared" si="21"/>
        <v>4.1937511281238252E-2</v>
      </c>
      <c r="I1403" s="156">
        <v>0</v>
      </c>
    </row>
    <row r="1404" spans="2:9" x14ac:dyDescent="0.25">
      <c r="B1404" s="19">
        <v>1374</v>
      </c>
      <c r="C1404" s="62">
        <v>0.13</v>
      </c>
      <c r="D1404" s="62">
        <v>0.52200000000000002</v>
      </c>
      <c r="E1404" s="62">
        <v>0.34799999999999998</v>
      </c>
      <c r="F1404" s="61">
        <f t="array" ref="F1404">SQRT(MMULT(MMULT(C1404:E1404,$C$12:$E$14),TRANSPOSE(C1404:E1404)))</f>
        <v>5.2439049183707655E-2</v>
      </c>
      <c r="G1404" s="61">
        <f t="array" ref="G1404">SUMPRODUCT(TRANSPOSE(C1404:E1404),$C$7:$C$9)</f>
        <v>2.0816125738389638E-3</v>
      </c>
      <c r="H1404" s="18">
        <f t="shared" si="21"/>
        <v>3.9695848918742456E-2</v>
      </c>
      <c r="I1404" s="156">
        <v>0</v>
      </c>
    </row>
    <row r="1405" spans="2:9" x14ac:dyDescent="0.25">
      <c r="B1405" s="19">
        <v>1375</v>
      </c>
      <c r="C1405" s="62">
        <v>0.13</v>
      </c>
      <c r="D1405" s="62">
        <v>0.53069999999999995</v>
      </c>
      <c r="E1405" s="62">
        <v>0.33929999999999999</v>
      </c>
      <c r="F1405" s="61">
        <f t="array" ref="F1405">SQRT(MMULT(MMULT(C1405:E1405,$C$12:$E$14),TRANSPOSE(C1405:E1405)))</f>
        <v>5.2566827817102188E-2</v>
      </c>
      <c r="G1405" s="61">
        <f t="array" ref="G1405">SUMPRODUCT(TRANSPOSE(C1405:E1405),$C$7:$C$9)</f>
        <v>1.9691684828540908E-3</v>
      </c>
      <c r="H1405" s="18">
        <f t="shared" si="21"/>
        <v>3.7460287497383241E-2</v>
      </c>
      <c r="I1405" s="156">
        <v>0</v>
      </c>
    </row>
    <row r="1406" spans="2:9" x14ac:dyDescent="0.25">
      <c r="B1406" s="19">
        <v>1376</v>
      </c>
      <c r="C1406" s="62">
        <v>0.13</v>
      </c>
      <c r="D1406" s="62">
        <v>0.53939999999999999</v>
      </c>
      <c r="E1406" s="62">
        <v>0.3306</v>
      </c>
      <c r="F1406" s="61">
        <f t="array" ref="F1406">SQRT(MMULT(MMULT(C1406:E1406,$C$12:$E$14),TRANSPOSE(C1406:E1406)))</f>
        <v>5.2700575611770599E-2</v>
      </c>
      <c r="G1406" s="61">
        <f t="array" ref="G1406">SUMPRODUCT(TRANSPOSE(C1406:E1406),$C$7:$C$9)</f>
        <v>1.8567243918692165E-3</v>
      </c>
      <c r="H1406" s="18">
        <f t="shared" si="21"/>
        <v>3.5231577080811233E-2</v>
      </c>
      <c r="I1406" s="156">
        <v>0</v>
      </c>
    </row>
    <row r="1407" spans="2:9" x14ac:dyDescent="0.25">
      <c r="B1407" s="19">
        <v>1377</v>
      </c>
      <c r="C1407" s="62">
        <v>0.13</v>
      </c>
      <c r="D1407" s="62">
        <v>0.54810000000000003</v>
      </c>
      <c r="E1407" s="62">
        <v>0.32190000000000002</v>
      </c>
      <c r="F1407" s="61">
        <f t="array" ref="F1407">SQRT(MMULT(MMULT(C1407:E1407,$C$12:$E$14),TRANSPOSE(C1407:E1407)))</f>
        <v>5.2840247240796993E-2</v>
      </c>
      <c r="G1407" s="61">
        <f t="array" ref="G1407">SUMPRODUCT(TRANSPOSE(C1407:E1407),$C$7:$C$9)</f>
        <v>1.7442803008843426E-3</v>
      </c>
      <c r="H1407" s="18">
        <f t="shared" si="21"/>
        <v>3.3010449268632787E-2</v>
      </c>
      <c r="I1407" s="156">
        <v>0</v>
      </c>
    </row>
    <row r="1408" spans="2:9" x14ac:dyDescent="0.25">
      <c r="B1408" s="19">
        <v>1378</v>
      </c>
      <c r="C1408" s="62">
        <v>0.13</v>
      </c>
      <c r="D1408" s="62">
        <v>0.55679999999999996</v>
      </c>
      <c r="E1408" s="62">
        <v>0.31319999999999998</v>
      </c>
      <c r="F1408" s="61">
        <f t="array" ref="F1408">SQRT(MMULT(MMULT(C1408:E1408,$C$12:$E$14),TRANSPOSE(C1408:E1408)))</f>
        <v>5.2985795858160711E-2</v>
      </c>
      <c r="G1408" s="61">
        <f t="array" ref="G1408">SUMPRODUCT(TRANSPOSE(C1408:E1408),$C$7:$C$9)</f>
        <v>1.6318362098994687E-3</v>
      </c>
      <c r="H1408" s="18">
        <f t="shared" si="21"/>
        <v>3.0797616294521286E-2</v>
      </c>
      <c r="I1408" s="156">
        <v>0</v>
      </c>
    </row>
    <row r="1409" spans="2:9" x14ac:dyDescent="0.25">
      <c r="B1409" s="19">
        <v>1379</v>
      </c>
      <c r="C1409" s="62">
        <v>0.13</v>
      </c>
      <c r="D1409" s="62">
        <v>0.5655</v>
      </c>
      <c r="E1409" s="62">
        <v>0.30449999999999999</v>
      </c>
      <c r="F1409" s="61">
        <f t="array" ref="F1409">SQRT(MMULT(MMULT(C1409:E1409,$C$12:$E$14),TRANSPOSE(C1409:E1409)))</f>
        <v>5.3137173170712898E-2</v>
      </c>
      <c r="G1409" s="61">
        <f t="array" ref="G1409">SUMPRODUCT(TRANSPOSE(C1409:E1409),$C$7:$C$9)</f>
        <v>1.5193921189145952E-3</v>
      </c>
      <c r="H1409" s="18">
        <f t="shared" si="21"/>
        <v>2.8593770203643877E-2</v>
      </c>
      <c r="I1409" s="156">
        <v>0</v>
      </c>
    </row>
    <row r="1410" spans="2:9" x14ac:dyDescent="0.25">
      <c r="B1410" s="19">
        <v>1380</v>
      </c>
      <c r="C1410" s="62">
        <v>0.13</v>
      </c>
      <c r="D1410" s="62">
        <v>0.57420000000000004</v>
      </c>
      <c r="E1410" s="62">
        <v>0.29580000000000001</v>
      </c>
      <c r="F1410" s="61">
        <f t="array" ref="F1410">SQRT(MMULT(MMULT(C1410:E1410,$C$12:$E$14),TRANSPOSE(C1410:E1410)))</f>
        <v>5.329432951096677E-2</v>
      </c>
      <c r="G1410" s="61">
        <f t="array" ref="G1410">SUMPRODUCT(TRANSPOSE(C1410:E1410),$C$7:$C$9)</f>
        <v>1.4069480279297213E-3</v>
      </c>
      <c r="H1410" s="18">
        <f t="shared" si="21"/>
        <v>2.6399582110141814E-2</v>
      </c>
      <c r="I1410" s="156">
        <v>0</v>
      </c>
    </row>
    <row r="1411" spans="2:9" x14ac:dyDescent="0.25">
      <c r="B1411" s="19">
        <v>1381</v>
      </c>
      <c r="C1411" s="62">
        <v>0.13</v>
      </c>
      <c r="D1411" s="62">
        <v>0.58289999999999997</v>
      </c>
      <c r="E1411" s="62">
        <v>0.28710000000000002</v>
      </c>
      <c r="F1411" s="61">
        <f t="array" ref="F1411">SQRT(MMULT(MMULT(C1411:E1411,$C$12:$E$14),TRANSPOSE(C1411:E1411)))</f>
        <v>5.3457213910474227E-2</v>
      </c>
      <c r="G1411" s="61">
        <f t="array" ref="G1411">SUMPRODUCT(TRANSPOSE(C1411:E1411),$C$7:$C$9)</f>
        <v>1.2945039369448483E-3</v>
      </c>
      <c r="H1411" s="18">
        <f t="shared" si="21"/>
        <v>2.4215701534928059E-2</v>
      </c>
      <c r="I1411" s="156">
        <v>0</v>
      </c>
    </row>
    <row r="1412" spans="2:9" x14ac:dyDescent="0.25">
      <c r="B1412" s="19">
        <v>1382</v>
      </c>
      <c r="C1412" s="62">
        <v>0.13</v>
      </c>
      <c r="D1412" s="62">
        <v>0.59160000000000001</v>
      </c>
      <c r="E1412" s="62">
        <v>0.27839999999999998</v>
      </c>
      <c r="F1412" s="61">
        <f t="array" ref="F1412">SQRT(MMULT(MMULT(C1412:E1412,$C$12:$E$14),TRANSPOSE(C1412:E1412)))</f>
        <v>5.3625774173567113E-2</v>
      </c>
      <c r="G1412" s="61">
        <f t="array" ref="G1412">SUMPRODUCT(TRANSPOSE(C1412:E1412),$C$7:$C$9)</f>
        <v>1.182059845959974E-3</v>
      </c>
      <c r="H1412" s="18">
        <f t="shared" si="21"/>
        <v>2.2042755823609678E-2</v>
      </c>
      <c r="I1412" s="156">
        <v>0</v>
      </c>
    </row>
    <row r="1413" spans="2:9" x14ac:dyDescent="0.25">
      <c r="B1413" s="19">
        <v>1383</v>
      </c>
      <c r="C1413" s="62">
        <v>0.13</v>
      </c>
      <c r="D1413" s="62">
        <v>0.60029999999999994</v>
      </c>
      <c r="E1413" s="62">
        <v>0.2697</v>
      </c>
      <c r="F1413" s="61">
        <f t="array" ref="F1413">SQRT(MMULT(MMULT(C1413:E1413,$C$12:$E$14),TRANSPOSE(C1413:E1413)))</f>
        <v>5.3799956951248194E-2</v>
      </c>
      <c r="G1413" s="61">
        <f t="array" ref="G1413">SUMPRODUCT(TRANSPOSE(C1413:E1413),$C$7:$C$9)</f>
        <v>1.0696157549751006E-3</v>
      </c>
      <c r="H1413" s="18">
        <f t="shared" si="21"/>
        <v>1.9881349643910539E-2</v>
      </c>
      <c r="I1413" s="156">
        <v>0</v>
      </c>
    </row>
    <row r="1414" spans="2:9" x14ac:dyDescent="0.25">
      <c r="B1414" s="19">
        <v>1384</v>
      </c>
      <c r="C1414" s="62">
        <v>0.13</v>
      </c>
      <c r="D1414" s="62">
        <v>0.60899999999999999</v>
      </c>
      <c r="E1414" s="62">
        <v>0.26100000000000001</v>
      </c>
      <c r="F1414" s="61">
        <f t="array" ref="F1414">SQRT(MMULT(MMULT(C1414:E1414,$C$12:$E$14),TRANSPOSE(C1414:E1414)))</f>
        <v>5.3979707815024557E-2</v>
      </c>
      <c r="G1414" s="61">
        <f t="array" ref="G1414">SUMPRODUCT(TRANSPOSE(C1414:E1414),$C$7:$C$9)</f>
        <v>9.5717166399022667E-4</v>
      </c>
      <c r="H1414" s="18">
        <f t="shared" si="21"/>
        <v>1.773206456156123E-2</v>
      </c>
      <c r="I1414" s="156">
        <v>0</v>
      </c>
    </row>
    <row r="1415" spans="2:9" x14ac:dyDescent="0.25">
      <c r="B1415" s="19">
        <v>1385</v>
      </c>
      <c r="C1415" s="62">
        <v>0.13</v>
      </c>
      <c r="D1415" s="62">
        <v>0.61770000000000003</v>
      </c>
      <c r="E1415" s="62">
        <v>0.25230000000000002</v>
      </c>
      <c r="F1415" s="61">
        <f t="array" ref="F1415">SQRT(MMULT(MMULT(C1415:E1415,$C$12:$E$14),TRANSPOSE(C1415:E1415)))</f>
        <v>5.4164971330484528E-2</v>
      </c>
      <c r="G1415" s="61">
        <f t="array" ref="G1415">SUMPRODUCT(TRANSPOSE(C1415:E1415),$C$7:$C$9)</f>
        <v>8.4472757300535278E-4</v>
      </c>
      <c r="H1415" s="18">
        <f t="shared" si="21"/>
        <v>1.5595458693244661E-2</v>
      </c>
      <c r="I1415" s="156">
        <v>0</v>
      </c>
    </row>
    <row r="1416" spans="2:9" x14ac:dyDescent="0.25">
      <c r="B1416" s="19">
        <v>1386</v>
      </c>
      <c r="C1416" s="62">
        <v>0.13</v>
      </c>
      <c r="D1416" s="62">
        <v>0.62639999999999996</v>
      </c>
      <c r="E1416" s="62">
        <v>0.24360000000000001</v>
      </c>
      <c r="F1416" s="61">
        <f t="array" ref="F1416">SQRT(MMULT(MMULT(C1416:E1416,$C$12:$E$14),TRANSPOSE(C1416:E1416)))</f>
        <v>5.4355691130428284E-2</v>
      </c>
      <c r="G1416" s="61">
        <f t="array" ref="G1416">SUMPRODUCT(TRANSPOSE(C1416:E1416),$C$7:$C$9)</f>
        <v>7.3228348202047933E-4</v>
      </c>
      <c r="H1416" s="18">
        <f t="shared" si="21"/>
        <v>1.3472066434834593E-2</v>
      </c>
      <c r="I1416" s="156">
        <v>0</v>
      </c>
    </row>
    <row r="1417" spans="2:9" x14ac:dyDescent="0.25">
      <c r="B1417" s="19">
        <v>1387</v>
      </c>
      <c r="C1417" s="62">
        <v>0.13</v>
      </c>
      <c r="D1417" s="62">
        <v>0.6351</v>
      </c>
      <c r="E1417" s="62">
        <v>0.2349</v>
      </c>
      <c r="F1417" s="61">
        <f t="array" ref="F1417">SQRT(MMULT(MMULT(C1417:E1417,$C$12:$E$14),TRANSPOSE(C1417:E1417)))</f>
        <v>5.4551809987372121E-2</v>
      </c>
      <c r="G1417" s="61">
        <f t="array" ref="G1417">SUMPRODUCT(TRANSPOSE(C1417:E1417),$C$7:$C$9)</f>
        <v>6.1983939103560501E-4</v>
      </c>
      <c r="H1417" s="18">
        <f t="shared" si="21"/>
        <v>1.1362398262845687E-2</v>
      </c>
      <c r="I1417" s="156">
        <v>0</v>
      </c>
    </row>
    <row r="1418" spans="2:9" x14ac:dyDescent="0.25">
      <c r="B1418" s="19">
        <v>1388</v>
      </c>
      <c r="C1418" s="62">
        <v>0.13</v>
      </c>
      <c r="D1418" s="62">
        <v>0.64380000000000004</v>
      </c>
      <c r="E1418" s="62">
        <v>0.22620000000000001</v>
      </c>
      <c r="F1418" s="61">
        <f t="array" ref="F1418">SQRT(MMULT(MMULT(C1418:E1418,$C$12:$E$14),TRANSPOSE(C1418:E1418)))</f>
        <v>5.475326988525625E-2</v>
      </c>
      <c r="G1418" s="61">
        <f t="array" ref="G1418">SUMPRODUCT(TRANSPOSE(C1418:E1418),$C$7:$C$9)</f>
        <v>5.0739530005073133E-4</v>
      </c>
      <c r="H1418" s="18">
        <f t="shared" si="21"/>
        <v>9.2669406067264082E-3</v>
      </c>
      <c r="I1418" s="156">
        <v>0</v>
      </c>
    </row>
    <row r="1419" spans="2:9" x14ac:dyDescent="0.25">
      <c r="B1419" s="19">
        <v>1389</v>
      </c>
      <c r="C1419" s="62">
        <v>0.13</v>
      </c>
      <c r="D1419" s="62">
        <v>0.65249999999999997</v>
      </c>
      <c r="E1419" s="62">
        <v>0.2175</v>
      </c>
      <c r="F1419" s="61">
        <f t="array" ref="F1419">SQRT(MMULT(MMULT(C1419:E1419,$C$12:$E$14),TRANSPOSE(C1419:E1419)))</f>
        <v>5.4960012090196873E-2</v>
      </c>
      <c r="G1419" s="61">
        <f t="array" ref="G1419">SUMPRODUCT(TRANSPOSE(C1419:E1419),$C$7:$C$9)</f>
        <v>3.9495120906585788E-4</v>
      </c>
      <c r="H1419" s="18">
        <f t="shared" si="21"/>
        <v>7.1861557893708079E-3</v>
      </c>
      <c r="I1419" s="156">
        <v>0</v>
      </c>
    </row>
    <row r="1420" spans="2:9" x14ac:dyDescent="0.25">
      <c r="B1420" s="19">
        <v>1390</v>
      </c>
      <c r="C1420" s="62">
        <v>0.13</v>
      </c>
      <c r="D1420" s="62">
        <v>0.66120000000000001</v>
      </c>
      <c r="E1420" s="62">
        <v>0.20880000000000001</v>
      </c>
      <c r="F1420" s="61">
        <f t="array" ref="F1420">SQRT(MMULT(MMULT(C1420:E1420,$C$12:$E$14),TRANSPOSE(C1420:E1420)))</f>
        <v>5.5171977220134033E-2</v>
      </c>
      <c r="G1420" s="61">
        <f t="array" ref="G1420">SUMPRODUCT(TRANSPOSE(C1420:E1420),$C$7:$C$9)</f>
        <v>2.8250711808098421E-4</v>
      </c>
      <c r="H1420" s="18">
        <f t="shared" si="21"/>
        <v>5.1204820330036727E-3</v>
      </c>
      <c r="I1420" s="156">
        <v>0</v>
      </c>
    </row>
    <row r="1421" spans="2:9" x14ac:dyDescent="0.25">
      <c r="B1421" s="19">
        <v>1391</v>
      </c>
      <c r="C1421" s="62">
        <v>0.13</v>
      </c>
      <c r="D1421" s="62">
        <v>0.66990000000000005</v>
      </c>
      <c r="E1421" s="62">
        <v>0.2001</v>
      </c>
      <c r="F1421" s="61">
        <f t="array" ref="F1421">SQRT(MMULT(MMULT(C1421:E1421,$C$12:$E$14),TRANSPOSE(C1421:E1421)))</f>
        <v>5.5389105313237486E-2</v>
      </c>
      <c r="G1421" s="61">
        <f t="array" ref="G1421">SUMPRODUCT(TRANSPOSE(C1421:E1421),$C$7:$C$9)</f>
        <v>1.7006302709611011E-4</v>
      </c>
      <c r="H1421" s="18">
        <f t="shared" si="21"/>
        <v>3.0703335274033863E-3</v>
      </c>
      <c r="I1421" s="156">
        <v>0</v>
      </c>
    </row>
    <row r="1422" spans="2:9" x14ac:dyDescent="0.25">
      <c r="B1422" s="19">
        <v>1392</v>
      </c>
      <c r="C1422" s="62">
        <v>0.13</v>
      </c>
      <c r="D1422" s="62">
        <v>0.67859999999999998</v>
      </c>
      <c r="E1422" s="62">
        <v>0.19139999999999999</v>
      </c>
      <c r="F1422" s="61">
        <f t="array" ref="F1422">SQRT(MMULT(MMULT(C1422:E1422,$C$12:$E$14),TRANSPOSE(C1422:E1422)))</f>
        <v>5.5611335894944651E-2</v>
      </c>
      <c r="G1422" s="61">
        <f t="array" ref="G1422">SUMPRODUCT(TRANSPOSE(C1422:E1422),$C$7:$C$9)</f>
        <v>5.7618936111236653E-5</v>
      </c>
      <c r="H1422" s="18">
        <f t="shared" si="21"/>
        <v>1.036100557269197E-3</v>
      </c>
      <c r="I1422" s="156">
        <v>0</v>
      </c>
    </row>
    <row r="1423" spans="2:9" x14ac:dyDescent="0.25">
      <c r="B1423" s="19">
        <v>1393</v>
      </c>
      <c r="C1423" s="62">
        <v>0.13</v>
      </c>
      <c r="D1423" s="62">
        <v>0.68730000000000002</v>
      </c>
      <c r="E1423" s="62">
        <v>0.1827</v>
      </c>
      <c r="F1423" s="61">
        <f t="array" ref="F1423">SQRT(MMULT(MMULT(C1423:E1423,$C$12:$E$14),TRANSPOSE(C1423:E1423)))</f>
        <v>5.5838608043515287E-2</v>
      </c>
      <c r="G1423" s="61">
        <f t="array" ref="G1423">SUMPRODUCT(TRANSPOSE(C1423:E1423),$C$7:$C$9)</f>
        <v>-5.4825154873637452E-5</v>
      </c>
      <c r="H1423" s="18">
        <f t="shared" si="21"/>
        <v>-9.8185031458721092E-4</v>
      </c>
      <c r="I1423" s="156">
        <v>0</v>
      </c>
    </row>
    <row r="1424" spans="2:9" x14ac:dyDescent="0.25">
      <c r="B1424" s="19">
        <v>1394</v>
      </c>
      <c r="C1424" s="62">
        <v>0.13</v>
      </c>
      <c r="D1424" s="62">
        <v>0.69599999999999995</v>
      </c>
      <c r="E1424" s="62">
        <v>0.17399999999999999</v>
      </c>
      <c r="F1424" s="61">
        <f t="array" ref="F1424">SQRT(MMULT(MMULT(C1424:E1424,$C$12:$E$14),TRANSPOSE(C1424:E1424)))</f>
        <v>5.6070860453998936E-2</v>
      </c>
      <c r="G1424" s="61">
        <f t="array" ref="G1424">SUMPRODUCT(TRANSPOSE(C1424:E1424),$C$7:$C$9)</f>
        <v>-1.6726924585851112E-4</v>
      </c>
      <c r="H1424" s="18">
        <f t="shared" si="21"/>
        <v>-2.9831760116422754E-3</v>
      </c>
      <c r="I1424" s="156">
        <v>0</v>
      </c>
    </row>
    <row r="1425" spans="2:9" x14ac:dyDescent="0.25">
      <c r="B1425" s="19">
        <v>1395</v>
      </c>
      <c r="C1425" s="62">
        <v>0.13</v>
      </c>
      <c r="D1425" s="62">
        <v>0.70469999999999999</v>
      </c>
      <c r="E1425" s="62">
        <v>0.1653</v>
      </c>
      <c r="F1425" s="61">
        <f t="array" ref="F1425">SQRT(MMULT(MMULT(C1425:E1425,$C$12:$E$14),TRANSPOSE(C1425:E1425)))</f>
        <v>5.6308031500522542E-2</v>
      </c>
      <c r="G1425" s="61">
        <f t="array" ref="G1425">SUMPRODUCT(TRANSPOSE(C1425:E1425),$C$7:$C$9)</f>
        <v>-2.7971333684338479E-4</v>
      </c>
      <c r="H1425" s="18">
        <f t="shared" si="21"/>
        <v>-4.967556659138209E-3</v>
      </c>
      <c r="I1425" s="156">
        <v>0</v>
      </c>
    </row>
    <row r="1426" spans="2:9" x14ac:dyDescent="0.25">
      <c r="B1426" s="19">
        <v>1396</v>
      </c>
      <c r="C1426" s="62">
        <v>0.13</v>
      </c>
      <c r="D1426" s="62">
        <v>0.71340000000000003</v>
      </c>
      <c r="E1426" s="62">
        <v>0.15659999999999999</v>
      </c>
      <c r="F1426" s="61">
        <f t="array" ref="F1426">SQRT(MMULT(MMULT(C1426:E1426,$C$12:$E$14),TRANSPOSE(C1426:E1426)))</f>
        <v>5.6550059296815745E-2</v>
      </c>
      <c r="G1426" s="61">
        <f t="array" ref="G1426">SUMPRODUCT(TRANSPOSE(C1426:E1426),$C$7:$C$9)</f>
        <v>-3.921574278282589E-4</v>
      </c>
      <c r="H1426" s="18">
        <f t="shared" si="21"/>
        <v>-6.9346952541629028E-3</v>
      </c>
      <c r="I1426" s="156">
        <v>0</v>
      </c>
    </row>
    <row r="1427" spans="2:9" x14ac:dyDescent="0.25">
      <c r="B1427" s="19">
        <v>1397</v>
      </c>
      <c r="C1427" s="62">
        <v>0.13</v>
      </c>
      <c r="D1427" s="62">
        <v>0.72209999999999996</v>
      </c>
      <c r="E1427" s="62">
        <v>0.1479</v>
      </c>
      <c r="F1427" s="61">
        <f t="array" ref="F1427">SQRT(MMULT(MMULT(C1427:E1427,$C$12:$E$14),TRANSPOSE(C1427:E1427)))</f>
        <v>5.6796881754903043E-2</v>
      </c>
      <c r="G1427" s="61">
        <f t="array" ref="G1427">SUMPRODUCT(TRANSPOSE(C1427:E1427),$C$7:$C$9)</f>
        <v>-5.0460151881313213E-4</v>
      </c>
      <c r="H1427" s="18">
        <f t="shared" si="21"/>
        <v>-8.8843172938727743E-3</v>
      </c>
      <c r="I1427" s="156">
        <v>0</v>
      </c>
    </row>
    <row r="1428" spans="2:9" x14ac:dyDescent="0.25">
      <c r="B1428" s="19">
        <v>1398</v>
      </c>
      <c r="C1428" s="62">
        <v>0.13</v>
      </c>
      <c r="D1428" s="62">
        <v>0.73080000000000001</v>
      </c>
      <c r="E1428" s="62">
        <v>0.13919999999999999</v>
      </c>
      <c r="F1428" s="61">
        <f t="array" ref="F1428">SQRT(MMULT(MMULT(C1428:E1428,$C$12:$E$14),TRANSPOSE(C1428:E1428)))</f>
        <v>5.7048436641901262E-2</v>
      </c>
      <c r="G1428" s="61">
        <f t="array" ref="G1428">SUMPRODUCT(TRANSPOSE(C1428:E1428),$C$7:$C$9)</f>
        <v>-6.1704560979800602E-4</v>
      </c>
      <c r="H1428" s="18">
        <f t="shared" si="21"/>
        <v>-1.0816170365390782E-2</v>
      </c>
      <c r="I1428" s="156">
        <v>0</v>
      </c>
    </row>
    <row r="1429" spans="2:9" x14ac:dyDescent="0.25">
      <c r="B1429" s="19">
        <v>1399</v>
      </c>
      <c r="C1429" s="62">
        <v>0.13</v>
      </c>
      <c r="D1429" s="62">
        <v>0.73950000000000005</v>
      </c>
      <c r="E1429" s="62">
        <v>0.1305</v>
      </c>
      <c r="F1429" s="61">
        <f t="array" ref="F1429">SQRT(MMULT(MMULT(C1429:E1429,$C$12:$E$14),TRANSPOSE(C1429:E1429)))</f>
        <v>5.7304661634871641E-2</v>
      </c>
      <c r="G1429" s="61">
        <f t="array" ref="G1429">SUMPRODUCT(TRANSPOSE(C1429:E1429),$C$7:$C$9)</f>
        <v>-7.2948970078287991E-4</v>
      </c>
      <c r="H1429" s="18">
        <f t="shared" si="21"/>
        <v>-1.2730023700880961E-2</v>
      </c>
      <c r="I1429" s="156">
        <v>0</v>
      </c>
    </row>
    <row r="1430" spans="2:9" x14ac:dyDescent="0.25">
      <c r="B1430" s="19">
        <v>1400</v>
      </c>
      <c r="C1430" s="62">
        <v>0.13</v>
      </c>
      <c r="D1430" s="62">
        <v>0.74819999999999998</v>
      </c>
      <c r="E1430" s="62">
        <v>0.12180000000000001</v>
      </c>
      <c r="F1430" s="61">
        <f t="array" ref="F1430">SQRT(MMULT(MMULT(C1430:E1430,$C$12:$E$14),TRANSPOSE(C1430:E1430)))</f>
        <v>5.7565494373685001E-2</v>
      </c>
      <c r="G1430" s="61">
        <f t="array" ref="G1430">SUMPRODUCT(TRANSPOSE(C1430:E1430),$C$7:$C$9)</f>
        <v>-8.4193379176775314E-4</v>
      </c>
      <c r="H1430" s="18">
        <f t="shared" si="21"/>
        <v>-1.462566770125104E-2</v>
      </c>
      <c r="I1430" s="156">
        <v>0</v>
      </c>
    </row>
    <row r="1431" spans="2:9" x14ac:dyDescent="0.25">
      <c r="B1431" s="19">
        <v>1401</v>
      </c>
      <c r="C1431" s="62">
        <v>0.13</v>
      </c>
      <c r="D1431" s="62">
        <v>0.75690000000000002</v>
      </c>
      <c r="E1431" s="62">
        <v>0.11310000000000001</v>
      </c>
      <c r="F1431" s="61">
        <f t="array" ref="F1431">SQRT(MMULT(MMULT(C1431:E1431,$C$12:$E$14),TRANSPOSE(C1431:E1431)))</f>
        <v>5.7830872511867852E-2</v>
      </c>
      <c r="G1431" s="61">
        <f t="array" ref="G1431">SUMPRODUCT(TRANSPOSE(C1431:E1431),$C$7:$C$9)</f>
        <v>-9.5437788275262757E-4</v>
      </c>
      <c r="H1431" s="18">
        <f t="shared" si="21"/>
        <v>-1.6502913431865884E-2</v>
      </c>
      <c r="I1431" s="156">
        <v>0</v>
      </c>
    </row>
    <row r="1432" spans="2:9" x14ac:dyDescent="0.25">
      <c r="B1432" s="19">
        <v>1402</v>
      </c>
      <c r="C1432" s="62">
        <v>0.13</v>
      </c>
      <c r="D1432" s="62">
        <v>0.76559999999999995</v>
      </c>
      <c r="E1432" s="62">
        <v>0.10440000000000001</v>
      </c>
      <c r="F1432" s="61">
        <f t="array" ref="F1432">SQRT(MMULT(MMULT(C1432:E1432,$C$12:$E$14),TRANSPOSE(C1432:E1432)))</f>
        <v>5.810073376540599E-2</v>
      </c>
      <c r="G1432" s="61">
        <f t="array" ref="G1432">SUMPRODUCT(TRANSPOSE(C1432:E1432),$C$7:$C$9)</f>
        <v>-1.0668219737375009E-3</v>
      </c>
      <c r="H1432" s="18">
        <f t="shared" si="21"/>
        <v>-1.8361592093570116E-2</v>
      </c>
      <c r="I1432" s="156">
        <v>0</v>
      </c>
    </row>
    <row r="1433" spans="2:9" x14ac:dyDescent="0.25">
      <c r="B1433" s="19">
        <v>1403</v>
      </c>
      <c r="C1433" s="62">
        <v>0.13</v>
      </c>
      <c r="D1433" s="62">
        <v>0.77429999999999999</v>
      </c>
      <c r="E1433" s="62">
        <v>9.5699999999999993E-2</v>
      </c>
      <c r="F1433" s="61">
        <f t="array" ref="F1433">SQRT(MMULT(MMULT(C1433:E1433,$C$12:$E$14),TRANSPOSE(C1433:E1433)))</f>
        <v>5.8375015959490642E-2</v>
      </c>
      <c r="G1433" s="61">
        <f t="array" ref="G1433">SUMPRODUCT(TRANSPOSE(C1433:E1433),$C$7:$C$9)</f>
        <v>-1.179266064722375E-3</v>
      </c>
      <c r="H1433" s="18">
        <f t="shared" si="21"/>
        <v>-2.0201554472220221E-2</v>
      </c>
      <c r="I1433" s="156">
        <v>0</v>
      </c>
    </row>
    <row r="1434" spans="2:9" x14ac:dyDescent="0.25">
      <c r="B1434" s="19">
        <v>1404</v>
      </c>
      <c r="C1434" s="62">
        <v>0.13</v>
      </c>
      <c r="D1434" s="62">
        <v>0.78300000000000003</v>
      </c>
      <c r="E1434" s="62">
        <v>8.6999999999999994E-2</v>
      </c>
      <c r="F1434" s="61">
        <f t="array" ref="F1434">SQRT(MMULT(MMULT(C1434:E1434,$C$12:$E$14),TRANSPOSE(C1434:E1434)))</f>
        <v>5.8653657073199701E-2</v>
      </c>
      <c r="G1434" s="61">
        <f t="array" ref="G1434">SUMPRODUCT(TRANSPOSE(C1434:E1434),$C$7:$C$9)</f>
        <v>-1.2917101557072489E-3</v>
      </c>
      <c r="H1434" s="18">
        <f t="shared" si="21"/>
        <v>-2.2022670369815065E-2</v>
      </c>
      <c r="I1434" s="156">
        <v>0</v>
      </c>
    </row>
    <row r="1435" spans="2:9" x14ac:dyDescent="0.25">
      <c r="B1435" s="19">
        <v>1405</v>
      </c>
      <c r="C1435" s="62">
        <v>0.13</v>
      </c>
      <c r="D1435" s="62">
        <v>0.79169999999999996</v>
      </c>
      <c r="E1435" s="62">
        <v>7.8299999999999897E-2</v>
      </c>
      <c r="F1435" s="61">
        <f t="array" ref="F1435">SQRT(MMULT(MMULT(C1435:E1435,$C$12:$E$14),TRANSPOSE(C1435:E1435)))</f>
        <v>5.8936595282114423E-2</v>
      </c>
      <c r="G1435" s="61">
        <f t="array" ref="G1435">SUMPRODUCT(TRANSPOSE(C1435:E1435),$C$7:$C$9)</f>
        <v>-1.404154246692123E-3</v>
      </c>
      <c r="H1435" s="18">
        <f t="shared" si="21"/>
        <v>-2.3824828020193489E-2</v>
      </c>
      <c r="I1435" s="156">
        <v>0</v>
      </c>
    </row>
    <row r="1436" spans="2:9" x14ac:dyDescent="0.25">
      <c r="B1436" s="19">
        <v>1406</v>
      </c>
      <c r="C1436" s="62">
        <v>0.13</v>
      </c>
      <c r="D1436" s="62">
        <v>0.8004</v>
      </c>
      <c r="E1436" s="62">
        <v>6.9599999999999995E-2</v>
      </c>
      <c r="F1436" s="61">
        <f t="array" ref="F1436">SQRT(MMULT(MMULT(C1436:E1436,$C$12:$E$14),TRANSPOSE(C1436:E1436)))</f>
        <v>5.9223768998878483E-2</v>
      </c>
      <c r="G1436" s="61">
        <f t="array" ref="G1436">SUMPRODUCT(TRANSPOSE(C1436:E1436),$C$7:$C$9)</f>
        <v>-1.516598337676996E-3</v>
      </c>
      <c r="H1436" s="18">
        <f t="shared" si="21"/>
        <v>-2.5607933492137521E-2</v>
      </c>
      <c r="I1436" s="156">
        <v>0</v>
      </c>
    </row>
    <row r="1437" spans="2:9" x14ac:dyDescent="0.25">
      <c r="B1437" s="19">
        <v>1407</v>
      </c>
      <c r="C1437" s="62">
        <v>0.13</v>
      </c>
      <c r="D1437" s="62">
        <v>0.80910000000000004</v>
      </c>
      <c r="E1437" s="62">
        <v>6.0900000000000003E-2</v>
      </c>
      <c r="F1437" s="61">
        <f t="array" ref="F1437">SQRT(MMULT(MMULT(C1437:E1437,$C$12:$E$14),TRANSPOSE(C1437:E1437)))</f>
        <v>5.9515116911712532E-2</v>
      </c>
      <c r="G1437" s="61">
        <f t="array" ref="G1437">SUMPRODUCT(TRANSPOSE(C1437:E1437),$C$7:$C$9)</f>
        <v>-1.6290424286618697E-3</v>
      </c>
      <c r="H1437" s="18">
        <f t="shared" si="21"/>
        <v>-2.7371910082583998E-2</v>
      </c>
      <c r="I1437" s="156">
        <v>0</v>
      </c>
    </row>
    <row r="1438" spans="2:9" x14ac:dyDescent="0.25">
      <c r="B1438" s="19">
        <v>1408</v>
      </c>
      <c r="C1438" s="62">
        <v>0.13</v>
      </c>
      <c r="D1438" s="62">
        <v>0.81779999999999997</v>
      </c>
      <c r="E1438" s="62">
        <v>5.2200000000000003E-2</v>
      </c>
      <c r="F1438" s="61">
        <f t="array" ref="F1438">SQRT(MMULT(MMULT(C1438:E1438,$C$12:$E$14),TRANSPOSE(C1438:E1438)))</f>
        <v>5.9810578020903823E-2</v>
      </c>
      <c r="G1438" s="61">
        <f t="array" ref="G1438">SUMPRODUCT(TRANSPOSE(C1438:E1438),$C$7:$C$9)</f>
        <v>-1.7414865196467432E-3</v>
      </c>
      <c r="H1438" s="18">
        <f t="shared" si="21"/>
        <v>-2.9116697702504947E-2</v>
      </c>
      <c r="I1438" s="156">
        <v>0</v>
      </c>
    </row>
    <row r="1439" spans="2:9" x14ac:dyDescent="0.25">
      <c r="B1439" s="19">
        <v>1409</v>
      </c>
      <c r="C1439" s="62">
        <v>0.13</v>
      </c>
      <c r="D1439" s="62">
        <v>0.82650000000000001</v>
      </c>
      <c r="E1439" s="62">
        <v>4.3499999999999997E-2</v>
      </c>
      <c r="F1439" s="61">
        <f t="array" ref="F1439">SQRT(MMULT(MMULT(C1439:E1439,$C$12:$E$14),TRANSPOSE(C1439:E1439)))</f>
        <v>6.0110091673295257E-2</v>
      </c>
      <c r="G1439" s="61">
        <f t="array" ref="G1439">SUMPRODUCT(TRANSPOSE(C1439:E1439),$C$7:$C$9)</f>
        <v>-1.8539306106316177E-3</v>
      </c>
      <c r="H1439" s="18">
        <f t="shared" ref="H1439:H1502" si="22">G1439/F1439</f>
        <v>-3.0842252257872568E-2</v>
      </c>
      <c r="I1439" s="156">
        <v>0</v>
      </c>
    </row>
    <row r="1440" spans="2:9" x14ac:dyDescent="0.25">
      <c r="B1440" s="19">
        <v>1410</v>
      </c>
      <c r="C1440" s="62">
        <v>0.13</v>
      </c>
      <c r="D1440" s="62">
        <v>0.83520000000000005</v>
      </c>
      <c r="E1440" s="62">
        <v>3.4799999999999998E-2</v>
      </c>
      <c r="F1440" s="61">
        <f t="array" ref="F1440">SQRT(MMULT(MMULT(C1440:E1440,$C$12:$E$14),TRANSPOSE(C1440:E1440)))</f>
        <v>6.0413597594803255E-2</v>
      </c>
      <c r="G1440" s="61">
        <f t="array" ref="G1440">SUMPRODUCT(TRANSPOSE(C1440:E1440),$C$7:$C$9)</f>
        <v>-1.9663747016164914E-3</v>
      </c>
      <c r="H1440" s="18">
        <f t="shared" si="22"/>
        <v>-3.2548545027976251E-2</v>
      </c>
      <c r="I1440" s="156">
        <v>0</v>
      </c>
    </row>
    <row r="1441" spans="2:9" x14ac:dyDescent="0.25">
      <c r="B1441" s="19">
        <v>1411</v>
      </c>
      <c r="C1441" s="62">
        <v>0.13</v>
      </c>
      <c r="D1441" s="62">
        <v>0.84389999999999998</v>
      </c>
      <c r="E1441" s="62">
        <v>2.6100000000000002E-2</v>
      </c>
      <c r="F1441" s="61">
        <f t="array" ref="F1441">SQRT(MMULT(MMULT(C1441:E1441,$C$12:$E$14),TRANSPOSE(C1441:E1441)))</f>
        <v>6.0721035920998576E-2</v>
      </c>
      <c r="G1441" s="61">
        <f t="array" ref="G1441">SUMPRODUCT(TRANSPOSE(C1441:E1441),$C$7:$C$9)</f>
        <v>-2.0788187926013648E-3</v>
      </c>
      <c r="H1441" s="18">
        <f t="shared" si="22"/>
        <v>-3.4235562043210578E-2</v>
      </c>
      <c r="I1441" s="156">
        <v>0</v>
      </c>
    </row>
    <row r="1442" spans="2:9" x14ac:dyDescent="0.25">
      <c r="B1442" s="19">
        <v>1412</v>
      </c>
      <c r="C1442" s="62">
        <v>0.13</v>
      </c>
      <c r="D1442" s="62">
        <v>0.85260000000000002</v>
      </c>
      <c r="E1442" s="62">
        <v>1.7399999999999999E-2</v>
      </c>
      <c r="F1442" s="61">
        <f t="array" ref="F1442">SQRT(MMULT(MMULT(C1442:E1442,$C$12:$E$14),TRANSPOSE(C1442:E1442)))</f>
        <v>6.1032347225787612E-2</v>
      </c>
      <c r="G1442" s="61">
        <f t="array" ref="G1442">SUMPRODUCT(TRANSPOSE(C1442:E1442),$C$7:$C$9)</f>
        <v>-2.1912628835862387E-3</v>
      </c>
      <c r="H1442" s="18">
        <f t="shared" si="22"/>
        <v>-3.5903303464304225E-2</v>
      </c>
      <c r="I1442" s="156">
        <v>0</v>
      </c>
    </row>
    <row r="1443" spans="2:9" x14ac:dyDescent="0.25">
      <c r="B1443" s="19">
        <v>1413</v>
      </c>
      <c r="C1443" s="62">
        <v>0.13</v>
      </c>
      <c r="D1443" s="62">
        <v>0.86129999999999995</v>
      </c>
      <c r="E1443" s="62">
        <v>8.7000000000000393E-3</v>
      </c>
      <c r="F1443" s="61">
        <f t="array" ref="F1443">SQRT(MMULT(MMULT(C1443:E1443,$C$12:$E$14),TRANSPOSE(C1443:E1443)))</f>
        <v>6.1347472548235679E-2</v>
      </c>
      <c r="G1443" s="61">
        <f t="array" ref="G1443">SUMPRODUCT(TRANSPOSE(C1443:E1443),$C$7:$C$9)</f>
        <v>-2.3037069745711117E-3</v>
      </c>
      <c r="H1443" s="18">
        <f t="shared" si="22"/>
        <v>-3.7551782964812055E-2</v>
      </c>
      <c r="I1443" s="156">
        <v>0</v>
      </c>
    </row>
    <row r="1444" spans="2:9" x14ac:dyDescent="0.25">
      <c r="B1444" s="19">
        <v>1414</v>
      </c>
      <c r="C1444" s="62">
        <v>0.13</v>
      </c>
      <c r="D1444" s="62">
        <v>0.87</v>
      </c>
      <c r="E1444" s="62">
        <v>0</v>
      </c>
      <c r="F1444" s="61">
        <f t="array" ref="F1444">SQRT(MMULT(MMULT(C1444:E1444,$C$12:$E$14),TRANSPOSE(C1444:E1444)))</f>
        <v>6.1666353417576765E-2</v>
      </c>
      <c r="G1444" s="61">
        <f t="array" ref="G1444">SUMPRODUCT(TRANSPOSE(C1444:E1444),$C$7:$C$9)</f>
        <v>-2.416151065555986E-3</v>
      </c>
      <c r="H1444" s="18">
        <f t="shared" si="22"/>
        <v>-3.9181027118547117E-2</v>
      </c>
      <c r="I1444" s="156">
        <v>0</v>
      </c>
    </row>
    <row r="1445" spans="2:9" x14ac:dyDescent="0.25">
      <c r="B1445" s="19">
        <v>1415</v>
      </c>
      <c r="C1445" s="62">
        <v>0.14000000000000001</v>
      </c>
      <c r="D1445" s="62">
        <v>0</v>
      </c>
      <c r="E1445" s="62">
        <v>0.86</v>
      </c>
      <c r="F1445" s="61">
        <f t="array" ref="F1445">SQRT(MMULT(MMULT(C1445:E1445,$C$12:$E$14),TRANSPOSE(C1445:E1445)))</f>
        <v>5.5759998029893308E-2</v>
      </c>
      <c r="G1445" s="61">
        <f t="array" ref="G1445">SUMPRODUCT(TRANSPOSE(C1445:E1445),$C$7:$C$9)</f>
        <v>8.8531680990129834E-3</v>
      </c>
      <c r="H1445" s="18">
        <f t="shared" si="22"/>
        <v>0.15877274770108027</v>
      </c>
      <c r="I1445" s="156">
        <v>0</v>
      </c>
    </row>
    <row r="1446" spans="2:9" x14ac:dyDescent="0.25">
      <c r="B1446" s="19">
        <v>1416</v>
      </c>
      <c r="C1446" s="62">
        <v>0.14000000000000001</v>
      </c>
      <c r="D1446" s="62">
        <v>8.6E-3</v>
      </c>
      <c r="E1446" s="62">
        <v>0.85140000000000005</v>
      </c>
      <c r="F1446" s="61">
        <f t="array" ref="F1446">SQRT(MMULT(MMULT(C1446:E1446,$C$12:$E$14),TRANSPOSE(C1446:E1446)))</f>
        <v>5.5529565340393661E-2</v>
      </c>
      <c r="G1446" s="61">
        <f t="array" ref="G1446">SUMPRODUCT(TRANSPOSE(C1446:E1446),$C$7:$C$9)</f>
        <v>8.7420164688440279E-3</v>
      </c>
      <c r="H1446" s="18">
        <f t="shared" si="22"/>
        <v>0.15742994592620835</v>
      </c>
      <c r="I1446" s="156">
        <v>0</v>
      </c>
    </row>
    <row r="1447" spans="2:9" x14ac:dyDescent="0.25">
      <c r="B1447" s="19">
        <v>1417</v>
      </c>
      <c r="C1447" s="62">
        <v>0.14000000000000001</v>
      </c>
      <c r="D1447" s="62">
        <v>1.72E-2</v>
      </c>
      <c r="E1447" s="62">
        <v>0.84279999999999999</v>
      </c>
      <c r="F1447" s="61">
        <f t="array" ref="F1447">SQRT(MMULT(MMULT(C1447:E1447,$C$12:$E$14),TRANSPOSE(C1447:E1447)))</f>
        <v>5.5304019051875028E-2</v>
      </c>
      <c r="G1447" s="61">
        <f t="array" ref="G1447">SUMPRODUCT(TRANSPOSE(C1447:E1447),$C$7:$C$9)</f>
        <v>8.6308648386750706E-3</v>
      </c>
      <c r="H1447" s="18">
        <f t="shared" si="22"/>
        <v>0.15606216305146542</v>
      </c>
      <c r="I1447" s="156">
        <v>0</v>
      </c>
    </row>
    <row r="1448" spans="2:9" x14ac:dyDescent="0.25">
      <c r="B1448" s="19">
        <v>1418</v>
      </c>
      <c r="C1448" s="62">
        <v>0.14000000000000001</v>
      </c>
      <c r="D1448" s="62">
        <v>2.58E-2</v>
      </c>
      <c r="E1448" s="62">
        <v>0.83420000000000005</v>
      </c>
      <c r="F1448" s="61">
        <f t="array" ref="F1448">SQRT(MMULT(MMULT(C1448:E1448,$C$12:$E$14),TRANSPOSE(C1448:E1448)))</f>
        <v>5.5083419188400318E-2</v>
      </c>
      <c r="G1448" s="61">
        <f t="array" ref="G1448">SUMPRODUCT(TRANSPOSE(C1448:E1448),$C$7:$C$9)</f>
        <v>8.5197132085061168E-3</v>
      </c>
      <c r="H1448" s="18">
        <f t="shared" si="22"/>
        <v>0.15466928767378027</v>
      </c>
      <c r="I1448" s="156">
        <v>0</v>
      </c>
    </row>
    <row r="1449" spans="2:9" x14ac:dyDescent="0.25">
      <c r="B1449" s="19">
        <v>1419</v>
      </c>
      <c r="C1449" s="62">
        <v>0.14000000000000001</v>
      </c>
      <c r="D1449" s="62">
        <v>3.44E-2</v>
      </c>
      <c r="E1449" s="62">
        <v>0.8256</v>
      </c>
      <c r="F1449" s="61">
        <f t="array" ref="F1449">SQRT(MMULT(MMULT(C1449:E1449,$C$12:$E$14),TRANSPOSE(C1449:E1449)))</f>
        <v>5.4867825412327612E-2</v>
      </c>
      <c r="G1449" s="61">
        <f t="array" ref="G1449">SUMPRODUCT(TRANSPOSE(C1449:E1449),$C$7:$C$9)</f>
        <v>8.4085615783371596E-3</v>
      </c>
      <c r="H1449" s="18">
        <f t="shared" si="22"/>
        <v>0.15325122720187007</v>
      </c>
      <c r="I1449" s="156">
        <v>0</v>
      </c>
    </row>
    <row r="1450" spans="2:9" x14ac:dyDescent="0.25">
      <c r="B1450" s="19">
        <v>1420</v>
      </c>
      <c r="C1450" s="62">
        <v>0.14000000000000001</v>
      </c>
      <c r="D1450" s="62">
        <v>4.2999999999999997E-2</v>
      </c>
      <c r="E1450" s="62">
        <v>0.81699999999999995</v>
      </c>
      <c r="F1450" s="61">
        <f t="array" ref="F1450">SQRT(MMULT(MMULT(C1450:E1450,$C$12:$E$14),TRANSPOSE(C1450:E1450)))</f>
        <v>5.4657296962693495E-2</v>
      </c>
      <c r="G1450" s="61">
        <f t="array" ref="G1450">SUMPRODUCT(TRANSPOSE(C1450:E1450),$C$7:$C$9)</f>
        <v>8.2974099481682041E-3</v>
      </c>
      <c r="H1450" s="18">
        <f t="shared" si="22"/>
        <v>0.15180790871951877</v>
      </c>
      <c r="I1450" s="156">
        <v>0</v>
      </c>
    </row>
    <row r="1451" spans="2:9" x14ac:dyDescent="0.25">
      <c r="B1451" s="19">
        <v>1421</v>
      </c>
      <c r="C1451" s="62">
        <v>0.14000000000000001</v>
      </c>
      <c r="D1451" s="62">
        <v>5.16E-2</v>
      </c>
      <c r="E1451" s="62">
        <v>0.80840000000000001</v>
      </c>
      <c r="F1451" s="61">
        <f t="array" ref="F1451">SQRT(MMULT(MMULT(C1451:E1451,$C$12:$E$14),TRANSPOSE(C1451:E1451)))</f>
        <v>5.4451892592050737E-2</v>
      </c>
      <c r="G1451" s="61">
        <f t="array" ref="G1451">SUMPRODUCT(TRANSPOSE(C1451:E1451),$C$7:$C$9)</f>
        <v>8.1862583179992485E-3</v>
      </c>
      <c r="H1451" s="18">
        <f t="shared" si="22"/>
        <v>0.15033927983605724</v>
      </c>
      <c r="I1451" s="156">
        <v>0</v>
      </c>
    </row>
    <row r="1452" spans="2:9" x14ac:dyDescent="0.25">
      <c r="B1452" s="19">
        <v>1422</v>
      </c>
      <c r="C1452" s="62">
        <v>0.14000000000000001</v>
      </c>
      <c r="D1452" s="62">
        <v>6.0199999999999997E-2</v>
      </c>
      <c r="E1452" s="62">
        <v>0.79979999999999996</v>
      </c>
      <c r="F1452" s="61">
        <f t="array" ref="F1452">SQRT(MMULT(MMULT(C1452:E1452,$C$12:$E$14),TRANSPOSE(C1452:E1452)))</f>
        <v>5.4251670501857904E-2</v>
      </c>
      <c r="G1452" s="61">
        <f t="array" ref="G1452">SUMPRODUCT(TRANSPOSE(C1452:E1452),$C$7:$C$9)</f>
        <v>8.075106687830293E-3</v>
      </c>
      <c r="H1452" s="18">
        <f t="shared" si="22"/>
        <v>0.14884530952007741</v>
      </c>
      <c r="I1452" s="156">
        <v>0</v>
      </c>
    </row>
    <row r="1453" spans="2:9" x14ac:dyDescent="0.25">
      <c r="B1453" s="19">
        <v>1423</v>
      </c>
      <c r="C1453" s="62">
        <v>0.14000000000000001</v>
      </c>
      <c r="D1453" s="62">
        <v>6.88E-2</v>
      </c>
      <c r="E1453" s="62">
        <v>0.79120000000000001</v>
      </c>
      <c r="F1453" s="61">
        <f t="array" ref="F1453">SQRT(MMULT(MMULT(C1453:E1453,$C$12:$E$14),TRANSPOSE(C1453:E1453)))</f>
        <v>5.4056688276529236E-2</v>
      </c>
      <c r="G1453" s="61">
        <f t="array" ref="G1453">SUMPRODUCT(TRANSPOSE(C1453:E1453),$C$7:$C$9)</f>
        <v>7.9639550576613375E-3</v>
      </c>
      <c r="H1453" s="18">
        <f t="shared" si="22"/>
        <v>0.14732598891225809</v>
      </c>
      <c r="I1453" s="156">
        <v>0</v>
      </c>
    </row>
    <row r="1454" spans="2:9" x14ac:dyDescent="0.25">
      <c r="B1454" s="19">
        <v>1424</v>
      </c>
      <c r="C1454" s="62">
        <v>0.14000000000000001</v>
      </c>
      <c r="D1454" s="62">
        <v>7.7399999999999997E-2</v>
      </c>
      <c r="E1454" s="62">
        <v>0.78259999999999996</v>
      </c>
      <c r="F1454" s="61">
        <f t="array" ref="F1454">SQRT(MMULT(MMULT(C1454:E1454,$C$12:$E$14),TRANSPOSE(C1454:E1454)))</f>
        <v>5.3867002816263235E-2</v>
      </c>
      <c r="G1454" s="61">
        <f t="array" ref="G1454">SUMPRODUCT(TRANSPOSE(C1454:E1454),$C$7:$C$9)</f>
        <v>7.852803427492382E-3</v>
      </c>
      <c r="H1454" s="18">
        <f t="shared" si="22"/>
        <v>0.14578133211305208</v>
      </c>
      <c r="I1454" s="156">
        <v>0</v>
      </c>
    </row>
    <row r="1455" spans="2:9" x14ac:dyDescent="0.25">
      <c r="B1455" s="19">
        <v>1425</v>
      </c>
      <c r="C1455" s="62">
        <v>0.14000000000000001</v>
      </c>
      <c r="D1455" s="62">
        <v>8.5999999999999993E-2</v>
      </c>
      <c r="E1455" s="62">
        <v>0.77400000000000002</v>
      </c>
      <c r="F1455" s="61">
        <f t="array" ref="F1455">SQRT(MMULT(MMULT(C1455:E1455,$C$12:$E$14),TRANSPOSE(C1455:E1455)))</f>
        <v>5.3682670268779799E-2</v>
      </c>
      <c r="G1455" s="61">
        <f t="array" ref="G1455">SUMPRODUCT(TRANSPOSE(C1455:E1455),$C$7:$C$9)</f>
        <v>7.7416517973234265E-3</v>
      </c>
      <c r="H1455" s="18">
        <f t="shared" si="22"/>
        <v>0.14421137694086977</v>
      </c>
      <c r="I1455" s="156">
        <v>0</v>
      </c>
    </row>
    <row r="1456" spans="2:9" x14ac:dyDescent="0.25">
      <c r="B1456" s="19">
        <v>1426</v>
      </c>
      <c r="C1456" s="62">
        <v>0.14000000000000001</v>
      </c>
      <c r="D1456" s="62">
        <v>9.4600000000000004E-2</v>
      </c>
      <c r="E1456" s="62">
        <v>0.76539999999999997</v>
      </c>
      <c r="F1456" s="61">
        <f t="array" ref="F1456">SQRT(MMULT(MMULT(C1456:E1456,$C$12:$E$14),TRANSPOSE(C1456:E1456)))</f>
        <v>5.3503745960105646E-2</v>
      </c>
      <c r="G1456" s="61">
        <f t="array" ref="G1456">SUMPRODUCT(TRANSPOSE(C1456:E1456),$C$7:$C$9)</f>
        <v>7.6305001671544701E-3</v>
      </c>
      <c r="H1456" s="18">
        <f t="shared" si="22"/>
        <v>0.14261618565630996</v>
      </c>
      <c r="I1456" s="156">
        <v>0</v>
      </c>
    </row>
    <row r="1457" spans="2:9" x14ac:dyDescent="0.25">
      <c r="B1457" s="19">
        <v>1427</v>
      </c>
      <c r="C1457" s="62">
        <v>0.14000000000000001</v>
      </c>
      <c r="D1457" s="62">
        <v>0.1032</v>
      </c>
      <c r="E1457" s="62">
        <v>0.75680000000000003</v>
      </c>
      <c r="F1457" s="61">
        <f t="array" ref="F1457">SQRT(MMULT(MMULT(C1457:E1457,$C$12:$E$14),TRANSPOSE(C1457:E1457)))</f>
        <v>5.3330284324558726E-2</v>
      </c>
      <c r="G1457" s="61">
        <f t="array" ref="G1457">SUMPRODUCT(TRANSPOSE(C1457:E1457),$C$7:$C$9)</f>
        <v>7.5193485369855154E-3</v>
      </c>
      <c r="H1457" s="18">
        <f t="shared" si="22"/>
        <v>0.14099584564792647</v>
      </c>
      <c r="I1457" s="156">
        <v>0</v>
      </c>
    </row>
    <row r="1458" spans="2:9" x14ac:dyDescent="0.25">
      <c r="B1458" s="19">
        <v>1428</v>
      </c>
      <c r="C1458" s="62">
        <v>0.14000000000000001</v>
      </c>
      <c r="D1458" s="62">
        <v>0.1118</v>
      </c>
      <c r="E1458" s="62">
        <v>0.74819999999999998</v>
      </c>
      <c r="F1458" s="61">
        <f t="array" ref="F1458">SQRT(MMULT(MMULT(C1458:E1458,$C$12:$E$14),TRANSPOSE(C1458:E1458)))</f>
        <v>5.3162338834091841E-2</v>
      </c>
      <c r="G1458" s="61">
        <f t="array" ref="G1458">SUMPRODUCT(TRANSPOSE(C1458:E1458),$C$7:$C$9)</f>
        <v>7.408196906816559E-3</v>
      </c>
      <c r="H1458" s="18">
        <f t="shared" si="22"/>
        <v>0.13935047007498935</v>
      </c>
      <c r="I1458" s="156">
        <v>0</v>
      </c>
    </row>
    <row r="1459" spans="2:9" x14ac:dyDescent="0.25">
      <c r="B1459" s="19">
        <v>1429</v>
      </c>
      <c r="C1459" s="62">
        <v>0.14000000000000001</v>
      </c>
      <c r="D1459" s="62">
        <v>0.12039999999999999</v>
      </c>
      <c r="E1459" s="62">
        <v>0.73960000000000004</v>
      </c>
      <c r="F1459" s="61">
        <f t="array" ref="F1459">SQRT(MMULT(MMULT(C1459:E1459,$C$12:$E$14),TRANSPOSE(C1459:E1459)))</f>
        <v>5.2999961927166231E-2</v>
      </c>
      <c r="G1459" s="61">
        <f t="array" ref="G1459">SUMPRODUCT(TRANSPOSE(C1459:E1459),$C$7:$C$9)</f>
        <v>7.2970452766476044E-3</v>
      </c>
      <c r="H1459" s="18">
        <f t="shared" si="22"/>
        <v>0.1376801984626965</v>
      </c>
      <c r="I1459" s="156">
        <v>0</v>
      </c>
    </row>
    <row r="1460" spans="2:9" x14ac:dyDescent="0.25">
      <c r="B1460" s="19">
        <v>1430</v>
      </c>
      <c r="C1460" s="62">
        <v>0.14000000000000001</v>
      </c>
      <c r="D1460" s="62">
        <v>0.129</v>
      </c>
      <c r="E1460" s="62">
        <v>0.73099999999999998</v>
      </c>
      <c r="F1460" s="61">
        <f t="array" ref="F1460">SQRT(MMULT(MMULT(C1460:E1460,$C$12:$E$14),TRANSPOSE(C1460:E1460)))</f>
        <v>5.2843204937334333E-2</v>
      </c>
      <c r="G1460" s="61">
        <f t="array" ref="G1460">SUMPRODUCT(TRANSPOSE(C1460:E1460),$C$7:$C$9)</f>
        <v>7.185893646478648E-3</v>
      </c>
      <c r="H1460" s="18">
        <f t="shared" si="22"/>
        <v>0.13598519724532701</v>
      </c>
      <c r="I1460" s="156">
        <v>0</v>
      </c>
    </row>
    <row r="1461" spans="2:9" x14ac:dyDescent="0.25">
      <c r="B1461" s="19">
        <v>1431</v>
      </c>
      <c r="C1461" s="62">
        <v>0.14000000000000001</v>
      </c>
      <c r="D1461" s="62">
        <v>0.1376</v>
      </c>
      <c r="E1461" s="62">
        <v>0.72240000000000004</v>
      </c>
      <c r="F1461" s="61">
        <f t="array" ref="F1461">SQRT(MMULT(MMULT(C1461:E1461,$C$12:$E$14),TRANSPOSE(C1461:E1461)))</f>
        <v>5.2692118021720524E-2</v>
      </c>
      <c r="G1461" s="61">
        <f t="array" ref="G1461">SUMPRODUCT(TRANSPOSE(C1461:E1461),$C$7:$C$9)</f>
        <v>7.0747420163096925E-3</v>
      </c>
      <c r="H1461" s="18">
        <f t="shared" si="22"/>
        <v>0.13426566025289347</v>
      </c>
      <c r="I1461" s="156">
        <v>0</v>
      </c>
    </row>
    <row r="1462" spans="2:9" x14ac:dyDescent="0.25">
      <c r="B1462" s="19">
        <v>1432</v>
      </c>
      <c r="C1462" s="62">
        <v>0.14000000000000001</v>
      </c>
      <c r="D1462" s="62">
        <v>0.1462</v>
      </c>
      <c r="E1462" s="62">
        <v>0.71379999999999999</v>
      </c>
      <c r="F1462" s="61">
        <f t="array" ref="F1462">SQRT(MMULT(MMULT(C1462:E1462,$C$12:$E$14),TRANSPOSE(C1462:E1462)))</f>
        <v>5.2546750089596396E-2</v>
      </c>
      <c r="G1462" s="61">
        <f t="array" ref="G1462">SUMPRODUCT(TRANSPOSE(C1462:E1462),$C$7:$C$9)</f>
        <v>6.963590386140737E-3</v>
      </c>
      <c r="H1462" s="18">
        <f t="shared" si="22"/>
        <v>0.13252180913695444</v>
      </c>
      <c r="I1462" s="156">
        <v>0</v>
      </c>
    </row>
    <row r="1463" spans="2:9" x14ac:dyDescent="0.25">
      <c r="B1463" s="19">
        <v>1433</v>
      </c>
      <c r="C1463" s="62">
        <v>0.14000000000000001</v>
      </c>
      <c r="D1463" s="62">
        <v>0.15479999999999999</v>
      </c>
      <c r="E1463" s="62">
        <v>0.70520000000000005</v>
      </c>
      <c r="F1463" s="61">
        <f t="array" ref="F1463">SQRT(MMULT(MMULT(C1463:E1463,$C$12:$E$14),TRANSPOSE(C1463:E1463)))</f>
        <v>5.2407148731254564E-2</v>
      </c>
      <c r="G1463" s="61">
        <f t="array" ref="G1463">SUMPRODUCT(TRANSPOSE(C1463:E1463),$C$7:$C$9)</f>
        <v>6.8524387559717815E-3</v>
      </c>
      <c r="H1463" s="18">
        <f t="shared" si="22"/>
        <v>0.13075389373139329</v>
      </c>
      <c r="I1463" s="156">
        <v>0</v>
      </c>
    </row>
    <row r="1464" spans="2:9" x14ac:dyDescent="0.25">
      <c r="B1464" s="19">
        <v>1434</v>
      </c>
      <c r="C1464" s="62">
        <v>0.14000000000000001</v>
      </c>
      <c r="D1464" s="62">
        <v>0.16339999999999999</v>
      </c>
      <c r="E1464" s="62">
        <v>0.6966</v>
      </c>
      <c r="F1464" s="61">
        <f t="array" ref="F1464">SQRT(MMULT(MMULT(C1464:E1464,$C$12:$E$14),TRANSPOSE(C1464:E1464)))</f>
        <v>5.2273360147391902E-2</v>
      </c>
      <c r="G1464" s="61">
        <f t="array" ref="G1464">SUMPRODUCT(TRANSPOSE(C1464:E1464),$C$7:$C$9)</f>
        <v>6.7412871258028259E-3</v>
      </c>
      <c r="H1464" s="18">
        <f t="shared" si="22"/>
        <v>0.12896219234414705</v>
      </c>
      <c r="I1464" s="156">
        <v>0</v>
      </c>
    </row>
    <row r="1465" spans="2:9" x14ac:dyDescent="0.25">
      <c r="B1465" s="19">
        <v>1435</v>
      </c>
      <c r="C1465" s="62">
        <v>0.14000000000000001</v>
      </c>
      <c r="D1465" s="62">
        <v>0.17199999999999999</v>
      </c>
      <c r="E1465" s="62">
        <v>0.68799999999999994</v>
      </c>
      <c r="F1465" s="61">
        <f t="array" ref="F1465">SQRT(MMULT(MMULT(C1465:E1465,$C$12:$E$14),TRANSPOSE(C1465:E1465)))</f>
        <v>5.2145429079218507E-2</v>
      </c>
      <c r="G1465" s="61">
        <f t="array" ref="G1465">SUMPRODUCT(TRANSPOSE(C1465:E1465),$C$7:$C$9)</f>
        <v>6.6301354956338687E-3</v>
      </c>
      <c r="H1465" s="18">
        <f t="shared" si="22"/>
        <v>0.12714701197609232</v>
      </c>
      <c r="I1465" s="156">
        <v>0</v>
      </c>
    </row>
    <row r="1466" spans="2:9" x14ac:dyDescent="0.25">
      <c r="B1466" s="19">
        <v>1436</v>
      </c>
      <c r="C1466" s="62">
        <v>0.14000000000000001</v>
      </c>
      <c r="D1466" s="62">
        <v>0.18060000000000001</v>
      </c>
      <c r="E1466" s="62">
        <v>0.6794</v>
      </c>
      <c r="F1466" s="61">
        <f t="array" ref="F1466">SQRT(MMULT(MMULT(C1466:E1466,$C$12:$E$14),TRANSPOSE(C1466:E1466)))</f>
        <v>5.2023398739513727E-2</v>
      </c>
      <c r="G1466" s="61">
        <f t="array" ref="G1466">SUMPRODUCT(TRANSPOSE(C1466:E1466),$C$7:$C$9)</f>
        <v>6.518983865464914E-3</v>
      </c>
      <c r="H1466" s="18">
        <f t="shared" si="22"/>
        <v>0.12530868846355286</v>
      </c>
      <c r="I1466" s="156">
        <v>0</v>
      </c>
    </row>
    <row r="1467" spans="2:9" x14ac:dyDescent="0.25">
      <c r="B1467" s="19">
        <v>1437</v>
      </c>
      <c r="C1467" s="62">
        <v>0.14000000000000001</v>
      </c>
      <c r="D1467" s="62">
        <v>0.18920000000000001</v>
      </c>
      <c r="E1467" s="62">
        <v>0.67079999999999995</v>
      </c>
      <c r="F1467" s="61">
        <f t="array" ref="F1467">SQRT(MMULT(MMULT(C1467:E1467,$C$12:$E$14),TRANSPOSE(C1467:E1467)))</f>
        <v>5.1907310744853996E-2</v>
      </c>
      <c r="G1467" s="61">
        <f t="array" ref="G1467">SUMPRODUCT(TRANSPOSE(C1467:E1467),$C$7:$C$9)</f>
        <v>6.4078322352959577E-3</v>
      </c>
      <c r="H1467" s="18">
        <f t="shared" si="22"/>
        <v>0.12344758654119294</v>
      </c>
      <c r="I1467" s="156">
        <v>0</v>
      </c>
    </row>
    <row r="1468" spans="2:9" x14ac:dyDescent="0.25">
      <c r="B1468" s="19">
        <v>1438</v>
      </c>
      <c r="C1468" s="62">
        <v>0.14000000000000001</v>
      </c>
      <c r="D1468" s="62">
        <v>0.1978</v>
      </c>
      <c r="E1468" s="62">
        <v>0.66220000000000001</v>
      </c>
      <c r="F1468" s="61">
        <f t="array" ref="F1468">SQRT(MMULT(MMULT(C1468:E1468,$C$12:$E$14),TRANSPOSE(C1468:E1468)))</f>
        <v>5.1797205049239826E-2</v>
      </c>
      <c r="G1468" s="61">
        <f t="array" ref="G1468">SUMPRODUCT(TRANSPOSE(C1468:E1468),$C$7:$C$9)</f>
        <v>6.296680605127003E-3</v>
      </c>
      <c r="H1468" s="18">
        <f t="shared" si="22"/>
        <v>0.12156409982239791</v>
      </c>
      <c r="I1468" s="156">
        <v>0</v>
      </c>
    </row>
    <row r="1469" spans="2:9" x14ac:dyDescent="0.25">
      <c r="B1469" s="19">
        <v>1439</v>
      </c>
      <c r="C1469" s="62">
        <v>0.14000000000000001</v>
      </c>
      <c r="D1469" s="62">
        <v>0.2064</v>
      </c>
      <c r="E1469" s="62">
        <v>0.65359999999999996</v>
      </c>
      <c r="F1469" s="61">
        <f t="array" ref="F1469">SQRT(MMULT(MMULT(C1469:E1469,$C$12:$E$14),TRANSPOSE(C1469:E1469)))</f>
        <v>5.1693119879350692E-2</v>
      </c>
      <c r="G1469" s="61">
        <f t="array" ref="G1469">SUMPRODUCT(TRANSPOSE(C1469:E1469),$C$7:$C$9)</f>
        <v>6.1855289749580466E-3</v>
      </c>
      <c r="H1469" s="18">
        <f t="shared" si="22"/>
        <v>0.11965865069461429</v>
      </c>
      <c r="I1469" s="156">
        <v>0</v>
      </c>
    </row>
    <row r="1470" spans="2:9" x14ac:dyDescent="0.25">
      <c r="B1470" s="19">
        <v>1440</v>
      </c>
      <c r="C1470" s="62">
        <v>0.14000000000000001</v>
      </c>
      <c r="D1470" s="62">
        <v>0.215</v>
      </c>
      <c r="E1470" s="62">
        <v>0.64500000000000002</v>
      </c>
      <c r="F1470" s="61">
        <f t="array" ref="F1470">SQRT(MMULT(MMULT(C1470:E1470,$C$12:$E$14),TRANSPOSE(C1470:E1470)))</f>
        <v>5.1595091671656233E-2</v>
      </c>
      <c r="G1470" s="61">
        <f t="array" ref="G1470">SUMPRODUCT(TRANSPOSE(C1470:E1470),$C$7:$C$9)</f>
        <v>6.074377344789092E-3</v>
      </c>
      <c r="H1470" s="18">
        <f t="shared" si="22"/>
        <v>0.11773169012753304</v>
      </c>
      <c r="I1470" s="156">
        <v>0</v>
      </c>
    </row>
    <row r="1471" spans="2:9" x14ac:dyDescent="0.25">
      <c r="B1471" s="19">
        <v>1441</v>
      </c>
      <c r="C1471" s="62">
        <v>0.14000000000000001</v>
      </c>
      <c r="D1471" s="62">
        <v>0.22359999999999999</v>
      </c>
      <c r="E1471" s="62">
        <v>0.63639999999999997</v>
      </c>
      <c r="F1471" s="61">
        <f t="array" ref="F1471">SQRT(MMULT(MMULT(C1471:E1471,$C$12:$E$14),TRANSPOSE(C1471:E1471)))</f>
        <v>5.1503155011611325E-2</v>
      </c>
      <c r="G1471" s="61">
        <f t="array" ref="G1471">SUMPRODUCT(TRANSPOSE(C1471:E1471),$C$7:$C$9)</f>
        <v>5.9632257146201356E-3</v>
      </c>
      <c r="H1471" s="18">
        <f t="shared" si="22"/>
        <v>0.11578369739243612</v>
      </c>
      <c r="I1471" s="156">
        <v>0</v>
      </c>
    </row>
    <row r="1472" spans="2:9" x14ac:dyDescent="0.25">
      <c r="B1472" s="19">
        <v>1442</v>
      </c>
      <c r="C1472" s="62">
        <v>0.14000000000000001</v>
      </c>
      <c r="D1472" s="62">
        <v>0.23219999999999999</v>
      </c>
      <c r="E1472" s="62">
        <v>0.62780000000000002</v>
      </c>
      <c r="F1472" s="61">
        <f t="array" ref="F1472">SQRT(MMULT(MMULT(C1472:E1472,$C$12:$E$14),TRANSPOSE(C1472:E1472)))</f>
        <v>5.1417342575159244E-2</v>
      </c>
      <c r="G1472" s="61">
        <f t="array" ref="G1472">SUMPRODUCT(TRANSPOSE(C1472:E1472),$C$7:$C$9)</f>
        <v>5.8520740844511809E-3</v>
      </c>
      <c r="H1472" s="18">
        <f t="shared" si="22"/>
        <v>0.11381517969150036</v>
      </c>
      <c r="I1472" s="156">
        <v>0</v>
      </c>
    </row>
    <row r="1473" spans="2:9" x14ac:dyDescent="0.25">
      <c r="B1473" s="19">
        <v>1443</v>
      </c>
      <c r="C1473" s="62">
        <v>0.14000000000000001</v>
      </c>
      <c r="D1473" s="62">
        <v>0.24079999999999999</v>
      </c>
      <c r="E1473" s="62">
        <v>0.61919999999999997</v>
      </c>
      <c r="F1473" s="61">
        <f t="array" ref="F1473">SQRT(MMULT(MMULT(C1473:E1473,$C$12:$E$14),TRANSPOSE(C1473:E1473)))</f>
        <v>5.1337685072763713E-2</v>
      </c>
      <c r="G1473" s="61">
        <f t="array" ref="G1473">SUMPRODUCT(TRANSPOSE(C1473:E1473),$C$7:$C$9)</f>
        <v>5.7409224542822246E-3</v>
      </c>
      <c r="H1473" s="18">
        <f t="shared" si="22"/>
        <v>0.11182667169634355</v>
      </c>
      <c r="I1473" s="156">
        <v>0</v>
      </c>
    </row>
    <row r="1474" spans="2:9" x14ac:dyDescent="0.25">
      <c r="B1474" s="19">
        <v>1444</v>
      </c>
      <c r="C1474" s="62">
        <v>0.14000000000000001</v>
      </c>
      <c r="D1474" s="62">
        <v>0.24940000000000001</v>
      </c>
      <c r="E1474" s="62">
        <v>0.61060000000000003</v>
      </c>
      <c r="F1474" s="61">
        <f t="array" ref="F1474">SQRT(MMULT(MMULT(C1474:E1474,$C$12:$E$14),TRANSPOSE(C1474:E1474)))</f>
        <v>5.1264211196184552E-2</v>
      </c>
      <c r="G1474" s="61">
        <f t="array" ref="G1474">SUMPRODUCT(TRANSPOSE(C1474:E1474),$C$7:$C$9)</f>
        <v>5.629770824113269E-3</v>
      </c>
      <c r="H1474" s="18">
        <f t="shared" si="22"/>
        <v>0.10981873499561964</v>
      </c>
      <c r="I1474" s="156">
        <v>0</v>
      </c>
    </row>
    <row r="1475" spans="2:9" x14ac:dyDescent="0.25">
      <c r="B1475" s="19">
        <v>1445</v>
      </c>
      <c r="C1475" s="62">
        <v>0.14000000000000001</v>
      </c>
      <c r="D1475" s="62">
        <v>0.25800000000000001</v>
      </c>
      <c r="E1475" s="62">
        <v>0.60199999999999998</v>
      </c>
      <c r="F1475" s="61">
        <f t="array" ref="F1475">SQRT(MMULT(MMULT(C1475:E1475,$C$12:$E$14),TRANSPOSE(C1475:E1475)))</f>
        <v>5.1196947568204934E-2</v>
      </c>
      <c r="G1475" s="61">
        <f t="array" ref="G1475">SUMPRODUCT(TRANSPOSE(C1475:E1475),$C$7:$C$9)</f>
        <v>5.5186191939443126E-3</v>
      </c>
      <c r="H1475" s="18">
        <f t="shared" si="22"/>
        <v>0.10779195745200179</v>
      </c>
      <c r="I1475" s="156">
        <v>0</v>
      </c>
    </row>
    <row r="1476" spans="2:9" x14ac:dyDescent="0.25">
      <c r="B1476" s="19">
        <v>1446</v>
      </c>
      <c r="C1476" s="62">
        <v>0.14000000000000001</v>
      </c>
      <c r="D1476" s="62">
        <v>0.2666</v>
      </c>
      <c r="E1476" s="62">
        <v>0.59340000000000004</v>
      </c>
      <c r="F1476" s="61">
        <f t="array" ref="F1476">SQRT(MMULT(MMULT(C1476:E1476,$C$12:$E$14),TRANSPOSE(C1476:E1476)))</f>
        <v>5.113591869550993E-2</v>
      </c>
      <c r="G1476" s="61">
        <f t="array" ref="G1476">SUMPRODUCT(TRANSPOSE(C1476:E1476),$C$7:$C$9)</f>
        <v>5.4074675637753571E-3</v>
      </c>
      <c r="H1476" s="18">
        <f t="shared" si="22"/>
        <v>0.10574695246944235</v>
      </c>
      <c r="I1476" s="156">
        <v>0</v>
      </c>
    </row>
    <row r="1477" spans="2:9" x14ac:dyDescent="0.25">
      <c r="B1477" s="19">
        <v>1447</v>
      </c>
      <c r="C1477" s="62">
        <v>0.14000000000000001</v>
      </c>
      <c r="D1477" s="62">
        <v>0.2752</v>
      </c>
      <c r="E1477" s="62">
        <v>0.58479999999999999</v>
      </c>
      <c r="F1477" s="61">
        <f t="array" ref="F1477">SQRT(MMULT(MMULT(C1477:E1477,$C$12:$E$14),TRANSPOSE(C1477:E1477)))</f>
        <v>5.1081146924906083E-2</v>
      </c>
      <c r="G1477" s="61">
        <f t="array" ref="G1477">SUMPRODUCT(TRANSPOSE(C1477:E1477),$C$7:$C$9)</f>
        <v>5.2963159336064016E-3</v>
      </c>
      <c r="H1477" s="18">
        <f t="shared" si="22"/>
        <v>0.10368435817215432</v>
      </c>
      <c r="I1477" s="156">
        <v>0</v>
      </c>
    </row>
    <row r="1478" spans="2:9" x14ac:dyDescent="0.25">
      <c r="B1478" s="19">
        <v>1448</v>
      </c>
      <c r="C1478" s="62">
        <v>0.14000000000000001</v>
      </c>
      <c r="D1478" s="62">
        <v>0.2838</v>
      </c>
      <c r="E1478" s="62">
        <v>0.57620000000000005</v>
      </c>
      <c r="F1478" s="61">
        <f t="array" ref="F1478">SQRT(MMULT(MMULT(C1478:E1478,$C$12:$E$14),TRANSPOSE(C1478:E1478)))</f>
        <v>5.1032652403060992E-2</v>
      </c>
      <c r="G1478" s="61">
        <f t="array" ref="G1478">SUMPRODUCT(TRANSPOSE(C1478:E1478),$C$7:$C$9)</f>
        <v>5.1851643034374461E-3</v>
      </c>
      <c r="H1478" s="18">
        <f t="shared" si="22"/>
        <v>0.10160483649731744</v>
      </c>
      <c r="I1478" s="156">
        <v>0</v>
      </c>
    </row>
    <row r="1479" spans="2:9" x14ac:dyDescent="0.25">
      <c r="B1479" s="19">
        <v>1449</v>
      </c>
      <c r="C1479" s="62">
        <v>0.14000000000000001</v>
      </c>
      <c r="D1479" s="62">
        <v>0.29239999999999999</v>
      </c>
      <c r="E1479" s="62">
        <v>0.56759999999999999</v>
      </c>
      <c r="F1479" s="61">
        <f t="array" ref="F1479">SQRT(MMULT(MMULT(C1479:E1479,$C$12:$E$14),TRANSPOSE(C1479:E1479)))</f>
        <v>5.0990453039929121E-2</v>
      </c>
      <c r="G1479" s="61">
        <f t="array" ref="G1479">SUMPRODUCT(TRANSPOSE(C1479:E1479),$C$7:$C$9)</f>
        <v>5.0740126732684906E-3</v>
      </c>
      <c r="H1479" s="18">
        <f t="shared" si="22"/>
        <v>9.9509072204068891E-2</v>
      </c>
      <c r="I1479" s="156">
        <v>0</v>
      </c>
    </row>
    <row r="1480" spans="2:9" x14ac:dyDescent="0.25">
      <c r="B1480" s="19">
        <v>1450</v>
      </c>
      <c r="C1480" s="62">
        <v>0.14000000000000001</v>
      </c>
      <c r="D1480" s="62">
        <v>0.30099999999999999</v>
      </c>
      <c r="E1480" s="62">
        <v>0.55900000000000005</v>
      </c>
      <c r="F1480" s="61">
        <f t="array" ref="F1480">SQRT(MMULT(MMULT(C1480:E1480,$C$12:$E$14),TRANSPOSE(C1480:E1480)))</f>
        <v>5.0954564476016782E-2</v>
      </c>
      <c r="G1480" s="61">
        <f t="array" ref="G1480">SUMPRODUCT(TRANSPOSE(C1480:E1480),$C$7:$C$9)</f>
        <v>4.9628610430995351E-3</v>
      </c>
      <c r="H1480" s="18">
        <f t="shared" si="22"/>
        <v>9.739777180188533E-2</v>
      </c>
      <c r="I1480" s="156">
        <v>0</v>
      </c>
    </row>
    <row r="1481" spans="2:9" x14ac:dyDescent="0.25">
      <c r="B1481" s="19">
        <v>1451</v>
      </c>
      <c r="C1481" s="62">
        <v>0.14000000000000001</v>
      </c>
      <c r="D1481" s="62">
        <v>0.30959999999999999</v>
      </c>
      <c r="E1481" s="62">
        <v>0.5504</v>
      </c>
      <c r="F1481" s="61">
        <f t="array" ref="F1481">SQRT(MMULT(MMULT(C1481:E1481,$C$12:$E$14),TRANSPOSE(C1481:E1481)))</f>
        <v>5.0925000053624443E-2</v>
      </c>
      <c r="G1481" s="61">
        <f t="array" ref="G1481">SUMPRODUCT(TRANSPOSE(C1481:E1481),$C$7:$C$9)</f>
        <v>4.8517094129305795E-3</v>
      </c>
      <c r="H1481" s="18">
        <f t="shared" si="22"/>
        <v>9.5271662401996846E-2</v>
      </c>
      <c r="I1481" s="156">
        <v>0</v>
      </c>
    </row>
    <row r="1482" spans="2:9" x14ac:dyDescent="0.25">
      <c r="B1482" s="19">
        <v>1452</v>
      </c>
      <c r="C1482" s="62">
        <v>0.14000000000000001</v>
      </c>
      <c r="D1482" s="62">
        <v>0.31819999999999998</v>
      </c>
      <c r="E1482" s="62">
        <v>0.54179999999999995</v>
      </c>
      <c r="F1482" s="61">
        <f t="array" ref="F1482">SQRT(MMULT(MMULT(C1482:E1482,$C$12:$E$14),TRANSPOSE(C1482:E1482)))</f>
        <v>5.0901770792188675E-2</v>
      </c>
      <c r="G1482" s="61">
        <f t="array" ref="G1482">SUMPRODUCT(TRANSPOSE(C1482:E1482),$C$7:$C$9)</f>
        <v>4.7405577827616232E-3</v>
      </c>
      <c r="H1482" s="18">
        <f t="shared" si="22"/>
        <v>9.3131490495986902E-2</v>
      </c>
      <c r="I1482" s="156">
        <v>0</v>
      </c>
    </row>
    <row r="1483" spans="2:9" x14ac:dyDescent="0.25">
      <c r="B1483" s="19">
        <v>1453</v>
      </c>
      <c r="C1483" s="62">
        <v>0.14000000000000001</v>
      </c>
      <c r="D1483" s="62">
        <v>0.32679999999999998</v>
      </c>
      <c r="E1483" s="62">
        <v>0.53320000000000001</v>
      </c>
      <c r="F1483" s="61">
        <f t="array" ref="F1483">SQRT(MMULT(MMULT(C1483:E1483,$C$12:$E$14),TRANSPOSE(C1483:E1483)))</f>
        <v>5.0884885367829411E-2</v>
      </c>
      <c r="G1483" s="61">
        <f t="array" ref="G1483">SUMPRODUCT(TRANSPOSE(C1483:E1483),$C$7:$C$9)</f>
        <v>4.6294061525926685E-3</v>
      </c>
      <c r="H1483" s="18">
        <f t="shared" si="22"/>
        <v>9.097802066622096E-2</v>
      </c>
      <c r="I1483" s="156">
        <v>0</v>
      </c>
    </row>
    <row r="1484" spans="2:9" x14ac:dyDescent="0.25">
      <c r="B1484" s="19">
        <v>1454</v>
      </c>
      <c r="C1484" s="62">
        <v>0.14000000000000001</v>
      </c>
      <c r="D1484" s="62">
        <v>0.33539999999999998</v>
      </c>
      <c r="E1484" s="62">
        <v>0.52459999999999996</v>
      </c>
      <c r="F1484" s="61">
        <f t="array" ref="F1484">SQRT(MMULT(MMULT(C1484:E1484,$C$12:$E$14),TRANSPOSE(C1484:E1484)))</f>
        <v>5.0874350097190733E-2</v>
      </c>
      <c r="G1484" s="61">
        <f t="array" ref="G1484">SUMPRODUCT(TRANSPOSE(C1484:E1484),$C$7:$C$9)</f>
        <v>4.5182545224237113E-3</v>
      </c>
      <c r="H1484" s="18">
        <f t="shared" si="22"/>
        <v>8.8812034233204051E-2</v>
      </c>
      <c r="I1484" s="156">
        <v>0</v>
      </c>
    </row>
    <row r="1485" spans="2:9" x14ac:dyDescent="0.25">
      <c r="B1485" s="19">
        <v>1455</v>
      </c>
      <c r="C1485" s="62">
        <v>0.14000000000000001</v>
      </c>
      <c r="D1485" s="62">
        <v>0.34399999999999997</v>
      </c>
      <c r="E1485" s="62">
        <v>0.51600000000000001</v>
      </c>
      <c r="F1485" s="61">
        <f t="array" ref="F1485">SQRT(MMULT(MMULT(C1485:E1485,$C$12:$E$14),TRANSPOSE(C1485:E1485)))</f>
        <v>5.0870168925645297E-2</v>
      </c>
      <c r="G1485" s="61">
        <f t="array" ref="G1485">SUMPRODUCT(TRANSPOSE(C1485:E1485),$C$7:$C$9)</f>
        <v>4.4071028922547557E-3</v>
      </c>
      <c r="H1485" s="18">
        <f t="shared" si="22"/>
        <v>8.6634327845390602E-2</v>
      </c>
      <c r="I1485" s="156">
        <v>0</v>
      </c>
    </row>
    <row r="1486" spans="2:9" x14ac:dyDescent="0.25">
      <c r="B1486" s="19">
        <v>1456</v>
      </c>
      <c r="C1486" s="62">
        <v>0.14000000000000001</v>
      </c>
      <c r="D1486" s="62">
        <v>0.35260000000000002</v>
      </c>
      <c r="E1486" s="62">
        <v>0.50739999999999996</v>
      </c>
      <c r="F1486" s="61">
        <f t="array" ref="F1486">SQRT(MMULT(MMULT(C1486:E1486,$C$12:$E$14),TRANSPOSE(C1486:E1486)))</f>
        <v>5.0872343419913424E-2</v>
      </c>
      <c r="G1486" s="61">
        <f t="array" ref="G1486">SUMPRODUCT(TRANSPOSE(C1486:E1486),$C$7:$C$9)</f>
        <v>4.2959512620858002E-3</v>
      </c>
      <c r="H1486" s="18">
        <f t="shared" si="22"/>
        <v>8.4445712017351196E-2</v>
      </c>
      <c r="I1486" s="156">
        <v>0</v>
      </c>
    </row>
    <row r="1487" spans="2:9" x14ac:dyDescent="0.25">
      <c r="B1487" s="19">
        <v>1457</v>
      </c>
      <c r="C1487" s="62">
        <v>0.14000000000000001</v>
      </c>
      <c r="D1487" s="62">
        <v>0.36120000000000002</v>
      </c>
      <c r="E1487" s="62">
        <v>0.49880000000000002</v>
      </c>
      <c r="F1487" s="61">
        <f t="array" ref="F1487">SQRT(MMULT(MMULT(C1487:E1487,$C$12:$E$14),TRANSPOSE(C1487:E1487)))</f>
        <v>5.0880872765129474E-2</v>
      </c>
      <c r="G1487" s="61">
        <f t="array" ref="G1487">SUMPRODUCT(TRANSPOSE(C1487:E1487),$C$7:$C$9)</f>
        <v>4.1847996319168447E-3</v>
      </c>
      <c r="H1487" s="18">
        <f t="shared" si="22"/>
        <v>8.224700962254014E-2</v>
      </c>
      <c r="I1487" s="156">
        <v>0</v>
      </c>
    </row>
    <row r="1488" spans="2:9" x14ac:dyDescent="0.25">
      <c r="B1488" s="19">
        <v>1458</v>
      </c>
      <c r="C1488" s="62">
        <v>0.14000000000000001</v>
      </c>
      <c r="D1488" s="62">
        <v>0.36980000000000002</v>
      </c>
      <c r="E1488" s="62">
        <v>0.49020000000000002</v>
      </c>
      <c r="F1488" s="61">
        <f t="array" ref="F1488">SQRT(MMULT(MMULT(C1488:E1488,$C$12:$E$14),TRANSPOSE(C1488:E1488)))</f>
        <v>5.0895753766367818E-2</v>
      </c>
      <c r="G1488" s="61">
        <f t="array" ref="G1488">SUMPRODUCT(TRANSPOSE(C1488:E1488),$C$7:$C$9)</f>
        <v>4.0736480017478901E-3</v>
      </c>
      <c r="H1488" s="18">
        <f t="shared" si="22"/>
        <v>8.0039054347197394E-2</v>
      </c>
      <c r="I1488" s="156">
        <v>0</v>
      </c>
    </row>
    <row r="1489" spans="2:9" x14ac:dyDescent="0.25">
      <c r="B1489" s="19">
        <v>1459</v>
      </c>
      <c r="C1489" s="62">
        <v>0.14000000000000001</v>
      </c>
      <c r="D1489" s="62">
        <v>0.37840000000000001</v>
      </c>
      <c r="E1489" s="62">
        <v>0.48159999999999997</v>
      </c>
      <c r="F1489" s="61">
        <f t="array" ref="F1489">SQRT(MMULT(MMULT(C1489:E1489,$C$12:$E$14),TRANSPOSE(C1489:E1489)))</f>
        <v>5.0916980854622144E-2</v>
      </c>
      <c r="G1489" s="61">
        <f t="array" ref="G1489">SUMPRODUCT(TRANSPOSE(C1489:E1489),$C$7:$C$9)</f>
        <v>3.9624963715789328E-3</v>
      </c>
      <c r="H1489" s="18">
        <f t="shared" si="22"/>
        <v>7.7822689112157464E-2</v>
      </c>
      <c r="I1489" s="156">
        <v>0</v>
      </c>
    </row>
    <row r="1490" spans="2:9" x14ac:dyDescent="0.25">
      <c r="B1490" s="19">
        <v>1460</v>
      </c>
      <c r="C1490" s="62">
        <v>0.14000000000000001</v>
      </c>
      <c r="D1490" s="62">
        <v>0.38700000000000001</v>
      </c>
      <c r="E1490" s="62">
        <v>0.47299999999999998</v>
      </c>
      <c r="F1490" s="61">
        <f t="array" ref="F1490">SQRT(MMULT(MMULT(C1490:E1490,$C$12:$E$14),TRANSPOSE(C1490:E1490)))</f>
        <v>5.0944546097211781E-2</v>
      </c>
      <c r="G1490" s="61">
        <f t="array" ref="G1490">SUMPRODUCT(TRANSPOSE(C1490:E1490),$C$7:$C$9)</f>
        <v>3.8513447414099782E-3</v>
      </c>
      <c r="H1490" s="18">
        <f t="shared" si="22"/>
        <v>7.5598764469525112E-2</v>
      </c>
      <c r="I1490" s="156">
        <v>0</v>
      </c>
    </row>
    <row r="1491" spans="2:9" x14ac:dyDescent="0.25">
      <c r="B1491" s="19">
        <v>1461</v>
      </c>
      <c r="C1491" s="62">
        <v>0.14000000000000001</v>
      </c>
      <c r="D1491" s="62">
        <v>0.39560000000000001</v>
      </c>
      <c r="E1491" s="62">
        <v>0.46439999999999998</v>
      </c>
      <c r="F1491" s="61">
        <f t="array" ref="F1491">SQRT(MMULT(MMULT(C1491:E1491,$C$12:$E$14),TRANSPOSE(C1491:E1491)))</f>
        <v>5.0978439212569844E-2</v>
      </c>
      <c r="G1491" s="61">
        <f t="array" ref="G1491">SUMPRODUCT(TRANSPOSE(C1491:E1491),$C$7:$C$9)</f>
        <v>3.7401931112410218E-3</v>
      </c>
      <c r="H1491" s="18">
        <f t="shared" si="22"/>
        <v>7.3368136981306314E-2</v>
      </c>
      <c r="I1491" s="156">
        <v>0</v>
      </c>
    </row>
    <row r="1492" spans="2:9" x14ac:dyDescent="0.25">
      <c r="B1492" s="19">
        <v>1462</v>
      </c>
      <c r="C1492" s="62">
        <v>0.14000000000000001</v>
      </c>
      <c r="D1492" s="62">
        <v>0.4042</v>
      </c>
      <c r="E1492" s="62">
        <v>0.45579999999999998</v>
      </c>
      <c r="F1492" s="61">
        <f t="array" ref="F1492">SQRT(MMULT(MMULT(C1492:E1492,$C$12:$E$14),TRANSPOSE(C1492:E1492)))</f>
        <v>5.1018647589349E-2</v>
      </c>
      <c r="G1492" s="61">
        <f t="array" ref="G1492">SUMPRODUCT(TRANSPOSE(C1492:E1492),$C$7:$C$9)</f>
        <v>3.6290414810720662E-3</v>
      </c>
      <c r="H1492" s="18">
        <f t="shared" si="22"/>
        <v>7.1131667587160607E-2</v>
      </c>
      <c r="I1492" s="156">
        <v>0</v>
      </c>
    </row>
    <row r="1493" spans="2:9" x14ac:dyDescent="0.25">
      <c r="B1493" s="19">
        <v>1463</v>
      </c>
      <c r="C1493" s="62">
        <v>0.14000000000000001</v>
      </c>
      <c r="D1493" s="62">
        <v>0.4128</v>
      </c>
      <c r="E1493" s="62">
        <v>0.44719999999999999</v>
      </c>
      <c r="F1493" s="61">
        <f t="array" ref="F1493">SQRT(MMULT(MMULT(C1493:E1493,$C$12:$E$14),TRANSPOSE(C1493:E1493)))</f>
        <v>5.106515630976232E-2</v>
      </c>
      <c r="G1493" s="61">
        <f t="array" ref="G1493">SUMPRODUCT(TRANSPOSE(C1493:E1493),$C$7:$C$9)</f>
        <v>3.5178898509031107E-3</v>
      </c>
      <c r="H1493" s="18">
        <f t="shared" si="22"/>
        <v>6.8890219968455915E-2</v>
      </c>
      <c r="I1493" s="156">
        <v>0</v>
      </c>
    </row>
    <row r="1494" spans="2:9" x14ac:dyDescent="0.25">
      <c r="B1494" s="19">
        <v>1464</v>
      </c>
      <c r="C1494" s="62">
        <v>0.14000000000000001</v>
      </c>
      <c r="D1494" s="62">
        <v>0.4214</v>
      </c>
      <c r="E1494" s="62">
        <v>0.43859999999999999</v>
      </c>
      <c r="F1494" s="61">
        <f t="array" ref="F1494">SQRT(MMULT(MMULT(C1494:E1494,$C$12:$E$14),TRANSPOSE(C1494:E1494)))</f>
        <v>5.1117948177059051E-2</v>
      </c>
      <c r="G1494" s="61">
        <f t="array" ref="G1494">SUMPRODUCT(TRANSPOSE(C1494:E1494),$C$7:$C$9)</f>
        <v>3.4067382207341552E-3</v>
      </c>
      <c r="H1494" s="18">
        <f t="shared" si="22"/>
        <v>6.6644658915770941E-2</v>
      </c>
      <c r="I1494" s="156">
        <v>0</v>
      </c>
    </row>
    <row r="1495" spans="2:9" x14ac:dyDescent="0.25">
      <c r="B1495" s="19">
        <v>1465</v>
      </c>
      <c r="C1495" s="62">
        <v>0.14000000000000001</v>
      </c>
      <c r="D1495" s="62">
        <v>0.43</v>
      </c>
      <c r="E1495" s="62">
        <v>0.43</v>
      </c>
      <c r="F1495" s="61">
        <f t="array" ref="F1495">SQRT(MMULT(MMULT(C1495:E1495,$C$12:$E$14),TRANSPOSE(C1495:E1495)))</f>
        <v>5.1177003747018016E-2</v>
      </c>
      <c r="G1495" s="61">
        <f t="array" ref="G1495">SUMPRODUCT(TRANSPOSE(C1495:E1495),$C$7:$C$9)</f>
        <v>3.2955865905651997E-3</v>
      </c>
      <c r="H1495" s="18">
        <f t="shared" si="22"/>
        <v>6.4395848706895562E-2</v>
      </c>
      <c r="I1495" s="156">
        <v>0</v>
      </c>
    </row>
    <row r="1496" spans="2:9" x14ac:dyDescent="0.25">
      <c r="B1496" s="19">
        <v>1466</v>
      </c>
      <c r="C1496" s="62">
        <v>0.14000000000000001</v>
      </c>
      <c r="D1496" s="62">
        <v>0.43859999999999999</v>
      </c>
      <c r="E1496" s="62">
        <v>0.4214</v>
      </c>
      <c r="F1496" s="61">
        <f t="array" ref="F1496">SQRT(MMULT(MMULT(C1496:E1496,$C$12:$E$14),TRANSPOSE(C1496:E1496)))</f>
        <v>5.1242301363325402E-2</v>
      </c>
      <c r="G1496" s="61">
        <f t="array" ref="G1496">SUMPRODUCT(TRANSPOSE(C1496:E1496),$C$7:$C$9)</f>
        <v>3.1844349603962442E-3</v>
      </c>
      <c r="H1496" s="18">
        <f t="shared" si="22"/>
        <v>6.2144651502232771E-2</v>
      </c>
      <c r="I1496" s="156">
        <v>0</v>
      </c>
    </row>
    <row r="1497" spans="2:9" x14ac:dyDescent="0.25">
      <c r="B1497" s="19">
        <v>1467</v>
      </c>
      <c r="C1497" s="62">
        <v>0.14000000000000001</v>
      </c>
      <c r="D1497" s="62">
        <v>0.44719999999999999</v>
      </c>
      <c r="E1497" s="62">
        <v>0.4128</v>
      </c>
      <c r="F1497" s="61">
        <f t="array" ref="F1497">SQRT(MMULT(MMULT(C1497:E1497,$C$12:$E$14),TRANSPOSE(C1497:E1497)))</f>
        <v>5.1313817196688753E-2</v>
      </c>
      <c r="G1497" s="61">
        <f t="array" ref="G1497">SUMPRODUCT(TRANSPOSE(C1497:E1497),$C$7:$C$9)</f>
        <v>3.0732833302272887E-3</v>
      </c>
      <c r="H1497" s="18">
        <f t="shared" si="22"/>
        <v>5.9891925764306728E-2</v>
      </c>
      <c r="I1497" s="156">
        <v>0</v>
      </c>
    </row>
    <row r="1498" spans="2:9" x14ac:dyDescent="0.25">
      <c r="B1498" s="19">
        <v>1468</v>
      </c>
      <c r="C1498" s="62">
        <v>0.14000000000000001</v>
      </c>
      <c r="D1498" s="62">
        <v>0.45579999999999998</v>
      </c>
      <c r="E1498" s="62">
        <v>0.4042</v>
      </c>
      <c r="F1498" s="61">
        <f t="array" ref="F1498">SQRT(MMULT(MMULT(C1498:E1498,$C$12:$E$14),TRANSPOSE(C1498:E1498)))</f>
        <v>5.1391525287524643E-2</v>
      </c>
      <c r="G1498" s="61">
        <f t="array" ref="G1498">SUMPRODUCT(TRANSPOSE(C1498:E1498),$C$7:$C$9)</f>
        <v>2.9621317000583331E-3</v>
      </c>
      <c r="H1498" s="18">
        <f t="shared" si="22"/>
        <v>5.7638524707835329E-2</v>
      </c>
      <c r="I1498" s="156">
        <v>0</v>
      </c>
    </row>
    <row r="1499" spans="2:9" x14ac:dyDescent="0.25">
      <c r="B1499" s="19">
        <v>1469</v>
      </c>
      <c r="C1499" s="62">
        <v>0.14000000000000001</v>
      </c>
      <c r="D1499" s="62">
        <v>0.46439999999999998</v>
      </c>
      <c r="E1499" s="62">
        <v>0.39560000000000001</v>
      </c>
      <c r="F1499" s="61">
        <f t="array" ref="F1499">SQRT(MMULT(MMULT(C1499:E1499,$C$12:$E$14),TRANSPOSE(C1499:E1499)))</f>
        <v>5.1475397592045301E-2</v>
      </c>
      <c r="G1499" s="61">
        <f t="array" ref="G1499">SUMPRODUCT(TRANSPOSE(C1499:E1499),$C$7:$C$9)</f>
        <v>2.8509800698893776E-3</v>
      </c>
      <c r="H1499" s="18">
        <f t="shared" si="22"/>
        <v>5.5385294786532181E-2</v>
      </c>
      <c r="I1499" s="156">
        <v>0</v>
      </c>
    </row>
    <row r="1500" spans="2:9" x14ac:dyDescent="0.25">
      <c r="B1500" s="19">
        <v>1470</v>
      </c>
      <c r="C1500" s="62">
        <v>0.14000000000000001</v>
      </c>
      <c r="D1500" s="62">
        <v>0.47299999999999998</v>
      </c>
      <c r="E1500" s="62">
        <v>0.38700000000000001</v>
      </c>
      <c r="F1500" s="61">
        <f t="array" ref="F1500">SQRT(MMULT(MMULT(C1500:E1500,$C$12:$E$14),TRANSPOSE(C1500:E1500)))</f>
        <v>5.1565404031557495E-2</v>
      </c>
      <c r="G1500" s="61">
        <f t="array" ref="G1500">SUMPRODUCT(TRANSPOSE(C1500:E1500),$C$7:$C$9)</f>
        <v>2.7398284397204221E-3</v>
      </c>
      <c r="H1500" s="18">
        <f t="shared" si="22"/>
        <v>5.3133074222470468E-2</v>
      </c>
      <c r="I1500" s="156">
        <v>0</v>
      </c>
    </row>
    <row r="1501" spans="2:9" x14ac:dyDescent="0.25">
      <c r="B1501" s="19">
        <v>1471</v>
      </c>
      <c r="C1501" s="62">
        <v>0.14000000000000001</v>
      </c>
      <c r="D1501" s="62">
        <v>0.48159999999999997</v>
      </c>
      <c r="E1501" s="62">
        <v>0.37840000000000001</v>
      </c>
      <c r="F1501" s="61">
        <f t="array" ref="F1501">SQRT(MMULT(MMULT(C1501:E1501,$C$12:$E$14),TRANSPOSE(C1501:E1501)))</f>
        <v>5.1661512544777022E-2</v>
      </c>
      <c r="G1501" s="61">
        <f t="array" ref="G1501">SUMPRODUCT(TRANSPOSE(C1501:E1501),$C$7:$C$9)</f>
        <v>2.6286768095514657E-3</v>
      </c>
      <c r="H1501" s="18">
        <f t="shared" si="22"/>
        <v>5.0882691583470196E-2</v>
      </c>
      <c r="I1501" s="156">
        <v>0</v>
      </c>
    </row>
    <row r="1502" spans="2:9" x14ac:dyDescent="0.25">
      <c r="B1502" s="19">
        <v>1472</v>
      </c>
      <c r="C1502" s="62">
        <v>0.14000000000000001</v>
      </c>
      <c r="D1502" s="62">
        <v>0.49020000000000002</v>
      </c>
      <c r="E1502" s="62">
        <v>0.36980000000000002</v>
      </c>
      <c r="F1502" s="61">
        <f t="array" ref="F1502">SQRT(MMULT(MMULT(C1502:E1502,$C$12:$E$14),TRANSPOSE(C1502:E1502)))</f>
        <v>5.1763689142953352E-2</v>
      </c>
      <c r="G1502" s="61">
        <f t="array" ref="G1502">SUMPRODUCT(TRANSPOSE(C1502:E1502),$C$7:$C$9)</f>
        <v>2.5175251793825102E-3</v>
      </c>
      <c r="H1502" s="18">
        <f t="shared" si="22"/>
        <v>4.8634964413567572E-2</v>
      </c>
      <c r="I1502" s="156">
        <v>0</v>
      </c>
    </row>
    <row r="1503" spans="2:9" x14ac:dyDescent="0.25">
      <c r="B1503" s="19">
        <v>1473</v>
      </c>
      <c r="C1503" s="62">
        <v>0.14000000000000001</v>
      </c>
      <c r="D1503" s="62">
        <v>0.49880000000000002</v>
      </c>
      <c r="E1503" s="62">
        <v>0.36120000000000002</v>
      </c>
      <c r="F1503" s="61">
        <f t="array" ref="F1503">SQRT(MMULT(MMULT(C1503:E1503,$C$12:$E$14),TRANSPOSE(C1503:E1503)))</f>
        <v>5.1871897967591493E-2</v>
      </c>
      <c r="G1503" s="61">
        <f t="array" ref="G1503">SUMPRODUCT(TRANSPOSE(C1503:E1503),$C$7:$C$9)</f>
        <v>2.4063735492135547E-3</v>
      </c>
      <c r="H1503" s="18">
        <f t="shared" ref="H1503:H1566" si="23">G1503/F1503</f>
        <v>4.63906979211944E-2</v>
      </c>
      <c r="I1503" s="156">
        <v>0</v>
      </c>
    </row>
    <row r="1504" spans="2:9" x14ac:dyDescent="0.25">
      <c r="B1504" s="19">
        <v>1474</v>
      </c>
      <c r="C1504" s="62">
        <v>0.14000000000000001</v>
      </c>
      <c r="D1504" s="62">
        <v>0.50739999999999996</v>
      </c>
      <c r="E1504" s="62">
        <v>0.35260000000000002</v>
      </c>
      <c r="F1504" s="61">
        <f t="array" ref="F1504">SQRT(MMULT(MMULT(C1504:E1504,$C$12:$E$14),TRANSPOSE(C1504:E1504)))</f>
        <v>5.1986101350552365E-2</v>
      </c>
      <c r="G1504" s="61">
        <f t="array" ref="G1504">SUMPRODUCT(TRANSPOSE(C1504:E1504),$C$7:$C$9)</f>
        <v>2.2952219190445992E-3</v>
      </c>
      <c r="H1504" s="18">
        <f t="shared" si="23"/>
        <v>4.4150683729242794E-2</v>
      </c>
      <c r="I1504" s="156">
        <v>0</v>
      </c>
    </row>
    <row r="1505" spans="2:9" x14ac:dyDescent="0.25">
      <c r="B1505" s="19">
        <v>1475</v>
      </c>
      <c r="C1505" s="62">
        <v>0.14000000000000001</v>
      </c>
      <c r="D1505" s="62">
        <v>0.51600000000000001</v>
      </c>
      <c r="E1505" s="62">
        <v>0.34399999999999997</v>
      </c>
      <c r="F1505" s="61">
        <f t="array" ref="F1505">SQRT(MMULT(MMULT(C1505:E1505,$C$12:$E$14),TRANSPOSE(C1505:E1505)))</f>
        <v>5.2106259876308028E-2</v>
      </c>
      <c r="G1505" s="61">
        <f t="array" ref="G1505">SUMPRODUCT(TRANSPOSE(C1505:E1505),$C$7:$C$9)</f>
        <v>2.1840702888756428E-3</v>
      </c>
      <c r="H1505" s="18">
        <f t="shared" si="23"/>
        <v>4.1915698690719275E-2</v>
      </c>
      <c r="I1505" s="156">
        <v>0</v>
      </c>
    </row>
    <row r="1506" spans="2:9" x14ac:dyDescent="0.25">
      <c r="B1506" s="19">
        <v>1476</v>
      </c>
      <c r="C1506" s="62">
        <v>0.14000000000000001</v>
      </c>
      <c r="D1506" s="62">
        <v>0.52459999999999996</v>
      </c>
      <c r="E1506" s="62">
        <v>0.33539999999999998</v>
      </c>
      <c r="F1506" s="61">
        <f t="array" ref="F1506">SQRT(MMULT(MMULT(C1506:E1506,$C$12:$E$14),TRANSPOSE(C1506:E1506)))</f>
        <v>5.2232332446125337E-2</v>
      </c>
      <c r="G1506" s="61">
        <f t="array" ref="G1506">SUMPRODUCT(TRANSPOSE(C1506:E1506),$C$7:$C$9)</f>
        <v>2.0729186587066873E-3</v>
      </c>
      <c r="H1506" s="18">
        <f t="shared" si="23"/>
        <v>3.9686503773209522E-2</v>
      </c>
      <c r="I1506" s="156">
        <v>0</v>
      </c>
    </row>
    <row r="1507" spans="2:9" x14ac:dyDescent="0.25">
      <c r="B1507" s="19">
        <v>1477</v>
      </c>
      <c r="C1507" s="62">
        <v>0.14000000000000001</v>
      </c>
      <c r="D1507" s="62">
        <v>0.53320000000000001</v>
      </c>
      <c r="E1507" s="62">
        <v>0.32679999999999998</v>
      </c>
      <c r="F1507" s="61">
        <f t="array" ref="F1507">SQRT(MMULT(MMULT(C1507:E1507,$C$12:$E$14),TRANSPOSE(C1507:E1507)))</f>
        <v>5.2364276343949717E-2</v>
      </c>
      <c r="G1507" s="61">
        <f t="array" ref="G1507">SUMPRODUCT(TRANSPOSE(C1507:E1507),$C$7:$C$9)</f>
        <v>1.9617670285377318E-3</v>
      </c>
      <c r="H1507" s="18">
        <f t="shared" si="23"/>
        <v>3.7463843014883917E-2</v>
      </c>
      <c r="I1507" s="156">
        <v>0</v>
      </c>
    </row>
    <row r="1508" spans="2:9" x14ac:dyDescent="0.25">
      <c r="B1508" s="19">
        <v>1478</v>
      </c>
      <c r="C1508" s="62">
        <v>0.14000000000000001</v>
      </c>
      <c r="D1508" s="62">
        <v>0.54179999999999995</v>
      </c>
      <c r="E1508" s="62">
        <v>0.31819999999999998</v>
      </c>
      <c r="F1508" s="61">
        <f t="array" ref="F1508">SQRT(MMULT(MMULT(C1508:E1508,$C$12:$E$14),TRANSPOSE(C1508:E1508)))</f>
        <v>5.2502047303760159E-2</v>
      </c>
      <c r="G1508" s="61">
        <f t="array" ref="G1508">SUMPRODUCT(TRANSPOSE(C1508:E1508),$C$7:$C$9)</f>
        <v>1.850615398368776E-3</v>
      </c>
      <c r="H1508" s="18">
        <f t="shared" si="23"/>
        <v>3.5248442554281806E-2</v>
      </c>
      <c r="I1508" s="156">
        <v>0</v>
      </c>
    </row>
    <row r="1509" spans="2:9" x14ac:dyDescent="0.25">
      <c r="B1509" s="19">
        <v>1479</v>
      </c>
      <c r="C1509" s="62">
        <v>0.14000000000000001</v>
      </c>
      <c r="D1509" s="62">
        <v>0.5504</v>
      </c>
      <c r="E1509" s="62">
        <v>0.30959999999999999</v>
      </c>
      <c r="F1509" s="61">
        <f t="array" ref="F1509">SQRT(MMULT(MMULT(C1509:E1509,$C$12:$E$14),TRANSPOSE(C1509:E1509)))</f>
        <v>5.2645599578167723E-2</v>
      </c>
      <c r="G1509" s="61">
        <f t="array" ref="G1509">SUMPRODUCT(TRANSPOSE(C1509:E1509),$C$7:$C$9)</f>
        <v>1.7394637681998205E-3</v>
      </c>
      <c r="H1509" s="18">
        <f t="shared" si="23"/>
        <v>3.304100973562054E-2</v>
      </c>
      <c r="I1509" s="156">
        <v>0</v>
      </c>
    </row>
    <row r="1510" spans="2:9" x14ac:dyDescent="0.25">
      <c r="B1510" s="19">
        <v>1480</v>
      </c>
      <c r="C1510" s="62">
        <v>0.14000000000000001</v>
      </c>
      <c r="D1510" s="62">
        <v>0.55900000000000005</v>
      </c>
      <c r="E1510" s="62">
        <v>0.30099999999999999</v>
      </c>
      <c r="F1510" s="61">
        <f t="array" ref="F1510">SQRT(MMULT(MMULT(C1510:E1510,$C$12:$E$14),TRANSPOSE(C1510:E1510)))</f>
        <v>5.2794886008031512E-2</v>
      </c>
      <c r="G1510" s="61">
        <f t="array" ref="G1510">SUMPRODUCT(TRANSPOSE(C1510:E1510),$C$7:$C$9)</f>
        <v>1.6283121380308641E-3</v>
      </c>
      <c r="H1510" s="18">
        <f t="shared" si="23"/>
        <v>3.0842232290891856E-2</v>
      </c>
      <c r="I1510" s="156">
        <v>0</v>
      </c>
    </row>
    <row r="1511" spans="2:9" x14ac:dyDescent="0.25">
      <c r="B1511" s="19">
        <v>1481</v>
      </c>
      <c r="C1511" s="62">
        <v>0.14000000000000001</v>
      </c>
      <c r="D1511" s="62">
        <v>0.56759999999999999</v>
      </c>
      <c r="E1511" s="62">
        <v>0.29239999999999999</v>
      </c>
      <c r="F1511" s="61">
        <f t="array" ref="F1511">SQRT(MMULT(MMULT(C1511:E1511,$C$12:$E$14),TRANSPOSE(C1511:E1511)))</f>
        <v>5.294985809287002E-2</v>
      </c>
      <c r="G1511" s="61">
        <f t="array" ref="G1511">SUMPRODUCT(TRANSPOSE(C1511:E1511),$C$7:$C$9)</f>
        <v>1.517160507861909E-3</v>
      </c>
      <c r="H1511" s="18">
        <f t="shared" si="23"/>
        <v>2.8652777599534357E-2</v>
      </c>
      <c r="I1511" s="156">
        <v>0</v>
      </c>
    </row>
    <row r="1512" spans="2:9" x14ac:dyDescent="0.25">
      <c r="B1512" s="19">
        <v>1482</v>
      </c>
      <c r="C1512" s="62">
        <v>0.14000000000000001</v>
      </c>
      <c r="D1512" s="62">
        <v>0.57620000000000005</v>
      </c>
      <c r="E1512" s="62">
        <v>0.2838</v>
      </c>
      <c r="F1512" s="61">
        <f t="array" ref="F1512">SQRT(MMULT(MMULT(C1512:E1512,$C$12:$E$14),TRANSPOSE(C1512:E1512)))</f>
        <v>5.3110466061849514E-2</v>
      </c>
      <c r="G1512" s="61">
        <f t="array" ref="G1512">SUMPRODUCT(TRANSPOSE(C1512:E1512),$C$7:$C$9)</f>
        <v>1.4060088776929531E-3</v>
      </c>
      <c r="H1512" s="18">
        <f t="shared" si="23"/>
        <v>2.6473292026012216E-2</v>
      </c>
      <c r="I1512" s="156">
        <v>0</v>
      </c>
    </row>
    <row r="1513" spans="2:9" x14ac:dyDescent="0.25">
      <c r="B1513" s="19">
        <v>1483</v>
      </c>
      <c r="C1513" s="62">
        <v>0.14000000000000001</v>
      </c>
      <c r="D1513" s="62">
        <v>0.58479999999999999</v>
      </c>
      <c r="E1513" s="62">
        <v>0.2752</v>
      </c>
      <c r="F1513" s="61">
        <f t="array" ref="F1513">SQRT(MMULT(MMULT(C1513:E1513,$C$12:$E$14),TRANSPOSE(C1513:E1513)))</f>
        <v>5.3276658945136855E-2</v>
      </c>
      <c r="G1513" s="61">
        <f t="array" ref="G1513">SUMPRODUCT(TRANSPOSE(C1513:E1513),$C$7:$C$9)</f>
        <v>1.294857247523998E-3</v>
      </c>
      <c r="H1513" s="18">
        <f t="shared" si="23"/>
        <v>2.4304400335190195E-2</v>
      </c>
      <c r="I1513" s="156">
        <v>0</v>
      </c>
    </row>
    <row r="1514" spans="2:9" x14ac:dyDescent="0.25">
      <c r="B1514" s="19">
        <v>1484</v>
      </c>
      <c r="C1514" s="62">
        <v>0.14000000000000001</v>
      </c>
      <c r="D1514" s="62">
        <v>0.59340000000000004</v>
      </c>
      <c r="E1514" s="62">
        <v>0.2666</v>
      </c>
      <c r="F1514" s="61">
        <f t="array" ref="F1514">SQRT(MMULT(MMULT(C1514:E1514,$C$12:$E$14),TRANSPOSE(C1514:E1514)))</f>
        <v>5.3448384645410525E-2</v>
      </c>
      <c r="G1514" s="61">
        <f t="array" ref="G1514">SUMPRODUCT(TRANSPOSE(C1514:E1514),$C$7:$C$9)</f>
        <v>1.183705617355042E-3</v>
      </c>
      <c r="H1514" s="18">
        <f t="shared" si="23"/>
        <v>2.2146705184974823E-2</v>
      </c>
      <c r="I1514" s="156">
        <v>0</v>
      </c>
    </row>
    <row r="1515" spans="2:9" x14ac:dyDescent="0.25">
      <c r="B1515" s="19">
        <v>1485</v>
      </c>
      <c r="C1515" s="62">
        <v>0.14000000000000001</v>
      </c>
      <c r="D1515" s="62">
        <v>0.60199999999999998</v>
      </c>
      <c r="E1515" s="62">
        <v>0.25800000000000001</v>
      </c>
      <c r="F1515" s="61">
        <f t="array" ref="F1515">SQRT(MMULT(MMULT(C1515:E1515,$C$12:$E$14),TRANSPOSE(C1515:E1515)))</f>
        <v>5.3625590009330856E-2</v>
      </c>
      <c r="G1515" s="61">
        <f t="array" ref="G1515">SUMPRODUCT(TRANSPOSE(C1515:E1515),$C$7:$C$9)</f>
        <v>1.0725539871860865E-3</v>
      </c>
      <c r="H1515" s="18">
        <f t="shared" si="23"/>
        <v>2.0000786695297191E-2</v>
      </c>
      <c r="I1515" s="156">
        <v>0</v>
      </c>
    </row>
    <row r="1516" spans="2:9" x14ac:dyDescent="0.25">
      <c r="B1516" s="19">
        <v>1486</v>
      </c>
      <c r="C1516" s="62">
        <v>0.14000000000000001</v>
      </c>
      <c r="D1516" s="62">
        <v>0.61060000000000003</v>
      </c>
      <c r="E1516" s="62">
        <v>0.24940000000000001</v>
      </c>
      <c r="F1516" s="61">
        <f t="array" ref="F1516">SQRT(MMULT(MMULT(C1516:E1516,$C$12:$E$14),TRANSPOSE(C1516:E1516)))</f>
        <v>5.3808220898778097E-2</v>
      </c>
      <c r="G1516" s="61">
        <f t="array" ref="G1516">SUMPRODUCT(TRANSPOSE(C1516:E1516),$C$7:$C$9)</f>
        <v>9.6140235701713058E-4</v>
      </c>
      <c r="H1516" s="18">
        <f t="shared" si="23"/>
        <v>1.7867202092142813E-2</v>
      </c>
      <c r="I1516" s="156">
        <v>0</v>
      </c>
    </row>
    <row r="1517" spans="2:9" x14ac:dyDescent="0.25">
      <c r="B1517" s="19">
        <v>1487</v>
      </c>
      <c r="C1517" s="62">
        <v>0.14000000000000001</v>
      </c>
      <c r="D1517" s="62">
        <v>0.61919999999999997</v>
      </c>
      <c r="E1517" s="62">
        <v>0.24079999999999999</v>
      </c>
      <c r="F1517" s="61">
        <f t="array" ref="F1517">SQRT(MMULT(MMULT(C1517:E1517,$C$12:$E$14),TRANSPOSE(C1517:E1517)))</f>
        <v>5.3996222261676032E-2</v>
      </c>
      <c r="G1517" s="61">
        <f t="array" ref="G1517">SUMPRODUCT(TRANSPOSE(C1517:E1517),$C$7:$C$9)</f>
        <v>8.5025072684817506E-4</v>
      </c>
      <c r="H1517" s="18">
        <f t="shared" si="23"/>
        <v>1.5746485424993201E-2</v>
      </c>
      <c r="I1517" s="156">
        <v>0</v>
      </c>
    </row>
    <row r="1518" spans="2:9" x14ac:dyDescent="0.25">
      <c r="B1518" s="19">
        <v>1488</v>
      </c>
      <c r="C1518" s="62">
        <v>0.14000000000000001</v>
      </c>
      <c r="D1518" s="62">
        <v>0.62780000000000002</v>
      </c>
      <c r="E1518" s="62">
        <v>0.23219999999999999</v>
      </c>
      <c r="F1518" s="61">
        <f t="array" ref="F1518">SQRT(MMULT(MMULT(C1518:E1518,$C$12:$E$14),TRANSPOSE(C1518:E1518)))</f>
        <v>5.4189538202227758E-2</v>
      </c>
      <c r="G1518" s="61">
        <f t="array" ref="G1518">SUMPRODUCT(TRANSPOSE(C1518:E1518),$C$7:$C$9)</f>
        <v>7.3909909667921911E-4</v>
      </c>
      <c r="H1518" s="18">
        <f t="shared" si="23"/>
        <v>1.3639147355731376E-2</v>
      </c>
      <c r="I1518" s="156">
        <v>0</v>
      </c>
    </row>
    <row r="1519" spans="2:9" x14ac:dyDescent="0.25">
      <c r="B1519" s="19">
        <v>1489</v>
      </c>
      <c r="C1519" s="62">
        <v>0.14000000000000001</v>
      </c>
      <c r="D1519" s="62">
        <v>0.63639999999999997</v>
      </c>
      <c r="E1519" s="62">
        <v>0.22359999999999999</v>
      </c>
      <c r="F1519" s="61">
        <f t="array" ref="F1519">SQRT(MMULT(MMULT(C1519:E1519,$C$12:$E$14),TRANSPOSE(C1519:E1519)))</f>
        <v>5.4388112050399846E-2</v>
      </c>
      <c r="G1519" s="61">
        <f t="array" ref="G1519">SUMPRODUCT(TRANSPOSE(C1519:E1519),$C$7:$C$9)</f>
        <v>6.2794746651026402E-4</v>
      </c>
      <c r="H1519" s="18">
        <f t="shared" si="23"/>
        <v>1.1545675016782414E-2</v>
      </c>
      <c r="I1519" s="156">
        <v>0</v>
      </c>
    </row>
    <row r="1520" spans="2:9" x14ac:dyDescent="0.25">
      <c r="B1520" s="19">
        <v>1490</v>
      </c>
      <c r="C1520" s="62">
        <v>0.14000000000000001</v>
      </c>
      <c r="D1520" s="62">
        <v>0.64500000000000002</v>
      </c>
      <c r="E1520" s="62">
        <v>0.215</v>
      </c>
      <c r="F1520" s="61">
        <f t="array" ref="F1520">SQRT(MMULT(MMULT(C1520:E1520,$C$12:$E$14),TRANSPOSE(C1520:E1520)))</f>
        <v>5.4591886430501384E-2</v>
      </c>
      <c r="G1520" s="61">
        <f t="array" ref="G1520">SUMPRODUCT(TRANSPOSE(C1520:E1520),$C$7:$C$9)</f>
        <v>5.1679583634130807E-4</v>
      </c>
      <c r="H1520" s="18">
        <f t="shared" si="23"/>
        <v>9.4665319360088228E-3</v>
      </c>
      <c r="I1520" s="156">
        <v>0</v>
      </c>
    </row>
    <row r="1521" spans="2:9" x14ac:dyDescent="0.25">
      <c r="B1521" s="19">
        <v>1491</v>
      </c>
      <c r="C1521" s="62">
        <v>0.14000000000000001</v>
      </c>
      <c r="D1521" s="62">
        <v>0.65359999999999996</v>
      </c>
      <c r="E1521" s="62">
        <v>0.2064</v>
      </c>
      <c r="F1521" s="61">
        <f t="array" ref="F1521">SQRT(MMULT(MMULT(C1521:E1521,$C$12:$E$14),TRANSPOSE(C1521:E1521)))</f>
        <v>5.4800803328714412E-2</v>
      </c>
      <c r="G1521" s="61">
        <f t="array" ref="G1521">SUMPRODUCT(TRANSPOSE(C1521:E1521),$C$7:$C$9)</f>
        <v>4.0564420617235234E-4</v>
      </c>
      <c r="H1521" s="18">
        <f t="shared" si="23"/>
        <v>7.4021580256617104E-3</v>
      </c>
      <c r="I1521" s="156">
        <v>0</v>
      </c>
    </row>
    <row r="1522" spans="2:9" x14ac:dyDescent="0.25">
      <c r="B1522" s="19">
        <v>1492</v>
      </c>
      <c r="C1522" s="62">
        <v>0.14000000000000001</v>
      </c>
      <c r="D1522" s="62">
        <v>0.66220000000000001</v>
      </c>
      <c r="E1522" s="62">
        <v>0.1978</v>
      </c>
      <c r="F1522" s="61">
        <f t="array" ref="F1522">SQRT(MMULT(MMULT(C1522:E1522,$C$12:$E$14),TRANSPOSE(C1522:E1522)))</f>
        <v>5.5014804159443105E-2</v>
      </c>
      <c r="G1522" s="61">
        <f t="array" ref="G1522">SUMPRODUCT(TRANSPOSE(C1522:E1522),$C$7:$C$9)</f>
        <v>2.9449257600339682E-4</v>
      </c>
      <c r="H1522" s="18">
        <f t="shared" si="23"/>
        <v>5.3529696324993306E-3</v>
      </c>
      <c r="I1522" s="156">
        <v>0</v>
      </c>
    </row>
    <row r="1523" spans="2:9" x14ac:dyDescent="0.25">
      <c r="B1523" s="19">
        <v>1493</v>
      </c>
      <c r="C1523" s="62">
        <v>0.14000000000000001</v>
      </c>
      <c r="D1523" s="62">
        <v>0.67079999999999995</v>
      </c>
      <c r="E1523" s="62">
        <v>0.18920000000000001</v>
      </c>
      <c r="F1523" s="61">
        <f t="array" ref="F1523">SQRT(MMULT(MMULT(C1523:E1523,$C$12:$E$14),TRANSPOSE(C1523:E1523)))</f>
        <v>5.5233829830359252E-2</v>
      </c>
      <c r="G1523" s="61">
        <f t="array" ref="G1523">SUMPRODUCT(TRANSPOSE(C1523:E1523),$C$7:$C$9)</f>
        <v>1.8334094583444109E-4</v>
      </c>
      <c r="H1523" s="18">
        <f t="shared" si="23"/>
        <v>3.319359646027439E-3</v>
      </c>
      <c r="I1523" s="156">
        <v>0</v>
      </c>
    </row>
    <row r="1524" spans="2:9" x14ac:dyDescent="0.25">
      <c r="B1524" s="19">
        <v>1494</v>
      </c>
      <c r="C1524" s="62">
        <v>0.14000000000000001</v>
      </c>
      <c r="D1524" s="62">
        <v>0.6794</v>
      </c>
      <c r="E1524" s="62">
        <v>0.18060000000000001</v>
      </c>
      <c r="F1524" s="61">
        <f t="array" ref="F1524">SQRT(MMULT(MMULT(C1524:E1524,$C$12:$E$14),TRANSPOSE(C1524:E1524)))</f>
        <v>5.5457820806032877E-2</v>
      </c>
      <c r="G1524" s="61">
        <f t="array" ref="G1524">SUMPRODUCT(TRANSPOSE(C1524:E1524),$C$7:$C$9)</f>
        <v>7.2189315665485568E-5</v>
      </c>
      <c r="H1524" s="18">
        <f t="shared" si="23"/>
        <v>1.3016976616872869E-3</v>
      </c>
      <c r="I1524" s="156">
        <v>0</v>
      </c>
    </row>
    <row r="1525" spans="2:9" x14ac:dyDescent="0.25">
      <c r="B1525" s="19">
        <v>1495</v>
      </c>
      <c r="C1525" s="62">
        <v>0.14000000000000001</v>
      </c>
      <c r="D1525" s="62">
        <v>0.68799999999999994</v>
      </c>
      <c r="E1525" s="62">
        <v>0.17199999999999999</v>
      </c>
      <c r="F1525" s="61">
        <f t="array" ref="F1525">SQRT(MMULT(MMULT(C1525:E1525,$C$12:$E$14),TRANSPOSE(C1525:E1525)))</f>
        <v>5.5686717170046821E-2</v>
      </c>
      <c r="G1525" s="61">
        <f t="array" ref="G1525">SUMPRODUCT(TRANSPOSE(C1525:E1525),$C$7:$C$9)</f>
        <v>-3.8962314503470383E-5</v>
      </c>
      <c r="H1525" s="18">
        <f t="shared" si="23"/>
        <v>-6.9966980428193954E-4</v>
      </c>
      <c r="I1525" s="156">
        <v>0</v>
      </c>
    </row>
    <row r="1526" spans="2:9" x14ac:dyDescent="0.25">
      <c r="B1526" s="19">
        <v>1496</v>
      </c>
      <c r="C1526" s="62">
        <v>0.14000000000000001</v>
      </c>
      <c r="D1526" s="62">
        <v>0.6966</v>
      </c>
      <c r="E1526" s="62">
        <v>0.16339999999999999</v>
      </c>
      <c r="F1526" s="61">
        <f t="array" ref="F1526">SQRT(MMULT(MMULT(C1526:E1526,$C$12:$E$14),TRANSPOSE(C1526:E1526)))</f>
        <v>5.5920458685505131E-2</v>
      </c>
      <c r="G1526" s="61">
        <f t="array" ref="G1526">SUMPRODUCT(TRANSPOSE(C1526:E1526),$C$7:$C$9)</f>
        <v>-1.501139446724259E-4</v>
      </c>
      <c r="H1526" s="18">
        <f t="shared" si="23"/>
        <v>-2.6844190516508801E-3</v>
      </c>
      <c r="I1526" s="156">
        <v>0</v>
      </c>
    </row>
    <row r="1527" spans="2:9" x14ac:dyDescent="0.25">
      <c r="B1527" s="19">
        <v>1497</v>
      </c>
      <c r="C1527" s="62">
        <v>0.14000000000000001</v>
      </c>
      <c r="D1527" s="62">
        <v>0.70520000000000005</v>
      </c>
      <c r="E1527" s="62">
        <v>0.15479999999999999</v>
      </c>
      <c r="F1527" s="61">
        <f t="array" ref="F1527">SQRT(MMULT(MMULT(C1527:E1527,$C$12:$E$14),TRANSPOSE(C1527:E1527)))</f>
        <v>5.6158984853855301E-2</v>
      </c>
      <c r="G1527" s="61">
        <f t="array" ref="G1527">SUMPRODUCT(TRANSPOSE(C1527:E1527),$C$7:$C$9)</f>
        <v>-2.6126557484138185E-4</v>
      </c>
      <c r="H1527" s="18">
        <f t="shared" si="23"/>
        <v>-4.6522488880681046E-3</v>
      </c>
      <c r="I1527" s="156">
        <v>0</v>
      </c>
    </row>
    <row r="1528" spans="2:9" x14ac:dyDescent="0.25">
      <c r="B1528" s="19">
        <v>1498</v>
      </c>
      <c r="C1528" s="62">
        <v>0.14000000000000001</v>
      </c>
      <c r="D1528" s="62">
        <v>0.71379999999999999</v>
      </c>
      <c r="E1528" s="62">
        <v>0.1462</v>
      </c>
      <c r="F1528" s="61">
        <f t="array" ref="F1528">SQRT(MMULT(MMULT(C1528:E1528,$C$12:$E$14),TRANSPOSE(C1528:E1528)))</f>
        <v>5.6402234971954589E-2</v>
      </c>
      <c r="G1528" s="61">
        <f t="array" ref="G1528">SUMPRODUCT(TRANSPOSE(C1528:E1528),$C$7:$C$9)</f>
        <v>-3.7241720501033715E-4</v>
      </c>
      <c r="H1528" s="18">
        <f t="shared" si="23"/>
        <v>-6.6028802793988151E-3</v>
      </c>
      <c r="I1528" s="156">
        <v>0</v>
      </c>
    </row>
    <row r="1529" spans="2:9" x14ac:dyDescent="0.25">
      <c r="B1529" s="19">
        <v>1499</v>
      </c>
      <c r="C1529" s="62">
        <v>0.14000000000000001</v>
      </c>
      <c r="D1529" s="62">
        <v>0.72240000000000004</v>
      </c>
      <c r="E1529" s="62">
        <v>0.1376</v>
      </c>
      <c r="F1529" s="61">
        <f t="array" ref="F1529">SQRT(MMULT(MMULT(C1529:E1529,$C$12:$E$14),TRANSPOSE(C1529:E1529)))</f>
        <v>5.6650148187320476E-2</v>
      </c>
      <c r="G1529" s="61">
        <f t="array" ref="G1529">SUMPRODUCT(TRANSPOSE(C1529:E1529),$C$7:$C$9)</f>
        <v>-4.835688351792931E-4</v>
      </c>
      <c r="H1529" s="18">
        <f t="shared" si="23"/>
        <v>-8.5360559619423251E-3</v>
      </c>
      <c r="I1529" s="156">
        <v>0</v>
      </c>
    </row>
    <row r="1530" spans="2:9" x14ac:dyDescent="0.25">
      <c r="B1530" s="19">
        <v>1500</v>
      </c>
      <c r="C1530" s="62">
        <v>0.14000000000000001</v>
      </c>
      <c r="D1530" s="62">
        <v>0.73099999999999998</v>
      </c>
      <c r="E1530" s="62">
        <v>0.129</v>
      </c>
      <c r="F1530" s="61">
        <f t="array" ref="F1530">SQRT(MMULT(MMULT(C1530:E1530,$C$12:$E$14),TRANSPOSE(C1530:E1530)))</f>
        <v>5.6902663551515104E-2</v>
      </c>
      <c r="G1530" s="61">
        <f t="array" ref="G1530">SUMPRODUCT(TRANSPOSE(C1530:E1530),$C$7:$C$9)</f>
        <v>-5.947204653482484E-4</v>
      </c>
      <c r="H1530" s="18">
        <f t="shared" si="23"/>
        <v>-1.0451540019912007E-2</v>
      </c>
      <c r="I1530" s="156">
        <v>0</v>
      </c>
    </row>
    <row r="1531" spans="2:9" x14ac:dyDescent="0.25">
      <c r="B1531" s="19">
        <v>1501</v>
      </c>
      <c r="C1531" s="62">
        <v>0.14000000000000001</v>
      </c>
      <c r="D1531" s="62">
        <v>0.73960000000000004</v>
      </c>
      <c r="E1531" s="62">
        <v>0.12039999999999999</v>
      </c>
      <c r="F1531" s="61">
        <f t="array" ref="F1531">SQRT(MMULT(MMULT(C1531:E1531,$C$12:$E$14),TRANSPOSE(C1531:E1531)))</f>
        <v>5.7159720071622525E-2</v>
      </c>
      <c r="G1531" s="61">
        <f t="array" ref="G1531">SUMPRODUCT(TRANSPOSE(C1531:E1531),$C$7:$C$9)</f>
        <v>-7.0587209551720457E-4</v>
      </c>
      <c r="H1531" s="18">
        <f t="shared" si="23"/>
        <v>-1.2349117431518727E-2</v>
      </c>
      <c r="I1531" s="156">
        <v>0</v>
      </c>
    </row>
    <row r="1532" spans="2:9" x14ac:dyDescent="0.25">
      <c r="B1532" s="19">
        <v>1502</v>
      </c>
      <c r="C1532" s="62">
        <v>0.14000000000000001</v>
      </c>
      <c r="D1532" s="62">
        <v>0.74819999999999998</v>
      </c>
      <c r="E1532" s="62">
        <v>0.1118</v>
      </c>
      <c r="F1532" s="61">
        <f t="array" ref="F1532">SQRT(MMULT(MMULT(C1532:E1532,$C$12:$E$14),TRANSPOSE(C1532:E1532)))</f>
        <v>5.7421256759786543E-2</v>
      </c>
      <c r="G1532" s="61">
        <f t="array" ref="G1532">SUMPRODUCT(TRANSPOSE(C1532:E1532),$C$7:$C$9)</f>
        <v>-8.1702372568615966E-4</v>
      </c>
      <c r="H1532" s="18">
        <f t="shared" si="23"/>
        <v>-1.4228593586936965E-2</v>
      </c>
      <c r="I1532" s="156">
        <v>0</v>
      </c>
    </row>
    <row r="1533" spans="2:9" x14ac:dyDescent="0.25">
      <c r="B1533" s="19">
        <v>1503</v>
      </c>
      <c r="C1533" s="62">
        <v>0.14000000000000001</v>
      </c>
      <c r="D1533" s="62">
        <v>0.75680000000000003</v>
      </c>
      <c r="E1533" s="62">
        <v>0.1032</v>
      </c>
      <c r="F1533" s="61">
        <f t="array" ref="F1533">SQRT(MMULT(MMULT(C1533:E1533,$C$12:$E$14),TRANSPOSE(C1533:E1533)))</f>
        <v>5.7687212680785527E-2</v>
      </c>
      <c r="G1533" s="61">
        <f t="array" ref="G1533">SUMPRODUCT(TRANSPOSE(C1533:E1533),$C$7:$C$9)</f>
        <v>-9.2817535585511572E-4</v>
      </c>
      <c r="H1533" s="18">
        <f t="shared" si="23"/>
        <v>-1.6089793781356897E-2</v>
      </c>
      <c r="I1533" s="156">
        <v>0</v>
      </c>
    </row>
    <row r="1534" spans="2:9" x14ac:dyDescent="0.25">
      <c r="B1534" s="19">
        <v>1504</v>
      </c>
      <c r="C1534" s="62">
        <v>0.14000000000000001</v>
      </c>
      <c r="D1534" s="62">
        <v>0.76539999999999997</v>
      </c>
      <c r="E1534" s="62">
        <v>9.4600000000000004E-2</v>
      </c>
      <c r="F1534" s="61">
        <f t="array" ref="F1534">SQRT(MMULT(MMULT(C1534:E1534,$C$12:$E$14),TRANSPOSE(C1534:E1534)))</f>
        <v>5.7957526997628149E-2</v>
      </c>
      <c r="G1534" s="61">
        <f t="array" ref="G1534">SUMPRODUCT(TRANSPOSE(C1534:E1534),$C$7:$C$9)</f>
        <v>-1.0393269860240709E-3</v>
      </c>
      <c r="H1534" s="18">
        <f t="shared" si="23"/>
        <v>-1.7932562686234083E-2</v>
      </c>
      <c r="I1534" s="156">
        <v>0</v>
      </c>
    </row>
    <row r="1535" spans="2:9" x14ac:dyDescent="0.25">
      <c r="B1535" s="19">
        <v>1505</v>
      </c>
      <c r="C1535" s="62">
        <v>0.14000000000000001</v>
      </c>
      <c r="D1535" s="62">
        <v>0.77400000000000002</v>
      </c>
      <c r="E1535" s="62">
        <v>8.5999999999999993E-2</v>
      </c>
      <c r="F1535" s="61">
        <f t="array" ref="F1535">SQRT(MMULT(MMULT(C1535:E1535,$C$12:$E$14),TRANSPOSE(C1535:E1535)))</f>
        <v>5.8232139015162193E-2</v>
      </c>
      <c r="G1535" s="61">
        <f t="array" ref="G1535">SUMPRODUCT(TRANSPOSE(C1535:E1535),$C$7:$C$9)</f>
        <v>-1.1504786161930271E-3</v>
      </c>
      <c r="H1535" s="18">
        <f t="shared" si="23"/>
        <v>-1.975676380174651E-2</v>
      </c>
      <c r="I1535" s="156">
        <v>0</v>
      </c>
    </row>
    <row r="1536" spans="2:9" x14ac:dyDescent="0.25">
      <c r="B1536" s="19">
        <v>1506</v>
      </c>
      <c r="C1536" s="62">
        <v>0.14000000000000001</v>
      </c>
      <c r="D1536" s="62">
        <v>0.78259999999999996</v>
      </c>
      <c r="E1536" s="62">
        <v>7.7399999999999997E-2</v>
      </c>
      <c r="F1536" s="61">
        <f t="array" ref="F1536">SQRT(MMULT(MMULT(C1536:E1536,$C$12:$E$14),TRANSPOSE(C1536:E1536)))</f>
        <v>5.8510988221694885E-2</v>
      </c>
      <c r="G1536" s="61">
        <f t="array" ref="G1536">SUMPRODUCT(TRANSPOSE(C1536:E1536),$C$7:$C$9)</f>
        <v>-1.2616302463619826E-3</v>
      </c>
      <c r="H1536" s="18">
        <f t="shared" si="23"/>
        <v>-2.1562278893354794E-2</v>
      </c>
      <c r="I1536" s="156">
        <v>0</v>
      </c>
    </row>
    <row r="1537" spans="2:9" x14ac:dyDescent="0.25">
      <c r="B1537" s="19">
        <v>1507</v>
      </c>
      <c r="C1537" s="62">
        <v>0.14000000000000001</v>
      </c>
      <c r="D1537" s="62">
        <v>0.79120000000000001</v>
      </c>
      <c r="E1537" s="62">
        <v>6.88E-2</v>
      </c>
      <c r="F1537" s="61">
        <f t="array" ref="F1537">SQRT(MMULT(MMULT(C1537:E1537,$C$12:$E$14),TRANSPOSE(C1537:E1537)))</f>
        <v>5.8794014328630649E-2</v>
      </c>
      <c r="G1537" s="61">
        <f t="array" ref="G1537">SUMPRODUCT(TRANSPOSE(C1537:E1537),$C$7:$C$9)</f>
        <v>-1.3727818765309381E-3</v>
      </c>
      <c r="H1537" s="18">
        <f t="shared" si="23"/>
        <v>-2.3349007415240243E-2</v>
      </c>
      <c r="I1537" s="156">
        <v>0</v>
      </c>
    </row>
    <row r="1538" spans="2:9" x14ac:dyDescent="0.25">
      <c r="B1538" s="19">
        <v>1508</v>
      </c>
      <c r="C1538" s="62">
        <v>0.14000000000000001</v>
      </c>
      <c r="D1538" s="62">
        <v>0.79979999999999996</v>
      </c>
      <c r="E1538" s="62">
        <v>6.0199999999999899E-2</v>
      </c>
      <c r="F1538" s="61">
        <f t="array" ref="F1538">SQRT(MMULT(MMULT(C1538:E1538,$C$12:$E$14),TRANSPOSE(C1538:E1538)))</f>
        <v>5.9081157308137566E-2</v>
      </c>
      <c r="G1538" s="61">
        <f t="array" ref="G1538">SUMPRODUCT(TRANSPOSE(C1538:E1538),$C$7:$C$9)</f>
        <v>-1.4839335066998949E-3</v>
      </c>
      <c r="H1538" s="18">
        <f t="shared" si="23"/>
        <v>-2.5116865923266278E-2</v>
      </c>
      <c r="I1538" s="156">
        <v>0</v>
      </c>
    </row>
    <row r="1539" spans="2:9" x14ac:dyDescent="0.25">
      <c r="B1539" s="19">
        <v>1509</v>
      </c>
      <c r="C1539" s="62">
        <v>0.14000000000000001</v>
      </c>
      <c r="D1539" s="62">
        <v>0.80840000000000001</v>
      </c>
      <c r="E1539" s="62">
        <v>5.1600000000000097E-2</v>
      </c>
      <c r="F1539" s="61">
        <f t="array" ref="F1539">SQRT(MMULT(MMULT(C1539:E1539,$C$12:$E$14),TRANSPOSE(C1539:E1539)))</f>
        <v>5.9372357428860226E-2</v>
      </c>
      <c r="G1539" s="61">
        <f t="array" ref="G1539">SUMPRODUCT(TRANSPOSE(C1539:E1539),$C$7:$C$9)</f>
        <v>-1.5950851368688485E-3</v>
      </c>
      <c r="H1539" s="18">
        <f t="shared" si="23"/>
        <v>-2.6865787479974576E-2</v>
      </c>
      <c r="I1539" s="156">
        <v>0</v>
      </c>
    </row>
    <row r="1540" spans="2:9" x14ac:dyDescent="0.25">
      <c r="B1540" s="19">
        <v>1510</v>
      </c>
      <c r="C1540" s="62">
        <v>0.14000000000000001</v>
      </c>
      <c r="D1540" s="62">
        <v>0.81699999999999995</v>
      </c>
      <c r="E1540" s="62">
        <v>4.2999999999999997E-2</v>
      </c>
      <c r="F1540" s="61">
        <f t="array" ref="F1540">SQRT(MMULT(MMULT(C1540:E1540,$C$12:$E$14),TRANSPOSE(C1540:E1540)))</f>
        <v>5.9667555289701073E-2</v>
      </c>
      <c r="G1540" s="61">
        <f t="array" ref="G1540">SUMPRODUCT(TRANSPOSE(C1540:E1540),$C$7:$C$9)</f>
        <v>-1.7062367670378055E-3</v>
      </c>
      <c r="H1540" s="18">
        <f t="shared" si="23"/>
        <v>-2.8595721053989803E-2</v>
      </c>
      <c r="I1540" s="156">
        <v>0</v>
      </c>
    </row>
    <row r="1541" spans="2:9" x14ac:dyDescent="0.25">
      <c r="B1541" s="19">
        <v>1511</v>
      </c>
      <c r="C1541" s="62">
        <v>0.14000000000000001</v>
      </c>
      <c r="D1541" s="62">
        <v>0.8256</v>
      </c>
      <c r="E1541" s="62">
        <v>3.44E-2</v>
      </c>
      <c r="F1541" s="61">
        <f t="array" ref="F1541">SQRT(MMULT(MMULT(C1541:E1541,$C$12:$E$14),TRANSPOSE(C1541:E1541)))</f>
        <v>5.9966691851697972E-2</v>
      </c>
      <c r="G1541" s="61">
        <f t="array" ref="G1541">SUMPRODUCT(TRANSPOSE(C1541:E1541),$C$7:$C$9)</f>
        <v>-1.8173883972067606E-3</v>
      </c>
      <c r="H1541" s="18">
        <f t="shared" si="23"/>
        <v>-3.0306630916064128E-2</v>
      </c>
      <c r="I1541" s="156">
        <v>0</v>
      </c>
    </row>
    <row r="1542" spans="2:9" x14ac:dyDescent="0.25">
      <c r="B1542" s="19">
        <v>1512</v>
      </c>
      <c r="C1542" s="62">
        <v>0.14000000000000001</v>
      </c>
      <c r="D1542" s="62">
        <v>0.83420000000000005</v>
      </c>
      <c r="E1542" s="62">
        <v>2.58E-2</v>
      </c>
      <c r="F1542" s="61">
        <f t="array" ref="F1542">SQRT(MMULT(MMULT(C1542:E1542,$C$12:$E$14),TRANSPOSE(C1542:E1542)))</f>
        <v>6.0269708468029204E-2</v>
      </c>
      <c r="G1542" s="61">
        <f t="array" ref="G1542">SUMPRODUCT(TRANSPOSE(C1542:E1542),$C$7:$C$9)</f>
        <v>-1.9285400273757166E-3</v>
      </c>
      <c r="H1542" s="18">
        <f t="shared" si="23"/>
        <v>-3.1998496033853123E-2</v>
      </c>
      <c r="I1542" s="156">
        <v>0</v>
      </c>
    </row>
    <row r="1543" spans="2:9" x14ac:dyDescent="0.25">
      <c r="B1543" s="19">
        <v>1513</v>
      </c>
      <c r="C1543" s="62">
        <v>0.14000000000000001</v>
      </c>
      <c r="D1543" s="62">
        <v>0.84279999999999999</v>
      </c>
      <c r="E1543" s="62">
        <v>1.72E-2</v>
      </c>
      <c r="F1543" s="61">
        <f t="array" ref="F1543">SQRT(MMULT(MMULT(C1543:E1543,$C$12:$E$14),TRANSPOSE(C1543:E1543)))</f>
        <v>6.0576546912181492E-2</v>
      </c>
      <c r="G1543" s="61">
        <f t="array" ref="G1543">SUMPRODUCT(TRANSPOSE(C1543:E1543),$C$7:$C$9)</f>
        <v>-2.0396916575446716E-3</v>
      </c>
      <c r="H1543" s="18">
        <f t="shared" si="23"/>
        <v>-3.3671309467369209E-2</v>
      </c>
      <c r="I1543" s="156">
        <v>0</v>
      </c>
    </row>
    <row r="1544" spans="2:9" x14ac:dyDescent="0.25">
      <c r="B1544" s="19">
        <v>1514</v>
      </c>
      <c r="C1544" s="62">
        <v>0.14000000000000001</v>
      </c>
      <c r="D1544" s="62">
        <v>0.85140000000000005</v>
      </c>
      <c r="E1544" s="62">
        <v>8.6000000000000503E-3</v>
      </c>
      <c r="F1544" s="61">
        <f t="array" ref="F1544">SQRT(MMULT(MMULT(C1544:E1544,$C$12:$E$14),TRANSPOSE(C1544:E1544)))</f>
        <v>6.0887149404319989E-2</v>
      </c>
      <c r="G1544" s="61">
        <f t="array" ref="G1544">SUMPRODUCT(TRANSPOSE(C1544:E1544),$C$7:$C$9)</f>
        <v>-2.1508432877136276E-3</v>
      </c>
      <c r="H1544" s="18">
        <f t="shared" si="23"/>
        <v>-3.5325077766919136E-2</v>
      </c>
      <c r="I1544" s="156">
        <v>0</v>
      </c>
    </row>
    <row r="1545" spans="2:9" x14ac:dyDescent="0.25">
      <c r="B1545" s="19">
        <v>1515</v>
      </c>
      <c r="C1545" s="62">
        <v>0.14000000000000001</v>
      </c>
      <c r="D1545" s="62">
        <v>0.86</v>
      </c>
      <c r="E1545" s="62">
        <v>0</v>
      </c>
      <c r="F1545" s="61">
        <f t="array" ref="F1545">SQRT(MMULT(MMULT(C1545:E1545,$C$12:$E$14),TRANSPOSE(C1545:E1545)))</f>
        <v>6.1201458635901859E-2</v>
      </c>
      <c r="G1545" s="61">
        <f t="array" ref="G1545">SUMPRODUCT(TRANSPOSE(C1545:E1545),$C$7:$C$9)</f>
        <v>-2.2619949178825831E-3</v>
      </c>
      <c r="H1545" s="18">
        <f t="shared" si="23"/>
        <v>-3.695982037519048E-2</v>
      </c>
      <c r="I1545" s="156">
        <v>0</v>
      </c>
    </row>
    <row r="1546" spans="2:9" x14ac:dyDescent="0.25">
      <c r="B1546" s="19">
        <v>1516</v>
      </c>
      <c r="C1546" s="62">
        <v>0.15</v>
      </c>
      <c r="D1546" s="62">
        <v>0</v>
      </c>
      <c r="E1546" s="62">
        <v>0.85</v>
      </c>
      <c r="F1546" s="61">
        <f t="array" ref="F1546">SQRT(MMULT(MMULT(C1546:E1546,$C$12:$E$14),TRANSPOSE(C1546:E1546)))</f>
        <v>5.5346445229427658E-2</v>
      </c>
      <c r="G1546" s="61">
        <f t="array" ref="G1546">SUMPRODUCT(TRANSPOSE(C1546:E1546),$C$7:$C$9)</f>
        <v>8.8780781650945762E-3</v>
      </c>
      <c r="H1546" s="18">
        <f t="shared" si="23"/>
        <v>0.16040918487704625</v>
      </c>
      <c r="I1546" s="156">
        <v>0</v>
      </c>
    </row>
    <row r="1547" spans="2:9" x14ac:dyDescent="0.25">
      <c r="B1547" s="19">
        <v>1517</v>
      </c>
      <c r="C1547" s="62">
        <v>0.15</v>
      </c>
      <c r="D1547" s="62">
        <v>8.5000000000000006E-3</v>
      </c>
      <c r="E1547" s="62">
        <v>0.84150000000000003</v>
      </c>
      <c r="F1547" s="61">
        <f t="array" ref="F1547">SQRT(MMULT(MMULT(C1547:E1547,$C$12:$E$14),TRANSPOSE(C1547:E1547)))</f>
        <v>5.5120055925736128E-2</v>
      </c>
      <c r="G1547" s="61">
        <f t="array" ref="G1547">SUMPRODUCT(TRANSPOSE(C1547:E1547),$C$7:$C$9)</f>
        <v>8.7682189957415391E-3</v>
      </c>
      <c r="H1547" s="18">
        <f t="shared" si="23"/>
        <v>0.15907492923365424</v>
      </c>
      <c r="I1547" s="156">
        <v>0</v>
      </c>
    </row>
    <row r="1548" spans="2:9" x14ac:dyDescent="0.25">
      <c r="B1548" s="19">
        <v>1518</v>
      </c>
      <c r="C1548" s="62">
        <v>0.15</v>
      </c>
      <c r="D1548" s="62">
        <v>1.7000000000000001E-2</v>
      </c>
      <c r="E1548" s="62">
        <v>0.83299999999999996</v>
      </c>
      <c r="F1548" s="61">
        <f t="array" ref="F1548">SQRT(MMULT(MMULT(C1548:E1548,$C$12:$E$14),TRANSPOSE(C1548:E1548)))</f>
        <v>5.4898486589716328E-2</v>
      </c>
      <c r="G1548" s="61">
        <f t="array" ref="G1548">SUMPRODUCT(TRANSPOSE(C1548:E1548),$C$7:$C$9)</f>
        <v>8.6583598263885019E-3</v>
      </c>
      <c r="H1548" s="18">
        <f t="shared" si="23"/>
        <v>0.15771581994776518</v>
      </c>
      <c r="I1548" s="156">
        <v>0</v>
      </c>
    </row>
    <row r="1549" spans="2:9" x14ac:dyDescent="0.25">
      <c r="B1549" s="19">
        <v>1519</v>
      </c>
      <c r="C1549" s="62">
        <v>0.15</v>
      </c>
      <c r="D1549" s="62">
        <v>2.5499999999999998E-2</v>
      </c>
      <c r="E1549" s="62">
        <v>0.82450000000000001</v>
      </c>
      <c r="F1549" s="61">
        <f t="array" ref="F1549">SQRT(MMULT(MMULT(C1549:E1549,$C$12:$E$14),TRANSPOSE(C1549:E1549)))</f>
        <v>5.4681795812582749E-2</v>
      </c>
      <c r="G1549" s="61">
        <f t="array" ref="G1549">SUMPRODUCT(TRANSPOSE(C1549:E1549),$C$7:$C$9)</f>
        <v>8.548500657035463E-3</v>
      </c>
      <c r="H1549" s="18">
        <f t="shared" si="23"/>
        <v>0.15633174679073689</v>
      </c>
      <c r="I1549" s="156">
        <v>0</v>
      </c>
    </row>
    <row r="1550" spans="2:9" x14ac:dyDescent="0.25">
      <c r="B1550" s="19">
        <v>1520</v>
      </c>
      <c r="C1550" s="62">
        <v>0.15</v>
      </c>
      <c r="D1550" s="62">
        <v>3.4000000000000002E-2</v>
      </c>
      <c r="E1550" s="62">
        <v>0.81599999999999995</v>
      </c>
      <c r="F1550" s="61">
        <f t="array" ref="F1550">SQRT(MMULT(MMULT(C1550:E1550,$C$12:$E$14),TRANSPOSE(C1550:E1550)))</f>
        <v>5.447004181749325E-2</v>
      </c>
      <c r="G1550" s="61">
        <f t="array" ref="G1550">SUMPRODUCT(TRANSPOSE(C1550:E1550),$C$7:$C$9)</f>
        <v>8.4386414876824259E-3</v>
      </c>
      <c r="H1550" s="18">
        <f t="shared" si="23"/>
        <v>0.15492261812386429</v>
      </c>
      <c r="I1550" s="156">
        <v>0</v>
      </c>
    </row>
    <row r="1551" spans="2:9" x14ac:dyDescent="0.25">
      <c r="B1551" s="19">
        <v>1521</v>
      </c>
      <c r="C1551" s="62">
        <v>0.15</v>
      </c>
      <c r="D1551" s="62">
        <v>4.2500000000000003E-2</v>
      </c>
      <c r="E1551" s="62">
        <v>0.8075</v>
      </c>
      <c r="F1551" s="61">
        <f t="array" ref="F1551">SQRT(MMULT(MMULT(C1551:E1551,$C$12:$E$14),TRANSPOSE(C1551:E1551)))</f>
        <v>5.4263282399544151E-2</v>
      </c>
      <c r="G1551" s="61">
        <f t="array" ref="G1551">SUMPRODUCT(TRANSPOSE(C1551:E1551),$C$7:$C$9)</f>
        <v>8.3287823183293887E-3</v>
      </c>
      <c r="H1551" s="18">
        <f t="shared" si="23"/>
        <v>0.15348836174347161</v>
      </c>
      <c r="I1551" s="156">
        <v>0</v>
      </c>
    </row>
    <row r="1552" spans="2:9" x14ac:dyDescent="0.25">
      <c r="B1552" s="19">
        <v>1522</v>
      </c>
      <c r="C1552" s="62">
        <v>0.15</v>
      </c>
      <c r="D1552" s="62">
        <v>5.0999999999999997E-2</v>
      </c>
      <c r="E1552" s="62">
        <v>0.79900000000000004</v>
      </c>
      <c r="F1552" s="61">
        <f t="array" ref="F1552">SQRT(MMULT(MMULT(C1552:E1552,$C$12:$E$14),TRANSPOSE(C1552:E1552)))</f>
        <v>5.4061574864302991E-2</v>
      </c>
      <c r="G1552" s="61">
        <f t="array" ref="G1552">SUMPRODUCT(TRANSPOSE(C1552:E1552),$C$7:$C$9)</f>
        <v>8.2189231489763516E-3</v>
      </c>
      <c r="H1552" s="18">
        <f t="shared" si="23"/>
        <v>0.1520289257130637</v>
      </c>
      <c r="I1552" s="156">
        <v>0</v>
      </c>
    </row>
    <row r="1553" spans="2:9" x14ac:dyDescent="0.25">
      <c r="B1553" s="19">
        <v>1523</v>
      </c>
      <c r="C1553" s="62">
        <v>0.15</v>
      </c>
      <c r="D1553" s="62">
        <v>5.9499999999999997E-2</v>
      </c>
      <c r="E1553" s="62">
        <v>0.79049999999999998</v>
      </c>
      <c r="F1553" s="61">
        <f t="array" ref="F1553">SQRT(MMULT(MMULT(C1553:E1553,$C$12:$E$14),TRANSPOSE(C1553:E1553)))</f>
        <v>5.3864975964975026E-2</v>
      </c>
      <c r="G1553" s="61">
        <f t="array" ref="G1553">SUMPRODUCT(TRANSPOSE(C1553:E1553),$C$7:$C$9)</f>
        <v>8.1090639796233127E-3</v>
      </c>
      <c r="H1553" s="18">
        <f t="shared" si="23"/>
        <v>0.15054427917866559</v>
      </c>
      <c r="I1553" s="156">
        <v>0</v>
      </c>
    </row>
    <row r="1554" spans="2:9" x14ac:dyDescent="0.25">
      <c r="B1554" s="19">
        <v>1524</v>
      </c>
      <c r="C1554" s="62">
        <v>0.15</v>
      </c>
      <c r="D1554" s="62">
        <v>6.8000000000000005E-2</v>
      </c>
      <c r="E1554" s="62">
        <v>0.78200000000000003</v>
      </c>
      <c r="F1554" s="61">
        <f t="array" ref="F1554">SQRT(MMULT(MMULT(C1554:E1554,$C$12:$E$14),TRANSPOSE(C1554:E1554)))</f>
        <v>5.3673541838309705E-2</v>
      </c>
      <c r="G1554" s="61">
        <f t="array" ref="G1554">SUMPRODUCT(TRANSPOSE(C1554:E1554),$C$7:$C$9)</f>
        <v>7.9992048102702756E-3</v>
      </c>
      <c r="H1554" s="18">
        <f t="shared" si="23"/>
        <v>0.14903441316333649</v>
      </c>
      <c r="I1554" s="156">
        <v>0</v>
      </c>
    </row>
    <row r="1555" spans="2:9" x14ac:dyDescent="0.25">
      <c r="B1555" s="19">
        <v>1525</v>
      </c>
      <c r="C1555" s="62">
        <v>0.15</v>
      </c>
      <c r="D1555" s="62">
        <v>7.6499999999999999E-2</v>
      </c>
      <c r="E1555" s="62">
        <v>0.77349999999999997</v>
      </c>
      <c r="F1555" s="61">
        <f t="array" ref="F1555">SQRT(MMULT(MMULT(C1555:E1555,$C$12:$E$14),TRANSPOSE(C1555:E1555)))</f>
        <v>5.3487327939363061E-2</v>
      </c>
      <c r="G1555" s="61">
        <f t="array" ref="G1555">SUMPRODUCT(TRANSPOSE(C1555:E1555),$C$7:$C$9)</f>
        <v>7.8893456409172384E-3</v>
      </c>
      <c r="H1555" s="18">
        <f t="shared" si="23"/>
        <v>0.14749934133672085</v>
      </c>
      <c r="I1555" s="156">
        <v>0</v>
      </c>
    </row>
    <row r="1556" spans="2:9" x14ac:dyDescent="0.25">
      <c r="B1556" s="19">
        <v>1526</v>
      </c>
      <c r="C1556" s="62">
        <v>0.15</v>
      </c>
      <c r="D1556" s="62">
        <v>8.5000000000000006E-2</v>
      </c>
      <c r="E1556" s="62">
        <v>0.76500000000000001</v>
      </c>
      <c r="F1556" s="61">
        <f t="array" ref="F1556">SQRT(MMULT(MMULT(C1556:E1556,$C$12:$E$14),TRANSPOSE(C1556:E1556)))</f>
        <v>5.3306388975242917E-2</v>
      </c>
      <c r="G1556" s="61">
        <f t="array" ref="G1556">SUMPRODUCT(TRANSPOSE(C1556:E1556),$C$7:$C$9)</f>
        <v>7.7794864715642013E-3</v>
      </c>
      <c r="H1556" s="18">
        <f t="shared" si="23"/>
        <v>0.14593910075539401</v>
      </c>
      <c r="I1556" s="156">
        <v>0</v>
      </c>
    </row>
    <row r="1557" spans="2:9" x14ac:dyDescent="0.25">
      <c r="B1557" s="19">
        <v>1527</v>
      </c>
      <c r="C1557" s="62">
        <v>0.15</v>
      </c>
      <c r="D1557" s="62">
        <v>9.35E-2</v>
      </c>
      <c r="E1557" s="62">
        <v>0.75649999999999995</v>
      </c>
      <c r="F1557" s="61">
        <f t="array" ref="F1557">SQRT(MMULT(MMULT(C1557:E1557,$C$12:$E$14),TRANSPOSE(C1557:E1557)))</f>
        <v>5.313077883797275E-2</v>
      </c>
      <c r="G1557" s="61">
        <f t="array" ref="G1557">SUMPRODUCT(TRANSPOSE(C1557:E1557),$C$7:$C$9)</f>
        <v>7.6696273022111624E-3</v>
      </c>
      <c r="H1557" s="18">
        <f t="shared" si="23"/>
        <v>0.144353752569681</v>
      </c>
      <c r="I1557" s="156">
        <v>0</v>
      </c>
    </row>
    <row r="1558" spans="2:9" x14ac:dyDescent="0.25">
      <c r="B1558" s="19">
        <v>1528</v>
      </c>
      <c r="C1558" s="62">
        <v>0.15</v>
      </c>
      <c r="D1558" s="62">
        <v>0.10199999999999999</v>
      </c>
      <c r="E1558" s="62">
        <v>0.748</v>
      </c>
      <c r="F1558" s="61">
        <f t="array" ref="F1558">SQRT(MMULT(MMULT(C1558:E1558,$C$12:$E$14),TRANSPOSE(C1558:E1558)))</f>
        <v>5.2960550536621027E-2</v>
      </c>
      <c r="G1558" s="61">
        <f t="array" ref="G1558">SUMPRODUCT(TRANSPOSE(C1558:E1558),$C$7:$C$9)</f>
        <v>7.5597681328581252E-3</v>
      </c>
      <c r="H1558" s="18">
        <f t="shared" si="23"/>
        <v>0.1427433826925707</v>
      </c>
      <c r="I1558" s="156">
        <v>0</v>
      </c>
    </row>
    <row r="1559" spans="2:9" x14ac:dyDescent="0.25">
      <c r="B1559" s="19">
        <v>1529</v>
      </c>
      <c r="C1559" s="62">
        <v>0.15</v>
      </c>
      <c r="D1559" s="62">
        <v>0.1105</v>
      </c>
      <c r="E1559" s="62">
        <v>0.73950000000000005</v>
      </c>
      <c r="F1559" s="61">
        <f t="array" ref="F1559">SQRT(MMULT(MMULT(C1559:E1559,$C$12:$E$14),TRANSPOSE(C1559:E1559)))</f>
        <v>5.2795756128851394E-2</v>
      </c>
      <c r="G1559" s="61">
        <f t="array" ref="G1559">SUMPRODUCT(TRANSPOSE(C1559:E1559),$C$7:$C$9)</f>
        <v>7.4499089635050881E-3</v>
      </c>
      <c r="H1559" s="18">
        <f t="shared" si="23"/>
        <v>0.14110810242632216</v>
      </c>
      <c r="I1559" s="156">
        <v>0</v>
      </c>
    </row>
    <row r="1560" spans="2:9" x14ac:dyDescent="0.25">
      <c r="B1560" s="19">
        <v>1530</v>
      </c>
      <c r="C1560" s="62">
        <v>0.15</v>
      </c>
      <c r="D1560" s="62">
        <v>0.11899999999999999</v>
      </c>
      <c r="E1560" s="62">
        <v>0.73099999999999998</v>
      </c>
      <c r="F1560" s="61">
        <f t="array" ref="F1560">SQRT(MMULT(MMULT(C1560:E1560,$C$12:$E$14),TRANSPOSE(C1560:E1560)))</f>
        <v>5.2636446652058994E-2</v>
      </c>
      <c r="G1560" s="61">
        <f t="array" ref="G1560">SUMPRODUCT(TRANSPOSE(C1560:E1560),$C$7:$C$9)</f>
        <v>7.3400497941520501E-3</v>
      </c>
      <c r="H1560" s="18">
        <f t="shared" si="23"/>
        <v>0.13944804904236308</v>
      </c>
      <c r="I1560" s="156">
        <v>0</v>
      </c>
    </row>
    <row r="1561" spans="2:9" x14ac:dyDescent="0.25">
      <c r="B1561" s="19">
        <v>1531</v>
      </c>
      <c r="C1561" s="62">
        <v>0.15</v>
      </c>
      <c r="D1561" s="62">
        <v>0.1275</v>
      </c>
      <c r="E1561" s="62">
        <v>0.72250000000000003</v>
      </c>
      <c r="F1561" s="61">
        <f t="array" ref="F1561">SQRT(MMULT(MMULT(C1561:E1561,$C$12:$E$14),TRANSPOSE(C1561:E1561)))</f>
        <v>5.248267205426662E-2</v>
      </c>
      <c r="G1561" s="61">
        <f t="array" ref="G1561">SUMPRODUCT(TRANSPOSE(C1561:E1561),$C$7:$C$9)</f>
        <v>7.2301906247990138E-3</v>
      </c>
      <c r="H1561" s="18">
        <f t="shared" si="23"/>
        <v>0.13776338631011509</v>
      </c>
      <c r="I1561" s="156">
        <v>0</v>
      </c>
    </row>
    <row r="1562" spans="2:9" x14ac:dyDescent="0.25">
      <c r="B1562" s="19">
        <v>1532</v>
      </c>
      <c r="C1562" s="62">
        <v>0.15</v>
      </c>
      <c r="D1562" s="62">
        <v>0.13600000000000001</v>
      </c>
      <c r="E1562" s="62">
        <v>0.71399999999999997</v>
      </c>
      <c r="F1562" s="61">
        <f t="array" ref="F1562">SQRT(MMULT(MMULT(C1562:E1562,$C$12:$E$14),TRANSPOSE(C1562:E1562)))</f>
        <v>5.2334481124962799E-2</v>
      </c>
      <c r="G1562" s="61">
        <f t="array" ref="G1562">SUMPRODUCT(TRANSPOSE(C1562:E1562),$C$7:$C$9)</f>
        <v>7.1203314554459749E-3</v>
      </c>
      <c r="H1562" s="18">
        <f t="shared" si="23"/>
        <v>0.13605430497045051</v>
      </c>
      <c r="I1562" s="156">
        <v>0</v>
      </c>
    </row>
    <row r="1563" spans="2:9" x14ac:dyDescent="0.25">
      <c r="B1563" s="19">
        <v>1533</v>
      </c>
      <c r="C1563" s="62">
        <v>0.15</v>
      </c>
      <c r="D1563" s="62">
        <v>0.14449999999999999</v>
      </c>
      <c r="E1563" s="62">
        <v>0.70550000000000002</v>
      </c>
      <c r="F1563" s="61">
        <f t="array" ref="F1563">SQRT(MMULT(MMULT(C1563:E1563,$C$12:$E$14),TRANSPOSE(C1563:E1563)))</f>
        <v>5.2191921426071486E-2</v>
      </c>
      <c r="G1563" s="61">
        <f t="array" ref="G1563">SUMPRODUCT(TRANSPOSE(C1563:E1563),$C$7:$C$9)</f>
        <v>7.0104722860929378E-3</v>
      </c>
      <c r="H1563" s="18">
        <f t="shared" si="23"/>
        <v>0.13432102314959013</v>
      </c>
      <c r="I1563" s="156">
        <v>0</v>
      </c>
    </row>
    <row r="1564" spans="2:9" x14ac:dyDescent="0.25">
      <c r="B1564" s="19">
        <v>1534</v>
      </c>
      <c r="C1564" s="62">
        <v>0.15</v>
      </c>
      <c r="D1564" s="62">
        <v>0.153</v>
      </c>
      <c r="E1564" s="62">
        <v>0.69699999999999995</v>
      </c>
      <c r="F1564" s="61">
        <f t="array" ref="F1564">SQRT(MMULT(MMULT(C1564:E1564,$C$12:$E$14),TRANSPOSE(C1564:E1564)))</f>
        <v>5.2055039223249985E-2</v>
      </c>
      <c r="G1564" s="61">
        <f t="array" ref="G1564">SUMPRODUCT(TRANSPOSE(C1564:E1564),$C$7:$C$9)</f>
        <v>6.9006131167398998E-3</v>
      </c>
      <c r="H1564" s="18">
        <f t="shared" si="23"/>
        <v>0.13256378670939112</v>
      </c>
      <c r="I1564" s="156">
        <v>0</v>
      </c>
    </row>
    <row r="1565" spans="2:9" x14ac:dyDescent="0.25">
      <c r="B1565" s="19">
        <v>1535</v>
      </c>
      <c r="C1565" s="62">
        <v>0.15</v>
      </c>
      <c r="D1565" s="62">
        <v>0.1615</v>
      </c>
      <c r="E1565" s="62">
        <v>0.6885</v>
      </c>
      <c r="F1565" s="61">
        <f t="array" ref="F1565">SQRT(MMULT(MMULT(C1565:E1565,$C$12:$E$14),TRANSPOSE(C1565:E1565)))</f>
        <v>5.192387941771795E-2</v>
      </c>
      <c r="G1565" s="61">
        <f t="array" ref="G1565">SUMPRODUCT(TRANSPOSE(C1565:E1565),$C$7:$C$9)</f>
        <v>6.7907539473868626E-3</v>
      </c>
      <c r="H1565" s="18">
        <f t="shared" si="23"/>
        <v>0.13078286953015414</v>
      </c>
      <c r="I1565" s="156">
        <v>0</v>
      </c>
    </row>
    <row r="1566" spans="2:9" x14ac:dyDescent="0.25">
      <c r="B1566" s="19">
        <v>1536</v>
      </c>
      <c r="C1566" s="62">
        <v>0.15</v>
      </c>
      <c r="D1566" s="62">
        <v>0.17</v>
      </c>
      <c r="E1566" s="62">
        <v>0.68</v>
      </c>
      <c r="F1566" s="61">
        <f t="array" ref="F1566">SQRT(MMULT(MMULT(C1566:E1566,$C$12:$E$14),TRANSPOSE(C1566:E1566)))</f>
        <v>5.1798485478825297E-2</v>
      </c>
      <c r="G1566" s="61">
        <f t="array" ref="G1566">SUMPRODUCT(TRANSPOSE(C1566:E1566),$C$7:$C$9)</f>
        <v>6.6808947780338255E-3</v>
      </c>
      <c r="H1566" s="18">
        <f t="shared" si="23"/>
        <v>0.12897857372229365</v>
      </c>
      <c r="I1566" s="156">
        <v>0</v>
      </c>
    </row>
    <row r="1567" spans="2:9" x14ac:dyDescent="0.25">
      <c r="B1567" s="19">
        <v>1537</v>
      </c>
      <c r="C1567" s="62">
        <v>0.15</v>
      </c>
      <c r="D1567" s="62">
        <v>0.17849999999999999</v>
      </c>
      <c r="E1567" s="62">
        <v>0.67149999999999999</v>
      </c>
      <c r="F1567" s="61">
        <f t="array" ref="F1567">SQRT(MMULT(MMULT(C1567:E1567,$C$12:$E$14),TRANSPOSE(C1567:E1567)))</f>
        <v>5.167889937757169E-2</v>
      </c>
      <c r="G1567" s="61">
        <f t="array" ref="G1567">SUMPRODUCT(TRANSPOSE(C1567:E1567),$C$7:$C$9)</f>
        <v>6.5710356086807866E-3</v>
      </c>
      <c r="H1567" s="18">
        <f t="shared" ref="H1567:H1630" si="24">G1567/F1567</f>
        <v>0.12715122976346849</v>
      </c>
      <c r="I1567" s="156">
        <v>0</v>
      </c>
    </row>
    <row r="1568" spans="2:9" x14ac:dyDescent="0.25">
      <c r="B1568" s="19">
        <v>1538</v>
      </c>
      <c r="C1568" s="62">
        <v>0.15</v>
      </c>
      <c r="D1568" s="62">
        <v>0.187</v>
      </c>
      <c r="E1568" s="62">
        <v>0.66300000000000003</v>
      </c>
      <c r="F1568" s="61">
        <f t="array" ref="F1568">SQRT(MMULT(MMULT(C1568:E1568,$C$12:$E$14),TRANSPOSE(C1568:E1568)))</f>
        <v>5.1565161521292924E-2</v>
      </c>
      <c r="G1568" s="61">
        <f t="array" ref="G1568">SUMPRODUCT(TRANSPOSE(C1568:E1568),$C$7:$C$9)</f>
        <v>6.4611764393277503E-3</v>
      </c>
      <c r="H1568" s="18">
        <f t="shared" si="24"/>
        <v>0.12530119655806221</v>
      </c>
      <c r="I1568" s="156">
        <v>0</v>
      </c>
    </row>
    <row r="1569" spans="2:9" x14ac:dyDescent="0.25">
      <c r="B1569" s="19">
        <v>1539</v>
      </c>
      <c r="C1569" s="62">
        <v>0.15</v>
      </c>
      <c r="D1569" s="62">
        <v>0.19550000000000001</v>
      </c>
      <c r="E1569" s="62">
        <v>0.65449999999999997</v>
      </c>
      <c r="F1569" s="61">
        <f t="array" ref="F1569">SQRT(MMULT(MMULT(C1569:E1569,$C$12:$E$14),TRANSPOSE(C1569:E1569)))</f>
        <v>5.1457310689732111E-2</v>
      </c>
      <c r="G1569" s="61">
        <f t="array" ref="G1569">SUMPRODUCT(TRANSPOSE(C1569:E1569),$C$7:$C$9)</f>
        <v>6.3513172699747123E-3</v>
      </c>
      <c r="H1569" s="18">
        <f t="shared" si="24"/>
        <v>0.12342886141622761</v>
      </c>
      <c r="I1569" s="156">
        <v>0</v>
      </c>
    </row>
    <row r="1570" spans="2:9" x14ac:dyDescent="0.25">
      <c r="B1570" s="19">
        <v>1540</v>
      </c>
      <c r="C1570" s="62">
        <v>0.15</v>
      </c>
      <c r="D1570" s="62">
        <v>0.20399999999999999</v>
      </c>
      <c r="E1570" s="62">
        <v>0.64600000000000002</v>
      </c>
      <c r="F1570" s="61">
        <f t="array" ref="F1570">SQRT(MMULT(MMULT(C1570:E1570,$C$12:$E$14),TRANSPOSE(C1570:E1570)))</f>
        <v>5.1355383972714615E-2</v>
      </c>
      <c r="G1570" s="61">
        <f t="array" ref="G1570">SUMPRODUCT(TRANSPOSE(C1570:E1570),$C$7:$C$9)</f>
        <v>6.2414581006216743E-3</v>
      </c>
      <c r="H1570" s="18">
        <f t="shared" si="24"/>
        <v>0.12153463995007405</v>
      </c>
      <c r="I1570" s="156">
        <v>0</v>
      </c>
    </row>
    <row r="1571" spans="2:9" x14ac:dyDescent="0.25">
      <c r="B1571" s="19">
        <v>1541</v>
      </c>
      <c r="C1571" s="62">
        <v>0.15</v>
      </c>
      <c r="D1571" s="62">
        <v>0.21249999999999999</v>
      </c>
      <c r="E1571" s="62">
        <v>0.63749999999999996</v>
      </c>
      <c r="F1571" s="61">
        <f t="array" ref="F1571">SQRT(MMULT(MMULT(C1571:E1571,$C$12:$E$14),TRANSPOSE(C1571:E1571)))</f>
        <v>5.1259416709644963E-2</v>
      </c>
      <c r="G1571" s="61">
        <f t="array" ref="G1571">SUMPRODUCT(TRANSPOSE(C1571:E1571),$C$7:$C$9)</f>
        <v>6.1315989312686371E-3</v>
      </c>
      <c r="H1571" s="18">
        <f t="shared" si="24"/>
        <v>0.11961897588496977</v>
      </c>
      <c r="I1571" s="156">
        <v>0</v>
      </c>
    </row>
    <row r="1572" spans="2:9" x14ac:dyDescent="0.25">
      <c r="B1572" s="19">
        <v>1542</v>
      </c>
      <c r="C1572" s="62">
        <v>0.15</v>
      </c>
      <c r="D1572" s="62">
        <v>0.221</v>
      </c>
      <c r="E1572" s="62">
        <v>0.629</v>
      </c>
      <c r="F1572" s="61">
        <f t="array" ref="F1572">SQRT(MMULT(MMULT(C1572:E1572,$C$12:$E$14),TRANSPOSE(C1572:E1572)))</f>
        <v>5.1169442431043259E-2</v>
      </c>
      <c r="G1572" s="61">
        <f t="array" ref="G1572">SUMPRODUCT(TRANSPOSE(C1572:E1572),$C$7:$C$9)</f>
        <v>6.0217397619156E-3</v>
      </c>
      <c r="H1572" s="18">
        <f t="shared" si="24"/>
        <v>0.11768234078435759</v>
      </c>
      <c r="I1572" s="156">
        <v>0</v>
      </c>
    </row>
    <row r="1573" spans="2:9" x14ac:dyDescent="0.25">
      <c r="B1573" s="19">
        <v>1543</v>
      </c>
      <c r="C1573" s="62">
        <v>0.15</v>
      </c>
      <c r="D1573" s="62">
        <v>0.22950000000000001</v>
      </c>
      <c r="E1573" s="62">
        <v>0.62050000000000005</v>
      </c>
      <c r="F1573" s="61">
        <f t="array" ref="F1573">SQRT(MMULT(MMULT(C1573:E1573,$C$12:$E$14),TRANSPOSE(C1573:E1573)))</f>
        <v>5.1085492802334931E-2</v>
      </c>
      <c r="G1573" s="61">
        <f t="array" ref="G1573">SUMPRODUCT(TRANSPOSE(C1573:E1573),$C$7:$C$9)</f>
        <v>5.911880592562562E-3</v>
      </c>
      <c r="H1573" s="18">
        <f t="shared" si="24"/>
        <v>0.11572523368693727</v>
      </c>
      <c r="I1573" s="156">
        <v>0</v>
      </c>
    </row>
    <row r="1574" spans="2:9" x14ac:dyDescent="0.25">
      <c r="B1574" s="19">
        <v>1544</v>
      </c>
      <c r="C1574" s="62">
        <v>0.15</v>
      </c>
      <c r="D1574" s="62">
        <v>0.23799999999999999</v>
      </c>
      <c r="E1574" s="62">
        <v>0.61199999999999999</v>
      </c>
      <c r="F1574" s="61">
        <f t="array" ref="F1574">SQRT(MMULT(MMULT(C1574:E1574,$C$12:$E$14),TRANSPOSE(C1574:E1574)))</f>
        <v>5.1007597570104403E-2</v>
      </c>
      <c r="G1574" s="61">
        <f t="array" ref="G1574">SUMPRODUCT(TRANSPOSE(C1574:E1574),$C$7:$C$9)</f>
        <v>5.8020214232095239E-3</v>
      </c>
      <c r="H1574" s="18">
        <f t="shared" si="24"/>
        <v>0.11374818065554403</v>
      </c>
      <c r="I1574" s="156">
        <v>0</v>
      </c>
    </row>
    <row r="1575" spans="2:9" x14ac:dyDescent="0.25">
      <c r="B1575" s="19">
        <v>1545</v>
      </c>
      <c r="C1575" s="62">
        <v>0.15</v>
      </c>
      <c r="D1575" s="62">
        <v>0.2465</v>
      </c>
      <c r="E1575" s="62">
        <v>0.60350000000000004</v>
      </c>
      <c r="F1575" s="61">
        <f t="array" ref="F1575">SQRT(MMULT(MMULT(C1575:E1575,$C$12:$E$14),TRANSPOSE(C1575:E1575)))</f>
        <v>5.0935784511017108E-2</v>
      </c>
      <c r="G1575" s="61">
        <f t="array" ref="G1575">SUMPRODUCT(TRANSPOSE(C1575:E1575),$C$7:$C$9)</f>
        <v>5.6921622538564877E-3</v>
      </c>
      <c r="H1575" s="18">
        <f t="shared" si="24"/>
        <v>0.11175173423755369</v>
      </c>
      <c r="I1575" s="156">
        <v>0</v>
      </c>
    </row>
    <row r="1576" spans="2:9" x14ac:dyDescent="0.25">
      <c r="B1576" s="19">
        <v>1546</v>
      </c>
      <c r="C1576" s="62">
        <v>0.15</v>
      </c>
      <c r="D1576" s="62">
        <v>0.255</v>
      </c>
      <c r="E1576" s="62">
        <v>0.59499999999999997</v>
      </c>
      <c r="F1576" s="61">
        <f t="array" ref="F1576">SQRT(MMULT(MMULT(C1576:E1576,$C$12:$E$14),TRANSPOSE(C1576:E1576)))</f>
        <v>5.0870079383607839E-2</v>
      </c>
      <c r="G1576" s="61">
        <f t="array" ref="G1576">SUMPRODUCT(TRANSPOSE(C1576:E1576),$C$7:$C$9)</f>
        <v>5.5823030845034488E-3</v>
      </c>
      <c r="H1576" s="18">
        <f t="shared" si="24"/>
        <v>0.10973647283715988</v>
      </c>
      <c r="I1576" s="156">
        <v>0</v>
      </c>
    </row>
    <row r="1577" spans="2:9" x14ac:dyDescent="0.25">
      <c r="B1577" s="19">
        <v>1547</v>
      </c>
      <c r="C1577" s="62">
        <v>0.15</v>
      </c>
      <c r="D1577" s="62">
        <v>0.26350000000000001</v>
      </c>
      <c r="E1577" s="62">
        <v>0.58650000000000002</v>
      </c>
      <c r="F1577" s="61">
        <f t="array" ref="F1577">SQRT(MMULT(MMULT(C1577:E1577,$C$12:$E$14),TRANSPOSE(C1577:E1577)))</f>
        <v>5.0810505883125183E-2</v>
      </c>
      <c r="G1577" s="61">
        <f t="array" ref="G1577">SUMPRODUCT(TRANSPOSE(C1577:E1577),$C$7:$C$9)</f>
        <v>5.4724439151504116E-3</v>
      </c>
      <c r="H1577" s="18">
        <f t="shared" si="24"/>
        <v>0.10770300000039716</v>
      </c>
      <c r="I1577" s="156">
        <v>0</v>
      </c>
    </row>
    <row r="1578" spans="2:9" x14ac:dyDescent="0.25">
      <c r="B1578" s="19">
        <v>1548</v>
      </c>
      <c r="C1578" s="62">
        <v>0.15</v>
      </c>
      <c r="D1578" s="62">
        <v>0.27200000000000002</v>
      </c>
      <c r="E1578" s="62">
        <v>0.57799999999999996</v>
      </c>
      <c r="F1578" s="61">
        <f t="array" ref="F1578">SQRT(MMULT(MMULT(C1578:E1578,$C$12:$E$14),TRANSPOSE(C1578:E1578)))</f>
        <v>5.0757085599612381E-2</v>
      </c>
      <c r="G1578" s="61">
        <f t="array" ref="G1578">SUMPRODUCT(TRANSPOSE(C1578:E1578),$C$7:$C$9)</f>
        <v>5.3625847457973736E-3</v>
      </c>
      <c r="H1578" s="18">
        <f t="shared" si="24"/>
        <v>0.10565194361431827</v>
      </c>
      <c r="I1578" s="156">
        <v>0</v>
      </c>
    </row>
    <row r="1579" spans="2:9" x14ac:dyDescent="0.25">
      <c r="B1579" s="19">
        <v>1549</v>
      </c>
      <c r="C1579" s="62">
        <v>0.15</v>
      </c>
      <c r="D1579" s="62">
        <v>0.28050000000000003</v>
      </c>
      <c r="E1579" s="62">
        <v>0.56950000000000001</v>
      </c>
      <c r="F1579" s="61">
        <f t="array" ref="F1579">SQRT(MMULT(MMULT(C1579:E1579,$C$12:$E$14),TRANSPOSE(C1579:E1579)))</f>
        <v>5.0709837979394108E-2</v>
      </c>
      <c r="G1579" s="61">
        <f t="array" ref="G1579">SUMPRODUCT(TRANSPOSE(C1579:E1579),$C$7:$C$9)</f>
        <v>5.2527255764443365E-3</v>
      </c>
      <c r="H1579" s="18">
        <f t="shared" si="24"/>
        <v>0.10358395502227351</v>
      </c>
      <c r="I1579" s="156">
        <v>0</v>
      </c>
    </row>
    <row r="1580" spans="2:9" x14ac:dyDescent="0.25">
      <c r="B1580" s="19">
        <v>1550</v>
      </c>
      <c r="C1580" s="62">
        <v>0.15</v>
      </c>
      <c r="D1580" s="62">
        <v>0.28899999999999998</v>
      </c>
      <c r="E1580" s="62">
        <v>0.56100000000000005</v>
      </c>
      <c r="F1580" s="61">
        <f t="array" ref="F1580">SQRT(MMULT(MMULT(C1580:E1580,$C$12:$E$14),TRANSPOSE(C1580:E1580)))</f>
        <v>5.0668780290127037E-2</v>
      </c>
      <c r="G1580" s="61">
        <f t="array" ref="G1580">SUMPRODUCT(TRANSPOSE(C1580:E1580),$C$7:$C$9)</f>
        <v>5.1428664070912993E-3</v>
      </c>
      <c r="H1580" s="18">
        <f t="shared" si="24"/>
        <v>0.10149970805777225</v>
      </c>
      <c r="I1580" s="156">
        <v>0</v>
      </c>
    </row>
    <row r="1581" spans="2:9" x14ac:dyDescent="0.25">
      <c r="B1581" s="19">
        <v>1551</v>
      </c>
      <c r="C1581" s="62">
        <v>0.15</v>
      </c>
      <c r="D1581" s="62">
        <v>0.29749999999999999</v>
      </c>
      <c r="E1581" s="62">
        <v>0.55249999999999999</v>
      </c>
      <c r="F1581" s="61">
        <f t="array" ref="F1581">SQRT(MMULT(MMULT(C1581:E1581,$C$12:$E$14),TRANSPOSE(C1581:E1581)))</f>
        <v>5.0633927589558703E-2</v>
      </c>
      <c r="G1581" s="61">
        <f t="array" ref="G1581">SUMPRODUCT(TRANSPOSE(C1581:E1581),$C$7:$C$9)</f>
        <v>5.0330072377382613E-3</v>
      </c>
      <c r="H1581" s="18">
        <f t="shared" si="24"/>
        <v>9.9399897999935621E-2</v>
      </c>
      <c r="I1581" s="156">
        <v>0</v>
      </c>
    </row>
    <row r="1582" spans="2:9" x14ac:dyDescent="0.25">
      <c r="B1582" s="19">
        <v>1552</v>
      </c>
      <c r="C1582" s="62">
        <v>0.15</v>
      </c>
      <c r="D1582" s="62">
        <v>0.30599999999999999</v>
      </c>
      <c r="E1582" s="62">
        <v>0.54400000000000004</v>
      </c>
      <c r="F1582" s="61">
        <f t="array" ref="F1582">SQRT(MMULT(MMULT(C1582:E1582,$C$12:$E$14),TRANSPOSE(C1582:E1582)))</f>
        <v>5.0605292698125227E-2</v>
      </c>
      <c r="G1582" s="61">
        <f t="array" ref="G1582">SUMPRODUCT(TRANSPOSE(C1582:E1582),$C$7:$C$9)</f>
        <v>4.9231480683852242E-3</v>
      </c>
      <c r="H1582" s="18">
        <f t="shared" si="24"/>
        <v>9.7285240454060493E-2</v>
      </c>
      <c r="I1582" s="156">
        <v>0</v>
      </c>
    </row>
    <row r="1583" spans="2:9" x14ac:dyDescent="0.25">
      <c r="B1583" s="19">
        <v>1553</v>
      </c>
      <c r="C1583" s="62">
        <v>0.15</v>
      </c>
      <c r="D1583" s="62">
        <v>0.3145</v>
      </c>
      <c r="E1583" s="62">
        <v>0.53549999999999998</v>
      </c>
      <c r="F1583" s="61">
        <f t="array" ref="F1583">SQRT(MMULT(MMULT(C1583:E1583,$C$12:$E$14),TRANSPOSE(C1583:E1583)))</f>
        <v>5.0582886175503279E-2</v>
      </c>
      <c r="G1583" s="61">
        <f t="array" ref="G1583">SUMPRODUCT(TRANSPOSE(C1583:E1583),$C$7:$C$9)</f>
        <v>4.8132888990321853E-3</v>
      </c>
      <c r="H1583" s="18">
        <f t="shared" si="24"/>
        <v>9.5156470161309362E-2</v>
      </c>
      <c r="I1583" s="156">
        <v>0</v>
      </c>
    </row>
    <row r="1584" spans="2:9" x14ac:dyDescent="0.25">
      <c r="B1584" s="19">
        <v>1554</v>
      </c>
      <c r="C1584" s="62">
        <v>0.15</v>
      </c>
      <c r="D1584" s="62">
        <v>0.32300000000000001</v>
      </c>
      <c r="E1584" s="62">
        <v>0.52700000000000002</v>
      </c>
      <c r="F1584" s="61">
        <f t="array" ref="F1584">SQRT(MMULT(MMULT(C1584:E1584,$C$12:$E$14),TRANSPOSE(C1584:E1584)))</f>
        <v>5.0566716301215946E-2</v>
      </c>
      <c r="G1584" s="61">
        <f t="array" ref="G1584">SUMPRODUCT(TRANSPOSE(C1584:E1584),$C$7:$C$9)</f>
        <v>4.703429729679149E-3</v>
      </c>
      <c r="H1584" s="18">
        <f t="shared" si="24"/>
        <v>9.3014339742010274E-2</v>
      </c>
      <c r="I1584" s="156">
        <v>0</v>
      </c>
    </row>
    <row r="1585" spans="2:9" x14ac:dyDescent="0.25">
      <c r="B1585" s="19">
        <v>1555</v>
      </c>
      <c r="C1585" s="62">
        <v>0.15</v>
      </c>
      <c r="D1585" s="62">
        <v>0.33150000000000002</v>
      </c>
      <c r="E1585" s="62">
        <v>0.51849999999999996</v>
      </c>
      <c r="F1585" s="61">
        <f t="array" ref="F1585">SQRT(MMULT(MMULT(C1585:E1585,$C$12:$E$14),TRANSPOSE(C1585:E1585)))</f>
        <v>5.0556789059374996E-2</v>
      </c>
      <c r="G1585" s="61">
        <f t="array" ref="G1585">SUMPRODUCT(TRANSPOSE(C1585:E1585),$C$7:$C$9)</f>
        <v>4.593570560326111E-3</v>
      </c>
      <c r="H1585" s="18">
        <f t="shared" si="24"/>
        <v>9.0859618377490736E-2</v>
      </c>
      <c r="I1585" s="156">
        <v>0</v>
      </c>
    </row>
    <row r="1586" spans="2:9" x14ac:dyDescent="0.25">
      <c r="B1586" s="19">
        <v>1556</v>
      </c>
      <c r="C1586" s="62">
        <v>0.15</v>
      </c>
      <c r="D1586" s="62">
        <v>0.34</v>
      </c>
      <c r="E1586" s="62">
        <v>0.51</v>
      </c>
      <c r="F1586" s="61">
        <f t="array" ref="F1586">SQRT(MMULT(MMULT(C1586:E1586,$C$12:$E$14),TRANSPOSE(C1586:E1586)))</f>
        <v>5.0553108127625188E-2</v>
      </c>
      <c r="G1586" s="61">
        <f t="array" ref="G1586">SUMPRODUCT(TRANSPOSE(C1586:E1586),$C$7:$C$9)</f>
        <v>4.483711390973073E-3</v>
      </c>
      <c r="H1586" s="18">
        <f t="shared" si="24"/>
        <v>8.8693090435776972E-2</v>
      </c>
      <c r="I1586" s="156">
        <v>0</v>
      </c>
    </row>
    <row r="1587" spans="2:9" x14ac:dyDescent="0.25">
      <c r="B1587" s="19">
        <v>1557</v>
      </c>
      <c r="C1587" s="62">
        <v>0.15</v>
      </c>
      <c r="D1587" s="62">
        <v>0.34849999999999998</v>
      </c>
      <c r="E1587" s="62">
        <v>0.50149999999999995</v>
      </c>
      <c r="F1587" s="61">
        <f t="array" ref="F1587">SQRT(MMULT(MMULT(C1587:E1587,$C$12:$E$14),TRANSPOSE(C1587:E1587)))</f>
        <v>5.0555674870338053E-2</v>
      </c>
      <c r="G1587" s="61">
        <f t="array" ref="G1587">SUMPRODUCT(TRANSPOSE(C1587:E1587),$C$7:$C$9)</f>
        <v>4.3738522216200358E-3</v>
      </c>
      <c r="H1587" s="18">
        <f t="shared" si="24"/>
        <v>8.6515554046856485E-2</v>
      </c>
      <c r="I1587" s="156">
        <v>0</v>
      </c>
    </row>
    <row r="1588" spans="2:9" x14ac:dyDescent="0.25">
      <c r="B1588" s="19">
        <v>1558</v>
      </c>
      <c r="C1588" s="62">
        <v>0.15</v>
      </c>
      <c r="D1588" s="62">
        <v>0.35699999999999998</v>
      </c>
      <c r="E1588" s="62">
        <v>0.49299999999999999</v>
      </c>
      <c r="F1588" s="61">
        <f t="array" ref="F1588">SQRT(MMULT(MMULT(C1588:E1588,$C$12:$E$14),TRANSPOSE(C1588:E1588)))</f>
        <v>5.0564488336084658E-2</v>
      </c>
      <c r="G1588" s="61">
        <f t="array" ref="G1588">SUMPRODUCT(TRANSPOSE(C1588:E1588),$C$7:$C$9)</f>
        <v>4.2639930522669987E-3</v>
      </c>
      <c r="H1588" s="18">
        <f t="shared" si="24"/>
        <v>8.4327819633528422E-2</v>
      </c>
      <c r="I1588" s="156">
        <v>0</v>
      </c>
    </row>
    <row r="1589" spans="2:9" x14ac:dyDescent="0.25">
      <c r="B1589" s="19">
        <v>1559</v>
      </c>
      <c r="C1589" s="62">
        <v>0.15</v>
      </c>
      <c r="D1589" s="62">
        <v>0.36549999999999999</v>
      </c>
      <c r="E1589" s="62">
        <v>0.48449999999999999</v>
      </c>
      <c r="F1589" s="61">
        <f t="array" ref="F1589">SQRT(MMULT(MMULT(C1589:E1589,$C$12:$E$14),TRANSPOSE(C1589:E1589)))</f>
        <v>5.0579545259398041E-2</v>
      </c>
      <c r="G1589" s="61">
        <f t="array" ref="G1589">SUMPRODUCT(TRANSPOSE(C1589:E1589),$C$7:$C$9)</f>
        <v>4.1541338829139607E-3</v>
      </c>
      <c r="H1589" s="18">
        <f t="shared" si="24"/>
        <v>8.2130708404146685E-2</v>
      </c>
      <c r="I1589" s="156">
        <v>0</v>
      </c>
    </row>
    <row r="1590" spans="2:9" x14ac:dyDescent="0.25">
      <c r="B1590" s="19">
        <v>1560</v>
      </c>
      <c r="C1590" s="62">
        <v>0.15</v>
      </c>
      <c r="D1590" s="62">
        <v>0.374</v>
      </c>
      <c r="E1590" s="62">
        <v>0.47599999999999998</v>
      </c>
      <c r="F1590" s="61">
        <f t="array" ref="F1590">SQRT(MMULT(MMULT(C1590:E1590,$C$12:$E$14),TRANSPOSE(C1590:E1590)))</f>
        <v>5.0600840066817976E-2</v>
      </c>
      <c r="G1590" s="61">
        <f t="array" ref="G1590">SUMPRODUCT(TRANSPOSE(C1590:E1590),$C$7:$C$9)</f>
        <v>4.0442747135609226E-3</v>
      </c>
      <c r="H1590" s="18">
        <f t="shared" si="24"/>
        <v>7.9925050813790685E-2</v>
      </c>
      <c r="I1590" s="156">
        <v>0</v>
      </c>
    </row>
    <row r="1591" spans="2:9" x14ac:dyDescent="0.25">
      <c r="B1591" s="19">
        <v>1561</v>
      </c>
      <c r="C1591" s="62">
        <v>0.15</v>
      </c>
      <c r="D1591" s="62">
        <v>0.38250000000000001</v>
      </c>
      <c r="E1591" s="62">
        <v>0.46750000000000003</v>
      </c>
      <c r="F1591" s="61">
        <f t="array" ref="F1591">SQRT(MMULT(MMULT(C1591:E1591,$C$12:$E$14),TRANSPOSE(C1591:E1591)))</f>
        <v>5.062836488719176E-2</v>
      </c>
      <c r="G1591" s="61">
        <f t="array" ref="G1591">SUMPRODUCT(TRANSPOSE(C1591:E1591),$C$7:$C$9)</f>
        <v>3.9344155442078864E-3</v>
      </c>
      <c r="H1591" s="18">
        <f t="shared" si="24"/>
        <v>7.7711685000580302E-2</v>
      </c>
      <c r="I1591" s="156">
        <v>0</v>
      </c>
    </row>
    <row r="1592" spans="2:9" x14ac:dyDescent="0.25">
      <c r="B1592" s="19">
        <v>1562</v>
      </c>
      <c r="C1592" s="62">
        <v>0.15</v>
      </c>
      <c r="D1592" s="62">
        <v>0.39100000000000001</v>
      </c>
      <c r="E1592" s="62">
        <v>0.45900000000000002</v>
      </c>
      <c r="F1592" s="61">
        <f t="array" ref="F1592">SQRT(MMULT(MMULT(C1592:E1592,$C$12:$E$14),TRANSPOSE(C1592:E1592)))</f>
        <v>5.0662109566186775E-2</v>
      </c>
      <c r="G1592" s="61">
        <f t="array" ref="G1592">SUMPRODUCT(TRANSPOSE(C1592:E1592),$C$7:$C$9)</f>
        <v>3.8245563748548479E-3</v>
      </c>
      <c r="H1592" s="18">
        <f t="shared" si="24"/>
        <v>7.5491455203978666E-2</v>
      </c>
      <c r="I1592" s="156">
        <v>0</v>
      </c>
    </row>
    <row r="1593" spans="2:9" x14ac:dyDescent="0.25">
      <c r="B1593" s="19">
        <v>1563</v>
      </c>
      <c r="C1593" s="62">
        <v>0.15</v>
      </c>
      <c r="D1593" s="62">
        <v>0.39950000000000002</v>
      </c>
      <c r="E1593" s="62">
        <v>0.45050000000000001</v>
      </c>
      <c r="F1593" s="61">
        <f t="array" ref="F1593">SQRT(MMULT(MMULT(C1593:E1593,$C$12:$E$14),TRANSPOSE(C1593:E1593)))</f>
        <v>5.0702061684952608E-2</v>
      </c>
      <c r="G1593" s="61">
        <f t="array" ref="G1593">SUMPRODUCT(TRANSPOSE(C1593:E1593),$C$7:$C$9)</f>
        <v>3.7146972055018103E-3</v>
      </c>
      <c r="H1593" s="18">
        <f t="shared" si="24"/>
        <v>7.3265210172000966E-2</v>
      </c>
      <c r="I1593" s="156">
        <v>0</v>
      </c>
    </row>
    <row r="1594" spans="2:9" x14ac:dyDescent="0.25">
      <c r="B1594" s="19">
        <v>1564</v>
      </c>
      <c r="C1594" s="62">
        <v>0.15</v>
      </c>
      <c r="D1594" s="62">
        <v>0.40799999999999997</v>
      </c>
      <c r="E1594" s="62">
        <v>0.442</v>
      </c>
      <c r="F1594" s="61">
        <f t="array" ref="F1594">SQRT(MMULT(MMULT(C1594:E1594,$C$12:$E$14),TRANSPOSE(C1594:E1594)))</f>
        <v>5.0748206582852839E-2</v>
      </c>
      <c r="G1594" s="61">
        <f t="array" ref="G1594">SUMPRODUCT(TRANSPOSE(C1594:E1594),$C$7:$C$9)</f>
        <v>3.6048380361487732E-3</v>
      </c>
      <c r="H1594" s="18">
        <f t="shared" si="24"/>
        <v>7.103380156426653E-2</v>
      </c>
      <c r="I1594" s="156">
        <v>0</v>
      </c>
    </row>
    <row r="1595" spans="2:9" x14ac:dyDescent="0.25">
      <c r="B1595" s="19">
        <v>1565</v>
      </c>
      <c r="C1595" s="62">
        <v>0.15</v>
      </c>
      <c r="D1595" s="62">
        <v>0.41649999999999998</v>
      </c>
      <c r="E1595" s="62">
        <v>0.4335</v>
      </c>
      <c r="F1595" s="61">
        <f t="array" ref="F1595">SQRT(MMULT(MMULT(C1595:E1595,$C$12:$E$14),TRANSPOSE(C1595:E1595)))</f>
        <v>5.0800527384170145E-2</v>
      </c>
      <c r="G1595" s="61">
        <f t="array" ref="G1595">SUMPRODUCT(TRANSPOSE(C1595:E1595),$C$7:$C$9)</f>
        <v>3.4949788667957352E-3</v>
      </c>
      <c r="H1595" s="18">
        <f t="shared" si="24"/>
        <v>6.8798082357798496E-2</v>
      </c>
      <c r="I1595" s="156">
        <v>0</v>
      </c>
    </row>
    <row r="1596" spans="2:9" x14ac:dyDescent="0.25">
      <c r="B1596" s="19">
        <v>1566</v>
      </c>
      <c r="C1596" s="62">
        <v>0.15</v>
      </c>
      <c r="D1596" s="62">
        <v>0.42499999999999999</v>
      </c>
      <c r="E1596" s="62">
        <v>0.42499999999999999</v>
      </c>
      <c r="F1596" s="61">
        <f t="array" ref="F1596">SQRT(MMULT(MMULT(C1596:E1596,$C$12:$E$14),TRANSPOSE(C1596:E1596)))</f>
        <v>5.0859005028671932E-2</v>
      </c>
      <c r="G1596" s="61">
        <f t="array" ref="G1596">SUMPRODUCT(TRANSPOSE(C1596:E1596),$C$7:$C$9)</f>
        <v>3.3851196974426971E-3</v>
      </c>
      <c r="H1596" s="18">
        <f t="shared" si="24"/>
        <v>6.6558905262388141E-2</v>
      </c>
      <c r="I1596" s="156">
        <v>0</v>
      </c>
    </row>
    <row r="1597" spans="2:9" x14ac:dyDescent="0.25">
      <c r="B1597" s="19">
        <v>1567</v>
      </c>
      <c r="C1597" s="62">
        <v>0.15</v>
      </c>
      <c r="D1597" s="62">
        <v>0.4335</v>
      </c>
      <c r="E1597" s="62">
        <v>0.41649999999999998</v>
      </c>
      <c r="F1597" s="61">
        <f t="array" ref="F1597">SQRT(MMULT(MMULT(C1597:E1597,$C$12:$E$14),TRANSPOSE(C1597:E1597)))</f>
        <v>5.0923618305908649E-2</v>
      </c>
      <c r="G1597" s="61">
        <f t="array" ref="G1597">SUMPRODUCT(TRANSPOSE(C1597:E1597),$C$7:$C$9)</f>
        <v>3.27526052808966E-3</v>
      </c>
      <c r="H1597" s="18">
        <f t="shared" si="24"/>
        <v>6.4317121152202825E-2</v>
      </c>
      <c r="I1597" s="156">
        <v>0</v>
      </c>
    </row>
    <row r="1598" spans="2:9" x14ac:dyDescent="0.25">
      <c r="B1598" s="19">
        <v>1568</v>
      </c>
      <c r="C1598" s="62">
        <v>0.15</v>
      </c>
      <c r="D1598" s="62">
        <v>0.442</v>
      </c>
      <c r="E1598" s="62">
        <v>0.40799999999999997</v>
      </c>
      <c r="F1598" s="61">
        <f t="array" ref="F1598">SQRT(MMULT(MMULT(C1598:E1598,$C$12:$E$14),TRANSPOSE(C1598:E1598)))</f>
        <v>5.0994343893102659E-2</v>
      </c>
      <c r="G1598" s="61">
        <f t="array" ref="G1598">SUMPRODUCT(TRANSPOSE(C1598:E1598),$C$7:$C$9)</f>
        <v>3.165401358736622E-3</v>
      </c>
      <c r="H1598" s="18">
        <f t="shared" si="24"/>
        <v>6.2073577520128945E-2</v>
      </c>
      <c r="I1598" s="156">
        <v>0</v>
      </c>
    </row>
    <row r="1599" spans="2:9" x14ac:dyDescent="0.25">
      <c r="B1599" s="19">
        <v>1569</v>
      </c>
      <c r="C1599" s="62">
        <v>0.15</v>
      </c>
      <c r="D1599" s="62">
        <v>0.45050000000000001</v>
      </c>
      <c r="E1599" s="62">
        <v>0.39950000000000002</v>
      </c>
      <c r="F1599" s="61">
        <f t="array" ref="F1599">SQRT(MMULT(MMULT(C1599:E1599,$C$12:$E$14),TRANSPOSE(C1599:E1599)))</f>
        <v>5.107115639647198E-2</v>
      </c>
      <c r="G1599" s="61">
        <f t="array" ref="G1599">SUMPRODUCT(TRANSPOSE(C1599:E1599),$C$7:$C$9)</f>
        <v>3.0555421893835848E-3</v>
      </c>
      <c r="H1599" s="18">
        <f t="shared" si="24"/>
        <v>5.9829116961108465E-2</v>
      </c>
      <c r="I1599" s="156">
        <v>0</v>
      </c>
    </row>
    <row r="1600" spans="2:9" x14ac:dyDescent="0.25">
      <c r="B1600" s="19">
        <v>1570</v>
      </c>
      <c r="C1600" s="62">
        <v>0.15</v>
      </c>
      <c r="D1600" s="62">
        <v>0.45900000000000002</v>
      </c>
      <c r="E1600" s="62">
        <v>0.39100000000000001</v>
      </c>
      <c r="F1600" s="61">
        <f t="array" ref="F1600">SQRT(MMULT(MMULT(C1600:E1600,$C$12:$E$14),TRANSPOSE(C1600:E1600)))</f>
        <v>5.1154028395821664E-2</v>
      </c>
      <c r="G1600" s="61">
        <f t="array" ref="G1600">SUMPRODUCT(TRANSPOSE(C1600:E1600),$C$7:$C$9)</f>
        <v>2.9456830200305468E-3</v>
      </c>
      <c r="H1600" s="18">
        <f t="shared" si="24"/>
        <v>5.7584575690448545E-2</v>
      </c>
      <c r="I1600" s="156">
        <v>0</v>
      </c>
    </row>
    <row r="1601" spans="2:9" x14ac:dyDescent="0.25">
      <c r="B1601" s="19">
        <v>1571</v>
      </c>
      <c r="C1601" s="62">
        <v>0.15</v>
      </c>
      <c r="D1601" s="62">
        <v>0.46750000000000003</v>
      </c>
      <c r="E1601" s="62">
        <v>0.38250000000000001</v>
      </c>
      <c r="F1601" s="61">
        <f t="array" ref="F1601">SQRT(MMULT(MMULT(C1601:E1601,$C$12:$E$14),TRANSPOSE(C1601:E1601)))</f>
        <v>5.1242930492223997E-2</v>
      </c>
      <c r="G1601" s="61">
        <f t="array" ref="G1601">SUMPRODUCT(TRANSPOSE(C1601:E1601),$C$7:$C$9)</f>
        <v>2.8358238506775097E-3</v>
      </c>
      <c r="H1601" s="18">
        <f t="shared" si="24"/>
        <v>5.5340782102769076E-2</v>
      </c>
      <c r="I1601" s="156">
        <v>0</v>
      </c>
    </row>
    <row r="1602" spans="2:9" x14ac:dyDescent="0.25">
      <c r="B1602" s="19">
        <v>1572</v>
      </c>
      <c r="C1602" s="62">
        <v>0.15</v>
      </c>
      <c r="D1602" s="62">
        <v>0.47599999999999998</v>
      </c>
      <c r="E1602" s="62">
        <v>0.374</v>
      </c>
      <c r="F1602" s="61">
        <f t="array" ref="F1602">SQRT(MMULT(MMULT(C1602:E1602,$C$12:$E$14),TRANSPOSE(C1602:E1602)))</f>
        <v>5.1337831358599609E-2</v>
      </c>
      <c r="G1602" s="61">
        <f t="array" ref="G1602">SUMPRODUCT(TRANSPOSE(C1602:E1602),$C$7:$C$9)</f>
        <v>2.7259646813244725E-3</v>
      </c>
      <c r="H1602" s="18">
        <f t="shared" si="24"/>
        <v>5.30985553768984E-2</v>
      </c>
      <c r="I1602" s="156">
        <v>0</v>
      </c>
    </row>
    <row r="1603" spans="2:9" x14ac:dyDescent="0.25">
      <c r="B1603" s="19">
        <v>1573</v>
      </c>
      <c r="C1603" s="62">
        <v>0.15</v>
      </c>
      <c r="D1603" s="62">
        <v>0.48449999999999999</v>
      </c>
      <c r="E1603" s="62">
        <v>0.36549999999999999</v>
      </c>
      <c r="F1603" s="61">
        <f t="array" ref="F1603">SQRT(MMULT(MMULT(C1603:E1603,$C$12:$E$14),TRANSPOSE(C1603:E1603)))</f>
        <v>5.1438697793002801E-2</v>
      </c>
      <c r="G1603" s="61">
        <f t="array" ref="G1603">SUMPRODUCT(TRANSPOSE(C1603:E1603),$C$7:$C$9)</f>
        <v>2.6161055119714345E-3</v>
      </c>
      <c r="H1603" s="18">
        <f t="shared" si="24"/>
        <v>5.0858704131645088E-2</v>
      </c>
      <c r="I1603" s="156">
        <v>0</v>
      </c>
    </row>
    <row r="1604" spans="2:9" x14ac:dyDescent="0.25">
      <c r="B1604" s="19">
        <v>1574</v>
      </c>
      <c r="C1604" s="62">
        <v>0.15</v>
      </c>
      <c r="D1604" s="62">
        <v>0.49299999999999999</v>
      </c>
      <c r="E1604" s="62">
        <v>0.35699999999999998</v>
      </c>
      <c r="F1604" s="61">
        <f t="array" ref="F1604">SQRT(MMULT(MMULT(C1604:E1604,$C$12:$E$14),TRANSPOSE(C1604:E1604)))</f>
        <v>5.1545494774407501E-2</v>
      </c>
      <c r="G1604" s="61">
        <f t="array" ref="G1604">SUMPRODUCT(TRANSPOSE(C1604:E1604),$C$7:$C$9)</f>
        <v>2.5062463426183965E-3</v>
      </c>
      <c r="H1604" s="18">
        <f t="shared" si="24"/>
        <v>4.8622025136962226E-2</v>
      </c>
      <c r="I1604" s="156">
        <v>0</v>
      </c>
    </row>
    <row r="1605" spans="2:9" x14ac:dyDescent="0.25">
      <c r="B1605" s="19">
        <v>1575</v>
      </c>
      <c r="C1605" s="62">
        <v>0.15</v>
      </c>
      <c r="D1605" s="62">
        <v>0.50149999999999995</v>
      </c>
      <c r="E1605" s="62">
        <v>0.34849999999999998</v>
      </c>
      <c r="F1605" s="61">
        <f t="array" ref="F1605">SQRT(MMULT(MMULT(C1605:E1605,$C$12:$E$14),TRANSPOSE(C1605:E1605)))</f>
        <v>5.1658185520784744E-2</v>
      </c>
      <c r="G1605" s="61">
        <f t="array" ref="G1605">SUMPRODUCT(TRANSPOSE(C1605:E1605),$C$7:$C$9)</f>
        <v>2.3963871732653593E-3</v>
      </c>
      <c r="H1605" s="18">
        <f t="shared" si="24"/>
        <v>4.6389302084587726E-2</v>
      </c>
      <c r="I1605" s="156">
        <v>0</v>
      </c>
    </row>
    <row r="1606" spans="2:9" x14ac:dyDescent="0.25">
      <c r="B1606" s="19">
        <v>1576</v>
      </c>
      <c r="C1606" s="62">
        <v>0.15</v>
      </c>
      <c r="D1606" s="62">
        <v>0.51</v>
      </c>
      <c r="E1606" s="62">
        <v>0.34</v>
      </c>
      <c r="F1606" s="61">
        <f t="array" ref="F1606">SQRT(MMULT(MMULT(C1606:E1606,$C$12:$E$14),TRANSPOSE(C1606:E1606)))</f>
        <v>5.1776731549257743E-2</v>
      </c>
      <c r="G1606" s="61">
        <f t="array" ref="G1606">SUMPRODUCT(TRANSPOSE(C1606:E1606),$C$7:$C$9)</f>
        <v>2.2865280039123222E-3</v>
      </c>
      <c r="H1606" s="18">
        <f t="shared" si="24"/>
        <v>4.4161304421794875E-2</v>
      </c>
      <c r="I1606" s="156">
        <v>0</v>
      </c>
    </row>
    <row r="1607" spans="2:9" x14ac:dyDescent="0.25">
      <c r="B1607" s="19">
        <v>1577</v>
      </c>
      <c r="C1607" s="62">
        <v>0.15</v>
      </c>
      <c r="D1607" s="62">
        <v>0.51849999999999996</v>
      </c>
      <c r="E1607" s="62">
        <v>0.33150000000000002</v>
      </c>
      <c r="F1607" s="61">
        <f t="array" ref="F1607">SQRT(MMULT(MMULT(C1607:E1607,$C$12:$E$14),TRANSPOSE(C1607:E1607)))</f>
        <v>5.1901092738118056E-2</v>
      </c>
      <c r="G1607" s="61">
        <f t="array" ref="G1607">SUMPRODUCT(TRANSPOSE(C1607:E1607),$C$7:$C$9)</f>
        <v>2.1766688345592842E-3</v>
      </c>
      <c r="H1607" s="18">
        <f t="shared" si="24"/>
        <v>4.1938786251424325E-2</v>
      </c>
      <c r="I1607" s="156">
        <v>0</v>
      </c>
    </row>
    <row r="1608" spans="2:9" x14ac:dyDescent="0.25">
      <c r="B1608" s="19">
        <v>1578</v>
      </c>
      <c r="C1608" s="62">
        <v>0.15</v>
      </c>
      <c r="D1608" s="62">
        <v>0.52700000000000002</v>
      </c>
      <c r="E1608" s="62">
        <v>0.32300000000000001</v>
      </c>
      <c r="F1608" s="61">
        <f t="array" ref="F1608">SQRT(MMULT(MMULT(C1608:E1608,$C$12:$E$14),TRANSPOSE(C1608:E1608)))</f>
        <v>5.2031227390484498E-2</v>
      </c>
      <c r="G1608" s="61">
        <f t="array" ref="G1608">SUMPRODUCT(TRANSPOSE(C1608:E1608),$C$7:$C$9)</f>
        <v>2.0668096652062462E-3</v>
      </c>
      <c r="H1608" s="18">
        <f t="shared" si="24"/>
        <v>3.9722485300898849E-2</v>
      </c>
      <c r="I1608" s="156">
        <v>0</v>
      </c>
    </row>
    <row r="1609" spans="2:9" x14ac:dyDescent="0.25">
      <c r="B1609" s="19">
        <v>1579</v>
      </c>
      <c r="C1609" s="62">
        <v>0.15</v>
      </c>
      <c r="D1609" s="62">
        <v>0.53549999999999998</v>
      </c>
      <c r="E1609" s="62">
        <v>0.3145</v>
      </c>
      <c r="F1609" s="61">
        <f t="array" ref="F1609">SQRT(MMULT(MMULT(C1609:E1609,$C$12:$E$14),TRANSPOSE(C1609:E1609)))</f>
        <v>5.2167092299385633E-2</v>
      </c>
      <c r="G1609" s="61">
        <f t="array" ref="G1609">SUMPRODUCT(TRANSPOSE(C1609:E1609),$C$7:$C$9)</f>
        <v>1.956950495853209E-3</v>
      </c>
      <c r="H1609" s="18">
        <f t="shared" si="24"/>
        <v>3.7513121962449415E-2</v>
      </c>
      <c r="I1609" s="156">
        <v>0</v>
      </c>
    </row>
    <row r="1610" spans="2:9" x14ac:dyDescent="0.25">
      <c r="B1610" s="19">
        <v>1580</v>
      </c>
      <c r="C1610" s="62">
        <v>0.15</v>
      </c>
      <c r="D1610" s="62">
        <v>0.54400000000000004</v>
      </c>
      <c r="E1610" s="62">
        <v>0.30599999999999999</v>
      </c>
      <c r="F1610" s="61">
        <f t="array" ref="F1610">SQRT(MMULT(MMULT(C1610:E1610,$C$12:$E$14),TRANSPOSE(C1610:E1610)))</f>
        <v>5.2308642814048227E-2</v>
      </c>
      <c r="G1610" s="61">
        <f t="array" ref="G1610">SUMPRODUCT(TRANSPOSE(C1610:E1610),$C$7:$C$9)</f>
        <v>1.8470913265001712E-3</v>
      </c>
      <c r="H1610" s="18">
        <f t="shared" si="24"/>
        <v>3.5311398406309036E-2</v>
      </c>
      <c r="I1610" s="156">
        <v>0</v>
      </c>
    </row>
    <row r="1611" spans="2:9" x14ac:dyDescent="0.25">
      <c r="B1611" s="19">
        <v>1581</v>
      </c>
      <c r="C1611" s="62">
        <v>0.15</v>
      </c>
      <c r="D1611" s="62">
        <v>0.55249999999999999</v>
      </c>
      <c r="E1611" s="62">
        <v>0.29749999999999999</v>
      </c>
      <c r="F1611" s="61">
        <f t="array" ref="F1611">SQRT(MMULT(MMULT(C1611:E1611,$C$12:$E$14),TRANSPOSE(C1611:E1611)))</f>
        <v>5.2455832907175162E-2</v>
      </c>
      <c r="G1611" s="61">
        <f t="array" ref="G1611">SUMPRODUCT(TRANSPOSE(C1611:E1611),$C$7:$C$9)</f>
        <v>1.7372321571471341E-3</v>
      </c>
      <c r="H1611" s="18">
        <f t="shared" si="24"/>
        <v>3.3117997768166353E-2</v>
      </c>
      <c r="I1611" s="156">
        <v>0</v>
      </c>
    </row>
    <row r="1612" spans="2:9" x14ac:dyDescent="0.25">
      <c r="B1612" s="19">
        <v>1582</v>
      </c>
      <c r="C1612" s="62">
        <v>0.15</v>
      </c>
      <c r="D1612" s="62">
        <v>0.56100000000000005</v>
      </c>
      <c r="E1612" s="62">
        <v>0.28899999999999998</v>
      </c>
      <c r="F1612" s="61">
        <f t="array" ref="F1612">SQRT(MMULT(MMULT(C1612:E1612,$C$12:$E$14),TRANSPOSE(C1612:E1612)))</f>
        <v>5.2608615243000138E-2</v>
      </c>
      <c r="G1612" s="61">
        <f t="array" ref="G1612">SUMPRODUCT(TRANSPOSE(C1612:E1612),$C$7:$C$9)</f>
        <v>1.6273729877940956E-3</v>
      </c>
      <c r="H1612" s="18">
        <f t="shared" si="24"/>
        <v>3.0933583411713664E-2</v>
      </c>
      <c r="I1612" s="156">
        <v>0</v>
      </c>
    </row>
    <row r="1613" spans="2:9" x14ac:dyDescent="0.25">
      <c r="B1613" s="19">
        <v>1583</v>
      </c>
      <c r="C1613" s="62">
        <v>0.15</v>
      </c>
      <c r="D1613" s="62">
        <v>0.56950000000000001</v>
      </c>
      <c r="E1613" s="62">
        <v>0.28050000000000003</v>
      </c>
      <c r="F1613" s="61">
        <f t="array" ref="F1613">SQRT(MMULT(MMULT(C1613:E1613,$C$12:$E$14),TRANSPOSE(C1613:E1613)))</f>
        <v>5.2766941245909971E-2</v>
      </c>
      <c r="G1613" s="61">
        <f t="array" ref="G1613">SUMPRODUCT(TRANSPOSE(C1613:E1613),$C$7:$C$9)</f>
        <v>1.5175138184410593E-3</v>
      </c>
      <c r="H1613" s="18">
        <f t="shared" si="24"/>
        <v>2.8758798266683379E-2</v>
      </c>
      <c r="I1613" s="156">
        <v>0</v>
      </c>
    </row>
    <row r="1614" spans="2:9" x14ac:dyDescent="0.25">
      <c r="B1614" s="19">
        <v>1584</v>
      </c>
      <c r="C1614" s="62">
        <v>0.15</v>
      </c>
      <c r="D1614" s="62">
        <v>0.57799999999999996</v>
      </c>
      <c r="E1614" s="62">
        <v>0.27200000000000002</v>
      </c>
      <c r="F1614" s="61">
        <f t="array" ref="F1614">SQRT(MMULT(MMULT(C1614:E1614,$C$12:$E$14),TRANSPOSE(C1614:E1614)))</f>
        <v>5.2930761169431011E-2</v>
      </c>
      <c r="G1614" s="61">
        <f t="array" ref="G1614">SUMPRODUCT(TRANSPOSE(C1614:E1614),$C$7:$C$9)</f>
        <v>1.4076546490880218E-3</v>
      </c>
      <c r="H1614" s="18">
        <f t="shared" si="24"/>
        <v>2.65942642423397E-2</v>
      </c>
      <c r="I1614" s="156">
        <v>0</v>
      </c>
    </row>
    <row r="1615" spans="2:9" x14ac:dyDescent="0.25">
      <c r="B1615" s="19">
        <v>1585</v>
      </c>
      <c r="C1615" s="62">
        <v>0.15</v>
      </c>
      <c r="D1615" s="62">
        <v>0.58650000000000002</v>
      </c>
      <c r="E1615" s="62">
        <v>0.26350000000000001</v>
      </c>
      <c r="F1615" s="61">
        <f t="array" ref="F1615">SQRT(MMULT(MMULT(C1615:E1615,$C$12:$E$14),TRANSPOSE(C1615:E1615)))</f>
        <v>5.3100024165381711E-2</v>
      </c>
      <c r="G1615" s="61">
        <f t="array" ref="G1615">SUMPRODUCT(TRANSPOSE(C1615:E1615),$C$7:$C$9)</f>
        <v>1.2977954797349838E-3</v>
      </c>
      <c r="H1615" s="18">
        <f t="shared" si="24"/>
        <v>2.444058171598865E-2</v>
      </c>
      <c r="I1615" s="156">
        <v>0</v>
      </c>
    </row>
    <row r="1616" spans="2:9" x14ac:dyDescent="0.25">
      <c r="B1616" s="19">
        <v>1586</v>
      </c>
      <c r="C1616" s="62">
        <v>0.15</v>
      </c>
      <c r="D1616" s="62">
        <v>0.59499999999999997</v>
      </c>
      <c r="E1616" s="62">
        <v>0.255</v>
      </c>
      <c r="F1616" s="61">
        <f t="array" ref="F1616">SQRT(MMULT(MMULT(C1616:E1616,$C$12:$E$14),TRANSPOSE(C1616:E1616)))</f>
        <v>5.3274678353000302E-2</v>
      </c>
      <c r="G1616" s="61">
        <f t="array" ref="G1616">SUMPRODUCT(TRANSPOSE(C1616:E1616),$C$7:$C$9)</f>
        <v>1.1879363103819462E-3</v>
      </c>
      <c r="H1616" s="18">
        <f t="shared" si="24"/>
        <v>2.2298329095684619E-2</v>
      </c>
      <c r="I1616" s="156">
        <v>0</v>
      </c>
    </row>
    <row r="1617" spans="2:9" x14ac:dyDescent="0.25">
      <c r="B1617" s="19">
        <v>1587</v>
      </c>
      <c r="C1617" s="62">
        <v>0.15</v>
      </c>
      <c r="D1617" s="62">
        <v>0.60350000000000004</v>
      </c>
      <c r="E1617" s="62">
        <v>0.2465</v>
      </c>
      <c r="F1617" s="61">
        <f t="array" ref="F1617">SQRT(MMULT(MMULT(C1617:E1617,$C$12:$E$14),TRANSPOSE(C1617:E1617)))</f>
        <v>5.3454670887864424E-2</v>
      </c>
      <c r="G1617" s="61">
        <f t="array" ref="G1617">SUMPRODUCT(TRANSPOSE(C1617:E1617),$C$7:$C$9)</f>
        <v>1.0780771410289086E-3</v>
      </c>
      <c r="H1617" s="18">
        <f t="shared" si="24"/>
        <v>2.0168062455953865E-2</v>
      </c>
      <c r="I1617" s="156">
        <v>0</v>
      </c>
    </row>
    <row r="1618" spans="2:9" x14ac:dyDescent="0.25">
      <c r="B1618" s="19">
        <v>1588</v>
      </c>
      <c r="C1618" s="62">
        <v>0.15</v>
      </c>
      <c r="D1618" s="62">
        <v>0.61199999999999999</v>
      </c>
      <c r="E1618" s="62">
        <v>0.23799999999999999</v>
      </c>
      <c r="F1618" s="61">
        <f t="array" ref="F1618">SQRT(MMULT(MMULT(C1618:E1618,$C$12:$E$14),TRANSPOSE(C1618:E1618)))</f>
        <v>5.3639948030426945E-2</v>
      </c>
      <c r="G1618" s="61">
        <f t="array" ref="G1618">SUMPRODUCT(TRANSPOSE(C1618:E1618),$C$7:$C$9)</f>
        <v>9.6821797167587101E-4</v>
      </c>
      <c r="H1618" s="18">
        <f t="shared" si="24"/>
        <v>1.8050315245023263E-2</v>
      </c>
      <c r="I1618" s="156">
        <v>0</v>
      </c>
    </row>
    <row r="1619" spans="2:9" x14ac:dyDescent="0.25">
      <c r="B1619" s="19">
        <v>1589</v>
      </c>
      <c r="C1619" s="62">
        <v>0.15</v>
      </c>
      <c r="D1619" s="62">
        <v>0.62050000000000005</v>
      </c>
      <c r="E1619" s="62">
        <v>0.22950000000000001</v>
      </c>
      <c r="F1619" s="61">
        <f t="array" ref="F1619">SQRT(MMULT(MMULT(C1619:E1619,$C$12:$E$14),TRANSPOSE(C1619:E1619)))</f>
        <v>5.3830455214001781E-2</v>
      </c>
      <c r="G1619" s="61">
        <f t="array" ref="G1619">SUMPRODUCT(TRANSPOSE(C1619:E1619),$C$7:$C$9)</f>
        <v>8.5835880232283321E-4</v>
      </c>
      <c r="H1619" s="18">
        <f t="shared" si="24"/>
        <v>1.5945598061737485E-2</v>
      </c>
      <c r="I1619" s="156">
        <v>0</v>
      </c>
    </row>
    <row r="1620" spans="2:9" x14ac:dyDescent="0.25">
      <c r="B1620" s="19">
        <v>1590</v>
      </c>
      <c r="C1620" s="62">
        <v>0.15</v>
      </c>
      <c r="D1620" s="62">
        <v>0.629</v>
      </c>
      <c r="E1620" s="62">
        <v>0.221</v>
      </c>
      <c r="F1620" s="61">
        <f t="array" ref="F1620">SQRT(MMULT(MMULT(C1620:E1620,$C$12:$E$14),TRANSPOSE(C1620:E1620)))</f>
        <v>5.4026137112041815E-2</v>
      </c>
      <c r="G1620" s="61">
        <f t="array" ref="G1620">SUMPRODUCT(TRANSPOSE(C1620:E1620),$C$7:$C$9)</f>
        <v>7.4849963296979584E-4</v>
      </c>
      <c r="H1620" s="18">
        <f t="shared" si="24"/>
        <v>1.3854398500072732E-2</v>
      </c>
      <c r="I1620" s="156">
        <v>0</v>
      </c>
    </row>
    <row r="1621" spans="2:9" x14ac:dyDescent="0.25">
      <c r="B1621" s="19">
        <v>1591</v>
      </c>
      <c r="C1621" s="62">
        <v>0.15</v>
      </c>
      <c r="D1621" s="62">
        <v>0.63749999999999996</v>
      </c>
      <c r="E1621" s="62">
        <v>0.21249999999999999</v>
      </c>
      <c r="F1621" s="61">
        <f t="array" ref="F1621">SQRT(MMULT(MMULT(C1621:E1621,$C$12:$E$14),TRANSPOSE(C1621:E1621)))</f>
        <v>5.4226937704561322E-2</v>
      </c>
      <c r="G1621" s="61">
        <f t="array" ref="G1621">SUMPRODUCT(TRANSPOSE(C1621:E1621),$C$7:$C$9)</f>
        <v>6.3864046361675826E-4</v>
      </c>
      <c r="H1621" s="18">
        <f t="shared" si="24"/>
        <v>1.177718105890827E-2</v>
      </c>
      <c r="I1621" s="156">
        <v>0</v>
      </c>
    </row>
    <row r="1622" spans="2:9" x14ac:dyDescent="0.25">
      <c r="B1622" s="19">
        <v>1592</v>
      </c>
      <c r="C1622" s="62">
        <v>0.15</v>
      </c>
      <c r="D1622" s="62">
        <v>0.64600000000000002</v>
      </c>
      <c r="E1622" s="62">
        <v>0.20399999999999999</v>
      </c>
      <c r="F1622" s="61">
        <f t="array" ref="F1622">SQRT(MMULT(MMULT(C1622:E1622,$C$12:$E$14),TRANSPOSE(C1622:E1622)))</f>
        <v>5.4432800343564465E-2</v>
      </c>
      <c r="G1622" s="61">
        <f t="array" ref="G1622">SUMPRODUCT(TRANSPOSE(C1622:E1622),$C$7:$C$9)</f>
        <v>5.2878129426372046E-4</v>
      </c>
      <c r="H1622" s="18">
        <f t="shared" si="24"/>
        <v>9.7143871145008564E-3</v>
      </c>
      <c r="I1622" s="156">
        <v>0</v>
      </c>
    </row>
    <row r="1623" spans="2:9" x14ac:dyDescent="0.25">
      <c r="B1623" s="19">
        <v>1593</v>
      </c>
      <c r="C1623" s="62">
        <v>0.15</v>
      </c>
      <c r="D1623" s="62">
        <v>0.65449999999999997</v>
      </c>
      <c r="E1623" s="62">
        <v>0.19550000000000001</v>
      </c>
      <c r="F1623" s="61">
        <f t="array" ref="F1623">SQRT(MMULT(MMULT(C1623:E1623,$C$12:$E$14),TRANSPOSE(C1623:E1623)))</f>
        <v>5.4643667817351631E-2</v>
      </c>
      <c r="G1623" s="61">
        <f t="array" ref="G1623">SUMPRODUCT(TRANSPOSE(C1623:E1623),$C$7:$C$9)</f>
        <v>4.189221249106831E-4</v>
      </c>
      <c r="H1623" s="18">
        <f t="shared" si="24"/>
        <v>7.6664349529197958E-3</v>
      </c>
      <c r="I1623" s="156">
        <v>0</v>
      </c>
    </row>
    <row r="1624" spans="2:9" x14ac:dyDescent="0.25">
      <c r="B1624" s="19">
        <v>1594</v>
      </c>
      <c r="C1624" s="62">
        <v>0.15</v>
      </c>
      <c r="D1624" s="62">
        <v>0.66300000000000003</v>
      </c>
      <c r="E1624" s="62">
        <v>0.187</v>
      </c>
      <c r="F1624" s="61">
        <f t="array" ref="F1624">SQRT(MMULT(MMULT(C1624:E1624,$C$12:$E$14),TRANSPOSE(C1624:E1624)))</f>
        <v>5.485948241358584E-2</v>
      </c>
      <c r="G1624" s="61">
        <f t="array" ref="G1624">SUMPRODUCT(TRANSPOSE(C1624:E1624),$C$7:$C$9)</f>
        <v>3.090629555576453E-4</v>
      </c>
      <c r="H1624" s="18">
        <f t="shared" si="24"/>
        <v>5.6337198595425774E-3</v>
      </c>
      <c r="I1624" s="156">
        <v>0</v>
      </c>
    </row>
    <row r="1625" spans="2:9" x14ac:dyDescent="0.25">
      <c r="B1625" s="19">
        <v>1595</v>
      </c>
      <c r="C1625" s="62">
        <v>0.15</v>
      </c>
      <c r="D1625" s="62">
        <v>0.67149999999999999</v>
      </c>
      <c r="E1625" s="62">
        <v>0.17849999999999999</v>
      </c>
      <c r="F1625" s="61">
        <f t="array" ref="F1625">SQRT(MMULT(MMULT(C1625:E1625,$C$12:$E$14),TRANSPOSE(C1625:E1625)))</f>
        <v>5.5080185981010804E-2</v>
      </c>
      <c r="G1625" s="61">
        <f t="array" ref="G1625">SUMPRODUCT(TRANSPOSE(C1625:E1625),$C$7:$C$9)</f>
        <v>1.9920378620460772E-4</v>
      </c>
      <c r="H1625" s="18">
        <f t="shared" si="24"/>
        <v>3.6166142625822708E-3</v>
      </c>
      <c r="I1625" s="156">
        <v>0</v>
      </c>
    </row>
    <row r="1626" spans="2:9" x14ac:dyDescent="0.25">
      <c r="B1626" s="19">
        <v>1596</v>
      </c>
      <c r="C1626" s="62">
        <v>0.15</v>
      </c>
      <c r="D1626" s="62">
        <v>0.68</v>
      </c>
      <c r="E1626" s="62">
        <v>0.17</v>
      </c>
      <c r="F1626" s="61">
        <f t="array" ref="F1626">SQRT(MMULT(MMULT(C1626:E1626,$C$12:$E$14),TRANSPOSE(C1626:E1626)))</f>
        <v>5.530571998972339E-2</v>
      </c>
      <c r="G1626" s="61">
        <f t="array" ref="G1626">SUMPRODUCT(TRANSPOSE(C1626:E1626),$C$7:$C$9)</f>
        <v>8.9344616851570139E-5</v>
      </c>
      <c r="H1626" s="18">
        <f t="shared" si="24"/>
        <v>1.615467927515846E-3</v>
      </c>
      <c r="I1626" s="156">
        <v>0</v>
      </c>
    </row>
    <row r="1627" spans="2:9" x14ac:dyDescent="0.25">
      <c r="B1627" s="19">
        <v>1597</v>
      </c>
      <c r="C1627" s="62">
        <v>0.15</v>
      </c>
      <c r="D1627" s="62">
        <v>0.6885</v>
      </c>
      <c r="E1627" s="62">
        <v>0.1615</v>
      </c>
      <c r="F1627" s="61">
        <f t="array" ref="F1627">SQRT(MMULT(MMULT(C1627:E1627,$C$12:$E$14),TRANSPOSE(C1627:E1627)))</f>
        <v>5.5536025589912184E-2</v>
      </c>
      <c r="G1627" s="61">
        <f t="array" ref="G1627">SUMPRODUCT(TRANSPOSE(C1627:E1627),$C$7:$C$9)</f>
        <v>-2.0514552501467442E-5</v>
      </c>
      <c r="H1627" s="18">
        <f t="shared" si="24"/>
        <v>-3.6939180079162523E-4</v>
      </c>
      <c r="I1627" s="156">
        <v>0</v>
      </c>
    </row>
    <row r="1628" spans="2:9" x14ac:dyDescent="0.25">
      <c r="B1628" s="19">
        <v>1598</v>
      </c>
      <c r="C1628" s="62">
        <v>0.15</v>
      </c>
      <c r="D1628" s="62">
        <v>0.69699999999999995</v>
      </c>
      <c r="E1628" s="62">
        <v>0.153</v>
      </c>
      <c r="F1628" s="61">
        <f t="array" ref="F1628">SQRT(MMULT(MMULT(C1628:E1628,$C$12:$E$14),TRANSPOSE(C1628:E1628)))</f>
        <v>5.5771043668984853E-2</v>
      </c>
      <c r="G1628" s="61">
        <f t="array" ref="G1628">SUMPRODUCT(TRANSPOSE(C1628:E1628),$C$7:$C$9)</f>
        <v>-1.3037372185450481E-4</v>
      </c>
      <c r="H1628" s="18">
        <f t="shared" si="24"/>
        <v>-2.3376597115217276E-3</v>
      </c>
      <c r="I1628" s="156">
        <v>0</v>
      </c>
    </row>
    <row r="1629" spans="2:9" x14ac:dyDescent="0.25">
      <c r="B1629" s="19">
        <v>1599</v>
      </c>
      <c r="C1629" s="62">
        <v>0.15</v>
      </c>
      <c r="D1629" s="62">
        <v>0.70550000000000002</v>
      </c>
      <c r="E1629" s="62">
        <v>0.14449999999999999</v>
      </c>
      <c r="F1629" s="61">
        <f t="array" ref="F1629">SQRT(MMULT(MMULT(C1629:E1629,$C$12:$E$14),TRANSPOSE(C1629:E1629)))</f>
        <v>5.6010714907015736E-2</v>
      </c>
      <c r="G1629" s="61">
        <f t="array" ref="G1629">SUMPRODUCT(TRANSPOSE(C1629:E1629),$C$7:$C$9)</f>
        <v>-2.4023289120754282E-4</v>
      </c>
      <c r="H1629" s="18">
        <f t="shared" si="24"/>
        <v>-4.2890524001765948E-3</v>
      </c>
      <c r="I1629" s="156">
        <v>0</v>
      </c>
    </row>
    <row r="1630" spans="2:9" x14ac:dyDescent="0.25">
      <c r="B1630" s="19">
        <v>1600</v>
      </c>
      <c r="C1630" s="62">
        <v>0.15</v>
      </c>
      <c r="D1630" s="62">
        <v>0.71399999999999997</v>
      </c>
      <c r="E1630" s="62">
        <v>0.13600000000000001</v>
      </c>
      <c r="F1630" s="61">
        <f t="array" ref="F1630">SQRT(MMULT(MMULT(C1630:E1630,$C$12:$E$14),TRANSPOSE(C1630:E1630)))</f>
        <v>5.6254979830455146E-2</v>
      </c>
      <c r="G1630" s="61">
        <f t="array" ref="G1630">SUMPRODUCT(TRANSPOSE(C1630:E1630),$C$7:$C$9)</f>
        <v>-3.5009206056057954E-4</v>
      </c>
      <c r="H1630" s="18">
        <f t="shared" si="24"/>
        <v>-6.2233079029751564E-3</v>
      </c>
      <c r="I1630" s="156">
        <v>0</v>
      </c>
    </row>
    <row r="1631" spans="2:9" x14ac:dyDescent="0.25">
      <c r="B1631" s="19">
        <v>1601</v>
      </c>
      <c r="C1631" s="62">
        <v>0.15</v>
      </c>
      <c r="D1631" s="62">
        <v>0.72250000000000003</v>
      </c>
      <c r="E1631" s="62">
        <v>0.1275</v>
      </c>
      <c r="F1631" s="61">
        <f t="array" ref="F1631">SQRT(MMULT(MMULT(C1631:E1631,$C$12:$E$14),TRANSPOSE(C1631:E1631)))</f>
        <v>5.650377886405103E-2</v>
      </c>
      <c r="G1631" s="61">
        <f t="array" ref="G1631">SUMPRODUCT(TRANSPOSE(C1631:E1631),$C$7:$C$9)</f>
        <v>-4.5995122991361755E-4</v>
      </c>
      <c r="H1631" s="18">
        <f t="shared" ref="H1631:H1694" si="25">G1631/F1631</f>
        <v>-8.1401852966377225E-3</v>
      </c>
      <c r="I1631" s="156">
        <v>0</v>
      </c>
    </row>
    <row r="1632" spans="2:9" x14ac:dyDescent="0.25">
      <c r="B1632" s="19">
        <v>1602</v>
      </c>
      <c r="C1632" s="62">
        <v>0.15</v>
      </c>
      <c r="D1632" s="62">
        <v>0.73099999999999998</v>
      </c>
      <c r="E1632" s="62">
        <v>0.11899999999999999</v>
      </c>
      <c r="F1632" s="61">
        <f t="array" ref="F1632">SQRT(MMULT(MMULT(C1632:E1632,$C$12:$E$14),TRANSPOSE(C1632:E1632)))</f>
        <v>5.6757052380941947E-2</v>
      </c>
      <c r="G1632" s="61">
        <f t="array" ref="G1632">SUMPRODUCT(TRANSPOSE(C1632:E1632),$C$7:$C$9)</f>
        <v>-5.6981039926665492E-4</v>
      </c>
      <c r="H1632" s="18">
        <f t="shared" si="25"/>
        <v>-1.0039464266787533E-2</v>
      </c>
      <c r="I1632" s="156">
        <v>0</v>
      </c>
    </row>
    <row r="1633" spans="2:9" x14ac:dyDescent="0.25">
      <c r="B1633" s="19">
        <v>1603</v>
      </c>
      <c r="C1633" s="62">
        <v>0.15</v>
      </c>
      <c r="D1633" s="62">
        <v>0.73950000000000005</v>
      </c>
      <c r="E1633" s="62">
        <v>0.1105</v>
      </c>
      <c r="F1633" s="61">
        <f t="array" ref="F1633">SQRT(MMULT(MMULT(C1633:E1633,$C$12:$E$14),TRANSPOSE(C1633:E1633)))</f>
        <v>5.7014740750889498E-2</v>
      </c>
      <c r="G1633" s="61">
        <f t="array" ref="G1633">SUMPRODUCT(TRANSPOSE(C1633:E1633),$C$7:$C$9)</f>
        <v>-6.7966956861969271E-4</v>
      </c>
      <c r="H1633" s="18">
        <f t="shared" si="25"/>
        <v>-1.1920944648145033E-2</v>
      </c>
      <c r="I1633" s="156">
        <v>0</v>
      </c>
    </row>
    <row r="1634" spans="2:9" x14ac:dyDescent="0.25">
      <c r="B1634" s="19">
        <v>1604</v>
      </c>
      <c r="C1634" s="62">
        <v>0.15</v>
      </c>
      <c r="D1634" s="62">
        <v>0.748</v>
      </c>
      <c r="E1634" s="62">
        <v>0.10199999999999999</v>
      </c>
      <c r="F1634" s="61">
        <f t="array" ref="F1634">SQRT(MMULT(MMULT(C1634:E1634,$C$12:$E$14),TRANSPOSE(C1634:E1634)))</f>
        <v>5.7276784386625909E-2</v>
      </c>
      <c r="G1634" s="61">
        <f t="array" ref="G1634">SUMPRODUCT(TRANSPOSE(C1634:E1634),$C$7:$C$9)</f>
        <v>-7.8952873797273019E-4</v>
      </c>
      <c r="H1634" s="18">
        <f t="shared" si="25"/>
        <v>-1.3784445939620252E-2</v>
      </c>
      <c r="I1634" s="156">
        <v>0</v>
      </c>
    </row>
    <row r="1635" spans="2:9" x14ac:dyDescent="0.25">
      <c r="B1635" s="19">
        <v>1605</v>
      </c>
      <c r="C1635" s="62">
        <v>0.15</v>
      </c>
      <c r="D1635" s="62">
        <v>0.75649999999999995</v>
      </c>
      <c r="E1635" s="62">
        <v>9.35E-2</v>
      </c>
      <c r="F1635" s="61">
        <f t="array" ref="F1635">SQRT(MMULT(MMULT(C1635:E1635,$C$12:$E$14),TRANSPOSE(C1635:E1635)))</f>
        <v>5.7543123788300454E-2</v>
      </c>
      <c r="G1635" s="61">
        <f t="array" ref="G1635">SUMPRODUCT(TRANSPOSE(C1635:E1635),$C$7:$C$9)</f>
        <v>-8.9938790732576755E-4</v>
      </c>
      <c r="H1635" s="18">
        <f t="shared" si="25"/>
        <v>-1.5629806797326305E-2</v>
      </c>
      <c r="I1635" s="156">
        <v>0</v>
      </c>
    </row>
    <row r="1636" spans="2:9" x14ac:dyDescent="0.25">
      <c r="B1636" s="19">
        <v>1606</v>
      </c>
      <c r="C1636" s="62">
        <v>0.15</v>
      </c>
      <c r="D1636" s="62">
        <v>0.76500000000000001</v>
      </c>
      <c r="E1636" s="62">
        <v>8.5000000000000006E-2</v>
      </c>
      <c r="F1636" s="61">
        <f t="array" ref="F1636">SQRT(MMULT(MMULT(C1636:E1636,$C$12:$E$14),TRANSPOSE(C1636:E1636)))</f>
        <v>5.7813699586015517E-2</v>
      </c>
      <c r="G1636" s="61">
        <f t="array" ref="G1636">SUMPRODUCT(TRANSPOSE(C1636:E1636),$C$7:$C$9)</f>
        <v>-1.0092470766788052E-3</v>
      </c>
      <c r="H1636" s="18">
        <f t="shared" si="25"/>
        <v>-1.7456884508441503E-2</v>
      </c>
      <c r="I1636" s="156">
        <v>0</v>
      </c>
    </row>
    <row r="1637" spans="2:9" x14ac:dyDescent="0.25">
      <c r="B1637" s="19">
        <v>1607</v>
      </c>
      <c r="C1637" s="62">
        <v>0.15</v>
      </c>
      <c r="D1637" s="62">
        <v>0.77349999999999997</v>
      </c>
      <c r="E1637" s="62">
        <v>7.6499999999999999E-2</v>
      </c>
      <c r="F1637" s="61">
        <f t="array" ref="F1637">SQRT(MMULT(MMULT(C1637:E1637,$C$12:$E$14),TRANSPOSE(C1637:E1637)))</f>
        <v>5.8088452580449874E-2</v>
      </c>
      <c r="G1637" s="61">
        <f t="array" ref="G1637">SUMPRODUCT(TRANSPOSE(C1637:E1637),$C$7:$C$9)</f>
        <v>-1.1191062460318428E-3</v>
      </c>
      <c r="H1637" s="18">
        <f t="shared" si="25"/>
        <v>-1.9265554448742311E-2</v>
      </c>
      <c r="I1637" s="156">
        <v>0</v>
      </c>
    </row>
    <row r="1638" spans="2:9" x14ac:dyDescent="0.25">
      <c r="B1638" s="19">
        <v>1608</v>
      </c>
      <c r="C1638" s="62">
        <v>0.15</v>
      </c>
      <c r="D1638" s="62">
        <v>0.78200000000000003</v>
      </c>
      <c r="E1638" s="62">
        <v>6.8000000000000005E-2</v>
      </c>
      <c r="F1638" s="61">
        <f t="array" ref="F1638">SQRT(MMULT(MMULT(C1638:E1638,$C$12:$E$14),TRANSPOSE(C1638:E1638)))</f>
        <v>5.8367323781573541E-2</v>
      </c>
      <c r="G1638" s="61">
        <f t="array" ref="G1638">SUMPRODUCT(TRANSPOSE(C1638:E1638),$C$7:$C$9)</f>
        <v>-1.2289654153848806E-3</v>
      </c>
      <c r="H1638" s="18">
        <f t="shared" si="25"/>
        <v>-2.1055709526515292E-2</v>
      </c>
      <c r="I1638" s="156">
        <v>0</v>
      </c>
    </row>
    <row r="1639" spans="2:9" x14ac:dyDescent="0.25">
      <c r="B1639" s="19">
        <v>1609</v>
      </c>
      <c r="C1639" s="62">
        <v>0.15</v>
      </c>
      <c r="D1639" s="62">
        <v>0.79049999999999998</v>
      </c>
      <c r="E1639" s="62">
        <v>5.9499999999999997E-2</v>
      </c>
      <c r="F1639" s="61">
        <f t="array" ref="F1639">SQRT(MMULT(MMULT(C1639:E1639,$C$12:$E$14),TRANSPOSE(C1639:E1639)))</f>
        <v>5.8650254445463831E-2</v>
      </c>
      <c r="G1639" s="61">
        <f t="array" ref="G1639">SUMPRODUCT(TRANSPOSE(C1639:E1639),$C$7:$C$9)</f>
        <v>-1.338824584737918E-3</v>
      </c>
      <c r="H1639" s="18">
        <f t="shared" si="25"/>
        <v>-2.2827259615434903E-2</v>
      </c>
      <c r="I1639" s="156">
        <v>0</v>
      </c>
    </row>
    <row r="1640" spans="2:9" x14ac:dyDescent="0.25">
      <c r="B1640" s="19">
        <v>1610</v>
      </c>
      <c r="C1640" s="62">
        <v>0.15</v>
      </c>
      <c r="D1640" s="62">
        <v>0.79900000000000004</v>
      </c>
      <c r="E1640" s="62">
        <v>5.0999999999999997E-2</v>
      </c>
      <c r="F1640" s="61">
        <f t="array" ref="F1640">SQRT(MMULT(MMULT(C1640:E1640,$C$12:$E$14),TRANSPOSE(C1640:E1640)))</f>
        <v>5.8937186109238399E-2</v>
      </c>
      <c r="G1640" s="61">
        <f t="array" ref="G1640">SUMPRODUCT(TRANSPOSE(C1640:E1640),$C$7:$C$9)</f>
        <v>-1.448683754090956E-3</v>
      </c>
      <c r="H1640" s="18">
        <f t="shared" si="25"/>
        <v>-2.458013097886726E-2</v>
      </c>
      <c r="I1640" s="156">
        <v>0</v>
      </c>
    </row>
    <row r="1641" spans="2:9" x14ac:dyDescent="0.25">
      <c r="B1641" s="19">
        <v>1611</v>
      </c>
      <c r="C1641" s="62">
        <v>0.15</v>
      </c>
      <c r="D1641" s="62">
        <v>0.8075</v>
      </c>
      <c r="E1641" s="62">
        <v>4.2500000000000003E-2</v>
      </c>
      <c r="F1641" s="61">
        <f t="array" ref="F1641">SQRT(MMULT(MMULT(C1641:E1641,$C$12:$E$14),TRANSPOSE(C1641:E1641)))</f>
        <v>5.9228060624125611E-2</v>
      </c>
      <c r="G1641" s="61">
        <f t="array" ref="G1641">SUMPRODUCT(TRANSPOSE(C1641:E1641),$C$7:$C$9)</f>
        <v>-1.5585429234439934E-3</v>
      </c>
      <c r="H1641" s="18">
        <f t="shared" si="25"/>
        <v>-2.6314265687928766E-2</v>
      </c>
      <c r="I1641" s="156">
        <v>0</v>
      </c>
    </row>
    <row r="1642" spans="2:9" x14ac:dyDescent="0.25">
      <c r="B1642" s="19">
        <v>1612</v>
      </c>
      <c r="C1642" s="62">
        <v>0.15</v>
      </c>
      <c r="D1642" s="62">
        <v>0.81599999999999995</v>
      </c>
      <c r="E1642" s="62">
        <v>3.4000000000000002E-2</v>
      </c>
      <c r="F1642" s="61">
        <f t="array" ref="F1642">SQRT(MMULT(MMULT(C1642:E1642,$C$12:$E$14),TRANSPOSE(C1642:E1642)))</f>
        <v>5.9522820186697613E-2</v>
      </c>
      <c r="G1642" s="61">
        <f t="array" ref="G1642">SUMPRODUCT(TRANSPOSE(C1642:E1642),$C$7:$C$9)</f>
        <v>-1.6684020927970305E-3</v>
      </c>
      <c r="H1642" s="18">
        <f t="shared" si="25"/>
        <v>-2.8029621035494744E-2</v>
      </c>
      <c r="I1642" s="156">
        <v>0</v>
      </c>
    </row>
    <row r="1643" spans="2:9" x14ac:dyDescent="0.25">
      <c r="B1643" s="19">
        <v>1613</v>
      </c>
      <c r="C1643" s="62">
        <v>0.15</v>
      </c>
      <c r="D1643" s="62">
        <v>0.82450000000000001</v>
      </c>
      <c r="E1643" s="62">
        <v>2.5499999999999998E-2</v>
      </c>
      <c r="F1643" s="61">
        <f t="array" ref="F1643">SQRT(MMULT(MMULT(C1643:E1643,$C$12:$E$14),TRANSPOSE(C1643:E1643)))</f>
        <v>5.9821407368295172E-2</v>
      </c>
      <c r="G1643" s="61">
        <f t="array" ref="G1643">SUMPRODUCT(TRANSPOSE(C1643:E1643),$C$7:$C$9)</f>
        <v>-1.7782612621500683E-3</v>
      </c>
      <c r="H1643" s="18">
        <f t="shared" si="25"/>
        <v>-2.9726168948217214E-2</v>
      </c>
      <c r="I1643" s="156">
        <v>0</v>
      </c>
    </row>
    <row r="1644" spans="2:9" x14ac:dyDescent="0.25">
      <c r="B1644" s="19">
        <v>1614</v>
      </c>
      <c r="C1644" s="62">
        <v>0.15</v>
      </c>
      <c r="D1644" s="62">
        <v>0.83299999999999996</v>
      </c>
      <c r="E1644" s="62">
        <v>1.7000000000000001E-2</v>
      </c>
      <c r="F1644" s="61">
        <f t="array" ref="F1644">SQRT(MMULT(MMULT(C1644:E1644,$C$12:$E$14),TRANSPOSE(C1644:E1644)))</f>
        <v>6.0123765142677525E-2</v>
      </c>
      <c r="G1644" s="61">
        <f t="array" ref="G1644">SUMPRODUCT(TRANSPOSE(C1644:E1644),$C$7:$C$9)</f>
        <v>-1.8881204315031063E-3</v>
      </c>
      <c r="H1644" s="18">
        <f t="shared" si="25"/>
        <v>-3.1403895398474733E-2</v>
      </c>
      <c r="I1644" s="156">
        <v>0</v>
      </c>
    </row>
    <row r="1645" spans="2:9" x14ac:dyDescent="0.25">
      <c r="B1645" s="19">
        <v>1615</v>
      </c>
      <c r="C1645" s="62">
        <v>0.15</v>
      </c>
      <c r="D1645" s="62">
        <v>0.84150000000000003</v>
      </c>
      <c r="E1645" s="62">
        <v>8.4999999999999503E-3</v>
      </c>
      <c r="F1645" s="61">
        <f t="array" ref="F1645">SQRT(MMULT(MMULT(C1645:E1645,$C$12:$E$14),TRANSPOSE(C1645:E1645)))</f>
        <v>6.0429836911933772E-2</v>
      </c>
      <c r="G1645" s="61">
        <f t="array" ref="G1645">SUMPRODUCT(TRANSPOSE(C1645:E1645),$C$7:$C$9)</f>
        <v>-1.9979796008561443E-3</v>
      </c>
      <c r="H1645" s="18">
        <f t="shared" si="25"/>
        <v>-3.3062799818041215E-2</v>
      </c>
      <c r="I1645" s="156">
        <v>0</v>
      </c>
    </row>
    <row r="1646" spans="2:9" x14ac:dyDescent="0.25">
      <c r="B1646" s="19">
        <v>1616</v>
      </c>
      <c r="C1646" s="62">
        <v>0.15</v>
      </c>
      <c r="D1646" s="62">
        <v>0.85</v>
      </c>
      <c r="E1646" s="62">
        <v>0</v>
      </c>
      <c r="F1646" s="61">
        <f t="array" ref="F1646">SQRT(MMULT(MMULT(C1646:E1646,$C$12:$E$14),TRANSPOSE(C1646:E1646)))</f>
        <v>6.0739566530695004E-2</v>
      </c>
      <c r="G1646" s="61">
        <f t="array" ref="G1646">SUMPRODUCT(TRANSPOSE(C1646:E1646),$C$7:$C$9)</f>
        <v>-2.1078387702091811E-3</v>
      </c>
      <c r="H1646" s="18">
        <f t="shared" si="25"/>
        <v>-3.4702894515125912E-2</v>
      </c>
      <c r="I1646" s="156">
        <v>0</v>
      </c>
    </row>
    <row r="1647" spans="2:9" x14ac:dyDescent="0.25">
      <c r="B1647" s="19">
        <v>1617</v>
      </c>
      <c r="C1647" s="62">
        <v>0.16</v>
      </c>
      <c r="D1647" s="62">
        <v>0</v>
      </c>
      <c r="E1647" s="62">
        <v>0.84</v>
      </c>
      <c r="F1647" s="61">
        <f t="array" ref="F1647">SQRT(MMULT(MMULT(C1647:E1647,$C$12:$E$14),TRANSPOSE(C1647:E1647)))</f>
        <v>5.4936396248622267E-2</v>
      </c>
      <c r="G1647" s="61">
        <f t="array" ref="G1647">SUMPRODUCT(TRANSPOSE(C1647:E1647),$C$7:$C$9)</f>
        <v>8.9029882311761708E-3</v>
      </c>
      <c r="H1647" s="18">
        <f t="shared" si="25"/>
        <v>0.16205992455137511</v>
      </c>
      <c r="I1647" s="156">
        <v>0</v>
      </c>
    </row>
    <row r="1648" spans="2:9" x14ac:dyDescent="0.25">
      <c r="B1648" s="19">
        <v>1618</v>
      </c>
      <c r="C1648" s="62">
        <v>0.16</v>
      </c>
      <c r="D1648" s="62">
        <v>8.3999999999999995E-3</v>
      </c>
      <c r="E1648" s="62">
        <v>0.83160000000000001</v>
      </c>
      <c r="F1648" s="61">
        <f t="array" ref="F1648">SQRT(MMULT(MMULT(C1648:E1648,$C$12:$E$14),TRANSPOSE(C1648:E1648)))</f>
        <v>5.4714052690003914E-2</v>
      </c>
      <c r="G1648" s="61">
        <f t="array" ref="G1648">SUMPRODUCT(TRANSPOSE(C1648:E1648),$C$7:$C$9)</f>
        <v>8.7944215226390503E-3</v>
      </c>
      <c r="H1648" s="18">
        <f t="shared" si="25"/>
        <v>0.16073423718886323</v>
      </c>
      <c r="I1648" s="156">
        <v>0</v>
      </c>
    </row>
    <row r="1649" spans="2:9" x14ac:dyDescent="0.25">
      <c r="B1649" s="19">
        <v>1619</v>
      </c>
      <c r="C1649" s="62">
        <v>0.16</v>
      </c>
      <c r="D1649" s="62">
        <v>1.6799999999999999E-2</v>
      </c>
      <c r="E1649" s="62">
        <v>0.82320000000000004</v>
      </c>
      <c r="F1649" s="61">
        <f t="array" ref="F1649">SQRT(MMULT(MMULT(C1649:E1649,$C$12:$E$14),TRANSPOSE(C1649:E1649)))</f>
        <v>5.4496462394690061E-2</v>
      </c>
      <c r="G1649" s="61">
        <f t="array" ref="G1649">SUMPRODUCT(TRANSPOSE(C1649:E1649),$C$7:$C$9)</f>
        <v>8.6858548141019315E-3</v>
      </c>
      <c r="H1649" s="18">
        <f t="shared" si="25"/>
        <v>0.15938382846201499</v>
      </c>
      <c r="I1649" s="156">
        <v>0</v>
      </c>
    </row>
    <row r="1650" spans="2:9" x14ac:dyDescent="0.25">
      <c r="B1650" s="19">
        <v>1620</v>
      </c>
      <c r="C1650" s="62">
        <v>0.16</v>
      </c>
      <c r="D1650" s="62">
        <v>2.52E-2</v>
      </c>
      <c r="E1650" s="62">
        <v>0.81479999999999997</v>
      </c>
      <c r="F1650" s="61">
        <f t="array" ref="F1650">SQRT(MMULT(MMULT(C1650:E1650,$C$12:$E$14),TRANSPOSE(C1650:E1650)))</f>
        <v>5.4283682521542975E-2</v>
      </c>
      <c r="G1650" s="61">
        <f t="array" ref="G1650">SUMPRODUCT(TRANSPOSE(C1650:E1650),$C$7:$C$9)</f>
        <v>8.577288105564811E-3</v>
      </c>
      <c r="H1650" s="18">
        <f t="shared" si="25"/>
        <v>0.15800858945339302</v>
      </c>
      <c r="I1650" s="156">
        <v>0</v>
      </c>
    </row>
    <row r="1651" spans="2:9" x14ac:dyDescent="0.25">
      <c r="B1651" s="19">
        <v>1621</v>
      </c>
      <c r="C1651" s="62">
        <v>0.16</v>
      </c>
      <c r="D1651" s="62">
        <v>3.3599999999999998E-2</v>
      </c>
      <c r="E1651" s="62">
        <v>0.80640000000000001</v>
      </c>
      <c r="F1651" s="61">
        <f t="array" ref="F1651">SQRT(MMULT(MMULT(C1651:E1651,$C$12:$E$14),TRANSPOSE(C1651:E1651)))</f>
        <v>5.407576985541613E-2</v>
      </c>
      <c r="G1651" s="61">
        <f t="array" ref="G1651">SUMPRODUCT(TRANSPOSE(C1651:E1651),$C$7:$C$9)</f>
        <v>8.4687213970276922E-3</v>
      </c>
      <c r="H1651" s="18">
        <f t="shared" si="25"/>
        <v>0.15660842961035498</v>
      </c>
      <c r="I1651" s="156">
        <v>0</v>
      </c>
    </row>
    <row r="1652" spans="2:9" x14ac:dyDescent="0.25">
      <c r="B1652" s="19">
        <v>1622</v>
      </c>
      <c r="C1652" s="62">
        <v>0.16</v>
      </c>
      <c r="D1652" s="62">
        <v>4.2000000000000003E-2</v>
      </c>
      <c r="E1652" s="62">
        <v>0.79800000000000004</v>
      </c>
      <c r="F1652" s="61">
        <f t="array" ref="F1652">SQRT(MMULT(MMULT(C1652:E1652,$C$12:$E$14),TRANSPOSE(C1652:E1652)))</f>
        <v>5.3872780748766377E-2</v>
      </c>
      <c r="G1652" s="61">
        <f t="array" ref="G1652">SUMPRODUCT(TRANSPOSE(C1652:E1652),$C$7:$C$9)</f>
        <v>8.3601546884905734E-3</v>
      </c>
      <c r="H1652" s="18">
        <f t="shared" si="25"/>
        <v>0.15518327757161507</v>
      </c>
      <c r="I1652" s="156">
        <v>0</v>
      </c>
    </row>
    <row r="1653" spans="2:9" x14ac:dyDescent="0.25">
      <c r="B1653" s="19">
        <v>1623</v>
      </c>
      <c r="C1653" s="62">
        <v>0.16</v>
      </c>
      <c r="D1653" s="62">
        <v>5.04E-2</v>
      </c>
      <c r="E1653" s="62">
        <v>0.78959999999999997</v>
      </c>
      <c r="F1653" s="61">
        <f t="array" ref="F1653">SQRT(MMULT(MMULT(C1653:E1653,$C$12:$E$14),TRANSPOSE(C1653:E1653)))</f>
        <v>5.3674771061885597E-2</v>
      </c>
      <c r="G1653" s="61">
        <f t="array" ref="G1653">SUMPRODUCT(TRANSPOSE(C1653:E1653),$C$7:$C$9)</f>
        <v>8.2515879799534529E-3</v>
      </c>
      <c r="H1653" s="18">
        <f t="shared" si="25"/>
        <v>0.15373308198072405</v>
      </c>
      <c r="I1653" s="156">
        <v>0</v>
      </c>
    </row>
    <row r="1654" spans="2:9" x14ac:dyDescent="0.25">
      <c r="B1654" s="19">
        <v>1624</v>
      </c>
      <c r="C1654" s="62">
        <v>0.16</v>
      </c>
      <c r="D1654" s="62">
        <v>5.8799999999999998E-2</v>
      </c>
      <c r="E1654" s="62">
        <v>0.78120000000000001</v>
      </c>
      <c r="F1654" s="61">
        <f t="array" ref="F1654">SQRT(MMULT(MMULT(C1654:E1654,$C$12:$E$14),TRANSPOSE(C1654:E1654)))</f>
        <v>5.3481796101846377E-2</v>
      </c>
      <c r="G1654" s="61">
        <f t="array" ref="G1654">SUMPRODUCT(TRANSPOSE(C1654:E1654),$C$7:$C$9)</f>
        <v>8.1430212714163341E-3</v>
      </c>
      <c r="H1654" s="18">
        <f t="shared" si="25"/>
        <v>0.15225781228269575</v>
      </c>
      <c r="I1654" s="156">
        <v>0</v>
      </c>
    </row>
    <row r="1655" spans="2:9" x14ac:dyDescent="0.25">
      <c r="B1655" s="19">
        <v>1625</v>
      </c>
      <c r="C1655" s="62">
        <v>0.16</v>
      </c>
      <c r="D1655" s="62">
        <v>6.7199999999999996E-2</v>
      </c>
      <c r="E1655" s="62">
        <v>0.77280000000000004</v>
      </c>
      <c r="F1655" s="61">
        <f t="array" ref="F1655">SQRT(MMULT(MMULT(C1655:E1655,$C$12:$E$14),TRANSPOSE(C1655:E1655)))</f>
        <v>5.3293910560265396E-2</v>
      </c>
      <c r="G1655" s="61">
        <f t="array" ref="G1655">SUMPRODUCT(TRANSPOSE(C1655:E1655),$C$7:$C$9)</f>
        <v>8.0344545628792154E-3</v>
      </c>
      <c r="H1655" s="18">
        <f t="shared" si="25"/>
        <v>0.15075745949987582</v>
      </c>
      <c r="I1655" s="156">
        <v>0</v>
      </c>
    </row>
    <row r="1656" spans="2:9" x14ac:dyDescent="0.25">
      <c r="B1656" s="19">
        <v>1626</v>
      </c>
      <c r="C1656" s="62">
        <v>0.16</v>
      </c>
      <c r="D1656" s="62">
        <v>7.5600000000000001E-2</v>
      </c>
      <c r="E1656" s="62">
        <v>0.76439999999999997</v>
      </c>
      <c r="F1656" s="61">
        <f t="array" ref="F1656">SQRT(MMULT(MMULT(C1656:E1656,$C$12:$E$14),TRANSPOSE(C1656:E1656)))</f>
        <v>5.3111168449998566E-2</v>
      </c>
      <c r="G1656" s="61">
        <f t="array" ref="G1656">SUMPRODUCT(TRANSPOSE(C1656:E1656),$C$7:$C$9)</f>
        <v>7.9258878543420948E-3</v>
      </c>
      <c r="H1656" s="18">
        <f t="shared" si="25"/>
        <v>0.14923203698302948</v>
      </c>
      <c r="I1656" s="156">
        <v>0</v>
      </c>
    </row>
    <row r="1657" spans="2:9" x14ac:dyDescent="0.25">
      <c r="B1657" s="19">
        <v>1627</v>
      </c>
      <c r="C1657" s="62">
        <v>0.16</v>
      </c>
      <c r="D1657" s="62">
        <v>8.4000000000000005E-2</v>
      </c>
      <c r="E1657" s="62">
        <v>0.75600000000000001</v>
      </c>
      <c r="F1657" s="61">
        <f t="array" ref="F1657">SQRT(MMULT(MMULT(C1657:E1657,$C$12:$E$14),TRANSPOSE(C1657:E1657)))</f>
        <v>5.2933623040890922E-2</v>
      </c>
      <c r="G1657" s="61">
        <f t="array" ref="G1657">SUMPRODUCT(TRANSPOSE(C1657:E1657),$C$7:$C$9)</f>
        <v>7.8173211458049761E-3</v>
      </c>
      <c r="H1657" s="18">
        <f t="shared" si="25"/>
        <v>0.14768158113352906</v>
      </c>
      <c r="I1657" s="156">
        <v>0</v>
      </c>
    </row>
    <row r="1658" spans="2:9" x14ac:dyDescent="0.25">
      <c r="B1658" s="19">
        <v>1628</v>
      </c>
      <c r="C1658" s="62">
        <v>0.16</v>
      </c>
      <c r="D1658" s="62">
        <v>9.2399999999999996E-2</v>
      </c>
      <c r="E1658" s="62">
        <v>0.74760000000000004</v>
      </c>
      <c r="F1658" s="61">
        <f t="array" ref="F1658">SQRT(MMULT(MMULT(C1658:E1658,$C$12:$E$14),TRANSPOSE(C1658:E1658)))</f>
        <v>5.2761326794714063E-2</v>
      </c>
      <c r="G1658" s="61">
        <f t="array" ref="G1658">SUMPRODUCT(TRANSPOSE(C1658:E1658),$C$7:$C$9)</f>
        <v>7.7087544372678564E-3</v>
      </c>
      <c r="H1658" s="18">
        <f t="shared" si="25"/>
        <v>0.14610615209244823</v>
      </c>
      <c r="I1658" s="156">
        <v>0</v>
      </c>
    </row>
    <row r="1659" spans="2:9" x14ac:dyDescent="0.25">
      <c r="B1659" s="19">
        <v>1629</v>
      </c>
      <c r="C1659" s="62">
        <v>0.16</v>
      </c>
      <c r="D1659" s="62">
        <v>0.1008</v>
      </c>
      <c r="E1659" s="62">
        <v>0.73919999999999997</v>
      </c>
      <c r="F1659" s="61">
        <f t="array" ref="F1659">SQRT(MMULT(MMULT(C1659:E1659,$C$12:$E$14),TRANSPOSE(C1659:E1659)))</f>
        <v>5.2594331299433257E-2</v>
      </c>
      <c r="G1659" s="61">
        <f t="array" ref="G1659">SUMPRODUCT(TRANSPOSE(C1659:E1659),$C$7:$C$9)</f>
        <v>7.6001877287307359E-3</v>
      </c>
      <c r="H1659" s="18">
        <f t="shared" si="25"/>
        <v>0.1445058343923204</v>
      </c>
      <c r="I1659" s="156">
        <v>0</v>
      </c>
    </row>
    <row r="1660" spans="2:9" x14ac:dyDescent="0.25">
      <c r="B1660" s="19">
        <v>1630</v>
      </c>
      <c r="C1660" s="62">
        <v>0.16</v>
      </c>
      <c r="D1660" s="62">
        <v>0.10920000000000001</v>
      </c>
      <c r="E1660" s="62">
        <v>0.73080000000000001</v>
      </c>
      <c r="F1660" s="61">
        <f t="array" ref="F1660">SQRT(MMULT(MMULT(C1660:E1660,$C$12:$E$14),TRANSPOSE(C1660:E1660)))</f>
        <v>5.2432687202955151E-2</v>
      </c>
      <c r="G1660" s="61">
        <f t="array" ref="G1660">SUMPRODUCT(TRANSPOSE(C1660:E1660),$C$7:$C$9)</f>
        <v>7.4916210201936171E-3</v>
      </c>
      <c r="H1660" s="18">
        <f t="shared" si="25"/>
        <v>0.14288073756729719</v>
      </c>
      <c r="I1660" s="156">
        <v>0</v>
      </c>
    </row>
    <row r="1661" spans="2:9" x14ac:dyDescent="0.25">
      <c r="B1661" s="19">
        <v>1631</v>
      </c>
      <c r="C1661" s="62">
        <v>0.16</v>
      </c>
      <c r="D1661" s="62">
        <v>0.1176</v>
      </c>
      <c r="E1661" s="62">
        <v>0.72240000000000004</v>
      </c>
      <c r="F1661" s="61">
        <f t="array" ref="F1661">SQRT(MMULT(MMULT(C1661:E1661,$C$12:$E$14),TRANSPOSE(C1661:E1661)))</f>
        <v>5.2276444146515812E-2</v>
      </c>
      <c r="G1661" s="61">
        <f t="array" ref="G1661">SUMPRODUCT(TRANSPOSE(C1661:E1661),$C$7:$C$9)</f>
        <v>7.3830543116564975E-3</v>
      </c>
      <c r="H1661" s="18">
        <f t="shared" si="25"/>
        <v>0.14123099671744932</v>
      </c>
      <c r="I1661" s="156">
        <v>0</v>
      </c>
    </row>
    <row r="1662" spans="2:9" x14ac:dyDescent="0.25">
      <c r="B1662" s="19">
        <v>1632</v>
      </c>
      <c r="C1662" s="62">
        <v>0.16</v>
      </c>
      <c r="D1662" s="62">
        <v>0.126</v>
      </c>
      <c r="E1662" s="62">
        <v>0.71399999999999997</v>
      </c>
      <c r="F1662" s="61">
        <f t="array" ref="F1662">SQRT(MMULT(MMULT(C1662:E1662,$C$12:$E$14),TRANSPOSE(C1662:E1662)))</f>
        <v>5.2125650697877113E-2</v>
      </c>
      <c r="G1662" s="61">
        <f t="array" ref="G1662">SUMPRODUCT(TRANSPOSE(C1662:E1662),$C$7:$C$9)</f>
        <v>7.274487603119377E-3</v>
      </c>
      <c r="H1662" s="18">
        <f t="shared" si="25"/>
        <v>0.13955677302299155</v>
      </c>
      <c r="I1662" s="156">
        <v>0</v>
      </c>
    </row>
    <row r="1663" spans="2:9" x14ac:dyDescent="0.25">
      <c r="B1663" s="19">
        <v>1633</v>
      </c>
      <c r="C1663" s="62">
        <v>0.16</v>
      </c>
      <c r="D1663" s="62">
        <v>0.13439999999999999</v>
      </c>
      <c r="E1663" s="62">
        <v>0.7056</v>
      </c>
      <c r="F1663" s="61">
        <f t="array" ref="F1663">SQRT(MMULT(MMULT(C1663:E1663,$C$12:$E$14),TRANSPOSE(C1663:E1663)))</f>
        <v>5.1980354284506994E-2</v>
      </c>
      <c r="G1663" s="61">
        <f t="array" ref="G1663">SUMPRODUCT(TRANSPOSE(C1663:E1663),$C$7:$C$9)</f>
        <v>7.1659208945822591E-3</v>
      </c>
      <c r="H1663" s="18">
        <f t="shared" si="25"/>
        <v>0.13785825420428305</v>
      </c>
      <c r="I1663" s="156">
        <v>0</v>
      </c>
    </row>
    <row r="1664" spans="2:9" x14ac:dyDescent="0.25">
      <c r="B1664" s="19">
        <v>1634</v>
      </c>
      <c r="C1664" s="62">
        <v>0.16</v>
      </c>
      <c r="D1664" s="62">
        <v>0.14280000000000001</v>
      </c>
      <c r="E1664" s="62">
        <v>0.69720000000000004</v>
      </c>
      <c r="F1664" s="61">
        <f t="array" ref="F1664">SQRT(MMULT(MMULT(C1664:E1664,$C$12:$E$14),TRANSPOSE(C1664:E1664)))</f>
        <v>5.184060112692649E-2</v>
      </c>
      <c r="G1664" s="61">
        <f t="array" ref="G1664">SUMPRODUCT(TRANSPOSE(C1664:E1664),$C$7:$C$9)</f>
        <v>7.0573541860451394E-3</v>
      </c>
      <c r="H1664" s="18">
        <f t="shared" si="25"/>
        <v>0.13613565492355922</v>
      </c>
      <c r="I1664" s="156">
        <v>0</v>
      </c>
    </row>
    <row r="1665" spans="2:9" x14ac:dyDescent="0.25">
      <c r="B1665" s="19">
        <v>1635</v>
      </c>
      <c r="C1665" s="62">
        <v>0.16</v>
      </c>
      <c r="D1665" s="62">
        <v>0.1512</v>
      </c>
      <c r="E1665" s="62">
        <v>0.68879999999999997</v>
      </c>
      <c r="F1665" s="61">
        <f t="array" ref="F1665">SQRT(MMULT(MMULT(C1665:E1665,$C$12:$E$14),TRANSPOSE(C1665:E1665)))</f>
        <v>5.17064361724126E-2</v>
      </c>
      <c r="G1665" s="61">
        <f t="array" ref="G1665">SUMPRODUCT(TRANSPOSE(C1665:E1665),$C$7:$C$9)</f>
        <v>6.9487874775080189E-3</v>
      </c>
      <c r="H1665" s="18">
        <f t="shared" si="25"/>
        <v>0.13438921712449151</v>
      </c>
      <c r="I1665" s="156">
        <v>0</v>
      </c>
    </row>
    <row r="1666" spans="2:9" x14ac:dyDescent="0.25">
      <c r="B1666" s="19">
        <v>1636</v>
      </c>
      <c r="C1666" s="62">
        <v>0.16</v>
      </c>
      <c r="D1666" s="62">
        <v>0.15959999999999999</v>
      </c>
      <c r="E1666" s="62">
        <v>0.6804</v>
      </c>
      <c r="F1666" s="61">
        <f t="array" ref="F1666">SQRT(MMULT(MMULT(C1666:E1666,$C$12:$E$14),TRANSPOSE(C1666:E1666)))</f>
        <v>5.1577903029252005E-2</v>
      </c>
      <c r="G1666" s="61">
        <f t="array" ref="G1666">SUMPRODUCT(TRANSPOSE(C1666:E1666),$C$7:$C$9)</f>
        <v>6.8402207689709001E-3</v>
      </c>
      <c r="H1666" s="18">
        <f t="shared" si="25"/>
        <v>0.13261921030584595</v>
      </c>
      <c r="I1666" s="156">
        <v>0</v>
      </c>
    </row>
    <row r="1667" spans="2:9" x14ac:dyDescent="0.25">
      <c r="B1667" s="19">
        <v>1637</v>
      </c>
      <c r="C1667" s="62">
        <v>0.16</v>
      </c>
      <c r="D1667" s="62">
        <v>0.16800000000000001</v>
      </c>
      <c r="E1667" s="62">
        <v>0.67200000000000004</v>
      </c>
      <c r="F1667" s="61">
        <f t="array" ref="F1667">SQRT(MMULT(MMULT(C1667:E1667,$C$12:$E$14),TRANSPOSE(C1667:E1667)))</f>
        <v>5.1455043901745212E-2</v>
      </c>
      <c r="G1667" s="61">
        <f t="array" ref="G1667">SUMPRODUCT(TRANSPOSE(C1667:E1667),$C$7:$C$9)</f>
        <v>6.7316540604337805E-3</v>
      </c>
      <c r="H1667" s="18">
        <f t="shared" si="25"/>
        <v>0.13082593172572266</v>
      </c>
      <c r="I1667" s="156">
        <v>0</v>
      </c>
    </row>
    <row r="1668" spans="2:9" x14ac:dyDescent="0.25">
      <c r="B1668" s="19">
        <v>1638</v>
      </c>
      <c r="C1668" s="62">
        <v>0.16</v>
      </c>
      <c r="D1668" s="62">
        <v>0.1764</v>
      </c>
      <c r="E1668" s="62">
        <v>0.66359999999999997</v>
      </c>
      <c r="F1668" s="61">
        <f t="array" ref="F1668">SQRT(MMULT(MMULT(C1668:E1668,$C$12:$E$14),TRANSPOSE(C1668:E1668)))</f>
        <v>5.1337899526164778E-2</v>
      </c>
      <c r="G1668" s="61">
        <f t="array" ref="G1668">SUMPRODUCT(TRANSPOSE(C1668:E1668),$C$7:$C$9)</f>
        <v>6.6230873518966608E-3</v>
      </c>
      <c r="H1668" s="18">
        <f t="shared" si="25"/>
        <v>0.1290097065331072</v>
      </c>
      <c r="I1668" s="156">
        <v>0</v>
      </c>
    </row>
    <row r="1669" spans="2:9" x14ac:dyDescent="0.25">
      <c r="B1669" s="19">
        <v>1639</v>
      </c>
      <c r="C1669" s="62">
        <v>0.16</v>
      </c>
      <c r="D1669" s="62">
        <v>0.18479999999999999</v>
      </c>
      <c r="E1669" s="62">
        <v>0.6552</v>
      </c>
      <c r="F1669" s="61">
        <f t="array" ref="F1669">SQRT(MMULT(MMULT(C1669:E1669,$C$12:$E$14),TRANSPOSE(C1669:E1669)))</f>
        <v>5.122650910787413E-2</v>
      </c>
      <c r="G1669" s="61">
        <f t="array" ref="G1669">SUMPRODUCT(TRANSPOSE(C1669:E1669),$C$7:$C$9)</f>
        <v>6.5145206433595421E-3</v>
      </c>
      <c r="H1669" s="18">
        <f t="shared" si="25"/>
        <v>0.12717088782374558</v>
      </c>
      <c r="I1669" s="156">
        <v>0</v>
      </c>
    </row>
    <row r="1670" spans="2:9" x14ac:dyDescent="0.25">
      <c r="B1670" s="19">
        <v>1640</v>
      </c>
      <c r="C1670" s="62">
        <v>0.16</v>
      </c>
      <c r="D1670" s="62">
        <v>0.19320000000000001</v>
      </c>
      <c r="E1670" s="62">
        <v>0.64680000000000004</v>
      </c>
      <c r="F1670" s="61">
        <f t="array" ref="F1670">SQRT(MMULT(MMULT(C1670:E1670,$C$12:$E$14),TRANSPOSE(C1670:E1670)))</f>
        <v>5.1120910259815328E-2</v>
      </c>
      <c r="G1670" s="61">
        <f t="array" ref="G1670">SUMPRODUCT(TRANSPOSE(C1670:E1670),$C$7:$C$9)</f>
        <v>6.4059539348224224E-3</v>
      </c>
      <c r="H1670" s="18">
        <f t="shared" si="25"/>
        <v>0.12530985661767369</v>
      </c>
      <c r="I1670" s="156">
        <v>0</v>
      </c>
    </row>
    <row r="1671" spans="2:9" x14ac:dyDescent="0.25">
      <c r="B1671" s="19">
        <v>1641</v>
      </c>
      <c r="C1671" s="62">
        <v>0.16</v>
      </c>
      <c r="D1671" s="62">
        <v>0.2016</v>
      </c>
      <c r="E1671" s="62">
        <v>0.63839999999999997</v>
      </c>
      <c r="F1671" s="61">
        <f t="array" ref="F1671">SQRT(MMULT(MMULT(C1671:E1671,$C$12:$E$14),TRANSPOSE(C1671:E1671)))</f>
        <v>5.102113894257488E-2</v>
      </c>
      <c r="G1671" s="61">
        <f t="array" ref="G1671">SUMPRODUCT(TRANSPOSE(C1671:E1671),$C$7:$C$9)</f>
        <v>6.2973872262853028E-3</v>
      </c>
      <c r="H1671" s="18">
        <f t="shared" si="25"/>
        <v>0.1234270217560826</v>
      </c>
      <c r="I1671" s="156">
        <v>0</v>
      </c>
    </row>
    <row r="1672" spans="2:9" x14ac:dyDescent="0.25">
      <c r="B1672" s="19">
        <v>1642</v>
      </c>
      <c r="C1672" s="62">
        <v>0.16</v>
      </c>
      <c r="D1672" s="62">
        <v>0.21</v>
      </c>
      <c r="E1672" s="62">
        <v>0.63</v>
      </c>
      <c r="F1672" s="61">
        <f t="array" ref="F1672">SQRT(MMULT(MMULT(C1672:E1672,$C$12:$E$14),TRANSPOSE(C1672:E1672)))</f>
        <v>5.0927229406236403E-2</v>
      </c>
      <c r="G1672" s="61">
        <f t="array" ref="G1672">SUMPRODUCT(TRANSPOSE(C1672:E1672),$C$7:$C$9)</f>
        <v>6.1888205177481831E-3</v>
      </c>
      <c r="H1672" s="18">
        <f t="shared" si="25"/>
        <v>0.1215228197155826</v>
      </c>
      <c r="I1672" s="156">
        <v>0</v>
      </c>
    </row>
    <row r="1673" spans="2:9" x14ac:dyDescent="0.25">
      <c r="B1673" s="19">
        <v>1643</v>
      </c>
      <c r="C1673" s="62">
        <v>0.16</v>
      </c>
      <c r="D1673" s="62">
        <v>0.21840000000000001</v>
      </c>
      <c r="E1673" s="62">
        <v>0.62160000000000004</v>
      </c>
      <c r="F1673" s="61">
        <f t="array" ref="F1673">SQRT(MMULT(MMULT(C1673:E1673,$C$12:$E$14),TRANSPOSE(C1673:E1673)))</f>
        <v>5.0839214134227005E-2</v>
      </c>
      <c r="G1673" s="61">
        <f t="array" ref="G1673">SUMPRODUCT(TRANSPOSE(C1673:E1673),$C$7:$C$9)</f>
        <v>6.0802538092110635E-3</v>
      </c>
      <c r="H1673" s="18">
        <f t="shared" si="25"/>
        <v>0.11959771433834167</v>
      </c>
      <c r="I1673" s="156">
        <v>0</v>
      </c>
    </row>
    <row r="1674" spans="2:9" x14ac:dyDescent="0.25">
      <c r="B1674" s="19">
        <v>1644</v>
      </c>
      <c r="C1674" s="62">
        <v>0.16</v>
      </c>
      <c r="D1674" s="62">
        <v>0.2268</v>
      </c>
      <c r="E1674" s="62">
        <v>0.61319999999999997</v>
      </c>
      <c r="F1674" s="61">
        <f t="array" ref="F1674">SQRT(MMULT(MMULT(C1674:E1674,$C$12:$E$14),TRANSPOSE(C1674:E1674)))</f>
        <v>5.0757123789361848E-2</v>
      </c>
      <c r="G1674" s="61">
        <f t="array" ref="G1674">SUMPRODUCT(TRANSPOSE(C1674:E1674),$C$7:$C$9)</f>
        <v>5.9716871006739447E-3</v>
      </c>
      <c r="H1674" s="18">
        <f t="shared" si="25"/>
        <v>0.11765219647701051</v>
      </c>
      <c r="I1674" s="156">
        <v>0</v>
      </c>
    </row>
    <row r="1675" spans="2:9" x14ac:dyDescent="0.25">
      <c r="B1675" s="19">
        <v>1645</v>
      </c>
      <c r="C1675" s="62">
        <v>0.16</v>
      </c>
      <c r="D1675" s="62">
        <v>0.23519999999999999</v>
      </c>
      <c r="E1675" s="62">
        <v>0.6048</v>
      </c>
      <c r="F1675" s="61">
        <f t="array" ref="F1675">SQRT(MMULT(MMULT(C1675:E1675,$C$12:$E$14),TRANSPOSE(C1675:E1675)))</f>
        <v>5.0680987162286778E-2</v>
      </c>
      <c r="G1675" s="61">
        <f t="array" ref="G1675">SUMPRODUCT(TRANSPOSE(C1675:E1675),$C$7:$C$9)</f>
        <v>5.8631203921368242E-3</v>
      </c>
      <c r="H1675" s="18">
        <f t="shared" si="25"/>
        <v>0.11568678355380863</v>
      </c>
      <c r="I1675" s="156">
        <v>0</v>
      </c>
    </row>
    <row r="1676" spans="2:9" x14ac:dyDescent="0.25">
      <c r="B1676" s="19">
        <v>1646</v>
      </c>
      <c r="C1676" s="62">
        <v>0.16</v>
      </c>
      <c r="D1676" s="62">
        <v>0.24360000000000001</v>
      </c>
      <c r="E1676" s="62">
        <v>0.59640000000000004</v>
      </c>
      <c r="F1676" s="61">
        <f t="array" ref="F1676">SQRT(MMULT(MMULT(C1676:E1676,$C$12:$E$14),TRANSPOSE(C1676:E1676)))</f>
        <v>5.0610831122513807E-2</v>
      </c>
      <c r="G1676" s="61">
        <f t="array" ref="G1676">SUMPRODUCT(TRANSPOSE(C1676:E1676),$C$7:$C$9)</f>
        <v>5.7545536835997054E-3</v>
      </c>
      <c r="H1676" s="18">
        <f t="shared" si="25"/>
        <v>0.11370201903362619</v>
      </c>
      <c r="I1676" s="156">
        <v>0</v>
      </c>
    </row>
    <row r="1677" spans="2:9" x14ac:dyDescent="0.25">
      <c r="B1677" s="19">
        <v>1647</v>
      </c>
      <c r="C1677" s="62">
        <v>0.16</v>
      </c>
      <c r="D1677" s="62">
        <v>0.252</v>
      </c>
      <c r="E1677" s="62">
        <v>0.58799999999999997</v>
      </c>
      <c r="F1677" s="61">
        <f t="array" ref="F1677">SQRT(MMULT(MMULT(C1677:E1677,$C$12:$E$14),TRANSPOSE(C1677:E1677)))</f>
        <v>5.0546680572237421E-2</v>
      </c>
      <c r="G1677" s="61">
        <f t="array" ref="G1677">SUMPRODUCT(TRANSPOSE(C1677:E1677),$C$7:$C$9)</f>
        <v>5.6459869750625858E-3</v>
      </c>
      <c r="H1677" s="18">
        <f t="shared" si="25"/>
        <v>0.11169847181149267</v>
      </c>
      <c r="I1677" s="156">
        <v>0</v>
      </c>
    </row>
    <row r="1678" spans="2:9" x14ac:dyDescent="0.25">
      <c r="B1678" s="19">
        <v>1648</v>
      </c>
      <c r="C1678" s="62">
        <v>0.16</v>
      </c>
      <c r="D1678" s="62">
        <v>0.26040000000000002</v>
      </c>
      <c r="E1678" s="62">
        <v>0.5796</v>
      </c>
      <c r="F1678" s="61">
        <f t="array" ref="F1678">SQRT(MMULT(MMULT(C1678:E1678,$C$12:$E$14),TRANSPOSE(C1678:E1678)))</f>
        <v>5.0488558403112047E-2</v>
      </c>
      <c r="G1678" s="61">
        <f t="array" ref="G1678">SUMPRODUCT(TRANSPOSE(C1678:E1678),$C$7:$C$9)</f>
        <v>5.5374202665254661E-3</v>
      </c>
      <c r="H1678" s="18">
        <f t="shared" si="25"/>
        <v>0.10967673551527166</v>
      </c>
      <c r="I1678" s="156">
        <v>0</v>
      </c>
    </row>
    <row r="1679" spans="2:9" x14ac:dyDescent="0.25">
      <c r="B1679" s="19">
        <v>1649</v>
      </c>
      <c r="C1679" s="62">
        <v>0.16</v>
      </c>
      <c r="D1679" s="62">
        <v>0.26879999999999998</v>
      </c>
      <c r="E1679" s="62">
        <v>0.57120000000000004</v>
      </c>
      <c r="F1679" s="61">
        <f t="array" ref="F1679">SQRT(MMULT(MMULT(C1679:E1679,$C$12:$E$14),TRANSPOSE(C1679:E1679)))</f>
        <v>5.0436485456161258E-2</v>
      </c>
      <c r="G1679" s="61">
        <f t="array" ref="G1679">SUMPRODUCT(TRANSPOSE(C1679:E1679),$C$7:$C$9)</f>
        <v>5.4288535579883465E-3</v>
      </c>
      <c r="H1679" s="18">
        <f t="shared" si="25"/>
        <v>0.10763742772495589</v>
      </c>
      <c r="I1679" s="156">
        <v>0</v>
      </c>
    </row>
    <row r="1680" spans="2:9" x14ac:dyDescent="0.25">
      <c r="B1680" s="19">
        <v>1650</v>
      </c>
      <c r="C1680" s="62">
        <v>0.16</v>
      </c>
      <c r="D1680" s="62">
        <v>0.2772</v>
      </c>
      <c r="E1680" s="62">
        <v>0.56279999999999997</v>
      </c>
      <c r="F1680" s="61">
        <f t="array" ref="F1680">SQRT(MMULT(MMULT(C1680:E1680,$C$12:$E$14),TRANSPOSE(C1680:E1680)))</f>
        <v>5.0390480484979856E-2</v>
      </c>
      <c r="G1680" s="61">
        <f t="array" ref="G1680">SUMPRODUCT(TRANSPOSE(C1680:E1680),$C$7:$C$9)</f>
        <v>5.3202868494512268E-3</v>
      </c>
      <c r="H1680" s="18">
        <f t="shared" si="25"/>
        <v>0.10558118911045254</v>
      </c>
      <c r="I1680" s="156">
        <v>0</v>
      </c>
    </row>
    <row r="1681" spans="2:9" x14ac:dyDescent="0.25">
      <c r="B1681" s="19">
        <v>1651</v>
      </c>
      <c r="C1681" s="62">
        <v>0.16</v>
      </c>
      <c r="D1681" s="62">
        <v>0.28560000000000002</v>
      </c>
      <c r="E1681" s="62">
        <v>0.5544</v>
      </c>
      <c r="F1681" s="61">
        <f t="array" ref="F1681">SQRT(MMULT(MMULT(C1681:E1681,$C$12:$E$14),TRANSPOSE(C1681:E1681)))</f>
        <v>5.0350560122377631E-2</v>
      </c>
      <c r="G1681" s="61">
        <f t="array" ref="G1681">SUMPRODUCT(TRANSPOSE(C1681:E1681),$C$7:$C$9)</f>
        <v>5.2117201409141081E-3</v>
      </c>
      <c r="H1681" s="18">
        <f t="shared" si="25"/>
        <v>0.10350868249026347</v>
      </c>
      <c r="I1681" s="156">
        <v>0</v>
      </c>
    </row>
    <row r="1682" spans="2:9" x14ac:dyDescent="0.25">
      <c r="B1682" s="19">
        <v>1652</v>
      </c>
      <c r="C1682" s="62">
        <v>0.16</v>
      </c>
      <c r="D1682" s="62">
        <v>0.29399999999999998</v>
      </c>
      <c r="E1682" s="62">
        <v>0.54600000000000004</v>
      </c>
      <c r="F1682" s="61">
        <f t="array" ref="F1682">SQRT(MMULT(MMULT(C1682:E1682,$C$12:$E$14),TRANSPOSE(C1682:E1682)))</f>
        <v>5.0316738850601707E-2</v>
      </c>
      <c r="G1682" s="61">
        <f t="array" ref="G1682">SUMPRODUCT(TRANSPOSE(C1682:E1682),$C$7:$C$9)</f>
        <v>5.1031534323769893E-3</v>
      </c>
      <c r="H1682" s="18">
        <f t="shared" si="25"/>
        <v>0.10142059181396976</v>
      </c>
      <c r="I1682" s="156">
        <v>0</v>
      </c>
    </row>
    <row r="1683" spans="2:9" x14ac:dyDescent="0.25">
      <c r="B1683" s="19">
        <v>1653</v>
      </c>
      <c r="C1683" s="62">
        <v>0.16</v>
      </c>
      <c r="D1683" s="62">
        <v>0.3024</v>
      </c>
      <c r="E1683" s="62">
        <v>0.53759999999999997</v>
      </c>
      <c r="F1683" s="61">
        <f t="array" ref="F1683">SQRT(MMULT(MMULT(C1683:E1683,$C$12:$E$14),TRANSPOSE(C1683:E1683)))</f>
        <v>5.0289028975260573E-2</v>
      </c>
      <c r="G1683" s="61">
        <f t="array" ref="G1683">SUMPRODUCT(TRANSPOSE(C1683:E1683),$C$7:$C$9)</f>
        <v>4.9945867238398688E-3</v>
      </c>
      <c r="H1683" s="18">
        <f t="shared" si="25"/>
        <v>9.9317621071922657E-2</v>
      </c>
      <c r="I1683" s="156">
        <v>0</v>
      </c>
    </row>
    <row r="1684" spans="2:9" x14ac:dyDescent="0.25">
      <c r="B1684" s="19">
        <v>1654</v>
      </c>
      <c r="C1684" s="62">
        <v>0.16</v>
      </c>
      <c r="D1684" s="62">
        <v>0.31080000000000002</v>
      </c>
      <c r="E1684" s="62">
        <v>0.5292</v>
      </c>
      <c r="F1684" s="61">
        <f t="array" ref="F1684">SQRT(MMULT(MMULT(C1684:E1684,$C$12:$E$14),TRANSPOSE(C1684:E1684)))</f>
        <v>5.0267440603058385E-2</v>
      </c>
      <c r="G1684" s="61">
        <f t="array" ref="G1684">SUMPRODUCT(TRANSPOSE(C1684:E1684),$C$7:$C$9)</f>
        <v>4.8860200153027491E-3</v>
      </c>
      <c r="H1684" s="18">
        <f t="shared" si="25"/>
        <v>9.7200493136017599E-2</v>
      </c>
      <c r="I1684" s="156">
        <v>0</v>
      </c>
    </row>
    <row r="1685" spans="2:9" x14ac:dyDescent="0.25">
      <c r="B1685" s="19">
        <v>1655</v>
      </c>
      <c r="C1685" s="62">
        <v>0.16</v>
      </c>
      <c r="D1685" s="62">
        <v>0.31919999999999998</v>
      </c>
      <c r="E1685" s="62">
        <v>0.52080000000000004</v>
      </c>
      <c r="F1685" s="61">
        <f t="array" ref="F1685">SQRT(MMULT(MMULT(C1685:E1685,$C$12:$E$14),TRANSPOSE(C1685:E1685)))</f>
        <v>5.0251981623433181E-2</v>
      </c>
      <c r="G1685" s="61">
        <f t="array" ref="G1685">SUMPRODUCT(TRANSPOSE(C1685:E1685),$C$7:$C$9)</f>
        <v>4.7774533067656303E-3</v>
      </c>
      <c r="H1685" s="18">
        <f t="shared" si="25"/>
        <v>9.5069948535877025E-2</v>
      </c>
      <c r="I1685" s="156">
        <v>0</v>
      </c>
    </row>
    <row r="1686" spans="2:9" x14ac:dyDescent="0.25">
      <c r="B1686" s="19">
        <v>1656</v>
      </c>
      <c r="C1686" s="62">
        <v>0.16</v>
      </c>
      <c r="D1686" s="62">
        <v>0.3276</v>
      </c>
      <c r="E1686" s="62">
        <v>0.51239999999999997</v>
      </c>
      <c r="F1686" s="61">
        <f t="array" ref="F1686">SQRT(MMULT(MMULT(C1686:E1686,$C$12:$E$14),TRANSPOSE(C1686:E1686)))</f>
        <v>5.0242657694176462E-2</v>
      </c>
      <c r="G1686" s="61">
        <f t="array" ref="G1686">SUMPRODUCT(TRANSPOSE(C1686:E1686),$C$7:$C$9)</f>
        <v>4.6688865982285098E-3</v>
      </c>
      <c r="H1686" s="18">
        <f t="shared" si="25"/>
        <v>9.292674417519263E-2</v>
      </c>
      <c r="I1686" s="156">
        <v>0</v>
      </c>
    </row>
    <row r="1687" spans="2:9" x14ac:dyDescent="0.25">
      <c r="B1687" s="19">
        <v>1657</v>
      </c>
      <c r="C1687" s="62">
        <v>0.16</v>
      </c>
      <c r="D1687" s="62">
        <v>0.33600000000000002</v>
      </c>
      <c r="E1687" s="62">
        <v>0.504</v>
      </c>
      <c r="F1687" s="61">
        <f t="array" ref="F1687">SQRT(MMULT(MMULT(C1687:E1687,$C$12:$E$14),TRANSPOSE(C1687:E1687)))</f>
        <v>5.0239472231095053E-2</v>
      </c>
      <c r="G1687" s="61">
        <f t="array" ref="G1687">SUMPRODUCT(TRANSPOSE(C1687:E1687),$C$7:$C$9)</f>
        <v>4.5603198896913902E-3</v>
      </c>
      <c r="H1687" s="18">
        <f t="shared" si="25"/>
        <v>9.0771651993367092E-2</v>
      </c>
      <c r="I1687" s="156">
        <v>0</v>
      </c>
    </row>
    <row r="1688" spans="2:9" x14ac:dyDescent="0.25">
      <c r="B1688" s="19">
        <v>1658</v>
      </c>
      <c r="C1688" s="62">
        <v>0.16</v>
      </c>
      <c r="D1688" s="62">
        <v>0.34439999999999998</v>
      </c>
      <c r="E1688" s="62">
        <v>0.49559999999999998</v>
      </c>
      <c r="F1688" s="61">
        <f t="array" ref="F1688">SQRT(MMULT(MMULT(C1688:E1688,$C$12:$E$14),TRANSPOSE(C1688:E1688)))</f>
        <v>5.024242640175941E-2</v>
      </c>
      <c r="G1688" s="61">
        <f t="array" ref="G1688">SUMPRODUCT(TRANSPOSE(C1688:E1688),$C$7:$C$9)</f>
        <v>4.4517531811542714E-3</v>
      </c>
      <c r="H1688" s="18">
        <f t="shared" si="25"/>
        <v>8.8605457577948063E-2</v>
      </c>
      <c r="I1688" s="156">
        <v>0</v>
      </c>
    </row>
    <row r="1689" spans="2:9" x14ac:dyDescent="0.25">
      <c r="B1689" s="19">
        <v>1659</v>
      </c>
      <c r="C1689" s="62">
        <v>0.16</v>
      </c>
      <c r="D1689" s="62">
        <v>0.3528</v>
      </c>
      <c r="E1689" s="62">
        <v>0.48720000000000002</v>
      </c>
      <c r="F1689" s="61">
        <f t="array" ref="F1689">SQRT(MMULT(MMULT(C1689:E1689,$C$12:$E$14),TRANSPOSE(C1689:E1689)))</f>
        <v>5.0251519123364924E-2</v>
      </c>
      <c r="G1689" s="61">
        <f t="array" ref="G1689">SUMPRODUCT(TRANSPOSE(C1689:E1689),$C$7:$C$9)</f>
        <v>4.3431864726171526E-3</v>
      </c>
      <c r="H1689" s="18">
        <f t="shared" si="25"/>
        <v>8.6428958733662367E-2</v>
      </c>
      <c r="I1689" s="156">
        <v>0</v>
      </c>
    </row>
    <row r="1690" spans="2:9" x14ac:dyDescent="0.25">
      <c r="B1690" s="19">
        <v>1660</v>
      </c>
      <c r="C1690" s="62">
        <v>0.16</v>
      </c>
      <c r="D1690" s="62">
        <v>0.36120000000000002</v>
      </c>
      <c r="E1690" s="62">
        <v>0.4788</v>
      </c>
      <c r="F1690" s="61">
        <f t="array" ref="F1690">SQRT(MMULT(MMULT(C1690:E1690,$C$12:$E$14),TRANSPOSE(C1690:E1690)))</f>
        <v>5.0266747064715352E-2</v>
      </c>
      <c r="G1690" s="61">
        <f t="array" ref="G1690">SUMPRODUCT(TRANSPOSE(C1690:E1690),$C$7:$C$9)</f>
        <v>4.2346197640800321E-3</v>
      </c>
      <c r="H1690" s="18">
        <f t="shared" si="25"/>
        <v>8.4242964014126856E-2</v>
      </c>
      <c r="I1690" s="156">
        <v>0</v>
      </c>
    </row>
    <row r="1691" spans="2:9" x14ac:dyDescent="0.25">
      <c r="B1691" s="19">
        <v>1661</v>
      </c>
      <c r="C1691" s="62">
        <v>0.16</v>
      </c>
      <c r="D1691" s="62">
        <v>0.36959999999999998</v>
      </c>
      <c r="E1691" s="62">
        <v>0.47039999999999998</v>
      </c>
      <c r="F1691" s="61">
        <f t="array" ref="F1691">SQRT(MMULT(MMULT(C1691:E1691,$C$12:$E$14),TRANSPOSE(C1691:E1691)))</f>
        <v>5.0288104652319976E-2</v>
      </c>
      <c r="G1691" s="61">
        <f t="array" ref="G1691">SUMPRODUCT(TRANSPOSE(C1691:E1691),$C$7:$C$9)</f>
        <v>4.1260530555429125E-3</v>
      </c>
      <c r="H1691" s="18">
        <f t="shared" si="25"/>
        <v>8.2048291222535916E-2</v>
      </c>
      <c r="I1691" s="156">
        <v>0</v>
      </c>
    </row>
    <row r="1692" spans="2:9" x14ac:dyDescent="0.25">
      <c r="B1692" s="19">
        <v>1662</v>
      </c>
      <c r="C1692" s="62">
        <v>0.16</v>
      </c>
      <c r="D1692" s="62">
        <v>0.378</v>
      </c>
      <c r="E1692" s="62">
        <v>0.46200000000000002</v>
      </c>
      <c r="F1692" s="61">
        <f t="array" ref="F1692">SQRT(MMULT(MMULT(C1692:E1692,$C$12:$E$14),TRANSPOSE(C1692:E1692)))</f>
        <v>5.0315584080578478E-2</v>
      </c>
      <c r="G1692" s="61">
        <f t="array" ref="G1692">SUMPRODUCT(TRANSPOSE(C1692:E1692),$C$7:$C$9)</f>
        <v>4.0174863470057937E-3</v>
      </c>
      <c r="H1692" s="18">
        <f t="shared" si="25"/>
        <v>7.9845765887800152E-2</v>
      </c>
      <c r="I1692" s="156">
        <v>0</v>
      </c>
    </row>
    <row r="1693" spans="2:9" x14ac:dyDescent="0.25">
      <c r="B1693" s="19">
        <v>1663</v>
      </c>
      <c r="C1693" s="62">
        <v>0.16</v>
      </c>
      <c r="D1693" s="62">
        <v>0.38640000000000002</v>
      </c>
      <c r="E1693" s="62">
        <v>0.4536</v>
      </c>
      <c r="F1693" s="61">
        <f t="array" ref="F1693">SQRT(MMULT(MMULT(C1693:E1693,$C$12:$E$14),TRANSPOSE(C1693:E1693)))</f>
        <v>5.0349175326010034E-2</v>
      </c>
      <c r="G1693" s="61">
        <f t="array" ref="G1693">SUMPRODUCT(TRANSPOSE(C1693:E1693),$C$7:$C$9)</f>
        <v>3.908919638468674E-3</v>
      </c>
      <c r="H1693" s="18">
        <f t="shared" si="25"/>
        <v>7.7636219722736016E-2</v>
      </c>
      <c r="I1693" s="156">
        <v>0</v>
      </c>
    </row>
    <row r="1694" spans="2:9" x14ac:dyDescent="0.25">
      <c r="B1694" s="19">
        <v>1664</v>
      </c>
      <c r="C1694" s="62">
        <v>0.16</v>
      </c>
      <c r="D1694" s="62">
        <v>0.39479999999999998</v>
      </c>
      <c r="E1694" s="62">
        <v>0.44519999999999998</v>
      </c>
      <c r="F1694" s="61">
        <f t="array" ref="F1694">SQRT(MMULT(MMULT(C1694:E1694,$C$12:$E$14),TRANSPOSE(C1694:E1694)))</f>
        <v>5.0388866165466464E-2</v>
      </c>
      <c r="G1694" s="61">
        <f t="array" ref="G1694">SUMPRODUCT(TRANSPOSE(C1694:E1694),$C$7:$C$9)</f>
        <v>3.8003529299315544E-3</v>
      </c>
      <c r="H1694" s="18">
        <f t="shared" si="25"/>
        <v>7.5420489070978355E-2</v>
      </c>
      <c r="I1694" s="156">
        <v>0</v>
      </c>
    </row>
    <row r="1695" spans="2:9" x14ac:dyDescent="0.25">
      <c r="B1695" s="19">
        <v>1665</v>
      </c>
      <c r="C1695" s="62">
        <v>0.16</v>
      </c>
      <c r="D1695" s="62">
        <v>0.4032</v>
      </c>
      <c r="E1695" s="62">
        <v>0.43680000000000002</v>
      </c>
      <c r="F1695" s="61">
        <f t="array" ref="F1695">SQRT(MMULT(MMULT(C1695:E1695,$C$12:$E$14),TRANSPOSE(C1695:E1695)))</f>
        <v>5.0434642198252423E-2</v>
      </c>
      <c r="G1695" s="61">
        <f t="array" ref="G1695">SUMPRODUCT(TRANSPOSE(C1695:E1695),$C$7:$C$9)</f>
        <v>3.6917862213944356E-3</v>
      </c>
      <c r="H1695" s="18">
        <f t="shared" ref="H1695:H1758" si="26">G1695/F1695</f>
        <v>7.3199413349310072E-2</v>
      </c>
      <c r="I1695" s="156">
        <v>0</v>
      </c>
    </row>
    <row r="1696" spans="2:9" x14ac:dyDescent="0.25">
      <c r="B1696" s="19">
        <v>1666</v>
      </c>
      <c r="C1696" s="62">
        <v>0.16</v>
      </c>
      <c r="D1696" s="62">
        <v>0.41160000000000002</v>
      </c>
      <c r="E1696" s="62">
        <v>0.4284</v>
      </c>
      <c r="F1696" s="61">
        <f t="array" ref="F1696">SQRT(MMULT(MMULT(C1696:E1696,$C$12:$E$14),TRANSPOSE(C1696:E1696)))</f>
        <v>5.0486486872059692E-2</v>
      </c>
      <c r="G1696" s="61">
        <f t="array" ref="G1696">SUMPRODUCT(TRANSPOSE(C1696:E1696),$C$7:$C$9)</f>
        <v>3.5832195128573151E-3</v>
      </c>
      <c r="H1696" s="18">
        <f t="shared" si="26"/>
        <v>7.0973833492073424E-2</v>
      </c>
      <c r="I1696" s="156">
        <v>0</v>
      </c>
    </row>
    <row r="1697" spans="2:9" x14ac:dyDescent="0.25">
      <c r="B1697" s="19">
        <v>1667</v>
      </c>
      <c r="C1697" s="62">
        <v>0.16</v>
      </c>
      <c r="D1697" s="62">
        <v>0.42</v>
      </c>
      <c r="E1697" s="62">
        <v>0.42</v>
      </c>
      <c r="F1697" s="61">
        <f t="array" ref="F1697">SQRT(MMULT(MMULT(C1697:E1697,$C$12:$E$14),TRANSPOSE(C1697:E1697)))</f>
        <v>5.0544381512607567E-2</v>
      </c>
      <c r="G1697" s="61">
        <f t="array" ref="G1697">SUMPRODUCT(TRANSPOSE(C1697:E1697),$C$7:$C$9)</f>
        <v>3.4746528043201959E-3</v>
      </c>
      <c r="H1697" s="18">
        <f t="shared" si="26"/>
        <v>6.874459040424688E-2</v>
      </c>
      <c r="I1697" s="156">
        <v>0</v>
      </c>
    </row>
    <row r="1698" spans="2:9" x14ac:dyDescent="0.25">
      <c r="B1698" s="19">
        <v>1668</v>
      </c>
      <c r="C1698" s="62">
        <v>0.16</v>
      </c>
      <c r="D1698" s="62">
        <v>0.4284</v>
      </c>
      <c r="E1698" s="62">
        <v>0.41160000000000002</v>
      </c>
      <c r="F1698" s="61">
        <f t="array" ref="F1698">SQRT(MMULT(MMULT(C1698:E1698,$C$12:$E$14),TRANSPOSE(C1698:E1698)))</f>
        <v>5.0608305356866633E-2</v>
      </c>
      <c r="G1698" s="61">
        <f t="array" ref="G1698">SUMPRODUCT(TRANSPOSE(C1698:E1698),$C$7:$C$9)</f>
        <v>3.3660860957830767E-3</v>
      </c>
      <c r="H1698" s="18">
        <f t="shared" si="26"/>
        <v>6.6512523429642159E-2</v>
      </c>
      <c r="I1698" s="156">
        <v>0</v>
      </c>
    </row>
    <row r="1699" spans="2:9" x14ac:dyDescent="0.25">
      <c r="B1699" s="19">
        <v>1669</v>
      </c>
      <c r="C1699" s="62">
        <v>0.16</v>
      </c>
      <c r="D1699" s="62">
        <v>0.43680000000000002</v>
      </c>
      <c r="E1699" s="62">
        <v>0.4032</v>
      </c>
      <c r="F1699" s="61">
        <f t="array" ref="F1699">SQRT(MMULT(MMULT(C1699:E1699,$C$12:$E$14),TRANSPOSE(C1699:E1699)))</f>
        <v>5.0678235589729677E-2</v>
      </c>
      <c r="G1699" s="61">
        <f t="array" ref="G1699">SUMPRODUCT(TRANSPOSE(C1699:E1699),$C$7:$C$9)</f>
        <v>3.257519387245957E-3</v>
      </c>
      <c r="H1699" s="18">
        <f t="shared" si="26"/>
        <v>6.4278468840499994E-2</v>
      </c>
      <c r="I1699" s="156">
        <v>0</v>
      </c>
    </row>
    <row r="1700" spans="2:9" x14ac:dyDescent="0.25">
      <c r="B1700" s="19">
        <v>1670</v>
      </c>
      <c r="C1700" s="62">
        <v>0.16</v>
      </c>
      <c r="D1700" s="62">
        <v>0.44519999999999998</v>
      </c>
      <c r="E1700" s="62">
        <v>0.39479999999999998</v>
      </c>
      <c r="F1700" s="61">
        <f t="array" ref="F1700">SQRT(MMULT(MMULT(C1700:E1700,$C$12:$E$14),TRANSPOSE(C1700:E1700)))</f>
        <v>5.0754147383981249E-2</v>
      </c>
      <c r="G1700" s="61">
        <f t="array" ref="G1700">SUMPRODUCT(TRANSPOSE(C1700:E1700),$C$7:$C$9)</f>
        <v>3.1489526787088374E-3</v>
      </c>
      <c r="H1700" s="18">
        <f t="shared" si="26"/>
        <v>6.204325835454174E-2</v>
      </c>
      <c r="I1700" s="156">
        <v>0</v>
      </c>
    </row>
    <row r="1701" spans="2:9" x14ac:dyDescent="0.25">
      <c r="B1701" s="19">
        <v>1671</v>
      </c>
      <c r="C1701" s="62">
        <v>0.16</v>
      </c>
      <c r="D1701" s="62">
        <v>0.4536</v>
      </c>
      <c r="E1701" s="62">
        <v>0.38640000000000002</v>
      </c>
      <c r="F1701" s="61">
        <f t="array" ref="F1701">SQRT(MMULT(MMULT(C1701:E1701,$C$12:$E$14),TRANSPOSE(C1701:E1701)))</f>
        <v>5.0836013943405291E-2</v>
      </c>
      <c r="G1701" s="61">
        <f t="array" ref="G1701">SUMPRODUCT(TRANSPOSE(C1701:E1701),$C$7:$C$9)</f>
        <v>3.0403859701717186E-3</v>
      </c>
      <c r="H1701" s="18">
        <f t="shared" si="26"/>
        <v>5.9807717685271683E-2</v>
      </c>
      <c r="I1701" s="156">
        <v>0</v>
      </c>
    </row>
    <row r="1702" spans="2:9" x14ac:dyDescent="0.25">
      <c r="B1702" s="19">
        <v>1672</v>
      </c>
      <c r="C1702" s="62">
        <v>0.16</v>
      </c>
      <c r="D1702" s="62">
        <v>0.46200000000000002</v>
      </c>
      <c r="E1702" s="62">
        <v>0.378</v>
      </c>
      <c r="F1702" s="61">
        <f t="array" ref="F1702">SQRT(MMULT(MMULT(C1702:E1702,$C$12:$E$14),TRANSPOSE(C1702:E1702)))</f>
        <v>5.0923806548860445E-2</v>
      </c>
      <c r="G1702" s="61">
        <f t="array" ref="G1702">SUMPRODUCT(TRANSPOSE(C1702:E1702),$C$7:$C$9)</f>
        <v>2.931819261634599E-3</v>
      </c>
      <c r="H1702" s="18">
        <f t="shared" si="26"/>
        <v>5.7572665131024187E-2</v>
      </c>
      <c r="I1702" s="156">
        <v>0</v>
      </c>
    </row>
    <row r="1703" spans="2:9" x14ac:dyDescent="0.25">
      <c r="B1703" s="19">
        <v>1673</v>
      </c>
      <c r="C1703" s="62">
        <v>0.16</v>
      </c>
      <c r="D1703" s="62">
        <v>0.47039999999999998</v>
      </c>
      <c r="E1703" s="62">
        <v>0.36959999999999998</v>
      </c>
      <c r="F1703" s="61">
        <f t="array" ref="F1703">SQRT(MMULT(MMULT(C1703:E1703,$C$12:$E$14),TRANSPOSE(C1703:E1703)))</f>
        <v>5.10174946071432E-2</v>
      </c>
      <c r="G1703" s="61">
        <f t="array" ref="G1703">SUMPRODUCT(TRANSPOSE(C1703:E1703),$C$7:$C$9)</f>
        <v>2.8232525530974785E-3</v>
      </c>
      <c r="H1703" s="18">
        <f t="shared" si="26"/>
        <v>5.5338910207914864E-2</v>
      </c>
      <c r="I1703" s="156">
        <v>0</v>
      </c>
    </row>
    <row r="1704" spans="2:9" x14ac:dyDescent="0.25">
      <c r="B1704" s="19">
        <v>1674</v>
      </c>
      <c r="C1704" s="62">
        <v>0.16</v>
      </c>
      <c r="D1704" s="62">
        <v>0.4788</v>
      </c>
      <c r="E1704" s="62">
        <v>0.36120000000000002</v>
      </c>
      <c r="F1704" s="61">
        <f t="array" ref="F1704">SQRT(MMULT(MMULT(C1704:E1704,$C$12:$E$14),TRANSPOSE(C1704:E1704)))</f>
        <v>5.1117045702451042E-2</v>
      </c>
      <c r="G1704" s="61">
        <f t="array" ref="G1704">SUMPRODUCT(TRANSPOSE(C1704:E1704),$C$7:$C$9)</f>
        <v>2.7146858445603597E-3</v>
      </c>
      <c r="H1704" s="18">
        <f t="shared" si="26"/>
        <v>5.3107252331489718E-2</v>
      </c>
      <c r="I1704" s="156">
        <v>0</v>
      </c>
    </row>
    <row r="1705" spans="2:9" x14ac:dyDescent="0.25">
      <c r="B1705" s="19">
        <v>1675</v>
      </c>
      <c r="C1705" s="62">
        <v>0.16</v>
      </c>
      <c r="D1705" s="62">
        <v>0.48720000000000002</v>
      </c>
      <c r="E1705" s="62">
        <v>0.3528</v>
      </c>
      <c r="F1705" s="61">
        <f t="array" ref="F1705">SQRT(MMULT(MMULT(C1705:E1705,$C$12:$E$14),TRANSPOSE(C1705:E1705)))</f>
        <v>5.1222425650251181E-2</v>
      </c>
      <c r="G1705" s="61">
        <f t="array" ref="G1705">SUMPRODUCT(TRANSPOSE(C1705:E1705),$C$7:$C$9)</f>
        <v>2.60611913602324E-3</v>
      </c>
      <c r="H1705" s="18">
        <f t="shared" si="26"/>
        <v>5.0878479551474745E-2</v>
      </c>
      <c r="I1705" s="156">
        <v>0</v>
      </c>
    </row>
    <row r="1706" spans="2:9" x14ac:dyDescent="0.25">
      <c r="B1706" s="19">
        <v>1676</v>
      </c>
      <c r="C1706" s="62">
        <v>0.16</v>
      </c>
      <c r="D1706" s="62">
        <v>0.49559999999999998</v>
      </c>
      <c r="E1706" s="62">
        <v>0.34439999999999998</v>
      </c>
      <c r="F1706" s="61">
        <f t="array" ref="F1706">SQRT(MMULT(MMULT(C1706:E1706,$C$12:$E$14),TRANSPOSE(C1706:E1706)))</f>
        <v>5.1333598553355002E-2</v>
      </c>
      <c r="G1706" s="61">
        <f t="array" ref="G1706">SUMPRODUCT(TRANSPOSE(C1706:E1706),$C$7:$C$9)</f>
        <v>2.4975524274861204E-3</v>
      </c>
      <c r="H1706" s="18">
        <f t="shared" si="26"/>
        <v>4.8653367343616478E-2</v>
      </c>
      <c r="I1706" s="156">
        <v>0</v>
      </c>
    </row>
    <row r="1707" spans="2:9" x14ac:dyDescent="0.25">
      <c r="B1707" s="19">
        <v>1677</v>
      </c>
      <c r="C1707" s="62">
        <v>0.16</v>
      </c>
      <c r="D1707" s="62">
        <v>0.504</v>
      </c>
      <c r="E1707" s="62">
        <v>0.33600000000000002</v>
      </c>
      <c r="F1707" s="61">
        <f t="array" ref="F1707">SQRT(MMULT(MMULT(C1707:E1707,$C$12:$E$14),TRANSPOSE(C1707:E1707)))</f>
        <v>5.1450526859994059E-2</v>
      </c>
      <c r="G1707" s="61">
        <f t="array" ref="G1707">SUMPRODUCT(TRANSPOSE(C1707:E1707),$C$7:$C$9)</f>
        <v>2.3889857189490007E-3</v>
      </c>
      <c r="H1707" s="18">
        <f t="shared" si="26"/>
        <v>4.6432677462173548E-2</v>
      </c>
      <c r="I1707" s="156">
        <v>0</v>
      </c>
    </row>
    <row r="1708" spans="2:9" x14ac:dyDescent="0.25">
      <c r="B1708" s="19">
        <v>1678</v>
      </c>
      <c r="C1708" s="62">
        <v>0.16</v>
      </c>
      <c r="D1708" s="62">
        <v>0.51239999999999997</v>
      </c>
      <c r="E1708" s="62">
        <v>0.3276</v>
      </c>
      <c r="F1708" s="61">
        <f t="array" ref="F1708">SQRT(MMULT(MMULT(C1708:E1708,$C$12:$E$14),TRANSPOSE(C1708:E1708)))</f>
        <v>5.1573171423690715E-2</v>
      </c>
      <c r="G1708" s="61">
        <f t="array" ref="G1708">SUMPRODUCT(TRANSPOSE(C1708:E1708),$C$7:$C$9)</f>
        <v>2.280419010411882E-3</v>
      </c>
      <c r="H1708" s="18">
        <f t="shared" si="26"/>
        <v>4.4217156856177858E-2</v>
      </c>
      <c r="I1708" s="156">
        <v>0</v>
      </c>
    </row>
    <row r="1709" spans="2:9" x14ac:dyDescent="0.25">
      <c r="B1709" s="19">
        <v>1679</v>
      </c>
      <c r="C1709" s="62">
        <v>0.16</v>
      </c>
      <c r="D1709" s="62">
        <v>0.52080000000000004</v>
      </c>
      <c r="E1709" s="62">
        <v>0.31919999999999998</v>
      </c>
      <c r="F1709" s="61">
        <f t="array" ref="F1709">SQRT(MMULT(MMULT(C1709:E1709,$C$12:$E$14),TRANSPOSE(C1709:E1709)))</f>
        <v>5.1701491564714708E-2</v>
      </c>
      <c r="G1709" s="61">
        <f t="array" ref="G1709">SUMPRODUCT(TRANSPOSE(C1709:E1709),$C$7:$C$9)</f>
        <v>2.1718523018747623E-3</v>
      </c>
      <c r="H1709" s="18">
        <f t="shared" si="26"/>
        <v>4.2007536652134241E-2</v>
      </c>
      <c r="I1709" s="156">
        <v>0</v>
      </c>
    </row>
    <row r="1710" spans="2:9" x14ac:dyDescent="0.25">
      <c r="B1710" s="19">
        <v>1680</v>
      </c>
      <c r="C1710" s="62">
        <v>0.16</v>
      </c>
      <c r="D1710" s="62">
        <v>0.5292</v>
      </c>
      <c r="E1710" s="62">
        <v>0.31080000000000002</v>
      </c>
      <c r="F1710" s="61">
        <f t="array" ref="F1710">SQRT(MMULT(MMULT(C1710:E1710,$C$12:$E$14),TRANSPOSE(C1710:E1710)))</f>
        <v>5.1835445132916554E-2</v>
      </c>
      <c r="G1710" s="61">
        <f t="array" ref="G1710">SUMPRODUCT(TRANSPOSE(C1710:E1710),$C$7:$C$9)</f>
        <v>2.0632855933376427E-3</v>
      </c>
      <c r="H1710" s="18">
        <f t="shared" si="26"/>
        <v>3.980453120537427E-2</v>
      </c>
      <c r="I1710" s="156">
        <v>0</v>
      </c>
    </row>
    <row r="1711" spans="2:9" x14ac:dyDescent="0.25">
      <c r="B1711" s="19">
        <v>1681</v>
      </c>
      <c r="C1711" s="62">
        <v>0.16</v>
      </c>
      <c r="D1711" s="62">
        <v>0.53759999999999997</v>
      </c>
      <c r="E1711" s="62">
        <v>0.3024</v>
      </c>
      <c r="F1711" s="61">
        <f t="array" ref="F1711">SQRT(MMULT(MMULT(C1711:E1711,$C$12:$E$14),TRANSPOSE(C1711:E1711)))</f>
        <v>5.1974988571729351E-2</v>
      </c>
      <c r="G1711" s="61">
        <f t="array" ref="G1711">SUMPRODUCT(TRANSPOSE(C1711:E1711),$C$7:$C$9)</f>
        <v>1.954718884800523E-3</v>
      </c>
      <c r="H1711" s="18">
        <f t="shared" si="26"/>
        <v>3.760883722182768E-2</v>
      </c>
      <c r="I1711" s="156">
        <v>0</v>
      </c>
    </row>
    <row r="1712" spans="2:9" x14ac:dyDescent="0.25">
      <c r="B1712" s="19">
        <v>1682</v>
      </c>
      <c r="C1712" s="62">
        <v>0.16</v>
      </c>
      <c r="D1712" s="62">
        <v>0.54600000000000004</v>
      </c>
      <c r="E1712" s="62">
        <v>0.29399999999999998</v>
      </c>
      <c r="F1712" s="61">
        <f t="array" ref="F1712">SQRT(MMULT(MMULT(C1712:E1712,$C$12:$E$14),TRANSPOSE(C1712:E1712)))</f>
        <v>5.2120076983132438E-2</v>
      </c>
      <c r="G1712" s="61">
        <f t="array" ref="G1712">SUMPRODUCT(TRANSPOSE(C1712:E1712),$C$7:$C$9)</f>
        <v>1.8461521762634036E-3</v>
      </c>
      <c r="H1712" s="18">
        <f t="shared" si="26"/>
        <v>3.5421132951527906E-2</v>
      </c>
      <c r="I1712" s="156">
        <v>0</v>
      </c>
    </row>
    <row r="1713" spans="2:9" x14ac:dyDescent="0.25">
      <c r="B1713" s="19">
        <v>1683</v>
      </c>
      <c r="C1713" s="62">
        <v>0.16</v>
      </c>
      <c r="D1713" s="62">
        <v>0.5544</v>
      </c>
      <c r="E1713" s="62">
        <v>0.28560000000000002</v>
      </c>
      <c r="F1713" s="61">
        <f t="array" ref="F1713">SQRT(MMULT(MMULT(C1713:E1713,$C$12:$E$14),TRANSPOSE(C1713:E1713)))</f>
        <v>5.2270664193372972E-2</v>
      </c>
      <c r="G1713" s="61">
        <f t="array" ref="G1713">SUMPRODUCT(TRANSPOSE(C1713:E1713),$C$7:$C$9)</f>
        <v>1.737585467726284E-3</v>
      </c>
      <c r="H1713" s="18">
        <f t="shared" si="26"/>
        <v>3.3242077454729957E-2</v>
      </c>
      <c r="I1713" s="156">
        <v>0</v>
      </c>
    </row>
    <row r="1714" spans="2:9" x14ac:dyDescent="0.25">
      <c r="B1714" s="19">
        <v>1684</v>
      </c>
      <c r="C1714" s="62">
        <v>0.16</v>
      </c>
      <c r="D1714" s="62">
        <v>0.56279999999999997</v>
      </c>
      <c r="E1714" s="62">
        <v>0.2772</v>
      </c>
      <c r="F1714" s="61">
        <f t="array" ref="F1714">SQRT(MMULT(MMULT(C1714:E1714,$C$12:$E$14),TRANSPOSE(C1714:E1714)))</f>
        <v>5.2426702819245989E-2</v>
      </c>
      <c r="G1714" s="61">
        <f t="array" ref="G1714">SUMPRODUCT(TRANSPOSE(C1714:E1714),$C$7:$C$9)</f>
        <v>1.6290187591891647E-3</v>
      </c>
      <c r="H1714" s="18">
        <f t="shared" si="26"/>
        <v>3.1072309941092602E-2</v>
      </c>
      <c r="I1714" s="156">
        <v>0</v>
      </c>
    </row>
    <row r="1715" spans="2:9" x14ac:dyDescent="0.25">
      <c r="B1715" s="19">
        <v>1685</v>
      </c>
      <c r="C1715" s="62">
        <v>0.16</v>
      </c>
      <c r="D1715" s="62">
        <v>0.57120000000000004</v>
      </c>
      <c r="E1715" s="62">
        <v>0.26879999999999998</v>
      </c>
      <c r="F1715" s="61">
        <f t="array" ref="F1715">SQRT(MMULT(MMULT(C1715:E1715,$C$12:$E$14),TRANSPOSE(C1715:E1715)))</f>
        <v>5.2588144334737325E-2</v>
      </c>
      <c r="G1715" s="61">
        <f t="array" ref="G1715">SUMPRODUCT(TRANSPOSE(C1715:E1715),$C$7:$C$9)</f>
        <v>1.5204520506520451E-3</v>
      </c>
      <c r="H1715" s="18">
        <f t="shared" si="26"/>
        <v>2.8912449181967122E-2</v>
      </c>
      <c r="I1715" s="156">
        <v>0</v>
      </c>
    </row>
    <row r="1716" spans="2:9" x14ac:dyDescent="0.25">
      <c r="B1716" s="19">
        <v>1686</v>
      </c>
      <c r="C1716" s="62">
        <v>0.16</v>
      </c>
      <c r="D1716" s="62">
        <v>0.5796</v>
      </c>
      <c r="E1716" s="62">
        <v>0.26040000000000002</v>
      </c>
      <c r="F1716" s="61">
        <f t="array" ref="F1716">SQRT(MMULT(MMULT(C1716:E1716,$C$12:$E$14),TRANSPOSE(C1716:E1716)))</f>
        <v>5.2754939137840497E-2</v>
      </c>
      <c r="G1716" s="61">
        <f t="array" ref="G1716">SUMPRODUCT(TRANSPOSE(C1716:E1716),$C$7:$C$9)</f>
        <v>1.4118853421149259E-3</v>
      </c>
      <c r="H1716" s="18">
        <f t="shared" si="26"/>
        <v>2.6763092995442338E-2</v>
      </c>
      <c r="I1716" s="156">
        <v>0</v>
      </c>
    </row>
    <row r="1717" spans="2:9" x14ac:dyDescent="0.25">
      <c r="B1717" s="19">
        <v>1687</v>
      </c>
      <c r="C1717" s="62">
        <v>0.16</v>
      </c>
      <c r="D1717" s="62">
        <v>0.58799999999999997</v>
      </c>
      <c r="E1717" s="62">
        <v>0.252</v>
      </c>
      <c r="F1717" s="61">
        <f t="array" ref="F1717">SQRT(MMULT(MMULT(C1717:E1717,$C$12:$E$14),TRANSPOSE(C1717:E1717)))</f>
        <v>5.2927036617364129E-2</v>
      </c>
      <c r="G1717" s="61">
        <f t="array" ref="G1717">SUMPRODUCT(TRANSPOSE(C1717:E1717),$C$7:$C$9)</f>
        <v>1.3033186335778062E-3</v>
      </c>
      <c r="H1717" s="18">
        <f t="shared" si="26"/>
        <v>2.4624817803425212E-2</v>
      </c>
      <c r="I1717" s="156">
        <v>0</v>
      </c>
    </row>
    <row r="1718" spans="2:9" x14ac:dyDescent="0.25">
      <c r="B1718" s="19">
        <v>1688</v>
      </c>
      <c r="C1718" s="62">
        <v>0.16</v>
      </c>
      <c r="D1718" s="62">
        <v>0.59640000000000004</v>
      </c>
      <c r="E1718" s="62">
        <v>0.24360000000000001</v>
      </c>
      <c r="F1718" s="61">
        <f t="array" ref="F1718">SQRT(MMULT(MMULT(C1718:E1718,$C$12:$E$14),TRANSPOSE(C1718:E1718)))</f>
        <v>5.310438521955424E-2</v>
      </c>
      <c r="G1718" s="61">
        <f t="array" ref="G1718">SUMPRODUCT(TRANSPOSE(C1718:E1718),$C$7:$C$9)</f>
        <v>1.194751925040687E-3</v>
      </c>
      <c r="H1718" s="18">
        <f t="shared" si="26"/>
        <v>2.2498178259688285E-2</v>
      </c>
      <c r="I1718" s="156">
        <v>0</v>
      </c>
    </row>
    <row r="1719" spans="2:9" x14ac:dyDescent="0.25">
      <c r="B1719" s="19">
        <v>1689</v>
      </c>
      <c r="C1719" s="62">
        <v>0.16</v>
      </c>
      <c r="D1719" s="62">
        <v>0.6048</v>
      </c>
      <c r="E1719" s="62">
        <v>0.23519999999999999</v>
      </c>
      <c r="F1719" s="61">
        <f t="array" ref="F1719">SQRT(MMULT(MMULT(C1719:E1719,$C$12:$E$14),TRANSPOSE(C1719:E1719)))</f>
        <v>5.3286932514362999E-2</v>
      </c>
      <c r="G1719" s="61">
        <f t="array" ref="G1719">SUMPRODUCT(TRANSPOSE(C1719:E1719),$C$7:$C$9)</f>
        <v>1.086185216503567E-3</v>
      </c>
      <c r="H1719" s="18">
        <f t="shared" si="26"/>
        <v>2.0383706947492159E-2</v>
      </c>
      <c r="I1719" s="156">
        <v>0</v>
      </c>
    </row>
    <row r="1720" spans="2:9" x14ac:dyDescent="0.25">
      <c r="B1720" s="19">
        <v>1690</v>
      </c>
      <c r="C1720" s="62">
        <v>0.16</v>
      </c>
      <c r="D1720" s="62">
        <v>0.61319999999999997</v>
      </c>
      <c r="E1720" s="62">
        <v>0.2268</v>
      </c>
      <c r="F1720" s="61">
        <f t="array" ref="F1720">SQRT(MMULT(MMULT(C1720:E1720,$C$12:$E$14),TRANSPOSE(C1720:E1720)))</f>
        <v>5.3474625261204042E-2</v>
      </c>
      <c r="G1720" s="61">
        <f t="array" ref="G1720">SUMPRODUCT(TRANSPOSE(C1720:E1720),$C$7:$C$9)</f>
        <v>9.7761850796644796E-4</v>
      </c>
      <c r="H1720" s="18">
        <f t="shared" si="26"/>
        <v>1.8281914145094762E-2</v>
      </c>
      <c r="I1720" s="156">
        <v>0</v>
      </c>
    </row>
    <row r="1721" spans="2:9" x14ac:dyDescent="0.25">
      <c r="B1721" s="19">
        <v>1691</v>
      </c>
      <c r="C1721" s="62">
        <v>0.16</v>
      </c>
      <c r="D1721" s="62">
        <v>0.62160000000000004</v>
      </c>
      <c r="E1721" s="62">
        <v>0.21840000000000001</v>
      </c>
      <c r="F1721" s="61">
        <f t="array" ref="F1721">SQRT(MMULT(MMULT(C1721:E1721,$C$12:$E$14),TRANSPOSE(C1721:E1721)))</f>
        <v>5.3667409474042867E-2</v>
      </c>
      <c r="G1721" s="61">
        <f t="array" ref="G1721">SUMPRODUCT(TRANSPOSE(C1721:E1721),$C$7:$C$9)</f>
        <v>8.690517994293281E-4</v>
      </c>
      <c r="H1721" s="18">
        <f t="shared" si="26"/>
        <v>1.6193287657189033E-2</v>
      </c>
      <c r="I1721" s="156">
        <v>0</v>
      </c>
    </row>
    <row r="1722" spans="2:9" x14ac:dyDescent="0.25">
      <c r="B1722" s="19">
        <v>1692</v>
      </c>
      <c r="C1722" s="62">
        <v>0.16</v>
      </c>
      <c r="D1722" s="62">
        <v>0.63</v>
      </c>
      <c r="E1722" s="62">
        <v>0.21</v>
      </c>
      <c r="F1722" s="61">
        <f t="array" ref="F1722">SQRT(MMULT(MMULT(C1722:E1722,$C$12:$E$14),TRANSPOSE(C1722:E1722)))</f>
        <v>5.3865230485679989E-2</v>
      </c>
      <c r="G1722" s="61">
        <f t="array" ref="G1722">SUMPRODUCT(TRANSPOSE(C1722:E1722),$C$7:$C$9)</f>
        <v>7.6048509089220867E-4</v>
      </c>
      <c r="H1722" s="18">
        <f t="shared" si="26"/>
        <v>1.4118292710069862E-2</v>
      </c>
      <c r="I1722" s="156">
        <v>0</v>
      </c>
    </row>
    <row r="1723" spans="2:9" x14ac:dyDescent="0.25">
      <c r="B1723" s="19">
        <v>1693</v>
      </c>
      <c r="C1723" s="62">
        <v>0.16</v>
      </c>
      <c r="D1723" s="62">
        <v>0.63839999999999997</v>
      </c>
      <c r="E1723" s="62">
        <v>0.2016</v>
      </c>
      <c r="F1723" s="61">
        <f t="array" ref="F1723">SQRT(MMULT(MMULT(C1723:E1723,$C$12:$E$14),TRANSPOSE(C1723:E1723)))</f>
        <v>5.4068033011093815E-2</v>
      </c>
      <c r="G1723" s="61">
        <f t="array" ref="G1723">SUMPRODUCT(TRANSPOSE(C1723:E1723),$C$7:$C$9)</f>
        <v>6.5191838235508946E-4</v>
      </c>
      <c r="H1723" s="18">
        <f t="shared" si="26"/>
        <v>1.2057371908116709E-2</v>
      </c>
      <c r="I1723" s="156">
        <v>0</v>
      </c>
    </row>
    <row r="1724" spans="2:9" x14ac:dyDescent="0.25">
      <c r="B1724" s="19">
        <v>1694</v>
      </c>
      <c r="C1724" s="62">
        <v>0.16</v>
      </c>
      <c r="D1724" s="62">
        <v>0.64680000000000004</v>
      </c>
      <c r="E1724" s="62">
        <v>0.19320000000000001</v>
      </c>
      <c r="F1724" s="61">
        <f t="array" ref="F1724">SQRT(MMULT(MMULT(C1724:E1724,$C$12:$E$14),TRANSPOSE(C1724:E1724)))</f>
        <v>5.4275761209719497E-2</v>
      </c>
      <c r="G1724" s="61">
        <f t="array" ref="G1724">SUMPRODUCT(TRANSPOSE(C1724:E1724),$C$7:$C$9)</f>
        <v>5.433516738179696E-4</v>
      </c>
      <c r="H1724" s="18">
        <f t="shared" si="26"/>
        <v>1.0010945248993914E-2</v>
      </c>
      <c r="I1724" s="156">
        <v>0</v>
      </c>
    </row>
    <row r="1725" spans="2:9" x14ac:dyDescent="0.25">
      <c r="B1725" s="19">
        <v>1695</v>
      </c>
      <c r="C1725" s="62">
        <v>0.16</v>
      </c>
      <c r="D1725" s="62">
        <v>0.6552</v>
      </c>
      <c r="E1725" s="62">
        <v>0.18479999999999999</v>
      </c>
      <c r="F1725" s="61">
        <f t="array" ref="F1725">SQRT(MMULT(MMULT(C1725:E1725,$C$12:$E$14),TRANSPOSE(C1725:E1725)))</f>
        <v>5.4488358746549802E-2</v>
      </c>
      <c r="G1725" s="61">
        <f t="array" ref="G1725">SUMPRODUCT(TRANSPOSE(C1725:E1725),$C$7:$C$9)</f>
        <v>4.3478496528085017E-4</v>
      </c>
      <c r="H1725" s="18">
        <f t="shared" si="26"/>
        <v>7.9794101948130469E-3</v>
      </c>
      <c r="I1725" s="156">
        <v>0</v>
      </c>
    </row>
    <row r="1726" spans="2:9" x14ac:dyDescent="0.25">
      <c r="B1726" s="19">
        <v>1696</v>
      </c>
      <c r="C1726" s="62">
        <v>0.16</v>
      </c>
      <c r="D1726" s="62">
        <v>0.66359999999999997</v>
      </c>
      <c r="E1726" s="62">
        <v>0.1764</v>
      </c>
      <c r="F1726" s="61">
        <f t="array" ref="F1726">SQRT(MMULT(MMULT(C1726:E1726,$C$12:$E$14),TRANSPOSE(C1726:E1726)))</f>
        <v>5.4705768851953711E-2</v>
      </c>
      <c r="G1726" s="61">
        <f t="array" ref="G1726">SUMPRODUCT(TRANSPOSE(C1726:E1726),$C$7:$C$9)</f>
        <v>3.2621825674373117E-4</v>
      </c>
      <c r="H1726" s="18">
        <f t="shared" si="26"/>
        <v>5.9631417963716439E-3</v>
      </c>
      <c r="I1726" s="156">
        <v>0</v>
      </c>
    </row>
    <row r="1727" spans="2:9" x14ac:dyDescent="0.25">
      <c r="B1727" s="19">
        <v>1697</v>
      </c>
      <c r="C1727" s="62">
        <v>0.16</v>
      </c>
      <c r="D1727" s="62">
        <v>0.67200000000000004</v>
      </c>
      <c r="E1727" s="62">
        <v>0.16800000000000001</v>
      </c>
      <c r="F1727" s="61">
        <f t="array" ref="F1727">SQRT(MMULT(MMULT(C1727:E1727,$C$12:$E$14),TRANSPOSE(C1727:E1727)))</f>
        <v>5.4927934380117789E-2</v>
      </c>
      <c r="G1727" s="61">
        <f t="array" ref="G1727">SUMPRODUCT(TRANSPOSE(C1727:E1727),$C$7:$C$9)</f>
        <v>2.1765154820661109E-4</v>
      </c>
      <c r="H1727" s="18">
        <f t="shared" si="26"/>
        <v>3.962492867479725E-3</v>
      </c>
      <c r="I1727" s="156">
        <v>0</v>
      </c>
    </row>
    <row r="1728" spans="2:9" x14ac:dyDescent="0.25">
      <c r="B1728" s="19">
        <v>1698</v>
      </c>
      <c r="C1728" s="62">
        <v>0.16</v>
      </c>
      <c r="D1728" s="62">
        <v>0.6804</v>
      </c>
      <c r="E1728" s="62">
        <v>0.15959999999999999</v>
      </c>
      <c r="F1728" s="61">
        <f t="array" ref="F1728">SQRT(MMULT(MMULT(C1728:E1728,$C$12:$E$14),TRANSPOSE(C1728:E1728)))</f>
        <v>5.5154797866025417E-2</v>
      </c>
      <c r="G1728" s="61">
        <f t="array" ref="G1728">SUMPRODUCT(TRANSPOSE(C1728:E1728),$C$7:$C$9)</f>
        <v>1.0908483966949188E-4</v>
      </c>
      <c r="H1728" s="18">
        <f t="shared" si="26"/>
        <v>1.9777942063076005E-3</v>
      </c>
      <c r="I1728" s="156">
        <v>0</v>
      </c>
    </row>
    <row r="1729" spans="2:9" x14ac:dyDescent="0.25">
      <c r="B1729" s="19">
        <v>1699</v>
      </c>
      <c r="C1729" s="62">
        <v>0.16</v>
      </c>
      <c r="D1729" s="62">
        <v>0.68879999999999997</v>
      </c>
      <c r="E1729" s="62">
        <v>0.1512</v>
      </c>
      <c r="F1729" s="61">
        <f t="array" ref="F1729">SQRT(MMULT(MMULT(C1729:E1729,$C$12:$E$14),TRANSPOSE(C1729:E1729)))</f>
        <v>5.5386301580897933E-2</v>
      </c>
      <c r="G1729" s="61">
        <f t="array" ref="G1729">SUMPRODUCT(TRANSPOSE(C1729:E1729),$C$7:$C$9)</f>
        <v>5.1813113237267165E-7</v>
      </c>
      <c r="H1729" s="18">
        <f t="shared" si="26"/>
        <v>9.3548606349149855E-6</v>
      </c>
      <c r="I1729" s="156">
        <v>0</v>
      </c>
    </row>
    <row r="1730" spans="2:9" x14ac:dyDescent="0.25">
      <c r="B1730" s="19">
        <v>1700</v>
      </c>
      <c r="C1730" s="62">
        <v>0.16</v>
      </c>
      <c r="D1730" s="62">
        <v>0.69720000000000004</v>
      </c>
      <c r="E1730" s="62">
        <v>0.14280000000000001</v>
      </c>
      <c r="F1730" s="61">
        <f t="array" ref="F1730">SQRT(MMULT(MMULT(C1730:E1730,$C$12:$E$14),TRANSPOSE(C1730:E1730)))</f>
        <v>5.5622387586031323E-2</v>
      </c>
      <c r="G1730" s="61">
        <f t="array" ref="G1730">SUMPRODUCT(TRANSPOSE(C1730:E1730),$C$7:$C$9)</f>
        <v>-1.0804857740474741E-4</v>
      </c>
      <c r="H1730" s="18">
        <f t="shared" si="26"/>
        <v>-1.9425375661486723E-3</v>
      </c>
      <c r="I1730" s="156">
        <v>0</v>
      </c>
    </row>
    <row r="1731" spans="2:9" x14ac:dyDescent="0.25">
      <c r="B1731" s="19">
        <v>1701</v>
      </c>
      <c r="C1731" s="62">
        <v>0.16</v>
      </c>
      <c r="D1731" s="62">
        <v>0.7056</v>
      </c>
      <c r="E1731" s="62">
        <v>0.13439999999999999</v>
      </c>
      <c r="F1731" s="61">
        <f t="array" ref="F1731">SQRT(MMULT(MMULT(C1731:E1731,$C$12:$E$14),TRANSPOSE(C1731:E1731)))</f>
        <v>5.5862997784970898E-2</v>
      </c>
      <c r="G1731" s="61">
        <f t="array" ref="G1731">SUMPRODUCT(TRANSPOSE(C1731:E1731),$C$7:$C$9)</f>
        <v>-2.1661528594186662E-4</v>
      </c>
      <c r="H1731" s="18">
        <f t="shared" si="26"/>
        <v>-3.8776165714497998E-3</v>
      </c>
      <c r="I1731" s="156">
        <v>0</v>
      </c>
    </row>
    <row r="1732" spans="2:9" x14ac:dyDescent="0.25">
      <c r="B1732" s="19">
        <v>1702</v>
      </c>
      <c r="C1732" s="62">
        <v>0.16</v>
      </c>
      <c r="D1732" s="62">
        <v>0.71399999999999997</v>
      </c>
      <c r="E1732" s="62">
        <v>0.126</v>
      </c>
      <c r="F1732" s="61">
        <f t="array" ref="F1732">SQRT(MMULT(MMULT(C1732:E1732,$C$12:$E$14),TRANSPOSE(C1732:E1732)))</f>
        <v>5.6108073973975395E-2</v>
      </c>
      <c r="G1732" s="61">
        <f t="array" ref="G1732">SUMPRODUCT(TRANSPOSE(C1732:E1732),$C$7:$C$9)</f>
        <v>-3.2518199447898583E-4</v>
      </c>
      <c r="H1732" s="18">
        <f t="shared" si="26"/>
        <v>-5.7956363754317246E-3</v>
      </c>
      <c r="I1732" s="156">
        <v>0</v>
      </c>
    </row>
    <row r="1733" spans="2:9" x14ac:dyDescent="0.25">
      <c r="B1733" s="19">
        <v>1703</v>
      </c>
      <c r="C1733" s="62">
        <v>0.16</v>
      </c>
      <c r="D1733" s="62">
        <v>0.72240000000000004</v>
      </c>
      <c r="E1733" s="62">
        <v>0.1176</v>
      </c>
      <c r="F1733" s="61">
        <f t="array" ref="F1733">SQRT(MMULT(MMULT(C1733:E1733,$C$12:$E$14),TRANSPOSE(C1733:E1733)))</f>
        <v>5.6357557890730027E-2</v>
      </c>
      <c r="G1733" s="61">
        <f t="array" ref="G1733">SUMPRODUCT(TRANSPOSE(C1733:E1733),$C$7:$C$9)</f>
        <v>-4.3374870301610591E-4</v>
      </c>
      <c r="H1733" s="18">
        <f t="shared" si="26"/>
        <v>-7.6963715116451321E-3</v>
      </c>
      <c r="I1733" s="156">
        <v>0</v>
      </c>
    </row>
    <row r="1734" spans="2:9" x14ac:dyDescent="0.25">
      <c r="B1734" s="19">
        <v>1704</v>
      </c>
      <c r="C1734" s="62">
        <v>0.16</v>
      </c>
      <c r="D1734" s="62">
        <v>0.73080000000000001</v>
      </c>
      <c r="E1734" s="62">
        <v>0.10920000000000001</v>
      </c>
      <c r="F1734" s="61">
        <f t="array" ref="F1734">SQRT(MMULT(MMULT(C1734:E1734,$C$12:$E$14),TRANSPOSE(C1734:E1734)))</f>
        <v>5.6611391261276518E-2</v>
      </c>
      <c r="G1734" s="61">
        <f t="array" ref="G1734">SUMPRODUCT(TRANSPOSE(C1734:E1734),$C$7:$C$9)</f>
        <v>-5.423154115532249E-4</v>
      </c>
      <c r="H1734" s="18">
        <f t="shared" si="26"/>
        <v>-9.5796163893993713E-3</v>
      </c>
      <c r="I1734" s="156">
        <v>0</v>
      </c>
    </row>
    <row r="1735" spans="2:9" x14ac:dyDescent="0.25">
      <c r="B1735" s="19">
        <v>1705</v>
      </c>
      <c r="C1735" s="62">
        <v>0.16</v>
      </c>
      <c r="D1735" s="62">
        <v>0.73919999999999997</v>
      </c>
      <c r="E1735" s="62">
        <v>0.1008</v>
      </c>
      <c r="F1735" s="61">
        <f t="array" ref="F1735">SQRT(MMULT(MMULT(C1735:E1735,$C$12:$E$14),TRANSPOSE(C1735:E1735)))</f>
        <v>5.6869515845135728E-2</v>
      </c>
      <c r="G1735" s="61">
        <f t="array" ref="G1735">SUMPRODUCT(TRANSPOSE(C1735:E1735),$C$7:$C$9)</f>
        <v>-6.5088212009034466E-4</v>
      </c>
      <c r="H1735" s="18">
        <f t="shared" si="26"/>
        <v>-1.1445184830881888E-2</v>
      </c>
      <c r="I1735" s="156">
        <v>0</v>
      </c>
    </row>
    <row r="1736" spans="2:9" x14ac:dyDescent="0.25">
      <c r="B1736" s="19">
        <v>1706</v>
      </c>
      <c r="C1736" s="62">
        <v>0.16</v>
      </c>
      <c r="D1736" s="62">
        <v>0.74760000000000004</v>
      </c>
      <c r="E1736" s="62">
        <v>9.2399999999999996E-2</v>
      </c>
      <c r="F1736" s="61">
        <f t="array" ref="F1736">SQRT(MMULT(MMULT(C1736:E1736,$C$12:$E$14),TRANSPOSE(C1736:E1736)))</f>
        <v>5.7131873478605717E-2</v>
      </c>
      <c r="G1736" s="61">
        <f t="array" ref="G1736">SUMPRODUCT(TRANSPOSE(C1736:E1736),$C$7:$C$9)</f>
        <v>-7.594488286274643E-4</v>
      </c>
      <c r="H1736" s="18">
        <f t="shared" si="26"/>
        <v>-1.3292909585957418E-2</v>
      </c>
      <c r="I1736" s="156">
        <v>0</v>
      </c>
    </row>
    <row r="1737" spans="2:9" x14ac:dyDescent="0.25">
      <c r="B1737" s="19">
        <v>1707</v>
      </c>
      <c r="C1737" s="62">
        <v>0.16</v>
      </c>
      <c r="D1737" s="62">
        <v>0.75600000000000001</v>
      </c>
      <c r="E1737" s="62">
        <v>8.4000000000000005E-2</v>
      </c>
      <c r="F1737" s="61">
        <f t="array" ref="F1737">SQRT(MMULT(MMULT(C1737:E1737,$C$12:$E$14),TRANSPOSE(C1737:E1737)))</f>
        <v>5.7398406116225362E-2</v>
      </c>
      <c r="G1737" s="61">
        <f t="array" ref="G1737">SUMPRODUCT(TRANSPOSE(C1737:E1737),$C$7:$C$9)</f>
        <v>-8.6801553716458341E-4</v>
      </c>
      <c r="H1737" s="18">
        <f t="shared" si="26"/>
        <v>-1.5122641827491672E-2</v>
      </c>
      <c r="I1737" s="156">
        <v>0</v>
      </c>
    </row>
    <row r="1738" spans="2:9" x14ac:dyDescent="0.25">
      <c r="B1738" s="19">
        <v>1708</v>
      </c>
      <c r="C1738" s="62">
        <v>0.16</v>
      </c>
      <c r="D1738" s="62">
        <v>0.76439999999999997</v>
      </c>
      <c r="E1738" s="62">
        <v>7.5600000000000001E-2</v>
      </c>
      <c r="F1738" s="61">
        <f t="array" ref="F1738">SQRT(MMULT(MMULT(C1738:E1738,$C$12:$E$14),TRANSPOSE(C1738:E1738)))</f>
        <v>5.7669055870400047E-2</v>
      </c>
      <c r="G1738" s="61">
        <f t="array" ref="G1738">SUMPRODUCT(TRANSPOSE(C1738:E1738),$C$7:$C$9)</f>
        <v>-9.7658224570170305E-4</v>
      </c>
      <c r="H1738" s="18">
        <f t="shared" si="26"/>
        <v>-1.6934250629945826E-2</v>
      </c>
      <c r="I1738" s="156">
        <v>0</v>
      </c>
    </row>
    <row r="1739" spans="2:9" x14ac:dyDescent="0.25">
      <c r="B1739" s="19">
        <v>1709</v>
      </c>
      <c r="C1739" s="62">
        <v>0.16</v>
      </c>
      <c r="D1739" s="62">
        <v>0.77280000000000004</v>
      </c>
      <c r="E1739" s="62">
        <v>6.7199999999999899E-2</v>
      </c>
      <c r="F1739" s="61">
        <f t="array" ref="F1739">SQRT(MMULT(MMULT(C1739:E1739,$C$12:$E$14),TRANSPOSE(C1739:E1739)))</f>
        <v>5.7943765049192013E-2</v>
      </c>
      <c r="G1739" s="61">
        <f t="array" ref="G1739">SUMPRODUCT(TRANSPOSE(C1739:E1739),$C$7:$C$9)</f>
        <v>-1.0851489542388236E-3</v>
      </c>
      <c r="H1739" s="18">
        <f t="shared" si="26"/>
        <v>-1.8727622433881784E-2</v>
      </c>
      <c r="I1739" s="156">
        <v>0</v>
      </c>
    </row>
    <row r="1740" spans="2:9" x14ac:dyDescent="0.25">
      <c r="B1740" s="19">
        <v>1710</v>
      </c>
      <c r="C1740" s="62">
        <v>0.16</v>
      </c>
      <c r="D1740" s="62">
        <v>0.78120000000000001</v>
      </c>
      <c r="E1740" s="62">
        <v>5.8799999999999998E-2</v>
      </c>
      <c r="F1740" s="61">
        <f t="array" ref="F1740">SQRT(MMULT(MMULT(C1740:E1740,$C$12:$E$14),TRANSPOSE(C1740:E1740)))</f>
        <v>5.8222476192283927E-2</v>
      </c>
      <c r="G1740" s="61">
        <f t="array" ref="G1740">SUMPRODUCT(TRANSPOSE(C1740:E1740),$C$7:$C$9)</f>
        <v>-1.1937156627759419E-3</v>
      </c>
      <c r="H1740" s="18">
        <f t="shared" si="26"/>
        <v>-2.0502660498904406E-2</v>
      </c>
      <c r="I1740" s="156">
        <v>0</v>
      </c>
    </row>
    <row r="1741" spans="2:9" x14ac:dyDescent="0.25">
      <c r="B1741" s="19">
        <v>1711</v>
      </c>
      <c r="C1741" s="62">
        <v>0.16</v>
      </c>
      <c r="D1741" s="62">
        <v>0.78959999999999997</v>
      </c>
      <c r="E1741" s="62">
        <v>5.04E-2</v>
      </c>
      <c r="F1741" s="61">
        <f t="array" ref="F1741">SQRT(MMULT(MMULT(C1741:E1741,$C$12:$E$14),TRANSPOSE(C1741:E1741)))</f>
        <v>5.8505132105129302E-2</v>
      </c>
      <c r="G1741" s="61">
        <f t="array" ref="G1741">SUMPRODUCT(TRANSPOSE(C1741:E1741),$C$7:$C$9)</f>
        <v>-1.3022823713130616E-3</v>
      </c>
      <c r="H1741" s="18">
        <f t="shared" si="26"/>
        <v>-2.2259284347447648E-2</v>
      </c>
      <c r="I1741" s="156">
        <v>0</v>
      </c>
    </row>
    <row r="1742" spans="2:9" x14ac:dyDescent="0.25">
      <c r="B1742" s="19">
        <v>1712</v>
      </c>
      <c r="C1742" s="62">
        <v>0.16</v>
      </c>
      <c r="D1742" s="62">
        <v>0.79800000000000004</v>
      </c>
      <c r="E1742" s="62">
        <v>4.2000000000000003E-2</v>
      </c>
      <c r="F1742" s="61">
        <f t="array" ref="F1742">SQRT(MMULT(MMULT(C1742:E1742,$C$12:$E$14),TRANSPOSE(C1742:E1742)))</f>
        <v>5.8791675891308376E-2</v>
      </c>
      <c r="G1742" s="61">
        <f t="array" ref="G1742">SUMPRODUCT(TRANSPOSE(C1742:E1742),$C$7:$C$9)</f>
        <v>-1.4108490798501812E-3</v>
      </c>
      <c r="H1742" s="18">
        <f t="shared" si="26"/>
        <v>-2.3997429201686661E-2</v>
      </c>
      <c r="I1742" s="156">
        <v>0</v>
      </c>
    </row>
    <row r="1743" spans="2:9" x14ac:dyDescent="0.25">
      <c r="B1743" s="19">
        <v>1713</v>
      </c>
      <c r="C1743" s="62">
        <v>0.16</v>
      </c>
      <c r="D1743" s="62">
        <v>0.80640000000000001</v>
      </c>
      <c r="E1743" s="62">
        <v>3.3600000000000102E-2</v>
      </c>
      <c r="F1743" s="61">
        <f t="array" ref="F1743">SQRT(MMULT(MMULT(C1743:E1743,$C$12:$E$14),TRANSPOSE(C1743:E1743)))</f>
        <v>5.908205098311272E-2</v>
      </c>
      <c r="G1743" s="61">
        <f t="array" ref="G1743">SUMPRODUCT(TRANSPOSE(C1743:E1743),$C$7:$C$9)</f>
        <v>-1.5194157883872995E-3</v>
      </c>
      <c r="H1743" s="18">
        <f t="shared" si="26"/>
        <v>-2.5717045415731936E-2</v>
      </c>
      <c r="I1743" s="156">
        <v>0</v>
      </c>
    </row>
    <row r="1744" spans="2:9" x14ac:dyDescent="0.25">
      <c r="B1744" s="19">
        <v>1714</v>
      </c>
      <c r="C1744" s="62">
        <v>0.16</v>
      </c>
      <c r="D1744" s="62">
        <v>0.81479999999999997</v>
      </c>
      <c r="E1744" s="62">
        <v>2.52E-2</v>
      </c>
      <c r="F1744" s="61">
        <f t="array" ref="F1744">SQRT(MMULT(MMULT(C1744:E1744,$C$12:$E$14),TRANSPOSE(C1744:E1744)))</f>
        <v>5.9376201170385334E-2</v>
      </c>
      <c r="G1744" s="61">
        <f t="array" ref="G1744">SUMPRODUCT(TRANSPOSE(C1744:E1744),$C$7:$C$9)</f>
        <v>-1.6279824969244198E-3</v>
      </c>
      <c r="H1744" s="18">
        <f t="shared" si="26"/>
        <v>-2.7418097905131687E-2</v>
      </c>
      <c r="I1744" s="156">
        <v>0</v>
      </c>
    </row>
    <row r="1745" spans="2:9" x14ac:dyDescent="0.25">
      <c r="B1745" s="19">
        <v>1715</v>
      </c>
      <c r="C1745" s="62">
        <v>0.16</v>
      </c>
      <c r="D1745" s="62">
        <v>0.82320000000000004</v>
      </c>
      <c r="E1745" s="62">
        <v>1.6799999999999999E-2</v>
      </c>
      <c r="F1745" s="61">
        <f t="array" ref="F1745">SQRT(MMULT(MMULT(C1745:E1745,$C$12:$E$14),TRANSPOSE(C1745:E1745)))</f>
        <v>5.9674070627647541E-2</v>
      </c>
      <c r="G1745" s="61">
        <f t="array" ref="G1745">SUMPRODUCT(TRANSPOSE(C1745:E1745),$C$7:$C$9)</f>
        <v>-1.7365492054615395E-3</v>
      </c>
      <c r="H1745" s="18">
        <f t="shared" si="26"/>
        <v>-2.9100565575578153E-2</v>
      </c>
      <c r="I1745" s="156">
        <v>0</v>
      </c>
    </row>
    <row r="1746" spans="2:9" x14ac:dyDescent="0.25">
      <c r="B1746" s="19">
        <v>1716</v>
      </c>
      <c r="C1746" s="62">
        <v>0.16</v>
      </c>
      <c r="D1746" s="62">
        <v>0.83160000000000001</v>
      </c>
      <c r="E1746" s="62">
        <v>8.3999999999999596E-3</v>
      </c>
      <c r="F1746" s="61">
        <f t="array" ref="F1746">SQRT(MMULT(MMULT(C1746:E1746,$C$12:$E$14),TRANSPOSE(C1746:E1746)))</f>
        <v>5.9975603939546304E-2</v>
      </c>
      <c r="G1746" s="61">
        <f t="array" ref="G1746">SUMPRODUCT(TRANSPOSE(C1746:E1746),$C$7:$C$9)</f>
        <v>-1.8451159139986591E-3</v>
      </c>
      <c r="H1746" s="18">
        <f t="shared" si="26"/>
        <v>-3.0764440752584721E-2</v>
      </c>
      <c r="I1746" s="156">
        <v>0</v>
      </c>
    </row>
    <row r="1747" spans="2:9" x14ac:dyDescent="0.25">
      <c r="B1747" s="19">
        <v>1717</v>
      </c>
      <c r="C1747" s="62">
        <v>0.16</v>
      </c>
      <c r="D1747" s="62">
        <v>0.84</v>
      </c>
      <c r="E1747" s="62">
        <v>0</v>
      </c>
      <c r="F1747" s="61">
        <f t="array" ref="F1747">SQRT(MMULT(MMULT(C1747:E1747,$C$12:$E$14),TRANSPOSE(C1747:E1747)))</f>
        <v>6.0280746124659383E-2</v>
      </c>
      <c r="G1747" s="61">
        <f t="array" ref="G1747">SUMPRODUCT(TRANSPOSE(C1747:E1747),$C$7:$C$9)</f>
        <v>-1.9536826225357781E-3</v>
      </c>
      <c r="H1747" s="18">
        <f t="shared" si="26"/>
        <v>-3.2409728613769999E-2</v>
      </c>
      <c r="I1747" s="156">
        <v>0</v>
      </c>
    </row>
    <row r="1748" spans="2:9" x14ac:dyDescent="0.25">
      <c r="B1748" s="19">
        <v>1718</v>
      </c>
      <c r="C1748" s="62">
        <v>0.17</v>
      </c>
      <c r="D1748" s="62">
        <v>0</v>
      </c>
      <c r="E1748" s="62">
        <v>0.83</v>
      </c>
      <c r="F1748" s="61">
        <f t="array" ref="F1748">SQRT(MMULT(MMULT(C1748:E1748,$C$12:$E$14),TRANSPOSE(C1748:E1748)))</f>
        <v>5.4529930130603643E-2</v>
      </c>
      <c r="G1748" s="61">
        <f t="array" ref="G1748">SUMPRODUCT(TRANSPOSE(C1748:E1748),$C$7:$C$9)</f>
        <v>8.9278982972577636E-3</v>
      </c>
      <c r="H1748" s="18">
        <f t="shared" si="26"/>
        <v>0.16372473384570119</v>
      </c>
      <c r="I1748" s="156">
        <v>0</v>
      </c>
    </row>
    <row r="1749" spans="2:9" x14ac:dyDescent="0.25">
      <c r="B1749" s="19">
        <v>1719</v>
      </c>
      <c r="C1749" s="62">
        <v>0.17</v>
      </c>
      <c r="D1749" s="62">
        <v>8.3000000000000001E-3</v>
      </c>
      <c r="E1749" s="62">
        <v>0.82169999999999999</v>
      </c>
      <c r="F1749" s="61">
        <f t="array" ref="F1749">SQRT(MMULT(MMULT(C1749:E1749,$C$12:$E$14),TRANSPOSE(C1749:E1749)))</f>
        <v>5.4311634263919786E-2</v>
      </c>
      <c r="G1749" s="61">
        <f t="array" ref="G1749">SUMPRODUCT(TRANSPOSE(C1749:E1749),$C$7:$C$9)</f>
        <v>8.8206240495365632E-3</v>
      </c>
      <c r="H1749" s="18">
        <f t="shared" si="26"/>
        <v>0.16240763455347293</v>
      </c>
      <c r="I1749" s="156">
        <v>0</v>
      </c>
    </row>
    <row r="1750" spans="2:9" x14ac:dyDescent="0.25">
      <c r="B1750" s="19">
        <v>1720</v>
      </c>
      <c r="C1750" s="62">
        <v>0.17</v>
      </c>
      <c r="D1750" s="62">
        <v>1.66E-2</v>
      </c>
      <c r="E1750" s="62">
        <v>0.81340000000000001</v>
      </c>
      <c r="F1750" s="61">
        <f t="array" ref="F1750">SQRT(MMULT(MMULT(C1750:E1750,$C$12:$E$14),TRANSPOSE(C1750:E1750)))</f>
        <v>5.4098024680888007E-2</v>
      </c>
      <c r="G1750" s="61">
        <f t="array" ref="G1750">SUMPRODUCT(TRANSPOSE(C1750:E1750),$C$7:$C$9)</f>
        <v>8.7133498018153611E-3</v>
      </c>
      <c r="H1750" s="18">
        <f t="shared" si="26"/>
        <v>0.1610659511731424</v>
      </c>
      <c r="I1750" s="156">
        <v>0</v>
      </c>
    </row>
    <row r="1751" spans="2:9" x14ac:dyDescent="0.25">
      <c r="B1751" s="19">
        <v>1721</v>
      </c>
      <c r="C1751" s="62">
        <v>0.17</v>
      </c>
      <c r="D1751" s="62">
        <v>2.4899999999999999E-2</v>
      </c>
      <c r="E1751" s="62">
        <v>0.80510000000000004</v>
      </c>
      <c r="F1751" s="61">
        <f t="array" ref="F1751">SQRT(MMULT(MMULT(C1751:E1751,$C$12:$E$14),TRANSPOSE(C1751:E1751)))</f>
        <v>5.3889157108986806E-2</v>
      </c>
      <c r="G1751" s="61">
        <f t="array" ref="G1751">SUMPRODUCT(TRANSPOSE(C1751:E1751),$C$7:$C$9)</f>
        <v>8.6060755540941607E-3</v>
      </c>
      <c r="H1751" s="18">
        <f t="shared" si="26"/>
        <v>0.15969957623736838</v>
      </c>
      <c r="I1751" s="156">
        <v>0</v>
      </c>
    </row>
    <row r="1752" spans="2:9" x14ac:dyDescent="0.25">
      <c r="B1752" s="19">
        <v>1722</v>
      </c>
      <c r="C1752" s="62">
        <v>0.17</v>
      </c>
      <c r="D1752" s="62">
        <v>3.32E-2</v>
      </c>
      <c r="E1752" s="62">
        <v>0.79679999999999995</v>
      </c>
      <c r="F1752" s="61">
        <f t="array" ref="F1752">SQRT(MMULT(MMULT(C1752:E1752,$C$12:$E$14),TRANSPOSE(C1752:E1752)))</f>
        <v>5.3685086896148995E-2</v>
      </c>
      <c r="G1752" s="61">
        <f t="array" ref="G1752">SUMPRODUCT(TRANSPOSE(C1752:E1752),$C$7:$C$9)</f>
        <v>8.4988013063729585E-3</v>
      </c>
      <c r="H1752" s="18">
        <f t="shared" si="26"/>
        <v>0.15830842041502974</v>
      </c>
      <c r="I1752" s="156">
        <v>0</v>
      </c>
    </row>
    <row r="1753" spans="2:9" x14ac:dyDescent="0.25">
      <c r="B1753" s="19">
        <v>1723</v>
      </c>
      <c r="C1753" s="62">
        <v>0.17</v>
      </c>
      <c r="D1753" s="62">
        <v>4.1500000000000002E-2</v>
      </c>
      <c r="E1753" s="62">
        <v>0.78849999999999998</v>
      </c>
      <c r="F1753" s="61">
        <f t="array" ref="F1753">SQRT(MMULT(MMULT(C1753:E1753,$C$12:$E$14),TRANSPOSE(C1753:E1753)))</f>
        <v>5.3485868953995562E-2</v>
      </c>
      <c r="G1753" s="61">
        <f t="array" ref="G1753">SUMPRODUCT(TRANSPOSE(C1753:E1753),$C$7:$C$9)</f>
        <v>8.3915270586517564E-3</v>
      </c>
      <c r="H1753" s="18">
        <f t="shared" si="26"/>
        <v>0.15689241331891801</v>
      </c>
      <c r="I1753" s="156">
        <v>0</v>
      </c>
    </row>
    <row r="1754" spans="2:9" x14ac:dyDescent="0.25">
      <c r="B1754" s="19">
        <v>1724</v>
      </c>
      <c r="C1754" s="62">
        <v>0.17</v>
      </c>
      <c r="D1754" s="62">
        <v>4.9799999999999997E-2</v>
      </c>
      <c r="E1754" s="62">
        <v>0.7802</v>
      </c>
      <c r="F1754" s="61">
        <f t="array" ref="F1754">SQRT(MMULT(MMULT(C1754:E1754,$C$12:$E$14),TRANSPOSE(C1754:E1754)))</f>
        <v>5.3291557699769072E-2</v>
      </c>
      <c r="G1754" s="61">
        <f t="array" ref="G1754">SUMPRODUCT(TRANSPOSE(C1754:E1754),$C$7:$C$9)</f>
        <v>8.284252810930556E-3</v>
      </c>
      <c r="H1754" s="18">
        <f t="shared" si="26"/>
        <v>0.15545150430021026</v>
      </c>
      <c r="I1754" s="156">
        <v>0</v>
      </c>
    </row>
    <row r="1755" spans="2:9" x14ac:dyDescent="0.25">
      <c r="B1755" s="19">
        <v>1725</v>
      </c>
      <c r="C1755" s="62">
        <v>0.17</v>
      </c>
      <c r="D1755" s="62">
        <v>5.8099999999999999E-2</v>
      </c>
      <c r="E1755" s="62">
        <v>0.77190000000000003</v>
      </c>
      <c r="F1755" s="61">
        <f t="array" ref="F1755">SQRT(MMULT(MMULT(C1755:E1755,$C$12:$E$14),TRANSPOSE(C1755:E1755)))</f>
        <v>5.3102206997059524E-2</v>
      </c>
      <c r="G1755" s="61">
        <f t="array" ref="G1755">SUMPRODUCT(TRANSPOSE(C1755:E1755),$C$7:$C$9)</f>
        <v>8.1769785632093538E-3</v>
      </c>
      <c r="H1755" s="18">
        <f t="shared" si="26"/>
        <v>0.15398566322605284</v>
      </c>
      <c r="I1755" s="156">
        <v>0</v>
      </c>
    </row>
    <row r="1756" spans="2:9" x14ac:dyDescent="0.25">
      <c r="B1756" s="19">
        <v>1726</v>
      </c>
      <c r="C1756" s="62">
        <v>0.17</v>
      </c>
      <c r="D1756" s="62">
        <v>6.6400000000000001E-2</v>
      </c>
      <c r="E1756" s="62">
        <v>0.76359999999999995</v>
      </c>
      <c r="F1756" s="61">
        <f t="array" ref="F1756">SQRT(MMULT(MMULT(C1756:E1756,$C$12:$E$14),TRANSPOSE(C1756:E1756)))</f>
        <v>5.2917870095424382E-2</v>
      </c>
      <c r="G1756" s="61">
        <f t="array" ref="G1756">SUMPRODUCT(TRANSPOSE(C1756:E1756),$C$7:$C$9)</f>
        <v>8.0697043154881517E-3</v>
      </c>
      <c r="H1756" s="18">
        <f t="shared" si="26"/>
        <v>0.15249488123645985</v>
      </c>
      <c r="I1756" s="156">
        <v>0</v>
      </c>
    </row>
    <row r="1757" spans="2:9" x14ac:dyDescent="0.25">
      <c r="B1757" s="19">
        <v>1727</v>
      </c>
      <c r="C1757" s="62">
        <v>0.17</v>
      </c>
      <c r="D1757" s="62">
        <v>7.4700000000000003E-2</v>
      </c>
      <c r="E1757" s="62">
        <v>0.75529999999999997</v>
      </c>
      <c r="F1757" s="61">
        <f t="array" ref="F1757">SQRT(MMULT(MMULT(C1757:E1757,$C$12:$E$14),TRANSPOSE(C1757:E1757)))</f>
        <v>5.2738599569013729E-2</v>
      </c>
      <c r="G1757" s="61">
        <f t="array" ref="G1757">SUMPRODUCT(TRANSPOSE(C1757:E1757),$C$7:$C$9)</f>
        <v>7.9624300677669513E-3</v>
      </c>
      <c r="H1757" s="18">
        <f t="shared" si="26"/>
        <v>0.15097917147662057</v>
      </c>
      <c r="I1757" s="156">
        <v>0</v>
      </c>
    </row>
    <row r="1758" spans="2:9" x14ac:dyDescent="0.25">
      <c r="B1758" s="19">
        <v>1728</v>
      </c>
      <c r="C1758" s="62">
        <v>0.17</v>
      </c>
      <c r="D1758" s="62">
        <v>8.3000000000000004E-2</v>
      </c>
      <c r="E1758" s="62">
        <v>0.747</v>
      </c>
      <c r="F1758" s="61">
        <f t="array" ref="F1758">SQRT(MMULT(MMULT(C1758:E1758,$C$12:$E$14),TRANSPOSE(C1758:E1758)))</f>
        <v>5.2564447254320593E-2</v>
      </c>
      <c r="G1758" s="61">
        <f t="array" ref="G1758">SUMPRODUCT(TRANSPOSE(C1758:E1758),$C$7:$C$9)</f>
        <v>7.8551558200457491E-3</v>
      </c>
      <c r="H1758" s="18">
        <f t="shared" si="26"/>
        <v>0.14943856980061909</v>
      </c>
      <c r="I1758" s="156">
        <v>0</v>
      </c>
    </row>
    <row r="1759" spans="2:9" x14ac:dyDescent="0.25">
      <c r="B1759" s="19">
        <v>1729</v>
      </c>
      <c r="C1759" s="62">
        <v>0.17</v>
      </c>
      <c r="D1759" s="62">
        <v>9.1300000000000006E-2</v>
      </c>
      <c r="E1759" s="62">
        <v>0.73870000000000002</v>
      </c>
      <c r="F1759" s="61">
        <f t="array" ref="F1759">SQRT(MMULT(MMULT(C1759:E1759,$C$12:$E$14),TRANSPOSE(C1759:E1759)))</f>
        <v>5.2395464187185513E-2</v>
      </c>
      <c r="G1759" s="61">
        <f t="array" ref="G1759">SUMPRODUCT(TRANSPOSE(C1759:E1759),$C$7:$C$9)</f>
        <v>7.7478815723245487E-3</v>
      </c>
      <c r="H1759" s="18">
        <f t="shared" ref="H1759:H1822" si="27">G1759/F1759</f>
        <v>0.14787313544250397</v>
      </c>
      <c r="I1759" s="156">
        <v>0</v>
      </c>
    </row>
    <row r="1760" spans="2:9" x14ac:dyDescent="0.25">
      <c r="B1760" s="19">
        <v>1730</v>
      </c>
      <c r="C1760" s="62">
        <v>0.17</v>
      </c>
      <c r="D1760" s="62">
        <v>9.9599999999999994E-2</v>
      </c>
      <c r="E1760" s="62">
        <v>0.73040000000000005</v>
      </c>
      <c r="F1760" s="61">
        <f t="array" ref="F1760">SQRT(MMULT(MMULT(C1760:E1760,$C$12:$E$14),TRANSPOSE(C1760:E1760)))</f>
        <v>5.2231700539193057E-2</v>
      </c>
      <c r="G1760" s="61">
        <f t="array" ref="G1760">SUMPRODUCT(TRANSPOSE(C1760:E1760),$C$7:$C$9)</f>
        <v>7.6406073246033483E-3</v>
      </c>
      <c r="H1760" s="18">
        <f t="shared" si="27"/>
        <v>0.1462829516505991</v>
      </c>
      <c r="I1760" s="156">
        <v>0</v>
      </c>
    </row>
    <row r="1761" spans="2:9" x14ac:dyDescent="0.25">
      <c r="B1761" s="19">
        <v>1731</v>
      </c>
      <c r="C1761" s="62">
        <v>0.17</v>
      </c>
      <c r="D1761" s="62">
        <v>0.1079</v>
      </c>
      <c r="E1761" s="62">
        <v>0.72209999999999996</v>
      </c>
      <c r="F1761" s="61">
        <f t="array" ref="F1761">SQRT(MMULT(MMULT(C1761:E1761,$C$12:$E$14),TRANSPOSE(C1761:E1761)))</f>
        <v>5.2073205553606471E-2</v>
      </c>
      <c r="G1761" s="61">
        <f t="array" ref="G1761">SUMPRODUCT(TRANSPOSE(C1761:E1761),$C$7:$C$9)</f>
        <v>7.5333330768821462E-3</v>
      </c>
      <c r="H1761" s="18">
        <f t="shared" si="27"/>
        <v>0.14466812628093345</v>
      </c>
      <c r="I1761" s="156">
        <v>0</v>
      </c>
    </row>
    <row r="1762" spans="2:9" x14ac:dyDescent="0.25">
      <c r="B1762" s="19">
        <v>1732</v>
      </c>
      <c r="C1762" s="62">
        <v>0.17</v>
      </c>
      <c r="D1762" s="62">
        <v>0.1162</v>
      </c>
      <c r="E1762" s="62">
        <v>0.71379999999999999</v>
      </c>
      <c r="F1762" s="61">
        <f t="array" ref="F1762">SQRT(MMULT(MMULT(C1762:E1762,$C$12:$E$14),TRANSPOSE(C1762:E1762)))</f>
        <v>5.1920027480994987E-2</v>
      </c>
      <c r="G1762" s="61">
        <f t="array" ref="G1762">SUMPRODUCT(TRANSPOSE(C1762:E1762),$C$7:$C$9)</f>
        <v>7.426058829160944E-3</v>
      </c>
      <c r="H1762" s="18">
        <f t="shared" si="27"/>
        <v>0.14302879234567448</v>
      </c>
      <c r="I1762" s="156">
        <v>0</v>
      </c>
    </row>
    <row r="1763" spans="2:9" x14ac:dyDescent="0.25">
      <c r="B1763" s="19">
        <v>1733</v>
      </c>
      <c r="C1763" s="62">
        <v>0.17</v>
      </c>
      <c r="D1763" s="62">
        <v>0.1245</v>
      </c>
      <c r="E1763" s="62">
        <v>0.70550000000000002</v>
      </c>
      <c r="F1763" s="61">
        <f t="array" ref="F1763">SQRT(MMULT(MMULT(C1763:E1763,$C$12:$E$14),TRANSPOSE(C1763:E1763)))</f>
        <v>5.1772213514715691E-2</v>
      </c>
      <c r="G1763" s="61">
        <f t="array" ref="G1763">SUMPRODUCT(TRANSPOSE(C1763:E1763),$C$7:$C$9)</f>
        <v>7.3187845814397436E-3</v>
      </c>
      <c r="H1763" s="18">
        <f t="shared" si="27"/>
        <v>0.14136510851249307</v>
      </c>
      <c r="I1763" s="156">
        <v>0</v>
      </c>
    </row>
    <row r="1764" spans="2:9" x14ac:dyDescent="0.25">
      <c r="B1764" s="19">
        <v>1734</v>
      </c>
      <c r="C1764" s="62">
        <v>0.17</v>
      </c>
      <c r="D1764" s="62">
        <v>0.1328</v>
      </c>
      <c r="E1764" s="62">
        <v>0.69720000000000004</v>
      </c>
      <c r="F1764" s="61">
        <f t="array" ref="F1764">SQRT(MMULT(MMULT(C1764:E1764,$C$12:$E$14),TRANSPOSE(C1764:E1764)))</f>
        <v>5.1629809726419264E-2</v>
      </c>
      <c r="G1764" s="61">
        <f t="array" ref="G1764">SUMPRODUCT(TRANSPOSE(C1764:E1764),$C$7:$C$9)</f>
        <v>7.2115103337185415E-3</v>
      </c>
      <c r="H1764" s="18">
        <f t="shared" si="27"/>
        <v>0.13967725955085927</v>
      </c>
      <c r="I1764" s="156">
        <v>0</v>
      </c>
    </row>
    <row r="1765" spans="2:9" x14ac:dyDescent="0.25">
      <c r="B1765" s="19">
        <v>1735</v>
      </c>
      <c r="C1765" s="62">
        <v>0.17</v>
      </c>
      <c r="D1765" s="62">
        <v>0.1411</v>
      </c>
      <c r="E1765" s="62">
        <v>0.68889999999999996</v>
      </c>
      <c r="F1765" s="61">
        <f t="array" ref="F1765">SQRT(MMULT(MMULT(C1765:E1765,$C$12:$E$14),TRANSPOSE(C1765:E1765)))</f>
        <v>5.1492861001755534E-2</v>
      </c>
      <c r="G1765" s="61">
        <f t="array" ref="G1765">SUMPRODUCT(TRANSPOSE(C1765:E1765),$C$7:$C$9)</f>
        <v>7.1042360859973393E-3</v>
      </c>
      <c r="H1765" s="18">
        <f t="shared" si="27"/>
        <v>0.13796545672137223</v>
      </c>
      <c r="I1765" s="156">
        <v>0</v>
      </c>
    </row>
    <row r="1766" spans="2:9" x14ac:dyDescent="0.25">
      <c r="B1766" s="19">
        <v>1736</v>
      </c>
      <c r="C1766" s="62">
        <v>0.17</v>
      </c>
      <c r="D1766" s="62">
        <v>0.14940000000000001</v>
      </c>
      <c r="E1766" s="62">
        <v>0.68059999999999998</v>
      </c>
      <c r="F1766" s="61">
        <f t="array" ref="F1766">SQRT(MMULT(MMULT(C1766:E1766,$C$12:$E$14),TRANSPOSE(C1766:E1766)))</f>
        <v>5.1361410976460589E-2</v>
      </c>
      <c r="G1766" s="61">
        <f t="array" ref="G1766">SUMPRODUCT(TRANSPOSE(C1766:E1766),$C$7:$C$9)</f>
        <v>6.9969618382761389E-3</v>
      </c>
      <c r="H1766" s="18">
        <f t="shared" si="27"/>
        <v>0.13622993810436618</v>
      </c>
      <c r="I1766" s="156">
        <v>0</v>
      </c>
    </row>
    <row r="1767" spans="2:9" x14ac:dyDescent="0.25">
      <c r="B1767" s="19">
        <v>1737</v>
      </c>
      <c r="C1767" s="62">
        <v>0.17</v>
      </c>
      <c r="D1767" s="62">
        <v>0.15770000000000001</v>
      </c>
      <c r="E1767" s="62">
        <v>0.67230000000000001</v>
      </c>
      <c r="F1767" s="61">
        <f t="array" ref="F1767">SQRT(MMULT(MMULT(C1767:E1767,$C$12:$E$14),TRANSPOSE(C1767:E1767)))</f>
        <v>5.1235501973012514E-2</v>
      </c>
      <c r="G1767" s="61">
        <f t="array" ref="G1767">SUMPRODUCT(TRANSPOSE(C1767:E1767),$C$7:$C$9)</f>
        <v>6.8896875905549368E-3</v>
      </c>
      <c r="H1767" s="18">
        <f t="shared" si="27"/>
        <v>0.13447096886420612</v>
      </c>
      <c r="I1767" s="156">
        <v>0</v>
      </c>
    </row>
    <row r="1768" spans="2:9" x14ac:dyDescent="0.25">
      <c r="B1768" s="19">
        <v>1738</v>
      </c>
      <c r="C1768" s="62">
        <v>0.17</v>
      </c>
      <c r="D1768" s="62">
        <v>0.16600000000000001</v>
      </c>
      <c r="E1768" s="62">
        <v>0.66400000000000003</v>
      </c>
      <c r="F1768" s="61">
        <f t="array" ref="F1768">SQRT(MMULT(MMULT(C1768:E1768,$C$12:$E$14),TRANSPOSE(C1768:E1768)))</f>
        <v>5.1115174938047146E-2</v>
      </c>
      <c r="G1768" s="61">
        <f t="array" ref="G1768">SUMPRODUCT(TRANSPOSE(C1768:E1768),$C$7:$C$9)</f>
        <v>6.7824133428337364E-3</v>
      </c>
      <c r="H1768" s="18">
        <f t="shared" si="27"/>
        <v>0.13268884144589524</v>
      </c>
      <c r="I1768" s="156">
        <v>0</v>
      </c>
    </row>
    <row r="1769" spans="2:9" x14ac:dyDescent="0.25">
      <c r="B1769" s="19">
        <v>1739</v>
      </c>
      <c r="C1769" s="62">
        <v>0.17</v>
      </c>
      <c r="D1769" s="62">
        <v>0.17430000000000001</v>
      </c>
      <c r="E1769" s="62">
        <v>0.65569999999999995</v>
      </c>
      <c r="F1769" s="61">
        <f t="array" ref="F1769">SQRT(MMULT(MMULT(C1769:E1769,$C$12:$E$14),TRANSPOSE(C1769:E1769)))</f>
        <v>5.100046938072892E-2</v>
      </c>
      <c r="G1769" s="61">
        <f t="array" ref="G1769">SUMPRODUCT(TRANSPOSE(C1769:E1769),$C$7:$C$9)</f>
        <v>6.6751390951125342E-3</v>
      </c>
      <c r="H1769" s="18">
        <f t="shared" si="27"/>
        <v>0.130883875700854</v>
      </c>
      <c r="I1769" s="156">
        <v>0</v>
      </c>
    </row>
    <row r="1770" spans="2:9" x14ac:dyDescent="0.25">
      <c r="B1770" s="19">
        <v>1740</v>
      </c>
      <c r="C1770" s="62">
        <v>0.17</v>
      </c>
      <c r="D1770" s="62">
        <v>0.18260000000000001</v>
      </c>
      <c r="E1770" s="62">
        <v>0.64739999999999998</v>
      </c>
      <c r="F1770" s="61">
        <f t="array" ref="F1770">SQRT(MMULT(MMULT(C1770:E1770,$C$12:$E$14),TRANSPOSE(C1770:E1770)))</f>
        <v>5.0891423312274198E-2</v>
      </c>
      <c r="G1770" s="61">
        <f t="array" ref="G1770">SUMPRODUCT(TRANSPOSE(C1770:E1770),$C$7:$C$9)</f>
        <v>6.5678648473913338E-3</v>
      </c>
      <c r="H1770" s="18">
        <f t="shared" si="27"/>
        <v>0.12905641893900952</v>
      </c>
      <c r="I1770" s="156">
        <v>0</v>
      </c>
    </row>
    <row r="1771" spans="2:9" x14ac:dyDescent="0.25">
      <c r="B1771" s="19">
        <v>1741</v>
      </c>
      <c r="C1771" s="62">
        <v>0.17</v>
      </c>
      <c r="D1771" s="62">
        <v>0.19089999999999999</v>
      </c>
      <c r="E1771" s="62">
        <v>0.6391</v>
      </c>
      <c r="F1771" s="61">
        <f t="array" ref="F1771">SQRT(MMULT(MMULT(C1771:E1771,$C$12:$E$14),TRANSPOSE(C1771:E1771)))</f>
        <v>5.0788073186826203E-2</v>
      </c>
      <c r="G1771" s="61">
        <f t="array" ref="G1771">SUMPRODUCT(TRANSPOSE(C1771:E1771),$C$7:$C$9)</f>
        <v>6.4605905996701317E-3</v>
      </c>
      <c r="H1771" s="18">
        <f t="shared" si="27"/>
        <v>0.12720684590463907</v>
      </c>
      <c r="I1771" s="156">
        <v>0</v>
      </c>
    </row>
    <row r="1772" spans="2:9" x14ac:dyDescent="0.25">
      <c r="B1772" s="19">
        <v>1742</v>
      </c>
      <c r="C1772" s="62">
        <v>0.17</v>
      </c>
      <c r="D1772" s="62">
        <v>0.19919999999999999</v>
      </c>
      <c r="E1772" s="62">
        <v>0.63080000000000003</v>
      </c>
      <c r="F1772" s="61">
        <f t="array" ref="F1772">SQRT(MMULT(MMULT(C1772:E1772,$C$12:$E$14),TRANSPOSE(C1772:E1772)))</f>
        <v>5.069045384388126E-2</v>
      </c>
      <c r="G1772" s="61">
        <f t="array" ref="G1772">SUMPRODUCT(TRANSPOSE(C1772:E1772),$C$7:$C$9)</f>
        <v>6.3533163519489313E-3</v>
      </c>
      <c r="H1772" s="18">
        <f t="shared" si="27"/>
        <v>0.12533555867375268</v>
      </c>
      <c r="I1772" s="156">
        <v>0</v>
      </c>
    </row>
    <row r="1773" spans="2:9" x14ac:dyDescent="0.25">
      <c r="B1773" s="19">
        <v>1743</v>
      </c>
      <c r="C1773" s="62">
        <v>0.17</v>
      </c>
      <c r="D1773" s="62">
        <v>0.20749999999999999</v>
      </c>
      <c r="E1773" s="62">
        <v>0.62250000000000005</v>
      </c>
      <c r="F1773" s="61">
        <f t="array" ref="F1773">SQRT(MMULT(MMULT(C1773:E1773,$C$12:$E$14),TRANSPOSE(C1773:E1773)))</f>
        <v>5.0598598452465157E-2</v>
      </c>
      <c r="G1773" s="61">
        <f t="array" ref="G1773">SUMPRODUCT(TRANSPOSE(C1773:E1773),$C$7:$C$9)</f>
        <v>6.2460421042277291E-3</v>
      </c>
      <c r="H1773" s="18">
        <f t="shared" si="27"/>
        <v>0.12344298647116821</v>
      </c>
      <c r="I1773" s="156">
        <v>0</v>
      </c>
    </row>
    <row r="1774" spans="2:9" x14ac:dyDescent="0.25">
      <c r="B1774" s="19">
        <v>1744</v>
      </c>
      <c r="C1774" s="62">
        <v>0.17</v>
      </c>
      <c r="D1774" s="62">
        <v>0.21579999999999999</v>
      </c>
      <c r="E1774" s="62">
        <v>0.61419999999999997</v>
      </c>
      <c r="F1774" s="61">
        <f t="array" ref="F1774">SQRT(MMULT(MMULT(C1774:E1774,$C$12:$E$14),TRANSPOSE(C1774:E1774)))</f>
        <v>5.0512538457257054E-2</v>
      </c>
      <c r="G1774" s="61">
        <f t="array" ref="G1774">SUMPRODUCT(TRANSPOSE(C1774:E1774),$C$7:$C$9)</f>
        <v>6.138767856506527E-3</v>
      </c>
      <c r="H1774" s="18">
        <f t="shared" si="27"/>
        <v>0.12152958540583066</v>
      </c>
      <c r="I1774" s="156">
        <v>0</v>
      </c>
    </row>
    <row r="1775" spans="2:9" x14ac:dyDescent="0.25">
      <c r="B1775" s="19">
        <v>1745</v>
      </c>
      <c r="C1775" s="62">
        <v>0.17</v>
      </c>
      <c r="D1775" s="62">
        <v>0.22409999999999999</v>
      </c>
      <c r="E1775" s="62">
        <v>0.60589999999999999</v>
      </c>
      <c r="F1775" s="61">
        <f t="array" ref="F1775">SQRT(MMULT(MMULT(C1775:E1775,$C$12:$E$14),TRANSPOSE(C1775:E1775)))</f>
        <v>5.0432303526855182E-2</v>
      </c>
      <c r="G1775" s="61">
        <f t="array" ref="G1775">SUMPRODUCT(TRANSPOSE(C1775:E1775),$C$7:$C$9)</f>
        <v>6.0314936087853266E-3</v>
      </c>
      <c r="H1775" s="18">
        <f t="shared" si="27"/>
        <v>0.11959583812334804</v>
      </c>
      <c r="I1775" s="156">
        <v>0</v>
      </c>
    </row>
    <row r="1776" spans="2:9" x14ac:dyDescent="0.25">
      <c r="B1776" s="19">
        <v>1746</v>
      </c>
      <c r="C1776" s="62">
        <v>0.17</v>
      </c>
      <c r="D1776" s="62">
        <v>0.2324</v>
      </c>
      <c r="E1776" s="62">
        <v>0.59760000000000002</v>
      </c>
      <c r="F1776" s="61">
        <f t="array" ref="F1776">SQRT(MMULT(MMULT(C1776:E1776,$C$12:$E$14),TRANSPOSE(C1776:E1776)))</f>
        <v>5.0357921504374438E-2</v>
      </c>
      <c r="G1776" s="61">
        <f t="array" ref="G1776">SUMPRODUCT(TRANSPOSE(C1776:E1776),$C$7:$C$9)</f>
        <v>5.9242193610641244E-3</v>
      </c>
      <c r="H1776" s="18">
        <f t="shared" si="27"/>
        <v>0.11764225337516175</v>
      </c>
      <c r="I1776" s="156">
        <v>0</v>
      </c>
    </row>
    <row r="1777" spans="2:9" x14ac:dyDescent="0.25">
      <c r="B1777" s="19">
        <v>1747</v>
      </c>
      <c r="C1777" s="62">
        <v>0.17</v>
      </c>
      <c r="D1777" s="62">
        <v>0.2407</v>
      </c>
      <c r="E1777" s="62">
        <v>0.58930000000000005</v>
      </c>
      <c r="F1777" s="61">
        <f t="array" ref="F1777">SQRT(MMULT(MMULT(C1777:E1777,$C$12:$E$14),TRANSPOSE(C1777:E1777)))</f>
        <v>5.0289418360561076E-2</v>
      </c>
      <c r="G1777" s="61">
        <f t="array" ref="G1777">SUMPRODUCT(TRANSPOSE(C1777:E1777),$C$7:$C$9)</f>
        <v>5.816945113342924E-3</v>
      </c>
      <c r="H1777" s="18">
        <f t="shared" si="27"/>
        <v>0.11566936550423099</v>
      </c>
      <c r="I1777" s="156">
        <v>0</v>
      </c>
    </row>
    <row r="1778" spans="2:9" x14ac:dyDescent="0.25">
      <c r="B1778" s="19">
        <v>1748</v>
      </c>
      <c r="C1778" s="62">
        <v>0.17</v>
      </c>
      <c r="D1778" s="62">
        <v>0.249</v>
      </c>
      <c r="E1778" s="62">
        <v>0.58099999999999996</v>
      </c>
      <c r="F1778" s="61">
        <f t="array" ref="F1778">SQRT(MMULT(MMULT(C1778:E1778,$C$12:$E$14),TRANSPOSE(C1778:E1778)))</f>
        <v>5.0226818149602594E-2</v>
      </c>
      <c r="G1778" s="61">
        <f t="array" ref="G1778">SUMPRODUCT(TRANSPOSE(C1778:E1778),$C$7:$C$9)</f>
        <v>5.7096708656217219E-3</v>
      </c>
      <c r="H1778" s="18">
        <f t="shared" si="27"/>
        <v>0.11367773384758792</v>
      </c>
      <c r="I1778" s="156">
        <v>0</v>
      </c>
    </row>
    <row r="1779" spans="2:9" x14ac:dyDescent="0.25">
      <c r="B1779" s="19">
        <v>1749</v>
      </c>
      <c r="C1779" s="62">
        <v>0.17</v>
      </c>
      <c r="D1779" s="62">
        <v>0.25729999999999997</v>
      </c>
      <c r="E1779" s="62">
        <v>0.57269999999999999</v>
      </c>
      <c r="F1779" s="61">
        <f t="array" ref="F1779">SQRT(MMULT(MMULT(C1779:E1779,$C$12:$E$14),TRANSPOSE(C1779:E1779)))</f>
        <v>5.0170142967803789E-2</v>
      </c>
      <c r="G1779" s="61">
        <f t="array" ref="G1779">SUMPRODUCT(TRANSPOSE(C1779:E1779),$C$7:$C$9)</f>
        <v>5.6023966179005198E-3</v>
      </c>
      <c r="H1779" s="18">
        <f t="shared" si="27"/>
        <v>0.11166794205660933</v>
      </c>
      <c r="I1779" s="156">
        <v>0</v>
      </c>
    </row>
    <row r="1780" spans="2:9" x14ac:dyDescent="0.25">
      <c r="B1780" s="19">
        <v>1750</v>
      </c>
      <c r="C1780" s="62">
        <v>0.17</v>
      </c>
      <c r="D1780" s="62">
        <v>0.2656</v>
      </c>
      <c r="E1780" s="62">
        <v>0.56440000000000001</v>
      </c>
      <c r="F1780" s="61">
        <f t="array" ref="F1780">SQRT(MMULT(MMULT(C1780:E1780,$C$12:$E$14),TRANSPOSE(C1780:E1780)))</f>
        <v>5.0119412915290686E-2</v>
      </c>
      <c r="G1780" s="61">
        <f t="array" ref="G1780">SUMPRODUCT(TRANSPOSE(C1780:E1780),$C$7:$C$9)</f>
        <v>5.4951223701793193E-3</v>
      </c>
      <c r="H1780" s="18">
        <f t="shared" si="27"/>
        <v>0.10964059733634349</v>
      </c>
      <c r="I1780" s="156">
        <v>0</v>
      </c>
    </row>
    <row r="1781" spans="2:9" x14ac:dyDescent="0.25">
      <c r="B1781" s="19">
        <v>1751</v>
      </c>
      <c r="C1781" s="62">
        <v>0.17</v>
      </c>
      <c r="D1781" s="62">
        <v>0.27389999999999998</v>
      </c>
      <c r="E1781" s="62">
        <v>0.55610000000000004</v>
      </c>
      <c r="F1781" s="61">
        <f t="array" ref="F1781">SQRT(MMULT(MMULT(C1781:E1781,$C$12:$E$14),TRANSPOSE(C1781:E1781)))</f>
        <v>5.0074646060894464E-2</v>
      </c>
      <c r="G1781" s="61">
        <f t="array" ref="G1781">SUMPRODUCT(TRANSPOSE(C1781:E1781),$C$7:$C$9)</f>
        <v>5.3878481224581189E-3</v>
      </c>
      <c r="H1781" s="18">
        <f t="shared" si="27"/>
        <v>0.10759632960572699</v>
      </c>
      <c r="I1781" s="156">
        <v>0</v>
      </c>
    </row>
    <row r="1782" spans="2:9" x14ac:dyDescent="0.25">
      <c r="B1782" s="19">
        <v>1752</v>
      </c>
      <c r="C1782" s="62">
        <v>0.17</v>
      </c>
      <c r="D1782" s="62">
        <v>0.28220000000000001</v>
      </c>
      <c r="E1782" s="62">
        <v>0.54779999999999995</v>
      </c>
      <c r="F1782" s="61">
        <f t="array" ref="F1782">SQRT(MMULT(MMULT(C1782:E1782,$C$12:$E$14),TRANSPOSE(C1782:E1782)))</f>
        <v>5.0035858410356182E-2</v>
      </c>
      <c r="G1782" s="61">
        <f t="array" ref="G1782">SUMPRODUCT(TRANSPOSE(C1782:E1782),$C$7:$C$9)</f>
        <v>5.2805738747369168E-3</v>
      </c>
      <c r="H1782" s="18">
        <f t="shared" si="27"/>
        <v>0.10553579058101997</v>
      </c>
      <c r="I1782" s="156">
        <v>0</v>
      </c>
    </row>
    <row r="1783" spans="2:9" x14ac:dyDescent="0.25">
      <c r="B1783" s="19">
        <v>1753</v>
      </c>
      <c r="C1783" s="62">
        <v>0.17</v>
      </c>
      <c r="D1783" s="62">
        <v>0.29049999999999998</v>
      </c>
      <c r="E1783" s="62">
        <v>0.53949999999999998</v>
      </c>
      <c r="F1783" s="61">
        <f t="array" ref="F1783">SQRT(MMULT(MMULT(C1783:E1783,$C$12:$E$14),TRANSPOSE(C1783:E1783)))</f>
        <v>5.0003063877981334E-2</v>
      </c>
      <c r="G1783" s="61">
        <f t="array" ref="G1783">SUMPRODUCT(TRANSPOSE(C1783:E1783),$C$7:$C$9)</f>
        <v>5.1732996270157146E-3</v>
      </c>
      <c r="H1783" s="18">
        <f t="shared" si="27"/>
        <v>0.10345965278527179</v>
      </c>
      <c r="I1783" s="156">
        <v>0</v>
      </c>
    </row>
    <row r="1784" spans="2:9" x14ac:dyDescent="0.25">
      <c r="B1784" s="19">
        <v>1754</v>
      </c>
      <c r="C1784" s="62">
        <v>0.17</v>
      </c>
      <c r="D1784" s="62">
        <v>0.29880000000000001</v>
      </c>
      <c r="E1784" s="62">
        <v>0.53120000000000001</v>
      </c>
      <c r="F1784" s="61">
        <f t="array" ref="F1784">SQRT(MMULT(MMULT(C1784:E1784,$C$12:$E$14),TRANSPOSE(C1784:E1784)))</f>
        <v>4.9976274261860139E-2</v>
      </c>
      <c r="G1784" s="61">
        <f t="array" ref="G1784">SUMPRODUCT(TRANSPOSE(C1784:E1784),$C$7:$C$9)</f>
        <v>5.0660253792945134E-3</v>
      </c>
      <c r="H1784" s="18">
        <f t="shared" si="27"/>
        <v>0.10136860848710161</v>
      </c>
      <c r="I1784" s="156">
        <v>0</v>
      </c>
    </row>
    <row r="1785" spans="2:9" x14ac:dyDescent="0.25">
      <c r="B1785" s="19">
        <v>1755</v>
      </c>
      <c r="C1785" s="62">
        <v>0.17</v>
      </c>
      <c r="D1785" s="62">
        <v>0.30709999999999998</v>
      </c>
      <c r="E1785" s="62">
        <v>0.52290000000000003</v>
      </c>
      <c r="F1785" s="61">
        <f t="array" ref="F1785">SQRT(MMULT(MMULT(C1785:E1785,$C$12:$E$14),TRANSPOSE(C1785:E1785)))</f>
        <v>4.9955499222755828E-2</v>
      </c>
      <c r="G1785" s="61">
        <f t="array" ref="G1785">SUMPRODUCT(TRANSPOSE(C1785:E1785),$C$7:$C$9)</f>
        <v>4.9587511315733121E-3</v>
      </c>
      <c r="H1785" s="18">
        <f t="shared" si="27"/>
        <v>9.9263368572533289E-2</v>
      </c>
      <c r="I1785" s="156">
        <v>0</v>
      </c>
    </row>
    <row r="1786" spans="2:9" x14ac:dyDescent="0.25">
      <c r="B1786" s="19">
        <v>1756</v>
      </c>
      <c r="C1786" s="62">
        <v>0.17</v>
      </c>
      <c r="D1786" s="62">
        <v>0.31540000000000001</v>
      </c>
      <c r="E1786" s="62">
        <v>0.51459999999999995</v>
      </c>
      <c r="F1786" s="61">
        <f t="array" ref="F1786">SQRT(MMULT(MMULT(C1786:E1786,$C$12:$E$14),TRANSPOSE(C1786:E1786)))</f>
        <v>4.9940746266748583E-2</v>
      </c>
      <c r="G1786" s="61">
        <f t="array" ref="G1786">SUMPRODUCT(TRANSPOSE(C1786:E1786),$C$7:$C$9)</f>
        <v>4.85147688385211E-3</v>
      </c>
      <c r="H1786" s="18">
        <f t="shared" si="27"/>
        <v>9.7144661354055653E-2</v>
      </c>
      <c r="I1786" s="156">
        <v>0</v>
      </c>
    </row>
    <row r="1787" spans="2:9" x14ac:dyDescent="0.25">
      <c r="B1787" s="19">
        <v>1757</v>
      </c>
      <c r="C1787" s="62">
        <v>0.17</v>
      </c>
      <c r="D1787" s="62">
        <v>0.32369999999999999</v>
      </c>
      <c r="E1787" s="62">
        <v>0.50629999999999997</v>
      </c>
      <c r="F1787" s="61">
        <f t="array" ref="F1787">SQRT(MMULT(MMULT(C1787:E1787,$C$12:$E$14),TRANSPOSE(C1787:E1787)))</f>
        <v>4.9932020731707626E-2</v>
      </c>
      <c r="G1787" s="61">
        <f t="array" ref="G1787">SUMPRODUCT(TRANSPOSE(C1787:E1787),$C$7:$C$9)</f>
        <v>4.7442026361309095E-3</v>
      </c>
      <c r="H1787" s="18">
        <f t="shared" si="27"/>
        <v>9.5013231321484759E-2</v>
      </c>
      <c r="I1787" s="156">
        <v>0</v>
      </c>
    </row>
    <row r="1788" spans="2:9" x14ac:dyDescent="0.25">
      <c r="B1788" s="19">
        <v>1758</v>
      </c>
      <c r="C1788" s="62">
        <v>0.17</v>
      </c>
      <c r="D1788" s="62">
        <v>0.33200000000000002</v>
      </c>
      <c r="E1788" s="62">
        <v>0.498</v>
      </c>
      <c r="F1788" s="61">
        <f t="array" ref="F1788">SQRT(MMULT(MMULT(C1788:E1788,$C$12:$E$14),TRANSPOSE(C1788:E1788)))</f>
        <v>4.992932577764804E-2</v>
      </c>
      <c r="G1788" s="61">
        <f t="array" ref="G1788">SUMPRODUCT(TRANSPOSE(C1788:E1788),$C$7:$C$9)</f>
        <v>4.6369283884097074E-3</v>
      </c>
      <c r="H1788" s="18">
        <f t="shared" si="27"/>
        <v>9.2869837839579444E-2</v>
      </c>
      <c r="I1788" s="156">
        <v>0</v>
      </c>
    </row>
    <row r="1789" spans="2:9" x14ac:dyDescent="0.25">
      <c r="B1789" s="19">
        <v>1759</v>
      </c>
      <c r="C1789" s="62">
        <v>0.17</v>
      </c>
      <c r="D1789" s="62">
        <v>0.34029999999999999</v>
      </c>
      <c r="E1789" s="62">
        <v>0.48970000000000002</v>
      </c>
      <c r="F1789" s="61">
        <f t="array" ref="F1789">SQRT(MMULT(MMULT(C1789:E1789,$C$12:$E$14),TRANSPOSE(C1789:E1789)))</f>
        <v>4.9932662381013196E-2</v>
      </c>
      <c r="G1789" s="61">
        <f t="array" ref="G1789">SUMPRODUCT(TRANSPOSE(C1789:E1789),$C$7:$C$9)</f>
        <v>4.529654140688507E-3</v>
      </c>
      <c r="H1789" s="18">
        <f t="shared" si="27"/>
        <v>9.0715253797700554E-2</v>
      </c>
      <c r="I1789" s="156">
        <v>0</v>
      </c>
    </row>
    <row r="1790" spans="2:9" x14ac:dyDescent="0.25">
      <c r="B1790" s="19">
        <v>1760</v>
      </c>
      <c r="C1790" s="62">
        <v>0.17</v>
      </c>
      <c r="D1790" s="62">
        <v>0.34860000000000002</v>
      </c>
      <c r="E1790" s="62">
        <v>0.48139999999999999</v>
      </c>
      <c r="F1790" s="61">
        <f t="array" ref="F1790">SQRT(MMULT(MMULT(C1790:E1790,$C$12:$E$14),TRANSPOSE(C1790:E1790)))</f>
        <v>4.994202933290659E-2</v>
      </c>
      <c r="G1790" s="61">
        <f t="array" ref="G1790">SUMPRODUCT(TRANSPOSE(C1790:E1790),$C$7:$C$9)</f>
        <v>4.4223798929673049E-3</v>
      </c>
      <c r="H1790" s="18">
        <f t="shared" si="27"/>
        <v>8.8550264217105365E-2</v>
      </c>
      <c r="I1790" s="156">
        <v>0</v>
      </c>
    </row>
    <row r="1791" spans="2:9" x14ac:dyDescent="0.25">
      <c r="B1791" s="19">
        <v>1761</v>
      </c>
      <c r="C1791" s="62">
        <v>0.17</v>
      </c>
      <c r="D1791" s="62">
        <v>0.3569</v>
      </c>
      <c r="E1791" s="62">
        <v>0.47310000000000002</v>
      </c>
      <c r="F1791" s="61">
        <f t="array" ref="F1791">SQRT(MMULT(MMULT(C1791:E1791,$C$12:$E$14),TRANSPOSE(C1791:E1791)))</f>
        <v>4.9957423241280836E-2</v>
      </c>
      <c r="G1791" s="61">
        <f t="array" ref="G1791">SUMPRODUCT(TRANSPOSE(C1791:E1791),$C$7:$C$9)</f>
        <v>4.3151056452461044E-3</v>
      </c>
      <c r="H1791" s="18">
        <f t="shared" si="27"/>
        <v>8.6375664821728537E-2</v>
      </c>
      <c r="I1791" s="156">
        <v>0</v>
      </c>
    </row>
    <row r="1792" spans="2:9" x14ac:dyDescent="0.25">
      <c r="B1792" s="19">
        <v>1762</v>
      </c>
      <c r="C1792" s="62">
        <v>0.17</v>
      </c>
      <c r="D1792" s="62">
        <v>0.36520000000000002</v>
      </c>
      <c r="E1792" s="62">
        <v>0.46479999999999999</v>
      </c>
      <c r="F1792" s="61">
        <f t="array" ref="F1792">SQRT(MMULT(MMULT(C1792:E1792,$C$12:$E$14),TRANSPOSE(C1792:E1792)))</f>
        <v>4.9978838537074299E-2</v>
      </c>
      <c r="G1792" s="61">
        <f t="array" ref="G1792">SUMPRODUCT(TRANSPOSE(C1792:E1792),$C$7:$C$9)</f>
        <v>4.2078313975249023E-3</v>
      </c>
      <c r="H1792" s="18">
        <f t="shared" si="27"/>
        <v>8.419226057851531E-2</v>
      </c>
      <c r="I1792" s="156">
        <v>0</v>
      </c>
    </row>
    <row r="1793" spans="2:9" x14ac:dyDescent="0.25">
      <c r="B1793" s="19">
        <v>1763</v>
      </c>
      <c r="C1793" s="62">
        <v>0.17</v>
      </c>
      <c r="D1793" s="62">
        <v>0.3735</v>
      </c>
      <c r="E1793" s="62">
        <v>0.45650000000000002</v>
      </c>
      <c r="F1793" s="61">
        <f t="array" ref="F1793">SQRT(MMULT(MMULT(C1793:E1793,$C$12:$E$14),TRANSPOSE(C1793:E1793)))</f>
        <v>5.0006267484269715E-2</v>
      </c>
      <c r="G1793" s="61">
        <f t="array" ref="G1793">SUMPRODUCT(TRANSPOSE(C1793:E1793),$C$7:$C$9)</f>
        <v>4.1005571498037019E-3</v>
      </c>
      <c r="H1793" s="18">
        <f t="shared" si="27"/>
        <v>8.2000864213542815E-2</v>
      </c>
      <c r="I1793" s="156">
        <v>0</v>
      </c>
    </row>
    <row r="1794" spans="2:9" x14ac:dyDescent="0.25">
      <c r="B1794" s="19">
        <v>1764</v>
      </c>
      <c r="C1794" s="62">
        <v>0.17</v>
      </c>
      <c r="D1794" s="62">
        <v>0.38179999999999997</v>
      </c>
      <c r="E1794" s="62">
        <v>0.44819999999999999</v>
      </c>
      <c r="F1794" s="61">
        <f t="array" ref="F1794">SQRT(MMULT(MMULT(C1794:E1794,$C$12:$E$14),TRANSPOSE(C1794:E1794)))</f>
        <v>5.0039700193832394E-2</v>
      </c>
      <c r="G1794" s="61">
        <f t="array" ref="G1794">SUMPRODUCT(TRANSPOSE(C1794:E1794),$C$7:$C$9)</f>
        <v>3.9932829020824998E-3</v>
      </c>
      <c r="H1794" s="18">
        <f t="shared" si="27"/>
        <v>7.9802294710284633E-2</v>
      </c>
      <c r="I1794" s="156">
        <v>0</v>
      </c>
    </row>
    <row r="1795" spans="2:9" x14ac:dyDescent="0.25">
      <c r="B1795" s="19">
        <v>1765</v>
      </c>
      <c r="C1795" s="62">
        <v>0.17</v>
      </c>
      <c r="D1795" s="62">
        <v>0.3901</v>
      </c>
      <c r="E1795" s="62">
        <v>0.43990000000000001</v>
      </c>
      <c r="F1795" s="61">
        <f t="array" ref="F1795">SQRT(MMULT(MMULT(C1795:E1795,$C$12:$E$14),TRANSPOSE(C1795:E1795)))</f>
        <v>5.0079124641469533E-2</v>
      </c>
      <c r="G1795" s="61">
        <f t="array" ref="G1795">SUMPRODUCT(TRANSPOSE(C1795:E1795),$C$7:$C$9)</f>
        <v>3.8860086543612985E-3</v>
      </c>
      <c r="H1795" s="18">
        <f t="shared" si="27"/>
        <v>7.7597375796448556E-2</v>
      </c>
      <c r="I1795" s="156">
        <v>0</v>
      </c>
    </row>
    <row r="1796" spans="2:9" x14ac:dyDescent="0.25">
      <c r="B1796" s="19">
        <v>1766</v>
      </c>
      <c r="C1796" s="62">
        <v>0.17</v>
      </c>
      <c r="D1796" s="62">
        <v>0.39839999999999998</v>
      </c>
      <c r="E1796" s="62">
        <v>0.43159999999999998</v>
      </c>
      <c r="F1796" s="61">
        <f t="array" ref="F1796">SQRT(MMULT(MMULT(C1796:E1796,$C$12:$E$14),TRANSPOSE(C1796:E1796)))</f>
        <v>5.0124526689136563E-2</v>
      </c>
      <c r="G1796" s="61">
        <f t="array" ref="G1796">SUMPRODUCT(TRANSPOSE(C1796:E1796),$C$7:$C$9)</f>
        <v>3.7787344066400968E-3</v>
      </c>
      <c r="H1796" s="18">
        <f t="shared" si="27"/>
        <v>7.538693442583784E-2</v>
      </c>
      <c r="I1796" s="156">
        <v>0</v>
      </c>
    </row>
    <row r="1797" spans="2:9" x14ac:dyDescent="0.25">
      <c r="B1797" s="19">
        <v>1767</v>
      </c>
      <c r="C1797" s="62">
        <v>0.17</v>
      </c>
      <c r="D1797" s="62">
        <v>0.40670000000000001</v>
      </c>
      <c r="E1797" s="62">
        <v>0.42330000000000001</v>
      </c>
      <c r="F1797" s="61">
        <f t="array" ref="F1797">SQRT(MMULT(MMULT(C1797:E1797,$C$12:$E$14),TRANSPOSE(C1797:E1797)))</f>
        <v>5.0175890110201321E-2</v>
      </c>
      <c r="G1797" s="61">
        <f t="array" ref="G1797">SUMPRODUCT(TRANSPOSE(C1797:E1797),$C$7:$C$9)</f>
        <v>3.6714601589188951E-3</v>
      </c>
      <c r="H1797" s="18">
        <f t="shared" si="27"/>
        <v>7.3171799261662646E-2</v>
      </c>
      <c r="I1797" s="156">
        <v>0</v>
      </c>
    </row>
    <row r="1798" spans="2:9" x14ac:dyDescent="0.25">
      <c r="B1798" s="19">
        <v>1768</v>
      </c>
      <c r="C1798" s="62">
        <v>0.17</v>
      </c>
      <c r="D1798" s="62">
        <v>0.41499999999999998</v>
      </c>
      <c r="E1798" s="62">
        <v>0.41499999999999998</v>
      </c>
      <c r="F1798" s="61">
        <f t="array" ref="F1798">SQRT(MMULT(MMULT(C1798:E1798,$C$12:$E$14),TRANSPOSE(C1798:E1798)))</f>
        <v>5.0233196618162224E-2</v>
      </c>
      <c r="G1798" s="61">
        <f t="array" ref="G1798">SUMPRODUCT(TRANSPOSE(C1798:E1798),$C$7:$C$9)</f>
        <v>3.5641859111976942E-3</v>
      </c>
      <c r="H1798" s="18">
        <f t="shared" si="27"/>
        <v>7.0952799167653083E-2</v>
      </c>
      <c r="I1798" s="156">
        <v>0</v>
      </c>
    </row>
    <row r="1799" spans="2:9" x14ac:dyDescent="0.25">
      <c r="B1799" s="19">
        <v>1769</v>
      </c>
      <c r="C1799" s="62">
        <v>0.17</v>
      </c>
      <c r="D1799" s="62">
        <v>0.42330000000000001</v>
      </c>
      <c r="E1799" s="62">
        <v>0.40670000000000001</v>
      </c>
      <c r="F1799" s="61">
        <f t="array" ref="F1799">SQRT(MMULT(MMULT(C1799:E1799,$C$12:$E$14),TRANSPOSE(C1799:E1799)))</f>
        <v>5.0296425898803211E-2</v>
      </c>
      <c r="G1799" s="61">
        <f t="array" ref="G1799">SUMPRODUCT(TRANSPOSE(C1799:E1799),$C$7:$C$9)</f>
        <v>3.4569116634764925E-3</v>
      </c>
      <c r="H1799" s="18">
        <f t="shared" si="27"/>
        <v>6.8730761713204525E-2</v>
      </c>
      <c r="I1799" s="156">
        <v>0</v>
      </c>
    </row>
    <row r="1800" spans="2:9" x14ac:dyDescent="0.25">
      <c r="B1800" s="19">
        <v>1770</v>
      </c>
      <c r="C1800" s="62">
        <v>0.17</v>
      </c>
      <c r="D1800" s="62">
        <v>0.43159999999999998</v>
      </c>
      <c r="E1800" s="62">
        <v>0.39839999999999998</v>
      </c>
      <c r="F1800" s="61">
        <f t="array" ref="F1800">SQRT(MMULT(MMULT(C1800:E1800,$C$12:$E$14),TRANSPOSE(C1800:E1800)))</f>
        <v>5.0365555645655029E-2</v>
      </c>
      <c r="G1800" s="61">
        <f t="array" ref="G1800">SUMPRODUCT(TRANSPOSE(C1800:E1800),$C$7:$C$9)</f>
        <v>3.3496374157552912E-3</v>
      </c>
      <c r="H1800" s="18">
        <f t="shared" si="27"/>
        <v>6.6506511698620763E-2</v>
      </c>
      <c r="I1800" s="156">
        <v>0</v>
      </c>
    </row>
    <row r="1801" spans="2:9" x14ac:dyDescent="0.25">
      <c r="B1801" s="19">
        <v>1771</v>
      </c>
      <c r="C1801" s="62">
        <v>0.17</v>
      </c>
      <c r="D1801" s="62">
        <v>0.43990000000000001</v>
      </c>
      <c r="E1801" s="62">
        <v>0.3901</v>
      </c>
      <c r="F1801" s="61">
        <f t="array" ref="F1801">SQRT(MMULT(MMULT(C1801:E1801,$C$12:$E$14),TRANSPOSE(C1801:E1801)))</f>
        <v>5.0440561598620752E-2</v>
      </c>
      <c r="G1801" s="61">
        <f t="array" ref="G1801">SUMPRODUCT(TRANSPOSE(C1801:E1801),$C$7:$C$9)</f>
        <v>3.24236316803409E-3</v>
      </c>
      <c r="H1801" s="18">
        <f t="shared" si="27"/>
        <v>6.4280869706310903E-2</v>
      </c>
      <c r="I1801" s="156">
        <v>0</v>
      </c>
    </row>
    <row r="1802" spans="2:9" x14ac:dyDescent="0.25">
      <c r="B1802" s="19">
        <v>1772</v>
      </c>
      <c r="C1802" s="62">
        <v>0.17</v>
      </c>
      <c r="D1802" s="62">
        <v>0.44819999999999999</v>
      </c>
      <c r="E1802" s="62">
        <v>0.38179999999999997</v>
      </c>
      <c r="F1802" s="61">
        <f t="array" ref="F1802">SQRT(MMULT(MMULT(C1802:E1802,$C$12:$E$14),TRANSPOSE(C1802:E1802)))</f>
        <v>5.052141758561262E-2</v>
      </c>
      <c r="G1802" s="61">
        <f t="array" ref="G1802">SUMPRODUCT(TRANSPOSE(C1802:E1802),$C$7:$C$9)</f>
        <v>3.1350889203128882E-3</v>
      </c>
      <c r="H1802" s="18">
        <f t="shared" si="27"/>
        <v>6.2054650683548755E-2</v>
      </c>
      <c r="I1802" s="156">
        <v>0</v>
      </c>
    </row>
    <row r="1803" spans="2:9" x14ac:dyDescent="0.25">
      <c r="B1803" s="19">
        <v>1773</v>
      </c>
      <c r="C1803" s="62">
        <v>0.17</v>
      </c>
      <c r="D1803" s="62">
        <v>0.45650000000000002</v>
      </c>
      <c r="E1803" s="62">
        <v>0.3735</v>
      </c>
      <c r="F1803" s="61">
        <f t="array" ref="F1803">SQRT(MMULT(MMULT(C1803:E1803,$C$12:$E$14),TRANSPOSE(C1803:E1803)))</f>
        <v>5.0608095567037027E-2</v>
      </c>
      <c r="G1803" s="61">
        <f t="array" ref="G1803">SUMPRODUCT(TRANSPOSE(C1803:E1803),$C$7:$C$9)</f>
        <v>3.027814672591687E-3</v>
      </c>
      <c r="H1803" s="18">
        <f t="shared" si="27"/>
        <v>5.9828662562118176E-2</v>
      </c>
      <c r="I1803" s="156">
        <v>0</v>
      </c>
    </row>
    <row r="1804" spans="2:9" x14ac:dyDescent="0.25">
      <c r="B1804" s="19">
        <v>1774</v>
      </c>
      <c r="C1804" s="62">
        <v>0.17</v>
      </c>
      <c r="D1804" s="62">
        <v>0.46479999999999999</v>
      </c>
      <c r="E1804" s="62">
        <v>0.36520000000000002</v>
      </c>
      <c r="F1804" s="61">
        <f t="array" ref="F1804">SQRT(MMULT(MMULT(C1804:E1804,$C$12:$E$14),TRANSPOSE(C1804:E1804)))</f>
        <v>5.070056568295634E-2</v>
      </c>
      <c r="G1804" s="61">
        <f t="array" ref="G1804">SUMPRODUCT(TRANSPOSE(C1804:E1804),$C$7:$C$9)</f>
        <v>2.9205404248704861E-3</v>
      </c>
      <c r="H1804" s="18">
        <f t="shared" si="27"/>
        <v>5.7603704919849917E-2</v>
      </c>
      <c r="I1804" s="156">
        <v>0</v>
      </c>
    </row>
    <row r="1805" spans="2:9" x14ac:dyDescent="0.25">
      <c r="B1805" s="19">
        <v>1775</v>
      </c>
      <c r="C1805" s="62">
        <v>0.17</v>
      </c>
      <c r="D1805" s="62">
        <v>0.47310000000000002</v>
      </c>
      <c r="E1805" s="62">
        <v>0.3569</v>
      </c>
      <c r="F1805" s="61">
        <f t="array" ref="F1805">SQRT(MMULT(MMULT(C1805:E1805,$C$12:$E$14),TRANSPOSE(C1805:E1805)))</f>
        <v>5.0798796302748139E-2</v>
      </c>
      <c r="G1805" s="61">
        <f t="array" ref="G1805">SUMPRODUCT(TRANSPOSE(C1805:E1805),$C$7:$C$9)</f>
        <v>2.8132661771492844E-3</v>
      </c>
      <c r="H1805" s="18">
        <f t="shared" si="27"/>
        <v>5.5380567688709012E-2</v>
      </c>
      <c r="I1805" s="156">
        <v>0</v>
      </c>
    </row>
    <row r="1806" spans="2:9" x14ac:dyDescent="0.25">
      <c r="B1806" s="19">
        <v>1776</v>
      </c>
      <c r="C1806" s="62">
        <v>0.17</v>
      </c>
      <c r="D1806" s="62">
        <v>0.48139999999999999</v>
      </c>
      <c r="E1806" s="62">
        <v>0.34860000000000002</v>
      </c>
      <c r="F1806" s="61">
        <f t="array" ref="F1806">SQRT(MMULT(MMULT(C1806:E1806,$C$12:$E$14),TRANSPOSE(C1806:E1806)))</f>
        <v>5.0902754077076603E-2</v>
      </c>
      <c r="G1806" s="61">
        <f t="array" ref="G1806">SUMPRODUCT(TRANSPOSE(C1806:E1806),$C$7:$C$9)</f>
        <v>2.7059919294280831E-3</v>
      </c>
      <c r="H1806" s="18">
        <f t="shared" si="27"/>
        <v>5.3160029913719181E-2</v>
      </c>
      <c r="I1806" s="156">
        <v>0</v>
      </c>
    </row>
    <row r="1807" spans="2:9" x14ac:dyDescent="0.25">
      <c r="B1807" s="19">
        <v>1777</v>
      </c>
      <c r="C1807" s="62">
        <v>0.17</v>
      </c>
      <c r="D1807" s="62">
        <v>0.48970000000000002</v>
      </c>
      <c r="E1807" s="62">
        <v>0.34029999999999999</v>
      </c>
      <c r="F1807" s="61">
        <f t="array" ref="F1807">SQRT(MMULT(MMULT(C1807:E1807,$C$12:$E$14),TRANSPOSE(C1807:E1807)))</f>
        <v>5.1012403991985041E-2</v>
      </c>
      <c r="G1807" s="61">
        <f t="array" ref="G1807">SUMPRODUCT(TRANSPOSE(C1807:E1807),$C$7:$C$9)</f>
        <v>2.598717681706881E-3</v>
      </c>
      <c r="H1807" s="18">
        <f t="shared" si="27"/>
        <v>5.0942858566618149E-2</v>
      </c>
      <c r="I1807" s="156">
        <v>0</v>
      </c>
    </row>
    <row r="1808" spans="2:9" x14ac:dyDescent="0.25">
      <c r="B1808" s="19">
        <v>1778</v>
      </c>
      <c r="C1808" s="62">
        <v>0.17</v>
      </c>
      <c r="D1808" s="62">
        <v>0.498</v>
      </c>
      <c r="E1808" s="62">
        <v>0.33200000000000002</v>
      </c>
      <c r="F1808" s="61">
        <f t="array" ref="F1808">SQRT(MMULT(MMULT(C1808:E1808,$C$12:$E$14),TRANSPOSE(C1808:E1808)))</f>
        <v>5.1127709424915124E-2</v>
      </c>
      <c r="G1808" s="61">
        <f t="array" ref="G1808">SUMPRODUCT(TRANSPOSE(C1808:E1808),$C$7:$C$9)</f>
        <v>2.4914434339856802E-3</v>
      </c>
      <c r="H1808" s="18">
        <f t="shared" si="27"/>
        <v>4.8729807417728185E-2</v>
      </c>
      <c r="I1808" s="156">
        <v>0</v>
      </c>
    </row>
    <row r="1809" spans="2:9" x14ac:dyDescent="0.25">
      <c r="B1809" s="19">
        <v>1779</v>
      </c>
      <c r="C1809" s="62">
        <v>0.17</v>
      </c>
      <c r="D1809" s="62">
        <v>0.50629999999999997</v>
      </c>
      <c r="E1809" s="62">
        <v>0.32369999999999999</v>
      </c>
      <c r="F1809" s="61">
        <f t="array" ref="F1809">SQRT(MMULT(MMULT(C1809:E1809,$C$12:$E$14),TRANSPOSE(C1809:E1809)))</f>
        <v>5.1248632202455222E-2</v>
      </c>
      <c r="G1809" s="61">
        <f t="array" ref="G1809">SUMPRODUCT(TRANSPOSE(C1809:E1809),$C$7:$C$9)</f>
        <v>2.3841691862644789E-3</v>
      </c>
      <c r="H1809" s="18">
        <f t="shared" si="27"/>
        <v>4.6521615969104008E-2</v>
      </c>
      <c r="I1809" s="156">
        <v>0</v>
      </c>
    </row>
    <row r="1810" spans="2:9" x14ac:dyDescent="0.25">
      <c r="B1810" s="19">
        <v>1780</v>
      </c>
      <c r="C1810" s="62">
        <v>0.17</v>
      </c>
      <c r="D1810" s="62">
        <v>0.51459999999999995</v>
      </c>
      <c r="E1810" s="62">
        <v>0.31540000000000001</v>
      </c>
      <c r="F1810" s="61">
        <f t="array" ref="F1810">SQRT(MMULT(MMULT(C1810:E1810,$C$12:$E$14),TRANSPOSE(C1810:E1810)))</f>
        <v>5.1375132659618676E-2</v>
      </c>
      <c r="G1810" s="61">
        <f t="array" ref="G1810">SUMPRODUCT(TRANSPOSE(C1810:E1810),$C$7:$C$9)</f>
        <v>2.2768949385432776E-3</v>
      </c>
      <c r="H1810" s="18">
        <f t="shared" si="27"/>
        <v>4.4319008451591556E-2</v>
      </c>
      <c r="I1810" s="156">
        <v>0</v>
      </c>
    </row>
    <row r="1811" spans="2:9" x14ac:dyDescent="0.25">
      <c r="B1811" s="19">
        <v>1781</v>
      </c>
      <c r="C1811" s="62">
        <v>0.17</v>
      </c>
      <c r="D1811" s="62">
        <v>0.52290000000000003</v>
      </c>
      <c r="E1811" s="62">
        <v>0.30709999999999998</v>
      </c>
      <c r="F1811" s="61">
        <f t="array" ref="F1811">SQRT(MMULT(MMULT(C1811:E1811,$C$12:$E$14),TRANSPOSE(C1811:E1811)))</f>
        <v>5.1507169700452549E-2</v>
      </c>
      <c r="G1811" s="61">
        <f t="array" ref="G1811">SUMPRODUCT(TRANSPOSE(C1811:E1811),$C$7:$C$9)</f>
        <v>2.1696206908220755E-3</v>
      </c>
      <c r="H1811" s="18">
        <f t="shared" si="27"/>
        <v>4.2122692887996388E-2</v>
      </c>
      <c r="I1811" s="156">
        <v>0</v>
      </c>
    </row>
    <row r="1812" spans="2:9" x14ac:dyDescent="0.25">
      <c r="B1812" s="19">
        <v>1782</v>
      </c>
      <c r="C1812" s="62">
        <v>0.17</v>
      </c>
      <c r="D1812" s="62">
        <v>0.53120000000000001</v>
      </c>
      <c r="E1812" s="62">
        <v>0.29880000000000001</v>
      </c>
      <c r="F1812" s="61">
        <f t="array" ref="F1812">SQRT(MMULT(MMULT(C1812:E1812,$C$12:$E$14),TRANSPOSE(C1812:E1812)))</f>
        <v>5.1644700859777744E-2</v>
      </c>
      <c r="G1812" s="61">
        <f t="array" ref="G1812">SUMPRODUCT(TRANSPOSE(C1812:E1812),$C$7:$C$9)</f>
        <v>2.0623464431008746E-3</v>
      </c>
      <c r="H1812" s="18">
        <f t="shared" si="27"/>
        <v>3.9933360224128717E-2</v>
      </c>
      <c r="I1812" s="156">
        <v>0</v>
      </c>
    </row>
    <row r="1813" spans="2:9" x14ac:dyDescent="0.25">
      <c r="B1813" s="19">
        <v>1783</v>
      </c>
      <c r="C1813" s="62">
        <v>0.17</v>
      </c>
      <c r="D1813" s="62">
        <v>0.53949999999999998</v>
      </c>
      <c r="E1813" s="62">
        <v>0.29049999999999998</v>
      </c>
      <c r="F1813" s="61">
        <f t="array" ref="F1813">SQRT(MMULT(MMULT(C1813:E1813,$C$12:$E$14),TRANSPOSE(C1813:E1813)))</f>
        <v>5.1787682365863313E-2</v>
      </c>
      <c r="G1813" s="61">
        <f t="array" ref="G1813">SUMPRODUCT(TRANSPOSE(C1813:E1813),$C$7:$C$9)</f>
        <v>1.9550721953796729E-3</v>
      </c>
      <c r="H1813" s="18">
        <f t="shared" si="27"/>
        <v>3.7751683529062316E-2</v>
      </c>
      <c r="I1813" s="156">
        <v>0</v>
      </c>
    </row>
    <row r="1814" spans="2:9" x14ac:dyDescent="0.25">
      <c r="B1814" s="19">
        <v>1784</v>
      </c>
      <c r="C1814" s="62">
        <v>0.17</v>
      </c>
      <c r="D1814" s="62">
        <v>0.54779999999999995</v>
      </c>
      <c r="E1814" s="62">
        <v>0.28220000000000001</v>
      </c>
      <c r="F1814" s="61">
        <f t="array" ref="F1814">SQRT(MMULT(MMULT(C1814:E1814,$C$12:$E$14),TRANSPOSE(C1814:E1814)))</f>
        <v>5.1936069203840259E-2</v>
      </c>
      <c r="G1814" s="61">
        <f t="array" ref="G1814">SUMPRODUCT(TRANSPOSE(C1814:E1814),$C$7:$C$9)</f>
        <v>1.8477979476584721E-3</v>
      </c>
      <c r="H1814" s="18">
        <f t="shared" si="27"/>
        <v>3.5578317265524635E-2</v>
      </c>
      <c r="I1814" s="156">
        <v>0</v>
      </c>
    </row>
    <row r="1815" spans="2:9" x14ac:dyDescent="0.25">
      <c r="B1815" s="19">
        <v>1785</v>
      </c>
      <c r="C1815" s="62">
        <v>0.17</v>
      </c>
      <c r="D1815" s="62">
        <v>0.55610000000000004</v>
      </c>
      <c r="E1815" s="62">
        <v>0.27389999999999998</v>
      </c>
      <c r="F1815" s="61">
        <f t="array" ref="F1815">SQRT(MMULT(MMULT(C1815:E1815,$C$12:$E$14),TRANSPOSE(C1815:E1815)))</f>
        <v>5.2089815179663775E-2</v>
      </c>
      <c r="G1815" s="61">
        <f t="array" ref="G1815">SUMPRODUCT(TRANSPOSE(C1815:E1815),$C$7:$C$9)</f>
        <v>1.7405236999372699E-3</v>
      </c>
      <c r="H1815" s="18">
        <f t="shared" si="27"/>
        <v>3.3413896630924936E-2</v>
      </c>
      <c r="I1815" s="156">
        <v>0</v>
      </c>
    </row>
    <row r="1816" spans="2:9" x14ac:dyDescent="0.25">
      <c r="B1816" s="19">
        <v>1786</v>
      </c>
      <c r="C1816" s="62">
        <v>0.17</v>
      </c>
      <c r="D1816" s="62">
        <v>0.56440000000000001</v>
      </c>
      <c r="E1816" s="62">
        <v>0.2656</v>
      </c>
      <c r="F1816" s="61">
        <f t="array" ref="F1816">SQRT(MMULT(MMULT(C1816:E1816,$C$12:$E$14),TRANSPOSE(C1816:E1816)))</f>
        <v>5.2248872984437554E-2</v>
      </c>
      <c r="G1816" s="61">
        <f t="array" ref="G1816">SUMPRODUCT(TRANSPOSE(C1816:E1816),$C$7:$C$9)</f>
        <v>1.6332494522160691E-3</v>
      </c>
      <c r="H1816" s="18">
        <f t="shared" si="27"/>
        <v>3.1259036969133021E-2</v>
      </c>
      <c r="I1816" s="156">
        <v>0</v>
      </c>
    </row>
    <row r="1817" spans="2:9" x14ac:dyDescent="0.25">
      <c r="B1817" s="19">
        <v>1787</v>
      </c>
      <c r="C1817" s="62">
        <v>0.17</v>
      </c>
      <c r="D1817" s="62">
        <v>0.57269999999999999</v>
      </c>
      <c r="E1817" s="62">
        <v>0.25729999999999997</v>
      </c>
      <c r="F1817" s="61">
        <f t="array" ref="F1817">SQRT(MMULT(MMULT(C1817:E1817,$C$12:$E$14),TRANSPOSE(C1817:E1817)))</f>
        <v>5.2413194258918792E-2</v>
      </c>
      <c r="G1817" s="61">
        <f t="array" ref="G1817">SUMPRODUCT(TRANSPOSE(C1817:E1817),$C$7:$C$9)</f>
        <v>1.5259752044948674E-3</v>
      </c>
      <c r="H1817" s="18">
        <f t="shared" si="27"/>
        <v>2.9114333252742035E-2</v>
      </c>
      <c r="I1817" s="156">
        <v>0</v>
      </c>
    </row>
    <row r="1818" spans="2:9" x14ac:dyDescent="0.25">
      <c r="B1818" s="19">
        <v>1788</v>
      </c>
      <c r="C1818" s="62">
        <v>0.17</v>
      </c>
      <c r="D1818" s="62">
        <v>0.58099999999999996</v>
      </c>
      <c r="E1818" s="62">
        <v>0.249</v>
      </c>
      <c r="F1818" s="61">
        <f t="array" ref="F1818">SQRT(MMULT(MMULT(C1818:E1818,$C$12:$E$14),TRANSPOSE(C1818:E1818)))</f>
        <v>5.2582729658028779E-2</v>
      </c>
      <c r="G1818" s="61">
        <f t="array" ref="G1818">SUMPRODUCT(TRANSPOSE(C1818:E1818),$C$7:$C$9)</f>
        <v>1.4187009567736661E-3</v>
      </c>
      <c r="H1818" s="18">
        <f t="shared" si="27"/>
        <v>2.6980359635191492E-2</v>
      </c>
      <c r="I1818" s="156">
        <v>0</v>
      </c>
    </row>
    <row r="1819" spans="2:9" x14ac:dyDescent="0.25">
      <c r="B1819" s="19">
        <v>1789</v>
      </c>
      <c r="C1819" s="62">
        <v>0.17</v>
      </c>
      <c r="D1819" s="62">
        <v>0.58930000000000005</v>
      </c>
      <c r="E1819" s="62">
        <v>0.2407</v>
      </c>
      <c r="F1819" s="61">
        <f t="array" ref="F1819">SQRT(MMULT(MMULT(C1819:E1819,$C$12:$E$14),TRANSPOSE(C1819:E1819)))</f>
        <v>5.2757428915200494E-2</v>
      </c>
      <c r="G1819" s="61">
        <f t="array" ref="G1819">SUMPRODUCT(TRANSPOSE(C1819:E1819),$C$7:$C$9)</f>
        <v>1.3114267090524644E-3</v>
      </c>
      <c r="H1819" s="18">
        <f t="shared" si="27"/>
        <v>2.4857669071788591E-2</v>
      </c>
      <c r="I1819" s="156">
        <v>0</v>
      </c>
    </row>
    <row r="1820" spans="2:9" x14ac:dyDescent="0.25">
      <c r="B1820" s="19">
        <v>1790</v>
      </c>
      <c r="C1820" s="62">
        <v>0.17</v>
      </c>
      <c r="D1820" s="62">
        <v>0.59760000000000002</v>
      </c>
      <c r="E1820" s="62">
        <v>0.2324</v>
      </c>
      <c r="F1820" s="61">
        <f t="array" ref="F1820">SQRT(MMULT(MMULT(C1820:E1820,$C$12:$E$14),TRANSPOSE(C1820:E1820)))</f>
        <v>5.2937240906401971E-2</v>
      </c>
      <c r="G1820" s="61">
        <f t="array" ref="G1820">SUMPRODUCT(TRANSPOSE(C1820:E1820),$C$7:$C$9)</f>
        <v>1.2041524613312631E-3</v>
      </c>
      <c r="H1820" s="18">
        <f t="shared" si="27"/>
        <v>2.2746793008353385E-2</v>
      </c>
      <c r="I1820" s="156">
        <v>0</v>
      </c>
    </row>
    <row r="1821" spans="2:9" x14ac:dyDescent="0.25">
      <c r="B1821" s="19">
        <v>1791</v>
      </c>
      <c r="C1821" s="62">
        <v>0.17</v>
      </c>
      <c r="D1821" s="62">
        <v>0.60589999999999999</v>
      </c>
      <c r="E1821" s="62">
        <v>0.22409999999999999</v>
      </c>
      <c r="F1821" s="61">
        <f t="array" ref="F1821">SQRT(MMULT(MMULT(C1821:E1821,$C$12:$E$14),TRANSPOSE(C1821:E1821)))</f>
        <v>5.3122113713681932E-2</v>
      </c>
      <c r="G1821" s="61">
        <f t="array" ref="G1821">SUMPRODUCT(TRANSPOSE(C1821:E1821),$C$7:$C$9)</f>
        <v>1.0968782136100621E-3</v>
      </c>
      <c r="H1821" s="18">
        <f t="shared" si="27"/>
        <v>2.0648241135923669E-2</v>
      </c>
      <c r="I1821" s="156">
        <v>0</v>
      </c>
    </row>
    <row r="1822" spans="2:9" x14ac:dyDescent="0.25">
      <c r="B1822" s="19">
        <v>1792</v>
      </c>
      <c r="C1822" s="62">
        <v>0.17</v>
      </c>
      <c r="D1822" s="62">
        <v>0.61419999999999997</v>
      </c>
      <c r="E1822" s="62">
        <v>0.21579999999999999</v>
      </c>
      <c r="F1822" s="61">
        <f t="array" ref="F1822">SQRT(MMULT(MMULT(C1822:E1822,$C$12:$E$14),TRANSPOSE(C1822:E1822)))</f>
        <v>5.33119946880923E-2</v>
      </c>
      <c r="G1822" s="61">
        <f t="array" ref="G1822">SUMPRODUCT(TRANSPOSE(C1822:E1822),$C$7:$C$9)</f>
        <v>9.8960396588886057E-4</v>
      </c>
      <c r="H1822" s="18">
        <f t="shared" si="27"/>
        <v>1.8562501209693008E-2</v>
      </c>
      <c r="I1822" s="156">
        <v>0</v>
      </c>
    </row>
    <row r="1823" spans="2:9" x14ac:dyDescent="0.25">
      <c r="B1823" s="19">
        <v>1793</v>
      </c>
      <c r="C1823" s="62">
        <v>0.17</v>
      </c>
      <c r="D1823" s="62">
        <v>0.62250000000000005</v>
      </c>
      <c r="E1823" s="62">
        <v>0.20749999999999999</v>
      </c>
      <c r="F1823" s="61">
        <f t="array" ref="F1823">SQRT(MMULT(MMULT(C1823:E1823,$C$12:$E$14),TRANSPOSE(C1823:E1823)))</f>
        <v>5.3506830511850755E-2</v>
      </c>
      <c r="G1823" s="61">
        <f t="array" ref="G1823">SUMPRODUCT(TRANSPOSE(C1823:E1823),$C$7:$C$9)</f>
        <v>8.8232971816765886E-4</v>
      </c>
      <c r="H1823" s="18">
        <f t="shared" ref="H1823:H1886" si="28">G1823/F1823</f>
        <v>1.6490038930118266E-2</v>
      </c>
      <c r="I1823" s="156">
        <v>0</v>
      </c>
    </row>
    <row r="1824" spans="2:9" x14ac:dyDescent="0.25">
      <c r="B1824" s="19">
        <v>1794</v>
      </c>
      <c r="C1824" s="62">
        <v>0.17</v>
      </c>
      <c r="D1824" s="62">
        <v>0.63080000000000003</v>
      </c>
      <c r="E1824" s="62">
        <v>0.19919999999999999</v>
      </c>
      <c r="F1824" s="61">
        <f t="array" ref="F1824">SQRT(MMULT(MMULT(C1824:E1824,$C$12:$E$14),TRANSPOSE(C1824:E1824)))</f>
        <v>5.3706567259615236E-2</v>
      </c>
      <c r="G1824" s="61">
        <f t="array" ref="G1824">SUMPRODUCT(TRANSPOSE(C1824:E1824),$C$7:$C$9)</f>
        <v>7.7505547044645737E-4</v>
      </c>
      <c r="H1824" s="18">
        <f t="shared" si="28"/>
        <v>1.4431297883923069E-2</v>
      </c>
      <c r="I1824" s="156">
        <v>0</v>
      </c>
    </row>
    <row r="1825" spans="2:9" x14ac:dyDescent="0.25">
      <c r="B1825" s="19">
        <v>1795</v>
      </c>
      <c r="C1825" s="62">
        <v>0.17</v>
      </c>
      <c r="D1825" s="62">
        <v>0.6391</v>
      </c>
      <c r="E1825" s="62">
        <v>0.19089999999999999</v>
      </c>
      <c r="F1825" s="61">
        <f t="array" ref="F1825">SQRT(MMULT(MMULT(C1825:E1825,$C$12:$E$14),TRANSPOSE(C1825:E1825)))</f>
        <v>5.3911150458751465E-2</v>
      </c>
      <c r="G1825" s="61">
        <f t="array" ref="G1825">SUMPRODUCT(TRANSPOSE(C1825:E1825),$C$7:$C$9)</f>
        <v>6.6778122272525631E-4</v>
      </c>
      <c r="H1825" s="18">
        <f t="shared" si="28"/>
        <v>1.2386699542540638E-2</v>
      </c>
      <c r="I1825" s="156">
        <v>0</v>
      </c>
    </row>
    <row r="1826" spans="2:9" x14ac:dyDescent="0.25">
      <c r="B1826" s="19">
        <v>1796</v>
      </c>
      <c r="C1826" s="62">
        <v>0.17</v>
      </c>
      <c r="D1826" s="62">
        <v>0.64739999999999998</v>
      </c>
      <c r="E1826" s="62">
        <v>0.18260000000000001</v>
      </c>
      <c r="F1826" s="61">
        <f t="array" ref="F1826">SQRT(MMULT(MMULT(C1826:E1826,$C$12:$E$14),TRANSPOSE(C1826:E1826)))</f>
        <v>5.4120525148483305E-2</v>
      </c>
      <c r="G1826" s="61">
        <f t="array" ref="G1826">SUMPRODUCT(TRANSPOSE(C1826:E1826),$C$7:$C$9)</f>
        <v>5.6050697500405525E-4</v>
      </c>
      <c r="H1826" s="18">
        <f t="shared" si="28"/>
        <v>1.0356643315382965E-2</v>
      </c>
      <c r="I1826" s="156">
        <v>0</v>
      </c>
    </row>
    <row r="1827" spans="2:9" x14ac:dyDescent="0.25">
      <c r="B1827" s="19">
        <v>1797</v>
      </c>
      <c r="C1827" s="62">
        <v>0.17</v>
      </c>
      <c r="D1827" s="62">
        <v>0.65569999999999995</v>
      </c>
      <c r="E1827" s="62">
        <v>0.17430000000000001</v>
      </c>
      <c r="F1827" s="61">
        <f t="array" ref="F1827">SQRT(MMULT(MMULT(C1827:E1827,$C$12:$E$14),TRANSPOSE(C1827:E1827)))</f>
        <v>5.433463593782515E-2</v>
      </c>
      <c r="G1827" s="61">
        <f t="array" ref="G1827">SUMPRODUCT(TRANSPOSE(C1827:E1827),$C$7:$C$9)</f>
        <v>4.5323272728285376E-4</v>
      </c>
      <c r="H1827" s="18">
        <f t="shared" si="28"/>
        <v>8.3415066551929366E-3</v>
      </c>
      <c r="I1827" s="156">
        <v>0</v>
      </c>
    </row>
    <row r="1828" spans="2:9" x14ac:dyDescent="0.25">
      <c r="B1828" s="19">
        <v>1798</v>
      </c>
      <c r="C1828" s="62">
        <v>0.17</v>
      </c>
      <c r="D1828" s="62">
        <v>0.66400000000000003</v>
      </c>
      <c r="E1828" s="62">
        <v>0.16600000000000001</v>
      </c>
      <c r="F1828" s="61">
        <f t="array" ref="F1828">SQRT(MMULT(MMULT(C1828:E1828,$C$12:$E$14),TRANSPOSE(C1828:E1828)))</f>
        <v>5.4553427062204805E-2</v>
      </c>
      <c r="G1828" s="61">
        <f t="array" ref="G1828">SUMPRODUCT(TRANSPOSE(C1828:E1828),$C$7:$C$9)</f>
        <v>3.4595847956165183E-4</v>
      </c>
      <c r="H1828" s="18">
        <f t="shared" si="28"/>
        <v>6.3416452126311149E-3</v>
      </c>
      <c r="I1828" s="156">
        <v>0</v>
      </c>
    </row>
    <row r="1829" spans="2:9" x14ac:dyDescent="0.25">
      <c r="B1829" s="19">
        <v>1799</v>
      </c>
      <c r="C1829" s="62">
        <v>0.17</v>
      </c>
      <c r="D1829" s="62">
        <v>0.67230000000000001</v>
      </c>
      <c r="E1829" s="62">
        <v>0.15770000000000001</v>
      </c>
      <c r="F1829" s="61">
        <f t="array" ref="F1829">SQRT(MMULT(MMULT(C1829:E1829,$C$12:$E$14),TRANSPOSE(C1829:E1829)))</f>
        <v>5.4776842438694018E-2</v>
      </c>
      <c r="G1829" s="61">
        <f t="array" ref="G1829">SUMPRODUCT(TRANSPOSE(C1829:E1829),$C$7:$C$9)</f>
        <v>2.3868423184045099E-4</v>
      </c>
      <c r="H1829" s="18">
        <f t="shared" si="28"/>
        <v>4.3573930371686763E-3</v>
      </c>
      <c r="I1829" s="156">
        <v>0</v>
      </c>
    </row>
    <row r="1830" spans="2:9" x14ac:dyDescent="0.25">
      <c r="B1830" s="19">
        <v>1800</v>
      </c>
      <c r="C1830" s="62">
        <v>0.17</v>
      </c>
      <c r="D1830" s="62">
        <v>0.68059999999999998</v>
      </c>
      <c r="E1830" s="62">
        <v>0.14940000000000001</v>
      </c>
      <c r="F1830" s="61">
        <f t="array" ref="F1830">SQRT(MMULT(MMULT(C1830:E1830,$C$12:$E$14),TRANSPOSE(C1830:E1830)))</f>
        <v>5.5004825719773276E-2</v>
      </c>
      <c r="G1830" s="61">
        <f t="array" ref="G1830">SUMPRODUCT(TRANSPOSE(C1830:E1830),$C$7:$C$9)</f>
        <v>1.314099841192495E-4</v>
      </c>
      <c r="H1830" s="18">
        <f t="shared" si="28"/>
        <v>2.3890628213009664E-3</v>
      </c>
      <c r="I1830" s="156">
        <v>0</v>
      </c>
    </row>
    <row r="1831" spans="2:9" x14ac:dyDescent="0.25">
      <c r="B1831" s="19">
        <v>1801</v>
      </c>
      <c r="C1831" s="62">
        <v>0.17</v>
      </c>
      <c r="D1831" s="62">
        <v>0.68889999999999996</v>
      </c>
      <c r="E1831" s="62">
        <v>0.1411</v>
      </c>
      <c r="F1831" s="61">
        <f t="array" ref="F1831">SQRT(MMULT(MMULT(C1831:E1831,$C$12:$E$14),TRANSPOSE(C1831:E1831)))</f>
        <v>5.5237320345565881E-2</v>
      </c>
      <c r="G1831" s="61">
        <f t="array" ref="G1831">SUMPRODUCT(TRANSPOSE(C1831:E1831),$C$7:$C$9)</f>
        <v>2.4135736398048224E-5</v>
      </c>
      <c r="H1831" s="18">
        <f t="shared" si="28"/>
        <v>4.3694618506210167E-4</v>
      </c>
      <c r="I1831" s="156">
        <v>0</v>
      </c>
    </row>
    <row r="1832" spans="2:9" x14ac:dyDescent="0.25">
      <c r="B1832" s="19">
        <v>1802</v>
      </c>
      <c r="C1832" s="62">
        <v>0.17</v>
      </c>
      <c r="D1832" s="62">
        <v>0.69720000000000004</v>
      </c>
      <c r="E1832" s="62">
        <v>0.1328</v>
      </c>
      <c r="F1832" s="61">
        <f t="array" ref="F1832">SQRT(MMULT(MMULT(C1832:E1832,$C$12:$E$14),TRANSPOSE(C1832:E1832)))</f>
        <v>5.5474269594485086E-2</v>
      </c>
      <c r="G1832" s="61">
        <f t="array" ref="G1832">SUMPRODUCT(TRANSPOSE(C1832:E1832),$C$7:$C$9)</f>
        <v>-8.3138511323153702E-5</v>
      </c>
      <c r="H1832" s="18">
        <f t="shared" si="28"/>
        <v>-1.4986860021933273E-3</v>
      </c>
      <c r="I1832" s="156">
        <v>0</v>
      </c>
    </row>
    <row r="1833" spans="2:9" x14ac:dyDescent="0.25">
      <c r="B1833" s="19">
        <v>1803</v>
      </c>
      <c r="C1833" s="62">
        <v>0.17</v>
      </c>
      <c r="D1833" s="62">
        <v>0.70550000000000002</v>
      </c>
      <c r="E1833" s="62">
        <v>0.1245</v>
      </c>
      <c r="F1833" s="61">
        <f t="array" ref="F1833">SQRT(MMULT(MMULT(C1833:E1833,$C$12:$E$14),TRANSPOSE(C1833:E1833)))</f>
        <v>5.5715616632246563E-2</v>
      </c>
      <c r="G1833" s="61">
        <f t="array" ref="G1833">SUMPRODUCT(TRANSPOSE(C1833:E1833),$C$7:$C$9)</f>
        <v>-1.9041275904435519E-4</v>
      </c>
      <c r="H1833" s="18">
        <f t="shared" si="28"/>
        <v>-3.4175832657687912E-3</v>
      </c>
      <c r="I1833" s="156">
        <v>0</v>
      </c>
    </row>
    <row r="1834" spans="2:9" x14ac:dyDescent="0.25">
      <c r="B1834" s="19">
        <v>1804</v>
      </c>
      <c r="C1834" s="62">
        <v>0.17</v>
      </c>
      <c r="D1834" s="62">
        <v>0.71379999999999999</v>
      </c>
      <c r="E1834" s="62">
        <v>0.1162</v>
      </c>
      <c r="F1834" s="61">
        <f t="array" ref="F1834">SQRT(MMULT(MMULT(C1834:E1834,$C$12:$E$14),TRANSPOSE(C1834:E1834)))</f>
        <v>5.5961304559206254E-2</v>
      </c>
      <c r="G1834" s="61">
        <f t="array" ref="G1834">SUMPRODUCT(TRANSPOSE(C1834:E1834),$C$7:$C$9)</f>
        <v>-2.9768700676555604E-4</v>
      </c>
      <c r="H1834" s="18">
        <f t="shared" si="28"/>
        <v>-5.3195151383686468E-3</v>
      </c>
      <c r="I1834" s="156">
        <v>0</v>
      </c>
    </row>
    <row r="1835" spans="2:9" x14ac:dyDescent="0.25">
      <c r="B1835" s="19">
        <v>1805</v>
      </c>
      <c r="C1835" s="62">
        <v>0.17</v>
      </c>
      <c r="D1835" s="62">
        <v>0.72209999999999996</v>
      </c>
      <c r="E1835" s="62">
        <v>0.1079</v>
      </c>
      <c r="F1835" s="61">
        <f t="array" ref="F1835">SQRT(MMULT(MMULT(C1835:E1835,$C$12:$E$14),TRANSPOSE(C1835:E1835)))</f>
        <v>5.6211276455991638E-2</v>
      </c>
      <c r="G1835" s="61">
        <f t="array" ref="G1835">SUMPRODUCT(TRANSPOSE(C1835:E1835),$C$7:$C$9)</f>
        <v>-4.0496125448675753E-4</v>
      </c>
      <c r="H1835" s="18">
        <f t="shared" si="28"/>
        <v>-7.2042707445685861E-3</v>
      </c>
      <c r="I1835" s="156">
        <v>0</v>
      </c>
    </row>
    <row r="1836" spans="2:9" x14ac:dyDescent="0.25">
      <c r="B1836" s="19">
        <v>1806</v>
      </c>
      <c r="C1836" s="62">
        <v>0.17</v>
      </c>
      <c r="D1836" s="62">
        <v>0.73040000000000005</v>
      </c>
      <c r="E1836" s="62">
        <v>9.9599999999999994E-2</v>
      </c>
      <c r="F1836" s="61">
        <f t="array" ref="F1836">SQRT(MMULT(MMULT(C1836:E1836,$C$12:$E$14),TRANSPOSE(C1836:E1836)))</f>
        <v>5.6465475427401775E-2</v>
      </c>
      <c r="G1836" s="61">
        <f t="array" ref="G1836">SUMPRODUCT(TRANSPOSE(C1836:E1836),$C$7:$C$9)</f>
        <v>-5.1223550220795935E-4</v>
      </c>
      <c r="H1836" s="18">
        <f t="shared" si="28"/>
        <v>-9.0716583599219965E-3</v>
      </c>
      <c r="I1836" s="156">
        <v>0</v>
      </c>
    </row>
    <row r="1837" spans="2:9" x14ac:dyDescent="0.25">
      <c r="B1837" s="19">
        <v>1807</v>
      </c>
      <c r="C1837" s="62">
        <v>0.17</v>
      </c>
      <c r="D1837" s="62">
        <v>0.73870000000000002</v>
      </c>
      <c r="E1837" s="62">
        <v>9.1299999999999895E-2</v>
      </c>
      <c r="F1837" s="61">
        <f t="array" ref="F1837">SQRT(MMULT(MMULT(C1837:E1837,$C$12:$E$14),TRANSPOSE(C1837:E1837)))</f>
        <v>5.6723844644558583E-2</v>
      </c>
      <c r="G1837" s="61">
        <f t="array" ref="G1837">SUMPRODUCT(TRANSPOSE(C1837:E1837),$C$7:$C$9)</f>
        <v>-6.195097499291616E-4</v>
      </c>
      <c r="H1837" s="18">
        <f t="shared" si="28"/>
        <v>-1.0921504947542198E-2</v>
      </c>
      <c r="I1837" s="156">
        <v>0</v>
      </c>
    </row>
    <row r="1838" spans="2:9" x14ac:dyDescent="0.25">
      <c r="B1838" s="19">
        <v>1808</v>
      </c>
      <c r="C1838" s="62">
        <v>0.17</v>
      </c>
      <c r="D1838" s="62">
        <v>0.747</v>
      </c>
      <c r="E1838" s="62">
        <v>8.3000000000000004E-2</v>
      </c>
      <c r="F1838" s="61">
        <f t="array" ref="F1838">SQRT(MMULT(MMULT(C1838:E1838,$C$12:$E$14),TRANSPOSE(C1838:E1838)))</f>
        <v>5.6986327385298609E-2</v>
      </c>
      <c r="G1838" s="61">
        <f t="array" ref="G1838">SUMPRODUCT(TRANSPOSE(C1838:E1838),$C$7:$C$9)</f>
        <v>-7.2678399765036168E-4</v>
      </c>
      <c r="H1838" s="18">
        <f t="shared" si="28"/>
        <v>-1.2753655674919984E-2</v>
      </c>
      <c r="I1838" s="156">
        <v>0</v>
      </c>
    </row>
    <row r="1839" spans="2:9" x14ac:dyDescent="0.25">
      <c r="B1839" s="19">
        <v>1809</v>
      </c>
      <c r="C1839" s="62">
        <v>0.17</v>
      </c>
      <c r="D1839" s="62">
        <v>0.75529999999999997</v>
      </c>
      <c r="E1839" s="62">
        <v>7.4700000000000003E-2</v>
      </c>
      <c r="F1839" s="61">
        <f t="array" ref="F1839">SQRT(MMULT(MMULT(C1839:E1839,$C$12:$E$14),TRANSPOSE(C1839:E1839)))</f>
        <v>5.7252867072800487E-2</v>
      </c>
      <c r="G1839" s="61">
        <f t="array" ref="G1839">SUMPRODUCT(TRANSPOSE(C1839:E1839),$C$7:$C$9)</f>
        <v>-8.3405824537156306E-4</v>
      </c>
      <c r="H1839" s="18">
        <f t="shared" si="28"/>
        <v>-1.4567973413645949E-2</v>
      </c>
      <c r="I1839" s="156">
        <v>0</v>
      </c>
    </row>
    <row r="1840" spans="2:9" x14ac:dyDescent="0.25">
      <c r="B1840" s="19">
        <v>1810</v>
      </c>
      <c r="C1840" s="62">
        <v>0.17</v>
      </c>
      <c r="D1840" s="62">
        <v>0.76359999999999995</v>
      </c>
      <c r="E1840" s="62">
        <v>6.6400000000000001E-2</v>
      </c>
      <c r="F1840" s="61">
        <f t="array" ref="F1840">SQRT(MMULT(MMULT(C1840:E1840,$C$12:$E$14),TRANSPOSE(C1840:E1840)))</f>
        <v>5.7523407312449787E-2</v>
      </c>
      <c r="G1840" s="61">
        <f t="array" ref="G1840">SUMPRODUCT(TRANSPOSE(C1840:E1840),$C$7:$C$9)</f>
        <v>-9.4133249309276445E-4</v>
      </c>
      <c r="H1840" s="18">
        <f t="shared" si="28"/>
        <v>-1.6364338224607079E-2</v>
      </c>
      <c r="I1840" s="156">
        <v>0</v>
      </c>
    </row>
    <row r="1841" spans="2:9" x14ac:dyDescent="0.25">
      <c r="B1841" s="19">
        <v>1811</v>
      </c>
      <c r="C1841" s="62">
        <v>0.17</v>
      </c>
      <c r="D1841" s="62">
        <v>0.77190000000000003</v>
      </c>
      <c r="E1841" s="62">
        <v>5.8099999999999902E-2</v>
      </c>
      <c r="F1841" s="61">
        <f t="array" ref="F1841">SQRT(MMULT(MMULT(C1841:E1841,$C$12:$E$14),TRANSPOSE(C1841:E1841)))</f>
        <v>5.7797891926947932E-2</v>
      </c>
      <c r="G1841" s="61">
        <f t="array" ref="G1841">SUMPRODUCT(TRANSPOSE(C1841:E1841),$C$7:$C$9)</f>
        <v>-1.0486067408139671E-3</v>
      </c>
      <c r="H1841" s="18">
        <f t="shared" si="28"/>
        <v>-1.8142646831121885E-2</v>
      </c>
      <c r="I1841" s="156">
        <v>0</v>
      </c>
    </row>
    <row r="1842" spans="2:9" x14ac:dyDescent="0.25">
      <c r="B1842" s="19">
        <v>1812</v>
      </c>
      <c r="C1842" s="62">
        <v>0.17</v>
      </c>
      <c r="D1842" s="62">
        <v>0.7802</v>
      </c>
      <c r="E1842" s="62">
        <v>4.9800000000000101E-2</v>
      </c>
      <c r="F1842" s="61">
        <f t="array" ref="F1842">SQRT(MMULT(MMULT(C1842:E1842,$C$12:$E$14),TRANSPOSE(C1842:E1842)))</f>
        <v>5.8076264989677301E-2</v>
      </c>
      <c r="G1842" s="61">
        <f t="array" ref="G1842">SUMPRODUCT(TRANSPOSE(C1842:E1842),$C$7:$C$9)</f>
        <v>-1.1558809885351665E-3</v>
      </c>
      <c r="H1842" s="18">
        <f t="shared" si="28"/>
        <v>-1.9902812082364753E-2</v>
      </c>
      <c r="I1842" s="156">
        <v>0</v>
      </c>
    </row>
    <row r="1843" spans="2:9" x14ac:dyDescent="0.25">
      <c r="B1843" s="19">
        <v>1813</v>
      </c>
      <c r="C1843" s="62">
        <v>0.17</v>
      </c>
      <c r="D1843" s="62">
        <v>0.78849999999999998</v>
      </c>
      <c r="E1843" s="62">
        <v>4.1500000000000002E-2</v>
      </c>
      <c r="F1843" s="61">
        <f t="array" ref="F1843">SQRT(MMULT(MMULT(C1843:E1843,$C$12:$E$14),TRANSPOSE(C1843:E1843)))</f>
        <v>5.8358470856339197E-2</v>
      </c>
      <c r="G1843" s="61">
        <f t="array" ref="G1843">SUMPRODUCT(TRANSPOSE(C1843:E1843),$C$7:$C$9)</f>
        <v>-1.2631552362563686E-3</v>
      </c>
      <c r="H1843" s="18">
        <f t="shared" si="28"/>
        <v>-2.1644762409314539E-2</v>
      </c>
      <c r="I1843" s="156">
        <v>0</v>
      </c>
    </row>
    <row r="1844" spans="2:9" x14ac:dyDescent="0.25">
      <c r="B1844" s="19">
        <v>1814</v>
      </c>
      <c r="C1844" s="62">
        <v>0.17</v>
      </c>
      <c r="D1844" s="62">
        <v>0.79679999999999995</v>
      </c>
      <c r="E1844" s="62">
        <v>3.32E-2</v>
      </c>
      <c r="F1844" s="61">
        <f t="array" ref="F1844">SQRT(MMULT(MMULT(C1844:E1844,$C$12:$E$14),TRANSPOSE(C1844:E1844)))</f>
        <v>5.8644454194885967E-2</v>
      </c>
      <c r="G1844" s="61">
        <f t="array" ref="G1844">SUMPRODUCT(TRANSPOSE(C1844:E1844),$C$7:$C$9)</f>
        <v>-1.3704294839775701E-3</v>
      </c>
      <c r="H1844" s="18">
        <f t="shared" si="28"/>
        <v>-2.3368441275340185E-2</v>
      </c>
      <c r="I1844" s="156">
        <v>0</v>
      </c>
    </row>
    <row r="1845" spans="2:9" x14ac:dyDescent="0.25">
      <c r="B1845" s="19">
        <v>1815</v>
      </c>
      <c r="C1845" s="62">
        <v>0.17</v>
      </c>
      <c r="D1845" s="62">
        <v>0.80510000000000004</v>
      </c>
      <c r="E1845" s="62">
        <v>2.4899999999999999E-2</v>
      </c>
      <c r="F1845" s="61">
        <f t="array" ref="F1845">SQRT(MMULT(MMULT(C1845:E1845,$C$12:$E$14),TRANSPOSE(C1845:E1845)))</f>
        <v>5.8934160013771955E-2</v>
      </c>
      <c r="G1845" s="61">
        <f t="array" ref="G1845">SUMPRODUCT(TRANSPOSE(C1845:E1845),$C$7:$C$9)</f>
        <v>-1.4777037316987718E-3</v>
      </c>
      <c r="H1845" s="18">
        <f t="shared" si="28"/>
        <v>-2.5073806623415969E-2</v>
      </c>
      <c r="I1845" s="156">
        <v>0</v>
      </c>
    </row>
    <row r="1846" spans="2:9" x14ac:dyDescent="0.25">
      <c r="B1846" s="19">
        <v>1816</v>
      </c>
      <c r="C1846" s="62">
        <v>0.17</v>
      </c>
      <c r="D1846" s="62">
        <v>0.81340000000000001</v>
      </c>
      <c r="E1846" s="62">
        <v>1.6600000000000101E-2</v>
      </c>
      <c r="F1846" s="61">
        <f t="array" ref="F1846">SQRT(MMULT(MMULT(C1846:E1846,$C$12:$E$14),TRANSPOSE(C1846:E1846)))</f>
        <v>5.9227533688552214E-2</v>
      </c>
      <c r="G1846" s="61">
        <f t="array" ref="G1846">SUMPRODUCT(TRANSPOSE(C1846:E1846),$C$7:$C$9)</f>
        <v>-1.5849779794199724E-3</v>
      </c>
      <c r="H1846" s="18">
        <f t="shared" si="28"/>
        <v>-2.6760830321832643E-2</v>
      </c>
      <c r="I1846" s="156">
        <v>0</v>
      </c>
    </row>
    <row r="1847" spans="2:9" x14ac:dyDescent="0.25">
      <c r="B1847" s="19">
        <v>1817</v>
      </c>
      <c r="C1847" s="62">
        <v>0.17</v>
      </c>
      <c r="D1847" s="62">
        <v>0.82169999999999999</v>
      </c>
      <c r="E1847" s="62">
        <v>8.2999999999999706E-3</v>
      </c>
      <c r="F1847" s="61">
        <f t="array" ref="F1847">SQRT(MMULT(MMULT(C1847:E1847,$C$12:$E$14),TRANSPOSE(C1847:E1847)))</f>
        <v>5.9524520986860611E-2</v>
      </c>
      <c r="G1847" s="61">
        <f t="array" ref="G1847">SUMPRODUCT(TRANSPOSE(C1847:E1847),$C$7:$C$9)</f>
        <v>-1.6922522271411746E-3</v>
      </c>
      <c r="H1847" s="18">
        <f t="shared" si="28"/>
        <v>-2.8429497610148274E-2</v>
      </c>
      <c r="I1847" s="156">
        <v>0</v>
      </c>
    </row>
    <row r="1848" spans="2:9" x14ac:dyDescent="0.25">
      <c r="B1848" s="19">
        <v>1818</v>
      </c>
      <c r="C1848" s="62">
        <v>0.17</v>
      </c>
      <c r="D1848" s="62">
        <v>0.83</v>
      </c>
      <c r="E1848" s="62">
        <v>0</v>
      </c>
      <c r="F1848" s="61">
        <f t="array" ref="F1848">SQRT(MMULT(MMULT(C1848:E1848,$C$12:$E$14),TRANSPOSE(C1848:E1848)))</f>
        <v>5.9825068091801985E-2</v>
      </c>
      <c r="G1848" s="61">
        <f t="array" ref="G1848">SUMPRODUCT(TRANSPOSE(C1848:E1848),$C$7:$C$9)</f>
        <v>-1.7995264748623756E-3</v>
      </c>
      <c r="H1848" s="18">
        <f t="shared" si="28"/>
        <v>-3.0079806546997819E-2</v>
      </c>
      <c r="I1848" s="156">
        <v>0</v>
      </c>
    </row>
    <row r="1849" spans="2:9" x14ac:dyDescent="0.25">
      <c r="B1849" s="19">
        <v>1819</v>
      </c>
      <c r="C1849" s="62">
        <v>0.18</v>
      </c>
      <c r="D1849" s="62">
        <v>0</v>
      </c>
      <c r="E1849" s="62">
        <v>0.82</v>
      </c>
      <c r="F1849" s="61">
        <f t="array" ref="F1849">SQRT(MMULT(MMULT(C1849:E1849,$C$12:$E$14),TRANSPOSE(C1849:E1849)))</f>
        <v>5.412712759164913E-2</v>
      </c>
      <c r="G1849" s="61">
        <f t="array" ref="G1849">SUMPRODUCT(TRANSPOSE(C1849:E1849),$C$7:$C$9)</f>
        <v>8.9528083633393565E-3</v>
      </c>
      <c r="H1849" s="18">
        <f t="shared" si="28"/>
        <v>0.1654033524720166</v>
      </c>
      <c r="I1849" s="156">
        <v>0</v>
      </c>
    </row>
    <row r="1850" spans="2:9" x14ac:dyDescent="0.25">
      <c r="B1850" s="19">
        <v>1820</v>
      </c>
      <c r="C1850" s="62">
        <v>0.18</v>
      </c>
      <c r="D1850" s="62">
        <v>8.2000000000000007E-3</v>
      </c>
      <c r="E1850" s="62">
        <v>0.81179999999999997</v>
      </c>
      <c r="F1850" s="61">
        <f t="array" ref="F1850">SQRT(MMULT(MMULT(C1850:E1850,$C$12:$E$14),TRANSPOSE(C1850:E1850)))</f>
        <v>5.3912880921131119E-2</v>
      </c>
      <c r="G1850" s="61">
        <f t="array" ref="G1850">SUMPRODUCT(TRANSPOSE(C1850:E1850),$C$7:$C$9)</f>
        <v>8.8468265764340744E-3</v>
      </c>
      <c r="H1850" s="18">
        <f t="shared" si="28"/>
        <v>0.16409485869204526</v>
      </c>
      <c r="I1850" s="156">
        <v>0</v>
      </c>
    </row>
    <row r="1851" spans="2:9" x14ac:dyDescent="0.25">
      <c r="B1851" s="19">
        <v>1821</v>
      </c>
      <c r="C1851" s="62">
        <v>0.18</v>
      </c>
      <c r="D1851" s="62">
        <v>1.6400000000000001E-2</v>
      </c>
      <c r="E1851" s="62">
        <v>0.80359999999999998</v>
      </c>
      <c r="F1851" s="61">
        <f t="array" ref="F1851">SQRT(MMULT(MMULT(C1851:E1851,$C$12:$E$14),TRANSPOSE(C1851:E1851)))</f>
        <v>5.3703253275342318E-2</v>
      </c>
      <c r="G1851" s="61">
        <f t="array" ref="G1851">SUMPRODUCT(TRANSPOSE(C1851:E1851),$C$7:$C$9)</f>
        <v>8.7408447895287907E-3</v>
      </c>
      <c r="H1851" s="18">
        <f t="shared" si="28"/>
        <v>0.16276192328076561</v>
      </c>
      <c r="I1851" s="156">
        <v>0</v>
      </c>
    </row>
    <row r="1852" spans="2:9" x14ac:dyDescent="0.25">
      <c r="B1852" s="19">
        <v>1822</v>
      </c>
      <c r="C1852" s="62">
        <v>0.18</v>
      </c>
      <c r="D1852" s="62">
        <v>2.46E-2</v>
      </c>
      <c r="E1852" s="62">
        <v>0.7954</v>
      </c>
      <c r="F1852" s="61">
        <f t="array" ref="F1852">SQRT(MMULT(MMULT(C1852:E1852,$C$12:$E$14),TRANSPOSE(C1852:E1852)))</f>
        <v>5.3498298951846768E-2</v>
      </c>
      <c r="G1852" s="61">
        <f t="array" ref="G1852">SUMPRODUCT(TRANSPOSE(C1852:E1852),$C$7:$C$9)</f>
        <v>8.6348630026235086E-3</v>
      </c>
      <c r="H1852" s="18">
        <f t="shared" si="28"/>
        <v>0.16140444036165813</v>
      </c>
      <c r="I1852" s="156">
        <v>0</v>
      </c>
    </row>
    <row r="1853" spans="2:9" x14ac:dyDescent="0.25">
      <c r="B1853" s="19">
        <v>1823</v>
      </c>
      <c r="C1853" s="62">
        <v>0.18</v>
      </c>
      <c r="D1853" s="62">
        <v>3.2800000000000003E-2</v>
      </c>
      <c r="E1853" s="62">
        <v>0.78720000000000001</v>
      </c>
      <c r="F1853" s="61">
        <f t="array" ref="F1853">SQRT(MMULT(MMULT(C1853:E1853,$C$12:$E$14),TRANSPOSE(C1853:E1853)))</f>
        <v>5.3298071863556881E-2</v>
      </c>
      <c r="G1853" s="61">
        <f t="array" ref="G1853">SUMPRODUCT(TRANSPOSE(C1853:E1853),$C$7:$C$9)</f>
        <v>8.5288812157182231E-3</v>
      </c>
      <c r="H1853" s="18">
        <f t="shared" si="28"/>
        <v>0.16002232196226851</v>
      </c>
      <c r="I1853" s="156">
        <v>0</v>
      </c>
    </row>
    <row r="1854" spans="2:9" x14ac:dyDescent="0.25">
      <c r="B1854" s="19">
        <v>1824</v>
      </c>
      <c r="C1854" s="62">
        <v>0.18</v>
      </c>
      <c r="D1854" s="62">
        <v>4.1000000000000002E-2</v>
      </c>
      <c r="E1854" s="62">
        <v>0.77900000000000003</v>
      </c>
      <c r="F1854" s="61">
        <f t="array" ref="F1854">SQRT(MMULT(MMULT(C1854:E1854,$C$12:$E$14),TRANSPOSE(C1854:E1854)))</f>
        <v>5.3102625483592431E-2</v>
      </c>
      <c r="G1854" s="61">
        <f t="array" ref="G1854">SUMPRODUCT(TRANSPOSE(C1854:E1854),$C$7:$C$9)</f>
        <v>8.4228994288129411E-3</v>
      </c>
      <c r="H1854" s="18">
        <f t="shared" si="28"/>
        <v>0.15861549880269923</v>
      </c>
      <c r="I1854" s="156">
        <v>0</v>
      </c>
    </row>
    <row r="1855" spans="2:9" x14ac:dyDescent="0.25">
      <c r="B1855" s="19">
        <v>1825</v>
      </c>
      <c r="C1855" s="62">
        <v>0.18</v>
      </c>
      <c r="D1855" s="62">
        <v>4.9200000000000001E-2</v>
      </c>
      <c r="E1855" s="62">
        <v>0.77080000000000004</v>
      </c>
      <c r="F1855" s="61">
        <f t="array" ref="F1855">SQRT(MMULT(MMULT(C1855:E1855,$C$12:$E$14),TRANSPOSE(C1855:E1855)))</f>
        <v>5.2912012788917689E-2</v>
      </c>
      <c r="G1855" s="61">
        <f t="array" ref="G1855">SUMPRODUCT(TRANSPOSE(C1855:E1855),$C$7:$C$9)</f>
        <v>8.3169176419076573E-3</v>
      </c>
      <c r="H1855" s="18">
        <f t="shared" si="28"/>
        <v>0.15718392107074819</v>
      </c>
      <c r="I1855" s="156">
        <v>0</v>
      </c>
    </row>
    <row r="1856" spans="2:9" x14ac:dyDescent="0.25">
      <c r="B1856" s="19">
        <v>1826</v>
      </c>
      <c r="C1856" s="62">
        <v>0.18</v>
      </c>
      <c r="D1856" s="62">
        <v>5.74E-2</v>
      </c>
      <c r="E1856" s="62">
        <v>0.76259999999999994</v>
      </c>
      <c r="F1856" s="61">
        <f t="array" ref="F1856">SQRT(MMULT(MMULT(C1856:E1856,$C$12:$E$14),TRANSPOSE(C1856:E1856)))</f>
        <v>5.2726286202847611E-2</v>
      </c>
      <c r="G1856" s="61">
        <f t="array" ref="G1856">SUMPRODUCT(TRANSPOSE(C1856:E1856),$C$7:$C$9)</f>
        <v>8.2109358550023735E-3</v>
      </c>
      <c r="H1856" s="18">
        <f t="shared" si="28"/>
        <v>0.15572755918012907</v>
      </c>
      <c r="I1856" s="156">
        <v>0</v>
      </c>
    </row>
    <row r="1857" spans="2:9" x14ac:dyDescent="0.25">
      <c r="B1857" s="19">
        <v>1827</v>
      </c>
      <c r="C1857" s="62">
        <v>0.18</v>
      </c>
      <c r="D1857" s="62">
        <v>6.5600000000000006E-2</v>
      </c>
      <c r="E1857" s="62">
        <v>0.75439999999999996</v>
      </c>
      <c r="F1857" s="61">
        <f t="array" ref="F1857">SQRT(MMULT(MMULT(C1857:E1857,$C$12:$E$14),TRANSPOSE(C1857:E1857)))</f>
        <v>5.254549753652267E-2</v>
      </c>
      <c r="G1857" s="61">
        <f t="array" ref="G1857">SUMPRODUCT(TRANSPOSE(C1857:E1857),$C$7:$C$9)</f>
        <v>8.1049540680970915E-3</v>
      </c>
      <c r="H1857" s="18">
        <f t="shared" si="28"/>
        <v>0.1542464045080856</v>
      </c>
      <c r="I1857" s="156">
        <v>0</v>
      </c>
    </row>
    <row r="1858" spans="2:9" x14ac:dyDescent="0.25">
      <c r="B1858" s="19">
        <v>1828</v>
      </c>
      <c r="C1858" s="62">
        <v>0.18</v>
      </c>
      <c r="D1858" s="62">
        <v>7.3800000000000004E-2</v>
      </c>
      <c r="E1858" s="62">
        <v>0.74619999999999997</v>
      </c>
      <c r="F1858" s="61">
        <f t="array" ref="F1858">SQRT(MMULT(MMULT(C1858:E1858,$C$12:$E$14),TRANSPOSE(C1858:E1858)))</f>
        <v>5.2369697929460342E-2</v>
      </c>
      <c r="G1858" s="61">
        <f t="array" ref="G1858">SUMPRODUCT(TRANSPOSE(C1858:E1858),$C$7:$C$9)</f>
        <v>7.9989722811918077E-3</v>
      </c>
      <c r="H1858" s="18">
        <f t="shared" si="28"/>
        <v>0.15274047010861258</v>
      </c>
      <c r="I1858" s="156">
        <v>0</v>
      </c>
    </row>
    <row r="1859" spans="2:9" x14ac:dyDescent="0.25">
      <c r="B1859" s="19">
        <v>1829</v>
      </c>
      <c r="C1859" s="62">
        <v>0.18</v>
      </c>
      <c r="D1859" s="62">
        <v>8.2000000000000003E-2</v>
      </c>
      <c r="E1859" s="62">
        <v>0.73799999999999999</v>
      </c>
      <c r="F1859" s="61">
        <f t="array" ref="F1859">SQRT(MMULT(MMULT(C1859:E1859,$C$12:$E$14),TRANSPOSE(C1859:E1859)))</f>
        <v>5.2198937789300258E-2</v>
      </c>
      <c r="G1859" s="61">
        <f t="array" ref="G1859">SUMPRODUCT(TRANSPOSE(C1859:E1859),$C$7:$C$9)</f>
        <v>7.8929904942865239E-3</v>
      </c>
      <c r="H1859" s="18">
        <f t="shared" si="28"/>
        <v>0.15120979139741095</v>
      </c>
      <c r="I1859" s="156">
        <v>0</v>
      </c>
    </row>
    <row r="1860" spans="2:9" x14ac:dyDescent="0.25">
      <c r="B1860" s="19">
        <v>1830</v>
      </c>
      <c r="C1860" s="62">
        <v>0.18</v>
      </c>
      <c r="D1860" s="62">
        <v>9.0200000000000002E-2</v>
      </c>
      <c r="E1860" s="62">
        <v>0.7298</v>
      </c>
      <c r="F1860" s="61">
        <f t="array" ref="F1860">SQRT(MMULT(MMULT(C1860:E1860,$C$12:$E$14),TRANSPOSE(C1860:E1860)))</f>
        <v>5.2033266730868007E-2</v>
      </c>
      <c r="G1860" s="61">
        <f t="array" ref="G1860">SUMPRODUCT(TRANSPOSE(C1860:E1860),$C$7:$C$9)</f>
        <v>7.787008707381241E-3</v>
      </c>
      <c r="H1860" s="18">
        <f t="shared" si="28"/>
        <v>0.14965442680464472</v>
      </c>
      <c r="I1860" s="156">
        <v>0</v>
      </c>
    </row>
    <row r="1861" spans="2:9" x14ac:dyDescent="0.25">
      <c r="B1861" s="19">
        <v>1831</v>
      </c>
      <c r="C1861" s="62">
        <v>0.18</v>
      </c>
      <c r="D1861" s="62">
        <v>9.8400000000000001E-2</v>
      </c>
      <c r="E1861" s="62">
        <v>0.72160000000000002</v>
      </c>
      <c r="F1861" s="61">
        <f t="array" ref="F1861">SQRT(MMULT(MMULT(C1861:E1861,$C$12:$E$14),TRANSPOSE(C1861:E1861)))</f>
        <v>5.1872733514691259E-2</v>
      </c>
      <c r="G1861" s="61">
        <f t="array" ref="G1861">SUMPRODUCT(TRANSPOSE(C1861:E1861),$C$7:$C$9)</f>
        <v>7.6810269204759581E-3</v>
      </c>
      <c r="H1861" s="18">
        <f t="shared" si="28"/>
        <v>0.14807445839152775</v>
      </c>
      <c r="I1861" s="156">
        <v>0</v>
      </c>
    </row>
    <row r="1862" spans="2:9" x14ac:dyDescent="0.25">
      <c r="B1862" s="19">
        <v>1832</v>
      </c>
      <c r="C1862" s="62">
        <v>0.18</v>
      </c>
      <c r="D1862" s="62">
        <v>0.1066</v>
      </c>
      <c r="E1862" s="62">
        <v>0.71340000000000003</v>
      </c>
      <c r="F1862" s="61">
        <f t="array" ref="F1862">SQRT(MMULT(MMULT(C1862:E1862,$C$12:$E$14),TRANSPOSE(C1862:E1862)))</f>
        <v>5.1717385985109436E-2</v>
      </c>
      <c r="G1862" s="61">
        <f t="array" ref="G1862">SUMPRODUCT(TRANSPOSE(C1862:E1862),$C$7:$C$9)</f>
        <v>7.5750451335706744E-3</v>
      </c>
      <c r="H1862" s="18">
        <f t="shared" si="28"/>
        <v>0.14646999242675751</v>
      </c>
      <c r="I1862" s="156">
        <v>0</v>
      </c>
    </row>
    <row r="1863" spans="2:9" x14ac:dyDescent="0.25">
      <c r="B1863" s="19">
        <v>1833</v>
      </c>
      <c r="C1863" s="62">
        <v>0.18</v>
      </c>
      <c r="D1863" s="62">
        <v>0.1148</v>
      </c>
      <c r="E1863" s="62">
        <v>0.70520000000000005</v>
      </c>
      <c r="F1863" s="61">
        <f t="array" ref="F1863">SQRT(MMULT(MMULT(C1863:E1863,$C$12:$E$14),TRANSPOSE(C1863:E1863)))</f>
        <v>5.1567271008126039E-2</v>
      </c>
      <c r="G1863" s="61">
        <f t="array" ref="G1863">SUMPRODUCT(TRANSPOSE(C1863:E1863),$C$7:$C$9)</f>
        <v>7.4690633466653914E-3</v>
      </c>
      <c r="H1863" s="18">
        <f t="shared" si="28"/>
        <v>0.14484115991882537</v>
      </c>
      <c r="I1863" s="156">
        <v>0</v>
      </c>
    </row>
    <row r="1864" spans="2:9" x14ac:dyDescent="0.25">
      <c r="B1864" s="19">
        <v>1834</v>
      </c>
      <c r="C1864" s="62">
        <v>0.18</v>
      </c>
      <c r="D1864" s="62">
        <v>0.123</v>
      </c>
      <c r="E1864" s="62">
        <v>0.69699999999999995</v>
      </c>
      <c r="F1864" s="61">
        <f t="array" ref="F1864">SQRT(MMULT(MMULT(C1864:E1864,$C$12:$E$14),TRANSPOSE(C1864:E1864)))</f>
        <v>5.1422434409159772E-2</v>
      </c>
      <c r="G1864" s="61">
        <f t="array" ref="G1864">SUMPRODUCT(TRANSPOSE(C1864:E1864),$C$7:$C$9)</f>
        <v>7.3630815597601077E-3</v>
      </c>
      <c r="H1864" s="18">
        <f t="shared" si="28"/>
        <v>0.14318811710027748</v>
      </c>
      <c r="I1864" s="156">
        <v>0</v>
      </c>
    </row>
    <row r="1865" spans="2:9" x14ac:dyDescent="0.25">
      <c r="B1865" s="19">
        <v>1835</v>
      </c>
      <c r="C1865" s="62">
        <v>0.18</v>
      </c>
      <c r="D1865" s="62">
        <v>0.13120000000000001</v>
      </c>
      <c r="E1865" s="62">
        <v>0.68879999999999997</v>
      </c>
      <c r="F1865" s="61">
        <f t="array" ref="F1865">SQRT(MMULT(MMULT(C1865:E1865,$C$12:$E$14),TRANSPOSE(C1865:E1865)))</f>
        <v>5.1282920910857489E-2</v>
      </c>
      <c r="G1865" s="61">
        <f t="array" ref="G1865">SUMPRODUCT(TRANSPOSE(C1865:E1865),$C$7:$C$9)</f>
        <v>7.2570997728548239E-3</v>
      </c>
      <c r="H1865" s="18">
        <f t="shared" si="28"/>
        <v>0.14151104586007249</v>
      </c>
      <c r="I1865" s="156">
        <v>0</v>
      </c>
    </row>
    <row r="1866" spans="2:9" x14ac:dyDescent="0.25">
      <c r="B1866" s="19">
        <v>1836</v>
      </c>
      <c r="C1866" s="62">
        <v>0.18</v>
      </c>
      <c r="D1866" s="62">
        <v>0.1394</v>
      </c>
      <c r="E1866" s="62">
        <v>0.68059999999999998</v>
      </c>
      <c r="F1866" s="61">
        <f t="array" ref="F1866">SQRT(MMULT(MMULT(C1866:E1866,$C$12:$E$14),TRANSPOSE(C1866:E1866)))</f>
        <v>5.1148774071137736E-2</v>
      </c>
      <c r="G1866" s="61">
        <f t="array" ref="G1866">SUMPRODUCT(TRANSPOSE(C1866:E1866),$C$7:$C$9)</f>
        <v>7.151117985949541E-3</v>
      </c>
      <c r="H1866" s="18">
        <f t="shared" si="28"/>
        <v>0.13981015412028769</v>
      </c>
      <c r="I1866" s="156">
        <v>0</v>
      </c>
    </row>
    <row r="1867" spans="2:9" x14ac:dyDescent="0.25">
      <c r="B1867" s="19">
        <v>1837</v>
      </c>
      <c r="C1867" s="62">
        <v>0.18</v>
      </c>
      <c r="D1867" s="62">
        <v>0.14760000000000001</v>
      </c>
      <c r="E1867" s="62">
        <v>0.6724</v>
      </c>
      <c r="F1867" s="61">
        <f t="array" ref="F1867">SQRT(MMULT(MMULT(C1867:E1867,$C$12:$E$14),TRANSPOSE(C1867:E1867)))</f>
        <v>5.1020036221639635E-2</v>
      </c>
      <c r="G1867" s="61">
        <f t="array" ref="G1867">SUMPRODUCT(TRANSPOSE(C1867:E1867),$C$7:$C$9)</f>
        <v>7.0451361990442572E-3</v>
      </c>
      <c r="H1867" s="18">
        <f t="shared" si="28"/>
        <v>0.13808567615356052</v>
      </c>
      <c r="I1867" s="156">
        <v>0</v>
      </c>
    </row>
    <row r="1868" spans="2:9" x14ac:dyDescent="0.25">
      <c r="B1868" s="19">
        <v>1838</v>
      </c>
      <c r="C1868" s="62">
        <v>0.18</v>
      </c>
      <c r="D1868" s="62">
        <v>0.15579999999999999</v>
      </c>
      <c r="E1868" s="62">
        <v>0.66420000000000001</v>
      </c>
      <c r="F1868" s="61">
        <f t="array" ref="F1868">SQRT(MMULT(MMULT(C1868:E1868,$C$12:$E$14),TRANSPOSE(C1868:E1868)))</f>
        <v>5.0896748406756308E-2</v>
      </c>
      <c r="G1868" s="61">
        <f t="array" ref="G1868">SUMPRODUCT(TRANSPOSE(C1868:E1868),$C$7:$C$9)</f>
        <v>6.9391544121389752E-3</v>
      </c>
      <c r="H1868" s="18">
        <f t="shared" si="28"/>
        <v>0.13633787283782228</v>
      </c>
      <c r="I1868" s="156">
        <v>0</v>
      </c>
    </row>
    <row r="1869" spans="2:9" x14ac:dyDescent="0.25">
      <c r="B1869" s="19">
        <v>1839</v>
      </c>
      <c r="C1869" s="62">
        <v>0.18</v>
      </c>
      <c r="D1869" s="62">
        <v>0.16400000000000001</v>
      </c>
      <c r="E1869" s="62">
        <v>0.65600000000000003</v>
      </c>
      <c r="F1869" s="61">
        <f t="array" ref="F1869">SQRT(MMULT(MMULT(C1869:E1869,$C$12:$E$14),TRANSPOSE(C1869:E1869)))</f>
        <v>5.0778950323436017E-2</v>
      </c>
      <c r="G1869" s="61">
        <f t="array" ref="G1869">SUMPRODUCT(TRANSPOSE(C1869:E1869),$C$7:$C$9)</f>
        <v>6.8331726252336914E-3</v>
      </c>
      <c r="H1869" s="18">
        <f t="shared" si="28"/>
        <v>0.13456703184508279</v>
      </c>
      <c r="I1869" s="156">
        <v>0</v>
      </c>
    </row>
    <row r="1870" spans="2:9" x14ac:dyDescent="0.25">
      <c r="B1870" s="19">
        <v>1840</v>
      </c>
      <c r="C1870" s="62">
        <v>0.18</v>
      </c>
      <c r="D1870" s="62">
        <v>0.17219999999999999</v>
      </c>
      <c r="E1870" s="62">
        <v>0.64780000000000004</v>
      </c>
      <c r="F1870" s="61">
        <f t="array" ref="F1870">SQRT(MMULT(MMULT(C1870:E1870,$C$12:$E$14),TRANSPOSE(C1870:E1870)))</f>
        <v>5.0666680261937595E-2</v>
      </c>
      <c r="G1870" s="61">
        <f t="array" ref="G1870">SUMPRODUCT(TRANSPOSE(C1870:E1870),$C$7:$C$9)</f>
        <v>6.7271908383284085E-3</v>
      </c>
      <c r="H1870" s="18">
        <f t="shared" si="28"/>
        <v>0.13277346776125939</v>
      </c>
      <c r="I1870" s="156">
        <v>0</v>
      </c>
    </row>
    <row r="1871" spans="2:9" x14ac:dyDescent="0.25">
      <c r="B1871" s="19">
        <v>1841</v>
      </c>
      <c r="C1871" s="62">
        <v>0.18</v>
      </c>
      <c r="D1871" s="62">
        <v>0.1804</v>
      </c>
      <c r="E1871" s="62">
        <v>0.63959999999999995</v>
      </c>
      <c r="F1871" s="61">
        <f t="array" ref="F1871">SQRT(MMULT(MMULT(C1871:E1871,$C$12:$E$14),TRANSPOSE(C1871:E1871)))</f>
        <v>5.0559975047728724E-2</v>
      </c>
      <c r="G1871" s="61">
        <f t="array" ref="G1871">SUMPRODUCT(TRANSPOSE(C1871:E1871),$C$7:$C$9)</f>
        <v>6.6212090514231239E-3</v>
      </c>
      <c r="H1871" s="18">
        <f t="shared" si="28"/>
        <v>0.13095752213431056</v>
      </c>
      <c r="I1871" s="156">
        <v>0</v>
      </c>
    </row>
    <row r="1872" spans="2:9" x14ac:dyDescent="0.25">
      <c r="B1872" s="19">
        <v>1842</v>
      </c>
      <c r="C1872" s="62">
        <v>0.18</v>
      </c>
      <c r="D1872" s="62">
        <v>0.18859999999999999</v>
      </c>
      <c r="E1872" s="62">
        <v>0.63139999999999996</v>
      </c>
      <c r="F1872" s="61">
        <f t="array" ref="F1872">SQRT(MMULT(MMULT(C1872:E1872,$C$12:$E$14),TRANSPOSE(C1872:E1872)))</f>
        <v>5.0458869984717145E-2</v>
      </c>
      <c r="G1872" s="61">
        <f t="array" ref="G1872">SUMPRODUCT(TRANSPOSE(C1872:E1872),$C$7:$C$9)</f>
        <v>6.515227264517841E-3</v>
      </c>
      <c r="H1872" s="18">
        <f t="shared" si="28"/>
        <v>0.1291195634482333</v>
      </c>
      <c r="I1872" s="156">
        <v>0</v>
      </c>
    </row>
    <row r="1873" spans="2:9" x14ac:dyDescent="0.25">
      <c r="B1873" s="19">
        <v>1843</v>
      </c>
      <c r="C1873" s="62">
        <v>0.18</v>
      </c>
      <c r="D1873" s="62">
        <v>0.1968</v>
      </c>
      <c r="E1873" s="62">
        <v>0.62319999999999998</v>
      </c>
      <c r="F1873" s="61">
        <f t="array" ref="F1873">SQRT(MMULT(MMULT(C1873:E1873,$C$12:$E$14),TRANSPOSE(C1873:E1873)))</f>
        <v>5.0363398800004823E-2</v>
      </c>
      <c r="G1873" s="61">
        <f t="array" ref="G1873">SUMPRODUCT(TRANSPOSE(C1873:E1873),$C$7:$C$9)</f>
        <v>6.4092454776125581E-3</v>
      </c>
      <c r="H1873" s="18">
        <f t="shared" si="28"/>
        <v>0.12725998702081132</v>
      </c>
      <c r="I1873" s="156">
        <v>0</v>
      </c>
    </row>
    <row r="1874" spans="2:9" x14ac:dyDescent="0.25">
      <c r="B1874" s="19">
        <v>1844</v>
      </c>
      <c r="C1874" s="62">
        <v>0.18</v>
      </c>
      <c r="D1874" s="62">
        <v>0.20499999999999999</v>
      </c>
      <c r="E1874" s="62">
        <v>0.61499999999999999</v>
      </c>
      <c r="F1874" s="61">
        <f t="array" ref="F1874">SQRT(MMULT(MMULT(C1874:E1874,$C$12:$E$14),TRANSPOSE(C1874:E1874)))</f>
        <v>5.0273593590354847E-2</v>
      </c>
      <c r="G1874" s="61">
        <f t="array" ref="G1874">SUMPRODUCT(TRANSPOSE(C1874:E1874),$C$7:$C$9)</f>
        <v>6.3032636907072743E-3</v>
      </c>
      <c r="H1874" s="18">
        <f t="shared" si="28"/>
        <v>0.12537921482335759</v>
      </c>
      <c r="I1874" s="156">
        <v>0</v>
      </c>
    </row>
    <row r="1875" spans="2:9" x14ac:dyDescent="0.25">
      <c r="B1875" s="19">
        <v>1845</v>
      </c>
      <c r="C1875" s="62">
        <v>0.18</v>
      </c>
      <c r="D1875" s="62">
        <v>0.2132</v>
      </c>
      <c r="E1875" s="62">
        <v>0.60680000000000001</v>
      </c>
      <c r="F1875" s="61">
        <f t="array" ref="F1875">SQRT(MMULT(MMULT(C1875:E1875,$C$12:$E$14),TRANSPOSE(C1875:E1875)))</f>
        <v>5.0189484770558367E-2</v>
      </c>
      <c r="G1875" s="61">
        <f t="array" ref="G1875">SUMPRODUCT(TRANSPOSE(C1875:E1875),$C$7:$C$9)</f>
        <v>6.1972819038019922E-3</v>
      </c>
      <c r="H1875" s="18">
        <f t="shared" si="28"/>
        <v>0.123477695221079</v>
      </c>
      <c r="I1875" s="156">
        <v>0</v>
      </c>
    </row>
    <row r="1876" spans="2:9" x14ac:dyDescent="0.25">
      <c r="B1876" s="19">
        <v>1846</v>
      </c>
      <c r="C1876" s="62">
        <v>0.18</v>
      </c>
      <c r="D1876" s="62">
        <v>0.22140000000000001</v>
      </c>
      <c r="E1876" s="62">
        <v>0.59860000000000002</v>
      </c>
      <c r="F1876" s="61">
        <f t="array" ref="F1876">SQRT(MMULT(MMULT(C1876:E1876,$C$12:$E$14),TRANSPOSE(C1876:E1876)))</f>
        <v>5.011110102388646E-2</v>
      </c>
      <c r="G1876" s="61">
        <f t="array" ref="G1876">SUMPRODUCT(TRANSPOSE(C1876:E1876),$C$7:$C$9)</f>
        <v>6.0913001168967085E-3</v>
      </c>
      <c r="H1876" s="18">
        <f t="shared" si="28"/>
        <v>0.12155590263309457</v>
      </c>
      <c r="I1876" s="156">
        <v>0</v>
      </c>
    </row>
    <row r="1877" spans="2:9" x14ac:dyDescent="0.25">
      <c r="B1877" s="19">
        <v>1847</v>
      </c>
      <c r="C1877" s="62">
        <v>0.18</v>
      </c>
      <c r="D1877" s="62">
        <v>0.2296</v>
      </c>
      <c r="E1877" s="62">
        <v>0.59040000000000004</v>
      </c>
      <c r="F1877" s="61">
        <f t="array" ref="F1877">SQRT(MMULT(MMULT(C1877:E1877,$C$12:$E$14),TRANSPOSE(C1877:E1877)))</f>
        <v>5.0038469254807344E-2</v>
      </c>
      <c r="G1877" s="61">
        <f t="array" ref="G1877">SUMPRODUCT(TRANSPOSE(C1877:E1877),$C$7:$C$9)</f>
        <v>5.9853183299914247E-3</v>
      </c>
      <c r="H1877" s="18">
        <f t="shared" si="28"/>
        <v>0.11961433711156937</v>
      </c>
      <c r="I1877" s="156">
        <v>0</v>
      </c>
    </row>
    <row r="1878" spans="2:9" x14ac:dyDescent="0.25">
      <c r="B1878" s="19">
        <v>1848</v>
      </c>
      <c r="C1878" s="62">
        <v>0.18</v>
      </c>
      <c r="D1878" s="62">
        <v>0.23780000000000001</v>
      </c>
      <c r="E1878" s="62">
        <v>0.58220000000000005</v>
      </c>
      <c r="F1878" s="61">
        <f t="array" ref="F1878">SQRT(MMULT(MMULT(C1878:E1878,$C$12:$E$14),TRANSPOSE(C1878:E1878)))</f>
        <v>4.9971614544144435E-2</v>
      </c>
      <c r="G1878" s="61">
        <f t="array" ref="G1878">SUMPRODUCT(TRANSPOSE(C1878:E1878),$C$7:$C$9)</f>
        <v>5.8793365430861418E-3</v>
      </c>
      <c r="H1878" s="18">
        <f t="shared" si="28"/>
        <v>0.11765352383986701</v>
      </c>
      <c r="I1878" s="156">
        <v>0</v>
      </c>
    </row>
    <row r="1879" spans="2:9" x14ac:dyDescent="0.25">
      <c r="B1879" s="19">
        <v>1849</v>
      </c>
      <c r="C1879" s="62">
        <v>0.18</v>
      </c>
      <c r="D1879" s="62">
        <v>0.246</v>
      </c>
      <c r="E1879" s="62">
        <v>0.57399999999999995</v>
      </c>
      <c r="F1879" s="61">
        <f t="array" ref="F1879">SQRT(MMULT(MMULT(C1879:E1879,$C$12:$E$14),TRANSPOSE(C1879:E1879)))</f>
        <v>4.9910560106844082E-2</v>
      </c>
      <c r="G1879" s="61">
        <f t="array" ref="G1879">SUMPRODUCT(TRANSPOSE(C1879:E1879),$C$7:$C$9)</f>
        <v>5.773354756180858E-3</v>
      </c>
      <c r="H1879" s="18">
        <f t="shared" si="28"/>
        <v>0.11567401255008508</v>
      </c>
      <c r="I1879" s="156">
        <v>0</v>
      </c>
    </row>
    <row r="1880" spans="2:9" x14ac:dyDescent="0.25">
      <c r="B1880" s="19">
        <v>1850</v>
      </c>
      <c r="C1880" s="62">
        <v>0.18</v>
      </c>
      <c r="D1880" s="62">
        <v>0.25419999999999998</v>
      </c>
      <c r="E1880" s="62">
        <v>0.56579999999999997</v>
      </c>
      <c r="F1880" s="61">
        <f t="array" ref="F1880">SQRT(MMULT(MMULT(C1880:E1880,$C$12:$E$14),TRANSPOSE(C1880:E1880)))</f>
        <v>4.9855327252514813E-2</v>
      </c>
      <c r="G1880" s="61">
        <f t="array" ref="G1880">SUMPRODUCT(TRANSPOSE(C1880:E1880),$C$7:$C$9)</f>
        <v>5.6673729692755751E-3</v>
      </c>
      <c r="H1880" s="18">
        <f t="shared" si="28"/>
        <v>0.11367637686080379</v>
      </c>
      <c r="I1880" s="156">
        <v>0</v>
      </c>
    </row>
    <row r="1881" spans="2:9" x14ac:dyDescent="0.25">
      <c r="B1881" s="19">
        <v>1851</v>
      </c>
      <c r="C1881" s="62">
        <v>0.18</v>
      </c>
      <c r="D1881" s="62">
        <v>0.26240000000000002</v>
      </c>
      <c r="E1881" s="62">
        <v>0.55759999999999998</v>
      </c>
      <c r="F1881" s="61">
        <f t="array" ref="F1881">SQRT(MMULT(MMULT(C1881:E1881,$C$12:$E$14),TRANSPOSE(C1881:E1881)))</f>
        <v>4.9805935348890891E-2</v>
      </c>
      <c r="G1881" s="61">
        <f t="array" ref="G1881">SUMPRODUCT(TRANSPOSE(C1881:E1881),$C$7:$C$9)</f>
        <v>5.5613911823702913E-3</v>
      </c>
      <c r="H1881" s="18">
        <f t="shared" si="28"/>
        <v>0.11166121353635287</v>
      </c>
      <c r="I1881" s="156">
        <v>0</v>
      </c>
    </row>
    <row r="1882" spans="2:9" x14ac:dyDescent="0.25">
      <c r="B1882" s="19">
        <v>1852</v>
      </c>
      <c r="C1882" s="62">
        <v>0.18</v>
      </c>
      <c r="D1882" s="62">
        <v>0.27060000000000001</v>
      </c>
      <c r="E1882" s="62">
        <v>0.5494</v>
      </c>
      <c r="F1882" s="61">
        <f t="array" ref="F1882">SQRT(MMULT(MMULT(C1882:E1882,$C$12:$E$14),TRANSPOSE(C1882:E1882)))</f>
        <v>4.9762401788363803E-2</v>
      </c>
      <c r="G1882" s="61">
        <f t="array" ref="G1882">SUMPRODUCT(TRANSPOSE(C1882:E1882),$C$7:$C$9)</f>
        <v>5.4554093954650076E-3</v>
      </c>
      <c r="H1882" s="18">
        <f t="shared" si="28"/>
        <v>0.10962914166937726</v>
      </c>
      <c r="I1882" s="156">
        <v>0</v>
      </c>
    </row>
    <row r="1883" spans="2:9" x14ac:dyDescent="0.25">
      <c r="B1883" s="19">
        <v>1853</v>
      </c>
      <c r="C1883" s="62">
        <v>0.18</v>
      </c>
      <c r="D1883" s="62">
        <v>0.27879999999999999</v>
      </c>
      <c r="E1883" s="62">
        <v>0.54120000000000001</v>
      </c>
      <c r="F1883" s="61">
        <f t="array" ref="F1883">SQRT(MMULT(MMULT(C1883:E1883,$C$12:$E$14),TRANSPOSE(C1883:E1883)))</f>
        <v>4.972474195771466E-2</v>
      </c>
      <c r="G1883" s="61">
        <f t="array" ref="G1883">SUMPRODUCT(TRANSPOSE(C1883:E1883),$C$7:$C$9)</f>
        <v>5.3494276085597247E-3</v>
      </c>
      <c r="H1883" s="18">
        <f t="shared" si="28"/>
        <v>0.10758080178895278</v>
      </c>
      <c r="I1883" s="156">
        <v>0</v>
      </c>
    </row>
    <row r="1884" spans="2:9" x14ac:dyDescent="0.25">
      <c r="B1884" s="19">
        <v>1854</v>
      </c>
      <c r="C1884" s="62">
        <v>0.18</v>
      </c>
      <c r="D1884" s="62">
        <v>0.28699999999999998</v>
      </c>
      <c r="E1884" s="62">
        <v>0.53300000000000003</v>
      </c>
      <c r="F1884" s="61">
        <f t="array" ref="F1884">SQRT(MMULT(MMULT(C1884:E1884,$C$12:$E$14),TRANSPOSE(C1884:E1884)))</f>
        <v>4.969296921116876E-2</v>
      </c>
      <c r="G1884" s="61">
        <f t="array" ref="G1884">SUMPRODUCT(TRANSPOSE(C1884:E1884),$C$7:$C$9)</f>
        <v>5.2434458216544418E-3</v>
      </c>
      <c r="H1884" s="18">
        <f t="shared" si="28"/>
        <v>0.10551685489696899</v>
      </c>
      <c r="I1884" s="156">
        <v>0</v>
      </c>
    </row>
    <row r="1885" spans="2:9" x14ac:dyDescent="0.25">
      <c r="B1885" s="19">
        <v>1855</v>
      </c>
      <c r="C1885" s="62">
        <v>0.18</v>
      </c>
      <c r="D1885" s="62">
        <v>0.29520000000000002</v>
      </c>
      <c r="E1885" s="62">
        <v>0.52480000000000004</v>
      </c>
      <c r="F1885" s="61">
        <f t="array" ref="F1885">SQRT(MMULT(MMULT(C1885:E1885,$C$12:$E$14),TRANSPOSE(C1885:E1885)))</f>
        <v>4.9667094846881525E-2</v>
      </c>
      <c r="G1885" s="61">
        <f t="array" ref="G1885">SUMPRODUCT(TRANSPOSE(C1885:E1885),$C$7:$C$9)</f>
        <v>5.1374640347491589E-3</v>
      </c>
      <c r="H1885" s="18">
        <f t="shared" si="28"/>
        <v>0.10343798143594718</v>
      </c>
      <c r="I1885" s="156">
        <v>0</v>
      </c>
    </row>
    <row r="1886" spans="2:9" x14ac:dyDescent="0.25">
      <c r="B1886" s="19">
        <v>1856</v>
      </c>
      <c r="C1886" s="62">
        <v>0.18</v>
      </c>
      <c r="D1886" s="62">
        <v>0.3034</v>
      </c>
      <c r="E1886" s="62">
        <v>0.51659999999999995</v>
      </c>
      <c r="F1886" s="61">
        <f t="array" ref="F1886">SQRT(MMULT(MMULT(C1886:E1886,$C$12:$E$14),TRANSPOSE(C1886:E1886)))</f>
        <v>4.9647128086951681E-2</v>
      </c>
      <c r="G1886" s="61">
        <f t="array" ref="G1886">SUMPRODUCT(TRANSPOSE(C1886:E1886),$C$7:$C$9)</f>
        <v>5.0314822478438742E-3</v>
      </c>
      <c r="H1886" s="18">
        <f t="shared" si="28"/>
        <v>0.10134488019189683</v>
      </c>
      <c r="I1886" s="156">
        <v>0</v>
      </c>
    </row>
    <row r="1887" spans="2:9" x14ac:dyDescent="0.25">
      <c r="B1887" s="19">
        <v>1857</v>
      </c>
      <c r="C1887" s="62">
        <v>0.18</v>
      </c>
      <c r="D1887" s="62">
        <v>0.31159999999999999</v>
      </c>
      <c r="E1887" s="62">
        <v>0.50839999999999996</v>
      </c>
      <c r="F1887" s="61">
        <f t="array" ref="F1887">SQRT(MMULT(MMULT(C1887:E1887,$C$12:$E$14),TRANSPOSE(C1887:E1887)))</f>
        <v>4.9633076061043696E-2</v>
      </c>
      <c r="G1887" s="61">
        <f t="array" ref="G1887">SUMPRODUCT(TRANSPOSE(C1887:E1887),$C$7:$C$9)</f>
        <v>4.9255004609385922E-3</v>
      </c>
      <c r="H1887" s="18">
        <f t="shared" ref="H1887:H1950" si="29">G1887/F1887</f>
        <v>9.9238267136228298E-2</v>
      </c>
      <c r="I1887" s="156">
        <v>0</v>
      </c>
    </row>
    <row r="1888" spans="2:9" x14ac:dyDescent="0.25">
      <c r="B1888" s="19">
        <v>1858</v>
      </c>
      <c r="C1888" s="62">
        <v>0.18</v>
      </c>
      <c r="D1888" s="62">
        <v>0.31979999999999997</v>
      </c>
      <c r="E1888" s="62">
        <v>0.50019999999999998</v>
      </c>
      <c r="F1888" s="61">
        <f t="array" ref="F1888">SQRT(MMULT(MMULT(C1888:E1888,$C$12:$E$14),TRANSPOSE(C1888:E1888)))</f>
        <v>4.962494379368719E-2</v>
      </c>
      <c r="G1888" s="61">
        <f t="array" ref="G1888">SUMPRODUCT(TRANSPOSE(C1888:E1888),$C$7:$C$9)</f>
        <v>4.8195186740333084E-3</v>
      </c>
      <c r="H1888" s="18">
        <f t="shared" si="29"/>
        <v>9.7118874211126083E-2</v>
      </c>
      <c r="I1888" s="156">
        <v>0</v>
      </c>
    </row>
    <row r="1889" spans="2:9" x14ac:dyDescent="0.25">
      <c r="B1889" s="19">
        <v>1859</v>
      </c>
      <c r="C1889" s="62">
        <v>0.18</v>
      </c>
      <c r="D1889" s="62">
        <v>0.32800000000000001</v>
      </c>
      <c r="E1889" s="62">
        <v>0.49199999999999999</v>
      </c>
      <c r="F1889" s="61">
        <f t="array" ref="F1889">SQRT(MMULT(MMULT(C1889:E1889,$C$12:$E$14),TRANSPOSE(C1889:E1889)))</f>
        <v>4.9622734195305877E-2</v>
      </c>
      <c r="G1889" s="61">
        <f t="array" ref="G1889">SUMPRODUCT(TRANSPOSE(C1889:E1889),$C$7:$C$9)</f>
        <v>4.7135368871280246E-3</v>
      </c>
      <c r="H1889" s="18">
        <f t="shared" si="29"/>
        <v>9.4987448063148183E-2</v>
      </c>
      <c r="I1889" s="156">
        <v>0</v>
      </c>
    </row>
    <row r="1890" spans="2:9" x14ac:dyDescent="0.25">
      <c r="B1890" s="19">
        <v>1860</v>
      </c>
      <c r="C1890" s="62">
        <v>0.18</v>
      </c>
      <c r="D1890" s="62">
        <v>0.3362</v>
      </c>
      <c r="E1890" s="62">
        <v>0.48380000000000001</v>
      </c>
      <c r="F1890" s="61">
        <f t="array" ref="F1890">SQRT(MMULT(MMULT(C1890:E1890,$C$12:$E$14),TRANSPOSE(C1890:E1890)))</f>
        <v>4.9626448057013377E-2</v>
      </c>
      <c r="G1890" s="61">
        <f t="array" ref="G1890">SUMPRODUCT(TRANSPOSE(C1890:E1890),$C$7:$C$9)</f>
        <v>4.6075551002227417E-3</v>
      </c>
      <c r="H1890" s="18">
        <f t="shared" si="29"/>
        <v>9.2844748730139801E-2</v>
      </c>
      <c r="I1890" s="156">
        <v>0</v>
      </c>
    </row>
    <row r="1891" spans="2:9" x14ac:dyDescent="0.25">
      <c r="B1891" s="19">
        <v>1861</v>
      </c>
      <c r="C1891" s="62">
        <v>0.18</v>
      </c>
      <c r="D1891" s="62">
        <v>0.34439999999999998</v>
      </c>
      <c r="E1891" s="62">
        <v>0.47560000000000002</v>
      </c>
      <c r="F1891" s="61">
        <f t="array" ref="F1891">SQRT(MMULT(MMULT(C1891:E1891,$C$12:$E$14),TRANSPOSE(C1891:E1891)))</f>
        <v>4.9636084049197678E-2</v>
      </c>
      <c r="G1891" s="61">
        <f t="array" ref="G1891">SUMPRODUCT(TRANSPOSE(C1891:E1891),$C$7:$C$9)</f>
        <v>4.5015733133174588E-3</v>
      </c>
      <c r="H1891" s="18">
        <f t="shared" si="29"/>
        <v>9.0691548286839979E-2</v>
      </c>
      <c r="I1891" s="156">
        <v>0</v>
      </c>
    </row>
    <row r="1892" spans="2:9" x14ac:dyDescent="0.25">
      <c r="B1892" s="19">
        <v>1862</v>
      </c>
      <c r="C1892" s="62">
        <v>0.18</v>
      </c>
      <c r="D1892" s="62">
        <v>0.35260000000000002</v>
      </c>
      <c r="E1892" s="62">
        <v>0.46739999999999998</v>
      </c>
      <c r="F1892" s="61">
        <f t="array" ref="F1892">SQRT(MMULT(MMULT(C1892:E1892,$C$12:$E$14),TRANSPOSE(C1892:E1892)))</f>
        <v>4.9651638723900014E-2</v>
      </c>
      <c r="G1892" s="61">
        <f t="array" ref="G1892">SUMPRODUCT(TRANSPOSE(C1892:E1892),$C$7:$C$9)</f>
        <v>4.395591526412175E-3</v>
      </c>
      <c r="H1892" s="18">
        <f t="shared" si="29"/>
        <v>8.8528629454808702E-2</v>
      </c>
      <c r="I1892" s="156">
        <v>0</v>
      </c>
    </row>
    <row r="1893" spans="2:9" x14ac:dyDescent="0.25">
      <c r="B1893" s="19">
        <v>1863</v>
      </c>
      <c r="C1893" s="62">
        <v>0.18</v>
      </c>
      <c r="D1893" s="62">
        <v>0.36080000000000001</v>
      </c>
      <c r="E1893" s="62">
        <v>0.4592</v>
      </c>
      <c r="F1893" s="61">
        <f t="array" ref="F1893">SQRT(MMULT(MMULT(C1893:E1893,$C$12:$E$14),TRANSPOSE(C1893:E1893)))</f>
        <v>4.9673106520978332E-2</v>
      </c>
      <c r="G1893" s="61">
        <f t="array" ref="G1893">SUMPRODUCT(TRANSPOSE(C1893:E1893),$C$7:$C$9)</f>
        <v>4.2896097395068913E-3</v>
      </c>
      <c r="H1893" s="18">
        <f t="shared" si="29"/>
        <v>8.6356784182508695E-2</v>
      </c>
      <c r="I1893" s="156">
        <v>0</v>
      </c>
    </row>
    <row r="1894" spans="2:9" x14ac:dyDescent="0.25">
      <c r="B1894" s="19">
        <v>1864</v>
      </c>
      <c r="C1894" s="62">
        <v>0.18</v>
      </c>
      <c r="D1894" s="62">
        <v>0.36899999999999999</v>
      </c>
      <c r="E1894" s="62">
        <v>0.45100000000000001</v>
      </c>
      <c r="F1894" s="61">
        <f t="array" ref="F1894">SQRT(MMULT(MMULT(C1894:E1894,$C$12:$E$14),TRANSPOSE(C1894:E1894)))</f>
        <v>4.9700479778029653E-2</v>
      </c>
      <c r="G1894" s="61">
        <f t="array" ref="G1894">SUMPRODUCT(TRANSPOSE(C1894:E1894),$C$7:$C$9)</f>
        <v>4.1836279526016092E-3</v>
      </c>
      <c r="H1894" s="18">
        <f t="shared" si="29"/>
        <v>8.4176812201539414E-2</v>
      </c>
      <c r="I1894" s="156">
        <v>0</v>
      </c>
    </row>
    <row r="1895" spans="2:9" x14ac:dyDescent="0.25">
      <c r="B1895" s="19">
        <v>1865</v>
      </c>
      <c r="C1895" s="62">
        <v>0.18</v>
      </c>
      <c r="D1895" s="62">
        <v>0.37719999999999998</v>
      </c>
      <c r="E1895" s="62">
        <v>0.44280000000000003</v>
      </c>
      <c r="F1895" s="61">
        <f t="array" ref="F1895">SQRT(MMULT(MMULT(C1895:E1895,$C$12:$E$14),TRANSPOSE(C1895:E1895)))</f>
        <v>4.9733748744030054E-2</v>
      </c>
      <c r="G1895" s="61">
        <f t="array" ref="G1895">SUMPRODUCT(TRANSPOSE(C1895:E1895),$C$7:$C$9)</f>
        <v>4.0776461656963255E-3</v>
      </c>
      <c r="H1895" s="18">
        <f t="shared" si="29"/>
        <v>8.1989519565138322E-2</v>
      </c>
      <c r="I1895" s="156">
        <v>0</v>
      </c>
    </row>
    <row r="1896" spans="2:9" x14ac:dyDescent="0.25">
      <c r="B1896" s="19">
        <v>1866</v>
      </c>
      <c r="C1896" s="62">
        <v>0.18</v>
      </c>
      <c r="D1896" s="62">
        <v>0.38540000000000002</v>
      </c>
      <c r="E1896" s="62">
        <v>0.43459999999999999</v>
      </c>
      <c r="F1896" s="61">
        <f t="array" ref="F1896">SQRT(MMULT(MMULT(C1896:E1896,$C$12:$E$14),TRANSPOSE(C1896:E1896)))</f>
        <v>4.9772901596635777E-2</v>
      </c>
      <c r="G1896" s="61">
        <f t="array" ref="G1896">SUMPRODUCT(TRANSPOSE(C1896:E1896),$C$7:$C$9)</f>
        <v>3.9716643787910417E-3</v>
      </c>
      <c r="H1896" s="18">
        <f t="shared" si="29"/>
        <v>7.9795717175136366E-2</v>
      </c>
      <c r="I1896" s="156">
        <v>0</v>
      </c>
    </row>
    <row r="1897" spans="2:9" x14ac:dyDescent="0.25">
      <c r="B1897" s="19">
        <v>1867</v>
      </c>
      <c r="C1897" s="62">
        <v>0.18</v>
      </c>
      <c r="D1897" s="62">
        <v>0.39360000000000001</v>
      </c>
      <c r="E1897" s="62">
        <v>0.4264</v>
      </c>
      <c r="F1897" s="61">
        <f t="array" ref="F1897">SQRT(MMULT(MMULT(C1897:E1897,$C$12:$E$14),TRANSPOSE(C1897:E1897)))</f>
        <v>4.9817924463074217E-2</v>
      </c>
      <c r="G1897" s="61">
        <f t="array" ref="G1897">SUMPRODUCT(TRANSPOSE(C1897:E1897),$C$7:$C$9)</f>
        <v>3.8656825918857588E-3</v>
      </c>
      <c r="H1897" s="18">
        <f t="shared" si="29"/>
        <v>7.7596219303577366E-2</v>
      </c>
      <c r="I1897" s="156">
        <v>0</v>
      </c>
    </row>
    <row r="1898" spans="2:9" x14ac:dyDescent="0.25">
      <c r="B1898" s="19">
        <v>1868</v>
      </c>
      <c r="C1898" s="62">
        <v>0.18</v>
      </c>
      <c r="D1898" s="62">
        <v>0.40179999999999999</v>
      </c>
      <c r="E1898" s="62">
        <v>0.41820000000000002</v>
      </c>
      <c r="F1898" s="61">
        <f t="array" ref="F1898">SQRT(MMULT(MMULT(C1898:E1898,$C$12:$E$14),TRANSPOSE(C1898:E1898)))</f>
        <v>4.9868801444538945E-2</v>
      </c>
      <c r="G1898" s="61">
        <f t="array" ref="G1898">SUMPRODUCT(TRANSPOSE(C1898:E1898),$C$7:$C$9)</f>
        <v>3.7597008049804759E-3</v>
      </c>
      <c r="H1898" s="18">
        <f t="shared" si="29"/>
        <v>7.5391842115190733E-2</v>
      </c>
      <c r="I1898" s="156">
        <v>0</v>
      </c>
    </row>
    <row r="1899" spans="2:9" x14ac:dyDescent="0.25">
      <c r="B1899" s="19">
        <v>1869</v>
      </c>
      <c r="C1899" s="62">
        <v>0.18</v>
      </c>
      <c r="D1899" s="62">
        <v>0.41</v>
      </c>
      <c r="E1899" s="62">
        <v>0.41</v>
      </c>
      <c r="F1899" s="61">
        <f t="array" ref="F1899">SQRT(MMULT(MMULT(C1899:E1899,$C$12:$E$14),TRANSPOSE(C1899:E1899)))</f>
        <v>4.9925514643989727E-2</v>
      </c>
      <c r="G1899" s="61">
        <f t="array" ref="G1899">SUMPRODUCT(TRANSPOSE(C1899:E1899),$C$7:$C$9)</f>
        <v>3.6537190180751921E-3</v>
      </c>
      <c r="H1899" s="18">
        <f t="shared" si="29"/>
        <v>7.3183402196837333E-2</v>
      </c>
      <c r="I1899" s="156">
        <v>0</v>
      </c>
    </row>
    <row r="1900" spans="2:9" x14ac:dyDescent="0.25">
      <c r="B1900" s="19">
        <v>1870</v>
      </c>
      <c r="C1900" s="62">
        <v>0.18</v>
      </c>
      <c r="D1900" s="62">
        <v>0.41820000000000002</v>
      </c>
      <c r="E1900" s="62">
        <v>0.40179999999999999</v>
      </c>
      <c r="F1900" s="61">
        <f t="array" ref="F1900">SQRT(MMULT(MMULT(C1900:E1900,$C$12:$E$14),TRANSPOSE(C1900:E1900)))</f>
        <v>4.9988044197244973E-2</v>
      </c>
      <c r="G1900" s="61">
        <f t="array" ref="G1900">SUMPRODUCT(TRANSPOSE(C1900:E1900),$C$7:$C$9)</f>
        <v>3.5477372311699083E-3</v>
      </c>
      <c r="H1900" s="18">
        <f t="shared" si="29"/>
        <v>7.0971715099936578E-2</v>
      </c>
      <c r="I1900" s="156">
        <v>0</v>
      </c>
    </row>
    <row r="1901" spans="2:9" x14ac:dyDescent="0.25">
      <c r="B1901" s="19">
        <v>1871</v>
      </c>
      <c r="C1901" s="62">
        <v>0.18</v>
      </c>
      <c r="D1901" s="62">
        <v>0.4264</v>
      </c>
      <c r="E1901" s="62">
        <v>0.39360000000000001</v>
      </c>
      <c r="F1901" s="61">
        <f t="array" ref="F1901">SQRT(MMULT(MMULT(C1901:E1901,$C$12:$E$14),TRANSPOSE(C1901:E1901)))</f>
        <v>5.0056368307242416E-2</v>
      </c>
      <c r="G1901" s="61">
        <f t="array" ref="G1901">SUMPRODUCT(TRANSPOSE(C1901:E1901),$C$7:$C$9)</f>
        <v>3.4417554442646254E-3</v>
      </c>
      <c r="H1901" s="18">
        <f t="shared" si="29"/>
        <v>6.8757593901726477E-2</v>
      </c>
      <c r="I1901" s="156">
        <v>0</v>
      </c>
    </row>
    <row r="1902" spans="2:9" x14ac:dyDescent="0.25">
      <c r="B1902" s="19">
        <v>1872</v>
      </c>
      <c r="C1902" s="62">
        <v>0.18</v>
      </c>
      <c r="D1902" s="62">
        <v>0.43459999999999999</v>
      </c>
      <c r="E1902" s="62">
        <v>0.38540000000000002</v>
      </c>
      <c r="F1902" s="61">
        <f t="array" ref="F1902">SQRT(MMULT(MMULT(C1902:E1902,$C$12:$E$14),TRANSPOSE(C1902:E1902)))</f>
        <v>5.0130463281332152E-2</v>
      </c>
      <c r="G1902" s="61">
        <f t="array" ref="G1902">SUMPRODUCT(TRANSPOSE(C1902:E1902),$C$7:$C$9)</f>
        <v>3.3357736573593425E-3</v>
      </c>
      <c r="H1902" s="18">
        <f t="shared" si="29"/>
        <v>6.6541847791012451E-2</v>
      </c>
      <c r="I1902" s="156">
        <v>0</v>
      </c>
    </row>
    <row r="1903" spans="2:9" x14ac:dyDescent="0.25">
      <c r="B1903" s="19">
        <v>1873</v>
      </c>
      <c r="C1903" s="62">
        <v>0.18</v>
      </c>
      <c r="D1903" s="62">
        <v>0.44280000000000003</v>
      </c>
      <c r="E1903" s="62">
        <v>0.37719999999999998</v>
      </c>
      <c r="F1903" s="61">
        <f t="array" ref="F1903">SQRT(MMULT(MMULT(C1903:E1903,$C$12:$E$14),TRANSPOSE(C1903:E1903)))</f>
        <v>5.0210303571456137E-2</v>
      </c>
      <c r="G1903" s="61">
        <f t="array" ref="G1903">SUMPRODUCT(TRANSPOSE(C1903:E1903),$C$7:$C$9)</f>
        <v>3.2297918704540587E-3</v>
      </c>
      <c r="H1903" s="18">
        <f t="shared" si="29"/>
        <v>6.4325280683826633E-2</v>
      </c>
      <c r="I1903" s="156">
        <v>0</v>
      </c>
    </row>
    <row r="1904" spans="2:9" x14ac:dyDescent="0.25">
      <c r="B1904" s="19">
        <v>1874</v>
      </c>
      <c r="C1904" s="62">
        <v>0.18</v>
      </c>
      <c r="D1904" s="62">
        <v>0.45100000000000001</v>
      </c>
      <c r="E1904" s="62">
        <v>0.36899999999999999</v>
      </c>
      <c r="F1904" s="61">
        <f t="array" ref="F1904">SQRT(MMULT(MMULT(C1904:E1904,$C$12:$E$14),TRANSPOSE(C1904:E1904)))</f>
        <v>5.0295861817058786E-2</v>
      </c>
      <c r="G1904" s="61">
        <f t="array" ref="G1904">SUMPRODUCT(TRANSPOSE(C1904:E1904),$C$7:$C$9)</f>
        <v>3.123810083548775E-3</v>
      </c>
      <c r="H1904" s="18">
        <f t="shared" si="29"/>
        <v>6.2108689874149373E-2</v>
      </c>
      <c r="I1904" s="156">
        <v>0</v>
      </c>
    </row>
    <row r="1905" spans="2:9" x14ac:dyDescent="0.25">
      <c r="B1905" s="19">
        <v>1875</v>
      </c>
      <c r="C1905" s="62">
        <v>0.18</v>
      </c>
      <c r="D1905" s="62">
        <v>0.4592</v>
      </c>
      <c r="E1905" s="62">
        <v>0.36080000000000001</v>
      </c>
      <c r="F1905" s="61">
        <f t="array" ref="F1905">SQRT(MMULT(MMULT(C1905:E1905,$C$12:$E$14),TRANSPOSE(C1905:E1905)))</f>
        <v>5.0387108890565108E-2</v>
      </c>
      <c r="G1905" s="61">
        <f t="array" ref="G1905">SUMPRODUCT(TRANSPOSE(C1905:E1905),$C$7:$C$9)</f>
        <v>3.0178282966434921E-3</v>
      </c>
      <c r="H1905" s="18">
        <f t="shared" si="29"/>
        <v>5.9892864724544151E-2</v>
      </c>
      <c r="I1905" s="156">
        <v>0</v>
      </c>
    </row>
    <row r="1906" spans="2:9" x14ac:dyDescent="0.25">
      <c r="B1906" s="19">
        <v>1876</v>
      </c>
      <c r="C1906" s="62">
        <v>0.18</v>
      </c>
      <c r="D1906" s="62">
        <v>0.46739999999999998</v>
      </c>
      <c r="E1906" s="62">
        <v>0.35260000000000002</v>
      </c>
      <c r="F1906" s="61">
        <f t="array" ref="F1906">SQRT(MMULT(MMULT(C1906:E1906,$C$12:$E$14),TRANSPOSE(C1906:E1906)))</f>
        <v>5.0484013945255576E-2</v>
      </c>
      <c r="G1906" s="61">
        <f t="array" ref="G1906">SUMPRODUCT(TRANSPOSE(C1906:E1906),$C$7:$C$9)</f>
        <v>2.9118465097382092E-3</v>
      </c>
      <c r="H1906" s="18">
        <f t="shared" si="29"/>
        <v>5.7678585401228E-2</v>
      </c>
      <c r="I1906" s="156">
        <v>0</v>
      </c>
    </row>
    <row r="1907" spans="2:9" x14ac:dyDescent="0.25">
      <c r="B1907" s="19">
        <v>1877</v>
      </c>
      <c r="C1907" s="62">
        <v>0.18</v>
      </c>
      <c r="D1907" s="62">
        <v>0.47560000000000002</v>
      </c>
      <c r="E1907" s="62">
        <v>0.34439999999999998</v>
      </c>
      <c r="F1907" s="61">
        <f t="array" ref="F1907">SQRT(MMULT(MMULT(C1907:E1907,$C$12:$E$14),TRANSPOSE(C1907:E1907)))</f>
        <v>5.0586544465361115E-2</v>
      </c>
      <c r="G1907" s="61">
        <f t="array" ref="G1907">SUMPRODUCT(TRANSPOSE(C1907:E1907),$C$7:$C$9)</f>
        <v>2.805864722832925E-3</v>
      </c>
      <c r="H1907" s="18">
        <f t="shared" si="29"/>
        <v>5.54666216577459E-2</v>
      </c>
      <c r="I1907" s="156">
        <v>0</v>
      </c>
    </row>
    <row r="1908" spans="2:9" x14ac:dyDescent="0.25">
      <c r="B1908" s="19">
        <v>1878</v>
      </c>
      <c r="C1908" s="62">
        <v>0.18</v>
      </c>
      <c r="D1908" s="62">
        <v>0.48380000000000001</v>
      </c>
      <c r="E1908" s="62">
        <v>0.3362</v>
      </c>
      <c r="F1908" s="61">
        <f t="array" ref="F1908">SQRT(MMULT(MMULT(C1908:E1908,$C$12:$E$14),TRANSPOSE(C1908:E1908)))</f>
        <v>5.0694666318196191E-2</v>
      </c>
      <c r="G1908" s="61">
        <f t="array" ref="G1908">SUMPRODUCT(TRANSPOSE(C1908:E1908),$C$7:$C$9)</f>
        <v>2.699882935927642E-3</v>
      </c>
      <c r="H1908" s="18">
        <f t="shared" si="29"/>
        <v>5.3257731671044736E-2</v>
      </c>
      <c r="I1908" s="156">
        <v>0</v>
      </c>
    </row>
    <row r="1909" spans="2:9" x14ac:dyDescent="0.25">
      <c r="B1909" s="19">
        <v>1879</v>
      </c>
      <c r="C1909" s="62">
        <v>0.18</v>
      </c>
      <c r="D1909" s="62">
        <v>0.49199999999999999</v>
      </c>
      <c r="E1909" s="62">
        <v>0.32800000000000001</v>
      </c>
      <c r="F1909" s="61">
        <f t="array" ref="F1909">SQRT(MMULT(MMULT(C1909:E1909,$C$12:$E$14),TRANSPOSE(C1909:E1909)))</f>
        <v>5.080834380814489E-2</v>
      </c>
      <c r="G1909" s="61">
        <f t="array" ref="G1909">SUMPRODUCT(TRANSPOSE(C1909:E1909),$C$7:$C$9)</f>
        <v>2.5939011490223591E-3</v>
      </c>
      <c r="H1909" s="18">
        <f t="shared" si="29"/>
        <v>5.1052660933351285E-2</v>
      </c>
      <c r="I1909" s="156">
        <v>0</v>
      </c>
    </row>
    <row r="1910" spans="2:9" x14ac:dyDescent="0.25">
      <c r="B1910" s="19">
        <v>1880</v>
      </c>
      <c r="C1910" s="62">
        <v>0.18</v>
      </c>
      <c r="D1910" s="62">
        <v>0.50019999999999998</v>
      </c>
      <c r="E1910" s="62">
        <v>0.31979999999999997</v>
      </c>
      <c r="F1910" s="61">
        <f t="array" ref="F1910">SQRT(MMULT(MMULT(C1910:E1910,$C$12:$E$14),TRANSPOSE(C1910:E1910)))</f>
        <v>5.09275397323114E-2</v>
      </c>
      <c r="G1910" s="61">
        <f t="array" ref="G1910">SUMPRODUCT(TRANSPOSE(C1910:E1910),$C$7:$C$9)</f>
        <v>2.4879193621170754E-3</v>
      </c>
      <c r="H1910" s="18">
        <f t="shared" si="29"/>
        <v>4.8852141202858738E-2</v>
      </c>
      <c r="I1910" s="156">
        <v>0</v>
      </c>
    </row>
    <row r="1911" spans="2:9" x14ac:dyDescent="0.25">
      <c r="B1911" s="19">
        <v>1881</v>
      </c>
      <c r="C1911" s="62">
        <v>0.18</v>
      </c>
      <c r="D1911" s="62">
        <v>0.50839999999999996</v>
      </c>
      <c r="E1911" s="62">
        <v>0.31159999999999999</v>
      </c>
      <c r="F1911" s="61">
        <f t="array" ref="F1911">SQRT(MMULT(MMULT(C1911:E1911,$C$12:$E$14),TRANSPOSE(C1911:E1911)))</f>
        <v>5.1052215437645404E-2</v>
      </c>
      <c r="G1911" s="61">
        <f t="array" ref="G1911">SUMPRODUCT(TRANSPOSE(C1911:E1911),$C$7:$C$9)</f>
        <v>2.3819375752117925E-3</v>
      </c>
      <c r="H1911" s="18">
        <f t="shared" si="29"/>
        <v>4.6656889515814724E-2</v>
      </c>
      <c r="I1911" s="156">
        <v>0</v>
      </c>
    </row>
    <row r="1912" spans="2:9" x14ac:dyDescent="0.25">
      <c r="B1912" s="19">
        <v>1882</v>
      </c>
      <c r="C1912" s="62">
        <v>0.18</v>
      </c>
      <c r="D1912" s="62">
        <v>0.51659999999999995</v>
      </c>
      <c r="E1912" s="62">
        <v>0.3034</v>
      </c>
      <c r="F1912" s="61">
        <f t="array" ref="F1912">SQRT(MMULT(MMULT(C1912:E1912,$C$12:$E$14),TRANSPOSE(C1912:E1912)))</f>
        <v>5.118233087935195E-2</v>
      </c>
      <c r="G1912" s="61">
        <f t="array" ref="G1912">SUMPRODUCT(TRANSPOSE(C1912:E1912),$C$7:$C$9)</f>
        <v>2.2759557883065096E-3</v>
      </c>
      <c r="H1912" s="18">
        <f t="shared" si="29"/>
        <v>4.4467607262190532E-2</v>
      </c>
      <c r="I1912" s="156">
        <v>0</v>
      </c>
    </row>
    <row r="1913" spans="2:9" x14ac:dyDescent="0.25">
      <c r="B1913" s="19">
        <v>1883</v>
      </c>
      <c r="C1913" s="62">
        <v>0.18</v>
      </c>
      <c r="D1913" s="62">
        <v>0.52480000000000004</v>
      </c>
      <c r="E1913" s="62">
        <v>0.29520000000000002</v>
      </c>
      <c r="F1913" s="61">
        <f t="array" ref="F1913">SQRT(MMULT(MMULT(C1913:E1913,$C$12:$E$14),TRANSPOSE(C1913:E1913)))</f>
        <v>5.1317844680396234E-2</v>
      </c>
      <c r="G1913" s="61">
        <f t="array" ref="G1913">SUMPRODUCT(TRANSPOSE(C1913:E1913),$C$7:$C$9)</f>
        <v>2.1699740014012254E-3</v>
      </c>
      <c r="H1913" s="18">
        <f t="shared" si="29"/>
        <v>4.2284979326697447E-2</v>
      </c>
      <c r="I1913" s="156">
        <v>0</v>
      </c>
    </row>
    <row r="1914" spans="2:9" x14ac:dyDescent="0.25">
      <c r="B1914" s="19">
        <v>1884</v>
      </c>
      <c r="C1914" s="62">
        <v>0.18</v>
      </c>
      <c r="D1914" s="62">
        <v>0.53300000000000003</v>
      </c>
      <c r="E1914" s="62">
        <v>0.28699999999999998</v>
      </c>
      <c r="F1914" s="61">
        <f t="array" ref="F1914">SQRT(MMULT(MMULT(C1914:E1914,$C$12:$E$14),TRANSPOSE(C1914:E1914)))</f>
        <v>5.1458714191914869E-2</v>
      </c>
      <c r="G1914" s="61">
        <f t="array" ref="G1914">SUMPRODUCT(TRANSPOSE(C1914:E1914),$C$7:$C$9)</f>
        <v>2.063992214495942E-3</v>
      </c>
      <c r="H1914" s="18">
        <f t="shared" si="29"/>
        <v>4.0109673296505222E-2</v>
      </c>
      <c r="I1914" s="156">
        <v>0</v>
      </c>
    </row>
    <row r="1915" spans="2:9" x14ac:dyDescent="0.25">
      <c r="B1915" s="19">
        <v>1885</v>
      </c>
      <c r="C1915" s="62">
        <v>0.18</v>
      </c>
      <c r="D1915" s="62">
        <v>0.54120000000000001</v>
      </c>
      <c r="E1915" s="62">
        <v>0.27879999999999999</v>
      </c>
      <c r="F1915" s="61">
        <f t="array" ref="F1915">SQRT(MMULT(MMULT(C1915:E1915,$C$12:$E$14),TRANSPOSE(C1915:E1915)))</f>
        <v>5.1604895554348232E-2</v>
      </c>
      <c r="G1915" s="61">
        <f t="array" ref="G1915">SUMPRODUCT(TRANSPOSE(C1915:E1915),$C$7:$C$9)</f>
        <v>1.9580104275906591E-3</v>
      </c>
      <c r="H1915" s="18">
        <f t="shared" si="29"/>
        <v>3.7942338736613859E-2</v>
      </c>
      <c r="I1915" s="156">
        <v>0</v>
      </c>
    </row>
    <row r="1916" spans="2:9" x14ac:dyDescent="0.25">
      <c r="B1916" s="19">
        <v>1886</v>
      </c>
      <c r="C1916" s="62">
        <v>0.18</v>
      </c>
      <c r="D1916" s="62">
        <v>0.5494</v>
      </c>
      <c r="E1916" s="62">
        <v>0.27060000000000001</v>
      </c>
      <c r="F1916" s="61">
        <f t="array" ref="F1916">SQRT(MMULT(MMULT(C1916:E1916,$C$12:$E$14),TRANSPOSE(C1916:E1916)))</f>
        <v>5.1756343759111326E-2</v>
      </c>
      <c r="G1916" s="61">
        <f t="array" ref="G1916">SUMPRODUCT(TRANSPOSE(C1916:E1916),$C$7:$C$9)</f>
        <v>1.8520286406853758E-3</v>
      </c>
      <c r="H1916" s="18">
        <f t="shared" si="29"/>
        <v>3.5783606533437547E-2</v>
      </c>
      <c r="I1916" s="156">
        <v>0</v>
      </c>
    </row>
    <row r="1917" spans="2:9" x14ac:dyDescent="0.25">
      <c r="B1917" s="19">
        <v>1887</v>
      </c>
      <c r="C1917" s="62">
        <v>0.18</v>
      </c>
      <c r="D1917" s="62">
        <v>0.55759999999999998</v>
      </c>
      <c r="E1917" s="62">
        <v>0.26240000000000002</v>
      </c>
      <c r="F1917" s="61">
        <f t="array" ref="F1917">SQRT(MMULT(MMULT(C1917:E1917,$C$12:$E$14),TRANSPOSE(C1917:E1917)))</f>
        <v>5.1913012710625026E-2</v>
      </c>
      <c r="G1917" s="61">
        <f t="array" ref="G1917">SUMPRODUCT(TRANSPOSE(C1917:E1917),$C$7:$C$9)</f>
        <v>1.7460468537800929E-3</v>
      </c>
      <c r="H1917" s="18">
        <f t="shared" si="29"/>
        <v>3.363408830677881E-2</v>
      </c>
      <c r="I1917" s="156">
        <v>0</v>
      </c>
    </row>
    <row r="1918" spans="2:9" x14ac:dyDescent="0.25">
      <c r="B1918" s="19">
        <v>1888</v>
      </c>
      <c r="C1918" s="62">
        <v>0.18</v>
      </c>
      <c r="D1918" s="62">
        <v>0.56579999999999997</v>
      </c>
      <c r="E1918" s="62">
        <v>0.25419999999999998</v>
      </c>
      <c r="F1918" s="61">
        <f t="array" ref="F1918">SQRT(MMULT(MMULT(C1918:E1918,$C$12:$E$14),TRANSPOSE(C1918:E1918)))</f>
        <v>5.2074855288534692E-2</v>
      </c>
      <c r="G1918" s="61">
        <f t="array" ref="G1918">SUMPRODUCT(TRANSPOSE(C1918:E1918),$C$7:$C$9)</f>
        <v>1.6400650668748091E-3</v>
      </c>
      <c r="H1918" s="18">
        <f t="shared" si="29"/>
        <v>3.1494375890006587E-2</v>
      </c>
      <c r="I1918" s="156">
        <v>0</v>
      </c>
    </row>
    <row r="1919" spans="2:9" x14ac:dyDescent="0.25">
      <c r="B1919" s="19">
        <v>1889</v>
      </c>
      <c r="C1919" s="62">
        <v>0.18</v>
      </c>
      <c r="D1919" s="62">
        <v>0.57399999999999995</v>
      </c>
      <c r="E1919" s="62">
        <v>0.246</v>
      </c>
      <c r="F1919" s="61">
        <f t="array" ref="F1919">SQRT(MMULT(MMULT(C1919:E1919,$C$12:$E$14),TRANSPOSE(C1919:E1919)))</f>
        <v>5.224182340994854E-2</v>
      </c>
      <c r="G1919" s="61">
        <f t="array" ref="G1919">SUMPRODUCT(TRANSPOSE(C1919:E1919),$C$7:$C$9)</f>
        <v>1.5340832799695257E-3</v>
      </c>
      <c r="H1919" s="18">
        <f t="shared" si="29"/>
        <v>2.936504087790677E-2</v>
      </c>
      <c r="I1919" s="156">
        <v>0</v>
      </c>
    </row>
    <row r="1920" spans="2:9" x14ac:dyDescent="0.25">
      <c r="B1920" s="19">
        <v>1890</v>
      </c>
      <c r="C1920" s="62">
        <v>0.18</v>
      </c>
      <c r="D1920" s="62">
        <v>0.58220000000000005</v>
      </c>
      <c r="E1920" s="62">
        <v>0.23780000000000001</v>
      </c>
      <c r="F1920" s="61">
        <f t="array" ref="F1920">SQRT(MMULT(MMULT(C1920:E1920,$C$12:$E$14),TRANSPOSE(C1920:E1920)))</f>
        <v>5.241386809153438E-2</v>
      </c>
      <c r="G1920" s="61">
        <f t="array" ref="G1920">SUMPRODUCT(TRANSPOSE(C1920:E1920),$C$7:$C$9)</f>
        <v>1.4281014930642424E-3</v>
      </c>
      <c r="H1920" s="18">
        <f t="shared" si="29"/>
        <v>2.7246634241346941E-2</v>
      </c>
      <c r="I1920" s="156">
        <v>0</v>
      </c>
    </row>
    <row r="1921" spans="2:9" x14ac:dyDescent="0.25">
      <c r="B1921" s="19">
        <v>1891</v>
      </c>
      <c r="C1921" s="62">
        <v>0.18</v>
      </c>
      <c r="D1921" s="62">
        <v>0.59040000000000004</v>
      </c>
      <c r="E1921" s="62">
        <v>0.2296</v>
      </c>
      <c r="F1921" s="61">
        <f t="array" ref="F1921">SQRT(MMULT(MMULT(C1921:E1921,$C$12:$E$14),TRANSPOSE(C1921:E1921)))</f>
        <v>5.2590939511320642E-2</v>
      </c>
      <c r="G1921" s="61">
        <f t="array" ref="G1921">SUMPRODUCT(TRANSPOSE(C1921:E1921),$C$7:$C$9)</f>
        <v>1.3221197061589591E-3</v>
      </c>
      <c r="H1921" s="18">
        <f t="shared" si="29"/>
        <v>2.5139686007593792E-2</v>
      </c>
      <c r="I1921" s="156">
        <v>0</v>
      </c>
    </row>
    <row r="1922" spans="2:9" x14ac:dyDescent="0.25">
      <c r="B1922" s="19">
        <v>1892</v>
      </c>
      <c r="C1922" s="62">
        <v>0.18</v>
      </c>
      <c r="D1922" s="62">
        <v>0.59860000000000002</v>
      </c>
      <c r="E1922" s="62">
        <v>0.22140000000000001</v>
      </c>
      <c r="F1922" s="61">
        <f t="array" ref="F1922">SQRT(MMULT(MMULT(C1922:E1922,$C$12:$E$14),TRANSPOSE(C1922:E1922)))</f>
        <v>5.2772987070054206E-2</v>
      </c>
      <c r="G1922" s="61">
        <f t="array" ref="G1922">SUMPRODUCT(TRANSPOSE(C1922:E1922),$C$7:$C$9)</f>
        <v>1.2161379192536762E-3</v>
      </c>
      <c r="H1922" s="18">
        <f t="shared" si="29"/>
        <v>2.3044705004840786E-2</v>
      </c>
      <c r="I1922" s="156">
        <v>0</v>
      </c>
    </row>
    <row r="1923" spans="2:9" x14ac:dyDescent="0.25">
      <c r="B1923" s="19">
        <v>1893</v>
      </c>
      <c r="C1923" s="62">
        <v>0.18</v>
      </c>
      <c r="D1923" s="62">
        <v>0.60680000000000001</v>
      </c>
      <c r="E1923" s="62">
        <v>0.2132</v>
      </c>
      <c r="F1923" s="61">
        <f t="array" ref="F1923">SQRT(MMULT(MMULT(C1923:E1923,$C$12:$E$14),TRANSPOSE(C1923:E1923)))</f>
        <v>5.2959959451975902E-2</v>
      </c>
      <c r="G1923" s="61">
        <f t="array" ref="G1923">SUMPRODUCT(TRANSPOSE(C1923:E1923),$C$7:$C$9)</f>
        <v>1.1101561323483924E-3</v>
      </c>
      <c r="H1923" s="18">
        <f t="shared" si="29"/>
        <v>2.0962178669246944E-2</v>
      </c>
      <c r="I1923" s="156">
        <v>0</v>
      </c>
    </row>
    <row r="1924" spans="2:9" x14ac:dyDescent="0.25">
      <c r="B1924" s="19">
        <v>1894</v>
      </c>
      <c r="C1924" s="62">
        <v>0.18</v>
      </c>
      <c r="D1924" s="62">
        <v>0.61499999999999999</v>
      </c>
      <c r="E1924" s="62">
        <v>0.20499999999999999</v>
      </c>
      <c r="F1924" s="61">
        <f t="array" ref="F1924">SQRT(MMULT(MMULT(C1924:E1924,$C$12:$E$14),TRANSPOSE(C1924:E1924)))</f>
        <v>5.3151804684882127E-2</v>
      </c>
      <c r="G1924" s="61">
        <f t="array" ref="G1924">SUMPRODUCT(TRANSPOSE(C1924:E1924),$C$7:$C$9)</f>
        <v>1.0041743454431091E-3</v>
      </c>
      <c r="H1924" s="18">
        <f t="shared" si="29"/>
        <v>1.8892572912556714E-2</v>
      </c>
      <c r="I1924" s="156">
        <v>0</v>
      </c>
    </row>
    <row r="1925" spans="2:9" x14ac:dyDescent="0.25">
      <c r="B1925" s="19">
        <v>1895</v>
      </c>
      <c r="C1925" s="62">
        <v>0.18</v>
      </c>
      <c r="D1925" s="62">
        <v>0.62319999999999998</v>
      </c>
      <c r="E1925" s="62">
        <v>0.1968</v>
      </c>
      <c r="F1925" s="61">
        <f t="array" ref="F1925">SQRT(MMULT(MMULT(C1925:E1925,$C$12:$E$14),TRANSPOSE(C1925:E1925)))</f>
        <v>5.3348470199349525E-2</v>
      </c>
      <c r="G1925" s="61">
        <f t="array" ref="G1925">SUMPRODUCT(TRANSPOSE(C1925:E1925),$C$7:$C$9)</f>
        <v>8.9819255853782593E-4</v>
      </c>
      <c r="H1925" s="18">
        <f t="shared" si="29"/>
        <v>1.6836332048163913E-2</v>
      </c>
      <c r="I1925" s="156">
        <v>0</v>
      </c>
    </row>
    <row r="1926" spans="2:9" x14ac:dyDescent="0.25">
      <c r="B1926" s="19">
        <v>1896</v>
      </c>
      <c r="C1926" s="62">
        <v>0.18</v>
      </c>
      <c r="D1926" s="62">
        <v>0.63139999999999996</v>
      </c>
      <c r="E1926" s="62">
        <v>0.18859999999999999</v>
      </c>
      <c r="F1926" s="61">
        <f t="array" ref="F1926">SQRT(MMULT(MMULT(C1926:E1926,$C$12:$E$14),TRANSPOSE(C1926:E1926)))</f>
        <v>5.3549902887008227E-2</v>
      </c>
      <c r="G1926" s="61">
        <f t="array" ref="G1926">SUMPRODUCT(TRANSPOSE(C1926:E1926),$C$7:$C$9)</f>
        <v>7.9221077163254281E-4</v>
      </c>
      <c r="H1926" s="18">
        <f t="shared" si="29"/>
        <v>1.4793878773302903E-2</v>
      </c>
      <c r="I1926" s="156">
        <v>0</v>
      </c>
    </row>
    <row r="1927" spans="2:9" x14ac:dyDescent="0.25">
      <c r="B1927" s="19">
        <v>1897</v>
      </c>
      <c r="C1927" s="62">
        <v>0.18</v>
      </c>
      <c r="D1927" s="62">
        <v>0.63959999999999995</v>
      </c>
      <c r="E1927" s="62">
        <v>0.1804</v>
      </c>
      <c r="F1927" s="61">
        <f t="array" ref="F1927">SQRT(MMULT(MMULT(C1927:E1927,$C$12:$E$14),TRANSPOSE(C1927:E1927)))</f>
        <v>5.3756049157757523E-2</v>
      </c>
      <c r="G1927" s="61">
        <f t="array" ref="G1927">SUMPRODUCT(TRANSPOSE(C1927:E1927),$C$7:$C$9)</f>
        <v>6.8622898472725968E-4</v>
      </c>
      <c r="H1927" s="18">
        <f t="shared" si="29"/>
        <v>1.2765614204894188E-2</v>
      </c>
      <c r="I1927" s="156">
        <v>0</v>
      </c>
    </row>
    <row r="1928" spans="2:9" x14ac:dyDescent="0.25">
      <c r="B1928" s="19">
        <v>1898</v>
      </c>
      <c r="C1928" s="62">
        <v>0.18</v>
      </c>
      <c r="D1928" s="62">
        <v>0.64780000000000004</v>
      </c>
      <c r="E1928" s="62">
        <v>0.17219999999999999</v>
      </c>
      <c r="F1928" s="61">
        <f t="array" ref="F1928">SQRT(MMULT(MMULT(C1928:E1928,$C$12:$E$14),TRANSPOSE(C1928:E1928)))</f>
        <v>5.3966854995826603E-2</v>
      </c>
      <c r="G1928" s="61">
        <f t="array" ref="G1928">SUMPRODUCT(TRANSPOSE(C1928:E1928),$C$7:$C$9)</f>
        <v>5.8024719782197548E-4</v>
      </c>
      <c r="H1928" s="18">
        <f t="shared" si="29"/>
        <v>1.0751917966441578E-2</v>
      </c>
      <c r="I1928" s="156">
        <v>0</v>
      </c>
    </row>
    <row r="1929" spans="2:9" x14ac:dyDescent="0.25">
      <c r="B1929" s="19">
        <v>1899</v>
      </c>
      <c r="C1929" s="62">
        <v>0.18</v>
      </c>
      <c r="D1929" s="62">
        <v>0.65600000000000003</v>
      </c>
      <c r="E1929" s="62">
        <v>0.16400000000000001</v>
      </c>
      <c r="F1929" s="61">
        <f t="array" ref="F1929">SQRT(MMULT(MMULT(C1929:E1929,$C$12:$E$14),TRANSPOSE(C1929:E1929)))</f>
        <v>5.4182266014591987E-2</v>
      </c>
      <c r="G1929" s="61">
        <f t="array" ref="G1929">SUMPRODUCT(TRANSPOSE(C1929:E1929),$C$7:$C$9)</f>
        <v>4.7426541091669257E-4</v>
      </c>
      <c r="H1929" s="18">
        <f t="shared" si="29"/>
        <v>8.7531483232718022E-3</v>
      </c>
      <c r="I1929" s="156">
        <v>0</v>
      </c>
    </row>
    <row r="1930" spans="2:9" x14ac:dyDescent="0.25">
      <c r="B1930" s="19">
        <v>1900</v>
      </c>
      <c r="C1930" s="62">
        <v>0.18</v>
      </c>
      <c r="D1930" s="62">
        <v>0.66420000000000001</v>
      </c>
      <c r="E1930" s="62">
        <v>0.15579999999999999</v>
      </c>
      <c r="F1930" s="61">
        <f t="array" ref="F1930">SQRT(MMULT(MMULT(C1930:E1930,$C$12:$E$14),TRANSPOSE(C1930:E1930)))</f>
        <v>5.4402227510071177E-2</v>
      </c>
      <c r="G1930" s="61">
        <f t="array" ref="G1930">SUMPRODUCT(TRANSPOSE(C1930:E1930),$C$7:$C$9)</f>
        <v>3.6828362401140923E-4</v>
      </c>
      <c r="H1930" s="18">
        <f t="shared" si="29"/>
        <v>6.769642363324755E-3</v>
      </c>
      <c r="I1930" s="156">
        <v>0</v>
      </c>
    </row>
    <row r="1931" spans="2:9" x14ac:dyDescent="0.25">
      <c r="B1931" s="19">
        <v>1901</v>
      </c>
      <c r="C1931" s="62">
        <v>0.18</v>
      </c>
      <c r="D1931" s="62">
        <v>0.6724</v>
      </c>
      <c r="E1931" s="62">
        <v>0.14760000000000001</v>
      </c>
      <c r="F1931" s="61">
        <f t="array" ref="F1931">SQRT(MMULT(MMULT(C1931:E1931,$C$12:$E$14),TRANSPOSE(C1931:E1931)))</f>
        <v>5.4626684513021495E-2</v>
      </c>
      <c r="G1931" s="61">
        <f t="array" ref="G1931">SUMPRODUCT(TRANSPOSE(C1931:E1931),$C$7:$C$9)</f>
        <v>2.6230183710612611E-4</v>
      </c>
      <c r="H1931" s="18">
        <f t="shared" si="29"/>
        <v>4.8017162206430561E-3</v>
      </c>
      <c r="I1931" s="156">
        <v>0</v>
      </c>
    </row>
    <row r="1932" spans="2:9" x14ac:dyDescent="0.25">
      <c r="B1932" s="19">
        <v>1902</v>
      </c>
      <c r="C1932" s="62">
        <v>0.18</v>
      </c>
      <c r="D1932" s="62">
        <v>0.68059999999999998</v>
      </c>
      <c r="E1932" s="62">
        <v>0.1394</v>
      </c>
      <c r="F1932" s="61">
        <f t="array" ref="F1932">SQRT(MMULT(MMULT(C1932:E1932,$C$12:$E$14),TRANSPOSE(C1932:E1932)))</f>
        <v>5.4855581839580558E-2</v>
      </c>
      <c r="G1932" s="61">
        <f t="array" ref="G1932">SUMPRODUCT(TRANSPOSE(C1932:E1932),$C$7:$C$9)</f>
        <v>1.5632005020084299E-4</v>
      </c>
      <c r="H1932" s="18">
        <f t="shared" si="29"/>
        <v>2.8496653386702688E-3</v>
      </c>
      <c r="I1932" s="156">
        <v>0</v>
      </c>
    </row>
    <row r="1933" spans="2:9" x14ac:dyDescent="0.25">
      <c r="B1933" s="19">
        <v>1903</v>
      </c>
      <c r="C1933" s="62">
        <v>0.18</v>
      </c>
      <c r="D1933" s="62">
        <v>0.68879999999999997</v>
      </c>
      <c r="E1933" s="62">
        <v>0.13120000000000001</v>
      </c>
      <c r="F1933" s="61">
        <f t="array" ref="F1933">SQRT(MMULT(MMULT(C1933:E1933,$C$12:$E$14),TRANSPOSE(C1933:E1933)))</f>
        <v>5.508886414039376E-2</v>
      </c>
      <c r="G1933" s="61">
        <f t="array" ref="G1933">SUMPRODUCT(TRANSPOSE(C1933:E1933),$C$7:$C$9)</f>
        <v>5.0338263295559866E-5</v>
      </c>
      <c r="H1933" s="18">
        <f t="shared" si="29"/>
        <v>9.1376477044930523E-4</v>
      </c>
      <c r="I1933" s="156">
        <v>0</v>
      </c>
    </row>
    <row r="1934" spans="2:9" x14ac:dyDescent="0.25">
      <c r="B1934" s="19">
        <v>1904</v>
      </c>
      <c r="C1934" s="62">
        <v>0.18</v>
      </c>
      <c r="D1934" s="62">
        <v>0.69699999999999995</v>
      </c>
      <c r="E1934" s="62">
        <v>0.123</v>
      </c>
      <c r="F1934" s="61">
        <f t="array" ref="F1934">SQRT(MMULT(MMULT(C1934:E1934,$C$12:$E$14),TRANSPOSE(C1934:E1934)))</f>
        <v>5.5326475948181478E-2</v>
      </c>
      <c r="G1934" s="61">
        <f t="array" ref="G1934">SUMPRODUCT(TRANSPOSE(C1934:E1934),$C$7:$C$9)</f>
        <v>-5.5643523609723907E-5</v>
      </c>
      <c r="H1934" s="18">
        <f t="shared" si="29"/>
        <v>-1.0057304871873526E-3</v>
      </c>
      <c r="I1934" s="156">
        <v>0</v>
      </c>
    </row>
    <row r="1935" spans="2:9" x14ac:dyDescent="0.25">
      <c r="B1935" s="19">
        <v>1905</v>
      </c>
      <c r="C1935" s="62">
        <v>0.18</v>
      </c>
      <c r="D1935" s="62">
        <v>0.70520000000000005</v>
      </c>
      <c r="E1935" s="62">
        <v>0.1148</v>
      </c>
      <c r="F1935" s="61">
        <f t="array" ref="F1935">SQRT(MMULT(MMULT(C1935:E1935,$C$12:$E$14),TRANSPOSE(C1935:E1935)))</f>
        <v>5.5568361723707022E-2</v>
      </c>
      <c r="G1935" s="61">
        <f t="array" ref="G1935">SUMPRODUCT(TRANSPOSE(C1935:E1935),$C$7:$C$9)</f>
        <v>-1.6162531051500746E-4</v>
      </c>
      <c r="H1935" s="18">
        <f t="shared" si="29"/>
        <v>-2.9085851283258829E-3</v>
      </c>
      <c r="I1935" s="156">
        <v>0</v>
      </c>
    </row>
    <row r="1936" spans="2:9" x14ac:dyDescent="0.25">
      <c r="B1936" s="19">
        <v>1906</v>
      </c>
      <c r="C1936" s="62">
        <v>0.18</v>
      </c>
      <c r="D1936" s="62">
        <v>0.71340000000000003</v>
      </c>
      <c r="E1936" s="62">
        <v>0.1066</v>
      </c>
      <c r="F1936" s="61">
        <f t="array" ref="F1936">SQRT(MMULT(MMULT(C1936:E1936,$C$12:$E$14),TRANSPOSE(C1936:E1936)))</f>
        <v>5.5814465900113151E-2</v>
      </c>
      <c r="G1936" s="61">
        <f t="array" ref="G1936">SUMPRODUCT(TRANSPOSE(C1936:E1936),$C$7:$C$9)</f>
        <v>-2.6760709742029059E-4</v>
      </c>
      <c r="H1936" s="18">
        <f t="shared" si="29"/>
        <v>-4.7945831444343905E-3</v>
      </c>
      <c r="I1936" s="156">
        <v>0</v>
      </c>
    </row>
    <row r="1937" spans="2:9" x14ac:dyDescent="0.25">
      <c r="B1937" s="19">
        <v>1907</v>
      </c>
      <c r="C1937" s="62">
        <v>0.18</v>
      </c>
      <c r="D1937" s="62">
        <v>0.72160000000000002</v>
      </c>
      <c r="E1937" s="62">
        <v>9.8400000000000196E-2</v>
      </c>
      <c r="F1937" s="61">
        <f t="array" ref="F1937">SQRT(MMULT(MMULT(C1937:E1937,$C$12:$E$14),TRANSPOSE(C1937:E1937)))</f>
        <v>5.6064732925602545E-2</v>
      </c>
      <c r="G1937" s="61">
        <f t="array" ref="G1937">SUMPRODUCT(TRANSPOSE(C1937:E1937),$C$7:$C$9)</f>
        <v>-3.7358888432557208E-4</v>
      </c>
      <c r="H1937" s="18">
        <f t="shared" si="29"/>
        <v>-6.6635274053890806E-3</v>
      </c>
      <c r="I1937" s="156">
        <v>0</v>
      </c>
    </row>
    <row r="1938" spans="2:9" x14ac:dyDescent="0.25">
      <c r="B1938" s="19">
        <v>1908</v>
      </c>
      <c r="C1938" s="62">
        <v>0.18</v>
      </c>
      <c r="D1938" s="62">
        <v>0.7298</v>
      </c>
      <c r="E1938" s="62">
        <v>9.02000000000001E-2</v>
      </c>
      <c r="F1938" s="61">
        <f t="array" ref="F1938">SQRT(MMULT(MMULT(C1938:E1938,$C$12:$E$14),TRANSPOSE(C1938:E1938)))</f>
        <v>5.6319107304444109E-2</v>
      </c>
      <c r="G1938" s="61">
        <f t="array" ref="G1938">SUMPRODUCT(TRANSPOSE(C1938:E1938),$C$7:$C$9)</f>
        <v>-4.7957067123085607E-4</v>
      </c>
      <c r="H1938" s="18">
        <f t="shared" si="29"/>
        <v>-8.5152392178100712E-3</v>
      </c>
      <c r="I1938" s="156">
        <v>0</v>
      </c>
    </row>
    <row r="1939" spans="2:9" x14ac:dyDescent="0.25">
      <c r="B1939" s="19">
        <v>1909</v>
      </c>
      <c r="C1939" s="62">
        <v>0.18</v>
      </c>
      <c r="D1939" s="62">
        <v>0.73799999999999999</v>
      </c>
      <c r="E1939" s="62">
        <v>8.2000000000000101E-2</v>
      </c>
      <c r="F1939" s="61">
        <f t="array" ref="F1939">SQRT(MMULT(MMULT(C1939:E1939,$C$12:$E$14),TRANSPOSE(C1939:E1939)))</f>
        <v>5.657753363629367E-2</v>
      </c>
      <c r="G1939" s="61">
        <f t="array" ref="G1939">SUMPRODUCT(TRANSPOSE(C1939:E1939),$C$7:$C$9)</f>
        <v>-5.855524581361393E-4</v>
      </c>
      <c r="H1939" s="18">
        <f t="shared" si="29"/>
        <v>-1.0349557863379818E-2</v>
      </c>
      <c r="I1939" s="156">
        <v>0</v>
      </c>
    </row>
    <row r="1940" spans="2:9" x14ac:dyDescent="0.25">
      <c r="B1940" s="19">
        <v>1910</v>
      </c>
      <c r="C1940" s="62">
        <v>0.18</v>
      </c>
      <c r="D1940" s="62">
        <v>0.74619999999999997</v>
      </c>
      <c r="E1940" s="62">
        <v>7.3800000000000102E-2</v>
      </c>
      <c r="F1940" s="61">
        <f t="array" ref="F1940">SQRT(MMULT(MMULT(C1940:E1940,$C$12:$E$14),TRANSPOSE(C1940:E1940)))</f>
        <v>5.6839956653823138E-2</v>
      </c>
      <c r="G1940" s="61">
        <f t="array" ref="G1940">SUMPRODUCT(TRANSPOSE(C1940:E1940),$C$7:$C$9)</f>
        <v>-6.9153424504142286E-4</v>
      </c>
      <c r="H1940" s="18">
        <f t="shared" si="29"/>
        <v>-1.2166340119735282E-2</v>
      </c>
      <c r="I1940" s="156">
        <v>0</v>
      </c>
    </row>
    <row r="1941" spans="2:9" x14ac:dyDescent="0.25">
      <c r="B1941" s="19">
        <v>1911</v>
      </c>
      <c r="C1941" s="62">
        <v>0.18</v>
      </c>
      <c r="D1941" s="62">
        <v>0.75439999999999996</v>
      </c>
      <c r="E1941" s="62">
        <v>6.5600000000000103E-2</v>
      </c>
      <c r="F1941" s="61">
        <f t="array" ref="F1941">SQRT(MMULT(MMULT(C1941:E1941,$C$12:$E$14),TRANSPOSE(C1941:E1941)))</f>
        <v>5.7106321258658811E-2</v>
      </c>
      <c r="G1941" s="61">
        <f t="array" ref="G1941">SUMPRODUCT(TRANSPOSE(C1941:E1941),$C$7:$C$9)</f>
        <v>-7.9751603194670598E-4</v>
      </c>
      <c r="H1941" s="18">
        <f t="shared" si="29"/>
        <v>-1.3965459766431404E-2</v>
      </c>
      <c r="I1941" s="156">
        <v>0</v>
      </c>
    </row>
    <row r="1942" spans="2:9" x14ac:dyDescent="0.25">
      <c r="B1942" s="19">
        <v>1912</v>
      </c>
      <c r="C1942" s="62">
        <v>0.18</v>
      </c>
      <c r="D1942" s="62">
        <v>0.76259999999999994</v>
      </c>
      <c r="E1942" s="62">
        <v>5.7400000000000097E-2</v>
      </c>
      <c r="F1942" s="61">
        <f t="array" ref="F1942">SQRT(MMULT(MMULT(C1942:E1942,$C$12:$E$14),TRANSPOSE(C1942:E1942)))</f>
        <v>5.7376572555633741E-2</v>
      </c>
      <c r="G1942" s="61">
        <f t="array" ref="G1942">SUMPRODUCT(TRANSPOSE(C1942:E1942),$C$7:$C$9)</f>
        <v>-9.0349781885198932E-4</v>
      </c>
      <c r="H1942" s="18">
        <f t="shared" si="29"/>
        <v>-1.5746807078375682E-2</v>
      </c>
      <c r="I1942" s="156">
        <v>0</v>
      </c>
    </row>
    <row r="1943" spans="2:9" x14ac:dyDescent="0.25">
      <c r="B1943" s="19">
        <v>1913</v>
      </c>
      <c r="C1943" s="62">
        <v>0.18</v>
      </c>
      <c r="D1943" s="62">
        <v>0.77080000000000004</v>
      </c>
      <c r="E1943" s="62">
        <v>4.9200000000000098E-2</v>
      </c>
      <c r="F1943" s="61">
        <f t="array" ref="F1943">SQRT(MMULT(MMULT(C1943:E1943,$C$12:$E$14),TRANSPOSE(C1943:E1943)))</f>
        <v>5.7650655885364936E-2</v>
      </c>
      <c r="G1943" s="61">
        <f t="array" ref="G1943">SUMPRODUCT(TRANSPOSE(C1943:E1943),$C$7:$C$9)</f>
        <v>-1.0094796057572729E-3</v>
      </c>
      <c r="H1943" s="18">
        <f t="shared" si="29"/>
        <v>-1.7510288309027497E-2</v>
      </c>
      <c r="I1943" s="156">
        <v>0</v>
      </c>
    </row>
    <row r="1944" spans="2:9" x14ac:dyDescent="0.25">
      <c r="B1944" s="19">
        <v>1914</v>
      </c>
      <c r="C1944" s="62">
        <v>0.18</v>
      </c>
      <c r="D1944" s="62">
        <v>0.77900000000000003</v>
      </c>
      <c r="E1944" s="62">
        <v>4.1000000000000203E-2</v>
      </c>
      <c r="F1944" s="61">
        <f t="array" ref="F1944">SQRT(MMULT(MMULT(C1944:E1944,$C$12:$E$14),TRANSPOSE(C1944:E1944)))</f>
        <v>5.7928516855170059E-2</v>
      </c>
      <c r="G1944" s="61">
        <f t="array" ref="G1944">SUMPRODUCT(TRANSPOSE(C1944:E1944),$C$7:$C$9)</f>
        <v>-1.1154613926625551E-3</v>
      </c>
      <c r="H1944" s="18">
        <f t="shared" si="29"/>
        <v>-1.9255825165546275E-2</v>
      </c>
      <c r="I1944" s="156">
        <v>0</v>
      </c>
    </row>
    <row r="1945" spans="2:9" x14ac:dyDescent="0.25">
      <c r="B1945" s="19">
        <v>1915</v>
      </c>
      <c r="C1945" s="62">
        <v>0.18</v>
      </c>
      <c r="D1945" s="62">
        <v>0.78720000000000001</v>
      </c>
      <c r="E1945" s="62">
        <v>3.2800000000000197E-2</v>
      </c>
      <c r="F1945" s="61">
        <f t="array" ref="F1945">SQRT(MMULT(MMULT(C1945:E1945,$C$12:$E$14),TRANSPOSE(C1945:E1945)))</f>
        <v>5.8210101368343127E-2</v>
      </c>
      <c r="G1945" s="61">
        <f t="array" ref="G1945">SUMPRODUCT(TRANSPOSE(C1945:E1945),$C$7:$C$9)</f>
        <v>-1.2214431795678389E-3</v>
      </c>
      <c r="H1945" s="18">
        <f t="shared" si="29"/>
        <v>-2.0983354277958811E-2</v>
      </c>
      <c r="I1945" s="156">
        <v>0</v>
      </c>
    </row>
    <row r="1946" spans="2:9" x14ac:dyDescent="0.25">
      <c r="B1946" s="19">
        <v>1916</v>
      </c>
      <c r="C1946" s="62">
        <v>0.18</v>
      </c>
      <c r="D1946" s="62">
        <v>0.7954</v>
      </c>
      <c r="E1946" s="62">
        <v>2.4600000000000202E-2</v>
      </c>
      <c r="F1946" s="61">
        <f t="array" ref="F1946">SQRT(MMULT(MMULT(C1946:E1946,$C$12:$E$14),TRANSPOSE(C1946:E1946)))</f>
        <v>5.8495355651811756E-2</v>
      </c>
      <c r="G1946" s="61">
        <f t="array" ref="G1946">SUMPRODUCT(TRANSPOSE(C1946:E1946),$C$7:$C$9)</f>
        <v>-1.3274249664731218E-3</v>
      </c>
      <c r="H1946" s="18">
        <f t="shared" si="29"/>
        <v>-2.2692826664299594E-2</v>
      </c>
      <c r="I1946" s="156">
        <v>0</v>
      </c>
    </row>
    <row r="1947" spans="2:9" x14ac:dyDescent="0.25">
      <c r="B1947" s="19">
        <v>1917</v>
      </c>
      <c r="C1947" s="62">
        <v>0.18</v>
      </c>
      <c r="D1947" s="62">
        <v>0.80359999999999998</v>
      </c>
      <c r="E1947" s="62">
        <v>1.6400000000000099E-2</v>
      </c>
      <c r="F1947" s="61">
        <f t="array" ref="F1947">SQRT(MMULT(MMULT(C1947:E1947,$C$12:$E$14),TRANSPOSE(C1947:E1947)))</f>
        <v>5.8784226282202687E-2</v>
      </c>
      <c r="G1947" s="61">
        <f t="array" ref="G1947">SUMPRODUCT(TRANSPOSE(C1947:E1947),$C$7:$C$9)</f>
        <v>-1.433406753378406E-3</v>
      </c>
      <c r="H1947" s="18">
        <f t="shared" si="29"/>
        <v>-2.438420719356103E-2</v>
      </c>
      <c r="I1947" s="156">
        <v>0</v>
      </c>
    </row>
    <row r="1948" spans="2:9" x14ac:dyDescent="0.25">
      <c r="B1948" s="19">
        <v>1918</v>
      </c>
      <c r="C1948" s="62">
        <v>0.18</v>
      </c>
      <c r="D1948" s="62">
        <v>0.81179999999999997</v>
      </c>
      <c r="E1948" s="62">
        <v>8.2000000000000996E-3</v>
      </c>
      <c r="F1948" s="61">
        <f t="array" ref="F1948">SQRT(MMULT(MMULT(C1948:E1948,$C$12:$E$14),TRANSPOSE(C1948:E1948)))</f>
        <v>5.9076660210345126E-2</v>
      </c>
      <c r="G1948" s="61">
        <f t="array" ref="G1948">SUMPRODUCT(TRANSPOSE(C1948:E1948),$C$7:$C$9)</f>
        <v>-1.5393885402836891E-3</v>
      </c>
      <c r="H1948" s="18">
        <f t="shared" si="29"/>
        <v>-2.6057474048171079E-2</v>
      </c>
      <c r="I1948" s="156">
        <v>0</v>
      </c>
    </row>
    <row r="1949" spans="2:9" x14ac:dyDescent="0.25">
      <c r="B1949" s="19">
        <v>1919</v>
      </c>
      <c r="C1949" s="62">
        <v>0.18</v>
      </c>
      <c r="D1949" s="62">
        <v>0.82</v>
      </c>
      <c r="E1949" s="62">
        <v>1.110223024625E-16</v>
      </c>
      <c r="F1949" s="61">
        <f t="array" ref="F1949">SQRT(MMULT(MMULT(C1949:E1949,$C$12:$E$14),TRANSPOSE(C1949:E1949)))</f>
        <v>5.9372604784244075E-2</v>
      </c>
      <c r="G1949" s="61">
        <f t="array" ref="G1949">SUMPRODUCT(TRANSPOSE(C1949:E1949),$C$7:$C$9)</f>
        <v>-1.6453703271889723E-3</v>
      </c>
      <c r="H1949" s="18">
        <f t="shared" si="29"/>
        <v>-2.7712618187599042E-2</v>
      </c>
      <c r="I1949" s="156">
        <v>0</v>
      </c>
    </row>
    <row r="1950" spans="2:9" x14ac:dyDescent="0.25">
      <c r="B1950" s="19">
        <v>1920</v>
      </c>
      <c r="C1950" s="62">
        <v>0.19</v>
      </c>
      <c r="D1950" s="62">
        <v>0</v>
      </c>
      <c r="E1950" s="62">
        <v>0.81</v>
      </c>
      <c r="F1950" s="61">
        <f t="array" ref="F1950">SQRT(MMULT(MMULT(C1950:E1950,$C$12:$E$14),TRANSPOSE(C1950:E1950)))</f>
        <v>5.3728071030031285E-2</v>
      </c>
      <c r="G1950" s="61">
        <f t="array" ref="G1950">SUMPRODUCT(TRANSPOSE(C1950:E1950),$C$7:$C$9)</f>
        <v>8.9777184294209528E-3</v>
      </c>
      <c r="H1950" s="18">
        <f t="shared" si="29"/>
        <v>0.16709549137550203</v>
      </c>
      <c r="I1950" s="156">
        <v>0</v>
      </c>
    </row>
    <row r="1951" spans="2:9" x14ac:dyDescent="0.25">
      <c r="B1951" s="19">
        <v>1921</v>
      </c>
      <c r="C1951" s="62">
        <v>0.19</v>
      </c>
      <c r="D1951" s="62">
        <v>8.0999999999999996E-3</v>
      </c>
      <c r="E1951" s="62">
        <v>0.80189999999999995</v>
      </c>
      <c r="F1951" s="61">
        <f t="array" ref="F1951">SQRT(MMULT(MMULT(C1951:E1951,$C$12:$E$14),TRANSPOSE(C1951:E1951)))</f>
        <v>5.3517874585593914E-2</v>
      </c>
      <c r="G1951" s="61">
        <f t="array" ref="G1951">SUMPRODUCT(TRANSPOSE(C1951:E1951),$C$7:$C$9)</f>
        <v>8.8730291033315856E-3</v>
      </c>
      <c r="H1951" s="18">
        <f t="shared" ref="H1951:H2014" si="30">G1951/F1951</f>
        <v>0.16579561823107325</v>
      </c>
      <c r="I1951" s="156">
        <v>0</v>
      </c>
    </row>
    <row r="1952" spans="2:9" x14ac:dyDescent="0.25">
      <c r="B1952" s="19">
        <v>1922</v>
      </c>
      <c r="C1952" s="62">
        <v>0.19</v>
      </c>
      <c r="D1952" s="62">
        <v>1.6199999999999999E-2</v>
      </c>
      <c r="E1952" s="62">
        <v>0.79379999999999995</v>
      </c>
      <c r="F1952" s="61">
        <f t="array" ref="F1952">SQRT(MMULT(MMULT(C1952:E1952,$C$12:$E$14),TRANSPOSE(C1952:E1952)))</f>
        <v>5.3312229623986455E-2</v>
      </c>
      <c r="G1952" s="61">
        <f t="array" ref="G1952">SUMPRODUCT(TRANSPOSE(C1952:E1952),$C$7:$C$9)</f>
        <v>8.7683397772422202E-3</v>
      </c>
      <c r="H1952" s="18">
        <f t="shared" si="30"/>
        <v>0.16447145128023558</v>
      </c>
      <c r="I1952" s="156">
        <v>0</v>
      </c>
    </row>
    <row r="1953" spans="2:9" x14ac:dyDescent="0.25">
      <c r="B1953" s="19">
        <v>1923</v>
      </c>
      <c r="C1953" s="62">
        <v>0.19</v>
      </c>
      <c r="D1953" s="62">
        <v>2.4299999999999999E-2</v>
      </c>
      <c r="E1953" s="62">
        <v>0.78569999999999995</v>
      </c>
      <c r="F1953" s="61">
        <f t="array" ref="F1953">SQRT(MMULT(MMULT(C1953:E1953,$C$12:$E$14),TRANSPOSE(C1953:E1953)))</f>
        <v>5.3111189014858153E-2</v>
      </c>
      <c r="G1953" s="61">
        <f t="array" ref="G1953">SUMPRODUCT(TRANSPOSE(C1953:E1953),$C$7:$C$9)</f>
        <v>8.6636504511528548E-3</v>
      </c>
      <c r="H1953" s="18">
        <f t="shared" si="30"/>
        <v>0.16312288637953765</v>
      </c>
      <c r="I1953" s="156">
        <v>0</v>
      </c>
    </row>
    <row r="1954" spans="2:9" x14ac:dyDescent="0.25">
      <c r="B1954" s="19">
        <v>1924</v>
      </c>
      <c r="C1954" s="62">
        <v>0.19</v>
      </c>
      <c r="D1954" s="62">
        <v>3.2399999999999998E-2</v>
      </c>
      <c r="E1954" s="62">
        <v>0.77759999999999996</v>
      </c>
      <c r="F1954" s="61">
        <f t="array" ref="F1954">SQRT(MMULT(MMULT(C1954:E1954,$C$12:$E$14),TRANSPOSE(C1954:E1954)))</f>
        <v>5.2914805238546865E-2</v>
      </c>
      <c r="G1954" s="61">
        <f t="array" ref="G1954">SUMPRODUCT(TRANSPOSE(C1954:E1954),$C$7:$C$9)</f>
        <v>8.5589611250634894E-3</v>
      </c>
      <c r="H1954" s="18">
        <f t="shared" si="30"/>
        <v>0.16174983705370496</v>
      </c>
      <c r="I1954" s="156">
        <v>0</v>
      </c>
    </row>
    <row r="1955" spans="2:9" x14ac:dyDescent="0.25">
      <c r="B1955" s="19">
        <v>1925</v>
      </c>
      <c r="C1955" s="62">
        <v>0.19</v>
      </c>
      <c r="D1955" s="62">
        <v>4.0500000000000001E-2</v>
      </c>
      <c r="E1955" s="62">
        <v>0.76949999999999996</v>
      </c>
      <c r="F1955" s="61">
        <f t="array" ref="F1955">SQRT(MMULT(MMULT(C1955:E1955,$C$12:$E$14),TRANSPOSE(C1955:E1955)))</f>
        <v>5.2723130332565933E-2</v>
      </c>
      <c r="G1955" s="61">
        <f t="array" ref="G1955">SUMPRODUCT(TRANSPOSE(C1955:E1955),$C$7:$C$9)</f>
        <v>8.4542717989741258E-3</v>
      </c>
      <c r="H1955" s="18">
        <f t="shared" si="30"/>
        <v>0.16035223526460654</v>
      </c>
      <c r="I1955" s="156">
        <v>0</v>
      </c>
    </row>
    <row r="1956" spans="2:9" x14ac:dyDescent="0.25">
      <c r="B1956" s="19">
        <v>1926</v>
      </c>
      <c r="C1956" s="62">
        <v>0.19</v>
      </c>
      <c r="D1956" s="62">
        <v>4.8599999999999997E-2</v>
      </c>
      <c r="E1956" s="62">
        <v>0.76139999999999997</v>
      </c>
      <c r="F1956" s="61">
        <f t="array" ref="F1956">SQRT(MMULT(MMULT(C1956:E1956,$C$12:$E$14),TRANSPOSE(C1956:E1956)))</f>
        <v>5.2536215836945753E-2</v>
      </c>
      <c r="G1956" s="61">
        <f t="array" ref="G1956">SUMPRODUCT(TRANSPOSE(C1956:E1956),$C$7:$C$9)</f>
        <v>8.3495824728847604E-3</v>
      </c>
      <c r="H1956" s="18">
        <f t="shared" si="30"/>
        <v>0.15893003216674337</v>
      </c>
      <c r="I1956" s="156">
        <v>0</v>
      </c>
    </row>
    <row r="1957" spans="2:9" x14ac:dyDescent="0.25">
      <c r="B1957" s="19">
        <v>1927</v>
      </c>
      <c r="C1957" s="62">
        <v>0.19</v>
      </c>
      <c r="D1957" s="62">
        <v>5.67E-2</v>
      </c>
      <c r="E1957" s="62">
        <v>0.75329999999999997</v>
      </c>
      <c r="F1957" s="61">
        <f t="array" ref="F1957">SQRT(MMULT(MMULT(C1957:E1957,$C$12:$E$14),TRANSPOSE(C1957:E1957)))</f>
        <v>5.2354112738519344E-2</v>
      </c>
      <c r="G1957" s="61">
        <f t="array" ref="G1957">SUMPRODUCT(TRANSPOSE(C1957:E1957),$C$7:$C$9)</f>
        <v>8.244893146795395E-3</v>
      </c>
      <c r="H1957" s="18">
        <f t="shared" si="30"/>
        <v>0.1574831988457947</v>
      </c>
      <c r="I1957" s="156">
        <v>0</v>
      </c>
    </row>
    <row r="1958" spans="2:9" x14ac:dyDescent="0.25">
      <c r="B1958" s="19">
        <v>1928</v>
      </c>
      <c r="C1958" s="62">
        <v>0.19</v>
      </c>
      <c r="D1958" s="62">
        <v>6.4799999999999996E-2</v>
      </c>
      <c r="E1958" s="62">
        <v>0.74519999999999997</v>
      </c>
      <c r="F1958" s="61">
        <f t="array" ref="F1958">SQRT(MMULT(MMULT(C1958:E1958,$C$12:$E$14),TRANSPOSE(C1958:E1958)))</f>
        <v>5.2176871414248926E-2</v>
      </c>
      <c r="G1958" s="61">
        <f t="array" ref="G1958">SUMPRODUCT(TRANSPOSE(C1958:E1958),$C$7:$C$9)</f>
        <v>8.1402038207060295E-3</v>
      </c>
      <c r="H1958" s="18">
        <f t="shared" si="30"/>
        <v>0.15601172703664692</v>
      </c>
      <c r="I1958" s="156">
        <v>0</v>
      </c>
    </row>
    <row r="1959" spans="2:9" x14ac:dyDescent="0.25">
      <c r="B1959" s="19">
        <v>1929</v>
      </c>
      <c r="C1959" s="62">
        <v>0.19</v>
      </c>
      <c r="D1959" s="62">
        <v>7.2900000000000006E-2</v>
      </c>
      <c r="E1959" s="62">
        <v>0.73709999999999998</v>
      </c>
      <c r="F1959" s="61">
        <f t="array" ref="F1959">SQRT(MMULT(MMULT(C1959:E1959,$C$12:$E$14),TRANSPOSE(C1959:E1959)))</f>
        <v>5.2004541573698819E-2</v>
      </c>
      <c r="G1959" s="61">
        <f t="array" ref="G1959">SUMPRODUCT(TRANSPOSE(C1959:E1959),$C$7:$C$9)</f>
        <v>8.0355144946166641E-3</v>
      </c>
      <c r="H1959" s="18">
        <f t="shared" si="30"/>
        <v>0.15451562981723518</v>
      </c>
      <c r="I1959" s="156">
        <v>0</v>
      </c>
    </row>
    <row r="1960" spans="2:9" x14ac:dyDescent="0.25">
      <c r="B1960" s="19">
        <v>1930</v>
      </c>
      <c r="C1960" s="62">
        <v>0.19</v>
      </c>
      <c r="D1960" s="62">
        <v>8.1000000000000003E-2</v>
      </c>
      <c r="E1960" s="62">
        <v>0.72899999999999998</v>
      </c>
      <c r="F1960" s="61">
        <f t="array" ref="F1960">SQRT(MMULT(MMULT(C1960:E1960,$C$12:$E$14),TRANSPOSE(C1960:E1960)))</f>
        <v>5.1837172200768236E-2</v>
      </c>
      <c r="G1960" s="61">
        <f t="array" ref="G1960">SUMPRODUCT(TRANSPOSE(C1960:E1960),$C$7:$C$9)</f>
        <v>7.9308251685272987E-3</v>
      </c>
      <c r="H1960" s="18">
        <f t="shared" si="30"/>
        <v>0.15299494227445073</v>
      </c>
      <c r="I1960" s="156">
        <v>0</v>
      </c>
    </row>
    <row r="1961" spans="2:9" x14ac:dyDescent="0.25">
      <c r="B1961" s="19">
        <v>1931</v>
      </c>
      <c r="C1961" s="62">
        <v>0.19</v>
      </c>
      <c r="D1961" s="62">
        <v>8.9099999999999999E-2</v>
      </c>
      <c r="E1961" s="62">
        <v>0.72089999999999999</v>
      </c>
      <c r="F1961" s="61">
        <f t="array" ref="F1961">SQRT(MMULT(MMULT(C1961:E1961,$C$12:$E$14),TRANSPOSE(C1961:E1961)))</f>
        <v>5.1674811494805267E-2</v>
      </c>
      <c r="G1961" s="61">
        <f t="array" ref="G1961">SUMPRODUCT(TRANSPOSE(C1961:E1961),$C$7:$C$9)</f>
        <v>7.8261358424379333E-3</v>
      </c>
      <c r="H1961" s="18">
        <f t="shared" si="30"/>
        <v>0.15144972213831248</v>
      </c>
      <c r="I1961" s="156">
        <v>0</v>
      </c>
    </row>
    <row r="1962" spans="2:9" x14ac:dyDescent="0.25">
      <c r="B1962" s="19">
        <v>1932</v>
      </c>
      <c r="C1962" s="62">
        <v>0.19</v>
      </c>
      <c r="D1962" s="62">
        <v>9.7199999999999995E-2</v>
      </c>
      <c r="E1962" s="62">
        <v>0.71279999999999999</v>
      </c>
      <c r="F1962" s="61">
        <f t="array" ref="F1962">SQRT(MMULT(MMULT(C1962:E1962,$C$12:$E$14),TRANSPOSE(C1962:E1962)))</f>
        <v>5.1517506811231142E-2</v>
      </c>
      <c r="G1962" s="61">
        <f t="array" ref="G1962">SUMPRODUCT(TRANSPOSE(C1962:E1962),$C$7:$C$9)</f>
        <v>7.7214465163485688E-3</v>
      </c>
      <c r="H1962" s="18">
        <f t="shared" si="30"/>
        <v>0.14988005038056781</v>
      </c>
      <c r="I1962" s="156">
        <v>0</v>
      </c>
    </row>
    <row r="1963" spans="2:9" x14ac:dyDescent="0.25">
      <c r="B1963" s="19">
        <v>1933</v>
      </c>
      <c r="C1963" s="62">
        <v>0.19</v>
      </c>
      <c r="D1963" s="62">
        <v>0.1053</v>
      </c>
      <c r="E1963" s="62">
        <v>0.70469999999999999</v>
      </c>
      <c r="F1963" s="61">
        <f t="array" ref="F1963">SQRT(MMULT(MMULT(C1963:E1963,$C$12:$E$14),TRANSPOSE(C1963:E1963)))</f>
        <v>5.1365304601811365E-2</v>
      </c>
      <c r="G1963" s="61">
        <f t="array" ref="G1963">SUMPRODUCT(TRANSPOSE(C1963:E1963),$C$7:$C$9)</f>
        <v>7.6167571902592034E-3</v>
      </c>
      <c r="H1963" s="18">
        <f t="shared" si="30"/>
        <v>0.14828603177387958</v>
      </c>
      <c r="I1963" s="156">
        <v>0</v>
      </c>
    </row>
    <row r="1964" spans="2:9" x14ac:dyDescent="0.25">
      <c r="B1964" s="19">
        <v>1934</v>
      </c>
      <c r="C1964" s="62">
        <v>0.19</v>
      </c>
      <c r="D1964" s="62">
        <v>0.1134</v>
      </c>
      <c r="E1964" s="62">
        <v>0.6966</v>
      </c>
      <c r="F1964" s="61">
        <f t="array" ref="F1964">SQRT(MMULT(MMULT(C1964:E1964,$C$12:$E$14),TRANSPOSE(C1964:E1964)))</f>
        <v>5.1218250354717401E-2</v>
      </c>
      <c r="G1964" s="61">
        <f t="array" ref="G1964">SUMPRODUCT(TRANSPOSE(C1964:E1964),$C$7:$C$9)</f>
        <v>7.5120678641698389E-3</v>
      </c>
      <c r="H1964" s="18">
        <f t="shared" si="30"/>
        <v>0.14666779540777397</v>
      </c>
      <c r="I1964" s="156">
        <v>0</v>
      </c>
    </row>
    <row r="1965" spans="2:9" x14ac:dyDescent="0.25">
      <c r="B1965" s="19">
        <v>1935</v>
      </c>
      <c r="C1965" s="62">
        <v>0.19</v>
      </c>
      <c r="D1965" s="62">
        <v>0.1215</v>
      </c>
      <c r="E1965" s="62">
        <v>0.6885</v>
      </c>
      <c r="F1965" s="61">
        <f t="array" ref="F1965">SQRT(MMULT(MMULT(C1965:E1965,$C$12:$E$14),TRANSPOSE(C1965:E1965)))</f>
        <v>5.1076388534529178E-2</v>
      </c>
      <c r="G1965" s="61">
        <f t="array" ref="G1965">SUMPRODUCT(TRANSPOSE(C1965:E1965),$C$7:$C$9)</f>
        <v>7.4073785380804726E-3</v>
      </c>
      <c r="H1965" s="18">
        <f t="shared" si="30"/>
        <v>0.14502549515756896</v>
      </c>
      <c r="I1965" s="156">
        <v>0</v>
      </c>
    </row>
    <row r="1966" spans="2:9" x14ac:dyDescent="0.25">
      <c r="B1966" s="19">
        <v>1936</v>
      </c>
      <c r="C1966" s="62">
        <v>0.19</v>
      </c>
      <c r="D1966" s="62">
        <v>0.12959999999999999</v>
      </c>
      <c r="E1966" s="62">
        <v>0.6804</v>
      </c>
      <c r="F1966" s="61">
        <f t="array" ref="F1966">SQRT(MMULT(MMULT(C1966:E1966,$C$12:$E$14),TRANSPOSE(C1966:E1966)))</f>
        <v>5.0939762522335008E-2</v>
      </c>
      <c r="G1966" s="61">
        <f t="array" ref="G1966">SUMPRODUCT(TRANSPOSE(C1966:E1966),$C$7:$C$9)</f>
        <v>7.3026892119911081E-3</v>
      </c>
      <c r="H1966" s="18">
        <f t="shared" si="30"/>
        <v>0.14335931010257805</v>
      </c>
      <c r="I1966" s="156">
        <v>0</v>
      </c>
    </row>
    <row r="1967" spans="2:9" x14ac:dyDescent="0.25">
      <c r="B1967" s="19">
        <v>1937</v>
      </c>
      <c r="C1967" s="62">
        <v>0.19</v>
      </c>
      <c r="D1967" s="62">
        <v>0.13769999999999999</v>
      </c>
      <c r="E1967" s="62">
        <v>0.67230000000000001</v>
      </c>
      <c r="F1967" s="61">
        <f t="array" ref="F1967">SQRT(MMULT(MMULT(C1967:E1967,$C$12:$E$14),TRANSPOSE(C1967:E1967)))</f>
        <v>5.0808414556091183E-2</v>
      </c>
      <c r="G1967" s="61">
        <f t="array" ref="G1967">SUMPRODUCT(TRANSPOSE(C1967:E1967),$C$7:$C$9)</f>
        <v>7.1979998859017427E-3</v>
      </c>
      <c r="H1967" s="18">
        <f t="shared" si="30"/>
        <v>0.1416694448899864</v>
      </c>
      <c r="I1967" s="156">
        <v>0</v>
      </c>
    </row>
    <row r="1968" spans="2:9" x14ac:dyDescent="0.25">
      <c r="B1968" s="19">
        <v>1938</v>
      </c>
      <c r="C1968" s="62">
        <v>0.19</v>
      </c>
      <c r="D1968" s="62">
        <v>0.14580000000000001</v>
      </c>
      <c r="E1968" s="62">
        <v>0.66420000000000001</v>
      </c>
      <c r="F1968" s="61">
        <f t="array" ref="F1968">SQRT(MMULT(MMULT(C1968:E1968,$C$12:$E$14),TRANSPOSE(C1968:E1968)))</f>
        <v>5.0682385671408356E-2</v>
      </c>
      <c r="G1968" s="61">
        <f t="array" ref="G1968">SUMPRODUCT(TRANSPOSE(C1968:E1968),$C$7:$C$9)</f>
        <v>7.0933105598123773E-3</v>
      </c>
      <c r="H1968" s="18">
        <f t="shared" si="30"/>
        <v>0.1399561300409336</v>
      </c>
      <c r="I1968" s="156">
        <v>0</v>
      </c>
    </row>
    <row r="1969" spans="2:9" x14ac:dyDescent="0.25">
      <c r="B1969" s="19">
        <v>1939</v>
      </c>
      <c r="C1969" s="62">
        <v>0.19</v>
      </c>
      <c r="D1969" s="62">
        <v>0.15390000000000001</v>
      </c>
      <c r="E1969" s="62">
        <v>0.65610000000000002</v>
      </c>
      <c r="F1969" s="61">
        <f t="array" ref="F1969">SQRT(MMULT(MMULT(C1969:E1969,$C$12:$E$14),TRANSPOSE(C1969:E1969)))</f>
        <v>5.0561715642936489E-2</v>
      </c>
      <c r="G1969" s="61">
        <f t="array" ref="G1969">SUMPRODUCT(TRANSPOSE(C1969:E1969),$C$7:$C$9)</f>
        <v>6.9886212337230118E-3</v>
      </c>
      <c r="H1969" s="18">
        <f t="shared" si="30"/>
        <v>0.13821962219550055</v>
      </c>
      <c r="I1969" s="156">
        <v>0</v>
      </c>
    </row>
    <row r="1970" spans="2:9" x14ac:dyDescent="0.25">
      <c r="B1970" s="19">
        <v>1940</v>
      </c>
      <c r="C1970" s="62">
        <v>0.19</v>
      </c>
      <c r="D1970" s="62">
        <v>0.16200000000000001</v>
      </c>
      <c r="E1970" s="62">
        <v>0.64800000000000002</v>
      </c>
      <c r="F1970" s="61">
        <f t="array" ref="F1970">SQRT(MMULT(MMULT(C1970:E1970,$C$12:$E$14),TRANSPOSE(C1970:E1970)))</f>
        <v>5.0446442926523435E-2</v>
      </c>
      <c r="G1970" s="61">
        <f t="array" ref="G1970">SUMPRODUCT(TRANSPOSE(C1970:E1970),$C$7:$C$9)</f>
        <v>6.8839319076336464E-3</v>
      </c>
      <c r="H1970" s="18">
        <f t="shared" si="30"/>
        <v>0.13646020429349742</v>
      </c>
      <c r="I1970" s="156">
        <v>0</v>
      </c>
    </row>
    <row r="1971" spans="2:9" x14ac:dyDescent="0.25">
      <c r="B1971" s="19">
        <v>1941</v>
      </c>
      <c r="C1971" s="62">
        <v>0.19</v>
      </c>
      <c r="D1971" s="62">
        <v>0.1701</v>
      </c>
      <c r="E1971" s="62">
        <v>0.63990000000000002</v>
      </c>
      <c r="F1971" s="61">
        <f t="array" ref="F1971">SQRT(MMULT(MMULT(C1971:E1971,$C$12:$E$14),TRANSPOSE(C1971:E1971)))</f>
        <v>5.0336604602325266E-2</v>
      </c>
      <c r="G1971" s="61">
        <f t="array" ref="G1971">SUMPRODUCT(TRANSPOSE(C1971:E1971),$C$7:$C$9)</f>
        <v>6.7792425815442828E-3</v>
      </c>
      <c r="H1971" s="18">
        <f t="shared" si="30"/>
        <v>0.13467818568817652</v>
      </c>
      <c r="I1971" s="156">
        <v>0</v>
      </c>
    </row>
    <row r="1972" spans="2:9" x14ac:dyDescent="0.25">
      <c r="B1972" s="19">
        <v>1942</v>
      </c>
      <c r="C1972" s="62">
        <v>0.19</v>
      </c>
      <c r="D1972" s="62">
        <v>0.1782</v>
      </c>
      <c r="E1972" s="62">
        <v>0.63180000000000003</v>
      </c>
      <c r="F1972" s="61">
        <f t="array" ref="F1972">SQRT(MMULT(MMULT(C1972:E1972,$C$12:$E$14),TRANSPOSE(C1972:E1972)))</f>
        <v>5.0232236319048232E-2</v>
      </c>
      <c r="G1972" s="61">
        <f t="array" ref="G1972">SUMPRODUCT(TRANSPOSE(C1972:E1972),$C$7:$C$9)</f>
        <v>6.6745532554549165E-3</v>
      </c>
      <c r="H1972" s="18">
        <f t="shared" si="30"/>
        <v>0.13287390219025355</v>
      </c>
      <c r="I1972" s="156">
        <v>0</v>
      </c>
    </row>
    <row r="1973" spans="2:9" x14ac:dyDescent="0.25">
      <c r="B1973" s="19">
        <v>1943</v>
      </c>
      <c r="C1973" s="62">
        <v>0.19</v>
      </c>
      <c r="D1973" s="62">
        <v>0.18629999999999999</v>
      </c>
      <c r="E1973" s="62">
        <v>0.62370000000000003</v>
      </c>
      <c r="F1973" s="61">
        <f t="array" ref="F1973">SQRT(MMULT(MMULT(C1973:E1973,$C$12:$E$14),TRANSPOSE(C1973:E1973)))</f>
        <v>5.0133372239503426E-2</v>
      </c>
      <c r="G1973" s="61">
        <f t="array" ref="G1973">SUMPRODUCT(TRANSPOSE(C1973:E1973),$C$7:$C$9)</f>
        <v>6.569863929365552E-3</v>
      </c>
      <c r="H1973" s="18">
        <f t="shared" si="30"/>
        <v>0.13104771603991</v>
      </c>
      <c r="I1973" s="156">
        <v>0</v>
      </c>
    </row>
    <row r="1974" spans="2:9" x14ac:dyDescent="0.25">
      <c r="B1974" s="19">
        <v>1944</v>
      </c>
      <c r="C1974" s="62">
        <v>0.19</v>
      </c>
      <c r="D1974" s="62">
        <v>0.19439999999999999</v>
      </c>
      <c r="E1974" s="62">
        <v>0.61560000000000004</v>
      </c>
      <c r="F1974" s="61">
        <f t="array" ref="F1974">SQRT(MMULT(MMULT(C1974:E1974,$C$12:$E$14),TRANSPOSE(C1974:E1974)))</f>
        <v>5.0040044987655095E-2</v>
      </c>
      <c r="G1974" s="61">
        <f t="array" ref="G1974">SUMPRODUCT(TRANSPOSE(C1974:E1974),$C$7:$C$9)</f>
        <v>6.4651746032761866E-3</v>
      </c>
      <c r="H1974" s="18">
        <f t="shared" si="30"/>
        <v>0.12920001580476492</v>
      </c>
      <c r="I1974" s="156">
        <v>0</v>
      </c>
    </row>
    <row r="1975" spans="2:9" x14ac:dyDescent="0.25">
      <c r="B1975" s="19">
        <v>1945</v>
      </c>
      <c r="C1975" s="62">
        <v>0.19</v>
      </c>
      <c r="D1975" s="62">
        <v>0.20250000000000001</v>
      </c>
      <c r="E1975" s="62">
        <v>0.60750000000000004</v>
      </c>
      <c r="F1975" s="61">
        <f t="array" ref="F1975">SQRT(MMULT(MMULT(C1975:E1975,$C$12:$E$14),TRANSPOSE(C1975:E1975)))</f>
        <v>4.9952285597342869E-2</v>
      </c>
      <c r="G1975" s="61">
        <f t="array" ref="G1975">SUMPRODUCT(TRANSPOSE(C1975:E1975),$C$7:$C$9)</f>
        <v>6.3604852771868212E-3</v>
      </c>
      <c r="H1975" s="18">
        <f t="shared" si="30"/>
        <v>0.12733121620215027</v>
      </c>
      <c r="I1975" s="156">
        <v>0</v>
      </c>
    </row>
    <row r="1976" spans="2:9" x14ac:dyDescent="0.25">
      <c r="B1976" s="19">
        <v>1946</v>
      </c>
      <c r="C1976" s="62">
        <v>0.19</v>
      </c>
      <c r="D1976" s="62">
        <v>0.21060000000000001</v>
      </c>
      <c r="E1976" s="62">
        <v>0.59940000000000004</v>
      </c>
      <c r="F1976" s="61">
        <f t="array" ref="F1976">SQRT(MMULT(MMULT(C1976:E1976,$C$12:$E$14),TRANSPOSE(C1976:E1976)))</f>
        <v>4.9870123462855978E-2</v>
      </c>
      <c r="G1976" s="61">
        <f t="array" ref="G1976">SUMPRODUCT(TRANSPOSE(C1976:E1976),$C$7:$C$9)</f>
        <v>6.2557959510974558E-3</v>
      </c>
      <c r="H1976" s="18">
        <f t="shared" si="30"/>
        <v>0.12544175784439088</v>
      </c>
      <c r="I1976" s="156">
        <v>0</v>
      </c>
    </row>
    <row r="1977" spans="2:9" x14ac:dyDescent="0.25">
      <c r="B1977" s="19">
        <v>1947</v>
      </c>
      <c r="C1977" s="62">
        <v>0.19</v>
      </c>
      <c r="D1977" s="62">
        <v>0.21870000000000001</v>
      </c>
      <c r="E1977" s="62">
        <v>0.59130000000000005</v>
      </c>
      <c r="F1977" s="61">
        <f t="array" ref="F1977">SQRT(MMULT(MMULT(C1977:E1977,$C$12:$E$14),TRANSPOSE(C1977:E1977)))</f>
        <v>4.9793586291534749E-2</v>
      </c>
      <c r="G1977" s="61">
        <f t="array" ref="G1977">SUMPRODUCT(TRANSPOSE(C1977:E1977),$C$7:$C$9)</f>
        <v>6.1511066250080904E-3</v>
      </c>
      <c r="H1977" s="18">
        <f t="shared" si="30"/>
        <v>0.12353210690618242</v>
      </c>
      <c r="I1977" s="156">
        <v>0</v>
      </c>
    </row>
    <row r="1978" spans="2:9" x14ac:dyDescent="0.25">
      <c r="B1978" s="19">
        <v>1948</v>
      </c>
      <c r="C1978" s="62">
        <v>0.19</v>
      </c>
      <c r="D1978" s="62">
        <v>0.2268</v>
      </c>
      <c r="E1978" s="62">
        <v>0.58320000000000005</v>
      </c>
      <c r="F1978" s="61">
        <f t="array" ref="F1978">SQRT(MMULT(MMULT(C1978:E1978,$C$12:$E$14),TRANSPOSE(C1978:E1978)))</f>
        <v>4.9722700058570483E-2</v>
      </c>
      <c r="G1978" s="61">
        <f t="array" ref="G1978">SUMPRODUCT(TRANSPOSE(C1978:E1978),$C$7:$C$9)</f>
        <v>6.0464172989187258E-3</v>
      </c>
      <c r="H1978" s="18">
        <f t="shared" si="30"/>
        <v>0.12160275471356934</v>
      </c>
      <c r="I1978" s="156">
        <v>0</v>
      </c>
    </row>
    <row r="1979" spans="2:9" x14ac:dyDescent="0.25">
      <c r="B1979" s="19">
        <v>1949</v>
      </c>
      <c r="C1979" s="62">
        <v>0.19</v>
      </c>
      <c r="D1979" s="62">
        <v>0.2349</v>
      </c>
      <c r="E1979" s="62">
        <v>0.57509999999999994</v>
      </c>
      <c r="F1979" s="61">
        <f t="array" ref="F1979">SQRT(MMULT(MMULT(C1979:E1979,$C$12:$E$14),TRANSPOSE(C1979:E1979)))</f>
        <v>4.9657488964169758E-2</v>
      </c>
      <c r="G1979" s="61">
        <f t="array" ref="G1979">SUMPRODUCT(TRANSPOSE(C1979:E1979),$C$7:$C$9)</f>
        <v>5.9417279728293595E-3</v>
      </c>
      <c r="H1979" s="18">
        <f t="shared" si="30"/>
        <v>0.11965421725445279</v>
      </c>
      <c r="I1979" s="156">
        <v>0</v>
      </c>
    </row>
    <row r="1980" spans="2:9" x14ac:dyDescent="0.25">
      <c r="B1980" s="19">
        <v>1950</v>
      </c>
      <c r="C1980" s="62">
        <v>0.19</v>
      </c>
      <c r="D1980" s="62">
        <v>0.24299999999999999</v>
      </c>
      <c r="E1980" s="62">
        <v>0.56699999999999995</v>
      </c>
      <c r="F1980" s="61">
        <f t="array" ref="F1980">SQRT(MMULT(MMULT(C1980:E1980,$C$12:$E$14),TRANSPOSE(C1980:E1980)))</f>
        <v>4.9597975393243086E-2</v>
      </c>
      <c r="G1980" s="61">
        <f t="array" ref="G1980">SUMPRODUCT(TRANSPOSE(C1980:E1980),$C$7:$C$9)</f>
        <v>5.8370386467399941E-3</v>
      </c>
      <c r="H1980" s="18">
        <f t="shared" si="30"/>
        <v>0.11768703461099735</v>
      </c>
      <c r="I1980" s="156">
        <v>0</v>
      </c>
    </row>
    <row r="1981" spans="2:9" x14ac:dyDescent="0.25">
      <c r="B1981" s="19">
        <v>1951</v>
      </c>
      <c r="C1981" s="62">
        <v>0.19</v>
      </c>
      <c r="D1981" s="62">
        <v>0.25109999999999999</v>
      </c>
      <c r="E1981" s="62">
        <v>0.55889999999999995</v>
      </c>
      <c r="F1981" s="61">
        <f t="array" ref="F1981">SQRT(MMULT(MMULT(C1981:E1981,$C$12:$E$14),TRANSPOSE(C1981:E1981)))</f>
        <v>4.954417987777051E-2</v>
      </c>
      <c r="G1981" s="61">
        <f t="array" ref="G1981">SUMPRODUCT(TRANSPOSE(C1981:E1981),$C$7:$C$9)</f>
        <v>5.7323493206506287E-3</v>
      </c>
      <c r="H1981" s="18">
        <f t="shared" si="30"/>
        <v>0.11570177031475336</v>
      </c>
      <c r="I1981" s="156">
        <v>0</v>
      </c>
    </row>
    <row r="1982" spans="2:9" x14ac:dyDescent="0.25">
      <c r="B1982" s="19">
        <v>1952</v>
      </c>
      <c r="C1982" s="62">
        <v>0.19</v>
      </c>
      <c r="D1982" s="62">
        <v>0.25919999999999999</v>
      </c>
      <c r="E1982" s="62">
        <v>0.55079999999999996</v>
      </c>
      <c r="F1982" s="61">
        <f t="array" ref="F1982">SQRT(MMULT(MMULT(C1982:E1982,$C$12:$E$14),TRANSPOSE(C1982:E1982)))</f>
        <v>4.9496121061988724E-2</v>
      </c>
      <c r="G1982" s="61">
        <f t="array" ref="G1982">SUMPRODUCT(TRANSPOSE(C1982:E1982),$C$7:$C$9)</f>
        <v>5.6276599945612642E-3</v>
      </c>
      <c r="H1982" s="18">
        <f t="shared" si="30"/>
        <v>0.11369901062576616</v>
      </c>
      <c r="I1982" s="156">
        <v>0</v>
      </c>
    </row>
    <row r="1983" spans="2:9" x14ac:dyDescent="0.25">
      <c r="B1983" s="19">
        <v>1953</v>
      </c>
      <c r="C1983" s="62">
        <v>0.19</v>
      </c>
      <c r="D1983" s="62">
        <v>0.26729999999999998</v>
      </c>
      <c r="E1983" s="62">
        <v>0.54269999999999996</v>
      </c>
      <c r="F1983" s="61">
        <f t="array" ref="F1983">SQRT(MMULT(MMULT(C1983:E1983,$C$12:$E$14),TRANSPOSE(C1983:E1983)))</f>
        <v>4.9453815670534813E-2</v>
      </c>
      <c r="G1983" s="61">
        <f t="array" ref="G1983">SUMPRODUCT(TRANSPOSE(C1983:E1983),$C$7:$C$9)</f>
        <v>5.5229706684718988E-3</v>
      </c>
      <c r="H1983" s="18">
        <f t="shared" si="30"/>
        <v>0.11167936373739816</v>
      </c>
      <c r="I1983" s="156">
        <v>0</v>
      </c>
    </row>
    <row r="1984" spans="2:9" x14ac:dyDescent="0.25">
      <c r="B1984" s="19">
        <v>1954</v>
      </c>
      <c r="C1984" s="62">
        <v>0.19</v>
      </c>
      <c r="D1984" s="62">
        <v>0.27539999999999998</v>
      </c>
      <c r="E1984" s="62">
        <v>0.53459999999999996</v>
      </c>
      <c r="F1984" s="61">
        <f t="array" ref="F1984">SQRT(MMULT(MMULT(C1984:E1984,$C$12:$E$14),TRANSPOSE(C1984:E1984)))</f>
        <v>4.9417278479672019E-2</v>
      </c>
      <c r="G1984" s="61">
        <f t="array" ref="G1984">SUMPRODUCT(TRANSPOSE(C1984:E1984),$C$7:$C$9)</f>
        <v>5.4182813423825343E-3</v>
      </c>
      <c r="H1984" s="18">
        <f t="shared" si="30"/>
        <v>0.10964345890904058</v>
      </c>
      <c r="I1984" s="156">
        <v>0</v>
      </c>
    </row>
    <row r="1985" spans="2:9" x14ac:dyDescent="0.25">
      <c r="B1985" s="19">
        <v>1955</v>
      </c>
      <c r="C1985" s="62">
        <v>0.19</v>
      </c>
      <c r="D1985" s="62">
        <v>0.28349999999999997</v>
      </c>
      <c r="E1985" s="62">
        <v>0.52649999999999997</v>
      </c>
      <c r="F1985" s="61">
        <f t="array" ref="F1985">SQRT(MMULT(MMULT(C1985:E1985,$C$12:$E$14),TRANSPOSE(C1985:E1985)))</f>
        <v>4.9386522291711372E-2</v>
      </c>
      <c r="G1985" s="61">
        <f t="array" ref="G1985">SUMPRODUCT(TRANSPOSE(C1985:E1985),$C$7:$C$9)</f>
        <v>5.313592016293168E-3</v>
      </c>
      <c r="H1985" s="18">
        <f t="shared" si="30"/>
        <v>0.1075919455293364</v>
      </c>
      <c r="I1985" s="156">
        <v>0</v>
      </c>
    </row>
    <row r="1986" spans="2:9" x14ac:dyDescent="0.25">
      <c r="B1986" s="19">
        <v>1956</v>
      </c>
      <c r="C1986" s="62">
        <v>0.19</v>
      </c>
      <c r="D1986" s="62">
        <v>0.29160000000000003</v>
      </c>
      <c r="E1986" s="62">
        <v>0.51839999999999997</v>
      </c>
      <c r="F1986" s="61">
        <f t="array" ref="F1986">SQRT(MMULT(MMULT(C1986:E1986,$C$12:$E$14),TRANSPOSE(C1986:E1986)))</f>
        <v>4.936155791273187E-2</v>
      </c>
      <c r="G1986" s="61">
        <f t="array" ref="G1986">SUMPRODUCT(TRANSPOSE(C1986:E1986),$C$7:$C$9)</f>
        <v>5.2089026902038035E-3</v>
      </c>
      <c r="H1986" s="18">
        <f t="shared" si="30"/>
        <v>0.10552549211296806</v>
      </c>
      <c r="I1986" s="156">
        <v>0</v>
      </c>
    </row>
    <row r="1987" spans="2:9" x14ac:dyDescent="0.25">
      <c r="B1987" s="19">
        <v>1957</v>
      </c>
      <c r="C1987" s="62">
        <v>0.19</v>
      </c>
      <c r="D1987" s="62">
        <v>0.29970000000000002</v>
      </c>
      <c r="E1987" s="62">
        <v>0.51029999999999998</v>
      </c>
      <c r="F1987" s="61">
        <f t="array" ref="F1987">SQRT(MMULT(MMULT(C1987:E1987,$C$12:$E$14),TRANSPOSE(C1987:E1987)))</f>
        <v>4.9342394133688815E-2</v>
      </c>
      <c r="G1987" s="61">
        <f t="array" ref="G1987">SUMPRODUCT(TRANSPOSE(C1987:E1987),$C$7:$C$9)</f>
        <v>5.1042133641144381E-3</v>
      </c>
      <c r="H1987" s="18">
        <f t="shared" si="30"/>
        <v>0.10344478523447864</v>
      </c>
      <c r="I1987" s="156">
        <v>0</v>
      </c>
    </row>
    <row r="1988" spans="2:9" x14ac:dyDescent="0.25">
      <c r="B1988" s="19">
        <v>1958</v>
      </c>
      <c r="C1988" s="62">
        <v>0.19</v>
      </c>
      <c r="D1988" s="62">
        <v>0.30780000000000002</v>
      </c>
      <c r="E1988" s="62">
        <v>0.50219999999999998</v>
      </c>
      <c r="F1988" s="61">
        <f t="array" ref="F1988">SQRT(MMULT(MMULT(C1988:E1988,$C$12:$E$14),TRANSPOSE(C1988:E1988)))</f>
        <v>4.9329037714987145E-2</v>
      </c>
      <c r="G1988" s="61">
        <f t="array" ref="G1988">SUMPRODUCT(TRANSPOSE(C1988:E1988),$C$7:$C$9)</f>
        <v>4.9995240380250727E-3</v>
      </c>
      <c r="H1988" s="18">
        <f t="shared" si="30"/>
        <v>0.10135052840299209</v>
      </c>
      <c r="I1988" s="156">
        <v>0</v>
      </c>
    </row>
    <row r="1989" spans="2:9" x14ac:dyDescent="0.25">
      <c r="B1989" s="19">
        <v>1959</v>
      </c>
      <c r="C1989" s="62">
        <v>0.19</v>
      </c>
      <c r="D1989" s="62">
        <v>0.31590000000000001</v>
      </c>
      <c r="E1989" s="62">
        <v>0.49409999999999998</v>
      </c>
      <c r="F1989" s="61">
        <f t="array" ref="F1989">SQRT(MMULT(MMULT(C1989:E1989,$C$12:$E$14),TRANSPOSE(C1989:E1989)))</f>
        <v>4.9321493374582526E-2</v>
      </c>
      <c r="G1989" s="61">
        <f t="array" ref="G1989">SUMPRODUCT(TRANSPOSE(C1989:E1989),$C$7:$C$9)</f>
        <v>4.8948347119357081E-3</v>
      </c>
      <c r="H1989" s="18">
        <f t="shared" si="30"/>
        <v>9.9243440882068379E-2</v>
      </c>
      <c r="I1989" s="156">
        <v>0</v>
      </c>
    </row>
    <row r="1990" spans="2:9" x14ac:dyDescent="0.25">
      <c r="B1990" s="19">
        <v>1960</v>
      </c>
      <c r="C1990" s="62">
        <v>0.19</v>
      </c>
      <c r="D1990" s="62">
        <v>0.32400000000000001</v>
      </c>
      <c r="E1990" s="62">
        <v>0.48599999999999999</v>
      </c>
      <c r="F1990" s="61">
        <f t="array" ref="F1990">SQRT(MMULT(MMULT(C1990:E1990,$C$12:$E$14),TRANSPOSE(C1990:E1990)))</f>
        <v>4.9319763779659173E-2</v>
      </c>
      <c r="G1990" s="61">
        <f t="array" ref="G1990">SUMPRODUCT(TRANSPOSE(C1990:E1990),$C$7:$C$9)</f>
        <v>4.7901453858463418E-3</v>
      </c>
      <c r="H1990" s="18">
        <f t="shared" si="30"/>
        <v>9.712425645927221E-2</v>
      </c>
      <c r="I1990" s="156">
        <v>0</v>
      </c>
    </row>
    <row r="1991" spans="2:9" x14ac:dyDescent="0.25">
      <c r="B1991" s="19">
        <v>1961</v>
      </c>
      <c r="C1991" s="62">
        <v>0.19</v>
      </c>
      <c r="D1991" s="62">
        <v>0.33210000000000001</v>
      </c>
      <c r="E1991" s="62">
        <v>0.47789999999999999</v>
      </c>
      <c r="F1991" s="61">
        <f t="array" ref="F1991">SQRT(MMULT(MMULT(C1991:E1991,$C$12:$E$14),TRANSPOSE(C1991:E1991)))</f>
        <v>4.9323849541918381E-2</v>
      </c>
      <c r="G1991" s="61">
        <f t="array" ref="G1991">SUMPRODUCT(TRANSPOSE(C1991:E1991),$C$7:$C$9)</f>
        <v>4.6854560597569773E-3</v>
      </c>
      <c r="H1991" s="18">
        <f t="shared" si="30"/>
        <v>9.4993722170346712E-2</v>
      </c>
      <c r="I1991" s="156">
        <v>0</v>
      </c>
    </row>
    <row r="1992" spans="2:9" x14ac:dyDescent="0.25">
      <c r="B1992" s="19">
        <v>1962</v>
      </c>
      <c r="C1992" s="62">
        <v>0.19</v>
      </c>
      <c r="D1992" s="62">
        <v>0.3402</v>
      </c>
      <c r="E1992" s="62">
        <v>0.4698</v>
      </c>
      <c r="F1992" s="61">
        <f t="array" ref="F1992">SQRT(MMULT(MMULT(C1992:E1992,$C$12:$E$14),TRANSPOSE(C1992:E1992)))</f>
        <v>4.9333749216497344E-2</v>
      </c>
      <c r="G1992" s="61">
        <f t="array" ref="G1992">SUMPRODUCT(TRANSPOSE(C1992:E1992),$C$7:$C$9)</f>
        <v>4.5807667336676119E-3</v>
      </c>
      <c r="H1992" s="18">
        <f t="shared" si="30"/>
        <v>9.285259698315794E-2</v>
      </c>
      <c r="I1992" s="156">
        <v>0</v>
      </c>
    </row>
    <row r="1993" spans="2:9" x14ac:dyDescent="0.25">
      <c r="B1993" s="19">
        <v>1963</v>
      </c>
      <c r="C1993" s="62">
        <v>0.19</v>
      </c>
      <c r="D1993" s="62">
        <v>0.3483</v>
      </c>
      <c r="E1993" s="62">
        <v>0.4617</v>
      </c>
      <c r="F1993" s="61">
        <f t="array" ref="F1993">SQRT(MMULT(MMULT(C1993:E1993,$C$12:$E$14),TRANSPOSE(C1993:E1993)))</f>
        <v>4.9349459304522593E-2</v>
      </c>
      <c r="G1993" s="61">
        <f t="array" ref="G1993">SUMPRODUCT(TRANSPOSE(C1993:E1993),$C$7:$C$9)</f>
        <v>4.4760774075782474E-3</v>
      </c>
      <c r="H1993" s="18">
        <f t="shared" si="30"/>
        <v>9.070165044681737E-2</v>
      </c>
      <c r="I1993" s="156">
        <v>0</v>
      </c>
    </row>
    <row r="1994" spans="2:9" x14ac:dyDescent="0.25">
      <c r="B1994" s="19">
        <v>1964</v>
      </c>
      <c r="C1994" s="62">
        <v>0.19</v>
      </c>
      <c r="D1994" s="62">
        <v>0.35639999999999999</v>
      </c>
      <c r="E1994" s="62">
        <v>0.4536</v>
      </c>
      <c r="F1994" s="61">
        <f t="array" ref="F1994">SQRT(MMULT(MMULT(C1994:E1994,$C$12:$E$14),TRANSPOSE(C1994:E1994)))</f>
        <v>4.9370974259287603E-2</v>
      </c>
      <c r="G1994" s="61">
        <f t="array" ref="G1994">SUMPRODUCT(TRANSPOSE(C1994:E1994),$C$7:$C$9)</f>
        <v>4.371388081488882E-3</v>
      </c>
      <c r="H1994" s="18">
        <f t="shared" si="30"/>
        <v>8.8541661311586167E-2</v>
      </c>
      <c r="I1994" s="156">
        <v>0</v>
      </c>
    </row>
    <row r="1995" spans="2:9" x14ac:dyDescent="0.25">
      <c r="B1995" s="19">
        <v>1965</v>
      </c>
      <c r="C1995" s="62">
        <v>0.19</v>
      </c>
      <c r="D1995" s="62">
        <v>0.36449999999999999</v>
      </c>
      <c r="E1995" s="62">
        <v>0.44550000000000001</v>
      </c>
      <c r="F1995" s="61">
        <f t="array" ref="F1995">SQRT(MMULT(MMULT(C1995:E1995,$C$12:$E$14),TRANSPOSE(C1995:E1995)))</f>
        <v>4.9398286496029148E-2</v>
      </c>
      <c r="G1995" s="61">
        <f t="array" ref="G1995">SUMPRODUCT(TRANSPOSE(C1995:E1995),$C$7:$C$9)</f>
        <v>4.2666987553995166E-3</v>
      </c>
      <c r="H1995" s="18">
        <f t="shared" si="30"/>
        <v>8.6373416125324357E-2</v>
      </c>
      <c r="I1995" s="156">
        <v>0</v>
      </c>
    </row>
    <row r="1996" spans="2:9" x14ac:dyDescent="0.25">
      <c r="B1996" s="19">
        <v>1966</v>
      </c>
      <c r="C1996" s="62">
        <v>0.19</v>
      </c>
      <c r="D1996" s="62">
        <v>0.37259999999999999</v>
      </c>
      <c r="E1996" s="62">
        <v>0.43740000000000001</v>
      </c>
      <c r="F1996" s="61">
        <f t="array" ref="F1996">SQRT(MMULT(MMULT(C1996:E1996,$C$12:$E$14),TRANSPOSE(C1996:E1996)))</f>
        <v>4.94313864052622E-2</v>
      </c>
      <c r="G1996" s="61">
        <f t="array" ref="G1996">SUMPRODUCT(TRANSPOSE(C1996:E1996),$C$7:$C$9)</f>
        <v>4.1620094293101512E-3</v>
      </c>
      <c r="H1996" s="18">
        <f t="shared" si="30"/>
        <v>8.4197707812360412E-2</v>
      </c>
      <c r="I1996" s="156">
        <v>0</v>
      </c>
    </row>
    <row r="1997" spans="2:9" x14ac:dyDescent="0.25">
      <c r="B1997" s="19">
        <v>1967</v>
      </c>
      <c r="C1997" s="62">
        <v>0.19</v>
      </c>
      <c r="D1997" s="62">
        <v>0.38069999999999998</v>
      </c>
      <c r="E1997" s="62">
        <v>0.42930000000000001</v>
      </c>
      <c r="F1997" s="61">
        <f t="array" ref="F1997">SQRT(MMULT(MMULT(C1997:E1997,$C$12:$E$14),TRANSPOSE(C1997:E1997)))</f>
        <v>4.9470262369618927E-2</v>
      </c>
      <c r="G1997" s="61">
        <f t="array" ref="G1997">SUMPRODUCT(TRANSPOSE(C1997:E1997),$C$7:$C$9)</f>
        <v>4.0573201032207858E-3</v>
      </c>
      <c r="H1997" s="18">
        <f t="shared" si="30"/>
        <v>8.2015334240727614E-2</v>
      </c>
      <c r="I1997" s="156">
        <v>0</v>
      </c>
    </row>
    <row r="1998" spans="2:9" x14ac:dyDescent="0.25">
      <c r="B1998" s="19">
        <v>1968</v>
      </c>
      <c r="C1998" s="62">
        <v>0.19</v>
      </c>
      <c r="D1998" s="62">
        <v>0.38879999999999998</v>
      </c>
      <c r="E1998" s="62">
        <v>0.42120000000000002</v>
      </c>
      <c r="F1998" s="61">
        <f t="array" ref="F1998">SQRT(MMULT(MMULT(C1998:E1998,$C$12:$E$14),TRANSPOSE(C1998:E1998)))</f>
        <v>4.9514900784123128E-2</v>
      </c>
      <c r="G1998" s="61">
        <f t="array" ref="G1998">SUMPRODUCT(TRANSPOSE(C1998:E1998),$C$7:$C$9)</f>
        <v>3.9526307771314212E-3</v>
      </c>
      <c r="H1998" s="18">
        <f t="shared" si="30"/>
        <v>7.9827096783738796E-2</v>
      </c>
      <c r="I1998" s="156">
        <v>0</v>
      </c>
    </row>
    <row r="1999" spans="2:9" x14ac:dyDescent="0.25">
      <c r="B1999" s="19">
        <v>1969</v>
      </c>
      <c r="C1999" s="62">
        <v>0.19</v>
      </c>
      <c r="D1999" s="62">
        <v>0.39689999999999998</v>
      </c>
      <c r="E1999" s="62">
        <v>0.41310000000000002</v>
      </c>
      <c r="F1999" s="61">
        <f t="array" ref="F1999">SQRT(MMULT(MMULT(C1999:E1999,$C$12:$E$14),TRANSPOSE(C1999:E1999)))</f>
        <v>4.956528607981809E-2</v>
      </c>
      <c r="G1999" s="61">
        <f t="array" ref="G1999">SUMPRODUCT(TRANSPOSE(C1999:E1999),$C$7:$C$9)</f>
        <v>3.8479414510420558E-3</v>
      </c>
      <c r="H1999" s="18">
        <f t="shared" si="30"/>
        <v>7.7633798881851998E-2</v>
      </c>
      <c r="I1999" s="156">
        <v>0</v>
      </c>
    </row>
    <row r="2000" spans="2:9" x14ac:dyDescent="0.25">
      <c r="B2000" s="19">
        <v>1970</v>
      </c>
      <c r="C2000" s="62">
        <v>0.19</v>
      </c>
      <c r="D2000" s="62">
        <v>0.40500000000000003</v>
      </c>
      <c r="E2000" s="62">
        <v>0.40500000000000003</v>
      </c>
      <c r="F2000" s="61">
        <f t="array" ref="F2000">SQRT(MMULT(MMULT(C2000:E2000,$C$12:$E$14),TRANSPOSE(C2000:E2000)))</f>
        <v>4.9621400750652828E-2</v>
      </c>
      <c r="G2000" s="61">
        <f t="array" ref="G2000">SUMPRODUCT(TRANSPOSE(C2000:E2000),$C$7:$C$9)</f>
        <v>3.7432521249526904E-3</v>
      </c>
      <c r="H2000" s="18">
        <f t="shared" si="30"/>
        <v>7.5436244610717559E-2</v>
      </c>
      <c r="I2000" s="156">
        <v>0</v>
      </c>
    </row>
    <row r="2001" spans="2:9" x14ac:dyDescent="0.25">
      <c r="B2001" s="19">
        <v>1971</v>
      </c>
      <c r="C2001" s="62">
        <v>0.19</v>
      </c>
      <c r="D2001" s="62">
        <v>0.41310000000000002</v>
      </c>
      <c r="E2001" s="62">
        <v>0.39689999999999998</v>
      </c>
      <c r="F2001" s="61">
        <f t="array" ref="F2001">SQRT(MMULT(MMULT(C2001:E2001,$C$12:$E$14),TRANSPOSE(C2001:E2001)))</f>
        <v>4.9683225383519512E-2</v>
      </c>
      <c r="G2001" s="61">
        <f t="array" ref="G2001">SUMPRODUCT(TRANSPOSE(C2001:E2001),$C$7:$C$9)</f>
        <v>3.638562798863325E-3</v>
      </c>
      <c r="H2001" s="18">
        <f t="shared" si="30"/>
        <v>7.3235237261191938E-2</v>
      </c>
      <c r="I2001" s="156">
        <v>0</v>
      </c>
    </row>
    <row r="2002" spans="2:9" x14ac:dyDescent="0.25">
      <c r="B2002" s="19">
        <v>1972</v>
      </c>
      <c r="C2002" s="62">
        <v>0.19</v>
      </c>
      <c r="D2002" s="62">
        <v>0.42120000000000002</v>
      </c>
      <c r="E2002" s="62">
        <v>0.38879999999999998</v>
      </c>
      <c r="F2002" s="61">
        <f t="array" ref="F2002">SQRT(MMULT(MMULT(C2002:E2002,$C$12:$E$14),TRANSPOSE(C2002:E2002)))</f>
        <v>4.9750738691323321E-2</v>
      </c>
      <c r="G2002" s="61">
        <f t="array" ref="G2002">SUMPRODUCT(TRANSPOSE(C2002:E2002),$C$7:$C$9)</f>
        <v>3.5338734727739596E-3</v>
      </c>
      <c r="H2002" s="18">
        <f t="shared" si="30"/>
        <v>7.1031577936957899E-2</v>
      </c>
      <c r="I2002" s="156">
        <v>0</v>
      </c>
    </row>
    <row r="2003" spans="2:9" x14ac:dyDescent="0.25">
      <c r="B2003" s="19">
        <v>1973</v>
      </c>
      <c r="C2003" s="62">
        <v>0.19</v>
      </c>
      <c r="D2003" s="62">
        <v>0.42930000000000001</v>
      </c>
      <c r="E2003" s="62">
        <v>0.38069999999999998</v>
      </c>
      <c r="F2003" s="61">
        <f t="array" ref="F2003">SQRT(MMULT(MMULT(C2003:E2003,$C$12:$E$14),TRANSPOSE(C2003:E2003)))</f>
        <v>4.9823917548955356E-2</v>
      </c>
      <c r="G2003" s="61">
        <f t="array" ref="G2003">SUMPRODUCT(TRANSPOSE(C2003:E2003),$C$7:$C$9)</f>
        <v>3.4291841466845942E-3</v>
      </c>
      <c r="H2003" s="18">
        <f t="shared" si="30"/>
        <v>6.8826064175206411E-2</v>
      </c>
      <c r="I2003" s="156">
        <v>0</v>
      </c>
    </row>
    <row r="2004" spans="2:9" x14ac:dyDescent="0.25">
      <c r="B2004" s="19">
        <v>1974</v>
      </c>
      <c r="C2004" s="62">
        <v>0.19</v>
      </c>
      <c r="D2004" s="62">
        <v>0.43740000000000001</v>
      </c>
      <c r="E2004" s="62">
        <v>0.37259999999999999</v>
      </c>
      <c r="F2004" s="61">
        <f t="array" ref="F2004">SQRT(MMULT(MMULT(C2004:E2004,$C$12:$E$14),TRANSPOSE(C2004:E2004)))</f>
        <v>4.9902737032029583E-2</v>
      </c>
      <c r="G2004" s="61">
        <f t="array" ref="G2004">SUMPRODUCT(TRANSPOSE(C2004:E2004),$C$7:$C$9)</f>
        <v>3.3244948205952292E-3</v>
      </c>
      <c r="H2004" s="18">
        <f t="shared" si="30"/>
        <v>6.6619488595614201E-2</v>
      </c>
      <c r="I2004" s="156">
        <v>0</v>
      </c>
    </row>
    <row r="2005" spans="2:9" x14ac:dyDescent="0.25">
      <c r="B2005" s="19">
        <v>1975</v>
      </c>
      <c r="C2005" s="62">
        <v>0.19</v>
      </c>
      <c r="D2005" s="62">
        <v>0.44550000000000001</v>
      </c>
      <c r="E2005" s="62">
        <v>0.36449999999999999</v>
      </c>
      <c r="F2005" s="61">
        <f t="array" ref="F2005">SQRT(MMULT(MMULT(C2005:E2005,$C$12:$E$14),TRANSPOSE(C2005:E2005)))</f>
        <v>4.9987170458235787E-2</v>
      </c>
      <c r="G2005" s="61">
        <f t="array" ref="G2005">SUMPRODUCT(TRANSPOSE(C2005:E2005),$C$7:$C$9)</f>
        <v>3.2198054945058638E-3</v>
      </c>
      <c r="H2005" s="18">
        <f t="shared" si="30"/>
        <v>6.4412637582597451E-2</v>
      </c>
      <c r="I2005" s="156">
        <v>0</v>
      </c>
    </row>
    <row r="2006" spans="2:9" x14ac:dyDescent="0.25">
      <c r="B2006" s="19">
        <v>1976</v>
      </c>
      <c r="C2006" s="62">
        <v>0.19</v>
      </c>
      <c r="D2006" s="62">
        <v>0.4536</v>
      </c>
      <c r="E2006" s="62">
        <v>0.35639999999999999</v>
      </c>
      <c r="F2006" s="61">
        <f t="array" ref="F2006">SQRT(MMULT(MMULT(C2006:E2006,$C$12:$E$14),TRANSPOSE(C2006:E2006)))</f>
        <v>5.0077189431152913E-2</v>
      </c>
      <c r="G2006" s="61">
        <f t="array" ref="G2006">SUMPRODUCT(TRANSPOSE(C2006:E2006),$C$7:$C$9)</f>
        <v>3.1151161684164993E-3</v>
      </c>
      <c r="H2006" s="18">
        <f t="shared" si="30"/>
        <v>6.2206290005536777E-2</v>
      </c>
      <c r="I2006" s="156">
        <v>0</v>
      </c>
    </row>
    <row r="2007" spans="2:9" x14ac:dyDescent="0.25">
      <c r="B2007" s="19">
        <v>1977</v>
      </c>
      <c r="C2007" s="62">
        <v>0.19</v>
      </c>
      <c r="D2007" s="62">
        <v>0.4617</v>
      </c>
      <c r="E2007" s="62">
        <v>0.3483</v>
      </c>
      <c r="F2007" s="61">
        <f t="array" ref="F2007">SQRT(MMULT(MMULT(C2007:E2007,$C$12:$E$14),TRANSPOSE(C2007:E2007)))</f>
        <v>5.0172763886360244E-2</v>
      </c>
      <c r="G2007" s="61">
        <f t="array" ref="G2007">SUMPRODUCT(TRANSPOSE(C2007:E2007),$C$7:$C$9)</f>
        <v>3.0104268423271339E-3</v>
      </c>
      <c r="H2007" s="18">
        <f t="shared" si="30"/>
        <v>6.0001215981357083E-2</v>
      </c>
      <c r="I2007" s="156">
        <v>0</v>
      </c>
    </row>
    <row r="2008" spans="2:9" x14ac:dyDescent="0.25">
      <c r="B2008" s="19">
        <v>1978</v>
      </c>
      <c r="C2008" s="62">
        <v>0.19</v>
      </c>
      <c r="D2008" s="62">
        <v>0.4698</v>
      </c>
      <c r="E2008" s="62">
        <v>0.3402</v>
      </c>
      <c r="F2008" s="61">
        <f t="array" ref="F2008">SQRT(MMULT(MMULT(C2008:E2008,$C$12:$E$14),TRANSPOSE(C2008:E2008)))</f>
        <v>5.0273862139678153E-2</v>
      </c>
      <c r="G2008" s="61">
        <f t="array" ref="G2008">SUMPRODUCT(TRANSPOSE(C2008:E2008),$C$7:$C$9)</f>
        <v>2.9057375162377685E-3</v>
      </c>
      <c r="H2008" s="18">
        <f t="shared" si="30"/>
        <v>5.7798175683511761E-2</v>
      </c>
      <c r="I2008" s="156">
        <v>0</v>
      </c>
    </row>
    <row r="2009" spans="2:9" x14ac:dyDescent="0.25">
      <c r="B2009" s="19">
        <v>1979</v>
      </c>
      <c r="C2009" s="62">
        <v>0.19</v>
      </c>
      <c r="D2009" s="62">
        <v>0.47789999999999999</v>
      </c>
      <c r="E2009" s="62">
        <v>0.33210000000000001</v>
      </c>
      <c r="F2009" s="61">
        <f t="array" ref="F2009">SQRT(MMULT(MMULT(C2009:E2009,$C$12:$E$14),TRANSPOSE(C2009:E2009)))</f>
        <v>5.0380450937365609E-2</v>
      </c>
      <c r="G2009" s="61">
        <f t="array" ref="G2009">SUMPRODUCT(TRANSPOSE(C2009:E2009),$C$7:$C$9)</f>
        <v>2.8010481901484035E-3</v>
      </c>
      <c r="H2009" s="18">
        <f t="shared" si="30"/>
        <v>5.559791820106464E-2</v>
      </c>
      <c r="I2009" s="156">
        <v>0</v>
      </c>
    </row>
    <row r="2010" spans="2:9" x14ac:dyDescent="0.25">
      <c r="B2010" s="19">
        <v>1980</v>
      </c>
      <c r="C2010" s="62">
        <v>0.19</v>
      </c>
      <c r="D2010" s="62">
        <v>0.48599999999999999</v>
      </c>
      <c r="E2010" s="62">
        <v>0.32400000000000001</v>
      </c>
      <c r="F2010" s="61">
        <f t="array" ref="F2010">SQRT(MMULT(MMULT(C2010:E2010,$C$12:$E$14),TRANSPOSE(C2010:E2010)))</f>
        <v>5.0492495508097743E-2</v>
      </c>
      <c r="G2010" s="61">
        <f t="array" ref="G2010">SUMPRODUCT(TRANSPOSE(C2010:E2010),$C$7:$C$9)</f>
        <v>2.6963588640590381E-3</v>
      </c>
      <c r="H2010" s="18">
        <f t="shared" si="30"/>
        <v>5.3401180451194158E-2</v>
      </c>
      <c r="I2010" s="156">
        <v>0</v>
      </c>
    </row>
    <row r="2011" spans="2:9" x14ac:dyDescent="0.25">
      <c r="B2011" s="19">
        <v>1981</v>
      </c>
      <c r="C2011" s="62">
        <v>0.19</v>
      </c>
      <c r="D2011" s="62">
        <v>0.49409999999999998</v>
      </c>
      <c r="E2011" s="62">
        <v>0.31590000000000001</v>
      </c>
      <c r="F2011" s="61">
        <f t="array" ref="F2011">SQRT(MMULT(MMULT(C2011:E2011,$C$12:$E$14),TRANSPOSE(C2011:E2011)))</f>
        <v>5.060995961654452E-2</v>
      </c>
      <c r="G2011" s="61">
        <f t="array" ref="G2011">SUMPRODUCT(TRANSPOSE(C2011:E2011),$C$7:$C$9)</f>
        <v>2.5916695379696732E-3</v>
      </c>
      <c r="H2011" s="18">
        <f t="shared" si="30"/>
        <v>5.1208686148061067E-2</v>
      </c>
      <c r="I2011" s="156">
        <v>0</v>
      </c>
    </row>
    <row r="2012" spans="2:9" x14ac:dyDescent="0.25">
      <c r="B2012" s="19">
        <v>1982</v>
      </c>
      <c r="C2012" s="62">
        <v>0.19</v>
      </c>
      <c r="D2012" s="62">
        <v>0.50219999999999998</v>
      </c>
      <c r="E2012" s="62">
        <v>0.30780000000000002</v>
      </c>
      <c r="F2012" s="61">
        <f t="array" ref="F2012">SQRT(MMULT(MMULT(C2012:E2012,$C$12:$E$14),TRANSPOSE(C2012:E2012)))</f>
        <v>5.0732805618369771E-2</v>
      </c>
      <c r="G2012" s="61">
        <f t="array" ref="G2012">SUMPRODUCT(TRANSPOSE(C2012:E2012),$C$7:$C$9)</f>
        <v>2.4869802118803077E-3</v>
      </c>
      <c r="H2012" s="18">
        <f t="shared" si="30"/>
        <v>4.9021144830590654E-2</v>
      </c>
      <c r="I2012" s="156">
        <v>0</v>
      </c>
    </row>
    <row r="2013" spans="2:9" x14ac:dyDescent="0.25">
      <c r="B2013" s="19">
        <v>1983</v>
      </c>
      <c r="C2013" s="62">
        <v>0.19</v>
      </c>
      <c r="D2013" s="62">
        <v>0.51029999999999998</v>
      </c>
      <c r="E2013" s="62">
        <v>0.29970000000000002</v>
      </c>
      <c r="F2013" s="61">
        <f t="array" ref="F2013">SQRT(MMULT(MMULT(C2013:E2013,$C$12:$E$14),TRANSPOSE(C2013:E2013)))</f>
        <v>5.0860994516469547E-2</v>
      </c>
      <c r="G2013" s="61">
        <f t="array" ref="G2013">SUMPRODUCT(TRANSPOSE(C2013:E2013),$C$7:$C$9)</f>
        <v>2.3822908857909428E-3</v>
      </c>
      <c r="H2013" s="18">
        <f t="shared" si="30"/>
        <v>4.6839250951326197E-2</v>
      </c>
      <c r="I2013" s="156">
        <v>0</v>
      </c>
    </row>
    <row r="2014" spans="2:9" x14ac:dyDescent="0.25">
      <c r="B2014" s="19">
        <v>1984</v>
      </c>
      <c r="C2014" s="62">
        <v>0.19</v>
      </c>
      <c r="D2014" s="62">
        <v>0.51839999999999997</v>
      </c>
      <c r="E2014" s="62">
        <v>0.29160000000000003</v>
      </c>
      <c r="F2014" s="61">
        <f t="array" ref="F2014">SQRT(MMULT(MMULT(C2014:E2014,$C$12:$E$14),TRANSPOSE(C2014:E2014)))</f>
        <v>5.0994486018268954E-2</v>
      </c>
      <c r="G2014" s="61">
        <f t="array" ref="G2014">SUMPRODUCT(TRANSPOSE(C2014:E2014),$C$7:$C$9)</f>
        <v>2.2776015597015778E-3</v>
      </c>
      <c r="H2014" s="18">
        <f t="shared" si="30"/>
        <v>4.466368302811443E-2</v>
      </c>
      <c r="I2014" s="156">
        <v>0</v>
      </c>
    </row>
    <row r="2015" spans="2:9" x14ac:dyDescent="0.25">
      <c r="B2015" s="19">
        <v>1985</v>
      </c>
      <c r="C2015" s="62">
        <v>0.19</v>
      </c>
      <c r="D2015" s="62">
        <v>0.52649999999999997</v>
      </c>
      <c r="E2015" s="62">
        <v>0.28349999999999997</v>
      </c>
      <c r="F2015" s="61">
        <f t="array" ref="F2015">SQRT(MMULT(MMULT(C2015:E2015,$C$12:$E$14),TRANSPOSE(C2015:E2015)))</f>
        <v>5.1133238593898379E-2</v>
      </c>
      <c r="G2015" s="61">
        <f t="array" ref="G2015">SUMPRODUCT(TRANSPOSE(C2015:E2015),$C$7:$C$9)</f>
        <v>2.172912233612212E-3</v>
      </c>
      <c r="H2015" s="18">
        <f t="shared" ref="H2015:H2078" si="31">G2015/F2015</f>
        <v>4.2495102859991758E-2</v>
      </c>
      <c r="I2015" s="156">
        <v>0</v>
      </c>
    </row>
    <row r="2016" spans="2:9" x14ac:dyDescent="0.25">
      <c r="B2016" s="19">
        <v>1986</v>
      </c>
      <c r="C2016" s="62">
        <v>0.19</v>
      </c>
      <c r="D2016" s="62">
        <v>0.53459999999999996</v>
      </c>
      <c r="E2016" s="62">
        <v>0.27539999999999998</v>
      </c>
      <c r="F2016" s="61">
        <f t="array" ref="F2016">SQRT(MMULT(MMULT(C2016:E2016,$C$12:$E$14),TRANSPOSE(C2016:E2016)))</f>
        <v>5.1277209535072005E-2</v>
      </c>
      <c r="G2016" s="61">
        <f t="array" ref="G2016">SUMPRODUCT(TRANSPOSE(C2016:E2016),$C$7:$C$9)</f>
        <v>2.068222907522847E-3</v>
      </c>
      <c r="H2016" s="18">
        <f t="shared" si="31"/>
        <v>4.0334154808253503E-2</v>
      </c>
      <c r="I2016" s="156">
        <v>0</v>
      </c>
    </row>
    <row r="2017" spans="2:9" x14ac:dyDescent="0.25">
      <c r="B2017" s="19">
        <v>1987</v>
      </c>
      <c r="C2017" s="62">
        <v>0.19</v>
      </c>
      <c r="D2017" s="62">
        <v>0.54269999999999996</v>
      </c>
      <c r="E2017" s="62">
        <v>0.26729999999999998</v>
      </c>
      <c r="F2017" s="61">
        <f t="array" ref="F2017">SQRT(MMULT(MMULT(C2017:E2017,$C$12:$E$14),TRANSPOSE(C2017:E2017)))</f>
        <v>5.1426355014494732E-2</v>
      </c>
      <c r="G2017" s="61">
        <f t="array" ref="G2017">SUMPRODUCT(TRANSPOSE(C2017:E2017),$C$7:$C$9)</f>
        <v>1.9635335814334816E-3</v>
      </c>
      <c r="H2017" s="18">
        <f t="shared" si="31"/>
        <v>3.8181465143311277E-2</v>
      </c>
      <c r="I2017" s="156">
        <v>0</v>
      </c>
    </row>
    <row r="2018" spans="2:9" x14ac:dyDescent="0.25">
      <c r="B2018" s="19">
        <v>1988</v>
      </c>
      <c r="C2018" s="62">
        <v>0.19</v>
      </c>
      <c r="D2018" s="62">
        <v>0.55079999999999996</v>
      </c>
      <c r="E2018" s="62">
        <v>0.25919999999999999</v>
      </c>
      <c r="F2018" s="61">
        <f t="array" ref="F2018">SQRT(MMULT(MMULT(C2018:E2018,$C$12:$E$14),TRANSPOSE(C2018:E2018)))</f>
        <v>5.1580630145627776E-2</v>
      </c>
      <c r="G2018" s="61">
        <f t="array" ref="G2018">SUMPRODUCT(TRANSPOSE(C2018:E2018),$C$7:$C$9)</f>
        <v>1.8588442553441166E-3</v>
      </c>
      <c r="H2018" s="18">
        <f t="shared" si="31"/>
        <v>3.6037641457578845E-2</v>
      </c>
      <c r="I2018" s="156">
        <v>0</v>
      </c>
    </row>
    <row r="2019" spans="2:9" x14ac:dyDescent="0.25">
      <c r="B2019" s="19">
        <v>1989</v>
      </c>
      <c r="C2019" s="62">
        <v>0.19</v>
      </c>
      <c r="D2019" s="62">
        <v>0.55889999999999995</v>
      </c>
      <c r="E2019" s="62">
        <v>0.25109999999999999</v>
      </c>
      <c r="F2019" s="61">
        <f t="array" ref="F2019">SQRT(MMULT(MMULT(C2019:E2019,$C$12:$E$14),TRANSPOSE(C2019:E2019)))</f>
        <v>5.1739989042647379E-2</v>
      </c>
      <c r="G2019" s="61">
        <f t="array" ref="G2019">SUMPRODUCT(TRANSPOSE(C2019:E2019),$C$7:$C$9)</f>
        <v>1.7541549292547512E-3</v>
      </c>
      <c r="H2019" s="18">
        <f t="shared" si="31"/>
        <v>3.3903272144276367E-2</v>
      </c>
      <c r="I2019" s="156">
        <v>0</v>
      </c>
    </row>
    <row r="2020" spans="2:9" x14ac:dyDescent="0.25">
      <c r="B2020" s="19">
        <v>1990</v>
      </c>
      <c r="C2020" s="62">
        <v>0.19</v>
      </c>
      <c r="D2020" s="62">
        <v>0.56699999999999995</v>
      </c>
      <c r="E2020" s="62">
        <v>0.24299999999999999</v>
      </c>
      <c r="F2020" s="61">
        <f t="array" ref="F2020">SQRT(MMULT(MMULT(C2020:E2020,$C$12:$E$14),TRANSPOSE(C2020:E2020)))</f>
        <v>5.1904384880436888E-2</v>
      </c>
      <c r="G2020" s="61">
        <f t="array" ref="G2020">SUMPRODUCT(TRANSPOSE(C2020:E2020),$C$7:$C$9)</f>
        <v>1.6494656031653858E-3</v>
      </c>
      <c r="H2020" s="18">
        <f t="shared" si="31"/>
        <v>3.1778925941709418E-2</v>
      </c>
      <c r="I2020" s="156">
        <v>0</v>
      </c>
    </row>
    <row r="2021" spans="2:9" x14ac:dyDescent="0.25">
      <c r="B2021" s="19">
        <v>1991</v>
      </c>
      <c r="C2021" s="62">
        <v>0.19</v>
      </c>
      <c r="D2021" s="62">
        <v>0.57509999999999994</v>
      </c>
      <c r="E2021" s="62">
        <v>0.2349</v>
      </c>
      <c r="F2021" s="61">
        <f t="array" ref="F2021">SQRT(MMULT(MMULT(C2021:E2021,$C$12:$E$14),TRANSPOSE(C2021:E2021)))</f>
        <v>5.207376995445797E-2</v>
      </c>
      <c r="G2021" s="61">
        <f t="array" ref="G2021">SUMPRODUCT(TRANSPOSE(C2021:E2021),$C$7:$C$9)</f>
        <v>1.5447762770760209E-3</v>
      </c>
      <c r="H2021" s="18">
        <f t="shared" si="31"/>
        <v>2.9665151542264602E-2</v>
      </c>
      <c r="I2021" s="156">
        <v>0</v>
      </c>
    </row>
    <row r="2022" spans="2:9" x14ac:dyDescent="0.25">
      <c r="B2022" s="19">
        <v>1992</v>
      </c>
      <c r="C2022" s="62">
        <v>0.19</v>
      </c>
      <c r="D2022" s="62">
        <v>0.58320000000000005</v>
      </c>
      <c r="E2022" s="62">
        <v>0.2268</v>
      </c>
      <c r="F2022" s="61">
        <f t="array" ref="F2022">SQRT(MMULT(MMULT(C2022:E2022,$C$12:$E$14),TRANSPOSE(C2022:E2022)))</f>
        <v>5.224809574035328E-2</v>
      </c>
      <c r="G2022" s="61">
        <f t="array" ref="G2022">SUMPRODUCT(TRANSPOSE(C2022:E2022),$C$7:$C$9)</f>
        <v>1.4400869509866552E-3</v>
      </c>
      <c r="H2022" s="18">
        <f t="shared" si="31"/>
        <v>2.7562477265069375E-2</v>
      </c>
      <c r="I2022" s="156">
        <v>0</v>
      </c>
    </row>
    <row r="2023" spans="2:9" x14ac:dyDescent="0.25">
      <c r="B2023" s="19">
        <v>1993</v>
      </c>
      <c r="C2023" s="62">
        <v>0.19</v>
      </c>
      <c r="D2023" s="62">
        <v>0.59130000000000005</v>
      </c>
      <c r="E2023" s="62">
        <v>0.21870000000000001</v>
      </c>
      <c r="F2023" s="61">
        <f t="array" ref="F2023">SQRT(MMULT(MMULT(C2023:E2023,$C$12:$E$14),TRANSPOSE(C2023:E2023)))</f>
        <v>5.2427312953139835E-2</v>
      </c>
      <c r="G2023" s="61">
        <f t="array" ref="G2023">SUMPRODUCT(TRANSPOSE(C2023:E2023),$C$7:$C$9)</f>
        <v>1.3353976248972898E-3</v>
      </c>
      <c r="H2023" s="18">
        <f t="shared" si="31"/>
        <v>2.5471410790991411E-2</v>
      </c>
      <c r="I2023" s="156">
        <v>0</v>
      </c>
    </row>
    <row r="2024" spans="2:9" x14ac:dyDescent="0.25">
      <c r="B2024" s="19">
        <v>1994</v>
      </c>
      <c r="C2024" s="62">
        <v>0.19</v>
      </c>
      <c r="D2024" s="62">
        <v>0.59940000000000004</v>
      </c>
      <c r="E2024" s="62">
        <v>0.21060000000000001</v>
      </c>
      <c r="F2024" s="61">
        <f t="array" ref="F2024">SQRT(MMULT(MMULT(C2024:E2024,$C$12:$E$14),TRANSPOSE(C2024:E2024)))</f>
        <v>5.261137160585945E-2</v>
      </c>
      <c r="G2024" s="61">
        <f t="array" ref="G2024">SUMPRODUCT(TRANSPOSE(C2024:E2024),$C$7:$C$9)</f>
        <v>1.2307082988079251E-3</v>
      </c>
      <c r="H2024" s="18">
        <f t="shared" si="31"/>
        <v>2.3392438958403022E-2</v>
      </c>
      <c r="I2024" s="156">
        <v>0</v>
      </c>
    </row>
    <row r="2025" spans="2:9" x14ac:dyDescent="0.25">
      <c r="B2025" s="19">
        <v>1995</v>
      </c>
      <c r="C2025" s="62">
        <v>0.19</v>
      </c>
      <c r="D2025" s="62">
        <v>0.60750000000000004</v>
      </c>
      <c r="E2025" s="62">
        <v>0.20250000000000001</v>
      </c>
      <c r="F2025" s="61">
        <f t="array" ref="F2025">SQRT(MMULT(MMULT(C2025:E2025,$C$12:$E$14),TRANSPOSE(C2025:E2025)))</f>
        <v>5.2800221067560237E-2</v>
      </c>
      <c r="G2025" s="61">
        <f t="array" ref="G2025">SUMPRODUCT(TRANSPOSE(C2025:E2025),$C$7:$C$9)</f>
        <v>1.1260189727185597E-3</v>
      </c>
      <c r="H2025" s="18">
        <f t="shared" si="31"/>
        <v>2.1326027617910314E-2</v>
      </c>
      <c r="I2025" s="156">
        <v>0</v>
      </c>
    </row>
    <row r="2026" spans="2:9" x14ac:dyDescent="0.25">
      <c r="B2026" s="19">
        <v>1996</v>
      </c>
      <c r="C2026" s="62">
        <v>0.19</v>
      </c>
      <c r="D2026" s="62">
        <v>0.61560000000000004</v>
      </c>
      <c r="E2026" s="62">
        <v>0.19439999999999999</v>
      </c>
      <c r="F2026" s="61">
        <f t="array" ref="F2026">SQRT(MMULT(MMULT(C2026:E2026,$C$12:$E$14),TRANSPOSE(C2026:E2026)))</f>
        <v>5.299381012049105E-2</v>
      </c>
      <c r="G2026" s="61">
        <f t="array" ref="G2026">SUMPRODUCT(TRANSPOSE(C2026:E2026),$C$7:$C$9)</f>
        <v>1.0213296466291945E-3</v>
      </c>
      <c r="H2026" s="18">
        <f t="shared" si="31"/>
        <v>1.9272621544044789E-2</v>
      </c>
      <c r="I2026" s="156">
        <v>0</v>
      </c>
    </row>
    <row r="2027" spans="2:9" x14ac:dyDescent="0.25">
      <c r="B2027" s="19">
        <v>1997</v>
      </c>
      <c r="C2027" s="62">
        <v>0.19</v>
      </c>
      <c r="D2027" s="62">
        <v>0.62370000000000003</v>
      </c>
      <c r="E2027" s="62">
        <v>0.18629999999999999</v>
      </c>
      <c r="F2027" s="61">
        <f t="array" ref="F2027">SQRT(MMULT(MMULT(C2027:E2027,$C$12:$E$14),TRANSPOSE(C2027:E2027)))</f>
        <v>5.3192087016398548E-2</v>
      </c>
      <c r="G2027" s="61">
        <f t="array" ref="G2027">SUMPRODUCT(TRANSPOSE(C2027:E2027),$C$7:$C$9)</f>
        <v>9.1664032053982909E-4</v>
      </c>
      <c r="H2027" s="18">
        <f t="shared" si="31"/>
        <v>1.7232644401736649E-2</v>
      </c>
      <c r="I2027" s="156">
        <v>0</v>
      </c>
    </row>
    <row r="2028" spans="2:9" x14ac:dyDescent="0.25">
      <c r="B2028" s="19">
        <v>1998</v>
      </c>
      <c r="C2028" s="62">
        <v>0.19</v>
      </c>
      <c r="D2028" s="62">
        <v>0.63180000000000003</v>
      </c>
      <c r="E2028" s="62">
        <v>0.1782</v>
      </c>
      <c r="F2028" s="61">
        <f t="array" ref="F2028">SQRT(MMULT(MMULT(C2028:E2028,$C$12:$E$14),TRANSPOSE(C2028:E2028)))</f>
        <v>5.3394999531825076E-2</v>
      </c>
      <c r="G2028" s="61">
        <f t="array" ref="G2028">SUMPRODUCT(TRANSPOSE(C2028:E2028),$C$7:$C$9)</f>
        <v>8.1195099445046433E-4</v>
      </c>
      <c r="H2028" s="18">
        <f t="shared" si="31"/>
        <v>1.5206498765235804E-2</v>
      </c>
      <c r="I2028" s="156">
        <v>0</v>
      </c>
    </row>
    <row r="2029" spans="2:9" x14ac:dyDescent="0.25">
      <c r="B2029" s="19">
        <v>1999</v>
      </c>
      <c r="C2029" s="62">
        <v>0.19</v>
      </c>
      <c r="D2029" s="62">
        <v>0.63990000000000002</v>
      </c>
      <c r="E2029" s="62">
        <v>0.1701</v>
      </c>
      <c r="F2029" s="61">
        <f t="array" ref="F2029">SQRT(MMULT(MMULT(C2029:E2029,$C$12:$E$14),TRANSPOSE(C2029:E2029)))</f>
        <v>5.3602495022313221E-2</v>
      </c>
      <c r="G2029" s="61">
        <f t="array" ref="G2029">SUMPRODUCT(TRANSPOSE(C2029:E2029),$C$7:$C$9)</f>
        <v>7.0726166836109893E-4</v>
      </c>
      <c r="H2029" s="18">
        <f t="shared" si="31"/>
        <v>1.319456618701584E-2</v>
      </c>
      <c r="I2029" s="156">
        <v>0</v>
      </c>
    </row>
    <row r="2030" spans="2:9" x14ac:dyDescent="0.25">
      <c r="B2030" s="19">
        <v>2000</v>
      </c>
      <c r="C2030" s="62">
        <v>0.19</v>
      </c>
      <c r="D2030" s="62">
        <v>0.64800000000000002</v>
      </c>
      <c r="E2030" s="62">
        <v>0.16200000000000001</v>
      </c>
      <c r="F2030" s="61">
        <f t="array" ref="F2030">SQRT(MMULT(MMULT(C2030:E2030,$C$12:$E$14),TRANSPOSE(C2030:E2030)))</f>
        <v>5.3814520475431685E-2</v>
      </c>
      <c r="G2030" s="61">
        <f t="array" ref="G2030">SUMPRODUCT(TRANSPOSE(C2030:E2030),$C$7:$C$9)</f>
        <v>6.0257234227173353E-4</v>
      </c>
      <c r="H2030" s="18">
        <f t="shared" si="31"/>
        <v>1.1197207314089699E-2</v>
      </c>
      <c r="I2030" s="156">
        <v>0</v>
      </c>
    </row>
    <row r="2031" spans="2:9" x14ac:dyDescent="0.25">
      <c r="B2031" s="19">
        <v>2001</v>
      </c>
      <c r="C2031" s="62">
        <v>0.19</v>
      </c>
      <c r="D2031" s="62">
        <v>0.65610000000000002</v>
      </c>
      <c r="E2031" s="62">
        <v>0.15390000000000001</v>
      </c>
      <c r="F2031" s="61">
        <f t="array" ref="F2031">SQRT(MMULT(MMULT(C2031:E2031,$C$12:$E$14),TRANSPOSE(C2031:E2031)))</f>
        <v>5.4031022562544814E-2</v>
      </c>
      <c r="G2031" s="61">
        <f t="array" ref="G2031">SUMPRODUCT(TRANSPOSE(C2031:E2031),$C$7:$C$9)</f>
        <v>4.9788301618236856E-4</v>
      </c>
      <c r="H2031" s="18">
        <f t="shared" si="31"/>
        <v>9.2147620490808397E-3</v>
      </c>
      <c r="I2031" s="156">
        <v>0</v>
      </c>
    </row>
    <row r="2032" spans="2:9" x14ac:dyDescent="0.25">
      <c r="B2032" s="19">
        <v>2002</v>
      </c>
      <c r="C2032" s="62">
        <v>0.19</v>
      </c>
      <c r="D2032" s="62">
        <v>0.66420000000000001</v>
      </c>
      <c r="E2032" s="62">
        <v>0.14580000000000001</v>
      </c>
      <c r="F2032" s="61">
        <f t="array" ref="F2032">SQRT(MMULT(MMULT(C2032:E2032,$C$12:$E$14),TRANSPOSE(C2032:E2032)))</f>
        <v>5.4251947689256529E-2</v>
      </c>
      <c r="G2032" s="61">
        <f t="array" ref="G2032">SUMPRODUCT(TRANSPOSE(C2032:E2032),$C$7:$C$9)</f>
        <v>3.9319369009300337E-4</v>
      </c>
      <c r="H2032" s="18">
        <f t="shared" si="31"/>
        <v>7.2475497533311091E-3</v>
      </c>
      <c r="I2032" s="156">
        <v>0</v>
      </c>
    </row>
    <row r="2033" spans="2:9" x14ac:dyDescent="0.25">
      <c r="B2033" s="19">
        <v>2003</v>
      </c>
      <c r="C2033" s="62">
        <v>0.19</v>
      </c>
      <c r="D2033" s="62">
        <v>0.67230000000000001</v>
      </c>
      <c r="E2033" s="62">
        <v>0.13769999999999999</v>
      </c>
      <c r="F2033" s="61">
        <f t="array" ref="F2033">SQRT(MMULT(MMULT(C2033:E2033,$C$12:$E$14),TRANSPOSE(C2033:E2033)))</f>
        <v>5.4477242044467113E-2</v>
      </c>
      <c r="G2033" s="61">
        <f t="array" ref="G2033">SUMPRODUCT(TRANSPOSE(C2033:E2033),$C$7:$C$9)</f>
        <v>2.8850436400363819E-4</v>
      </c>
      <c r="H2033" s="18">
        <f t="shared" si="31"/>
        <v>5.2958694892840967E-3</v>
      </c>
      <c r="I2033" s="156">
        <v>0</v>
      </c>
    </row>
    <row r="2034" spans="2:9" x14ac:dyDescent="0.25">
      <c r="B2034" s="19">
        <v>2004</v>
      </c>
      <c r="C2034" s="62">
        <v>0.19</v>
      </c>
      <c r="D2034" s="62">
        <v>0.6804</v>
      </c>
      <c r="E2034" s="62">
        <v>0.12959999999999999</v>
      </c>
      <c r="F2034" s="61">
        <f t="array" ref="F2034">SQRT(MMULT(MMULT(C2034:E2034,$C$12:$E$14),TRANSPOSE(C2034:E2034)))</f>
        <v>5.4706851647989323E-2</v>
      </c>
      <c r="G2034" s="61">
        <f t="array" ref="G2034">SUMPRODUCT(TRANSPOSE(C2034:E2034),$C$7:$C$9)</f>
        <v>1.8381503791427278E-4</v>
      </c>
      <c r="H2034" s="18">
        <f t="shared" si="31"/>
        <v>3.3600002993597359E-3</v>
      </c>
      <c r="I2034" s="156">
        <v>0</v>
      </c>
    </row>
    <row r="2035" spans="2:9" x14ac:dyDescent="0.25">
      <c r="B2035" s="19">
        <v>2005</v>
      </c>
      <c r="C2035" s="62">
        <v>0.19</v>
      </c>
      <c r="D2035" s="62">
        <v>0.6885</v>
      </c>
      <c r="E2035" s="62">
        <v>0.1215</v>
      </c>
      <c r="F2035" s="61">
        <f t="array" ref="F2035">SQRT(MMULT(MMULT(C2035:E2035,$C$12:$E$14),TRANSPOSE(C2035:E2035)))</f>
        <v>5.494072239667766E-2</v>
      </c>
      <c r="G2035" s="61">
        <f t="array" ref="G2035">SUMPRODUCT(TRANSPOSE(C2035:E2035),$C$7:$C$9)</f>
        <v>7.912571182490738E-5</v>
      </c>
      <c r="H2035" s="18">
        <f t="shared" si="31"/>
        <v>1.4402015185314022E-3</v>
      </c>
      <c r="I2035" s="156">
        <v>0</v>
      </c>
    </row>
    <row r="2036" spans="2:9" x14ac:dyDescent="0.25">
      <c r="B2036" s="19">
        <v>2006</v>
      </c>
      <c r="C2036" s="62">
        <v>0.19</v>
      </c>
      <c r="D2036" s="62">
        <v>0.6966</v>
      </c>
      <c r="E2036" s="62">
        <v>0.1134</v>
      </c>
      <c r="F2036" s="61">
        <f t="array" ref="F2036">SQRT(MMULT(MMULT(C2036:E2036,$C$12:$E$14),TRANSPOSE(C2036:E2036)))</f>
        <v>5.517880010903202E-2</v>
      </c>
      <c r="G2036" s="61">
        <f t="array" ref="G2036">SUMPRODUCT(TRANSPOSE(C2036:E2036),$C$7:$C$9)</f>
        <v>-2.5563614264457481E-5</v>
      </c>
      <c r="H2036" s="18">
        <f t="shared" si="31"/>
        <v>-4.6328688217113051E-4</v>
      </c>
      <c r="I2036" s="156">
        <v>0</v>
      </c>
    </row>
    <row r="2037" spans="2:9" x14ac:dyDescent="0.25">
      <c r="B2037" s="19">
        <v>2007</v>
      </c>
      <c r="C2037" s="62">
        <v>0.19</v>
      </c>
      <c r="D2037" s="62">
        <v>0.70469999999999999</v>
      </c>
      <c r="E2037" s="62">
        <v>0.1053</v>
      </c>
      <c r="F2037" s="61">
        <f t="array" ref="F2037">SQRT(MMULT(MMULT(C2037:E2037,$C$12:$E$14),TRANSPOSE(C2037:E2037)))</f>
        <v>5.5421030568244184E-2</v>
      </c>
      <c r="G2037" s="61">
        <f t="array" ref="G2037">SUMPRODUCT(TRANSPOSE(C2037:E2037),$C$7:$C$9)</f>
        <v>-1.3025294035382278E-4</v>
      </c>
      <c r="H2037" s="18">
        <f t="shared" si="31"/>
        <v>-2.350243923981751E-3</v>
      </c>
      <c r="I2037" s="156">
        <v>0</v>
      </c>
    </row>
    <row r="2038" spans="2:9" x14ac:dyDescent="0.25">
      <c r="B2038" s="19">
        <v>2008</v>
      </c>
      <c r="C2038" s="62">
        <v>0.19</v>
      </c>
      <c r="D2038" s="62">
        <v>0.71279999999999999</v>
      </c>
      <c r="E2038" s="62">
        <v>9.7199999999999995E-2</v>
      </c>
      <c r="F2038" s="61">
        <f t="array" ref="F2038">SQRT(MMULT(MMULT(C2038:E2038,$C$12:$E$14),TRANSPOSE(C2038:E2038)))</f>
        <v>5.5667359563661971E-2</v>
      </c>
      <c r="G2038" s="61">
        <f t="array" ref="G2038">SUMPRODUCT(TRANSPOSE(C2038:E2038),$C$7:$C$9)</f>
        <v>-2.3494226644318785E-4</v>
      </c>
      <c r="H2038" s="18">
        <f t="shared" si="31"/>
        <v>-4.2204672232478459E-3</v>
      </c>
      <c r="I2038" s="156">
        <v>0</v>
      </c>
    </row>
    <row r="2039" spans="2:9" x14ac:dyDescent="0.25">
      <c r="B2039" s="19">
        <v>2009</v>
      </c>
      <c r="C2039" s="62">
        <v>0.19</v>
      </c>
      <c r="D2039" s="62">
        <v>0.72089999999999999</v>
      </c>
      <c r="E2039" s="62">
        <v>8.9099999999999999E-2</v>
      </c>
      <c r="F2039" s="61">
        <f t="array" ref="F2039">SQRT(MMULT(MMULT(C2039:E2039,$C$12:$E$14),TRANSPOSE(C2039:E2039)))</f>
        <v>5.5917732930652948E-2</v>
      </c>
      <c r="G2039" s="61">
        <f t="array" ref="G2039">SUMPRODUCT(TRANSPOSE(C2039:E2039),$C$7:$C$9)</f>
        <v>-3.3963159253255315E-4</v>
      </c>
      <c r="H2039" s="18">
        <f t="shared" si="31"/>
        <v>-6.0737725714622827E-3</v>
      </c>
      <c r="I2039" s="156">
        <v>0</v>
      </c>
    </row>
    <row r="2040" spans="2:9" x14ac:dyDescent="0.25">
      <c r="B2040" s="19">
        <v>2010</v>
      </c>
      <c r="C2040" s="62">
        <v>0.19</v>
      </c>
      <c r="D2040" s="62">
        <v>0.72899999999999998</v>
      </c>
      <c r="E2040" s="62">
        <v>8.1000000000000003E-2</v>
      </c>
      <c r="F2040" s="61">
        <f t="array" ref="F2040">SQRT(MMULT(MMULT(C2040:E2040,$C$12:$E$14),TRANSPOSE(C2040:E2040)))</f>
        <v>5.6172096588855025E-2</v>
      </c>
      <c r="G2040" s="61">
        <f t="array" ref="G2040">SUMPRODUCT(TRANSPOSE(C2040:E2040),$C$7:$C$9)</f>
        <v>-4.4432091862191855E-4</v>
      </c>
      <c r="H2040" s="18">
        <f t="shared" si="31"/>
        <v>-7.9099934950634405E-3</v>
      </c>
      <c r="I2040" s="156">
        <v>0</v>
      </c>
    </row>
    <row r="2041" spans="2:9" x14ac:dyDescent="0.25">
      <c r="B2041" s="19">
        <v>2011</v>
      </c>
      <c r="C2041" s="62">
        <v>0.19</v>
      </c>
      <c r="D2041" s="62">
        <v>0.73709999999999998</v>
      </c>
      <c r="E2041" s="62">
        <v>7.2900000000000006E-2</v>
      </c>
      <c r="F2041" s="61">
        <f t="array" ref="F2041">SQRT(MMULT(MMULT(C2041:E2041,$C$12:$E$14),TRANSPOSE(C2041:E2041)))</f>
        <v>5.6430396578807746E-2</v>
      </c>
      <c r="G2041" s="61">
        <f t="array" ref="G2041">SUMPRODUCT(TRANSPOSE(C2041:E2041),$C$7:$C$9)</f>
        <v>-5.4901024471128341E-4</v>
      </c>
      <c r="H2041" s="18">
        <f t="shared" si="31"/>
        <v>-9.7289807975133469E-3</v>
      </c>
      <c r="I2041" s="156">
        <v>0</v>
      </c>
    </row>
    <row r="2042" spans="2:9" x14ac:dyDescent="0.25">
      <c r="B2042" s="19">
        <v>2012</v>
      </c>
      <c r="C2042" s="62">
        <v>0.19</v>
      </c>
      <c r="D2042" s="62">
        <v>0.74519999999999997</v>
      </c>
      <c r="E2042" s="62">
        <v>6.4799999999999996E-2</v>
      </c>
      <c r="F2042" s="61">
        <f t="array" ref="F2042">SQRT(MMULT(MMULT(C2042:E2042,$C$12:$E$14),TRANSPOSE(C2042:E2042)))</f>
        <v>5.6692579096962986E-2</v>
      </c>
      <c r="G2042" s="61">
        <f t="array" ref="G2042">SUMPRODUCT(TRANSPOSE(C2042:E2042),$C$7:$C$9)</f>
        <v>-6.5369957080064892E-4</v>
      </c>
      <c r="H2042" s="18">
        <f t="shared" si="31"/>
        <v>-1.1530602086079155E-2</v>
      </c>
      <c r="I2042" s="156">
        <v>0</v>
      </c>
    </row>
    <row r="2043" spans="2:9" x14ac:dyDescent="0.25">
      <c r="B2043" s="19">
        <v>2013</v>
      </c>
      <c r="C2043" s="62">
        <v>0.19</v>
      </c>
      <c r="D2043" s="62">
        <v>0.75329999999999997</v>
      </c>
      <c r="E2043" s="62">
        <v>5.67E-2</v>
      </c>
      <c r="F2043" s="61">
        <f t="array" ref="F2043">SQRT(MMULT(MMULT(C2043:E2043,$C$12:$E$14),TRANSPOSE(C2043:E2043)))</f>
        <v>5.6958590529079284E-2</v>
      </c>
      <c r="G2043" s="61">
        <f t="array" ref="G2043">SUMPRODUCT(TRANSPOSE(C2043:E2043),$C$7:$C$9)</f>
        <v>-7.5838889689001389E-4</v>
      </c>
      <c r="H2043" s="18">
        <f t="shared" si="31"/>
        <v>-1.3314741285650859E-2</v>
      </c>
      <c r="I2043" s="156">
        <v>0</v>
      </c>
    </row>
    <row r="2044" spans="2:9" x14ac:dyDescent="0.25">
      <c r="B2044" s="19">
        <v>2014</v>
      </c>
      <c r="C2044" s="62">
        <v>0.19</v>
      </c>
      <c r="D2044" s="62">
        <v>0.76139999999999997</v>
      </c>
      <c r="E2044" s="62">
        <v>4.8600000000000101E-2</v>
      </c>
      <c r="F2044" s="61">
        <f t="array" ref="F2044">SQRT(MMULT(MMULT(C2044:E2044,$C$12:$E$14),TRANSPOSE(C2044:E2044)))</f>
        <v>5.7228377482008562E-2</v>
      </c>
      <c r="G2044" s="61">
        <f t="array" ref="G2044">SUMPRODUCT(TRANSPOSE(C2044:E2044),$C$7:$C$9)</f>
        <v>-8.6307822297937843E-4</v>
      </c>
      <c r="H2044" s="18">
        <f t="shared" si="31"/>
        <v>-1.5081298141830296E-2</v>
      </c>
      <c r="I2044" s="156">
        <v>0</v>
      </c>
    </row>
    <row r="2045" spans="2:9" x14ac:dyDescent="0.25">
      <c r="B2045" s="19">
        <v>2015</v>
      </c>
      <c r="C2045" s="62">
        <v>0.19</v>
      </c>
      <c r="D2045" s="62">
        <v>0.76949999999999996</v>
      </c>
      <c r="E2045" s="62">
        <v>4.0500000000000098E-2</v>
      </c>
      <c r="F2045" s="61">
        <f t="array" ref="F2045">SQRT(MMULT(MMULT(C2045:E2045,$C$12:$E$14),TRANSPOSE(C2045:E2045)))</f>
        <v>5.7501886813888445E-2</v>
      </c>
      <c r="G2045" s="61">
        <f t="array" ref="G2045">SUMPRODUCT(TRANSPOSE(C2045:E2045),$C$7:$C$9)</f>
        <v>-9.6776754906874383E-4</v>
      </c>
      <c r="H2045" s="18">
        <f t="shared" si="31"/>
        <v>-1.6830187715422908E-2</v>
      </c>
      <c r="I2045" s="156">
        <v>0</v>
      </c>
    </row>
    <row r="2046" spans="2:9" x14ac:dyDescent="0.25">
      <c r="B2046" s="19">
        <v>2016</v>
      </c>
      <c r="C2046" s="62">
        <v>0.19</v>
      </c>
      <c r="D2046" s="62">
        <v>0.77759999999999996</v>
      </c>
      <c r="E2046" s="62">
        <v>3.2399999999999998E-2</v>
      </c>
      <c r="F2046" s="61">
        <f t="array" ref="F2046">SQRT(MMULT(MMULT(C2046:E2046,$C$12:$E$14),TRANSPOSE(C2046:E2046)))</f>
        <v>5.7779065662757471E-2</v>
      </c>
      <c r="G2046" s="61">
        <f t="array" ref="G2046">SUMPRODUCT(TRANSPOSE(C2046:E2046),$C$7:$C$9)</f>
        <v>-1.0724568751581095E-3</v>
      </c>
      <c r="H2046" s="18">
        <f t="shared" si="31"/>
        <v>-1.8561339870356897E-2</v>
      </c>
      <c r="I2046" s="156">
        <v>0</v>
      </c>
    </row>
    <row r="2047" spans="2:9" x14ac:dyDescent="0.25">
      <c r="B2047" s="19">
        <v>2017</v>
      </c>
      <c r="C2047" s="62">
        <v>0.19</v>
      </c>
      <c r="D2047" s="62">
        <v>0.78569999999999995</v>
      </c>
      <c r="E2047" s="62">
        <v>2.4299999999999999E-2</v>
      </c>
      <c r="F2047" s="61">
        <f t="array" ref="F2047">SQRT(MMULT(MMULT(C2047:E2047,$C$12:$E$14),TRANSPOSE(C2047:E2047)))</f>
        <v>5.8059861473614201E-2</v>
      </c>
      <c r="G2047" s="61">
        <f t="array" ref="G2047">SUMPRODUCT(TRANSPOSE(C2047:E2047),$C$7:$C$9)</f>
        <v>-1.1771462012474749E-3</v>
      </c>
      <c r="H2047" s="18">
        <f t="shared" si="31"/>
        <v>-2.027469875694483E-2</v>
      </c>
      <c r="I2047" s="156">
        <v>0</v>
      </c>
    </row>
    <row r="2048" spans="2:9" x14ac:dyDescent="0.25">
      <c r="B2048" s="19">
        <v>2018</v>
      </c>
      <c r="C2048" s="62">
        <v>0.19</v>
      </c>
      <c r="D2048" s="62">
        <v>0.79379999999999995</v>
      </c>
      <c r="E2048" s="62">
        <v>1.6199999999999999E-2</v>
      </c>
      <c r="F2048" s="61">
        <f t="array" ref="F2048">SQRT(MMULT(MMULT(C2048:E2048,$C$12:$E$14),TRANSPOSE(C2048:E2048)))</f>
        <v>5.83442220239445E-2</v>
      </c>
      <c r="G2048" s="61">
        <f t="array" ref="G2048">SUMPRODUCT(TRANSPOSE(C2048:E2048),$C$7:$C$9)</f>
        <v>-1.2818355273368398E-3</v>
      </c>
      <c r="H2048" s="18">
        <f t="shared" si="31"/>
        <v>-2.1970222292290981E-2</v>
      </c>
      <c r="I2048" s="156">
        <v>0</v>
      </c>
    </row>
    <row r="2049" spans="2:9" x14ac:dyDescent="0.25">
      <c r="B2049" s="19">
        <v>2019</v>
      </c>
      <c r="C2049" s="62">
        <v>0.19</v>
      </c>
      <c r="D2049" s="62">
        <v>0.80189999999999995</v>
      </c>
      <c r="E2049" s="62">
        <v>8.0999999999999996E-3</v>
      </c>
      <c r="F2049" s="61">
        <f t="array" ref="F2049">SQRT(MMULT(MMULT(C2049:E2049,$C$12:$E$14),TRANSPOSE(C2049:E2049)))</f>
        <v>5.8632095447744476E-2</v>
      </c>
      <c r="G2049" s="61">
        <f t="array" ref="G2049">SUMPRODUCT(TRANSPOSE(C2049:E2049),$C$7:$C$9)</f>
        <v>-1.3865248534262052E-3</v>
      </c>
      <c r="H2049" s="18">
        <f t="shared" si="31"/>
        <v>-2.3647881639535427E-2</v>
      </c>
      <c r="I2049" s="156">
        <v>0</v>
      </c>
    </row>
    <row r="2050" spans="2:9" x14ac:dyDescent="0.25">
      <c r="B2050" s="19">
        <v>2020</v>
      </c>
      <c r="C2050" s="62">
        <v>0.19</v>
      </c>
      <c r="D2050" s="62">
        <v>0.81</v>
      </c>
      <c r="E2050" s="62">
        <v>0</v>
      </c>
      <c r="F2050" s="61">
        <f t="array" ref="F2050">SQRT(MMULT(MMULT(C2050:E2050,$C$12:$E$14),TRANSPOSE(C2050:E2050)))</f>
        <v>5.8923430258069127E-2</v>
      </c>
      <c r="G2050" s="61">
        <f t="array" ref="G2050">SUMPRODUCT(TRANSPOSE(C2050:E2050),$C$7:$C$9)</f>
        <v>-1.4912141795155711E-3</v>
      </c>
      <c r="H2050" s="18">
        <f t="shared" si="31"/>
        <v>-2.5307660687513358E-2</v>
      </c>
      <c r="I2050" s="156">
        <v>0</v>
      </c>
    </row>
    <row r="2051" spans="2:9" x14ac:dyDescent="0.25">
      <c r="B2051" s="19">
        <v>2021</v>
      </c>
      <c r="C2051" s="62">
        <v>0.2</v>
      </c>
      <c r="D2051" s="62">
        <v>0</v>
      </c>
      <c r="E2051" s="62">
        <v>0.8</v>
      </c>
      <c r="F2051" s="61">
        <f t="array" ref="F2051">SQRT(MMULT(MMULT(C2051:E2051,$C$12:$E$14),TRANSPOSE(C2051:E2051)))</f>
        <v>5.3332844532284068E-2</v>
      </c>
      <c r="G2051" s="61">
        <f t="array" ref="G2051">SUMPRODUCT(TRANSPOSE(C2051:E2051),$C$7:$C$9)</f>
        <v>9.0026284955025456E-3</v>
      </c>
      <c r="H2051" s="18">
        <f t="shared" si="31"/>
        <v>0.16880083135361304</v>
      </c>
      <c r="I2051" s="156">
        <v>0</v>
      </c>
    </row>
    <row r="2052" spans="2:9" x14ac:dyDescent="0.25">
      <c r="B2052" s="19">
        <v>2022</v>
      </c>
      <c r="C2052" s="62">
        <v>0.2</v>
      </c>
      <c r="D2052" s="62">
        <v>8.0000000000000002E-3</v>
      </c>
      <c r="E2052" s="62">
        <v>0.79200000000000004</v>
      </c>
      <c r="F2052" s="61">
        <f t="array" ref="F2052">SQRT(MMULT(MMULT(C2052:E2052,$C$12:$E$14),TRANSPOSE(C2052:E2052)))</f>
        <v>5.3126698836344709E-2</v>
      </c>
      <c r="G2052" s="61">
        <f t="array" ref="G2052">SUMPRODUCT(TRANSPOSE(C2052:E2052),$C$7:$C$9)</f>
        <v>8.8992316302290986E-3</v>
      </c>
      <c r="H2052" s="18">
        <f t="shared" si="31"/>
        <v>0.16750959169593671</v>
      </c>
      <c r="I2052" s="156">
        <v>0</v>
      </c>
    </row>
    <row r="2053" spans="2:9" x14ac:dyDescent="0.25">
      <c r="B2053" s="19">
        <v>2023</v>
      </c>
      <c r="C2053" s="62">
        <v>0.2</v>
      </c>
      <c r="D2053" s="62">
        <v>1.6E-2</v>
      </c>
      <c r="E2053" s="62">
        <v>0.78400000000000003</v>
      </c>
      <c r="F2053" s="61">
        <f t="array" ref="F2053">SQRT(MMULT(MMULT(C2053:E2053,$C$12:$E$14),TRANSPOSE(C2053:E2053)))</f>
        <v>5.292503679497304E-2</v>
      </c>
      <c r="G2053" s="61">
        <f t="array" ref="G2053">SUMPRODUCT(TRANSPOSE(C2053:E2053),$C$7:$C$9)</f>
        <v>8.7958347649556515E-3</v>
      </c>
      <c r="H2053" s="18">
        <f t="shared" si="31"/>
        <v>0.16619421161727191</v>
      </c>
      <c r="I2053" s="156">
        <v>0</v>
      </c>
    </row>
    <row r="2054" spans="2:9" x14ac:dyDescent="0.25">
      <c r="B2054" s="19">
        <v>2024</v>
      </c>
      <c r="C2054" s="62">
        <v>0.2</v>
      </c>
      <c r="D2054" s="62">
        <v>2.4E-2</v>
      </c>
      <c r="E2054" s="62">
        <v>0.77600000000000002</v>
      </c>
      <c r="F2054" s="61">
        <f t="array" ref="F2054">SQRT(MMULT(MMULT(C2054:E2054,$C$12:$E$14),TRANSPOSE(C2054:E2054)))</f>
        <v>5.2727909852463554E-2</v>
      </c>
      <c r="G2054" s="61">
        <f t="array" ref="G2054">SUMPRODUCT(TRANSPOSE(C2054:E2054),$C$7:$C$9)</f>
        <v>8.6924378996822045E-3</v>
      </c>
      <c r="H2054" s="18">
        <f t="shared" si="31"/>
        <v>0.16485458885065357</v>
      </c>
      <c r="I2054" s="156">
        <v>0</v>
      </c>
    </row>
    <row r="2055" spans="2:9" x14ac:dyDescent="0.25">
      <c r="B2055" s="19">
        <v>2025</v>
      </c>
      <c r="C2055" s="62">
        <v>0.2</v>
      </c>
      <c r="D2055" s="62">
        <v>3.2000000000000001E-2</v>
      </c>
      <c r="E2055" s="62">
        <v>0.76800000000000002</v>
      </c>
      <c r="F2055" s="61">
        <f t="array" ref="F2055">SQRT(MMULT(MMULT(C2055:E2055,$C$12:$E$14),TRANSPOSE(C2055:E2055)))</f>
        <v>5.2535369059601066E-2</v>
      </c>
      <c r="G2055" s="61">
        <f t="array" ref="G2055">SUMPRODUCT(TRANSPOSE(C2055:E2055),$C$7:$C$9)</f>
        <v>8.5890410344087575E-3</v>
      </c>
      <c r="H2055" s="18">
        <f t="shared" si="31"/>
        <v>0.16349063855751239</v>
      </c>
      <c r="I2055" s="156">
        <v>0</v>
      </c>
    </row>
    <row r="2056" spans="2:9" x14ac:dyDescent="0.25">
      <c r="B2056" s="19">
        <v>2026</v>
      </c>
      <c r="C2056" s="62">
        <v>0.2</v>
      </c>
      <c r="D2056" s="62">
        <v>0.04</v>
      </c>
      <c r="E2056" s="62">
        <v>0.76</v>
      </c>
      <c r="F2056" s="61">
        <f t="array" ref="F2056">SQRT(MMULT(MMULT(C2056:E2056,$C$12:$E$14),TRANSPOSE(C2056:E2056)))</f>
        <v>5.2347465021776819E-2</v>
      </c>
      <c r="G2056" s="61">
        <f t="array" ref="G2056">SUMPRODUCT(TRANSPOSE(C2056:E2056),$C$7:$C$9)</f>
        <v>8.4856441691353104E-3</v>
      </c>
      <c r="H2056" s="18">
        <f t="shared" si="31"/>
        <v>0.16210229407680463</v>
      </c>
      <c r="I2056" s="156">
        <v>0</v>
      </c>
    </row>
    <row r="2057" spans="2:9" x14ac:dyDescent="0.25">
      <c r="B2057" s="19">
        <v>2027</v>
      </c>
      <c r="C2057" s="62">
        <v>0.2</v>
      </c>
      <c r="D2057" s="62">
        <v>4.8000000000000001E-2</v>
      </c>
      <c r="E2057" s="62">
        <v>0.752</v>
      </c>
      <c r="F2057" s="61">
        <f t="array" ref="F2057">SQRT(MMULT(MMULT(C2057:E2057,$C$12:$E$14),TRANSPOSE(C2057:E2057)))</f>
        <v>5.2164247846034351E-2</v>
      </c>
      <c r="G2057" s="61">
        <f t="array" ref="G2057">SUMPRODUCT(TRANSPOSE(C2057:E2057),$C$7:$C$9)</f>
        <v>8.3822473038618617E-3</v>
      </c>
      <c r="H2057" s="18">
        <f t="shared" si="31"/>
        <v>0.16068950766054418</v>
      </c>
      <c r="I2057" s="156">
        <v>0</v>
      </c>
    </row>
    <row r="2058" spans="2:9" x14ac:dyDescent="0.25">
      <c r="B2058" s="19">
        <v>2028</v>
      </c>
      <c r="C2058" s="62">
        <v>0.2</v>
      </c>
      <c r="D2058" s="62">
        <v>5.6000000000000001E-2</v>
      </c>
      <c r="E2058" s="62">
        <v>0.74399999999999999</v>
      </c>
      <c r="F2058" s="61">
        <f t="array" ref="F2058">SQRT(MMULT(MMULT(C2058:E2058,$C$12:$E$14),TRANSPOSE(C2058:E2058)))</f>
        <v>5.1985767087132068E-2</v>
      </c>
      <c r="G2058" s="61">
        <f t="array" ref="G2058">SUMPRODUCT(TRANSPOSE(C2058:E2058),$C$7:$C$9)</f>
        <v>8.2788504385884146E-3</v>
      </c>
      <c r="H2058" s="18">
        <f t="shared" si="31"/>
        <v>0.15925225119237804</v>
      </c>
      <c r="I2058" s="156">
        <v>0</v>
      </c>
    </row>
    <row r="2059" spans="2:9" x14ac:dyDescent="0.25">
      <c r="B2059" s="19">
        <v>2029</v>
      </c>
      <c r="C2059" s="62">
        <v>0.2</v>
      </c>
      <c r="D2059" s="62">
        <v>6.4000000000000001E-2</v>
      </c>
      <c r="E2059" s="62">
        <v>0.73599999999999999</v>
      </c>
      <c r="F2059" s="61">
        <f t="array" ref="F2059">SQRT(MMULT(MMULT(C2059:E2059,$C$12:$E$14),TRANSPOSE(C2059:E2059)))</f>
        <v>5.1812071692717343E-2</v>
      </c>
      <c r="G2059" s="61">
        <f t="array" ref="G2059">SUMPRODUCT(TRANSPOSE(C2059:E2059),$C$7:$C$9)</f>
        <v>8.1754535733149676E-3</v>
      </c>
      <c r="H2059" s="18">
        <f t="shared" si="31"/>
        <v>0.15779051688574156</v>
      </c>
      <c r="I2059" s="156">
        <v>0</v>
      </c>
    </row>
    <row r="2060" spans="2:9" x14ac:dyDescent="0.25">
      <c r="B2060" s="19">
        <v>2030</v>
      </c>
      <c r="C2060" s="62">
        <v>0.2</v>
      </c>
      <c r="D2060" s="62">
        <v>7.1999999999999995E-2</v>
      </c>
      <c r="E2060" s="62">
        <v>0.72799999999999998</v>
      </c>
      <c r="F2060" s="61">
        <f t="array" ref="F2060">SQRT(MMULT(MMULT(C2060:E2060,$C$12:$E$14),TRANSPOSE(C2060:E2060)))</f>
        <v>5.1643209947714437E-2</v>
      </c>
      <c r="G2060" s="61">
        <f t="array" ref="G2060">SUMPRODUCT(TRANSPOSE(C2060:E2060),$C$7:$C$9)</f>
        <v>8.0720567080415206E-3</v>
      </c>
      <c r="H2060" s="18">
        <f t="shared" si="31"/>
        <v>0.15630431795804289</v>
      </c>
      <c r="I2060" s="156">
        <v>0</v>
      </c>
    </row>
    <row r="2061" spans="2:9" x14ac:dyDescent="0.25">
      <c r="B2061" s="19">
        <v>2031</v>
      </c>
      <c r="C2061" s="62">
        <v>0.2</v>
      </c>
      <c r="D2061" s="62">
        <v>0.08</v>
      </c>
      <c r="E2061" s="62">
        <v>0.72</v>
      </c>
      <c r="F2061" s="61">
        <f t="array" ref="F2061">SQRT(MMULT(MMULT(C2061:E2061,$C$12:$E$14),TRANSPOSE(C2061:E2061)))</f>
        <v>5.1479229418036496E-2</v>
      </c>
      <c r="G2061" s="61">
        <f t="array" ref="G2061">SUMPRODUCT(TRANSPOSE(C2061:E2061),$C$7:$C$9)</f>
        <v>7.9686598427680735E-3</v>
      </c>
      <c r="H2061" s="18">
        <f t="shared" si="31"/>
        <v>0.15479368927725515</v>
      </c>
      <c r="I2061" s="156">
        <v>0</v>
      </c>
    </row>
    <row r="2062" spans="2:9" x14ac:dyDescent="0.25">
      <c r="B2062" s="19">
        <v>2032</v>
      </c>
      <c r="C2062" s="62">
        <v>0.2</v>
      </c>
      <c r="D2062" s="62">
        <v>8.7999999999999995E-2</v>
      </c>
      <c r="E2062" s="62">
        <v>0.71199999999999997</v>
      </c>
      <c r="F2062" s="61">
        <f t="array" ref="F2062">SQRT(MMULT(MMULT(C2062:E2062,$C$12:$E$14),TRANSPOSE(C2062:E2062)))</f>
        <v>5.1320176893738884E-2</v>
      </c>
      <c r="G2062" s="61">
        <f t="array" ref="G2062">SUMPRODUCT(TRANSPOSE(C2062:E2062),$C$7:$C$9)</f>
        <v>7.8652629774946265E-3</v>
      </c>
      <c r="H2062" s="18">
        <f t="shared" si="31"/>
        <v>0.15325868797724657</v>
      </c>
      <c r="I2062" s="156">
        <v>0</v>
      </c>
    </row>
    <row r="2063" spans="2:9" x14ac:dyDescent="0.25">
      <c r="B2063" s="19">
        <v>2033</v>
      </c>
      <c r="C2063" s="62">
        <v>0.2</v>
      </c>
      <c r="D2063" s="62">
        <v>9.6000000000000002E-2</v>
      </c>
      <c r="E2063" s="62">
        <v>0.70399999999999996</v>
      </c>
      <c r="F2063" s="61">
        <f t="array" ref="F2063">SQRT(MMULT(MMULT(C2063:E2063,$C$12:$E$14),TRANSPOSE(C2063:E2063)))</f>
        <v>5.1166098331738748E-2</v>
      </c>
      <c r="G2063" s="61">
        <f t="array" ref="G2063">SUMPRODUCT(TRANSPOSE(C2063:E2063),$C$7:$C$9)</f>
        <v>7.7618661122211795E-3</v>
      </c>
      <c r="H2063" s="18">
        <f t="shared" si="31"/>
        <v>0.15169939403815028</v>
      </c>
      <c r="I2063" s="156">
        <v>0</v>
      </c>
    </row>
    <row r="2064" spans="2:9" x14ac:dyDescent="0.25">
      <c r="B2064" s="19">
        <v>2034</v>
      </c>
      <c r="C2064" s="62">
        <v>0.2</v>
      </c>
      <c r="D2064" s="62">
        <v>0.104</v>
      </c>
      <c r="E2064" s="62">
        <v>0.69599999999999995</v>
      </c>
      <c r="F2064" s="61">
        <f t="array" ref="F2064">SQRT(MMULT(MMULT(C2064:E2064,$C$12:$E$14),TRANSPOSE(C2064:E2064)))</f>
        <v>5.1017038798232502E-2</v>
      </c>
      <c r="G2064" s="61">
        <f t="array" ref="G2064">SUMPRODUCT(TRANSPOSE(C2064:E2064),$C$7:$C$9)</f>
        <v>7.6584692469477324E-3</v>
      </c>
      <c r="H2064" s="18">
        <f t="shared" si="31"/>
        <v>0.15011591082807146</v>
      </c>
      <c r="I2064" s="156">
        <v>0</v>
      </c>
    </row>
    <row r="2065" spans="2:9" x14ac:dyDescent="0.25">
      <c r="B2065" s="19">
        <v>2035</v>
      </c>
      <c r="C2065" s="62">
        <v>0.2</v>
      </c>
      <c r="D2065" s="62">
        <v>0.112</v>
      </c>
      <c r="E2065" s="62">
        <v>0.68799999999999994</v>
      </c>
      <c r="F2065" s="61">
        <f t="array" ref="F2065">SQRT(MMULT(MMULT(C2065:E2065,$C$12:$E$14),TRANSPOSE(C2065:E2065)))</f>
        <v>5.0873042410949393E-2</v>
      </c>
      <c r="G2065" s="61">
        <f t="array" ref="G2065">SUMPRODUCT(TRANSPOSE(C2065:E2065),$C$7:$C$9)</f>
        <v>7.5550723816742845E-3</v>
      </c>
      <c r="H2065" s="18">
        <f t="shared" si="31"/>
        <v>0.14850836560245134</v>
      </c>
      <c r="I2065" s="156">
        <v>0</v>
      </c>
    </row>
    <row r="2066" spans="2:9" x14ac:dyDescent="0.25">
      <c r="B2066" s="19">
        <v>2036</v>
      </c>
      <c r="C2066" s="62">
        <v>0.2</v>
      </c>
      <c r="D2066" s="62">
        <v>0.12</v>
      </c>
      <c r="E2066" s="62">
        <v>0.68</v>
      </c>
      <c r="F2066" s="61">
        <f t="array" ref="F2066">SQRT(MMULT(MMULT(C2066:E2066,$C$12:$E$14),TRANSPOSE(C2066:E2066)))</f>
        <v>5.0734152281385801E-2</v>
      </c>
      <c r="G2066" s="61">
        <f t="array" ref="G2066">SUMPRODUCT(TRANSPOSE(C2066:E2066),$C$7:$C$9)</f>
        <v>7.4516755164008384E-3</v>
      </c>
      <c r="H2066" s="18">
        <f t="shared" si="31"/>
        <v>0.14687690995745353</v>
      </c>
      <c r="I2066" s="156">
        <v>0</v>
      </c>
    </row>
    <row r="2067" spans="2:9" x14ac:dyDescent="0.25">
      <c r="B2067" s="19">
        <v>2037</v>
      </c>
      <c r="C2067" s="62">
        <v>0.2</v>
      </c>
      <c r="D2067" s="62">
        <v>0.128</v>
      </c>
      <c r="E2067" s="62">
        <v>0.67200000000000004</v>
      </c>
      <c r="F2067" s="61">
        <f t="array" ref="F2067">SQRT(MMULT(MMULT(C2067:E2067,$C$12:$E$14),TRANSPOSE(C2067:E2067)))</f>
        <v>5.0600410457170446E-2</v>
      </c>
      <c r="G2067" s="61">
        <f t="array" ref="G2067">SUMPRODUCT(TRANSPOSE(C2067:E2067),$C$7:$C$9)</f>
        <v>7.3482786511273913E-3</v>
      </c>
      <c r="H2067" s="18">
        <f t="shared" si="31"/>
        <v>0.14522172023381455</v>
      </c>
      <c r="I2067" s="156">
        <v>0</v>
      </c>
    </row>
    <row r="2068" spans="2:9" x14ac:dyDescent="0.25">
      <c r="B2068" s="19">
        <v>2038</v>
      </c>
      <c r="C2068" s="62">
        <v>0.2</v>
      </c>
      <c r="D2068" s="62">
        <v>0.13600000000000001</v>
      </c>
      <c r="E2068" s="62">
        <v>0.66400000000000003</v>
      </c>
      <c r="F2068" s="61">
        <f t="array" ref="F2068">SQRT(MMULT(MMULT(C2068:E2068,$C$12:$E$14),TRANSPOSE(C2068:E2068)))</f>
        <v>5.047185786471603E-2</v>
      </c>
      <c r="G2068" s="61">
        <f t="array" ref="G2068">SUMPRODUCT(TRANSPOSE(C2068:E2068),$C$7:$C$9)</f>
        <v>7.2448817858539443E-3</v>
      </c>
      <c r="H2068" s="18">
        <f t="shared" si="31"/>
        <v>0.14354299786770305</v>
      </c>
      <c r="I2068" s="156">
        <v>0</v>
      </c>
    </row>
    <row r="2069" spans="2:9" x14ac:dyDescent="0.25">
      <c r="B2069" s="19">
        <v>2039</v>
      </c>
      <c r="C2069" s="62">
        <v>0.2</v>
      </c>
      <c r="D2069" s="62">
        <v>0.14399999999999999</v>
      </c>
      <c r="E2069" s="62">
        <v>0.65600000000000003</v>
      </c>
      <c r="F2069" s="61">
        <f t="array" ref="F2069">SQRT(MMULT(MMULT(C2069:E2069,$C$12:$E$14),TRANSPOSE(C2069:E2069)))</f>
        <v>5.0348534252317251E-2</v>
      </c>
      <c r="G2069" s="61">
        <f t="array" ref="G2069">SUMPRODUCT(TRANSPOSE(C2069:E2069),$C$7:$C$9)</f>
        <v>7.1414849205804973E-3</v>
      </c>
      <c r="H2069" s="18">
        <f t="shared" si="31"/>
        <v>0.1418409696852658</v>
      </c>
      <c r="I2069" s="156">
        <v>0</v>
      </c>
    </row>
    <row r="2070" spans="2:9" x14ac:dyDescent="0.25">
      <c r="B2070" s="19">
        <v>2040</v>
      </c>
      <c r="C2070" s="62">
        <v>0.2</v>
      </c>
      <c r="D2070" s="62">
        <v>0.152</v>
      </c>
      <c r="E2070" s="62">
        <v>0.64800000000000002</v>
      </c>
      <c r="F2070" s="61">
        <f t="array" ref="F2070">SQRT(MMULT(MMULT(C2070:E2070,$C$12:$E$14),TRANSPOSE(C2070:E2070)))</f>
        <v>5.0230478133859349E-2</v>
      </c>
      <c r="G2070" s="61">
        <f t="array" ref="G2070">SUMPRODUCT(TRANSPOSE(C2070:E2070),$C$7:$C$9)</f>
        <v>7.0380880553070502E-3</v>
      </c>
      <c r="H2070" s="18">
        <f t="shared" si="31"/>
        <v>0.14011588813770057</v>
      </c>
      <c r="I2070" s="156">
        <v>0</v>
      </c>
    </row>
    <row r="2071" spans="2:9" x14ac:dyDescent="0.25">
      <c r="B2071" s="19">
        <v>2041</v>
      </c>
      <c r="C2071" s="62">
        <v>0.2</v>
      </c>
      <c r="D2071" s="62">
        <v>0.16</v>
      </c>
      <c r="E2071" s="62">
        <v>0.64</v>
      </c>
      <c r="F2071" s="61">
        <f t="array" ref="F2071">SQRT(MMULT(MMULT(C2071:E2071,$C$12:$E$14),TRANSPOSE(C2071:E2071)))</f>
        <v>5.0117726733304398E-2</v>
      </c>
      <c r="G2071" s="61">
        <f t="array" ref="G2071">SUMPRODUCT(TRANSPOSE(C2071:E2071),$C$7:$C$9)</f>
        <v>6.9346911900336023E-3</v>
      </c>
      <c r="H2071" s="18">
        <f t="shared" si="31"/>
        <v>0.13836803147388843</v>
      </c>
      <c r="I2071" s="156">
        <v>0</v>
      </c>
    </row>
    <row r="2072" spans="2:9" x14ac:dyDescent="0.25">
      <c r="B2072" s="19">
        <v>2042</v>
      </c>
      <c r="C2072" s="62">
        <v>0.2</v>
      </c>
      <c r="D2072" s="62">
        <v>0.16800000000000001</v>
      </c>
      <c r="E2072" s="62">
        <v>0.63200000000000001</v>
      </c>
      <c r="F2072" s="61">
        <f t="array" ref="F2072">SQRT(MMULT(MMULT(C2072:E2072,$C$12:$E$14),TRANSPOSE(C2072:E2072)))</f>
        <v>5.0010315930125046E-2</v>
      </c>
      <c r="G2072" s="61">
        <f t="array" ref="G2072">SUMPRODUCT(TRANSPOSE(C2072:E2072),$C$7:$C$9)</f>
        <v>6.8312943247601562E-3</v>
      </c>
      <c r="H2072" s="18">
        <f t="shared" si="31"/>
        <v>0.1365977038478404</v>
      </c>
      <c r="I2072" s="156">
        <v>0</v>
      </c>
    </row>
    <row r="2073" spans="2:9" x14ac:dyDescent="0.25">
      <c r="B2073" s="19">
        <v>2043</v>
      </c>
      <c r="C2073" s="62">
        <v>0.2</v>
      </c>
      <c r="D2073" s="62">
        <v>0.17599999999999999</v>
      </c>
      <c r="E2073" s="62">
        <v>0.624</v>
      </c>
      <c r="F2073" s="61">
        <f t="array" ref="F2073">SQRT(MMULT(MMULT(C2073:E2073,$C$12:$E$14),TRANSPOSE(C2073:E2073)))</f>
        <v>4.9908280205857185E-2</v>
      </c>
      <c r="G2073" s="61">
        <f t="array" ref="G2073">SUMPRODUCT(TRANSPOSE(C2073:E2073),$C$7:$C$9)</f>
        <v>6.7278974594867083E-3</v>
      </c>
      <c r="H2073" s="18">
        <f t="shared" si="31"/>
        <v>0.1348052353584632</v>
      </c>
      <c r="I2073" s="156">
        <v>0</v>
      </c>
    </row>
    <row r="2074" spans="2:9" x14ac:dyDescent="0.25">
      <c r="B2074" s="19">
        <v>2044</v>
      </c>
      <c r="C2074" s="62">
        <v>0.2</v>
      </c>
      <c r="D2074" s="62">
        <v>0.184</v>
      </c>
      <c r="E2074" s="62">
        <v>0.61599999999999999</v>
      </c>
      <c r="F2074" s="61">
        <f t="array" ref="F2074">SQRT(MMULT(MMULT(C2074:E2074,$C$12:$E$14),TRANSPOSE(C2074:E2074)))</f>
        <v>4.9811652591943652E-2</v>
      </c>
      <c r="G2074" s="61">
        <f t="array" ref="G2074">SUMPRODUCT(TRANSPOSE(C2074:E2074),$C$7:$C$9)</f>
        <v>6.6245005942132604E-3</v>
      </c>
      <c r="H2074" s="18">
        <f t="shared" si="31"/>
        <v>0.13299098201942977</v>
      </c>
      <c r="I2074" s="156">
        <v>0</v>
      </c>
    </row>
    <row r="2075" spans="2:9" x14ac:dyDescent="0.25">
      <c r="B2075" s="19">
        <v>2045</v>
      </c>
      <c r="C2075" s="62">
        <v>0.2</v>
      </c>
      <c r="D2075" s="62">
        <v>0.192</v>
      </c>
      <c r="E2075" s="62">
        <v>0.60799999999999998</v>
      </c>
      <c r="F2075" s="61">
        <f t="array" ref="F2075">SQRT(MMULT(MMULT(C2075:E2075,$C$12:$E$14),TRANSPOSE(C2075:E2075)))</f>
        <v>4.9720464619041026E-2</v>
      </c>
      <c r="G2075" s="61">
        <f t="array" ref="G2075">SUMPRODUCT(TRANSPOSE(C2075:E2075),$C$7:$C$9)</f>
        <v>6.5211037289398133E-3</v>
      </c>
      <c r="H2075" s="18">
        <f t="shared" si="31"/>
        <v>0.13115532565724419</v>
      </c>
      <c r="I2075" s="156">
        <v>0</v>
      </c>
    </row>
    <row r="2076" spans="2:9" x14ac:dyDescent="0.25">
      <c r="B2076" s="19">
        <v>2046</v>
      </c>
      <c r="C2076" s="62">
        <v>0.2</v>
      </c>
      <c r="D2076" s="62">
        <v>0.2</v>
      </c>
      <c r="E2076" s="62">
        <v>0.6</v>
      </c>
      <c r="F2076" s="61">
        <f t="array" ref="F2076">SQRT(MMULT(MMULT(C2076:E2076,$C$12:$E$14),TRANSPOSE(C2076:E2076)))</f>
        <v>4.9634746267960578E-2</v>
      </c>
      <c r="G2076" s="61">
        <f t="array" ref="G2076">SUMPRODUCT(TRANSPOSE(C2076:E2076),$C$7:$C$9)</f>
        <v>6.4177068636663663E-3</v>
      </c>
      <c r="H2076" s="18">
        <f t="shared" si="31"/>
        <v>0.12929867373592319</v>
      </c>
      <c r="I2076" s="156">
        <v>0</v>
      </c>
    </row>
    <row r="2077" spans="2:9" x14ac:dyDescent="0.25">
      <c r="B2077" s="19">
        <v>2047</v>
      </c>
      <c r="C2077" s="62">
        <v>0.2</v>
      </c>
      <c r="D2077" s="62">
        <v>0.20799999999999999</v>
      </c>
      <c r="E2077" s="62">
        <v>0.59199999999999997</v>
      </c>
      <c r="F2077" s="61">
        <f t="array" ref="F2077">SQRT(MMULT(MMULT(C2077:E2077,$C$12:$E$14),TRANSPOSE(C2077:E2077)))</f>
        <v>4.9554525922412329E-2</v>
      </c>
      <c r="G2077" s="61">
        <f t="array" ref="G2077">SUMPRODUCT(TRANSPOSE(C2077:E2077),$C$7:$C$9)</f>
        <v>6.3143099983929193E-3</v>
      </c>
      <c r="H2077" s="18">
        <f t="shared" si="31"/>
        <v>0.12742145910707034</v>
      </c>
      <c r="I2077" s="156">
        <v>0</v>
      </c>
    </row>
    <row r="2078" spans="2:9" x14ac:dyDescent="0.25">
      <c r="B2078" s="19">
        <v>2048</v>
      </c>
      <c r="C2078" s="62">
        <v>0.2</v>
      </c>
      <c r="D2078" s="62">
        <v>0.216</v>
      </c>
      <c r="E2078" s="62">
        <v>0.58399999999999996</v>
      </c>
      <c r="F2078" s="61">
        <f t="array" ref="F2078">SQRT(MMULT(MMULT(C2078:E2078,$C$12:$E$14),TRANSPOSE(C2078:E2078)))</f>
        <v>4.9479830323718138E-2</v>
      </c>
      <c r="G2078" s="61">
        <f t="array" ref="G2078">SUMPRODUCT(TRANSPOSE(C2078:E2078),$C$7:$C$9)</f>
        <v>6.2109131331194722E-3</v>
      </c>
      <c r="H2078" s="18">
        <f t="shared" si="31"/>
        <v>0.1255241396844943</v>
      </c>
      <c r="I2078" s="156">
        <v>0</v>
      </c>
    </row>
    <row r="2079" spans="2:9" x14ac:dyDescent="0.25">
      <c r="B2079" s="19">
        <v>2049</v>
      </c>
      <c r="C2079" s="62">
        <v>0.2</v>
      </c>
      <c r="D2079" s="62">
        <v>0.224</v>
      </c>
      <c r="E2079" s="62">
        <v>0.57599999999999996</v>
      </c>
      <c r="F2079" s="61">
        <f t="array" ref="F2079">SQRT(MMULT(MMULT(C2079:E2079,$C$12:$E$14),TRANSPOSE(C2079:E2079)))</f>
        <v>4.9410684527655881E-2</v>
      </c>
      <c r="G2079" s="61">
        <f t="array" ref="G2079">SUMPRODUCT(TRANSPOSE(C2079:E2079),$C$7:$C$9)</f>
        <v>6.1075162678460252E-3</v>
      </c>
      <c r="H2079" s="18">
        <f t="shared" ref="H2079:H2142" si="32">G2079/F2079</f>
        <v>0.12360719804291639</v>
      </c>
      <c r="I2079" s="156">
        <v>0</v>
      </c>
    </row>
    <row r="2080" spans="2:9" x14ac:dyDescent="0.25">
      <c r="B2080" s="19">
        <v>2050</v>
      </c>
      <c r="C2080" s="62">
        <v>0.2</v>
      </c>
      <c r="D2080" s="62">
        <v>0.23200000000000001</v>
      </c>
      <c r="E2080" s="62">
        <v>0.56799999999999995</v>
      </c>
      <c r="F2080" s="61">
        <f t="array" ref="F2080">SQRT(MMULT(MMULT(C2080:E2080,$C$12:$E$14),TRANSPOSE(C2080:E2080)))</f>
        <v>4.9347111863591565E-2</v>
      </c>
      <c r="G2080" s="61">
        <f t="array" ref="G2080">SUMPRODUCT(TRANSPOSE(C2080:E2080),$C$7:$C$9)</f>
        <v>6.0041194025725782E-3</v>
      </c>
      <c r="H2080" s="18">
        <f t="shared" si="32"/>
        <v>0.12167114094072107</v>
      </c>
      <c r="I2080" s="156">
        <v>0</v>
      </c>
    </row>
    <row r="2081" spans="2:9" x14ac:dyDescent="0.25">
      <c r="B2081" s="19">
        <v>2051</v>
      </c>
      <c r="C2081" s="62">
        <v>0.2</v>
      </c>
      <c r="D2081" s="62">
        <v>0.24</v>
      </c>
      <c r="E2081" s="62">
        <v>0.56000000000000005</v>
      </c>
      <c r="F2081" s="61">
        <f t="array" ref="F2081">SQRT(MMULT(MMULT(C2081:E2081,$C$12:$E$14),TRANSPOSE(C2081:E2081)))</f>
        <v>4.9289133896050566E-2</v>
      </c>
      <c r="G2081" s="61">
        <f t="array" ref="G2081">SUMPRODUCT(TRANSPOSE(C2081:E2081),$C$7:$C$9)</f>
        <v>5.9007225372991311E-3</v>
      </c>
      <c r="H2081" s="18">
        <f t="shared" si="32"/>
        <v>0.11971649876712367</v>
      </c>
      <c r="I2081" s="156">
        <v>0</v>
      </c>
    </row>
    <row r="2082" spans="2:9" x14ac:dyDescent="0.25">
      <c r="B2082" s="19">
        <v>2052</v>
      </c>
      <c r="C2082" s="62">
        <v>0.2</v>
      </c>
      <c r="D2082" s="62">
        <v>0.248</v>
      </c>
      <c r="E2082" s="62">
        <v>0.55200000000000005</v>
      </c>
      <c r="F2082" s="61">
        <f t="array" ref="F2082">SQRT(MMULT(MMULT(C2082:E2082,$C$12:$E$14),TRANSPOSE(C2082:E2082)))</f>
        <v>4.9236770388871712E-2</v>
      </c>
      <c r="G2082" s="61">
        <f t="array" ref="G2082">SUMPRODUCT(TRANSPOSE(C2082:E2082),$C$7:$C$9)</f>
        <v>5.797325672025685E-3</v>
      </c>
      <c r="H2082" s="18">
        <f t="shared" si="32"/>
        <v>0.11774382491455963</v>
      </c>
      <c r="I2082" s="156">
        <v>0</v>
      </c>
    </row>
    <row r="2083" spans="2:9" x14ac:dyDescent="0.25">
      <c r="B2083" s="19">
        <v>2053</v>
      </c>
      <c r="C2083" s="62">
        <v>0.2</v>
      </c>
      <c r="D2083" s="62">
        <v>0.25600000000000001</v>
      </c>
      <c r="E2083" s="62">
        <v>0.54400000000000004</v>
      </c>
      <c r="F2083" s="61">
        <f t="array" ref="F2083">SQRT(MMULT(MMULT(C2083:E2083,$C$12:$E$14),TRANSPOSE(C2083:E2083)))</f>
        <v>4.9190039272080682E-2</v>
      </c>
      <c r="G2083" s="61">
        <f t="array" ref="G2083">SUMPRODUCT(TRANSPOSE(C2083:E2083),$C$7:$C$9)</f>
        <v>5.6939288067522371E-3</v>
      </c>
      <c r="H2083" s="18">
        <f t="shared" si="32"/>
        <v>0.11575369507753171</v>
      </c>
      <c r="I2083" s="156">
        <v>0</v>
      </c>
    </row>
    <row r="2084" spans="2:9" x14ac:dyDescent="0.25">
      <c r="B2084" s="19">
        <v>2054</v>
      </c>
      <c r="C2084" s="62">
        <v>0.2</v>
      </c>
      <c r="D2084" s="62">
        <v>0.26400000000000001</v>
      </c>
      <c r="E2084" s="62">
        <v>0.53600000000000003</v>
      </c>
      <c r="F2084" s="61">
        <f t="array" ref="F2084">SQRT(MMULT(MMULT(C2084:E2084,$C$12:$E$14),TRANSPOSE(C2084:E2084)))</f>
        <v>4.914895661160977E-2</v>
      </c>
      <c r="G2084" s="61">
        <f t="array" ref="G2084">SUMPRODUCT(TRANSPOSE(C2084:E2084),$C$7:$C$9)</f>
        <v>5.59053194147879E-3</v>
      </c>
      <c r="H2084" s="18">
        <f t="shared" si="32"/>
        <v>0.11374670647958815</v>
      </c>
      <c r="I2084" s="156">
        <v>0</v>
      </c>
    </row>
    <row r="2085" spans="2:9" x14ac:dyDescent="0.25">
      <c r="B2085" s="19">
        <v>2055</v>
      </c>
      <c r="C2085" s="62">
        <v>0.2</v>
      </c>
      <c r="D2085" s="62">
        <v>0.27200000000000002</v>
      </c>
      <c r="E2085" s="62">
        <v>0.52800000000000002</v>
      </c>
      <c r="F2085" s="61">
        <f t="array" ref="F2085">SQRT(MMULT(MMULT(C2085:E2085,$C$12:$E$14),TRANSPOSE(C2085:E2085)))</f>
        <v>4.911353658198167E-2</v>
      </c>
      <c r="G2085" s="61">
        <f t="array" ref="G2085">SUMPRODUCT(TRANSPOSE(C2085:E2085),$C$7:$C$9)</f>
        <v>5.4871350762053421E-3</v>
      </c>
      <c r="H2085" s="18">
        <f t="shared" si="32"/>
        <v>0.11172347703053444</v>
      </c>
      <c r="I2085" s="156">
        <v>0</v>
      </c>
    </row>
    <row r="2086" spans="2:9" x14ac:dyDescent="0.25">
      <c r="B2086" s="19">
        <v>2056</v>
      </c>
      <c r="C2086" s="62">
        <v>0.2</v>
      </c>
      <c r="D2086" s="62">
        <v>0.28000000000000003</v>
      </c>
      <c r="E2086" s="62">
        <v>0.52</v>
      </c>
      <c r="F2086" s="61">
        <f t="array" ref="F2086">SQRT(MMULT(MMULT(C2086:E2086,$C$12:$E$14),TRANSPOSE(C2086:E2086)))</f>
        <v>4.908379144206463E-2</v>
      </c>
      <c r="G2086" s="61">
        <f t="array" ref="G2086">SUMPRODUCT(TRANSPOSE(C2086:E2086),$C$7:$C$9)</f>
        <v>5.383738210931896E-3</v>
      </c>
      <c r="H2086" s="18">
        <f t="shared" si="32"/>
        <v>0.1096846444164061</v>
      </c>
      <c r="I2086" s="156">
        <v>0</v>
      </c>
    </row>
    <row r="2087" spans="2:9" x14ac:dyDescent="0.25">
      <c r="B2087" s="19">
        <v>2057</v>
      </c>
      <c r="C2087" s="62">
        <v>0.2</v>
      </c>
      <c r="D2087" s="62">
        <v>0.28799999999999998</v>
      </c>
      <c r="E2087" s="62">
        <v>0.51200000000000001</v>
      </c>
      <c r="F2087" s="61">
        <f t="array" ref="F2087">SQRT(MMULT(MMULT(C2087:E2087,$C$12:$E$14),TRANSPOSE(C2087:E2087)))</f>
        <v>4.9059731513994592E-2</v>
      </c>
      <c r="G2087" s="61">
        <f t="array" ref="G2087">SUMPRODUCT(TRANSPOSE(C2087:E2087),$C$7:$C$9)</f>
        <v>5.2803413456584489E-3</v>
      </c>
      <c r="H2087" s="18">
        <f t="shared" si="32"/>
        <v>0.10763086512514237</v>
      </c>
      <c r="I2087" s="156">
        <v>0</v>
      </c>
    </row>
    <row r="2088" spans="2:9" x14ac:dyDescent="0.25">
      <c r="B2088" s="19">
        <v>2058</v>
      </c>
      <c r="C2088" s="62">
        <v>0.2</v>
      </c>
      <c r="D2088" s="62">
        <v>0.29599999999999999</v>
      </c>
      <c r="E2088" s="62">
        <v>0.504</v>
      </c>
      <c r="F2088" s="61">
        <f t="array" ref="F2088">SQRT(MMULT(MMULT(C2088:E2088,$C$12:$E$14),TRANSPOSE(C2088:E2088)))</f>
        <v>4.9041365165348572E-2</v>
      </c>
      <c r="G2088" s="61">
        <f t="array" ref="G2088">SUMPRODUCT(TRANSPOSE(C2088:E2088),$C$7:$C$9)</f>
        <v>5.176944480385001E-3</v>
      </c>
      <c r="H2088" s="18">
        <f t="shared" si="32"/>
        <v>0.1055628134112976</v>
      </c>
      <c r="I2088" s="156">
        <v>0</v>
      </c>
    </row>
    <row r="2089" spans="2:9" x14ac:dyDescent="0.25">
      <c r="B2089" s="19">
        <v>2059</v>
      </c>
      <c r="C2089" s="62">
        <v>0.2</v>
      </c>
      <c r="D2089" s="62">
        <v>0.30399999999999999</v>
      </c>
      <c r="E2089" s="62">
        <v>0.496</v>
      </c>
      <c r="F2089" s="61">
        <f t="array" ref="F2089">SQRT(MMULT(MMULT(C2089:E2089,$C$12:$E$14),TRANSPOSE(C2089:E2089)))</f>
        <v>4.9028698794640557E-2</v>
      </c>
      <c r="G2089" s="61">
        <f t="array" ref="G2089">SUMPRODUCT(TRANSPOSE(C2089:E2089),$C$7:$C$9)</f>
        <v>5.0735476151115549E-3</v>
      </c>
      <c r="H2089" s="18">
        <f t="shared" si="32"/>
        <v>0.10348118020350473</v>
      </c>
      <c r="I2089" s="156">
        <v>0</v>
      </c>
    </row>
    <row r="2090" spans="2:9" x14ac:dyDescent="0.25">
      <c r="B2090" s="19">
        <v>2060</v>
      </c>
      <c r="C2090" s="62">
        <v>0.2</v>
      </c>
      <c r="D2090" s="62">
        <v>0.312</v>
      </c>
      <c r="E2090" s="62">
        <v>0.48799999999999999</v>
      </c>
      <c r="F2090" s="61">
        <f t="array" ref="F2090">SQRT(MMULT(MMULT(C2090:E2090,$C$12:$E$14),TRANSPOSE(C2090:E2090)))</f>
        <v>4.9021736820198496E-2</v>
      </c>
      <c r="G2090" s="61">
        <f t="array" ref="G2090">SUMPRODUCT(TRANSPOSE(C2090:E2090),$C$7:$C$9)</f>
        <v>4.970150749838107E-3</v>
      </c>
      <c r="H2090" s="18">
        <f t="shared" si="32"/>
        <v>0.1013866719587595</v>
      </c>
      <c r="I2090" s="156">
        <v>0</v>
      </c>
    </row>
    <row r="2091" spans="2:9" x14ac:dyDescent="0.25">
      <c r="B2091" s="19">
        <v>2061</v>
      </c>
      <c r="C2091" s="62">
        <v>0.2</v>
      </c>
      <c r="D2091" s="62">
        <v>0.32</v>
      </c>
      <c r="E2091" s="62">
        <v>0.48</v>
      </c>
      <c r="F2091" s="61">
        <f t="array" ref="F2091">SQRT(MMULT(MMULT(C2091:E2091,$C$12:$E$14),TRANSPOSE(C2091:E2091)))</f>
        <v>4.9020481672467413E-2</v>
      </c>
      <c r="G2091" s="61">
        <f t="array" ref="G2091">SUMPRODUCT(TRANSPOSE(C2091:E2091),$C$7:$C$9)</f>
        <v>4.8667538845646591E-3</v>
      </c>
      <c r="H2091" s="18">
        <f t="shared" si="32"/>
        <v>9.9280009467921954E-2</v>
      </c>
      <c r="I2091" s="156">
        <v>0</v>
      </c>
    </row>
    <row r="2092" spans="2:9" x14ac:dyDescent="0.25">
      <c r="B2092" s="19">
        <v>2062</v>
      </c>
      <c r="C2092" s="62">
        <v>0.2</v>
      </c>
      <c r="D2092" s="62">
        <v>0.32800000000000001</v>
      </c>
      <c r="E2092" s="62">
        <v>0.47199999999999998</v>
      </c>
      <c r="F2092" s="61">
        <f t="array" ref="F2092">SQRT(MMULT(MMULT(C2092:E2092,$C$12:$E$14),TRANSPOSE(C2092:E2092)))</f>
        <v>4.9024933789769833E-2</v>
      </c>
      <c r="G2092" s="61">
        <f t="array" ref="G2092">SUMPRODUCT(TRANSPOSE(C2092:E2092),$C$7:$C$9)</f>
        <v>4.7633570192912129E-3</v>
      </c>
      <c r="H2092" s="18">
        <f t="shared" si="32"/>
        <v>9.716192661712876E-2</v>
      </c>
      <c r="I2092" s="156">
        <v>0</v>
      </c>
    </row>
    <row r="2093" spans="2:9" x14ac:dyDescent="0.25">
      <c r="B2093" s="19">
        <v>2063</v>
      </c>
      <c r="C2093" s="62">
        <v>0.2</v>
      </c>
      <c r="D2093" s="62">
        <v>0.33600000000000002</v>
      </c>
      <c r="E2093" s="62">
        <v>0.46400000000000002</v>
      </c>
      <c r="F2093" s="61">
        <f t="array" ref="F2093">SQRT(MMULT(MMULT(C2093:E2093,$C$12:$E$14),TRANSPOSE(C2093:E2093)))</f>
        <v>4.9035091617540709E-2</v>
      </c>
      <c r="G2093" s="61">
        <f t="array" ref="G2093">SUMPRODUCT(TRANSPOSE(C2093:E2093),$C$7:$C$9)</f>
        <v>4.659960154017765E-3</v>
      </c>
      <c r="H2093" s="18">
        <f t="shared" si="32"/>
        <v>9.503316911007495E-2</v>
      </c>
      <c r="I2093" s="156">
        <v>0</v>
      </c>
    </row>
    <row r="2094" spans="2:9" x14ac:dyDescent="0.25">
      <c r="B2094" s="19">
        <v>2064</v>
      </c>
      <c r="C2094" s="62">
        <v>0.2</v>
      </c>
      <c r="D2094" s="62">
        <v>0.34399999999999997</v>
      </c>
      <c r="E2094" s="62">
        <v>0.45600000000000002</v>
      </c>
      <c r="F2094" s="61">
        <f t="array" ref="F2094">SQRT(MMULT(MMULT(C2094:E2094,$C$12:$E$14),TRANSPOSE(C2094:E2094)))</f>
        <v>4.9050951611040117E-2</v>
      </c>
      <c r="G2094" s="61">
        <f t="array" ref="G2094">SUMPRODUCT(TRANSPOSE(C2094:E2094),$C$7:$C$9)</f>
        <v>4.5565632887443188E-3</v>
      </c>
      <c r="H2094" s="18">
        <f t="shared" si="32"/>
        <v>9.2894493156351995E-2</v>
      </c>
      <c r="I2094" s="156">
        <v>0</v>
      </c>
    </row>
    <row r="2095" spans="2:9" x14ac:dyDescent="0.25">
      <c r="B2095" s="19">
        <v>2065</v>
      </c>
      <c r="C2095" s="62">
        <v>0.2</v>
      </c>
      <c r="D2095" s="62">
        <v>0.35199999999999998</v>
      </c>
      <c r="E2095" s="62">
        <v>0.44800000000000001</v>
      </c>
      <c r="F2095" s="61">
        <f t="array" ref="F2095">SQRT(MMULT(MMULT(C2095:E2095,$C$12:$E$14),TRANSPOSE(C2095:E2095)))</f>
        <v>4.9072508241532545E-2</v>
      </c>
      <c r="G2095" s="61">
        <f t="array" ref="G2095">SUMPRODUCT(TRANSPOSE(C2095:E2095),$C$7:$C$9)</f>
        <v>4.4531664234708718E-3</v>
      </c>
      <c r="H2095" s="18">
        <f t="shared" si="32"/>
        <v>9.0746664131219845E-2</v>
      </c>
      <c r="I2095" s="156">
        <v>0</v>
      </c>
    </row>
    <row r="2096" spans="2:9" x14ac:dyDescent="0.25">
      <c r="B2096" s="19">
        <v>2066</v>
      </c>
      <c r="C2096" s="62">
        <v>0.2</v>
      </c>
      <c r="D2096" s="62">
        <v>0.36</v>
      </c>
      <c r="E2096" s="62">
        <v>0.44</v>
      </c>
      <c r="F2096" s="61">
        <f t="array" ref="F2096">SQRT(MMULT(MMULT(C2096:E2096,$C$12:$E$14),TRANSPOSE(C2096:E2096)))</f>
        <v>4.9099754005907742E-2</v>
      </c>
      <c r="G2096" s="61">
        <f t="array" ref="G2096">SUMPRODUCT(TRANSPOSE(C2096:E2096),$C$7:$C$9)</f>
        <v>4.3497695581974239E-3</v>
      </c>
      <c r="H2096" s="18">
        <f t="shared" si="32"/>
        <v>8.8590455212342906E-2</v>
      </c>
      <c r="I2096" s="156">
        <v>0</v>
      </c>
    </row>
    <row r="2097" spans="2:9" x14ac:dyDescent="0.25">
      <c r="B2097" s="19">
        <v>2067</v>
      </c>
      <c r="C2097" s="62">
        <v>0.2</v>
      </c>
      <c r="D2097" s="62">
        <v>0.36799999999999999</v>
      </c>
      <c r="E2097" s="62">
        <v>0.432</v>
      </c>
      <c r="F2097" s="61">
        <f t="array" ref="F2097">SQRT(MMULT(MMULT(C2097:E2097,$C$12:$E$14),TRANSPOSE(C2097:E2097)))</f>
        <v>4.9132679439704077E-2</v>
      </c>
      <c r="G2097" s="61">
        <f t="array" ref="G2097">SUMPRODUCT(TRANSPOSE(C2097:E2097),$C$7:$C$9)</f>
        <v>4.2463726929239769E-3</v>
      </c>
      <c r="H2097" s="18">
        <f t="shared" si="32"/>
        <v>8.6426645999128776E-2</v>
      </c>
      <c r="I2097" s="156">
        <v>0</v>
      </c>
    </row>
    <row r="2098" spans="2:9" x14ac:dyDescent="0.25">
      <c r="B2098" s="19">
        <v>2068</v>
      </c>
      <c r="C2098" s="62">
        <v>0.2</v>
      </c>
      <c r="D2098" s="62">
        <v>0.376</v>
      </c>
      <c r="E2098" s="62">
        <v>0.42399999999999999</v>
      </c>
      <c r="F2098" s="61">
        <f t="array" ref="F2098">SQRT(MMULT(MMULT(C2098:E2098,$C$12:$E$14),TRANSPOSE(C2098:E2098)))</f>
        <v>4.9171273133481901E-2</v>
      </c>
      <c r="G2098" s="61">
        <f t="array" ref="G2098">SUMPRODUCT(TRANSPOSE(C2098:E2098),$C$7:$C$9)</f>
        <v>4.1429758276505298E-3</v>
      </c>
      <c r="H2098" s="18">
        <f t="shared" si="32"/>
        <v>8.4256021120378069E-2</v>
      </c>
      <c r="I2098" s="156">
        <v>0</v>
      </c>
    </row>
    <row r="2099" spans="2:9" x14ac:dyDescent="0.25">
      <c r="B2099" s="19">
        <v>2069</v>
      </c>
      <c r="C2099" s="62">
        <v>0.2</v>
      </c>
      <c r="D2099" s="62">
        <v>0.38400000000000001</v>
      </c>
      <c r="E2099" s="62">
        <v>0.41599999999999998</v>
      </c>
      <c r="F2099" s="61">
        <f t="array" ref="F2099">SQRT(MMULT(MMULT(C2099:E2099,$C$12:$E$14),TRANSPOSE(C2099:E2099)))</f>
        <v>4.9215521752481006E-2</v>
      </c>
      <c r="G2099" s="61">
        <f t="array" ref="G2099">SUMPRODUCT(TRANSPOSE(C2099:E2099),$C$7:$C$9)</f>
        <v>4.0395789623770828E-3</v>
      </c>
      <c r="H2099" s="18">
        <f t="shared" si="32"/>
        <v>8.2079368835979952E-2</v>
      </c>
      <c r="I2099" s="156">
        <v>0</v>
      </c>
    </row>
    <row r="2100" spans="2:9" x14ac:dyDescent="0.25">
      <c r="B2100" s="19">
        <v>2070</v>
      </c>
      <c r="C2100" s="62">
        <v>0.2</v>
      </c>
      <c r="D2100" s="62">
        <v>0.39200000000000002</v>
      </c>
      <c r="E2100" s="62">
        <v>0.40799999999999997</v>
      </c>
      <c r="F2100" s="61">
        <f t="array" ref="F2100">SQRT(MMULT(MMULT(C2100:E2100,$C$12:$E$14),TRANSPOSE(C2100:E2100)))</f>
        <v>4.9265410059483684E-2</v>
      </c>
      <c r="G2100" s="61">
        <f t="array" ref="G2100">SUMPRODUCT(TRANSPOSE(C2100:E2100),$C$7:$C$9)</f>
        <v>3.9361820971036358E-3</v>
      </c>
      <c r="H2100" s="18">
        <f t="shared" si="32"/>
        <v>7.9897479638371821E-2</v>
      </c>
      <c r="I2100" s="156">
        <v>0</v>
      </c>
    </row>
    <row r="2101" spans="2:9" x14ac:dyDescent="0.25">
      <c r="B2101" s="19">
        <v>2071</v>
      </c>
      <c r="C2101" s="62">
        <v>0.2</v>
      </c>
      <c r="D2101" s="62">
        <v>0.4</v>
      </c>
      <c r="E2101" s="62">
        <v>0.4</v>
      </c>
      <c r="F2101" s="61">
        <f t="array" ref="F2101">SQRT(MMULT(MMULT(C2101:E2101,$C$12:$E$14),TRANSPOSE(C2101:E2101)))</f>
        <v>4.9320920940792608E-2</v>
      </c>
      <c r="G2101" s="61">
        <f t="array" ref="G2101">SUMPRODUCT(TRANSPOSE(C2101:E2101),$C$7:$C$9)</f>
        <v>3.8327852318301887E-3</v>
      </c>
      <c r="H2101" s="18">
        <f t="shared" si="32"/>
        <v>7.7711144859425124E-2</v>
      </c>
      <c r="I2101" s="156">
        <v>0</v>
      </c>
    </row>
    <row r="2102" spans="2:9" x14ac:dyDescent="0.25">
      <c r="B2102" s="19">
        <v>2072</v>
      </c>
      <c r="C2102" s="62">
        <v>0.2</v>
      </c>
      <c r="D2102" s="62">
        <v>0.40799999999999997</v>
      </c>
      <c r="E2102" s="62">
        <v>0.39200000000000002</v>
      </c>
      <c r="F2102" s="61">
        <f t="array" ref="F2102">SQRT(MMULT(MMULT(C2102:E2102,$C$12:$E$14),TRANSPOSE(C2102:E2102)))</f>
        <v>4.9382035435221225E-2</v>
      </c>
      <c r="G2102" s="61">
        <f t="array" ref="G2102">SUMPRODUCT(TRANSPOSE(C2102:E2102),$C$7:$C$9)</f>
        <v>3.7293883665567417E-3</v>
      </c>
      <c r="H2102" s="18">
        <f t="shared" si="32"/>
        <v>7.5521155288321595E-2</v>
      </c>
      <c r="I2102" s="156">
        <v>0</v>
      </c>
    </row>
    <row r="2103" spans="2:9" x14ac:dyDescent="0.25">
      <c r="B2103" s="19">
        <v>2073</v>
      </c>
      <c r="C2103" s="62">
        <v>0.2</v>
      </c>
      <c r="D2103" s="62">
        <v>0.41599999999999998</v>
      </c>
      <c r="E2103" s="62">
        <v>0.38400000000000001</v>
      </c>
      <c r="F2103" s="61">
        <f t="array" ref="F2103">SQRT(MMULT(MMULT(C2103:E2103,$C$12:$E$14),TRANSPOSE(C2103:E2103)))</f>
        <v>4.9448732765983688E-2</v>
      </c>
      <c r="G2103" s="61">
        <f t="array" ref="G2103">SUMPRODUCT(TRANSPOSE(C2103:E2103),$C$7:$C$9)</f>
        <v>3.6259915012832947E-3</v>
      </c>
      <c r="H2103" s="18">
        <f t="shared" si="32"/>
        <v>7.3328299805847666E-2</v>
      </c>
      <c r="I2103" s="156">
        <v>0</v>
      </c>
    </row>
    <row r="2104" spans="2:9" x14ac:dyDescent="0.25">
      <c r="B2104" s="19">
        <v>2074</v>
      </c>
      <c r="C2104" s="62">
        <v>0.2</v>
      </c>
      <c r="D2104" s="62">
        <v>0.42399999999999999</v>
      </c>
      <c r="E2104" s="62">
        <v>0.376</v>
      </c>
      <c r="F2104" s="61">
        <f t="array" ref="F2104">SQRT(MMULT(MMULT(C2104:E2104,$C$12:$E$14),TRANSPOSE(C2104:E2104)))</f>
        <v>4.9520990375360882E-2</v>
      </c>
      <c r="G2104" s="61">
        <f t="array" ref="G2104">SUMPRODUCT(TRANSPOSE(C2104:E2104),$C$7:$C$9)</f>
        <v>3.5225946360098472E-3</v>
      </c>
      <c r="H2104" s="18">
        <f t="shared" si="32"/>
        <v>7.1133364040362787E-2</v>
      </c>
      <c r="I2104" s="156">
        <v>0</v>
      </c>
    </row>
    <row r="2105" spans="2:9" x14ac:dyDescent="0.25">
      <c r="B2105" s="19">
        <v>2075</v>
      </c>
      <c r="C2105" s="62">
        <v>0.2</v>
      </c>
      <c r="D2105" s="62">
        <v>0.432</v>
      </c>
      <c r="E2105" s="62">
        <v>0.36799999999999999</v>
      </c>
      <c r="F2105" s="61">
        <f t="array" ref="F2105">SQRT(MMULT(MMULT(C2105:E2105,$C$12:$E$14),TRANSPOSE(C2105:E2105)))</f>
        <v>4.9598783962010548E-2</v>
      </c>
      <c r="G2105" s="61">
        <f t="array" ref="G2105">SUMPRODUCT(TRANSPOSE(C2105:E2105),$C$7:$C$9)</f>
        <v>3.4191977707364002E-3</v>
      </c>
      <c r="H2105" s="18">
        <f t="shared" si="32"/>
        <v>6.8937129050488086E-2</v>
      </c>
      <c r="I2105" s="156">
        <v>0</v>
      </c>
    </row>
    <row r="2106" spans="2:9" x14ac:dyDescent="0.25">
      <c r="B2106" s="19">
        <v>2076</v>
      </c>
      <c r="C2106" s="62">
        <v>0.2</v>
      </c>
      <c r="D2106" s="62">
        <v>0.44</v>
      </c>
      <c r="E2106" s="62">
        <v>0.36</v>
      </c>
      <c r="F2106" s="61">
        <f t="array" ref="F2106">SQRT(MMULT(MMULT(C2106:E2106,$C$12:$E$14),TRANSPOSE(C2106:E2106)))</f>
        <v>4.9682087520780537E-2</v>
      </c>
      <c r="G2106" s="61">
        <f t="array" ref="G2106">SUMPRODUCT(TRANSPOSE(C2106:E2106),$C$7:$C$9)</f>
        <v>3.3158009054629527E-3</v>
      </c>
      <c r="H2106" s="18">
        <f t="shared" si="32"/>
        <v>6.6740370039323565E-2</v>
      </c>
      <c r="I2106" s="156">
        <v>0</v>
      </c>
    </row>
    <row r="2107" spans="2:9" x14ac:dyDescent="0.25">
      <c r="B2107" s="19">
        <v>2077</v>
      </c>
      <c r="C2107" s="62">
        <v>0.2</v>
      </c>
      <c r="D2107" s="62">
        <v>0.44800000000000001</v>
      </c>
      <c r="E2107" s="62">
        <v>0.35199999999999998</v>
      </c>
      <c r="F2107" s="61">
        <f t="array" ref="F2107">SQRT(MMULT(MMULT(C2107:E2107,$C$12:$E$14),TRANSPOSE(C2107:E2107)))</f>
        <v>4.9770873384877345E-2</v>
      </c>
      <c r="G2107" s="61">
        <f t="array" ref="G2107">SUMPRODUCT(TRANSPOSE(C2107:E2107),$C$7:$C$9)</f>
        <v>3.2124040401895057E-3</v>
      </c>
      <c r="H2107" s="18">
        <f t="shared" si="32"/>
        <v>6.4543855104732401E-2</v>
      </c>
      <c r="I2107" s="156">
        <v>0</v>
      </c>
    </row>
    <row r="2108" spans="2:9" x14ac:dyDescent="0.25">
      <c r="B2108" s="19">
        <v>2078</v>
      </c>
      <c r="C2108" s="62">
        <v>0.2</v>
      </c>
      <c r="D2108" s="62">
        <v>0.45600000000000002</v>
      </c>
      <c r="E2108" s="62">
        <v>0.34399999999999997</v>
      </c>
      <c r="F2108" s="61">
        <f t="array" ref="F2108">SQRT(MMULT(MMULT(C2108:E2108,$C$12:$E$14),TRANSPOSE(C2108:E2108)))</f>
        <v>4.9865112270235393E-2</v>
      </c>
      <c r="G2108" s="61">
        <f t="array" ref="G2108">SUMPRODUCT(TRANSPOSE(C2108:E2108),$C$7:$C$9)</f>
        <v>3.1090071749160582E-3</v>
      </c>
      <c r="H2108" s="18">
        <f t="shared" si="32"/>
        <v>6.2348344029936782E-2</v>
      </c>
      <c r="I2108" s="156">
        <v>0</v>
      </c>
    </row>
    <row r="2109" spans="2:9" x14ac:dyDescent="0.25">
      <c r="B2109" s="19">
        <v>2079</v>
      </c>
      <c r="C2109" s="62">
        <v>0.2</v>
      </c>
      <c r="D2109" s="62">
        <v>0.46400000000000002</v>
      </c>
      <c r="E2109" s="62">
        <v>0.33600000000000002</v>
      </c>
      <c r="F2109" s="61">
        <f t="array" ref="F2109">SQRT(MMULT(MMULT(C2109:E2109,$C$12:$E$14),TRANSPOSE(C2109:E2109)))</f>
        <v>4.9964773321927135E-2</v>
      </c>
      <c r="G2109" s="61">
        <f t="array" ref="G2109">SUMPRODUCT(TRANSPOSE(C2109:E2109),$C$7:$C$9)</f>
        <v>3.0056103096426116E-3</v>
      </c>
      <c r="H2109" s="18">
        <f t="shared" si="32"/>
        <v>6.0154587118352719E-2</v>
      </c>
      <c r="I2109" s="156">
        <v>0</v>
      </c>
    </row>
    <row r="2110" spans="2:9" x14ac:dyDescent="0.25">
      <c r="B2110" s="19">
        <v>2080</v>
      </c>
      <c r="C2110" s="62">
        <v>0.2</v>
      </c>
      <c r="D2110" s="62">
        <v>0.47199999999999998</v>
      </c>
      <c r="E2110" s="62">
        <v>0.32800000000000001</v>
      </c>
      <c r="F2110" s="61">
        <f t="array" ref="F2110">SQRT(MMULT(MMULT(C2110:E2110,$C$12:$E$14),TRANSPOSE(C2110:E2110)))</f>
        <v>5.0069824162449733E-2</v>
      </c>
      <c r="G2110" s="61">
        <f t="array" ref="G2110">SUMPRODUCT(TRANSPOSE(C2110:E2110),$C$7:$C$9)</f>
        <v>2.902213444369165E-3</v>
      </c>
      <c r="H2110" s="18">
        <f t="shared" si="32"/>
        <v>5.7963324076254763E-2</v>
      </c>
      <c r="I2110" s="156">
        <v>0</v>
      </c>
    </row>
    <row r="2111" spans="2:9" x14ac:dyDescent="0.25">
      <c r="B2111" s="19">
        <v>2081</v>
      </c>
      <c r="C2111" s="62">
        <v>0.2</v>
      </c>
      <c r="D2111" s="62">
        <v>0.48</v>
      </c>
      <c r="E2111" s="62">
        <v>0.32</v>
      </c>
      <c r="F2111" s="61">
        <f t="array" ref="F2111">SQRT(MMULT(MMULT(C2111:E2111,$C$12:$E$14),TRANSPOSE(C2111:E2111)))</f>
        <v>5.0180230941720486E-2</v>
      </c>
      <c r="G2111" s="61">
        <f t="array" ref="G2111">SUMPRODUCT(TRANSPOSE(C2111:E2111),$C$7:$C$9)</f>
        <v>2.7988165790957175E-3</v>
      </c>
      <c r="H2111" s="18">
        <f t="shared" si="32"/>
        <v>5.577528294651083E-2</v>
      </c>
      <c r="I2111" s="156">
        <v>0</v>
      </c>
    </row>
    <row r="2112" spans="2:9" x14ac:dyDescent="0.25">
      <c r="B2112" s="19">
        <v>2082</v>
      </c>
      <c r="C2112" s="62">
        <v>0.2</v>
      </c>
      <c r="D2112" s="62">
        <v>0.48799999999999999</v>
      </c>
      <c r="E2112" s="62">
        <v>0.312</v>
      </c>
      <c r="F2112" s="61">
        <f t="array" ref="F2112">SQRT(MMULT(MMULT(C2112:E2112,$C$12:$E$14),TRANSPOSE(C2112:E2112)))</f>
        <v>5.0295958388610722E-2</v>
      </c>
      <c r="G2112" s="61">
        <f t="array" ref="G2112">SUMPRODUCT(TRANSPOSE(C2112:E2112),$C$7:$C$9)</f>
        <v>2.6954197138222705E-3</v>
      </c>
      <c r="H2112" s="18">
        <f t="shared" si="32"/>
        <v>5.3591179096263833E-2</v>
      </c>
      <c r="I2112" s="156">
        <v>0</v>
      </c>
    </row>
    <row r="2113" spans="2:9" x14ac:dyDescent="0.25">
      <c r="B2113" s="19">
        <v>2083</v>
      </c>
      <c r="C2113" s="62">
        <v>0.2</v>
      </c>
      <c r="D2113" s="62">
        <v>0.496</v>
      </c>
      <c r="E2113" s="62">
        <v>0.30399999999999999</v>
      </c>
      <c r="F2113" s="61">
        <f t="array" ref="F2113">SQRT(MMULT(MMULT(C2113:E2113,$C$12:$E$14),TRANSPOSE(C2113:E2113)))</f>
        <v>5.0416969863846577E-2</v>
      </c>
      <c r="G2113" s="61">
        <f t="array" ref="G2113">SUMPRODUCT(TRANSPOSE(C2113:E2113),$C$7:$C$9)</f>
        <v>2.592022848548823E-3</v>
      </c>
      <c r="H2113" s="18">
        <f t="shared" si="32"/>
        <v>5.1411714261065347E-2</v>
      </c>
      <c r="I2113" s="156">
        <v>0</v>
      </c>
    </row>
    <row r="2114" spans="2:9" x14ac:dyDescent="0.25">
      <c r="B2114" s="19">
        <v>2084</v>
      </c>
      <c r="C2114" s="62">
        <v>0.2</v>
      </c>
      <c r="D2114" s="62">
        <v>0.504</v>
      </c>
      <c r="E2114" s="62">
        <v>0.29599999999999999</v>
      </c>
      <c r="F2114" s="61">
        <f t="array" ref="F2114">SQRT(MMULT(MMULT(C2114:E2114,$C$12:$E$14),TRANSPOSE(C2114:E2114)))</f>
        <v>5.0543227414104247E-2</v>
      </c>
      <c r="G2114" s="61">
        <f t="array" ref="G2114">SUMPRODUCT(TRANSPOSE(C2114:E2114),$C$7:$C$9)</f>
        <v>2.4886259832753756E-3</v>
      </c>
      <c r="H2114" s="18">
        <f t="shared" si="32"/>
        <v>4.9237575647591444E-2</v>
      </c>
      <c r="I2114" s="156">
        <v>0</v>
      </c>
    </row>
    <row r="2115" spans="2:9" x14ac:dyDescent="0.25">
      <c r="B2115" s="19">
        <v>2085</v>
      </c>
      <c r="C2115" s="62">
        <v>0.2</v>
      </c>
      <c r="D2115" s="62">
        <v>0.51200000000000001</v>
      </c>
      <c r="E2115" s="62">
        <v>0.28799999999999998</v>
      </c>
      <c r="F2115" s="61">
        <f t="array" ref="F2115">SQRT(MMULT(MMULT(C2115:E2115,$C$12:$E$14),TRANSPOSE(C2115:E2115)))</f>
        <v>5.0674691827128041E-2</v>
      </c>
      <c r="G2115" s="61">
        <f t="array" ref="G2115">SUMPRODUCT(TRANSPOSE(C2115:E2115),$C$7:$C$9)</f>
        <v>2.3852291180019285E-3</v>
      </c>
      <c r="H2115" s="18">
        <f t="shared" si="32"/>
        <v>4.7069435096693119E-2</v>
      </c>
      <c r="I2115" s="156">
        <v>0</v>
      </c>
    </row>
    <row r="2116" spans="2:9" x14ac:dyDescent="0.25">
      <c r="B2116" s="19">
        <v>2086</v>
      </c>
      <c r="C2116" s="62">
        <v>0.2</v>
      </c>
      <c r="D2116" s="62">
        <v>0.52</v>
      </c>
      <c r="E2116" s="62">
        <v>0.28000000000000003</v>
      </c>
      <c r="F2116" s="61">
        <f t="array" ref="F2116">SQRT(MMULT(MMULT(C2116:E2116,$C$12:$E$14),TRANSPOSE(C2116:E2116)))</f>
        <v>5.0811322687700507E-2</v>
      </c>
      <c r="G2116" s="61">
        <f t="array" ref="G2116">SUMPRODUCT(TRANSPOSE(C2116:E2116),$C$7:$C$9)</f>
        <v>2.2818322527284815E-3</v>
      </c>
      <c r="H2116" s="18">
        <f t="shared" si="32"/>
        <v>4.4907948308159799E-2</v>
      </c>
      <c r="I2116" s="156">
        <v>0</v>
      </c>
    </row>
    <row r="2117" spans="2:9" x14ac:dyDescent="0.25">
      <c r="B2117" s="19">
        <v>2087</v>
      </c>
      <c r="C2117" s="62">
        <v>0.2</v>
      </c>
      <c r="D2117" s="62">
        <v>0.52800000000000002</v>
      </c>
      <c r="E2117" s="62">
        <v>0.27200000000000002</v>
      </c>
      <c r="F2117" s="61">
        <f t="array" ref="F2117">SQRT(MMULT(MMULT(C2117:E2117,$C$12:$E$14),TRANSPOSE(C2117:E2117)))</f>
        <v>5.0953078434296313E-2</v>
      </c>
      <c r="G2117" s="61">
        <f t="array" ref="G2117">SUMPRODUCT(TRANSPOSE(C2117:E2117),$C$7:$C$9)</f>
        <v>2.1784353874550345E-3</v>
      </c>
      <c r="H2117" s="18">
        <f t="shared" si="32"/>
        <v>4.2753754128204709E-2</v>
      </c>
      <c r="I2117" s="156">
        <v>0</v>
      </c>
    </row>
    <row r="2118" spans="2:9" x14ac:dyDescent="0.25">
      <c r="B2118" s="19">
        <v>2088</v>
      </c>
      <c r="C2118" s="62">
        <v>0.2</v>
      </c>
      <c r="D2118" s="62">
        <v>0.53600000000000003</v>
      </c>
      <c r="E2118" s="62">
        <v>0.26400000000000001</v>
      </c>
      <c r="F2118" s="61">
        <f t="array" ref="F2118">SQRT(MMULT(MMULT(C2118:E2118,$C$12:$E$14),TRANSPOSE(C2118:E2118)))</f>
        <v>5.1099916416254235E-2</v>
      </c>
      <c r="G2118" s="61">
        <f t="array" ref="G2118">SUMPRODUCT(TRANSPOSE(C2118:E2118),$C$7:$C$9)</f>
        <v>2.075038522181587E-3</v>
      </c>
      <c r="H2118" s="18">
        <f t="shared" si="32"/>
        <v>4.0607473900320191E-2</v>
      </c>
      <c r="I2118" s="156">
        <v>0</v>
      </c>
    </row>
    <row r="2119" spans="2:9" x14ac:dyDescent="0.25">
      <c r="B2119" s="19">
        <v>2089</v>
      </c>
      <c r="C2119" s="62">
        <v>0.2</v>
      </c>
      <c r="D2119" s="62">
        <v>0.54400000000000004</v>
      </c>
      <c r="E2119" s="62">
        <v>0.25600000000000001</v>
      </c>
      <c r="F2119" s="61">
        <f t="array" ref="F2119">SQRT(MMULT(MMULT(C2119:E2119,$C$12:$E$14),TRANSPOSE(C2119:E2119)))</f>
        <v>5.1251792951305407E-2</v>
      </c>
      <c r="G2119" s="61">
        <f t="array" ref="G2119">SUMPRODUCT(TRANSPOSE(C2119:E2119),$C$7:$C$9)</f>
        <v>1.97164165690814E-3</v>
      </c>
      <c r="H2119" s="18">
        <f t="shared" si="32"/>
        <v>3.8469710879800965E-2</v>
      </c>
      <c r="I2119" s="156">
        <v>0</v>
      </c>
    </row>
    <row r="2120" spans="2:9" x14ac:dyDescent="0.25">
      <c r="B2120" s="19">
        <v>2090</v>
      </c>
      <c r="C2120" s="62">
        <v>0.2</v>
      </c>
      <c r="D2120" s="62">
        <v>0.55200000000000005</v>
      </c>
      <c r="E2120" s="62">
        <v>0.248</v>
      </c>
      <c r="F2120" s="61">
        <f t="array" ref="F2120">SQRT(MMULT(MMULT(C2120:E2120,$C$12:$E$14),TRANSPOSE(C2120:E2120)))</f>
        <v>5.1408663383300301E-2</v>
      </c>
      <c r="G2120" s="61">
        <f t="array" ref="G2120">SUMPRODUCT(TRANSPOSE(C2120:E2120),$C$7:$C$9)</f>
        <v>1.8682447916346929E-3</v>
      </c>
      <c r="H2120" s="18">
        <f t="shared" si="32"/>
        <v>3.6341049711896951E-2</v>
      </c>
      <c r="I2120" s="156">
        <v>0</v>
      </c>
    </row>
    <row r="2121" spans="2:9" x14ac:dyDescent="0.25">
      <c r="B2121" s="19">
        <v>2091</v>
      </c>
      <c r="C2121" s="62">
        <v>0.2</v>
      </c>
      <c r="D2121" s="62">
        <v>0.56000000000000005</v>
      </c>
      <c r="E2121" s="62">
        <v>0.24</v>
      </c>
      <c r="F2121" s="61">
        <f t="array" ref="F2121">SQRT(MMULT(MMULT(C2121:E2121,$C$12:$E$14),TRANSPOSE(C2121:E2121)))</f>
        <v>5.1570482139981749E-2</v>
      </c>
      <c r="G2121" s="61">
        <f t="array" ref="G2121">SUMPRODUCT(TRANSPOSE(C2121:E2121),$C$7:$C$9)</f>
        <v>1.7648479263612455E-3</v>
      </c>
      <c r="H2121" s="18">
        <f t="shared" si="32"/>
        <v>3.4222055973236437E-2</v>
      </c>
      <c r="I2121" s="156">
        <v>0</v>
      </c>
    </row>
    <row r="2122" spans="2:9" x14ac:dyDescent="0.25">
      <c r="B2122" s="19">
        <v>2092</v>
      </c>
      <c r="C2122" s="62">
        <v>0.2</v>
      </c>
      <c r="D2122" s="62">
        <v>0.56799999999999995</v>
      </c>
      <c r="E2122" s="62">
        <v>0.23200000000000001</v>
      </c>
      <c r="F2122" s="61">
        <f t="array" ref="F2122">SQRT(MMULT(MMULT(C2122:E2122,$C$12:$E$14),TRANSPOSE(C2122:E2122)))</f>
        <v>5.173720279065698E-2</v>
      </c>
      <c r="G2122" s="61">
        <f t="array" ref="G2122">SUMPRODUCT(TRANSPOSE(C2122:E2122),$C$7:$C$9)</f>
        <v>1.6614510610877989E-3</v>
      </c>
      <c r="H2122" s="18">
        <f t="shared" si="32"/>
        <v>3.2113275775856862E-2</v>
      </c>
      <c r="I2122" s="156">
        <v>0</v>
      </c>
    </row>
    <row r="2123" spans="2:9" x14ac:dyDescent="0.25">
      <c r="B2123" s="19">
        <v>2093</v>
      </c>
      <c r="C2123" s="62">
        <v>0.2</v>
      </c>
      <c r="D2123" s="62">
        <v>0.57599999999999996</v>
      </c>
      <c r="E2123" s="62">
        <v>0.224</v>
      </c>
      <c r="F2123" s="61">
        <f t="array" ref="F2123">SQRT(MMULT(MMULT(C2123:E2123,$C$12:$E$14),TRANSPOSE(C2123:E2123)))</f>
        <v>5.1908778103627574E-2</v>
      </c>
      <c r="G2123" s="61">
        <f t="array" ref="G2123">SUMPRODUCT(TRANSPOSE(C2123:E2123),$C$7:$C$9)</f>
        <v>1.5580541958143518E-3</v>
      </c>
      <c r="H2123" s="18">
        <f t="shared" si="32"/>
        <v>3.0015235432896258E-2</v>
      </c>
      <c r="I2123" s="156">
        <v>0</v>
      </c>
    </row>
    <row r="2124" spans="2:9" x14ac:dyDescent="0.25">
      <c r="B2124" s="19">
        <v>2094</v>
      </c>
      <c r="C2124" s="62">
        <v>0.2</v>
      </c>
      <c r="D2124" s="62">
        <v>0.58399999999999996</v>
      </c>
      <c r="E2124" s="62">
        <v>0.216</v>
      </c>
      <c r="F2124" s="61">
        <f t="array" ref="F2124">SQRT(MMULT(MMULT(C2124:E2124,$C$12:$E$14),TRANSPOSE(C2124:E2124)))</f>
        <v>5.2085160103242649E-2</v>
      </c>
      <c r="G2124" s="61">
        <f t="array" ref="G2124">SUMPRODUCT(TRANSPOSE(C2124:E2124),$C$7:$C$9)</f>
        <v>1.4546573305409046E-3</v>
      </c>
      <c r="H2124" s="18">
        <f t="shared" si="32"/>
        <v>2.7928441184734736E-2</v>
      </c>
      <c r="I2124" s="156">
        <v>0</v>
      </c>
    </row>
    <row r="2125" spans="2:9" x14ac:dyDescent="0.25">
      <c r="B2125" s="19">
        <v>2095</v>
      </c>
      <c r="C2125" s="62">
        <v>0.2</v>
      </c>
      <c r="D2125" s="62">
        <v>0.59199999999999997</v>
      </c>
      <c r="E2125" s="62">
        <v>0.20799999999999999</v>
      </c>
      <c r="F2125" s="61">
        <f t="array" ref="F2125">SQRT(MMULT(MMULT(C2125:E2125,$C$12:$E$14),TRANSPOSE(C2125:E2125)))</f>
        <v>5.2266300126447507E-2</v>
      </c>
      <c r="G2125" s="61">
        <f t="array" ref="G2125">SUMPRODUCT(TRANSPOSE(C2125:E2125),$C$7:$C$9)</f>
        <v>1.3512604652674573E-3</v>
      </c>
      <c r="H2125" s="18">
        <f t="shared" si="32"/>
        <v>2.5853378984132452E-2</v>
      </c>
      <c r="I2125" s="156">
        <v>0</v>
      </c>
    </row>
    <row r="2126" spans="2:9" x14ac:dyDescent="0.25">
      <c r="B2126" s="19">
        <v>2096</v>
      </c>
      <c r="C2126" s="62">
        <v>0.2</v>
      </c>
      <c r="D2126" s="62">
        <v>0.6</v>
      </c>
      <c r="E2126" s="62">
        <v>0.2</v>
      </c>
      <c r="F2126" s="61">
        <f t="array" ref="F2126">SQRT(MMULT(MMULT(C2126:E2126,$C$12:$E$14),TRANSPOSE(C2126:E2126)))</f>
        <v>5.2452148878707021E-2</v>
      </c>
      <c r="G2126" s="61">
        <f t="array" ref="G2126">SUMPRODUCT(TRANSPOSE(C2126:E2126),$C$7:$C$9)</f>
        <v>1.2478635999940103E-3</v>
      </c>
      <c r="H2126" s="18">
        <f t="shared" si="32"/>
        <v>2.379051433869054E-2</v>
      </c>
      <c r="I2126" s="156">
        <v>0</v>
      </c>
    </row>
    <row r="2127" spans="2:9" x14ac:dyDescent="0.25">
      <c r="B2127" s="19">
        <v>2097</v>
      </c>
      <c r="C2127" s="62">
        <v>0.2</v>
      </c>
      <c r="D2127" s="62">
        <v>0.60799999999999998</v>
      </c>
      <c r="E2127" s="62">
        <v>0.192</v>
      </c>
      <c r="F2127" s="61">
        <f t="array" ref="F2127">SQRT(MMULT(MMULT(C2127:E2127,$C$12:$E$14),TRANSPOSE(C2127:E2127)))</f>
        <v>5.2642656489190386E-2</v>
      </c>
      <c r="G2127" s="61">
        <f t="array" ref="G2127">SUMPRODUCT(TRANSPOSE(C2127:E2127),$C$7:$C$9)</f>
        <v>1.1444667347205633E-3</v>
      </c>
      <c r="H2127" s="18">
        <f t="shared" si="32"/>
        <v>2.1740292208763581E-2</v>
      </c>
      <c r="I2127" s="156">
        <v>0</v>
      </c>
    </row>
    <row r="2128" spans="2:9" x14ac:dyDescent="0.25">
      <c r="B2128" s="19">
        <v>2098</v>
      </c>
      <c r="C2128" s="62">
        <v>0.2</v>
      </c>
      <c r="D2128" s="62">
        <v>0.61599999999999999</v>
      </c>
      <c r="E2128" s="62">
        <v>0.184</v>
      </c>
      <c r="F2128" s="61">
        <f t="array" ref="F2128">SQRT(MMULT(MMULT(C2128:E2128,$C$12:$E$14),TRANSPOSE(C2128:E2128)))</f>
        <v>5.2837772565111449E-2</v>
      </c>
      <c r="G2128" s="61">
        <f t="array" ref="G2128">SUMPRODUCT(TRANSPOSE(C2128:E2128),$C$7:$C$9)</f>
        <v>1.041069869447116E-3</v>
      </c>
      <c r="H2128" s="18">
        <f t="shared" si="32"/>
        <v>1.970313695877729E-2</v>
      </c>
      <c r="I2128" s="156">
        <v>0</v>
      </c>
    </row>
    <row r="2129" spans="2:9" x14ac:dyDescent="0.25">
      <c r="B2129" s="19">
        <v>2099</v>
      </c>
      <c r="C2129" s="62">
        <v>0.2</v>
      </c>
      <c r="D2129" s="62">
        <v>0.624</v>
      </c>
      <c r="E2129" s="62">
        <v>0.17599999999999999</v>
      </c>
      <c r="F2129" s="61">
        <f t="array" ref="F2129">SQRT(MMULT(MMULT(C2129:E2129,$C$12:$E$14),TRANSPOSE(C2129:E2129)))</f>
        <v>5.3037446245126497E-2</v>
      </c>
      <c r="G2129" s="61">
        <f t="array" ref="G2129">SUMPRODUCT(TRANSPOSE(C2129:E2129),$C$7:$C$9)</f>
        <v>9.3767300417366877E-4</v>
      </c>
      <c r="H2129" s="18">
        <f t="shared" si="32"/>
        <v>1.7679452359752892E-2</v>
      </c>
      <c r="I2129" s="156">
        <v>0</v>
      </c>
    </row>
    <row r="2130" spans="2:9" x14ac:dyDescent="0.25">
      <c r="B2130" s="19">
        <v>2100</v>
      </c>
      <c r="C2130" s="62">
        <v>0.2</v>
      </c>
      <c r="D2130" s="62">
        <v>0.63200000000000001</v>
      </c>
      <c r="E2130" s="62">
        <v>0.16800000000000001</v>
      </c>
      <c r="F2130" s="61">
        <f t="array" ref="F2130">SQRT(MMULT(MMULT(C2130:E2130,$C$12:$E$14),TRANSPOSE(C2130:E2130)))</f>
        <v>5.3241626251699092E-2</v>
      </c>
      <c r="G2130" s="61">
        <f t="array" ref="G2130">SUMPRODUCT(TRANSPOSE(C2130:E2130),$C$7:$C$9)</f>
        <v>8.3427613890022173E-4</v>
      </c>
      <c r="H2130" s="18">
        <f t="shared" si="32"/>
        <v>1.5669621640710073E-2</v>
      </c>
      <c r="I2130" s="156">
        <v>0</v>
      </c>
    </row>
    <row r="2131" spans="2:9" x14ac:dyDescent="0.25">
      <c r="B2131" s="19">
        <v>2101</v>
      </c>
      <c r="C2131" s="62">
        <v>0.2</v>
      </c>
      <c r="D2131" s="62">
        <v>0.64</v>
      </c>
      <c r="E2131" s="62">
        <v>0.16</v>
      </c>
      <c r="F2131" s="61">
        <f t="array" ref="F2131">SQRT(MMULT(MMULT(C2131:E2131,$C$12:$E$14),TRANSPOSE(C2131:E2131)))</f>
        <v>5.3450260942349365E-2</v>
      </c>
      <c r="G2131" s="61">
        <f t="array" ref="G2131">SUMPRODUCT(TRANSPOSE(C2131:E2131),$C$7:$C$9)</f>
        <v>7.3087927362677448E-4</v>
      </c>
      <c r="H2131" s="18">
        <f t="shared" si="32"/>
        <v>1.3674007586512809E-2</v>
      </c>
      <c r="I2131" s="156">
        <v>0</v>
      </c>
    </row>
    <row r="2132" spans="2:9" x14ac:dyDescent="0.25">
      <c r="B2132" s="19">
        <v>2102</v>
      </c>
      <c r="C2132" s="62">
        <v>0.2</v>
      </c>
      <c r="D2132" s="62">
        <v>0.64800000000000002</v>
      </c>
      <c r="E2132" s="62">
        <v>0.152</v>
      </c>
      <c r="F2132" s="61">
        <f t="array" ref="F2132">SQRT(MMULT(MMULT(C2132:E2132,$C$12:$E$14),TRANSPOSE(C2132:E2132)))</f>
        <v>5.3663298359712806E-2</v>
      </c>
      <c r="G2132" s="61">
        <f t="array" ref="G2132">SUMPRODUCT(TRANSPOSE(C2132:E2132),$C$7:$C$9)</f>
        <v>6.2748240835332723E-4</v>
      </c>
      <c r="H2132" s="18">
        <f t="shared" si="32"/>
        <v>1.1692952679636321E-2</v>
      </c>
      <c r="I2132" s="156">
        <v>0</v>
      </c>
    </row>
    <row r="2133" spans="2:9" x14ac:dyDescent="0.25">
      <c r="B2133" s="19">
        <v>2103</v>
      </c>
      <c r="C2133" s="62">
        <v>0.2</v>
      </c>
      <c r="D2133" s="62">
        <v>0.65600000000000003</v>
      </c>
      <c r="E2133" s="62">
        <v>0.14399999999999999</v>
      </c>
      <c r="F2133" s="61">
        <f t="array" ref="F2133">SQRT(MMULT(MMULT(C2133:E2133,$C$12:$E$14),TRANSPOSE(C2133:E2133)))</f>
        <v>5.3880686280341358E-2</v>
      </c>
      <c r="G2133" s="61">
        <f t="array" ref="G2133">SUMPRODUCT(TRANSPOSE(C2133:E2133),$C$7:$C$9)</f>
        <v>5.240855430798802E-4</v>
      </c>
      <c r="H2133" s="18">
        <f t="shared" si="32"/>
        <v>9.7267792832678793E-3</v>
      </c>
      <c r="I2133" s="156">
        <v>0</v>
      </c>
    </row>
    <row r="2134" spans="2:9" x14ac:dyDescent="0.25">
      <c r="B2134" s="19">
        <v>2104</v>
      </c>
      <c r="C2134" s="62">
        <v>0.2</v>
      </c>
      <c r="D2134" s="62">
        <v>0.66400000000000003</v>
      </c>
      <c r="E2134" s="62">
        <v>0.13600000000000001</v>
      </c>
      <c r="F2134" s="61">
        <f t="array" ref="F2134">SQRT(MMULT(MMULT(C2134:E2134,$C$12:$E$14),TRANSPOSE(C2134:E2134)))</f>
        <v>5.410237226218706E-2</v>
      </c>
      <c r="G2134" s="61">
        <f t="array" ref="G2134">SUMPRODUCT(TRANSPOSE(C2134:E2134),$C$7:$C$9)</f>
        <v>4.2068867780643317E-4</v>
      </c>
      <c r="H2134" s="18">
        <f t="shared" si="32"/>
        <v>7.7757898631084362E-3</v>
      </c>
      <c r="I2134" s="156">
        <v>0</v>
      </c>
    </row>
    <row r="2135" spans="2:9" x14ac:dyDescent="0.25">
      <c r="B2135" s="19">
        <v>2105</v>
      </c>
      <c r="C2135" s="62">
        <v>0.2</v>
      </c>
      <c r="D2135" s="62">
        <v>0.67200000000000004</v>
      </c>
      <c r="E2135" s="62">
        <v>0.128</v>
      </c>
      <c r="F2135" s="61">
        <f t="array" ref="F2135">SQRT(MMULT(MMULT(C2135:E2135,$C$12:$E$14),TRANSPOSE(C2135:E2135)))</f>
        <v>5.4328303690715979E-2</v>
      </c>
      <c r="G2135" s="61">
        <f t="array" ref="G2135">SUMPRODUCT(TRANSPOSE(C2135:E2135),$C$7:$C$9)</f>
        <v>3.1729181253298592E-4</v>
      </c>
      <c r="H2135" s="18">
        <f t="shared" si="32"/>
        <v>5.8402672452150771E-3</v>
      </c>
      <c r="I2135" s="156">
        <v>0</v>
      </c>
    </row>
    <row r="2136" spans="2:9" x14ac:dyDescent="0.25">
      <c r="B2136" s="19">
        <v>2106</v>
      </c>
      <c r="C2136" s="62">
        <v>0.2</v>
      </c>
      <c r="D2136" s="62">
        <v>0.68</v>
      </c>
      <c r="E2136" s="62">
        <v>0.12</v>
      </c>
      <c r="F2136" s="61">
        <f t="array" ref="F2136">SQRT(MMULT(MMULT(C2136:E2136,$C$12:$E$14),TRANSPOSE(C2136:E2136)))</f>
        <v>5.4558427823607154E-2</v>
      </c>
      <c r="G2136" s="61">
        <f t="array" ref="G2136">SUMPRODUCT(TRANSPOSE(C2136:E2136),$C$7:$C$9)</f>
        <v>2.1389494725953867E-4</v>
      </c>
      <c r="H2136" s="18">
        <f t="shared" si="32"/>
        <v>3.9204749072147462E-3</v>
      </c>
      <c r="I2136" s="156">
        <v>0</v>
      </c>
    </row>
    <row r="2137" spans="2:9" x14ac:dyDescent="0.25">
      <c r="B2137" s="19">
        <v>2107</v>
      </c>
      <c r="C2137" s="62">
        <v>0.2</v>
      </c>
      <c r="D2137" s="62">
        <v>0.68799999999999994</v>
      </c>
      <c r="E2137" s="62">
        <v>0.112</v>
      </c>
      <c r="F2137" s="61">
        <f t="array" ref="F2137">SQRT(MMULT(MMULT(C2137:E2137,$C$12:$E$14),TRANSPOSE(C2137:E2137)))</f>
        <v>5.4792691833998562E-2</v>
      </c>
      <c r="G2137" s="61">
        <f t="array" ref="G2137">SUMPRODUCT(TRANSPOSE(C2137:E2137),$C$7:$C$9)</f>
        <v>1.1049808198609207E-4</v>
      </c>
      <c r="H2137" s="18">
        <f t="shared" si="32"/>
        <v>2.0166573002264624E-3</v>
      </c>
      <c r="I2137" s="156">
        <v>0</v>
      </c>
    </row>
    <row r="2138" spans="2:9" x14ac:dyDescent="0.25">
      <c r="B2138" s="19">
        <v>2108</v>
      </c>
      <c r="C2138" s="62">
        <v>0.2</v>
      </c>
      <c r="D2138" s="62">
        <v>0.69599999999999995</v>
      </c>
      <c r="E2138" s="62">
        <v>0.104</v>
      </c>
      <c r="F2138" s="61">
        <f t="array" ref="F2138">SQRT(MMULT(MMULT(C2138:E2138,$C$12:$E$14),TRANSPOSE(C2138:E2138)))</f>
        <v>5.5031042852248462E-2</v>
      </c>
      <c r="G2138" s="61">
        <f t="array" ref="G2138">SUMPRODUCT(TRANSPOSE(C2138:E2138),$C$7:$C$9)</f>
        <v>7.1012167126448169E-6</v>
      </c>
      <c r="H2138" s="18">
        <f t="shared" si="32"/>
        <v>1.2904019885123211E-4</v>
      </c>
      <c r="I2138" s="156">
        <v>0</v>
      </c>
    </row>
    <row r="2139" spans="2:9" x14ac:dyDescent="0.25">
      <c r="B2139" s="19">
        <v>2109</v>
      </c>
      <c r="C2139" s="62">
        <v>0.2</v>
      </c>
      <c r="D2139" s="62">
        <v>0.70399999999999996</v>
      </c>
      <c r="E2139" s="62">
        <v>9.6000000000000002E-2</v>
      </c>
      <c r="F2139" s="61">
        <f t="array" ref="F2139">SQRT(MMULT(MMULT(C2139:E2139,$C$12:$E$14),TRANSPOSE(C2139:E2139)))</f>
        <v>5.5273428006187328E-2</v>
      </c>
      <c r="G2139" s="61">
        <f t="array" ref="G2139">SUMPRODUCT(TRANSPOSE(C2139:E2139),$C$7:$C$9)</f>
        <v>-9.6295648560802216E-5</v>
      </c>
      <c r="H2139" s="18">
        <f t="shared" si="32"/>
        <v>-1.7421689233753123E-3</v>
      </c>
      <c r="I2139" s="156">
        <v>0</v>
      </c>
    </row>
    <row r="2140" spans="2:9" x14ac:dyDescent="0.25">
      <c r="B2140" s="19">
        <v>2110</v>
      </c>
      <c r="C2140" s="62">
        <v>0.2</v>
      </c>
      <c r="D2140" s="62">
        <v>0.71199999999999997</v>
      </c>
      <c r="E2140" s="62">
        <v>8.7999999999999995E-2</v>
      </c>
      <c r="F2140" s="61">
        <f t="array" ref="F2140">SQRT(MMULT(MMULT(C2140:E2140,$C$12:$E$14),TRANSPOSE(C2140:E2140)))</f>
        <v>5.5519794459841385E-2</v>
      </c>
      <c r="G2140" s="61">
        <f t="array" ref="G2140">SUMPRODUCT(TRANSPOSE(C2140:E2140),$C$7:$C$9)</f>
        <v>-1.9969251383424947E-4</v>
      </c>
      <c r="H2140" s="18">
        <f t="shared" si="32"/>
        <v>-3.5967804956246944E-3</v>
      </c>
      <c r="I2140" s="156">
        <v>0</v>
      </c>
    </row>
    <row r="2141" spans="2:9" x14ac:dyDescent="0.25">
      <c r="B2141" s="19">
        <v>2111</v>
      </c>
      <c r="C2141" s="62">
        <v>0.2</v>
      </c>
      <c r="D2141" s="62">
        <v>0.72</v>
      </c>
      <c r="E2141" s="62">
        <v>0.08</v>
      </c>
      <c r="F2141" s="61">
        <f t="array" ref="F2141">SQRT(MMULT(MMULT(C2141:E2141,$C$12:$E$14),TRANSPOSE(C2141:E2141)))</f>
        <v>5.5770089450614894E-2</v>
      </c>
      <c r="G2141" s="61">
        <f t="array" ref="G2141">SUMPRODUCT(TRANSPOSE(C2141:E2141),$C$7:$C$9)</f>
        <v>-3.0308937910769661E-4</v>
      </c>
      <c r="H2141" s="18">
        <f t="shared" si="32"/>
        <v>-5.4346224310091165E-3</v>
      </c>
      <c r="I2141" s="156">
        <v>0</v>
      </c>
    </row>
    <row r="2142" spans="2:9" x14ac:dyDescent="0.25">
      <c r="B2142" s="19">
        <v>2112</v>
      </c>
      <c r="C2142" s="62">
        <v>0.2</v>
      </c>
      <c r="D2142" s="62">
        <v>0.72799999999999998</v>
      </c>
      <c r="E2142" s="62">
        <v>7.1999999999999995E-2</v>
      </c>
      <c r="F2142" s="61">
        <f t="array" ref="F2142">SQRT(MMULT(MMULT(C2142:E2142,$C$12:$E$14),TRANSPOSE(C2142:E2142)))</f>
        <v>5.6024260324923809E-2</v>
      </c>
      <c r="G2142" s="61">
        <f t="array" ref="G2142">SUMPRODUCT(TRANSPOSE(C2142:E2142),$C$7:$C$9)</f>
        <v>-4.0648624438114375E-4</v>
      </c>
      <c r="H2142" s="18">
        <f t="shared" si="32"/>
        <v>-7.2555396898351917E-3</v>
      </c>
      <c r="I2142" s="156">
        <v>0</v>
      </c>
    </row>
    <row r="2143" spans="2:9" x14ac:dyDescent="0.25">
      <c r="B2143" s="19">
        <v>2113</v>
      </c>
      <c r="C2143" s="62">
        <v>0.2</v>
      </c>
      <c r="D2143" s="62">
        <v>0.73599999999999999</v>
      </c>
      <c r="E2143" s="62">
        <v>6.4000000000000001E-2</v>
      </c>
      <c r="F2143" s="61">
        <f t="array" ref="F2143">SQRT(MMULT(MMULT(C2143:E2143,$C$12:$E$14),TRANSPOSE(C2143:E2143)))</f>
        <v>5.6282254572278562E-2</v>
      </c>
      <c r="G2143" s="61">
        <f t="array" ref="G2143">SUMPRODUCT(TRANSPOSE(C2143:E2143),$C$7:$C$9)</f>
        <v>-5.0988310965459089E-4</v>
      </c>
      <c r="H2143" s="18">
        <f t="shared" ref="H2143:H2206" si="33">G2143/F2143</f>
        <v>-9.0593938272282779E-3</v>
      </c>
      <c r="I2143" s="156">
        <v>0</v>
      </c>
    </row>
    <row r="2144" spans="2:9" x14ac:dyDescent="0.25">
      <c r="B2144" s="19">
        <v>2114</v>
      </c>
      <c r="C2144" s="62">
        <v>0.2</v>
      </c>
      <c r="D2144" s="62">
        <v>0.74399999999999999</v>
      </c>
      <c r="E2144" s="62">
        <v>5.5999999999999897E-2</v>
      </c>
      <c r="F2144" s="61">
        <f t="array" ref="F2144">SQRT(MMULT(MMULT(C2144:E2144,$C$12:$E$14),TRANSPOSE(C2144:E2144)))</f>
        <v>5.6544019857818754E-2</v>
      </c>
      <c r="G2144" s="61">
        <f t="array" ref="G2144">SUMPRODUCT(TRANSPOSE(C2144:E2144),$C$7:$C$9)</f>
        <v>-6.132799749280389E-4</v>
      </c>
      <c r="H2144" s="18">
        <f t="shared" si="33"/>
        <v>-1.0846062527392739E-2</v>
      </c>
      <c r="I2144" s="156">
        <v>0</v>
      </c>
    </row>
    <row r="2145" spans="2:9" x14ac:dyDescent="0.25">
      <c r="B2145" s="19">
        <v>2115</v>
      </c>
      <c r="C2145" s="62">
        <v>0.2</v>
      </c>
      <c r="D2145" s="62">
        <v>0.752</v>
      </c>
      <c r="E2145" s="62">
        <v>4.8000000000000001E-2</v>
      </c>
      <c r="F2145" s="61">
        <f t="array" ref="F2145">SQRT(MMULT(MMULT(C2145:E2145,$C$12:$E$14),TRANSPOSE(C2145:E2145)))</f>
        <v>5.6809504053307196E-2</v>
      </c>
      <c r="G2145" s="61">
        <f t="array" ref="G2145">SUMPRODUCT(TRANSPOSE(C2145:E2145),$C$7:$C$9)</f>
        <v>-7.1667684020148518E-4</v>
      </c>
      <c r="H2145" s="18">
        <f t="shared" si="33"/>
        <v>-1.2615439126681893E-2</v>
      </c>
      <c r="I2145" s="156">
        <v>0</v>
      </c>
    </row>
    <row r="2146" spans="2:9" x14ac:dyDescent="0.25">
      <c r="B2146" s="19">
        <v>2116</v>
      </c>
      <c r="C2146" s="62">
        <v>0.2</v>
      </c>
      <c r="D2146" s="62">
        <v>0.76</v>
      </c>
      <c r="E2146" s="62">
        <v>0.04</v>
      </c>
      <c r="F2146" s="61">
        <f t="array" ref="F2146">SQRT(MMULT(MMULT(C2146:E2146,$C$12:$E$14),TRANSPOSE(C2146:E2146)))</f>
        <v>5.7078655266594565E-2</v>
      </c>
      <c r="G2146" s="61">
        <f t="array" ref="G2146">SUMPRODUCT(TRANSPOSE(C2146:E2146),$C$7:$C$9)</f>
        <v>-8.2007370547493232E-4</v>
      </c>
      <c r="H2146" s="18">
        <f t="shared" si="33"/>
        <v>-1.4367432127555441E-2</v>
      </c>
      <c r="I2146" s="156">
        <v>0</v>
      </c>
    </row>
    <row r="2147" spans="2:9" x14ac:dyDescent="0.25">
      <c r="B2147" s="19">
        <v>2117</v>
      </c>
      <c r="C2147" s="62">
        <v>0.2</v>
      </c>
      <c r="D2147" s="62">
        <v>0.76800000000000002</v>
      </c>
      <c r="E2147" s="62">
        <v>3.2000000000000001E-2</v>
      </c>
      <c r="F2147" s="61">
        <f t="array" ref="F2147">SQRT(MMULT(MMULT(C2147:E2147,$C$12:$E$14),TRANSPOSE(C2147:E2147)))</f>
        <v>5.735142186957054E-2</v>
      </c>
      <c r="G2147" s="61">
        <f t="array" ref="G2147">SUMPRODUCT(TRANSPOSE(C2147:E2147),$C$7:$C$9)</f>
        <v>-9.2347057074837957E-4</v>
      </c>
      <c r="H2147" s="18">
        <f t="shared" si="33"/>
        <v>-1.6101964705400856E-2</v>
      </c>
      <c r="I2147" s="156">
        <v>0</v>
      </c>
    </row>
    <row r="2148" spans="2:9" x14ac:dyDescent="0.25">
      <c r="B2148" s="19">
        <v>2118</v>
      </c>
      <c r="C2148" s="62">
        <v>0.2</v>
      </c>
      <c r="D2148" s="62">
        <v>0.77600000000000002</v>
      </c>
      <c r="E2148" s="62">
        <v>2.4E-2</v>
      </c>
      <c r="F2148" s="61">
        <f t="array" ref="F2148">SQRT(MMULT(MMULT(C2148:E2148,$C$12:$E$14),TRANSPOSE(C2148:E2148)))</f>
        <v>5.7627752524620088E-2</v>
      </c>
      <c r="G2148" s="61">
        <f t="array" ref="G2148">SUMPRODUCT(TRANSPOSE(C2148:E2148),$C$7:$C$9)</f>
        <v>-1.0268674360218266E-3</v>
      </c>
      <c r="H2148" s="18">
        <f t="shared" si="33"/>
        <v>-1.7818974210092989E-2</v>
      </c>
      <c r="I2148" s="156">
        <v>0</v>
      </c>
    </row>
    <row r="2149" spans="2:9" x14ac:dyDescent="0.25">
      <c r="B2149" s="19">
        <v>2119</v>
      </c>
      <c r="C2149" s="62">
        <v>0.2</v>
      </c>
      <c r="D2149" s="62">
        <v>0.78400000000000003</v>
      </c>
      <c r="E2149" s="62">
        <v>1.6E-2</v>
      </c>
      <c r="F2149" s="61">
        <f t="array" ref="F2149">SQRT(MMULT(MMULT(C2149:E2149,$C$12:$E$14),TRANSPOSE(C2149:E2149)))</f>
        <v>5.7907596209607531E-2</v>
      </c>
      <c r="G2149" s="61">
        <f t="array" ref="G2149">SUMPRODUCT(TRANSPOSE(C2149:E2149),$C$7:$C$9)</f>
        <v>-1.1302643012952739E-3</v>
      </c>
      <c r="H2149" s="18">
        <f t="shared" si="33"/>
        <v>-1.951841166405989E-2</v>
      </c>
      <c r="I2149" s="156">
        <v>0</v>
      </c>
    </row>
    <row r="2150" spans="2:9" x14ac:dyDescent="0.25">
      <c r="B2150" s="19">
        <v>2120</v>
      </c>
      <c r="C2150" s="62">
        <v>0.2</v>
      </c>
      <c r="D2150" s="62">
        <v>0.79200000000000004</v>
      </c>
      <c r="E2150" s="62">
        <v>8.0000000000000106E-3</v>
      </c>
      <c r="F2150" s="61">
        <f t="array" ref="F2150">SQRT(MMULT(MMULT(C2150:E2150,$C$12:$E$14),TRANSPOSE(C2150:E2150)))</f>
        <v>5.8190902241413489E-2</v>
      </c>
      <c r="G2150" s="61">
        <f t="array" ref="G2150">SUMPRODUCT(TRANSPOSE(C2150:E2150),$C$7:$C$9)</f>
        <v>-1.2336611665687209E-3</v>
      </c>
      <c r="H2150" s="18">
        <f t="shared" si="33"/>
        <v>-2.1200241258516609E-2</v>
      </c>
      <c r="I2150" s="156">
        <v>0</v>
      </c>
    </row>
    <row r="2151" spans="2:9" x14ac:dyDescent="0.25">
      <c r="B2151" s="19">
        <v>2121</v>
      </c>
      <c r="C2151" s="62">
        <v>0.2</v>
      </c>
      <c r="D2151" s="62">
        <v>0.8</v>
      </c>
      <c r="E2151" s="62">
        <v>0</v>
      </c>
      <c r="F2151" s="61">
        <f t="array" ref="F2151">SQRT(MMULT(MMULT(C2151:E2151,$C$12:$E$14),TRANSPOSE(C2151:E2151)))</f>
        <v>5.8477620298052681E-2</v>
      </c>
      <c r="G2151" s="61">
        <f t="array" ref="G2151">SUMPRODUCT(TRANSPOSE(C2151:E2151),$C$7:$C$9)</f>
        <v>-1.3370580318421681E-3</v>
      </c>
      <c r="H2151" s="18">
        <f t="shared" si="33"/>
        <v>-2.2864439849422061E-2</v>
      </c>
      <c r="I2151" s="156">
        <v>0</v>
      </c>
    </row>
    <row r="2152" spans="2:9" x14ac:dyDescent="0.25">
      <c r="B2152" s="19">
        <v>2122</v>
      </c>
      <c r="C2152" s="62">
        <v>0.21</v>
      </c>
      <c r="D2152" s="62">
        <v>0</v>
      </c>
      <c r="E2152" s="62">
        <v>0.79</v>
      </c>
      <c r="F2152" s="61">
        <f t="array" ref="F2152">SQRT(MMULT(MMULT(C2152:E2152,$C$12:$E$14),TRANSPOSE(C2152:E2152)))</f>
        <v>5.2941533876652569E-2</v>
      </c>
      <c r="G2152" s="61">
        <f t="array" ref="G2152">SUMPRODUCT(TRANSPOSE(C2152:E2152),$C$7:$C$9)</f>
        <v>9.0275385615841384E-3</v>
      </c>
      <c r="H2152" s="18">
        <f t="shared" si="33"/>
        <v>0.17051902165542127</v>
      </c>
      <c r="I2152" s="156">
        <v>0</v>
      </c>
    </row>
    <row r="2153" spans="2:9" x14ac:dyDescent="0.25">
      <c r="B2153" s="19">
        <v>2123</v>
      </c>
      <c r="C2153" s="62">
        <v>0.21</v>
      </c>
      <c r="D2153" s="62">
        <v>7.9000000000000008E-3</v>
      </c>
      <c r="E2153" s="62">
        <v>0.78210000000000002</v>
      </c>
      <c r="F2153" s="61">
        <f t="array" ref="F2153">SQRT(MMULT(MMULT(C2153:E2153,$C$12:$E$14),TRANSPOSE(C2153:E2153)))</f>
        <v>5.2739438909425243E-2</v>
      </c>
      <c r="G2153" s="61">
        <f t="array" ref="G2153">SUMPRODUCT(TRANSPOSE(C2153:E2153),$C$7:$C$9)</f>
        <v>8.9254341571266098E-3</v>
      </c>
      <c r="H2153" s="18">
        <f t="shared" si="33"/>
        <v>0.16923642612988654</v>
      </c>
      <c r="I2153" s="156">
        <v>0</v>
      </c>
    </row>
    <row r="2154" spans="2:9" x14ac:dyDescent="0.25">
      <c r="B2154" s="19">
        <v>2124</v>
      </c>
      <c r="C2154" s="62">
        <v>0.21</v>
      </c>
      <c r="D2154" s="62">
        <v>1.5800000000000002E-2</v>
      </c>
      <c r="E2154" s="62">
        <v>0.7742</v>
      </c>
      <c r="F2154" s="61">
        <f t="array" ref="F2154">SQRT(MMULT(MMULT(C2154:E2154,$C$12:$E$14),TRANSPOSE(C2154:E2154)))</f>
        <v>5.254175947911658E-2</v>
      </c>
      <c r="G2154" s="61">
        <f t="array" ref="G2154">SUMPRODUCT(TRANSPOSE(C2154:E2154),$C$7:$C$9)</f>
        <v>8.8233297526690811E-3</v>
      </c>
      <c r="H2154" s="18">
        <f t="shared" si="33"/>
        <v>0.16792984932634453</v>
      </c>
      <c r="I2154" s="156">
        <v>0</v>
      </c>
    </row>
    <row r="2155" spans="2:9" x14ac:dyDescent="0.25">
      <c r="B2155" s="19">
        <v>2125</v>
      </c>
      <c r="C2155" s="62">
        <v>0.21</v>
      </c>
      <c r="D2155" s="62">
        <v>2.3699999999999999E-2</v>
      </c>
      <c r="E2155" s="62">
        <v>0.76629999999999998</v>
      </c>
      <c r="F2155" s="61">
        <f t="array" ref="F2155">SQRT(MMULT(MMULT(C2155:E2155,$C$12:$E$14),TRANSPOSE(C2155:E2155)))</f>
        <v>5.2348545607817702E-2</v>
      </c>
      <c r="G2155" s="61">
        <f t="array" ref="G2155">SUMPRODUCT(TRANSPOSE(C2155:E2155),$C$7:$C$9)</f>
        <v>8.7212253482115507E-3</v>
      </c>
      <c r="H2155" s="18">
        <f t="shared" si="33"/>
        <v>0.16659919099851989</v>
      </c>
      <c r="I2155" s="156">
        <v>0</v>
      </c>
    </row>
    <row r="2156" spans="2:9" x14ac:dyDescent="0.25">
      <c r="B2156" s="19">
        <v>2126</v>
      </c>
      <c r="C2156" s="62">
        <v>0.21</v>
      </c>
      <c r="D2156" s="62">
        <v>3.1600000000000003E-2</v>
      </c>
      <c r="E2156" s="62">
        <v>0.75839999999999996</v>
      </c>
      <c r="F2156" s="61">
        <f t="array" ref="F2156">SQRT(MMULT(MMULT(C2156:E2156,$C$12:$E$14),TRANSPOSE(C2156:E2156)))</f>
        <v>5.2159846920387894E-2</v>
      </c>
      <c r="G2156" s="61">
        <f t="array" ref="G2156">SUMPRODUCT(TRANSPOSE(C2156:E2156),$C$7:$C$9)</f>
        <v>8.6191209437540221E-3</v>
      </c>
      <c r="H2156" s="18">
        <f t="shared" si="33"/>
        <v>0.16524436808469692</v>
      </c>
      <c r="I2156" s="156">
        <v>0</v>
      </c>
    </row>
    <row r="2157" spans="2:9" x14ac:dyDescent="0.25">
      <c r="B2157" s="19">
        <v>2127</v>
      </c>
      <c r="C2157" s="62">
        <v>0.21</v>
      </c>
      <c r="D2157" s="62">
        <v>3.95E-2</v>
      </c>
      <c r="E2157" s="62">
        <v>0.75049999999999994</v>
      </c>
      <c r="F2157" s="61">
        <f t="array" ref="F2157">SQRT(MMULT(MMULT(C2157:E2157,$C$12:$E$14),TRANSPOSE(C2157:E2157)))</f>
        <v>5.1975712594200391E-2</v>
      </c>
      <c r="G2157" s="61">
        <f t="array" ref="G2157">SUMPRODUCT(TRANSPOSE(C2157:E2157),$C$7:$C$9)</f>
        <v>8.5170165392964934E-3</v>
      </c>
      <c r="H2157" s="18">
        <f t="shared" si="33"/>
        <v>0.16386531543671126</v>
      </c>
      <c r="I2157" s="156">
        <v>0</v>
      </c>
    </row>
    <row r="2158" spans="2:9" x14ac:dyDescent="0.25">
      <c r="B2158" s="19">
        <v>2128</v>
      </c>
      <c r="C2158" s="62">
        <v>0.21</v>
      </c>
      <c r="D2158" s="62">
        <v>4.7399999999999998E-2</v>
      </c>
      <c r="E2158" s="62">
        <v>0.74260000000000004</v>
      </c>
      <c r="F2158" s="61">
        <f t="array" ref="F2158">SQRT(MMULT(MMULT(C2158:E2158,$C$12:$E$14),TRANSPOSE(C2158:E2158)))</f>
        <v>5.1796191307890947E-2</v>
      </c>
      <c r="G2158" s="61">
        <f t="array" ref="G2158">SUMPRODUCT(TRANSPOSE(C2158:E2158),$C$7:$C$9)</f>
        <v>8.4149121348389647E-3</v>
      </c>
      <c r="H2158" s="18">
        <f t="shared" si="33"/>
        <v>0.16246198653523364</v>
      </c>
      <c r="I2158" s="156">
        <v>0</v>
      </c>
    </row>
    <row r="2159" spans="2:9" x14ac:dyDescent="0.25">
      <c r="B2159" s="19">
        <v>2129</v>
      </c>
      <c r="C2159" s="62">
        <v>0.21</v>
      </c>
      <c r="D2159" s="62">
        <v>5.5300000000000002E-2</v>
      </c>
      <c r="E2159" s="62">
        <v>0.73470000000000002</v>
      </c>
      <c r="F2159" s="61">
        <f t="array" ref="F2159">SQRT(MMULT(MMULT(C2159:E2159,$C$12:$E$14),TRANSPOSE(C2159:E2159)))</f>
        <v>5.1621331189193952E-2</v>
      </c>
      <c r="G2159" s="61">
        <f t="array" ref="G2159">SUMPRODUCT(TRANSPOSE(C2159:E2159),$C$7:$C$9)</f>
        <v>8.3128077303814343E-3</v>
      </c>
      <c r="H2159" s="18">
        <f t="shared" si="33"/>
        <v>0.16103435418809151</v>
      </c>
      <c r="I2159" s="156">
        <v>0</v>
      </c>
    </row>
    <row r="2160" spans="2:9" x14ac:dyDescent="0.25">
      <c r="B2160" s="19">
        <v>2130</v>
      </c>
      <c r="C2160" s="62">
        <v>0.21</v>
      </c>
      <c r="D2160" s="62">
        <v>6.3200000000000006E-2</v>
      </c>
      <c r="E2160" s="62">
        <v>0.7268</v>
      </c>
      <c r="F2160" s="61">
        <f t="array" ref="F2160">SQRT(MMULT(MMULT(C2160:E2160,$C$12:$E$14),TRANSPOSE(C2160:E2160)))</f>
        <v>5.145117976195835E-2</v>
      </c>
      <c r="G2160" s="61">
        <f t="array" ref="G2160">SUMPRODUCT(TRANSPOSE(C2160:E2160),$C$7:$C$9)</f>
        <v>8.2107033259239057E-3</v>
      </c>
      <c r="H2160" s="18">
        <f t="shared" si="33"/>
        <v>0.15958241120827873</v>
      </c>
      <c r="I2160" s="156">
        <v>0</v>
      </c>
    </row>
    <row r="2161" spans="2:9" x14ac:dyDescent="0.25">
      <c r="B2161" s="19">
        <v>2131</v>
      </c>
      <c r="C2161" s="62">
        <v>0.21</v>
      </c>
      <c r="D2161" s="62">
        <v>7.1099999999999997E-2</v>
      </c>
      <c r="E2161" s="62">
        <v>0.71889999999999998</v>
      </c>
      <c r="F2161" s="61">
        <f t="array" ref="F2161">SQRT(MMULT(MMULT(C2161:E2161,$C$12:$E$14),TRANSPOSE(C2161:E2161)))</f>
        <v>5.1285783892442857E-2</v>
      </c>
      <c r="G2161" s="61">
        <f t="array" ref="G2161">SUMPRODUCT(TRANSPOSE(C2161:E2161),$C$7:$C$9)</f>
        <v>8.108598921466377E-3</v>
      </c>
      <c r="H2161" s="18">
        <f t="shared" si="33"/>
        <v>0.15810617106822086</v>
      </c>
      <c r="I2161" s="156">
        <v>0</v>
      </c>
    </row>
    <row r="2162" spans="2:9" x14ac:dyDescent="0.25">
      <c r="B2162" s="19">
        <v>2132</v>
      </c>
      <c r="C2162" s="62">
        <v>0.21</v>
      </c>
      <c r="D2162" s="62">
        <v>7.9000000000000001E-2</v>
      </c>
      <c r="E2162" s="62">
        <v>0.71099999999999997</v>
      </c>
      <c r="F2162" s="61">
        <f t="array" ref="F2162">SQRT(MMULT(MMULT(C2162:E2162,$C$12:$E$14),TRANSPOSE(C2162:E2162)))</f>
        <v>5.1125189734997009E-2</v>
      </c>
      <c r="G2162" s="61">
        <f t="array" ref="G2162">SUMPRODUCT(TRANSPOSE(C2162:E2162),$C$7:$C$9)</f>
        <v>8.0064945170088483E-3</v>
      </c>
      <c r="H2162" s="18">
        <f t="shared" si="33"/>
        <v>0.15660566852680291</v>
      </c>
      <c r="I2162" s="156">
        <v>0</v>
      </c>
    </row>
    <row r="2163" spans="2:9" x14ac:dyDescent="0.25">
      <c r="B2163" s="19">
        <v>2133</v>
      </c>
      <c r="C2163" s="62">
        <v>0.21</v>
      </c>
      <c r="D2163" s="62">
        <v>8.6900000000000005E-2</v>
      </c>
      <c r="E2163" s="62">
        <v>0.70309999999999995</v>
      </c>
      <c r="F2163" s="61">
        <f t="array" ref="F2163">SQRT(MMULT(MMULT(C2163:E2163,$C$12:$E$14),TRANSPOSE(C2163:E2163)))</f>
        <v>5.0969442677241725E-2</v>
      </c>
      <c r="G2163" s="61">
        <f t="array" ref="G2163">SUMPRODUCT(TRANSPOSE(C2163:E2163),$C$7:$C$9)</f>
        <v>7.9043901125513179E-3</v>
      </c>
      <c r="H2163" s="18">
        <f t="shared" si="33"/>
        <v>0.15508096022561951</v>
      </c>
      <c r="I2163" s="156">
        <v>0</v>
      </c>
    </row>
    <row r="2164" spans="2:9" x14ac:dyDescent="0.25">
      <c r="B2164" s="19">
        <v>2134</v>
      </c>
      <c r="C2164" s="62">
        <v>0.21</v>
      </c>
      <c r="D2164" s="62">
        <v>9.4799999999999995E-2</v>
      </c>
      <c r="E2164" s="62">
        <v>0.69520000000000004</v>
      </c>
      <c r="F2164" s="61">
        <f t="array" ref="F2164">SQRT(MMULT(MMULT(C2164:E2164,$C$12:$E$14),TRANSPOSE(C2164:E2164)))</f>
        <v>5.0818587284869612E-2</v>
      </c>
      <c r="G2164" s="61">
        <f t="array" ref="G2164">SUMPRODUCT(TRANSPOSE(C2164:E2164),$C$7:$C$9)</f>
        <v>7.8022857080937901E-3</v>
      </c>
      <c r="H2164" s="18">
        <f t="shared" si="33"/>
        <v>0.15353212525088808</v>
      </c>
      <c r="I2164" s="156">
        <v>0</v>
      </c>
    </row>
    <row r="2165" spans="2:9" x14ac:dyDescent="0.25">
      <c r="B2165" s="19">
        <v>2135</v>
      </c>
      <c r="C2165" s="62">
        <v>0.21</v>
      </c>
      <c r="D2165" s="62">
        <v>0.1027</v>
      </c>
      <c r="E2165" s="62">
        <v>0.68730000000000002</v>
      </c>
      <c r="F2165" s="61">
        <f t="array" ref="F2165">SQRT(MMULT(MMULT(C2165:E2165,$C$12:$E$14),TRANSPOSE(C2165:E2165)))</f>
        <v>5.067266724619187E-2</v>
      </c>
      <c r="G2165" s="61">
        <f t="array" ref="G2165">SUMPRODUCT(TRANSPOSE(C2165:E2165),$C$7:$C$9)</f>
        <v>7.7001813036362606E-3</v>
      </c>
      <c r="H2165" s="18">
        <f t="shared" si="33"/>
        <v>0.15195926565746234</v>
      </c>
      <c r="I2165" s="156">
        <v>0</v>
      </c>
    </row>
    <row r="2166" spans="2:9" x14ac:dyDescent="0.25">
      <c r="B2166" s="19">
        <v>2136</v>
      </c>
      <c r="C2166" s="62">
        <v>0.21</v>
      </c>
      <c r="D2166" s="62">
        <v>0.1106</v>
      </c>
      <c r="E2166" s="62">
        <v>0.6794</v>
      </c>
      <c r="F2166" s="61">
        <f t="array" ref="F2166">SQRT(MMULT(MMULT(C2166:E2166,$C$12:$E$14),TRANSPOSE(C2166:E2166)))</f>
        <v>5.0531725316564795E-2</v>
      </c>
      <c r="G2166" s="61">
        <f t="array" ref="G2166">SUMPRODUCT(TRANSPOSE(C2166:E2166),$C$7:$C$9)</f>
        <v>7.598076899178732E-3</v>
      </c>
      <c r="H2166" s="18">
        <f t="shared" si="33"/>
        <v>0.15036250695141035</v>
      </c>
      <c r="I2166" s="156">
        <v>0</v>
      </c>
    </row>
    <row r="2167" spans="2:9" x14ac:dyDescent="0.25">
      <c r="B2167" s="19">
        <v>2137</v>
      </c>
      <c r="C2167" s="62">
        <v>0.21</v>
      </c>
      <c r="D2167" s="62">
        <v>0.11849999999999999</v>
      </c>
      <c r="E2167" s="62">
        <v>0.67149999999999999</v>
      </c>
      <c r="F2167" s="61">
        <f t="array" ref="F2167">SQRT(MMULT(MMULT(C2167:E2167,$C$12:$E$14),TRANSPOSE(C2167:E2167)))</f>
        <v>5.0395803262834486E-2</v>
      </c>
      <c r="G2167" s="61">
        <f t="array" ref="G2167">SUMPRODUCT(TRANSPOSE(C2167:E2167),$C$7:$C$9)</f>
        <v>7.4959724947212024E-3</v>
      </c>
      <c r="H2167" s="18">
        <f t="shared" si="33"/>
        <v>0.14874199852766859</v>
      </c>
      <c r="I2167" s="156">
        <v>0</v>
      </c>
    </row>
    <row r="2168" spans="2:9" x14ac:dyDescent="0.25">
      <c r="B2168" s="19">
        <v>2138</v>
      </c>
      <c r="C2168" s="62">
        <v>0.21</v>
      </c>
      <c r="D2168" s="62">
        <v>0.12640000000000001</v>
      </c>
      <c r="E2168" s="62">
        <v>0.66359999999999997</v>
      </c>
      <c r="F2168" s="61">
        <f t="array" ref="F2168">SQRT(MMULT(MMULT(C2168:E2168,$C$12:$E$14),TRANSPOSE(C2168:E2168)))</f>
        <v>5.0264941807943796E-2</v>
      </c>
      <c r="G2168" s="61">
        <f t="array" ref="G2168">SUMPRODUCT(TRANSPOSE(C2168:E2168),$C$7:$C$9)</f>
        <v>7.3938680902636729E-3</v>
      </c>
      <c r="H2168" s="18">
        <f t="shared" si="33"/>
        <v>0.14709791405936049</v>
      </c>
      <c r="I2168" s="156">
        <v>0</v>
      </c>
    </row>
    <row r="2169" spans="2:9" x14ac:dyDescent="0.25">
      <c r="B2169" s="19">
        <v>2139</v>
      </c>
      <c r="C2169" s="62">
        <v>0.21</v>
      </c>
      <c r="D2169" s="62">
        <v>0.1343</v>
      </c>
      <c r="E2169" s="62">
        <v>0.65569999999999995</v>
      </c>
      <c r="F2169" s="61">
        <f t="array" ref="F2169">SQRT(MMULT(MMULT(C2169:E2169,$C$12:$E$14),TRANSPOSE(C2169:E2169)))</f>
        <v>5.0139180575850331E-2</v>
      </c>
      <c r="G2169" s="61">
        <f t="array" ref="G2169">SUMPRODUCT(TRANSPOSE(C2169:E2169),$C$7:$C$9)</f>
        <v>7.2917636858061442E-3</v>
      </c>
      <c r="H2169" s="18">
        <f t="shared" si="33"/>
        <v>0.14543045183547018</v>
      </c>
      <c r="I2169" s="156">
        <v>0</v>
      </c>
    </row>
    <row r="2170" spans="2:9" x14ac:dyDescent="0.25">
      <c r="B2170" s="19">
        <v>2140</v>
      </c>
      <c r="C2170" s="62">
        <v>0.21</v>
      </c>
      <c r="D2170" s="62">
        <v>0.14219999999999999</v>
      </c>
      <c r="E2170" s="62">
        <v>0.64780000000000004</v>
      </c>
      <c r="F2170" s="61">
        <f t="array" ref="F2170">SQRT(MMULT(MMULT(C2170:E2170,$C$12:$E$14),TRANSPOSE(C2170:E2170)))</f>
        <v>5.0018558036908391E-2</v>
      </c>
      <c r="G2170" s="61">
        <f t="array" ref="G2170">SUMPRODUCT(TRANSPOSE(C2170:E2170),$C$7:$C$9)</f>
        <v>7.1896592813486164E-3</v>
      </c>
      <c r="H2170" s="18">
        <f t="shared" si="33"/>
        <v>0.14373983504369339</v>
      </c>
      <c r="I2170" s="156">
        <v>0</v>
      </c>
    </row>
    <row r="2171" spans="2:9" x14ac:dyDescent="0.25">
      <c r="B2171" s="19">
        <v>2141</v>
      </c>
      <c r="C2171" s="62">
        <v>0.21</v>
      </c>
      <c r="D2171" s="62">
        <v>0.15010000000000001</v>
      </c>
      <c r="E2171" s="62">
        <v>0.63990000000000002</v>
      </c>
      <c r="F2171" s="61">
        <f t="array" ref="F2171">SQRT(MMULT(MMULT(C2171:E2171,$C$12:$E$14),TRANSPOSE(C2171:E2171)))</f>
        <v>4.9903111453871413E-2</v>
      </c>
      <c r="G2171" s="61">
        <f t="array" ref="G2171">SUMPRODUCT(TRANSPOSE(C2171:E2171),$C$7:$C$9)</f>
        <v>7.0875548768910869E-3</v>
      </c>
      <c r="H2171" s="18">
        <f t="shared" si="33"/>
        <v>0.14202631199544663</v>
      </c>
      <c r="I2171" s="156">
        <v>0</v>
      </c>
    </row>
    <row r="2172" spans="2:9" x14ac:dyDescent="0.25">
      <c r="B2172" s="19">
        <v>2142</v>
      </c>
      <c r="C2172" s="62">
        <v>0.21</v>
      </c>
      <c r="D2172" s="62">
        <v>0.158</v>
      </c>
      <c r="E2172" s="62">
        <v>0.63200000000000001</v>
      </c>
      <c r="F2172" s="61">
        <f t="array" ref="F2172">SQRT(MMULT(MMULT(C2172:E2172,$C$12:$E$14),TRANSPOSE(C2172:E2172)))</f>
        <v>4.9792876828674455E-2</v>
      </c>
      <c r="G2172" s="61">
        <f t="array" ref="G2172">SUMPRODUCT(TRANSPOSE(C2172:E2172),$C$7:$C$9)</f>
        <v>6.9854504724335582E-3</v>
      </c>
      <c r="H2172" s="18">
        <f t="shared" si="33"/>
        <v>0.14029015629020283</v>
      </c>
      <c r="I2172" s="156">
        <v>0</v>
      </c>
    </row>
    <row r="2173" spans="2:9" x14ac:dyDescent="0.25">
      <c r="B2173" s="19">
        <v>2143</v>
      </c>
      <c r="C2173" s="62">
        <v>0.21</v>
      </c>
      <c r="D2173" s="62">
        <v>0.16589999999999999</v>
      </c>
      <c r="E2173" s="62">
        <v>0.62409999999999999</v>
      </c>
      <c r="F2173" s="61">
        <f t="array" ref="F2173">SQRT(MMULT(MMULT(C2173:E2173,$C$12:$E$14),TRANSPOSE(C2173:E2173)))</f>
        <v>4.9687888850158179E-2</v>
      </c>
      <c r="G2173" s="61">
        <f t="array" ref="G2173">SUMPRODUCT(TRANSPOSE(C2173:E2173),$C$7:$C$9)</f>
        <v>6.8833460679760296E-3</v>
      </c>
      <c r="H2173" s="18">
        <f t="shared" si="33"/>
        <v>0.13853166691653709</v>
      </c>
      <c r="I2173" s="156">
        <v>0</v>
      </c>
    </row>
    <row r="2174" spans="2:9" x14ac:dyDescent="0.25">
      <c r="B2174" s="19">
        <v>2144</v>
      </c>
      <c r="C2174" s="62">
        <v>0.21</v>
      </c>
      <c r="D2174" s="62">
        <v>0.17380000000000001</v>
      </c>
      <c r="E2174" s="62">
        <v>0.61619999999999997</v>
      </c>
      <c r="F2174" s="61">
        <f t="array" ref="F2174">SQRT(MMULT(MMULT(C2174:E2174,$C$12:$E$14),TRANSPOSE(C2174:E2174)))</f>
        <v>4.9588180842897386E-2</v>
      </c>
      <c r="G2174" s="61">
        <f t="array" ref="G2174">SUMPRODUCT(TRANSPOSE(C2174:E2174),$C$7:$C$9)</f>
        <v>6.7812416635184992E-3</v>
      </c>
      <c r="H2174" s="18">
        <f t="shared" si="33"/>
        <v>0.13675116828750919</v>
      </c>
      <c r="I2174" s="156">
        <v>0</v>
      </c>
    </row>
    <row r="2175" spans="2:9" x14ac:dyDescent="0.25">
      <c r="B2175" s="19">
        <v>2145</v>
      </c>
      <c r="C2175" s="62">
        <v>0.21</v>
      </c>
      <c r="D2175" s="62">
        <v>0.1817</v>
      </c>
      <c r="E2175" s="62">
        <v>0.60829999999999995</v>
      </c>
      <c r="F2175" s="61">
        <f t="array" ref="F2175">SQRT(MMULT(MMULT(C2175:E2175,$C$12:$E$14),TRANSPOSE(C2175:E2175)))</f>
        <v>4.9493784717297692E-2</v>
      </c>
      <c r="G2175" s="61">
        <f t="array" ref="G2175">SUMPRODUCT(TRANSPOSE(C2175:E2175),$C$7:$C$9)</f>
        <v>6.6791372590609705E-3</v>
      </c>
      <c r="H2175" s="18">
        <f t="shared" si="33"/>
        <v>0.13494901020827901</v>
      </c>
      <c r="I2175" s="156">
        <v>0</v>
      </c>
    </row>
    <row r="2176" spans="2:9" x14ac:dyDescent="0.25">
      <c r="B2176" s="19">
        <v>2146</v>
      </c>
      <c r="C2176" s="62">
        <v>0.21</v>
      </c>
      <c r="D2176" s="62">
        <v>0.18959999999999999</v>
      </c>
      <c r="E2176" s="62">
        <v>0.60040000000000004</v>
      </c>
      <c r="F2176" s="61">
        <f t="array" ref="F2176">SQRT(MMULT(MMULT(C2176:E2176,$C$12:$E$14),TRANSPOSE(C2176:E2176)))</f>
        <v>4.9404730921123553E-2</v>
      </c>
      <c r="G2176" s="61">
        <f t="array" ref="G2176">SUMPRODUCT(TRANSPOSE(C2176:E2176),$C$7:$C$9)</f>
        <v>6.5770328546034418E-3</v>
      </c>
      <c r="H2176" s="18">
        <f t="shared" si="33"/>
        <v>0.13312556777414522</v>
      </c>
      <c r="I2176" s="156">
        <v>0</v>
      </c>
    </row>
    <row r="2177" spans="2:9" x14ac:dyDescent="0.25">
      <c r="B2177" s="19">
        <v>2147</v>
      </c>
      <c r="C2177" s="62">
        <v>0.21</v>
      </c>
      <c r="D2177" s="62">
        <v>0.19750000000000001</v>
      </c>
      <c r="E2177" s="62">
        <v>0.59250000000000003</v>
      </c>
      <c r="F2177" s="61">
        <f t="array" ref="F2177">SQRT(MMULT(MMULT(C2177:E2177,$C$12:$E$14),TRANSPOSE(C2177:E2177)))</f>
        <v>4.932104839261961E-2</v>
      </c>
      <c r="G2177" s="61">
        <f t="array" ref="G2177">SUMPRODUCT(TRANSPOSE(C2177:E2177),$C$7:$C$9)</f>
        <v>6.4749284501459132E-3</v>
      </c>
      <c r="H2177" s="18">
        <f t="shared" si="33"/>
        <v>0.13128124119751722</v>
      </c>
      <c r="I2177" s="156">
        <v>0</v>
      </c>
    </row>
    <row r="2178" spans="2:9" x14ac:dyDescent="0.25">
      <c r="B2178" s="19">
        <v>2148</v>
      </c>
      <c r="C2178" s="62">
        <v>0.21</v>
      </c>
      <c r="D2178" s="62">
        <v>0.2054</v>
      </c>
      <c r="E2178" s="62">
        <v>0.58460000000000001</v>
      </c>
      <c r="F2178" s="61">
        <f t="array" ref="F2178">SQRT(MMULT(MMULT(C2178:E2178,$C$12:$E$14),TRANSPOSE(C2178:E2178)))</f>
        <v>4.9242764515385645E-2</v>
      </c>
      <c r="G2178" s="61">
        <f t="array" ref="G2178">SUMPRODUCT(TRANSPOSE(C2178:E2178),$C$7:$C$9)</f>
        <v>6.3728240456883837E-3</v>
      </c>
      <c r="H2178" s="18">
        <f t="shared" si="33"/>
        <v>0.12941645556266906</v>
      </c>
      <c r="I2178" s="156">
        <v>0</v>
      </c>
    </row>
    <row r="2179" spans="2:9" x14ac:dyDescent="0.25">
      <c r="B2179" s="19">
        <v>2149</v>
      </c>
      <c r="C2179" s="62">
        <v>0.21</v>
      </c>
      <c r="D2179" s="62">
        <v>0.21329999999999999</v>
      </c>
      <c r="E2179" s="62">
        <v>0.57669999999999999</v>
      </c>
      <c r="F2179" s="61">
        <f t="array" ref="F2179">SQRT(MMULT(MMULT(C2179:E2179,$C$12:$E$14),TRANSPOSE(C2179:E2179)))</f>
        <v>4.9169905075161738E-2</v>
      </c>
      <c r="G2179" s="61">
        <f t="array" ref="G2179">SUMPRODUCT(TRANSPOSE(C2179:E2179),$C$7:$C$9)</f>
        <v>6.2707196412308541E-3</v>
      </c>
      <c r="H2179" s="18">
        <f t="shared" si="33"/>
        <v>0.12753166050748629</v>
      </c>
      <c r="I2179" s="156">
        <v>0</v>
      </c>
    </row>
    <row r="2180" spans="2:9" x14ac:dyDescent="0.25">
      <c r="B2180" s="19">
        <v>2150</v>
      </c>
      <c r="C2180" s="62">
        <v>0.21</v>
      </c>
      <c r="D2180" s="62">
        <v>0.22120000000000001</v>
      </c>
      <c r="E2180" s="62">
        <v>0.56879999999999997</v>
      </c>
      <c r="F2180" s="61">
        <f t="array" ref="F2180">SQRT(MMULT(MMULT(C2180:E2180,$C$12:$E$14),TRANSPOSE(C2180:E2180)))</f>
        <v>4.9102494218676941E-2</v>
      </c>
      <c r="G2180" s="61">
        <f t="array" ref="G2180">SUMPRODUCT(TRANSPOSE(C2180:E2180),$C$7:$C$9)</f>
        <v>6.1686152367733255E-3</v>
      </c>
      <c r="H2180" s="18">
        <f t="shared" si="33"/>
        <v>0.12562732983179073</v>
      </c>
      <c r="I2180" s="156">
        <v>0</v>
      </c>
    </row>
    <row r="2181" spans="2:9" x14ac:dyDescent="0.25">
      <c r="B2181" s="19">
        <v>2151</v>
      </c>
      <c r="C2181" s="62">
        <v>0.21</v>
      </c>
      <c r="D2181" s="62">
        <v>0.2291</v>
      </c>
      <c r="E2181" s="62">
        <v>0.56089999999999995</v>
      </c>
      <c r="F2181" s="61">
        <f t="array" ref="F2181">SQRT(MMULT(MMULT(C2181:E2181,$C$12:$E$14),TRANSPOSE(C2181:E2181)))</f>
        <v>4.9040554414709489E-2</v>
      </c>
      <c r="G2181" s="61">
        <f t="array" ref="G2181">SUMPRODUCT(TRANSPOSE(C2181:E2181),$C$7:$C$9)</f>
        <v>6.0665108323157959E-3</v>
      </c>
      <c r="H2181" s="18">
        <f t="shared" si="33"/>
        <v>0.12370396103222221</v>
      </c>
      <c r="I2181" s="156">
        <v>0</v>
      </c>
    </row>
    <row r="2182" spans="2:9" x14ac:dyDescent="0.25">
      <c r="B2182" s="19">
        <v>2152</v>
      </c>
      <c r="C2182" s="62">
        <v>0.21</v>
      </c>
      <c r="D2182" s="62">
        <v>0.23699999999999999</v>
      </c>
      <c r="E2182" s="62">
        <v>0.55300000000000005</v>
      </c>
      <c r="F2182" s="61">
        <f t="array" ref="F2182">SQRT(MMULT(MMULT(C2182:E2182,$C$12:$E$14),TRANSPOSE(C2182:E2182)))</f>
        <v>4.8984106417500943E-2</v>
      </c>
      <c r="G2182" s="61">
        <f t="array" ref="G2182">SUMPRODUCT(TRANSPOSE(C2182:E2182),$C$7:$C$9)</f>
        <v>5.9644064278582681E-3</v>
      </c>
      <c r="H2182" s="18">
        <f t="shared" si="33"/>
        <v>0.12176207476405687</v>
      </c>
      <c r="I2182" s="156">
        <v>0</v>
      </c>
    </row>
    <row r="2183" spans="2:9" x14ac:dyDescent="0.25">
      <c r="B2183" s="19">
        <v>2153</v>
      </c>
      <c r="C2183" s="62">
        <v>0.21</v>
      </c>
      <c r="D2183" s="62">
        <v>0.24490000000000001</v>
      </c>
      <c r="E2183" s="62">
        <v>0.54510000000000003</v>
      </c>
      <c r="F2183" s="61">
        <f t="array" ref="F2183">SQRT(MMULT(MMULT(C2183:E2183,$C$12:$E$14),TRANSPOSE(C2183:E2183)))</f>
        <v>4.8933169232659827E-2</v>
      </c>
      <c r="G2183" s="61">
        <f t="array" ref="G2183">SUMPRODUCT(TRANSPOSE(C2183:E2183),$C$7:$C$9)</f>
        <v>5.8623020234007386E-3</v>
      </c>
      <c r="H2183" s="18">
        <f t="shared" si="33"/>
        <v>0.11980221423075166</v>
      </c>
      <c r="I2183" s="156">
        <v>0</v>
      </c>
    </row>
    <row r="2184" spans="2:9" x14ac:dyDescent="0.25">
      <c r="B2184" s="19">
        <v>2154</v>
      </c>
      <c r="C2184" s="62">
        <v>0.21</v>
      </c>
      <c r="D2184" s="62">
        <v>0.25280000000000002</v>
      </c>
      <c r="E2184" s="62">
        <v>0.53720000000000001</v>
      </c>
      <c r="F2184" s="61">
        <f t="array" ref="F2184">SQRT(MMULT(MMULT(C2184:E2184,$C$12:$E$14),TRANSPOSE(C2184:E2184)))</f>
        <v>4.8887760085682887E-2</v>
      </c>
      <c r="G2184" s="61">
        <f t="array" ref="G2184">SUMPRODUCT(TRANSPOSE(C2184:E2184),$C$7:$C$9)</f>
        <v>5.7601976189432091E-3</v>
      </c>
      <c r="H2184" s="18">
        <f t="shared" si="33"/>
        <v>0.11782494450241998</v>
      </c>
      <c r="I2184" s="156">
        <v>0</v>
      </c>
    </row>
    <row r="2185" spans="2:9" x14ac:dyDescent="0.25">
      <c r="B2185" s="19">
        <v>2155</v>
      </c>
      <c r="C2185" s="62">
        <v>0.21</v>
      </c>
      <c r="D2185" s="62">
        <v>0.26069999999999999</v>
      </c>
      <c r="E2185" s="62">
        <v>0.52929999999999999</v>
      </c>
      <c r="F2185" s="61">
        <f t="array" ref="F2185">SQRT(MMULT(MMULT(C2185:E2185,$C$12:$E$14),TRANSPOSE(C2185:E2185)))</f>
        <v>4.8847894393213569E-2</v>
      </c>
      <c r="G2185" s="61">
        <f t="array" ref="G2185">SUMPRODUCT(TRANSPOSE(C2185:E2185),$C$7:$C$9)</f>
        <v>5.6580932144856804E-3</v>
      </c>
      <c r="H2185" s="18">
        <f t="shared" si="33"/>
        <v>0.11583085176485639</v>
      </c>
      <c r="I2185" s="156">
        <v>0</v>
      </c>
    </row>
    <row r="2186" spans="2:9" x14ac:dyDescent="0.25">
      <c r="B2186" s="19">
        <v>2156</v>
      </c>
      <c r="C2186" s="62">
        <v>0.21</v>
      </c>
      <c r="D2186" s="62">
        <v>0.26860000000000001</v>
      </c>
      <c r="E2186" s="62">
        <v>0.52139999999999997</v>
      </c>
      <c r="F2186" s="61">
        <f t="array" ref="F2186">SQRT(MMULT(MMULT(C2186:E2186,$C$12:$E$14),TRANSPOSE(C2186:E2186)))</f>
        <v>4.8813585737147974E-2</v>
      </c>
      <c r="G2186" s="61">
        <f t="array" ref="G2186">SUMPRODUCT(TRANSPOSE(C2186:E2186),$C$7:$C$9)</f>
        <v>5.5559888100281509E-3</v>
      </c>
      <c r="H2186" s="18">
        <f t="shared" si="33"/>
        <v>0.11382054250114119</v>
      </c>
      <c r="I2186" s="156">
        <v>0</v>
      </c>
    </row>
    <row r="2187" spans="2:9" x14ac:dyDescent="0.25">
      <c r="B2187" s="19">
        <v>2157</v>
      </c>
      <c r="C2187" s="62">
        <v>0.21</v>
      </c>
      <c r="D2187" s="62">
        <v>0.27650000000000002</v>
      </c>
      <c r="E2187" s="62">
        <v>0.51349999999999996</v>
      </c>
      <c r="F2187" s="61">
        <f t="array" ref="F2187">SQRT(MMULT(MMULT(C2187:E2187,$C$12:$E$14),TRANSPOSE(C2187:E2187)))</f>
        <v>4.8784845841688809E-2</v>
      </c>
      <c r="G2187" s="61">
        <f t="array" ref="G2187">SUMPRODUCT(TRANSPOSE(C2187:E2187),$C$7:$C$9)</f>
        <v>5.4538844055706213E-3</v>
      </c>
      <c r="H2187" s="18">
        <f t="shared" si="33"/>
        <v>0.11179464260825922</v>
      </c>
      <c r="I2187" s="156">
        <v>0</v>
      </c>
    </row>
    <row r="2188" spans="2:9" x14ac:dyDescent="0.25">
      <c r="B2188" s="19">
        <v>2158</v>
      </c>
      <c r="C2188" s="62">
        <v>0.21</v>
      </c>
      <c r="D2188" s="62">
        <v>0.28439999999999999</v>
      </c>
      <c r="E2188" s="62">
        <v>0.50560000000000005</v>
      </c>
      <c r="F2188" s="61">
        <f t="array" ref="F2188">SQRT(MMULT(MMULT(C2188:E2188,$C$12:$E$14),TRANSPOSE(C2188:E2188)))</f>
        <v>4.8761684553436838E-2</v>
      </c>
      <c r="G2188" s="61">
        <f t="array" ref="G2188">SUMPRODUCT(TRANSPOSE(C2188:E2188),$C$7:$C$9)</f>
        <v>5.3517800011130936E-3</v>
      </c>
      <c r="H2188" s="18">
        <f t="shared" si="33"/>
        <v>0.10975379645156019</v>
      </c>
      <c r="I2188" s="156">
        <v>0</v>
      </c>
    </row>
    <row r="2189" spans="2:9" x14ac:dyDescent="0.25">
      <c r="B2189" s="19">
        <v>2159</v>
      </c>
      <c r="C2189" s="62">
        <v>0.21</v>
      </c>
      <c r="D2189" s="62">
        <v>0.2923</v>
      </c>
      <c r="E2189" s="62">
        <v>0.49769999999999998</v>
      </c>
      <c r="F2189" s="61">
        <f t="array" ref="F2189">SQRT(MMULT(MMULT(C2189:E2189,$C$12:$E$14),TRANSPOSE(C2189:E2189)))</f>
        <v>4.8744109824598432E-2</v>
      </c>
      <c r="G2189" s="61">
        <f t="array" ref="G2189">SUMPRODUCT(TRANSPOSE(C2189:E2189),$C$7:$C$9)</f>
        <v>5.249675596655564E-3</v>
      </c>
      <c r="H2189" s="18">
        <f t="shared" si="33"/>
        <v>0.10769866586026658</v>
      </c>
      <c r="I2189" s="156">
        <v>0</v>
      </c>
    </row>
    <row r="2190" spans="2:9" x14ac:dyDescent="0.25">
      <c r="B2190" s="19">
        <v>2160</v>
      </c>
      <c r="C2190" s="62">
        <v>0.21</v>
      </c>
      <c r="D2190" s="62">
        <v>0.30020000000000002</v>
      </c>
      <c r="E2190" s="62">
        <v>0.48980000000000001</v>
      </c>
      <c r="F2190" s="61">
        <f t="array" ref="F2190">SQRT(MMULT(MMULT(C2190:E2190,$C$12:$E$14),TRANSPOSE(C2190:E2190)))</f>
        <v>4.8732127699375509E-2</v>
      </c>
      <c r="G2190" s="61">
        <f t="array" ref="G2190">SUMPRODUCT(TRANSPOSE(C2190:E2190),$C$7:$C$9)</f>
        <v>5.1475711921980354E-3</v>
      </c>
      <c r="H2190" s="18">
        <f t="shared" si="33"/>
        <v>0.10562992906759539</v>
      </c>
      <c r="I2190" s="156">
        <v>0</v>
      </c>
    </row>
    <row r="2191" spans="2:9" x14ac:dyDescent="0.25">
      <c r="B2191" s="19">
        <v>2161</v>
      </c>
      <c r="C2191" s="62">
        <v>0.21</v>
      </c>
      <c r="D2191" s="62">
        <v>0.30809999999999998</v>
      </c>
      <c r="E2191" s="62">
        <v>0.4819</v>
      </c>
      <c r="F2191" s="61">
        <f t="array" ref="F2191">SQRT(MMULT(MMULT(C2191:E2191,$C$12:$E$14),TRANSPOSE(C2191:E2191)))</f>
        <v>4.8725742303592084E-2</v>
      </c>
      <c r="G2191" s="61">
        <f t="array" ref="G2191">SUMPRODUCT(TRANSPOSE(C2191:E2191),$C$7:$C$9)</f>
        <v>5.0454667877405058E-3</v>
      </c>
      <c r="H2191" s="18">
        <f t="shared" si="33"/>
        <v>0.10354827959939672</v>
      </c>
      <c r="I2191" s="156">
        <v>0</v>
      </c>
    </row>
    <row r="2192" spans="2:9" x14ac:dyDescent="0.25">
      <c r="B2192" s="19">
        <v>2162</v>
      </c>
      <c r="C2192" s="62">
        <v>0.21</v>
      </c>
      <c r="D2192" s="62">
        <v>0.316</v>
      </c>
      <c r="E2192" s="62">
        <v>0.47399999999999998</v>
      </c>
      <c r="F2192" s="61">
        <f t="array" ref="F2192">SQRT(MMULT(MMULT(C2192:E2192,$C$12:$E$14),TRANSPOSE(C2192:E2192)))</f>
        <v>4.8724955837599053E-2</v>
      </c>
      <c r="G2192" s="61">
        <f t="array" ref="G2192">SUMPRODUCT(TRANSPOSE(C2192:E2192),$C$7:$C$9)</f>
        <v>4.9433623832829763E-3</v>
      </c>
      <c r="H2192" s="18">
        <f t="shared" si="33"/>
        <v>0.10145442511552542</v>
      </c>
      <c r="I2192" s="156">
        <v>0</v>
      </c>
    </row>
    <row r="2193" spans="2:9" x14ac:dyDescent="0.25">
      <c r="B2193" s="19">
        <v>2163</v>
      </c>
      <c r="C2193" s="62">
        <v>0.21</v>
      </c>
      <c r="D2193" s="62">
        <v>0.32390000000000002</v>
      </c>
      <c r="E2193" s="62">
        <v>0.46610000000000001</v>
      </c>
      <c r="F2193" s="61">
        <f t="array" ref="F2193">SQRT(MMULT(MMULT(C2193:E2193,$C$12:$E$14),TRANSPOSE(C2193:E2193)))</f>
        <v>4.872976857248542E-2</v>
      </c>
      <c r="G2193" s="61">
        <f t="array" ref="G2193">SUMPRODUCT(TRANSPOSE(C2193:E2193),$C$7:$C$9)</f>
        <v>4.8412579788254476E-3</v>
      </c>
      <c r="H2193" s="18">
        <f t="shared" si="33"/>
        <v>9.9349086208445403E-2</v>
      </c>
      <c r="I2193" s="156">
        <v>0</v>
      </c>
    </row>
    <row r="2194" spans="2:9" x14ac:dyDescent="0.25">
      <c r="B2194" s="19">
        <v>2164</v>
      </c>
      <c r="C2194" s="62">
        <v>0.21</v>
      </c>
      <c r="D2194" s="62">
        <v>0.33179999999999998</v>
      </c>
      <c r="E2194" s="62">
        <v>0.4582</v>
      </c>
      <c r="F2194" s="61">
        <f t="array" ref="F2194">SQRT(MMULT(MMULT(C2194:E2194,$C$12:$E$14),TRANSPOSE(C2194:E2194)))</f>
        <v>4.8740178849611245E-2</v>
      </c>
      <c r="G2194" s="61">
        <f t="array" ref="G2194">SUMPRODUCT(TRANSPOSE(C2194:E2194),$C$7:$C$9)</f>
        <v>4.739153574367919E-3</v>
      </c>
      <c r="H2194" s="18">
        <f t="shared" si="33"/>
        <v>9.7232995163818906E-2</v>
      </c>
      <c r="I2194" s="156">
        <v>0</v>
      </c>
    </row>
    <row r="2195" spans="2:9" x14ac:dyDescent="0.25">
      <c r="B2195" s="19">
        <v>2165</v>
      </c>
      <c r="C2195" s="62">
        <v>0.21</v>
      </c>
      <c r="D2195" s="62">
        <v>0.3397</v>
      </c>
      <c r="E2195" s="62">
        <v>0.45029999999999998</v>
      </c>
      <c r="F2195" s="61">
        <f t="array" ref="F2195">SQRT(MMULT(MMULT(C2195:E2195,$C$12:$E$14),TRANSPOSE(C2195:E2195)))</f>
        <v>4.8756183083464286E-2</v>
      </c>
      <c r="G2195" s="61">
        <f t="array" ref="G2195">SUMPRODUCT(TRANSPOSE(C2195:E2195),$C$7:$C$9)</f>
        <v>4.6370491699103903E-3</v>
      </c>
      <c r="H2195" s="18">
        <f t="shared" si="33"/>
        <v>9.5106894688051391E-2</v>
      </c>
      <c r="I2195" s="156">
        <v>0</v>
      </c>
    </row>
    <row r="2196" spans="2:9" x14ac:dyDescent="0.25">
      <c r="B2196" s="19">
        <v>2166</v>
      </c>
      <c r="C2196" s="62">
        <v>0.21</v>
      </c>
      <c r="D2196" s="62">
        <v>0.34760000000000002</v>
      </c>
      <c r="E2196" s="62">
        <v>0.44240000000000002</v>
      </c>
      <c r="F2196" s="61">
        <f t="array" ref="F2196">SQRT(MMULT(MMULT(C2196:E2196,$C$12:$E$14),TRANSPOSE(C2196:E2196)))</f>
        <v>4.8777775767828747E-2</v>
      </c>
      <c r="G2196" s="61">
        <f t="array" ref="G2196">SUMPRODUCT(TRANSPOSE(C2196:E2196),$C$7:$C$9)</f>
        <v>4.5349447654528608E-3</v>
      </c>
      <c r="H2196" s="18">
        <f t="shared" si="33"/>
        <v>9.2971536607945771E-2</v>
      </c>
      <c r="I2196" s="156">
        <v>0</v>
      </c>
    </row>
    <row r="2197" spans="2:9" x14ac:dyDescent="0.25">
      <c r="B2197" s="19">
        <v>2167</v>
      </c>
      <c r="C2197" s="62">
        <v>0.21</v>
      </c>
      <c r="D2197" s="62">
        <v>0.35549999999999998</v>
      </c>
      <c r="E2197" s="62">
        <v>0.4345</v>
      </c>
      <c r="F2197" s="61">
        <f t="array" ref="F2197">SQRT(MMULT(MMULT(C2197:E2197,$C$12:$E$14),TRANSPOSE(C2197:E2197)))</f>
        <v>4.8804949485241424E-2</v>
      </c>
      <c r="G2197" s="61">
        <f t="array" ref="G2197">SUMPRODUCT(TRANSPOSE(C2197:E2197),$C$7:$C$9)</f>
        <v>4.4328403609953321E-3</v>
      </c>
      <c r="H2197" s="18">
        <f t="shared" si="33"/>
        <v>9.0827680547765327E-2</v>
      </c>
      <c r="I2197" s="156">
        <v>0</v>
      </c>
    </row>
    <row r="2198" spans="2:9" x14ac:dyDescent="0.25">
      <c r="B2198" s="19">
        <v>2168</v>
      </c>
      <c r="C2198" s="62">
        <v>0.21</v>
      </c>
      <c r="D2198" s="62">
        <v>0.3634</v>
      </c>
      <c r="E2198" s="62">
        <v>0.42659999999999998</v>
      </c>
      <c r="F2198" s="61">
        <f t="array" ref="F2198">SQRT(MMULT(MMULT(C2198:E2198,$C$12:$E$14),TRANSPOSE(C2198:E2198)))</f>
        <v>4.8837694919697507E-2</v>
      </c>
      <c r="G2198" s="61">
        <f t="array" ref="G2198">SUMPRODUCT(TRANSPOSE(C2198:E2198),$C$7:$C$9)</f>
        <v>4.3307359565378026E-3</v>
      </c>
      <c r="H2198" s="18">
        <f t="shared" si="33"/>
        <v>8.8676092589109995E-2</v>
      </c>
      <c r="I2198" s="156">
        <v>0</v>
      </c>
    </row>
    <row r="2199" spans="2:9" x14ac:dyDescent="0.25">
      <c r="B2199" s="19">
        <v>2169</v>
      </c>
      <c r="C2199" s="62">
        <v>0.21</v>
      </c>
      <c r="D2199" s="62">
        <v>0.37130000000000002</v>
      </c>
      <c r="E2199" s="62">
        <v>0.41870000000000002</v>
      </c>
      <c r="F2199" s="61">
        <f t="array" ref="F2199">SQRT(MMULT(MMULT(C2199:E2199,$C$12:$E$14),TRANSPOSE(C2199:E2199)))</f>
        <v>4.8876000872555253E-2</v>
      </c>
      <c r="G2199" s="61">
        <f t="array" ref="G2199">SUMPRODUCT(TRANSPOSE(C2199:E2199),$C$7:$C$9)</f>
        <v>4.2286315520802739E-3</v>
      </c>
      <c r="H2199" s="18">
        <f t="shared" si="33"/>
        <v>8.6517543919079634E-2</v>
      </c>
      <c r="I2199" s="156">
        <v>0</v>
      </c>
    </row>
    <row r="2200" spans="2:9" x14ac:dyDescent="0.25">
      <c r="B2200" s="19">
        <v>2170</v>
      </c>
      <c r="C2200" s="62">
        <v>0.21</v>
      </c>
      <c r="D2200" s="62">
        <v>0.37919999999999998</v>
      </c>
      <c r="E2200" s="62">
        <v>0.4108</v>
      </c>
      <c r="F2200" s="61">
        <f t="array" ref="F2200">SQRT(MMULT(MMULT(C2200:E2200,$C$12:$E$14),TRANSPOSE(C2200:E2200)))</f>
        <v>4.8919854281576615E-2</v>
      </c>
      <c r="G2200" s="61">
        <f t="array" ref="G2200">SUMPRODUCT(TRANSPOSE(C2200:E2200),$C$7:$C$9)</f>
        <v>4.1265271476227453E-3</v>
      </c>
      <c r="H2200" s="18">
        <f t="shared" si="33"/>
        <v>8.4352809472223012E-2</v>
      </c>
      <c r="I2200" s="156">
        <v>0</v>
      </c>
    </row>
    <row r="2201" spans="2:9" x14ac:dyDescent="0.25">
      <c r="B2201" s="19">
        <v>2171</v>
      </c>
      <c r="C2201" s="62">
        <v>0.21</v>
      </c>
      <c r="D2201" s="62">
        <v>0.3871</v>
      </c>
      <c r="E2201" s="62">
        <v>0.40289999999999998</v>
      </c>
      <c r="F2201" s="61">
        <f t="array" ref="F2201">SQRT(MMULT(MMULT(C2201:E2201,$C$12:$E$14),TRANSPOSE(C2201:E2201)))</f>
        <v>4.8969240243028608E-2</v>
      </c>
      <c r="G2201" s="61">
        <f t="array" ref="G2201">SUMPRODUCT(TRANSPOSE(C2201:E2201),$C$7:$C$9)</f>
        <v>4.0244227431652157E-3</v>
      </c>
      <c r="H2201" s="18">
        <f t="shared" si="33"/>
        <v>8.2182666571759669E-2</v>
      </c>
      <c r="I2201" s="156">
        <v>0</v>
      </c>
    </row>
    <row r="2202" spans="2:9" x14ac:dyDescent="0.25">
      <c r="B2202" s="19">
        <v>2172</v>
      </c>
      <c r="C2202" s="62">
        <v>0.21</v>
      </c>
      <c r="D2202" s="62">
        <v>0.39500000000000002</v>
      </c>
      <c r="E2202" s="62">
        <v>0.39500000000000002</v>
      </c>
      <c r="F2202" s="61">
        <f t="array" ref="F2202">SQRT(MMULT(MMULT(C2202:E2202,$C$12:$E$14),TRANSPOSE(C2202:E2202)))</f>
        <v>4.902414203675888E-2</v>
      </c>
      <c r="G2202" s="61">
        <f t="array" ref="G2202">SUMPRODUCT(TRANSPOSE(C2202:E2202),$C$7:$C$9)</f>
        <v>3.9223183387076862E-3</v>
      </c>
      <c r="H2202" s="18">
        <f t="shared" si="33"/>
        <v>8.0007893575509914E-2</v>
      </c>
      <c r="I2202" s="156">
        <v>0</v>
      </c>
    </row>
    <row r="2203" spans="2:9" x14ac:dyDescent="0.25">
      <c r="B2203" s="19">
        <v>2173</v>
      </c>
      <c r="C2203" s="62">
        <v>0.21</v>
      </c>
      <c r="D2203" s="62">
        <v>0.40289999999999998</v>
      </c>
      <c r="E2203" s="62">
        <v>0.3871</v>
      </c>
      <c r="F2203" s="61">
        <f t="array" ref="F2203">SQRT(MMULT(MMULT(C2203:E2203,$C$12:$E$14),TRANSPOSE(C2203:E2203)))</f>
        <v>4.9084541154148106E-2</v>
      </c>
      <c r="G2203" s="61">
        <f t="array" ref="G2203">SUMPRODUCT(TRANSPOSE(C2203:E2203),$C$7:$C$9)</f>
        <v>3.8202139342501575E-3</v>
      </c>
      <c r="H2203" s="18">
        <f t="shared" si="33"/>
        <v>7.7829268531876938E-2</v>
      </c>
      <c r="I2203" s="156">
        <v>0</v>
      </c>
    </row>
    <row r="2204" spans="2:9" x14ac:dyDescent="0.25">
      <c r="B2204" s="19">
        <v>2174</v>
      </c>
      <c r="C2204" s="62">
        <v>0.21</v>
      </c>
      <c r="D2204" s="62">
        <v>0.4108</v>
      </c>
      <c r="E2204" s="62">
        <v>0.37919999999999998</v>
      </c>
      <c r="F2204" s="61">
        <f t="array" ref="F2204">SQRT(MMULT(MMULT(C2204:E2204,$C$12:$E$14),TRANSPOSE(C2204:E2204)))</f>
        <v>4.915041732883154E-2</v>
      </c>
      <c r="G2204" s="61">
        <f t="array" ref="G2204">SUMPRODUCT(TRANSPOSE(C2204:E2204),$C$7:$C$9)</f>
        <v>3.718109529792628E-3</v>
      </c>
      <c r="H2204" s="18">
        <f t="shared" si="33"/>
        <v>7.5647567851099246E-2</v>
      </c>
      <c r="I2204" s="156">
        <v>0</v>
      </c>
    </row>
    <row r="2205" spans="2:9" x14ac:dyDescent="0.25">
      <c r="B2205" s="19">
        <v>2175</v>
      </c>
      <c r="C2205" s="62">
        <v>0.21</v>
      </c>
      <c r="D2205" s="62">
        <v>0.41870000000000002</v>
      </c>
      <c r="E2205" s="62">
        <v>0.37130000000000002</v>
      </c>
      <c r="F2205" s="61">
        <f t="array" ref="F2205">SQRT(MMULT(MMULT(C2205:E2205,$C$12:$E$14),TRANSPOSE(C2205:E2205)))</f>
        <v>4.9221748570072582E-2</v>
      </c>
      <c r="G2205" s="61">
        <f t="array" ref="G2205">SUMPRODUCT(TRANSPOSE(C2205:E2205),$C$7:$C$9)</f>
        <v>3.6160051253350993E-3</v>
      </c>
      <c r="H2205" s="18">
        <f t="shared" si="33"/>
        <v>7.3463564996828948E-2</v>
      </c>
      <c r="I2205" s="156">
        <v>0</v>
      </c>
    </row>
    <row r="2206" spans="2:9" x14ac:dyDescent="0.25">
      <c r="B2206" s="19">
        <v>2176</v>
      </c>
      <c r="C2206" s="62">
        <v>0.21</v>
      </c>
      <c r="D2206" s="62">
        <v>0.42659999999999998</v>
      </c>
      <c r="E2206" s="62">
        <v>0.3634</v>
      </c>
      <c r="F2206" s="61">
        <f t="array" ref="F2206">SQRT(MMULT(MMULT(C2206:E2206,$C$12:$E$14),TRANSPOSE(C2206:E2206)))</f>
        <v>4.9298511198662735E-2</v>
      </c>
      <c r="G2206" s="61">
        <f t="array" ref="G2206">SUMPRODUCT(TRANSPOSE(C2206:E2206),$C$7:$C$9)</f>
        <v>3.5139007208775707E-3</v>
      </c>
      <c r="H2206" s="18">
        <f t="shared" si="33"/>
        <v>7.1278029202895846E-2</v>
      </c>
      <c r="I2206" s="156">
        <v>0</v>
      </c>
    </row>
    <row r="2207" spans="2:9" x14ac:dyDescent="0.25">
      <c r="B2207" s="19">
        <v>2177</v>
      </c>
      <c r="C2207" s="62">
        <v>0.21</v>
      </c>
      <c r="D2207" s="62">
        <v>0.4345</v>
      </c>
      <c r="E2207" s="62">
        <v>0.35549999999999998</v>
      </c>
      <c r="F2207" s="61">
        <f t="array" ref="F2207">SQRT(MMULT(MMULT(C2207:E2207,$C$12:$E$14),TRANSPOSE(C2207:E2207)))</f>
        <v>4.9380679885214232E-2</v>
      </c>
      <c r="G2207" s="61">
        <f t="array" ref="G2207">SUMPRODUCT(TRANSPOSE(C2207:E2207),$C$7:$C$9)</f>
        <v>3.4117963164200411E-3</v>
      </c>
      <c r="H2207" s="18">
        <f t="shared" ref="H2207:H2270" si="34">G2207/F2207</f>
        <v>6.9091724219893041E-2</v>
      </c>
      <c r="I2207" s="156">
        <v>0</v>
      </c>
    </row>
    <row r="2208" spans="2:9" x14ac:dyDescent="0.25">
      <c r="B2208" s="19">
        <v>2178</v>
      </c>
      <c r="C2208" s="62">
        <v>0.21</v>
      </c>
      <c r="D2208" s="62">
        <v>0.44240000000000002</v>
      </c>
      <c r="E2208" s="62">
        <v>0.34760000000000002</v>
      </c>
      <c r="F2208" s="61">
        <f t="array" ref="F2208">SQRT(MMULT(MMULT(C2208:E2208,$C$12:$E$14),TRANSPOSE(C2208:E2208)))</f>
        <v>4.9468227690704906E-2</v>
      </c>
      <c r="G2208" s="61">
        <f t="array" ref="G2208">SUMPRODUCT(TRANSPOSE(C2208:E2208),$C$7:$C$9)</f>
        <v>3.309691911962512E-3</v>
      </c>
      <c r="H2208" s="18">
        <f t="shared" si="34"/>
        <v>6.6905407095965236E-2</v>
      </c>
      <c r="I2208" s="156">
        <v>0</v>
      </c>
    </row>
    <row r="2209" spans="2:9" x14ac:dyDescent="0.25">
      <c r="B2209" s="19">
        <v>2179</v>
      </c>
      <c r="C2209" s="62">
        <v>0.21</v>
      </c>
      <c r="D2209" s="62">
        <v>0.45029999999999998</v>
      </c>
      <c r="E2209" s="62">
        <v>0.3397</v>
      </c>
      <c r="F2209" s="61">
        <f t="array" ref="F2209">SQRT(MMULT(MMULT(C2209:E2209,$C$12:$E$14),TRANSPOSE(C2209:E2209)))</f>
        <v>4.9561126109128502E-2</v>
      </c>
      <c r="G2209" s="61">
        <f t="array" ref="G2209">SUMPRODUCT(TRANSPOSE(C2209:E2209),$C$7:$C$9)</f>
        <v>3.2075875075049834E-3</v>
      </c>
      <c r="H2209" s="18">
        <f t="shared" si="34"/>
        <v>6.4719826995904117E-2</v>
      </c>
      <c r="I2209" s="156">
        <v>0</v>
      </c>
    </row>
    <row r="2210" spans="2:9" x14ac:dyDescent="0.25">
      <c r="B2210" s="19">
        <v>2180</v>
      </c>
      <c r="C2210" s="62">
        <v>0.21</v>
      </c>
      <c r="D2210" s="62">
        <v>0.4582</v>
      </c>
      <c r="E2210" s="62">
        <v>0.33179999999999998</v>
      </c>
      <c r="F2210" s="61">
        <f t="array" ref="F2210">SQRT(MMULT(MMULT(C2210:E2210,$C$12:$E$14),TRANSPOSE(C2210:E2210)))</f>
        <v>4.965934511209897E-2</v>
      </c>
      <c r="G2210" s="61">
        <f t="array" ref="G2210">SUMPRODUCT(TRANSPOSE(C2210:E2210),$C$7:$C$9)</f>
        <v>3.1054831030474538E-3</v>
      </c>
      <c r="H2210" s="18">
        <f t="shared" si="34"/>
        <v>6.2535724062354497E-2</v>
      </c>
      <c r="I2210" s="156">
        <v>0</v>
      </c>
    </row>
    <row r="2211" spans="2:9" x14ac:dyDescent="0.25">
      <c r="B2211" s="19">
        <v>2181</v>
      </c>
      <c r="C2211" s="62">
        <v>0.21</v>
      </c>
      <c r="D2211" s="62">
        <v>0.46610000000000001</v>
      </c>
      <c r="E2211" s="62">
        <v>0.32390000000000002</v>
      </c>
      <c r="F2211" s="61">
        <f t="array" ref="F2211">SQRT(MMULT(MMULT(C2211:E2211,$C$12:$E$14),TRANSPOSE(C2211:E2211)))</f>
        <v>4.9762853195252491E-2</v>
      </c>
      <c r="G2211" s="61">
        <f t="array" ref="G2211">SUMPRODUCT(TRANSPOSE(C2211:E2211),$C$7:$C$9)</f>
        <v>3.0033786985899256E-3</v>
      </c>
      <c r="H2211" s="18">
        <f t="shared" si="34"/>
        <v>6.0353828322618285E-2</v>
      </c>
      <c r="I2211" s="156">
        <v>0</v>
      </c>
    </row>
    <row r="2212" spans="2:9" x14ac:dyDescent="0.25">
      <c r="B2212" s="19">
        <v>2182</v>
      </c>
      <c r="C2212" s="62">
        <v>0.21</v>
      </c>
      <c r="D2212" s="62">
        <v>0.47399999999999998</v>
      </c>
      <c r="E2212" s="62">
        <v>0.316</v>
      </c>
      <c r="F2212" s="61">
        <f t="array" ref="F2212">SQRT(MMULT(MMULT(C2212:E2212,$C$12:$E$14),TRANSPOSE(C2212:E2212)))</f>
        <v>4.9871617426288158E-2</v>
      </c>
      <c r="G2212" s="61">
        <f t="array" ref="G2212">SUMPRODUCT(TRANSPOSE(C2212:E2212),$C$7:$C$9)</f>
        <v>2.9012742941323965E-3</v>
      </c>
      <c r="H2212" s="18">
        <f t="shared" si="34"/>
        <v>5.8174858644209251E-2</v>
      </c>
      <c r="I2212" s="156">
        <v>0</v>
      </c>
    </row>
    <row r="2213" spans="2:9" x14ac:dyDescent="0.25">
      <c r="B2213" s="19">
        <v>2183</v>
      </c>
      <c r="C2213" s="62">
        <v>0.21</v>
      </c>
      <c r="D2213" s="62">
        <v>0.4819</v>
      </c>
      <c r="E2213" s="62">
        <v>0.30809999999999998</v>
      </c>
      <c r="F2213" s="61">
        <f t="array" ref="F2213">SQRT(MMULT(MMULT(C2213:E2213,$C$12:$E$14),TRANSPOSE(C2213:E2213)))</f>
        <v>4.9985603494485692E-2</v>
      </c>
      <c r="G2213" s="61">
        <f t="array" ref="G2213">SUMPRODUCT(TRANSPOSE(C2213:E2213),$C$7:$C$9)</f>
        <v>2.799169889674867E-3</v>
      </c>
      <c r="H2213" s="18">
        <f t="shared" si="34"/>
        <v>5.5999521741968476E-2</v>
      </c>
      <c r="I2213" s="156">
        <v>0</v>
      </c>
    </row>
    <row r="2214" spans="2:9" x14ac:dyDescent="0.25">
      <c r="B2214" s="19">
        <v>2184</v>
      </c>
      <c r="C2214" s="62">
        <v>0.21</v>
      </c>
      <c r="D2214" s="62">
        <v>0.48980000000000001</v>
      </c>
      <c r="E2214" s="62">
        <v>0.30020000000000002</v>
      </c>
      <c r="F2214" s="61">
        <f t="array" ref="F2214">SQRT(MMULT(MMULT(C2214:E2214,$C$12:$E$14),TRANSPOSE(C2214:E2214)))</f>
        <v>5.0104775761537206E-2</v>
      </c>
      <c r="G2214" s="61">
        <f t="array" ref="G2214">SUMPRODUCT(TRANSPOSE(C2214:E2214),$C$7:$C$9)</f>
        <v>2.6970654852173383E-3</v>
      </c>
      <c r="H2214" s="18">
        <f t="shared" si="34"/>
        <v>5.3828511239196748E-2</v>
      </c>
      <c r="I2214" s="156">
        <v>0</v>
      </c>
    </row>
    <row r="2215" spans="2:9" x14ac:dyDescent="0.25">
      <c r="B2215" s="19">
        <v>2185</v>
      </c>
      <c r="C2215" s="62">
        <v>0.21</v>
      </c>
      <c r="D2215" s="62">
        <v>0.49769999999999998</v>
      </c>
      <c r="E2215" s="62">
        <v>0.2923</v>
      </c>
      <c r="F2215" s="61">
        <f t="array" ref="F2215">SQRT(MMULT(MMULT(C2215:E2215,$C$12:$E$14),TRANSPOSE(C2215:E2215)))</f>
        <v>5.0229097313529383E-2</v>
      </c>
      <c r="G2215" s="61">
        <f t="array" ref="G2215">SUMPRODUCT(TRANSPOSE(C2215:E2215),$C$7:$C$9)</f>
        <v>2.5949610807598092E-3</v>
      </c>
      <c r="H2215" s="18">
        <f t="shared" si="34"/>
        <v>5.1662506784903882E-2</v>
      </c>
      <c r="I2215" s="156">
        <v>0</v>
      </c>
    </row>
    <row r="2216" spans="2:9" x14ac:dyDescent="0.25">
      <c r="B2216" s="19">
        <v>2186</v>
      </c>
      <c r="C2216" s="62">
        <v>0.21</v>
      </c>
      <c r="D2216" s="62">
        <v>0.50560000000000005</v>
      </c>
      <c r="E2216" s="62">
        <v>0.28439999999999999</v>
      </c>
      <c r="F2216" s="61">
        <f t="array" ref="F2216">SQRT(MMULT(MMULT(C2216:E2216,$C$12:$E$14),TRANSPOSE(C2216:E2216)))</f>
        <v>5.0358530013913029E-2</v>
      </c>
      <c r="G2216" s="61">
        <f t="array" ref="G2216">SUMPRODUCT(TRANSPOSE(C2216:E2216),$C$7:$C$9)</f>
        <v>2.4928566763022797E-3</v>
      </c>
      <c r="H2216" s="18">
        <f t="shared" si="34"/>
        <v>4.9502173228915827E-2</v>
      </c>
      <c r="I2216" s="156">
        <v>0</v>
      </c>
    </row>
    <row r="2217" spans="2:9" x14ac:dyDescent="0.25">
      <c r="B2217" s="19">
        <v>2187</v>
      </c>
      <c r="C2217" s="62">
        <v>0.21</v>
      </c>
      <c r="D2217" s="62">
        <v>0.51349999999999996</v>
      </c>
      <c r="E2217" s="62">
        <v>0.27650000000000002</v>
      </c>
      <c r="F2217" s="61">
        <f t="array" ref="F2217">SQRT(MMULT(MMULT(C2217:E2217,$C$12:$E$14),TRANSPOSE(C2217:E2217)))</f>
        <v>5.0493034557297575E-2</v>
      </c>
      <c r="G2217" s="61">
        <f t="array" ref="G2217">SUMPRODUCT(TRANSPOSE(C2217:E2217),$C$7:$C$9)</f>
        <v>2.3907522718447515E-3</v>
      </c>
      <c r="H2217" s="18">
        <f t="shared" si="34"/>
        <v>4.7348159856223669E-2</v>
      </c>
      <c r="I2217" s="156">
        <v>0</v>
      </c>
    </row>
    <row r="2218" spans="2:9" x14ac:dyDescent="0.25">
      <c r="B2218" s="19">
        <v>2188</v>
      </c>
      <c r="C2218" s="62">
        <v>0.21</v>
      </c>
      <c r="D2218" s="62">
        <v>0.52139999999999997</v>
      </c>
      <c r="E2218" s="62">
        <v>0.26860000000000001</v>
      </c>
      <c r="F2218" s="61">
        <f t="array" ref="F2218">SQRT(MMULT(MMULT(C2218:E2218,$C$12:$E$14),TRANSPOSE(C2218:E2218)))</f>
        <v>5.0632570523910882E-2</v>
      </c>
      <c r="G2218" s="61">
        <f t="array" ref="G2218">SUMPRODUCT(TRANSPOSE(C2218:E2218),$C$7:$C$9)</f>
        <v>2.2886478673872219E-3</v>
      </c>
      <c r="H2218" s="18">
        <f t="shared" si="34"/>
        <v>4.5201099681605614E-2</v>
      </c>
      <c r="I2218" s="156">
        <v>0</v>
      </c>
    </row>
    <row r="2219" spans="2:9" x14ac:dyDescent="0.25">
      <c r="B2219" s="19">
        <v>2189</v>
      </c>
      <c r="C2219" s="62">
        <v>0.21</v>
      </c>
      <c r="D2219" s="62">
        <v>0.52929999999999999</v>
      </c>
      <c r="E2219" s="62">
        <v>0.26069999999999999</v>
      </c>
      <c r="F2219" s="61">
        <f t="array" ref="F2219">SQRT(MMULT(MMULT(C2219:E2219,$C$12:$E$14),TRANSPOSE(C2219:E2219)))</f>
        <v>5.0777096434566495E-2</v>
      </c>
      <c r="G2219" s="61">
        <f t="array" ref="G2219">SUMPRODUCT(TRANSPOSE(C2219:E2219),$C$7:$C$9)</f>
        <v>2.1865434629296928E-3</v>
      </c>
      <c r="H2219" s="18">
        <f t="shared" si="34"/>
        <v>4.3061608805209352E-2</v>
      </c>
      <c r="I2219" s="156">
        <v>0</v>
      </c>
    </row>
    <row r="2220" spans="2:9" x14ac:dyDescent="0.25">
      <c r="B2220" s="19">
        <v>2190</v>
      </c>
      <c r="C2220" s="62">
        <v>0.21</v>
      </c>
      <c r="D2220" s="62">
        <v>0.53720000000000001</v>
      </c>
      <c r="E2220" s="62">
        <v>0.25280000000000002</v>
      </c>
      <c r="F2220" s="61">
        <f t="array" ref="F2220">SQRT(MMULT(MMULT(C2220:E2220,$C$12:$E$14),TRANSPOSE(C2220:E2220)))</f>
        <v>5.0926569805984534E-2</v>
      </c>
      <c r="G2220" s="61">
        <f t="array" ref="G2220">SUMPRODUCT(TRANSPOSE(C2220:E2220),$C$7:$C$9)</f>
        <v>2.0844390584721637E-3</v>
      </c>
      <c r="H2220" s="18">
        <f t="shared" si="34"/>
        <v>4.0930285829445655E-2</v>
      </c>
      <c r="I2220" s="156">
        <v>0</v>
      </c>
    </row>
    <row r="2221" spans="2:9" x14ac:dyDescent="0.25">
      <c r="B2221" s="19">
        <v>2191</v>
      </c>
      <c r="C2221" s="62">
        <v>0.21</v>
      </c>
      <c r="D2221" s="62">
        <v>0.54510000000000003</v>
      </c>
      <c r="E2221" s="62">
        <v>0.24490000000000001</v>
      </c>
      <c r="F2221" s="61">
        <f t="array" ref="F2221">SQRT(MMULT(MMULT(C2221:E2221,$C$12:$E$14),TRANSPOSE(C2221:E2221)))</f>
        <v>5.1080947206316174E-2</v>
      </c>
      <c r="G2221" s="61">
        <f t="array" ref="G2221">SUMPRODUCT(TRANSPOSE(C2221:E2221),$C$7:$C$9)</f>
        <v>1.9823346540146346E-3</v>
      </c>
      <c r="H2221" s="18">
        <f t="shared" si="34"/>
        <v>3.8807711337222786E-2</v>
      </c>
      <c r="I2221" s="156">
        <v>0</v>
      </c>
    </row>
    <row r="2222" spans="2:9" x14ac:dyDescent="0.25">
      <c r="B2222" s="19">
        <v>2192</v>
      </c>
      <c r="C2222" s="62">
        <v>0.21</v>
      </c>
      <c r="D2222" s="62">
        <v>0.55300000000000005</v>
      </c>
      <c r="E2222" s="62">
        <v>0.23699999999999999</v>
      </c>
      <c r="F2222" s="61">
        <f t="array" ref="F2222">SQRT(MMULT(MMULT(C2222:E2222,$C$12:$E$14),TRANSPOSE(C2222:E2222)))</f>
        <v>5.1240184310726265E-2</v>
      </c>
      <c r="G2222" s="61">
        <f t="array" ref="G2222">SUMPRODUCT(TRANSPOSE(C2222:E2222),$C$7:$C$9)</f>
        <v>1.8802302495571055E-3</v>
      </c>
      <c r="H2222" s="18">
        <f t="shared" si="34"/>
        <v>3.6694447431242186E-2</v>
      </c>
      <c r="I2222" s="156">
        <v>0</v>
      </c>
    </row>
    <row r="2223" spans="2:9" x14ac:dyDescent="0.25">
      <c r="B2223" s="19">
        <v>2193</v>
      </c>
      <c r="C2223" s="62">
        <v>0.21</v>
      </c>
      <c r="D2223" s="62">
        <v>0.56089999999999995</v>
      </c>
      <c r="E2223" s="62">
        <v>0.2291</v>
      </c>
      <c r="F2223" s="61">
        <f t="array" ref="F2223">SQRT(MMULT(MMULT(C2223:E2223,$C$12:$E$14),TRANSPOSE(C2223:E2223)))</f>
        <v>5.1404235956893959E-2</v>
      </c>
      <c r="G2223" s="61">
        <f t="array" ref="G2223">SUMPRODUCT(TRANSPOSE(C2223:E2223),$C$7:$C$9)</f>
        <v>1.7781258450995769E-3</v>
      </c>
      <c r="H2223" s="18">
        <f t="shared" si="34"/>
        <v>3.4591037333784311E-2</v>
      </c>
      <c r="I2223" s="156">
        <v>0</v>
      </c>
    </row>
    <row r="2224" spans="2:9" x14ac:dyDescent="0.25">
      <c r="B2224" s="19">
        <v>2194</v>
      </c>
      <c r="C2224" s="62">
        <v>0.21</v>
      </c>
      <c r="D2224" s="62">
        <v>0.56879999999999997</v>
      </c>
      <c r="E2224" s="62">
        <v>0.22120000000000001</v>
      </c>
      <c r="F2224" s="61">
        <f t="array" ref="F2224">SQRT(MMULT(MMULT(C2224:E2224,$C$12:$E$14),TRANSPOSE(C2224:E2224)))</f>
        <v>5.1573056200296653E-2</v>
      </c>
      <c r="G2224" s="61">
        <f t="array" ref="G2224">SUMPRODUCT(TRANSPOSE(C2224:E2224),$C$7:$C$9)</f>
        <v>1.676021440642048E-3</v>
      </c>
      <c r="H2224" s="18">
        <f t="shared" si="34"/>
        <v>3.2498005046138943E-2</v>
      </c>
      <c r="I2224" s="156">
        <v>0</v>
      </c>
    </row>
    <row r="2225" spans="2:9" x14ac:dyDescent="0.25">
      <c r="B2225" s="19">
        <v>2195</v>
      </c>
      <c r="C2225" s="62">
        <v>0.21</v>
      </c>
      <c r="D2225" s="62">
        <v>0.57669999999999999</v>
      </c>
      <c r="E2225" s="62">
        <v>0.21329999999999999</v>
      </c>
      <c r="F2225" s="61">
        <f t="array" ref="F2225">SQRT(MMULT(MMULT(C2225:E2225,$C$12:$E$14),TRANSPOSE(C2225:E2225)))</f>
        <v>5.1746598369148647E-2</v>
      </c>
      <c r="G2225" s="61">
        <f t="array" ref="G2225">SUMPRODUCT(TRANSPOSE(C2225:E2225),$C$7:$C$9)</f>
        <v>1.5739170361845185E-3</v>
      </c>
      <c r="H2225" s="18">
        <f t="shared" si="34"/>
        <v>3.0415855066579386E-2</v>
      </c>
      <c r="I2225" s="156">
        <v>0</v>
      </c>
    </row>
    <row r="2226" spans="2:9" x14ac:dyDescent="0.25">
      <c r="B2226" s="19">
        <v>2196</v>
      </c>
      <c r="C2226" s="62">
        <v>0.21</v>
      </c>
      <c r="D2226" s="62">
        <v>0.58460000000000001</v>
      </c>
      <c r="E2226" s="62">
        <v>0.2054</v>
      </c>
      <c r="F2226" s="61">
        <f t="array" ref="F2226">SQRT(MMULT(MMULT(C2226:E2226,$C$12:$E$14),TRANSPOSE(C2226:E2226)))</f>
        <v>5.1924815118872522E-2</v>
      </c>
      <c r="G2226" s="61">
        <f t="array" ref="G2226">SUMPRODUCT(TRANSPOSE(C2226:E2226),$C$7:$C$9)</f>
        <v>1.4718126317269896E-3</v>
      </c>
      <c r="H2226" s="18">
        <f t="shared" si="34"/>
        <v>2.8345072165544341E-2</v>
      </c>
      <c r="I2226" s="156">
        <v>0</v>
      </c>
    </row>
    <row r="2227" spans="2:9" x14ac:dyDescent="0.25">
      <c r="B2227" s="19">
        <v>2197</v>
      </c>
      <c r="C2227" s="62">
        <v>0.21</v>
      </c>
      <c r="D2227" s="62">
        <v>0.59250000000000003</v>
      </c>
      <c r="E2227" s="62">
        <v>0.19750000000000001</v>
      </c>
      <c r="F2227" s="61">
        <f t="array" ref="F2227">SQRT(MMULT(MMULT(C2227:E2227,$C$12:$E$14),TRANSPOSE(C2227:E2227)))</f>
        <v>5.2107658485987467E-2</v>
      </c>
      <c r="G2227" s="61">
        <f t="array" ref="G2227">SUMPRODUCT(TRANSPOSE(C2227:E2227),$C$7:$C$9)</f>
        <v>1.3697082272694603E-3</v>
      </c>
      <c r="H2227" s="18">
        <f t="shared" si="34"/>
        <v>2.6286121216477141E-2</v>
      </c>
      <c r="I2227" s="156">
        <v>0</v>
      </c>
    </row>
    <row r="2228" spans="2:9" x14ac:dyDescent="0.25">
      <c r="B2228" s="19">
        <v>2198</v>
      </c>
      <c r="C2228" s="62">
        <v>0.21</v>
      </c>
      <c r="D2228" s="62">
        <v>0.60040000000000004</v>
      </c>
      <c r="E2228" s="62">
        <v>0.18959999999999999</v>
      </c>
      <c r="F2228" s="61">
        <f t="array" ref="F2228">SQRT(MMULT(MMULT(C2228:E2228,$C$12:$E$14),TRANSPOSE(C2228:E2228)))</f>
        <v>5.229507994130618E-2</v>
      </c>
      <c r="G2228" s="61">
        <f t="array" ref="G2228">SUMPRODUCT(TRANSPOSE(C2228:E2228),$C$7:$C$9)</f>
        <v>1.2676038228119312E-3</v>
      </c>
      <c r="H2228" s="18">
        <f t="shared" si="34"/>
        <v>2.423944708057884E-2</v>
      </c>
      <c r="I2228" s="156">
        <v>0</v>
      </c>
    </row>
    <row r="2229" spans="2:9" x14ac:dyDescent="0.25">
      <c r="B2229" s="19">
        <v>2199</v>
      </c>
      <c r="C2229" s="62">
        <v>0.21</v>
      </c>
      <c r="D2229" s="62">
        <v>0.60829999999999995</v>
      </c>
      <c r="E2229" s="62">
        <v>0.1817</v>
      </c>
      <c r="F2229" s="61">
        <f t="array" ref="F2229">SQRT(MMULT(MMULT(C2229:E2229,$C$12:$E$14),TRANSPOSE(C2229:E2229)))</f>
        <v>5.2487030442338808E-2</v>
      </c>
      <c r="G2229" s="61">
        <f t="array" ref="G2229">SUMPRODUCT(TRANSPOSE(C2229:E2229),$C$7:$C$9)</f>
        <v>1.1654994183544027E-3</v>
      </c>
      <c r="H2229" s="18">
        <f t="shared" si="34"/>
        <v>2.2205474543559801E-2</v>
      </c>
      <c r="I2229" s="156">
        <v>0</v>
      </c>
    </row>
    <row r="2230" spans="2:9" x14ac:dyDescent="0.25">
      <c r="B2230" s="19">
        <v>2200</v>
      </c>
      <c r="C2230" s="62">
        <v>0.21</v>
      </c>
      <c r="D2230" s="62">
        <v>0.61619999999999997</v>
      </c>
      <c r="E2230" s="62">
        <v>0.17380000000000001</v>
      </c>
      <c r="F2230" s="61">
        <f t="array" ref="F2230">SQRT(MMULT(MMULT(C2230:E2230,$C$12:$E$14),TRANSPOSE(C2230:E2230)))</f>
        <v>5.2683460484809576E-2</v>
      </c>
      <c r="G2230" s="61">
        <f t="array" ref="G2230">SUMPRODUCT(TRANSPOSE(C2230:E2230),$C$7:$C$9)</f>
        <v>1.0633950138968734E-3</v>
      </c>
      <c r="H2230" s="18">
        <f t="shared" si="34"/>
        <v>2.0184608302324526E-2</v>
      </c>
      <c r="I2230" s="156">
        <v>0</v>
      </c>
    </row>
    <row r="2231" spans="2:9" x14ac:dyDescent="0.25">
      <c r="B2231" s="19">
        <v>2201</v>
      </c>
      <c r="C2231" s="62">
        <v>0.21</v>
      </c>
      <c r="D2231" s="62">
        <v>0.62409999999999999</v>
      </c>
      <c r="E2231" s="62">
        <v>0.16589999999999999</v>
      </c>
      <c r="F2231" s="61">
        <f t="array" ref="F2231">SQRT(MMULT(MMULT(C2231:E2231,$C$12:$E$14),TRANSPOSE(C2231:E2231)))</f>
        <v>5.2884320153199257E-2</v>
      </c>
      <c r="G2231" s="61">
        <f t="array" ref="G2231">SUMPRODUCT(TRANSPOSE(C2231:E2231),$C$7:$C$9)</f>
        <v>9.6129060943934432E-4</v>
      </c>
      <c r="H2231" s="18">
        <f t="shared" si="34"/>
        <v>1.8177232999395769E-2</v>
      </c>
      <c r="I2231" s="156">
        <v>0</v>
      </c>
    </row>
    <row r="2232" spans="2:9" x14ac:dyDescent="0.25">
      <c r="B2232" s="19">
        <v>2202</v>
      </c>
      <c r="C2232" s="62">
        <v>0.21</v>
      </c>
      <c r="D2232" s="62">
        <v>0.63200000000000001</v>
      </c>
      <c r="E2232" s="62">
        <v>0.158</v>
      </c>
      <c r="F2232" s="61">
        <f t="array" ref="F2232">SQRT(MMULT(MMULT(C2232:E2232,$C$12:$E$14),TRANSPOSE(C2232:E2232)))</f>
        <v>5.3089559170233808E-2</v>
      </c>
      <c r="G2232" s="61">
        <f t="array" ref="G2232">SUMPRODUCT(TRANSPOSE(C2232:E2232),$C$7:$C$9)</f>
        <v>8.5918620498181522E-4</v>
      </c>
      <c r="H2232" s="18">
        <f t="shared" si="34"/>
        <v>1.6183713302775789E-2</v>
      </c>
      <c r="I2232" s="156">
        <v>0</v>
      </c>
    </row>
    <row r="2233" spans="2:9" x14ac:dyDescent="0.25">
      <c r="B2233" s="19">
        <v>2203</v>
      </c>
      <c r="C2233" s="62">
        <v>0.21</v>
      </c>
      <c r="D2233" s="62">
        <v>0.63990000000000002</v>
      </c>
      <c r="E2233" s="62">
        <v>0.15010000000000001</v>
      </c>
      <c r="F2233" s="61">
        <f t="array" ref="F2233">SQRT(MMULT(MMULT(C2233:E2233,$C$12:$E$14),TRANSPOSE(C2233:E2233)))</f>
        <v>5.3299126945246772E-2</v>
      </c>
      <c r="G2233" s="61">
        <f t="array" ref="G2233">SUMPRODUCT(TRANSPOSE(C2233:E2233),$C$7:$C$9)</f>
        <v>7.5708180052428634E-4</v>
      </c>
      <c r="H2233" s="18">
        <f t="shared" si="34"/>
        <v>1.4204394028855722E-2</v>
      </c>
      <c r="I2233" s="156">
        <v>0</v>
      </c>
    </row>
    <row r="2234" spans="2:9" x14ac:dyDescent="0.25">
      <c r="B2234" s="19">
        <v>2204</v>
      </c>
      <c r="C2234" s="62">
        <v>0.21</v>
      </c>
      <c r="D2234" s="62">
        <v>0.64780000000000004</v>
      </c>
      <c r="E2234" s="62">
        <v>0.14219999999999999</v>
      </c>
      <c r="F2234" s="61">
        <f t="array" ref="F2234">SQRT(MMULT(MMULT(C2234:E2234,$C$12:$E$14),TRANSPOSE(C2234:E2234)))</f>
        <v>5.3512972621350401E-2</v>
      </c>
      <c r="G2234" s="61">
        <f t="array" ref="G2234">SUMPRODUCT(TRANSPOSE(C2234:E2234),$C$7:$C$9)</f>
        <v>6.5497739606675681E-4</v>
      </c>
      <c r="H2234" s="18">
        <f t="shared" si="34"/>
        <v>1.2239600305916035E-2</v>
      </c>
      <c r="I2234" s="156">
        <v>0</v>
      </c>
    </row>
    <row r="2235" spans="2:9" x14ac:dyDescent="0.25">
      <c r="B2235" s="19">
        <v>2205</v>
      </c>
      <c r="C2235" s="62">
        <v>0.21</v>
      </c>
      <c r="D2235" s="62">
        <v>0.65569999999999995</v>
      </c>
      <c r="E2235" s="62">
        <v>0.1343</v>
      </c>
      <c r="F2235" s="61">
        <f t="array" ref="F2235">SQRT(MMULT(MMULT(C2235:E2235,$C$12:$E$14),TRANSPOSE(C2235:E2235)))</f>
        <v>5.3731045121357526E-2</v>
      </c>
      <c r="G2235" s="61">
        <f t="array" ref="G2235">SUMPRODUCT(TRANSPOSE(C2235:E2235),$C$7:$C$9)</f>
        <v>5.5287299160922837E-4</v>
      </c>
      <c r="H2235" s="18">
        <f t="shared" si="34"/>
        <v>1.028963777571241E-2</v>
      </c>
      <c r="I2235" s="156">
        <v>0</v>
      </c>
    </row>
    <row r="2236" spans="2:9" x14ac:dyDescent="0.25">
      <c r="B2236" s="19">
        <v>2206</v>
      </c>
      <c r="C2236" s="62">
        <v>0.21</v>
      </c>
      <c r="D2236" s="62">
        <v>0.66359999999999997</v>
      </c>
      <c r="E2236" s="62">
        <v>0.12640000000000001</v>
      </c>
      <c r="F2236" s="61">
        <f t="array" ref="F2236">SQRT(MMULT(MMULT(C2236:E2236,$C$12:$E$14),TRANSPOSE(C2236:E2236)))</f>
        <v>5.3953293192403134E-2</v>
      </c>
      <c r="G2236" s="61">
        <f t="array" ref="G2236">SUMPRODUCT(TRANSPOSE(C2236:E2236),$C$7:$C$9)</f>
        <v>4.5076858715169948E-4</v>
      </c>
      <c r="H2236" s="18">
        <f t="shared" si="34"/>
        <v>8.3547928306101932E-3</v>
      </c>
      <c r="I2236" s="156">
        <v>0</v>
      </c>
    </row>
    <row r="2237" spans="2:9" x14ac:dyDescent="0.25">
      <c r="B2237" s="19">
        <v>2207</v>
      </c>
      <c r="C2237" s="62">
        <v>0.21</v>
      </c>
      <c r="D2237" s="62">
        <v>0.67149999999999999</v>
      </c>
      <c r="E2237" s="62">
        <v>0.11849999999999999</v>
      </c>
      <c r="F2237" s="61">
        <f t="array" ref="F2237">SQRT(MMULT(MMULT(C2237:E2237,$C$12:$E$14),TRANSPOSE(C2237:E2237)))</f>
        <v>5.4179665449221488E-2</v>
      </c>
      <c r="G2237" s="61">
        <f t="array" ref="G2237">SUMPRODUCT(TRANSPOSE(C2237:E2237),$C$7:$C$9)</f>
        <v>3.4866418269416995E-4</v>
      </c>
      <c r="H2237" s="18">
        <f t="shared" si="34"/>
        <v>6.4353328837171682E-3</v>
      </c>
      <c r="I2237" s="156">
        <v>0</v>
      </c>
    </row>
    <row r="2238" spans="2:9" x14ac:dyDescent="0.25">
      <c r="B2238" s="19">
        <v>2208</v>
      </c>
      <c r="C2238" s="62">
        <v>0.21</v>
      </c>
      <c r="D2238" s="62">
        <v>0.6794</v>
      </c>
      <c r="E2238" s="62">
        <v>0.1106</v>
      </c>
      <c r="F2238" s="61">
        <f t="array" ref="F2238">SQRT(MMULT(MMULT(C2238:E2238,$C$12:$E$14),TRANSPOSE(C2238:E2238)))</f>
        <v>5.4410110416041324E-2</v>
      </c>
      <c r="G2238" s="61">
        <f t="array" ref="G2238">SUMPRODUCT(TRANSPOSE(C2238:E2238),$C$7:$C$9)</f>
        <v>2.4655977823664118E-4</v>
      </c>
      <c r="H2238" s="18">
        <f t="shared" si="34"/>
        <v>4.53150666946542E-3</v>
      </c>
      <c r="I2238" s="156">
        <v>0</v>
      </c>
    </row>
    <row r="2239" spans="2:9" x14ac:dyDescent="0.25">
      <c r="B2239" s="19">
        <v>2209</v>
      </c>
      <c r="C2239" s="62">
        <v>0.21</v>
      </c>
      <c r="D2239" s="62">
        <v>0.68730000000000002</v>
      </c>
      <c r="E2239" s="62">
        <v>0.1027</v>
      </c>
      <c r="F2239" s="61">
        <f t="array" ref="F2239">SQRT(MMULT(MMULT(C2239:E2239,$C$12:$E$14),TRANSPOSE(C2239:E2239)))</f>
        <v>5.4644576567067907E-2</v>
      </c>
      <c r="G2239" s="61">
        <f t="array" ref="G2239">SUMPRODUCT(TRANSPOSE(C2239:E2239),$C$7:$C$9)</f>
        <v>1.4445537377911176E-4</v>
      </c>
      <c r="H2239" s="18">
        <f t="shared" si="34"/>
        <v>2.6435445721098186E-3</v>
      </c>
      <c r="I2239" s="156">
        <v>0</v>
      </c>
    </row>
    <row r="2240" spans="2:9" x14ac:dyDescent="0.25">
      <c r="B2240" s="19">
        <v>2210</v>
      </c>
      <c r="C2240" s="62">
        <v>0.21</v>
      </c>
      <c r="D2240" s="62">
        <v>0.69520000000000004</v>
      </c>
      <c r="E2240" s="62">
        <v>9.4799999999999995E-2</v>
      </c>
      <c r="F2240" s="61">
        <f t="array" ref="F2240">SQRT(MMULT(MMULT(C2240:E2240,$C$12:$E$14),TRANSPOSE(C2240:E2240)))</f>
        <v>5.4883012365526895E-2</v>
      </c>
      <c r="G2240" s="61">
        <f t="array" ref="G2240">SUMPRODUCT(TRANSPOSE(C2240:E2240),$C$7:$C$9)</f>
        <v>4.235096932158277E-5</v>
      </c>
      <c r="H2240" s="18">
        <f t="shared" si="34"/>
        <v>7.7165897964056088E-4</v>
      </c>
      <c r="I2240" s="156">
        <v>0</v>
      </c>
    </row>
    <row r="2241" spans="2:9" x14ac:dyDescent="0.25">
      <c r="B2241" s="19">
        <v>2211</v>
      </c>
      <c r="C2241" s="62">
        <v>0.21</v>
      </c>
      <c r="D2241" s="62">
        <v>0.70309999999999995</v>
      </c>
      <c r="E2241" s="62">
        <v>8.6900000000000005E-2</v>
      </c>
      <c r="F2241" s="61">
        <f t="array" ref="F2241">SQRT(MMULT(MMULT(C2241:E2241,$C$12:$E$14),TRANSPOSE(C2241:E2241)))</f>
        <v>5.5125366301251047E-2</v>
      </c>
      <c r="G2241" s="61">
        <f t="array" ref="G2241">SUMPRODUCT(TRANSPOSE(C2241:E2241),$C$7:$C$9)</f>
        <v>-5.9753435135945676E-5</v>
      </c>
      <c r="H2241" s="18">
        <f t="shared" si="34"/>
        <v>-1.083955339351452E-3</v>
      </c>
      <c r="I2241" s="156">
        <v>0</v>
      </c>
    </row>
    <row r="2242" spans="2:9" x14ac:dyDescent="0.25">
      <c r="B2242" s="19">
        <v>2212</v>
      </c>
      <c r="C2242" s="62">
        <v>0.21</v>
      </c>
      <c r="D2242" s="62">
        <v>0.71099999999999997</v>
      </c>
      <c r="E2242" s="62">
        <v>7.9000000000000001E-2</v>
      </c>
      <c r="F2242" s="61">
        <f t="array" ref="F2242">SQRT(MMULT(MMULT(C2242:E2242,$C$12:$E$14),TRANSPOSE(C2242:E2242)))</f>
        <v>5.5371586926795995E-2</v>
      </c>
      <c r="G2242" s="61">
        <f t="array" ref="G2242">SUMPRODUCT(TRANSPOSE(C2242:E2242),$C$7:$C$9)</f>
        <v>-1.6185783959347499E-4</v>
      </c>
      <c r="H2242" s="18">
        <f t="shared" si="34"/>
        <v>-2.9231208382642011E-3</v>
      </c>
      <c r="I2242" s="156">
        <v>0</v>
      </c>
    </row>
    <row r="2243" spans="2:9" x14ac:dyDescent="0.25">
      <c r="B2243" s="19">
        <v>2213</v>
      </c>
      <c r="C2243" s="62">
        <v>0.21</v>
      </c>
      <c r="D2243" s="62">
        <v>0.71889999999999998</v>
      </c>
      <c r="E2243" s="62">
        <v>7.1099999999999899E-2</v>
      </c>
      <c r="F2243" s="61">
        <f t="array" ref="F2243">SQRT(MMULT(MMULT(C2243:E2243,$C$12:$E$14),TRANSPOSE(C2243:E2243)))</f>
        <v>5.562162289207713E-2</v>
      </c>
      <c r="G2243" s="61">
        <f t="array" ref="G2243">SUMPRODUCT(TRANSPOSE(C2243:E2243),$C$7:$C$9)</f>
        <v>-2.6396224405100485E-4</v>
      </c>
      <c r="H2243" s="18">
        <f t="shared" si="34"/>
        <v>-4.7456767768745602E-3</v>
      </c>
      <c r="I2243" s="156">
        <v>0</v>
      </c>
    </row>
    <row r="2244" spans="2:9" x14ac:dyDescent="0.25">
      <c r="B2244" s="19">
        <v>2214</v>
      </c>
      <c r="C2244" s="62">
        <v>0.21</v>
      </c>
      <c r="D2244" s="62">
        <v>0.7268</v>
      </c>
      <c r="E2244" s="62">
        <v>6.3199999999999895E-2</v>
      </c>
      <c r="F2244" s="61">
        <f t="array" ref="F2244">SQRT(MMULT(MMULT(C2244:E2244,$C$12:$E$14),TRANSPOSE(C2244:E2244)))</f>
        <v>5.5875422977524271E-2</v>
      </c>
      <c r="G2244" s="61">
        <f t="array" ref="G2244">SUMPRODUCT(TRANSPOSE(C2244:E2244),$C$7:$C$9)</f>
        <v>-3.6606664850853427E-4</v>
      </c>
      <c r="H2244" s="18">
        <f t="shared" si="34"/>
        <v>-6.5514787898032292E-3</v>
      </c>
      <c r="I2244" s="156">
        <v>0</v>
      </c>
    </row>
    <row r="2245" spans="2:9" x14ac:dyDescent="0.25">
      <c r="B2245" s="19">
        <v>2215</v>
      </c>
      <c r="C2245" s="62">
        <v>0.21</v>
      </c>
      <c r="D2245" s="62">
        <v>0.73470000000000002</v>
      </c>
      <c r="E2245" s="62">
        <v>5.5300000000000002E-2</v>
      </c>
      <c r="F2245" s="61">
        <f t="array" ref="F2245">SQRT(MMULT(MMULT(C2245:E2245,$C$12:$E$14),TRANSPOSE(C2245:E2245)))</f>
        <v>5.6132936125755532E-2</v>
      </c>
      <c r="G2245" s="61">
        <f t="array" ref="G2245">SUMPRODUCT(TRANSPOSE(C2245:E2245),$C$7:$C$9)</f>
        <v>-4.6817105296606223E-4</v>
      </c>
      <c r="H2245" s="18">
        <f t="shared" si="34"/>
        <v>-8.3403984412504448E-3</v>
      </c>
      <c r="I2245" s="156">
        <v>0</v>
      </c>
    </row>
    <row r="2246" spans="2:9" x14ac:dyDescent="0.25">
      <c r="B2246" s="19">
        <v>2216</v>
      </c>
      <c r="C2246" s="62">
        <v>0.21</v>
      </c>
      <c r="D2246" s="62">
        <v>0.74260000000000004</v>
      </c>
      <c r="E2246" s="62">
        <v>4.7399999999999998E-2</v>
      </c>
      <c r="F2246" s="61">
        <f t="array" ref="F2246">SQRT(MMULT(MMULT(C2246:E2246,$C$12:$E$14),TRANSPOSE(C2246:E2246)))</f>
        <v>5.6394111471776441E-2</v>
      </c>
      <c r="G2246" s="61">
        <f t="array" ref="G2246">SUMPRODUCT(TRANSPOSE(C2246:E2246),$C$7:$C$9)</f>
        <v>-5.702754574235917E-4</v>
      </c>
      <c r="H2246" s="18">
        <f t="shared" si="34"/>
        <v>-1.0112322768113784E-2</v>
      </c>
      <c r="I2246" s="156">
        <v>0</v>
      </c>
    </row>
    <row r="2247" spans="2:9" x14ac:dyDescent="0.25">
      <c r="B2247" s="19">
        <v>2217</v>
      </c>
      <c r="C2247" s="62">
        <v>0.21</v>
      </c>
      <c r="D2247" s="62">
        <v>0.75049999999999994</v>
      </c>
      <c r="E2247" s="62">
        <v>3.9500000000000098E-2</v>
      </c>
      <c r="F2247" s="61">
        <f t="array" ref="F2247">SQRT(MMULT(MMULT(C2247:E2247,$C$12:$E$14),TRANSPOSE(C2247:E2247)))</f>
        <v>5.6658898371714193E-2</v>
      </c>
      <c r="G2247" s="61">
        <f t="array" ref="G2247">SUMPRODUCT(TRANSPOSE(C2247:E2247),$C$7:$C$9)</f>
        <v>-6.7237986188111928E-4</v>
      </c>
      <c r="H2247" s="18">
        <f t="shared" si="34"/>
        <v>-1.1867153813509217E-2</v>
      </c>
      <c r="I2247" s="156">
        <v>0</v>
      </c>
    </row>
    <row r="2248" spans="2:9" x14ac:dyDescent="0.25">
      <c r="B2248" s="19">
        <v>2218</v>
      </c>
      <c r="C2248" s="62">
        <v>0.21</v>
      </c>
      <c r="D2248" s="62">
        <v>0.75839999999999996</v>
      </c>
      <c r="E2248" s="62">
        <v>3.16000000000001E-2</v>
      </c>
      <c r="F2248" s="61">
        <f t="array" ref="F2248">SQRT(MMULT(MMULT(C2248:E2248,$C$12:$E$14),TRANSPOSE(C2248:E2248)))</f>
        <v>5.6927246430100789E-2</v>
      </c>
      <c r="G2248" s="61">
        <f t="array" ref="G2248">SUMPRODUCT(TRANSPOSE(C2248:E2248),$C$7:$C$9)</f>
        <v>-7.7448426633864816E-4</v>
      </c>
      <c r="H2248" s="18">
        <f t="shared" si="34"/>
        <v>-1.3604808152623604E-2</v>
      </c>
      <c r="I2248" s="156">
        <v>0</v>
      </c>
    </row>
    <row r="2249" spans="2:9" x14ac:dyDescent="0.25">
      <c r="B2249" s="19">
        <v>2219</v>
      </c>
      <c r="C2249" s="62">
        <v>0.21</v>
      </c>
      <c r="D2249" s="62">
        <v>0.76629999999999998</v>
      </c>
      <c r="E2249" s="62">
        <v>2.3700000000000099E-2</v>
      </c>
      <c r="F2249" s="61">
        <f t="array" ref="F2249">SQRT(MMULT(MMULT(C2249:E2249,$C$12:$E$14),TRANSPOSE(C2249:E2249)))</f>
        <v>5.7199105525722181E-2</v>
      </c>
      <c r="G2249" s="61">
        <f t="array" ref="G2249">SUMPRODUCT(TRANSPOSE(C2249:E2249),$C$7:$C$9)</f>
        <v>-8.7658867079617759E-4</v>
      </c>
      <c r="H2249" s="18">
        <f t="shared" si="34"/>
        <v>-1.5325216412728335E-2</v>
      </c>
      <c r="I2249" s="156">
        <v>0</v>
      </c>
    </row>
    <row r="2250" spans="2:9" x14ac:dyDescent="0.25">
      <c r="B2250" s="19">
        <v>2220</v>
      </c>
      <c r="C2250" s="62">
        <v>0.21</v>
      </c>
      <c r="D2250" s="62">
        <v>0.7742</v>
      </c>
      <c r="E2250" s="62">
        <v>1.5800000000000002E-2</v>
      </c>
      <c r="F2250" s="61">
        <f t="array" ref="F2250">SQRT(MMULT(MMULT(C2250:E2250,$C$12:$E$14),TRANSPOSE(C2250:E2250)))</f>
        <v>5.747442583605402E-2</v>
      </c>
      <c r="G2250" s="61">
        <f t="array" ref="G2250">SUMPRODUCT(TRANSPOSE(C2250:E2250),$C$7:$C$9)</f>
        <v>-9.7869307525370744E-4</v>
      </c>
      <c r="H2250" s="18">
        <f t="shared" si="34"/>
        <v>-1.7028322789085924E-2</v>
      </c>
      <c r="I2250" s="156">
        <v>0</v>
      </c>
    </row>
    <row r="2251" spans="2:9" x14ac:dyDescent="0.25">
      <c r="B2251" s="19">
        <v>2221</v>
      </c>
      <c r="C2251" s="62">
        <v>0.21</v>
      </c>
      <c r="D2251" s="62">
        <v>0.78210000000000002</v>
      </c>
      <c r="E2251" s="62">
        <v>7.9000000000000199E-3</v>
      </c>
      <c r="F2251" s="61">
        <f t="array" ref="F2251">SQRT(MMULT(MMULT(C2251:E2251,$C$12:$E$14),TRANSPOSE(C2251:E2251)))</f>
        <v>5.7753157860307013E-2</v>
      </c>
      <c r="G2251" s="61">
        <f t="array" ref="G2251">SUMPRODUCT(TRANSPOSE(C2251:E2251),$C$7:$C$9)</f>
        <v>-1.0807974797112365E-3</v>
      </c>
      <c r="H2251" s="18">
        <f t="shared" si="34"/>
        <v>-1.8714084558379699E-2</v>
      </c>
      <c r="I2251" s="156">
        <v>0</v>
      </c>
    </row>
    <row r="2252" spans="2:9" x14ac:dyDescent="0.25">
      <c r="B2252" s="19">
        <v>2222</v>
      </c>
      <c r="C2252" s="62">
        <v>0.21</v>
      </c>
      <c r="D2252" s="62">
        <v>0.79</v>
      </c>
      <c r="E2252" s="62">
        <v>0</v>
      </c>
      <c r="F2252" s="61">
        <f t="array" ref="F2252">SQRT(MMULT(MMULT(C2252:E2252,$C$12:$E$14),TRANSPOSE(C2252:E2252)))</f>
        <v>5.803525244110775E-2</v>
      </c>
      <c r="G2252" s="61">
        <f t="array" ref="G2252">SUMPRODUCT(TRANSPOSE(C2252:E2252),$C$7:$C$9)</f>
        <v>-1.1829018841687656E-3</v>
      </c>
      <c r="H2252" s="18">
        <f t="shared" si="34"/>
        <v>-2.0382471591195977E-2</v>
      </c>
      <c r="I2252" s="156">
        <v>0</v>
      </c>
    </row>
    <row r="2253" spans="2:9" x14ac:dyDescent="0.25">
      <c r="B2253" s="19">
        <v>2223</v>
      </c>
      <c r="C2253" s="62">
        <v>0.22</v>
      </c>
      <c r="D2253" s="62">
        <v>0</v>
      </c>
      <c r="E2253" s="62">
        <v>0.78</v>
      </c>
      <c r="F2253" s="61">
        <f t="array" ref="F2253">SQRT(MMULT(MMULT(C2253:E2253,$C$12:$E$14),TRANSPOSE(C2253:E2253)))</f>
        <v>5.2554226533476765E-2</v>
      </c>
      <c r="G2253" s="61">
        <f t="array" ref="G2253">SUMPRODUCT(TRANSPOSE(C2253:E2253),$C$7:$C$9)</f>
        <v>9.052448627665733E-3</v>
      </c>
      <c r="H2253" s="18">
        <f t="shared" si="34"/>
        <v>0.17224967856580234</v>
      </c>
      <c r="I2253" s="156">
        <v>0</v>
      </c>
    </row>
    <row r="2254" spans="2:9" x14ac:dyDescent="0.25">
      <c r="B2254" s="19">
        <v>2224</v>
      </c>
      <c r="C2254" s="62">
        <v>0.22</v>
      </c>
      <c r="D2254" s="62">
        <v>7.7999999999999996E-3</v>
      </c>
      <c r="E2254" s="62">
        <v>0.7722</v>
      </c>
      <c r="F2254" s="61">
        <f t="array" ref="F2254">SQRT(MMULT(MMULT(C2254:E2254,$C$12:$E$14),TRANSPOSE(C2254:E2254)))</f>
        <v>5.2356181696714105E-2</v>
      </c>
      <c r="G2254" s="61">
        <f t="array" ref="G2254">SUMPRODUCT(TRANSPOSE(C2254:E2254),$C$7:$C$9)</f>
        <v>8.951636684024121E-3</v>
      </c>
      <c r="H2254" s="18">
        <f t="shared" si="34"/>
        <v>0.17097573569972405</v>
      </c>
      <c r="I2254" s="156">
        <v>0</v>
      </c>
    </row>
    <row r="2255" spans="2:9" x14ac:dyDescent="0.25">
      <c r="B2255" s="19">
        <v>2225</v>
      </c>
      <c r="C2255" s="62">
        <v>0.22</v>
      </c>
      <c r="D2255" s="62">
        <v>1.5599999999999999E-2</v>
      </c>
      <c r="E2255" s="62">
        <v>0.76439999999999997</v>
      </c>
      <c r="F2255" s="61">
        <f t="array" ref="F2255">SQRT(MMULT(MMULT(C2255:E2255,$C$12:$E$14),TRANSPOSE(C2255:E2255)))</f>
        <v>5.2162483987219399E-2</v>
      </c>
      <c r="G2255" s="61">
        <f t="array" ref="G2255">SUMPRODUCT(TRANSPOSE(C2255:E2255),$C$7:$C$9)</f>
        <v>8.850824740382509E-3</v>
      </c>
      <c r="H2255" s="18">
        <f t="shared" si="34"/>
        <v>0.16967797665753601</v>
      </c>
      <c r="I2255" s="156">
        <v>0</v>
      </c>
    </row>
    <row r="2256" spans="2:9" x14ac:dyDescent="0.25">
      <c r="B2256" s="19">
        <v>2226</v>
      </c>
      <c r="C2256" s="62">
        <v>0.22</v>
      </c>
      <c r="D2256" s="62">
        <v>2.3400000000000001E-2</v>
      </c>
      <c r="E2256" s="62">
        <v>0.75660000000000005</v>
      </c>
      <c r="F2256" s="61">
        <f t="array" ref="F2256">SQRT(MMULT(MMULT(C2256:E2256,$C$12:$E$14),TRANSPOSE(C2256:E2256)))</f>
        <v>5.1973182008654549E-2</v>
      </c>
      <c r="G2256" s="61">
        <f t="array" ref="G2256">SUMPRODUCT(TRANSPOSE(C2256:E2256),$C$7:$C$9)</f>
        <v>8.7500127967409004E-3</v>
      </c>
      <c r="H2256" s="18">
        <f t="shared" si="34"/>
        <v>0.16835630335821755</v>
      </c>
      <c r="I2256" s="156">
        <v>0</v>
      </c>
    </row>
    <row r="2257" spans="2:9" x14ac:dyDescent="0.25">
      <c r="B2257" s="19">
        <v>2227</v>
      </c>
      <c r="C2257" s="62">
        <v>0.22</v>
      </c>
      <c r="D2257" s="62">
        <v>3.1199999999999999E-2</v>
      </c>
      <c r="E2257" s="62">
        <v>0.74880000000000002</v>
      </c>
      <c r="F2257" s="61">
        <f t="array" ref="F2257">SQRT(MMULT(MMULT(C2257:E2257,$C$12:$E$14),TRANSPOSE(C2257:E2257)))</f>
        <v>5.1788323964217821E-2</v>
      </c>
      <c r="G2257" s="61">
        <f t="array" ref="G2257">SUMPRODUCT(TRANSPOSE(C2257:E2257),$C$7:$C$9)</f>
        <v>8.6492008530992884E-3</v>
      </c>
      <c r="H2257" s="18">
        <f t="shared" si="34"/>
        <v>0.16701063465725002</v>
      </c>
      <c r="I2257" s="156">
        <v>0</v>
      </c>
    </row>
    <row r="2258" spans="2:9" x14ac:dyDescent="0.25">
      <c r="B2258" s="19">
        <v>2228</v>
      </c>
      <c r="C2258" s="62">
        <v>0.22</v>
      </c>
      <c r="D2258" s="62">
        <v>3.9E-2</v>
      </c>
      <c r="E2258" s="62">
        <v>0.74099999999999999</v>
      </c>
      <c r="F2258" s="61">
        <f t="array" ref="F2258">SQRT(MMULT(MMULT(C2258:E2258,$C$12:$E$14),TRANSPOSE(C2258:E2258)))</f>
        <v>5.1607957608018694E-2</v>
      </c>
      <c r="G2258" s="61">
        <f t="array" ref="G2258">SUMPRODUCT(TRANSPOSE(C2258:E2258),$C$7:$C$9)</f>
        <v>8.5483889094576763E-3</v>
      </c>
      <c r="H2258" s="18">
        <f t="shared" si="34"/>
        <v>0.16564090705518353</v>
      </c>
      <c r="I2258" s="156">
        <v>0</v>
      </c>
    </row>
    <row r="2259" spans="2:9" x14ac:dyDescent="0.25">
      <c r="B2259" s="19">
        <v>2229</v>
      </c>
      <c r="C2259" s="62">
        <v>0.22</v>
      </c>
      <c r="D2259" s="62">
        <v>4.6800000000000001E-2</v>
      </c>
      <c r="E2259" s="62">
        <v>0.73319999999999996</v>
      </c>
      <c r="F2259" s="61">
        <f t="array" ref="F2259">SQRT(MMULT(MMULT(C2259:E2259,$C$12:$E$14),TRANSPOSE(C2259:E2259)))</f>
        <v>5.1432130195526261E-2</v>
      </c>
      <c r="G2259" s="61">
        <f t="array" ref="G2259">SUMPRODUCT(TRANSPOSE(C2259:E2259),$C$7:$C$9)</f>
        <v>8.4475769658160661E-3</v>
      </c>
      <c r="H2259" s="18">
        <f t="shared" si="34"/>
        <v>0.16424707539239478</v>
      </c>
      <c r="I2259" s="156">
        <v>0</v>
      </c>
    </row>
    <row r="2260" spans="2:9" x14ac:dyDescent="0.25">
      <c r="B2260" s="19">
        <v>2230</v>
      </c>
      <c r="C2260" s="62">
        <v>0.22</v>
      </c>
      <c r="D2260" s="62">
        <v>5.4600000000000003E-2</v>
      </c>
      <c r="E2260" s="62">
        <v>0.72540000000000004</v>
      </c>
      <c r="F2260" s="61">
        <f t="array" ref="F2260">SQRT(MMULT(MMULT(C2260:E2260,$C$12:$E$14),TRANSPOSE(C2260:E2260)))</f>
        <v>5.1260888433173946E-2</v>
      </c>
      <c r="G2260" s="61">
        <f t="array" ref="G2260">SUMPRODUCT(TRANSPOSE(C2260:E2260),$C$7:$C$9)</f>
        <v>8.3467650221744558E-3</v>
      </c>
      <c r="H2260" s="18">
        <f t="shared" si="34"/>
        <v>0.1628291135268887</v>
      </c>
      <c r="I2260" s="156">
        <v>0</v>
      </c>
    </row>
    <row r="2261" spans="2:9" x14ac:dyDescent="0.25">
      <c r="B2261" s="19">
        <v>2231</v>
      </c>
      <c r="C2261" s="62">
        <v>0.22</v>
      </c>
      <c r="D2261" s="62">
        <v>6.2399999999999997E-2</v>
      </c>
      <c r="E2261" s="62">
        <v>0.71760000000000002</v>
      </c>
      <c r="F2261" s="61">
        <f t="array" ref="F2261">SQRT(MMULT(MMULT(C2261:E2261,$C$12:$E$14),TRANSPOSE(C2261:E2261)))</f>
        <v>5.1094278427210232E-2</v>
      </c>
      <c r="G2261" s="61">
        <f t="array" ref="G2261">SUMPRODUCT(TRANSPOSE(C2261:E2261),$C$7:$C$9)</f>
        <v>8.2459530785328437E-3</v>
      </c>
      <c r="H2261" s="18">
        <f t="shared" si="34"/>
        <v>0.16138701499190691</v>
      </c>
      <c r="I2261" s="156">
        <v>0</v>
      </c>
    </row>
    <row r="2262" spans="2:9" x14ac:dyDescent="0.25">
      <c r="B2262" s="19">
        <v>2232</v>
      </c>
      <c r="C2262" s="62">
        <v>0.22</v>
      </c>
      <c r="D2262" s="62">
        <v>7.0199999999999999E-2</v>
      </c>
      <c r="E2262" s="62">
        <v>0.70979999999999999</v>
      </c>
      <c r="F2262" s="61">
        <f t="array" ref="F2262">SQRT(MMULT(MMULT(C2262:E2262,$C$12:$E$14),TRANSPOSE(C2262:E2262)))</f>
        <v>5.09323456318918E-2</v>
      </c>
      <c r="G2262" s="61">
        <f t="array" ref="G2262">SUMPRODUCT(TRANSPOSE(C2262:E2262),$C$7:$C$9)</f>
        <v>8.1451411348912334E-3</v>
      </c>
      <c r="H2262" s="18">
        <f t="shared" si="34"/>
        <v>0.15992079363003206</v>
      </c>
      <c r="I2262" s="156">
        <v>0</v>
      </c>
    </row>
    <row r="2263" spans="2:9" x14ac:dyDescent="0.25">
      <c r="B2263" s="19">
        <v>2233</v>
      </c>
      <c r="C2263" s="62">
        <v>0.22</v>
      </c>
      <c r="D2263" s="62">
        <v>7.8E-2</v>
      </c>
      <c r="E2263" s="62">
        <v>0.70199999999999996</v>
      </c>
      <c r="F2263" s="61">
        <f t="array" ref="F2263">SQRT(MMULT(MMULT(C2263:E2263,$C$12:$E$14),TRANSPOSE(C2263:E2263)))</f>
        <v>5.0775134797122166E-2</v>
      </c>
      <c r="G2263" s="61">
        <f t="array" ref="G2263">SUMPRODUCT(TRANSPOSE(C2263:E2263),$C$7:$C$9)</f>
        <v>8.0443291912496214E-3</v>
      </c>
      <c r="H2263" s="18">
        <f t="shared" si="34"/>
        <v>0.15843048420041925</v>
      </c>
      <c r="I2263" s="156">
        <v>0</v>
      </c>
    </row>
    <row r="2264" spans="2:9" x14ac:dyDescent="0.25">
      <c r="B2264" s="19">
        <v>2234</v>
      </c>
      <c r="C2264" s="62">
        <v>0.22</v>
      </c>
      <c r="D2264" s="62">
        <v>8.5800000000000001E-2</v>
      </c>
      <c r="E2264" s="62">
        <v>0.69420000000000004</v>
      </c>
      <c r="F2264" s="61">
        <f t="array" ref="F2264">SQRT(MMULT(MMULT(C2264:E2264,$C$12:$E$14),TRANSPOSE(C2264:E2264)))</f>
        <v>5.0622689915645516E-2</v>
      </c>
      <c r="G2264" s="61">
        <f t="array" ref="G2264">SUMPRODUCT(TRANSPOSE(C2264:E2264),$C$7:$C$9)</f>
        <v>7.9435172476080111E-3</v>
      </c>
      <c r="H2264" s="18">
        <f t="shared" si="34"/>
        <v>0.15691614295574952</v>
      </c>
      <c r="I2264" s="156">
        <v>0</v>
      </c>
    </row>
    <row r="2265" spans="2:9" x14ac:dyDescent="0.25">
      <c r="B2265" s="19">
        <v>2235</v>
      </c>
      <c r="C2265" s="62">
        <v>0.22</v>
      </c>
      <c r="D2265" s="62">
        <v>9.3600000000000003E-2</v>
      </c>
      <c r="E2265" s="62">
        <v>0.68640000000000001</v>
      </c>
      <c r="F2265" s="61">
        <f t="array" ref="F2265">SQRT(MMULT(MMULT(C2265:E2265,$C$12:$E$14),TRANSPOSE(C2265:E2265)))</f>
        <v>5.0475054169911521E-2</v>
      </c>
      <c r="G2265" s="61">
        <f t="array" ref="G2265">SUMPRODUCT(TRANSPOSE(C2265:E2265),$C$7:$C$9)</f>
        <v>7.8427053039664008E-3</v>
      </c>
      <c r="H2265" s="18">
        <f t="shared" si="34"/>
        <v>0.15537784818548017</v>
      </c>
      <c r="I2265" s="156">
        <v>0</v>
      </c>
    </row>
    <row r="2266" spans="2:9" x14ac:dyDescent="0.25">
      <c r="B2266" s="19">
        <v>2236</v>
      </c>
      <c r="C2266" s="62">
        <v>0.22</v>
      </c>
      <c r="D2266" s="62">
        <v>0.1014</v>
      </c>
      <c r="E2266" s="62">
        <v>0.67859999999999998</v>
      </c>
      <c r="F2266" s="61">
        <f t="array" ref="F2266">SQRT(MMULT(MMULT(C2266:E2266,$C$12:$E$14),TRANSPOSE(C2266:E2266)))</f>
        <v>5.0332269878733252E-2</v>
      </c>
      <c r="G2266" s="61">
        <f t="array" ref="G2266">SUMPRODUCT(TRANSPOSE(C2266:E2266),$C$7:$C$9)</f>
        <v>7.7418933603247897E-3</v>
      </c>
      <c r="H2266" s="18">
        <f t="shared" si="34"/>
        <v>0.15381570072197259</v>
      </c>
      <c r="I2266" s="156">
        <v>0</v>
      </c>
    </row>
    <row r="2267" spans="2:9" x14ac:dyDescent="0.25">
      <c r="B2267" s="19">
        <v>2237</v>
      </c>
      <c r="C2267" s="62">
        <v>0.22</v>
      </c>
      <c r="D2267" s="62">
        <v>0.10920000000000001</v>
      </c>
      <c r="E2267" s="62">
        <v>0.67079999999999995</v>
      </c>
      <c r="F2267" s="61">
        <f t="array" ref="F2267">SQRT(MMULT(MMULT(C2267:E2267,$C$12:$E$14),TRANSPOSE(C2267:E2267)))</f>
        <v>5.0194378443865678E-2</v>
      </c>
      <c r="G2267" s="61">
        <f t="array" ref="G2267">SUMPRODUCT(TRANSPOSE(C2267:E2267),$C$7:$C$9)</f>
        <v>7.6410814166831785E-3</v>
      </c>
      <c r="H2267" s="18">
        <f t="shared" si="34"/>
        <v>0.1522298244061035</v>
      </c>
      <c r="I2267" s="156">
        <v>0</v>
      </c>
    </row>
    <row r="2268" spans="2:9" x14ac:dyDescent="0.25">
      <c r="B2268" s="19">
        <v>2238</v>
      </c>
      <c r="C2268" s="62">
        <v>0.22</v>
      </c>
      <c r="D2268" s="62">
        <v>0.11700000000000001</v>
      </c>
      <c r="E2268" s="62">
        <v>0.66300000000000003</v>
      </c>
      <c r="F2268" s="61">
        <f t="array" ref="F2268">SQRT(MMULT(MMULT(C2268:E2268,$C$12:$E$14),TRANSPOSE(C2268:E2268)))</f>
        <v>5.0061420296637703E-2</v>
      </c>
      <c r="G2268" s="61">
        <f t="array" ref="G2268">SUMPRODUCT(TRANSPOSE(C2268:E2268),$C$7:$C$9)</f>
        <v>7.5402694730415682E-3</v>
      </c>
      <c r="H2268" s="18">
        <f t="shared" si="34"/>
        <v>0.15062036650901808</v>
      </c>
      <c r="I2268" s="156">
        <v>0</v>
      </c>
    </row>
    <row r="2269" spans="2:9" x14ac:dyDescent="0.25">
      <c r="B2269" s="19">
        <v>2239</v>
      </c>
      <c r="C2269" s="62">
        <v>0.22</v>
      </c>
      <c r="D2269" s="62">
        <v>0.12479999999999999</v>
      </c>
      <c r="E2269" s="62">
        <v>0.6552</v>
      </c>
      <c r="F2269" s="61">
        <f t="array" ref="F2269">SQRT(MMULT(MMULT(C2269:E2269,$C$12:$E$14),TRANSPOSE(C2269:E2269)))</f>
        <v>4.9933434844775526E-2</v>
      </c>
      <c r="G2269" s="61">
        <f t="array" ref="G2269">SUMPRODUCT(TRANSPOSE(C2269:E2269),$C$7:$C$9)</f>
        <v>7.439457529399957E-3</v>
      </c>
      <c r="H2269" s="18">
        <f t="shared" si="34"/>
        <v>0.14898749810675879</v>
      </c>
      <c r="I2269" s="156">
        <v>0</v>
      </c>
    </row>
    <row r="2270" spans="2:9" x14ac:dyDescent="0.25">
      <c r="B2270" s="19">
        <v>2240</v>
      </c>
      <c r="C2270" s="62">
        <v>0.22</v>
      </c>
      <c r="D2270" s="62">
        <v>0.1326</v>
      </c>
      <c r="E2270" s="62">
        <v>0.64739999999999998</v>
      </c>
      <c r="F2270" s="61">
        <f t="array" ref="F2270">SQRT(MMULT(MMULT(C2270:E2270,$C$12:$E$14),TRANSPOSE(C2270:E2270)))</f>
        <v>4.9810460419559555E-2</v>
      </c>
      <c r="G2270" s="61">
        <f t="array" ref="G2270">SUMPRODUCT(TRANSPOSE(C2270:E2270),$C$7:$C$9)</f>
        <v>7.3386455857583459E-3</v>
      </c>
      <c r="H2270" s="18">
        <f t="shared" si="34"/>
        <v>0.14733141440460584</v>
      </c>
      <c r="I2270" s="156">
        <v>0</v>
      </c>
    </row>
    <row r="2271" spans="2:9" x14ac:dyDescent="0.25">
      <c r="B2271" s="19">
        <v>2241</v>
      </c>
      <c r="C2271" s="62">
        <v>0.22</v>
      </c>
      <c r="D2271" s="62">
        <v>0.1404</v>
      </c>
      <c r="E2271" s="62">
        <v>0.63959999999999995</v>
      </c>
      <c r="F2271" s="61">
        <f t="array" ref="F2271">SQRT(MMULT(MMULT(C2271:E2271,$C$12:$E$14),TRANSPOSE(C2271:E2271)))</f>
        <v>4.9692534223460642E-2</v>
      </c>
      <c r="G2271" s="61">
        <f t="array" ref="G2271">SUMPRODUCT(TRANSPOSE(C2271:E2271),$C$7:$C$9)</f>
        <v>7.2378336421167339E-3</v>
      </c>
      <c r="H2271" s="18">
        <f t="shared" ref="H2271:H2334" si="35">G2271/F2271</f>
        <v>0.14565233500809538</v>
      </c>
      <c r="I2271" s="156">
        <v>0</v>
      </c>
    </row>
    <row r="2272" spans="2:9" x14ac:dyDescent="0.25">
      <c r="B2272" s="19">
        <v>2242</v>
      </c>
      <c r="C2272" s="62">
        <v>0.22</v>
      </c>
      <c r="D2272" s="62">
        <v>0.1482</v>
      </c>
      <c r="E2272" s="62">
        <v>0.63180000000000003</v>
      </c>
      <c r="F2272" s="61">
        <f t="array" ref="F2272">SQRT(MMULT(MMULT(C2272:E2272,$C$12:$E$14),TRANSPOSE(C2272:E2272)))</f>
        <v>4.9579692278405058E-2</v>
      </c>
      <c r="G2272" s="61">
        <f t="array" ref="G2272">SUMPRODUCT(TRANSPOSE(C2272:E2272),$C$7:$C$9)</f>
        <v>7.1370216984751236E-3</v>
      </c>
      <c r="H2272" s="18">
        <f t="shared" si="35"/>
        <v>0.14395050413783481</v>
      </c>
      <c r="I2272" s="156">
        <v>0</v>
      </c>
    </row>
    <row r="2273" spans="2:9" x14ac:dyDescent="0.25">
      <c r="B2273" s="19">
        <v>2243</v>
      </c>
      <c r="C2273" s="62">
        <v>0.22</v>
      </c>
      <c r="D2273" s="62">
        <v>0.156</v>
      </c>
      <c r="E2273" s="62">
        <v>0.624</v>
      </c>
      <c r="F2273" s="61">
        <f t="array" ref="F2273">SQRT(MMULT(MMULT(C2273:E2273,$C$12:$E$14),TRANSPOSE(C2273:E2273)))</f>
        <v>4.9471969374819728E-2</v>
      </c>
      <c r="G2273" s="61">
        <f t="array" ref="G2273">SUMPRODUCT(TRANSPOSE(C2273:E2273),$C$7:$C$9)</f>
        <v>7.0362097548335133E-3</v>
      </c>
      <c r="H2273" s="18">
        <f t="shared" si="35"/>
        <v>0.14222619078541893</v>
      </c>
      <c r="I2273" s="156">
        <v>0</v>
      </c>
    </row>
    <row r="2274" spans="2:9" x14ac:dyDescent="0.25">
      <c r="B2274" s="19">
        <v>2244</v>
      </c>
      <c r="C2274" s="62">
        <v>0.22</v>
      </c>
      <c r="D2274" s="62">
        <v>0.1638</v>
      </c>
      <c r="E2274" s="62">
        <v>0.61619999999999997</v>
      </c>
      <c r="F2274" s="61">
        <f t="array" ref="F2274">SQRT(MMULT(MMULT(C2274:E2274,$C$12:$E$14),TRANSPOSE(C2274:E2274)))</f>
        <v>4.9369399021611526E-2</v>
      </c>
      <c r="G2274" s="61">
        <f t="array" ref="G2274">SUMPRODUCT(TRANSPOSE(C2274:E2274),$C$7:$C$9)</f>
        <v>6.9353978111919021E-3</v>
      </c>
      <c r="H2274" s="18">
        <f t="shared" si="35"/>
        <v>0.14047968880795816</v>
      </c>
      <c r="I2274" s="156">
        <v>0</v>
      </c>
    </row>
    <row r="2275" spans="2:9" x14ac:dyDescent="0.25">
      <c r="B2275" s="19">
        <v>2245</v>
      </c>
      <c r="C2275" s="62">
        <v>0.22</v>
      </c>
      <c r="D2275" s="62">
        <v>0.1716</v>
      </c>
      <c r="E2275" s="62">
        <v>0.60840000000000005</v>
      </c>
      <c r="F2275" s="61">
        <f t="array" ref="F2275">SQRT(MMULT(MMULT(C2275:E2275,$C$12:$E$14),TRANSPOSE(C2275:E2275)))</f>
        <v>4.9272013397235206E-2</v>
      </c>
      <c r="G2275" s="61">
        <f t="array" ref="G2275">SUMPRODUCT(TRANSPOSE(C2275:E2275),$C$7:$C$9)</f>
        <v>6.8345858675502909E-3</v>
      </c>
      <c r="H2275" s="18">
        <f t="shared" si="35"/>
        <v>0.13871131695896557</v>
      </c>
      <c r="I2275" s="156">
        <v>0</v>
      </c>
    </row>
    <row r="2276" spans="2:9" x14ac:dyDescent="0.25">
      <c r="B2276" s="19">
        <v>2246</v>
      </c>
      <c r="C2276" s="62">
        <v>0.22</v>
      </c>
      <c r="D2276" s="62">
        <v>0.1794</v>
      </c>
      <c r="E2276" s="62">
        <v>0.60060000000000002</v>
      </c>
      <c r="F2276" s="61">
        <f t="array" ref="F2276">SQRT(MMULT(MMULT(C2276:E2276,$C$12:$E$14),TRANSPOSE(C2276:E2276)))</f>
        <v>4.9179843302005206E-2</v>
      </c>
      <c r="G2276" s="61">
        <f t="array" ref="G2276">SUMPRODUCT(TRANSPOSE(C2276:E2276),$C$7:$C$9)</f>
        <v>6.7337739239086807E-3</v>
      </c>
      <c r="H2276" s="18">
        <f t="shared" si="35"/>
        <v>0.13692141885360837</v>
      </c>
      <c r="I2276" s="156">
        <v>0</v>
      </c>
    </row>
    <row r="2277" spans="2:9" x14ac:dyDescent="0.25">
      <c r="B2277" s="19">
        <v>2247</v>
      </c>
      <c r="C2277" s="62">
        <v>0.22</v>
      </c>
      <c r="D2277" s="62">
        <v>0.18720000000000001</v>
      </c>
      <c r="E2277" s="62">
        <v>0.59279999999999999</v>
      </c>
      <c r="F2277" s="61">
        <f t="array" ref="F2277">SQRT(MMULT(MMULT(C2277:E2277,$C$12:$E$14),TRANSPOSE(C2277:E2277)))</f>
        <v>4.909291811180589E-2</v>
      </c>
      <c r="G2277" s="61">
        <f t="array" ref="G2277">SUMPRODUCT(TRANSPOSE(C2277:E2277),$C$7:$C$9)</f>
        <v>6.6329619802670686E-3</v>
      </c>
      <c r="H2277" s="18">
        <f t="shared" si="35"/>
        <v>0.13511036286661415</v>
      </c>
      <c r="I2277" s="156">
        <v>0</v>
      </c>
    </row>
    <row r="2278" spans="2:9" x14ac:dyDescent="0.25">
      <c r="B2278" s="19">
        <v>2248</v>
      </c>
      <c r="C2278" s="62">
        <v>0.22</v>
      </c>
      <c r="D2278" s="62">
        <v>0.19500000000000001</v>
      </c>
      <c r="E2278" s="62">
        <v>0.58499999999999996</v>
      </c>
      <c r="F2278" s="61">
        <f t="array" ref="F2278">SQRT(MMULT(MMULT(C2278:E2278,$C$12:$E$14),TRANSPOSE(C2278:E2278)))</f>
        <v>4.901126573335364E-2</v>
      </c>
      <c r="G2278" s="61">
        <f t="array" ref="G2278">SUMPRODUCT(TRANSPOSE(C2278:E2278),$C$7:$C$9)</f>
        <v>6.5321500366254583E-3</v>
      </c>
      <c r="H2278" s="18">
        <f t="shared" si="35"/>
        <v>0.13327854196142774</v>
      </c>
      <c r="I2278" s="156">
        <v>0</v>
      </c>
    </row>
    <row r="2279" spans="2:9" x14ac:dyDescent="0.25">
      <c r="B2279" s="19">
        <v>2249</v>
      </c>
      <c r="C2279" s="62">
        <v>0.22</v>
      </c>
      <c r="D2279" s="62">
        <v>0.20280000000000001</v>
      </c>
      <c r="E2279" s="62">
        <v>0.57720000000000005</v>
      </c>
      <c r="F2279" s="61">
        <f t="array" ref="F2279">SQRT(MMULT(MMULT(C2279:E2279,$C$12:$E$14),TRANSPOSE(C2279:E2279)))</f>
        <v>4.893491256116192E-2</v>
      </c>
      <c r="G2279" s="61">
        <f t="array" ref="G2279">SUMPRODUCT(TRANSPOSE(C2279:E2279),$C$7:$C$9)</f>
        <v>6.431338092983848E-3</v>
      </c>
      <c r="H2279" s="18">
        <f t="shared" si="35"/>
        <v>0.13142637344953992</v>
      </c>
      <c r="I2279" s="156">
        <v>0</v>
      </c>
    </row>
    <row r="2280" spans="2:9" x14ac:dyDescent="0.25">
      <c r="B2280" s="19">
        <v>2250</v>
      </c>
      <c r="C2280" s="62">
        <v>0.22</v>
      </c>
      <c r="D2280" s="62">
        <v>0.21060000000000001</v>
      </c>
      <c r="E2280" s="62">
        <v>0.56940000000000002</v>
      </c>
      <c r="F2280" s="61">
        <f t="array" ref="F2280">SQRT(MMULT(MMULT(C2280:E2280,$C$12:$E$14),TRANSPOSE(C2280:E2280)))</f>
        <v>4.8863883436357697E-2</v>
      </c>
      <c r="G2280" s="61">
        <f t="array" ref="G2280">SUMPRODUCT(TRANSPOSE(C2280:E2280),$C$7:$C$9)</f>
        <v>6.330526149342236E-3</v>
      </c>
      <c r="H2280" s="18">
        <f t="shared" si="35"/>
        <v>0.12955429867925602</v>
      </c>
      <c r="I2280" s="156">
        <v>0</v>
      </c>
    </row>
    <row r="2281" spans="2:9" x14ac:dyDescent="0.25">
      <c r="B2281" s="19">
        <v>2251</v>
      </c>
      <c r="C2281" s="62">
        <v>0.22</v>
      </c>
      <c r="D2281" s="62">
        <v>0.21840000000000001</v>
      </c>
      <c r="E2281" s="62">
        <v>0.56159999999999999</v>
      </c>
      <c r="F2281" s="61">
        <f t="array" ref="F2281">SQRT(MMULT(MMULT(C2281:E2281,$C$12:$E$14),TRANSPOSE(C2281:E2281)))</f>
        <v>4.8798201607493437E-2</v>
      </c>
      <c r="G2281" s="61">
        <f t="array" ref="G2281">SUMPRODUCT(TRANSPOSE(C2281:E2281),$C$7:$C$9)</f>
        <v>6.2297142057006257E-3</v>
      </c>
      <c r="H2281" s="18">
        <f t="shared" si="35"/>
        <v>0.12766278265353109</v>
      </c>
      <c r="I2281" s="156">
        <v>0</v>
      </c>
    </row>
    <row r="2282" spans="2:9" x14ac:dyDescent="0.25">
      <c r="B2282" s="19">
        <v>2252</v>
      </c>
      <c r="C2282" s="62">
        <v>0.22</v>
      </c>
      <c r="D2282" s="62">
        <v>0.22620000000000001</v>
      </c>
      <c r="E2282" s="62">
        <v>0.55379999999999996</v>
      </c>
      <c r="F2282" s="61">
        <f t="array" ref="F2282">SQRT(MMULT(MMULT(C2282:E2282,$C$12:$E$14),TRANSPOSE(C2282:E2282)))</f>
        <v>4.87378886934942E-2</v>
      </c>
      <c r="G2282" s="61">
        <f t="array" ref="G2282">SUMPRODUCT(TRANSPOSE(C2282:E2282),$C$7:$C$9)</f>
        <v>6.1289022620590146E-3</v>
      </c>
      <c r="H2282" s="18">
        <f t="shared" si="35"/>
        <v>0.12575231357687297</v>
      </c>
      <c r="I2282" s="156">
        <v>0</v>
      </c>
    </row>
    <row r="2283" spans="2:9" x14ac:dyDescent="0.25">
      <c r="B2283" s="19">
        <v>2253</v>
      </c>
      <c r="C2283" s="62">
        <v>0.22</v>
      </c>
      <c r="D2283" s="62">
        <v>0.23400000000000001</v>
      </c>
      <c r="E2283" s="62">
        <v>0.54600000000000004</v>
      </c>
      <c r="F2283" s="61">
        <f t="array" ref="F2283">SQRT(MMULT(MMULT(C2283:E2283,$C$12:$E$14),TRANSPOSE(C2283:E2283)))</f>
        <v>4.8682964648874019E-2</v>
      </c>
      <c r="G2283" s="61">
        <f t="array" ref="G2283">SUMPRODUCT(TRANSPOSE(C2283:E2283),$C$7:$C$9)</f>
        <v>6.0280903184174043E-3</v>
      </c>
      <c r="H2283" s="18">
        <f t="shared" si="35"/>
        <v>0.12382340233169895</v>
      </c>
      <c r="I2283" s="156">
        <v>0</v>
      </c>
    </row>
    <row r="2284" spans="2:9" x14ac:dyDescent="0.25">
      <c r="B2284" s="19">
        <v>2254</v>
      </c>
      <c r="C2284" s="62">
        <v>0.22</v>
      </c>
      <c r="D2284" s="62">
        <v>0.24179999999999999</v>
      </c>
      <c r="E2284" s="62">
        <v>0.53820000000000001</v>
      </c>
      <c r="F2284" s="61">
        <f t="array" ref="F2284">SQRT(MMULT(MMULT(C2284:E2284,$C$12:$E$14),TRANSPOSE(C2284:E2284)))</f>
        <v>4.8633447731348818E-2</v>
      </c>
      <c r="G2284" s="61">
        <f t="array" ref="G2284">SUMPRODUCT(TRANSPOSE(C2284:E2284),$C$7:$C$9)</f>
        <v>5.9272783747757922E-3</v>
      </c>
      <c r="H2284" s="18">
        <f t="shared" si="35"/>
        <v>0.12187658188492168</v>
      </c>
      <c r="I2284" s="156">
        <v>0</v>
      </c>
    </row>
    <row r="2285" spans="2:9" x14ac:dyDescent="0.25">
      <c r="B2285" s="19">
        <v>2255</v>
      </c>
      <c r="C2285" s="62">
        <v>0.22</v>
      </c>
      <c r="D2285" s="62">
        <v>0.24959999999999999</v>
      </c>
      <c r="E2285" s="62">
        <v>0.53039999999999998</v>
      </c>
      <c r="F2285" s="61">
        <f t="array" ref="F2285">SQRT(MMULT(MMULT(C2285:E2285,$C$12:$E$14),TRANSPOSE(C2285:E2285)))</f>
        <v>4.8589354471966273E-2</v>
      </c>
      <c r="G2285" s="61">
        <f t="array" ref="G2285">SUMPRODUCT(TRANSPOSE(C2285:E2285),$C$7:$C$9)</f>
        <v>5.8264664311341811E-3</v>
      </c>
      <c r="H2285" s="18">
        <f t="shared" si="35"/>
        <v>0.1199124066259364</v>
      </c>
      <c r="I2285" s="156">
        <v>0</v>
      </c>
    </row>
    <row r="2286" spans="2:9" x14ac:dyDescent="0.25">
      <c r="B2286" s="19">
        <v>2256</v>
      </c>
      <c r="C2286" s="62">
        <v>0.22</v>
      </c>
      <c r="D2286" s="62">
        <v>0.25740000000000002</v>
      </c>
      <c r="E2286" s="62">
        <v>0.52259999999999995</v>
      </c>
      <c r="F2286" s="61">
        <f t="array" ref="F2286">SQRT(MMULT(MMULT(C2286:E2286,$C$12:$E$14),TRANSPOSE(C2286:E2286)))</f>
        <v>4.8550699647864744E-2</v>
      </c>
      <c r="G2286" s="61">
        <f t="array" ref="G2286">SUMPRODUCT(TRANSPOSE(C2286:E2286),$C$7:$C$9)</f>
        <v>5.7256544874925708E-3</v>
      </c>
      <c r="H2286" s="18">
        <f t="shared" si="35"/>
        <v>0.1179314516375746</v>
      </c>
      <c r="I2286" s="156">
        <v>0</v>
      </c>
    </row>
    <row r="2287" spans="2:9" x14ac:dyDescent="0.25">
      <c r="B2287" s="19">
        <v>2257</v>
      </c>
      <c r="C2287" s="62">
        <v>0.22</v>
      </c>
      <c r="D2287" s="62">
        <v>0.26519999999999999</v>
      </c>
      <c r="E2287" s="62">
        <v>0.51480000000000004</v>
      </c>
      <c r="F2287" s="61">
        <f t="array" ref="F2287">SQRT(MMULT(MMULT(C2287:E2287,$C$12:$E$14),TRANSPOSE(C2287:E2287)))</f>
        <v>4.8517496257764491E-2</v>
      </c>
      <c r="G2287" s="61">
        <f t="array" ref="G2287">SUMPRODUCT(TRANSPOSE(C2287:E2287),$C$7:$C$9)</f>
        <v>5.6248425438509605E-3</v>
      </c>
      <c r="H2287" s="18">
        <f t="shared" si="35"/>
        <v>0.11593431190198299</v>
      </c>
      <c r="I2287" s="156">
        <v>0</v>
      </c>
    </row>
    <row r="2288" spans="2:9" x14ac:dyDescent="0.25">
      <c r="B2288" s="19">
        <v>2258</v>
      </c>
      <c r="C2288" s="62">
        <v>0.22</v>
      </c>
      <c r="D2288" s="62">
        <v>0.27300000000000002</v>
      </c>
      <c r="E2288" s="62">
        <v>0.50700000000000001</v>
      </c>
      <c r="F2288" s="61">
        <f t="array" ref="F2288">SQRT(MMULT(MMULT(C2288:E2288,$C$12:$E$14),TRANSPOSE(C2288:E2288)))</f>
        <v>4.8489755500285218E-2</v>
      </c>
      <c r="G2288" s="61">
        <f t="array" ref="G2288">SUMPRODUCT(TRANSPOSE(C2288:E2288),$C$7:$C$9)</f>
        <v>5.5240306002093485E-3</v>
      </c>
      <c r="H2288" s="18">
        <f t="shared" si="35"/>
        <v>0.11392160144377003</v>
      </c>
      <c r="I2288" s="156">
        <v>0</v>
      </c>
    </row>
    <row r="2289" spans="2:9" x14ac:dyDescent="0.25">
      <c r="B2289" s="19">
        <v>2259</v>
      </c>
      <c r="C2289" s="62">
        <v>0.22</v>
      </c>
      <c r="D2289" s="62">
        <v>0.28079999999999999</v>
      </c>
      <c r="E2289" s="62">
        <v>0.49919999999999998</v>
      </c>
      <c r="F2289" s="61">
        <f t="array" ref="F2289">SQRT(MMULT(MMULT(C2289:E2289,$C$12:$E$14),TRANSPOSE(C2289:E2289)))</f>
        <v>4.8467486755173539E-2</v>
      </c>
      <c r="G2289" s="61">
        <f t="array" ref="G2289">SUMPRODUCT(TRANSPOSE(C2289:E2289),$C$7:$C$9)</f>
        <v>5.4232186565677373E-3</v>
      </c>
      <c r="H2289" s="18">
        <f t="shared" si="35"/>
        <v>0.11189395241313703</v>
      </c>
      <c r="I2289" s="156">
        <v>0</v>
      </c>
    </row>
    <row r="2290" spans="2:9" x14ac:dyDescent="0.25">
      <c r="B2290" s="19">
        <v>2260</v>
      </c>
      <c r="C2290" s="62">
        <v>0.22</v>
      </c>
      <c r="D2290" s="62">
        <v>0.28860000000000002</v>
      </c>
      <c r="E2290" s="62">
        <v>0.4914</v>
      </c>
      <c r="F2290" s="61">
        <f t="array" ref="F2290">SQRT(MMULT(MMULT(C2290:E2290,$C$12:$E$14),TRANSPOSE(C2290:E2290)))</f>
        <v>4.845069756751328E-2</v>
      </c>
      <c r="G2290" s="61">
        <f t="array" ref="G2290">SUMPRODUCT(TRANSPOSE(C2290:E2290),$C$7:$C$9)</f>
        <v>5.3224067129261261E-3</v>
      </c>
      <c r="H2290" s="18">
        <f t="shared" si="35"/>
        <v>0.10985201411207045</v>
      </c>
      <c r="I2290" s="156">
        <v>0</v>
      </c>
    </row>
    <row r="2291" spans="2:9" x14ac:dyDescent="0.25">
      <c r="B2291" s="19">
        <v>2261</v>
      </c>
      <c r="C2291" s="62">
        <v>0.22</v>
      </c>
      <c r="D2291" s="62">
        <v>0.2964</v>
      </c>
      <c r="E2291" s="62">
        <v>0.48359999999999997</v>
      </c>
      <c r="F2291" s="61">
        <f t="array" ref="F2291">SQRT(MMULT(MMULT(C2291:E2291,$C$12:$E$14),TRANSPOSE(C2291:E2291)))</f>
        <v>4.8439393634980434E-2</v>
      </c>
      <c r="G2291" s="61">
        <f t="array" ref="G2291">SUMPRODUCT(TRANSPOSE(C2291:E2291),$C$7:$C$9)</f>
        <v>5.2215947692845158E-3</v>
      </c>
      <c r="H2291" s="18">
        <f t="shared" si="35"/>
        <v>0.10779645196701532</v>
      </c>
      <c r="I2291" s="156">
        <v>0</v>
      </c>
    </row>
    <row r="2292" spans="2:9" x14ac:dyDescent="0.25">
      <c r="B2292" s="19">
        <v>2262</v>
      </c>
      <c r="C2292" s="62">
        <v>0.22</v>
      </c>
      <c r="D2292" s="62">
        <v>0.30420000000000003</v>
      </c>
      <c r="E2292" s="62">
        <v>0.4758</v>
      </c>
      <c r="F2292" s="61">
        <f t="array" ref="F2292">SQRT(MMULT(MMULT(C2292:E2292,$C$12:$E$14),TRANSPOSE(C2292:E2292)))</f>
        <v>4.8433578798192919E-2</v>
      </c>
      <c r="G2292" s="61">
        <f t="array" ref="G2292">SUMPRODUCT(TRANSPOSE(C2292:E2292),$C$7:$C$9)</f>
        <v>5.1207828256429047E-3</v>
      </c>
      <c r="H2292" s="18">
        <f t="shared" si="35"/>
        <v>0.10572794645176961</v>
      </c>
      <c r="I2292" s="156">
        <v>0</v>
      </c>
    </row>
    <row r="2293" spans="2:9" x14ac:dyDescent="0.25">
      <c r="B2293" s="19">
        <v>2263</v>
      </c>
      <c r="C2293" s="62">
        <v>0.22</v>
      </c>
      <c r="D2293" s="62">
        <v>0.312</v>
      </c>
      <c r="E2293" s="62">
        <v>0.46800000000000003</v>
      </c>
      <c r="F2293" s="61">
        <f t="array" ref="F2293">SQRT(MMULT(MMULT(C2293:E2293,$C$12:$E$14),TRANSPOSE(C2293:E2293)))</f>
        <v>4.8433255034192928E-2</v>
      </c>
      <c r="G2293" s="61">
        <f t="array" ref="G2293">SUMPRODUCT(TRANSPOSE(C2293:E2293),$C$7:$C$9)</f>
        <v>5.0199708820012944E-3</v>
      </c>
      <c r="H2293" s="18">
        <f t="shared" si="35"/>
        <v>0.10364719196463862</v>
      </c>
      <c r="I2293" s="156">
        <v>0</v>
      </c>
    </row>
    <row r="2294" spans="2:9" x14ac:dyDescent="0.25">
      <c r="B2294" s="19">
        <v>2264</v>
      </c>
      <c r="C2294" s="62">
        <v>0.22</v>
      </c>
      <c r="D2294" s="62">
        <v>0.31979999999999997</v>
      </c>
      <c r="E2294" s="62">
        <v>0.4602</v>
      </c>
      <c r="F2294" s="61">
        <f t="array" ref="F2294">SQRT(MMULT(MMULT(C2294:E2294,$C$12:$E$14),TRANSPOSE(C2294:E2294)))</f>
        <v>4.8438422453087986E-2</v>
      </c>
      <c r="G2294" s="61">
        <f t="array" ref="G2294">SUMPRODUCT(TRANSPOSE(C2294:E2294),$C$7:$C$9)</f>
        <v>4.9191589383596832E-3</v>
      </c>
      <c r="H2294" s="18">
        <f t="shared" si="35"/>
        <v>0.10155489566415644</v>
      </c>
      <c r="I2294" s="156">
        <v>0</v>
      </c>
    </row>
    <row r="2295" spans="2:9" x14ac:dyDescent="0.25">
      <c r="B2295" s="19">
        <v>2265</v>
      </c>
      <c r="C2295" s="62">
        <v>0.22</v>
      </c>
      <c r="D2295" s="62">
        <v>0.3276</v>
      </c>
      <c r="E2295" s="62">
        <v>0.45240000000000002</v>
      </c>
      <c r="F2295" s="61">
        <f t="array" ref="F2295">SQRT(MMULT(MMULT(C2295:E2295,$C$12:$E$14),TRANSPOSE(C2295:E2295)))</f>
        <v>4.8449079297863802E-2</v>
      </c>
      <c r="G2295" s="61">
        <f t="array" ref="G2295">SUMPRODUCT(TRANSPOSE(C2295:E2295),$C$7:$C$9)</f>
        <v>4.8183469947180721E-3</v>
      </c>
      <c r="H2295" s="18">
        <f t="shared" si="35"/>
        <v>9.9451776267924258E-2</v>
      </c>
      <c r="I2295" s="156">
        <v>0</v>
      </c>
    </row>
    <row r="2296" spans="2:9" x14ac:dyDescent="0.25">
      <c r="B2296" s="19">
        <v>2266</v>
      </c>
      <c r="C2296" s="62">
        <v>0.22</v>
      </c>
      <c r="D2296" s="62">
        <v>0.33539999999999998</v>
      </c>
      <c r="E2296" s="62">
        <v>0.4446</v>
      </c>
      <c r="F2296" s="61">
        <f t="array" ref="F2296">SQRT(MMULT(MMULT(C2296:E2296,$C$12:$E$14),TRANSPOSE(C2296:E2296)))</f>
        <v>4.8465221947369679E-2</v>
      </c>
      <c r="G2296" s="61">
        <f t="array" ref="G2296">SUMPRODUCT(TRANSPOSE(C2296:E2296),$C$7:$C$9)</f>
        <v>4.7175350510764609E-3</v>
      </c>
      <c r="H2296" s="18">
        <f t="shared" si="35"/>
        <v>9.733856281932271E-2</v>
      </c>
      <c r="I2296" s="156">
        <v>0</v>
      </c>
    </row>
    <row r="2297" spans="2:9" x14ac:dyDescent="0.25">
      <c r="B2297" s="19">
        <v>2267</v>
      </c>
      <c r="C2297" s="62">
        <v>0.22</v>
      </c>
      <c r="D2297" s="62">
        <v>0.34320000000000001</v>
      </c>
      <c r="E2297" s="62">
        <v>0.43680000000000002</v>
      </c>
      <c r="F2297" s="61">
        <f t="array" ref="F2297">SQRT(MMULT(MMULT(C2297:E2297,$C$12:$E$14),TRANSPOSE(C2297:E2297)))</f>
        <v>4.8486844922464738E-2</v>
      </c>
      <c r="G2297" s="61">
        <f t="array" ref="G2297">SUMPRODUCT(TRANSPOSE(C2297:E2297),$C$7:$C$9)</f>
        <v>4.6167231074348506E-3</v>
      </c>
      <c r="H2297" s="18">
        <f t="shared" si="35"/>
        <v>9.5215993427030521E-2</v>
      </c>
      <c r="I2297" s="156">
        <v>0</v>
      </c>
    </row>
    <row r="2298" spans="2:9" x14ac:dyDescent="0.25">
      <c r="B2298" s="19">
        <v>2268</v>
      </c>
      <c r="C2298" s="62">
        <v>0.22</v>
      </c>
      <c r="D2298" s="62">
        <v>0.35099999999999998</v>
      </c>
      <c r="E2298" s="62">
        <v>0.42899999999999999</v>
      </c>
      <c r="F2298" s="61">
        <f t="array" ref="F2298">SQRT(MMULT(MMULT(C2298:E2298,$C$12:$E$14),TRANSPOSE(C2298:E2298)))</f>
        <v>4.8513940895300575E-2</v>
      </c>
      <c r="G2298" s="61">
        <f t="array" ref="G2298">SUMPRODUCT(TRANSPOSE(C2298:E2298),$C$7:$C$9)</f>
        <v>4.5159111637932394E-3</v>
      </c>
      <c r="H2298" s="18">
        <f t="shared" si="35"/>
        <v>9.3084813982421383E-2</v>
      </c>
      <c r="I2298" s="156">
        <v>0</v>
      </c>
    </row>
    <row r="2299" spans="2:9" x14ac:dyDescent="0.25">
      <c r="B2299" s="19">
        <v>2269</v>
      </c>
      <c r="C2299" s="62">
        <v>0.22</v>
      </c>
      <c r="D2299" s="62">
        <v>0.35880000000000001</v>
      </c>
      <c r="E2299" s="62">
        <v>0.42120000000000002</v>
      </c>
      <c r="F2299" s="61">
        <f t="array" ref="F2299">SQRT(MMULT(MMULT(C2299:E2299,$C$12:$E$14),TRANSPOSE(C2299:E2299)))</f>
        <v>4.8546500701703771E-2</v>
      </c>
      <c r="G2299" s="61">
        <f t="array" ref="G2299">SUMPRODUCT(TRANSPOSE(C2299:E2299),$C$7:$C$9)</f>
        <v>4.4150992201516283E-3</v>
      </c>
      <c r="H2299" s="18">
        <f t="shared" si="35"/>
        <v>9.0945776860013261E-2</v>
      </c>
      <c r="I2299" s="156">
        <v>0</v>
      </c>
    </row>
    <row r="2300" spans="2:9" x14ac:dyDescent="0.25">
      <c r="B2300" s="19">
        <v>2270</v>
      </c>
      <c r="C2300" s="62">
        <v>0.22</v>
      </c>
      <c r="D2300" s="62">
        <v>0.36659999999999998</v>
      </c>
      <c r="E2300" s="62">
        <v>0.41339999999999999</v>
      </c>
      <c r="F2300" s="61">
        <f t="array" ref="F2300">SQRT(MMULT(MMULT(C2300:E2300,$C$12:$E$14),TRANSPOSE(C2300:E2300)))</f>
        <v>4.8584513356609453E-2</v>
      </c>
      <c r="G2300" s="61">
        <f t="array" ref="G2300">SUMPRODUCT(TRANSPOSE(C2300:E2300),$C$7:$C$9)</f>
        <v>4.3142872765100171E-3</v>
      </c>
      <c r="H2300" s="18">
        <f t="shared" si="35"/>
        <v>8.8799639606210026E-2</v>
      </c>
      <c r="I2300" s="156">
        <v>0</v>
      </c>
    </row>
    <row r="2301" spans="2:9" x14ac:dyDescent="0.25">
      <c r="B2301" s="19">
        <v>2271</v>
      </c>
      <c r="C2301" s="62">
        <v>0.22</v>
      </c>
      <c r="D2301" s="62">
        <v>0.37440000000000001</v>
      </c>
      <c r="E2301" s="62">
        <v>0.40560000000000002</v>
      </c>
      <c r="F2301" s="61">
        <f t="array" ref="F2301">SQRT(MMULT(MMULT(C2301:E2301,$C$12:$E$14),TRANSPOSE(C2301:E2301)))</f>
        <v>4.8627966072485838E-2</v>
      </c>
      <c r="G2301" s="61">
        <f t="array" ref="G2301">SUMPRODUCT(TRANSPOSE(C2301:E2301),$C$7:$C$9)</f>
        <v>4.2134753328684068E-3</v>
      </c>
      <c r="H2301" s="18">
        <f t="shared" si="35"/>
        <v>8.6647163621602324E-2</v>
      </c>
      <c r="I2301" s="156">
        <v>0</v>
      </c>
    </row>
    <row r="2302" spans="2:9" x14ac:dyDescent="0.25">
      <c r="B2302" s="19">
        <v>2272</v>
      </c>
      <c r="C2302" s="62">
        <v>0.22</v>
      </c>
      <c r="D2302" s="62">
        <v>0.38219999999999998</v>
      </c>
      <c r="E2302" s="62">
        <v>0.39779999999999999</v>
      </c>
      <c r="F2302" s="61">
        <f t="array" ref="F2302">SQRT(MMULT(MMULT(C2302:E2302,$C$12:$E$14),TRANSPOSE(C2302:E2302)))</f>
        <v>4.867684428067761E-2</v>
      </c>
      <c r="G2302" s="61">
        <f t="array" ref="G2302">SUMPRODUCT(TRANSPOSE(C2302:E2302),$C$7:$C$9)</f>
        <v>4.1126633892267957E-3</v>
      </c>
      <c r="H2302" s="18">
        <f t="shared" si="35"/>
        <v>8.4489112842085518E-2</v>
      </c>
      <c r="I2302" s="156">
        <v>0</v>
      </c>
    </row>
    <row r="2303" spans="2:9" x14ac:dyDescent="0.25">
      <c r="B2303" s="19">
        <v>2273</v>
      </c>
      <c r="C2303" s="62">
        <v>0.22</v>
      </c>
      <c r="D2303" s="62">
        <v>0.39</v>
      </c>
      <c r="E2303" s="62">
        <v>0.39</v>
      </c>
      <c r="F2303" s="61">
        <f t="array" ref="F2303">SQRT(MMULT(MMULT(C2303:E2303,$C$12:$E$14),TRANSPOSE(C2303:E2303)))</f>
        <v>4.8731131655586166E-2</v>
      </c>
      <c r="G2303" s="61">
        <f t="array" ref="G2303">SUMPRODUCT(TRANSPOSE(C2303:E2303),$C$7:$C$9)</f>
        <v>4.0118514455851845E-3</v>
      </c>
      <c r="H2303" s="18">
        <f t="shared" si="35"/>
        <v>8.2326252424004528E-2</v>
      </c>
      <c r="I2303" s="156">
        <v>0</v>
      </c>
    </row>
    <row r="2304" spans="2:9" x14ac:dyDescent="0.25">
      <c r="B2304" s="19">
        <v>2274</v>
      </c>
      <c r="C2304" s="62">
        <v>0.22</v>
      </c>
      <c r="D2304" s="62">
        <v>0.39779999999999999</v>
      </c>
      <c r="E2304" s="62">
        <v>0.38219999999999998</v>
      </c>
      <c r="F2304" s="61">
        <f t="array" ref="F2304">SQRT(MMULT(MMULT(C2304:E2304,$C$12:$E$14),TRANSPOSE(C2304:E2304)))</f>
        <v>4.8790810141593678E-2</v>
      </c>
      <c r="G2304" s="61">
        <f t="array" ref="G2304">SUMPRODUCT(TRANSPOSE(C2304:E2304),$C$7:$C$9)</f>
        <v>3.9110395019435733E-3</v>
      </c>
      <c r="H2304" s="18">
        <f t="shared" si="35"/>
        <v>8.0159347438452377E-2</v>
      </c>
      <c r="I2304" s="156">
        <v>0</v>
      </c>
    </row>
    <row r="2305" spans="2:9" x14ac:dyDescent="0.25">
      <c r="B2305" s="19">
        <v>2275</v>
      </c>
      <c r="C2305" s="62">
        <v>0.22</v>
      </c>
      <c r="D2305" s="62">
        <v>0.40560000000000002</v>
      </c>
      <c r="E2305" s="62">
        <v>0.37440000000000001</v>
      </c>
      <c r="F2305" s="61">
        <f t="array" ref="F2305">SQRT(MMULT(MMULT(C2305:E2305,$C$12:$E$14),TRANSPOSE(C2305:E2305)))</f>
        <v>4.885585998262891E-2</v>
      </c>
      <c r="G2305" s="61">
        <f t="array" ref="G2305">SUMPRODUCT(TRANSPOSE(C2305:E2305),$C$7:$C$9)</f>
        <v>3.8102275583019626E-3</v>
      </c>
      <c r="H2305" s="18">
        <f t="shared" si="35"/>
        <v>7.7989161579731056E-2</v>
      </c>
      <c r="I2305" s="156">
        <v>0</v>
      </c>
    </row>
    <row r="2306" spans="2:9" x14ac:dyDescent="0.25">
      <c r="B2306" s="19">
        <v>2276</v>
      </c>
      <c r="C2306" s="62">
        <v>0.22</v>
      </c>
      <c r="D2306" s="62">
        <v>0.41339999999999999</v>
      </c>
      <c r="E2306" s="62">
        <v>0.36659999999999998</v>
      </c>
      <c r="F2306" s="61">
        <f t="array" ref="F2306">SQRT(MMULT(MMULT(C2306:E2306,$C$12:$E$14),TRANSPOSE(C2306:E2306)))</f>
        <v>4.8926259754263596E-2</v>
      </c>
      <c r="G2306" s="61">
        <f t="array" ref="G2306">SUMPRODUCT(TRANSPOSE(C2306:E2306),$C$7:$C$9)</f>
        <v>3.7094156146603515E-3</v>
      </c>
      <c r="H2306" s="18">
        <f t="shared" si="35"/>
        <v>7.5816455892831675E-2</v>
      </c>
      <c r="I2306" s="156">
        <v>0</v>
      </c>
    </row>
    <row r="2307" spans="2:9" x14ac:dyDescent="0.25">
      <c r="B2307" s="19">
        <v>2277</v>
      </c>
      <c r="C2307" s="62">
        <v>0.22</v>
      </c>
      <c r="D2307" s="62">
        <v>0.42120000000000002</v>
      </c>
      <c r="E2307" s="62">
        <v>0.35880000000000001</v>
      </c>
      <c r="F2307" s="61">
        <f t="array" ref="F2307">SQRT(MMULT(MMULT(C2307:E2307,$C$12:$E$14),TRANSPOSE(C2307:E2307)))</f>
        <v>4.900198639822001E-2</v>
      </c>
      <c r="G2307" s="61">
        <f t="array" ref="G2307">SUMPRODUCT(TRANSPOSE(C2307:E2307),$C$7:$C$9)</f>
        <v>3.6086036710187407E-3</v>
      </c>
      <c r="H2307" s="18">
        <f t="shared" si="35"/>
        <v>7.3641987524608238E-2</v>
      </c>
      <c r="I2307" s="156">
        <v>0</v>
      </c>
    </row>
    <row r="2308" spans="2:9" x14ac:dyDescent="0.25">
      <c r="B2308" s="19">
        <v>2278</v>
      </c>
      <c r="C2308" s="62">
        <v>0.22</v>
      </c>
      <c r="D2308" s="62">
        <v>0.42899999999999999</v>
      </c>
      <c r="E2308" s="62">
        <v>0.35099999999999998</v>
      </c>
      <c r="F2308" s="61">
        <f t="array" ref="F2308">SQRT(MMULT(MMULT(C2308:E2308,$C$12:$E$14),TRANSPOSE(C2308:E2308)))</f>
        <v>4.9083015259163087E-2</v>
      </c>
      <c r="G2308" s="61">
        <f t="array" ref="G2308">SUMPRODUCT(TRANSPOSE(C2308:E2308),$C$7:$C$9)</f>
        <v>3.5077917273771296E-3</v>
      </c>
      <c r="H2308" s="18">
        <f t="shared" si="35"/>
        <v>7.1466508503107415E-2</v>
      </c>
      <c r="I2308" s="156">
        <v>0</v>
      </c>
    </row>
    <row r="2309" spans="2:9" x14ac:dyDescent="0.25">
      <c r="B2309" s="19">
        <v>2279</v>
      </c>
      <c r="C2309" s="62">
        <v>0.22</v>
      </c>
      <c r="D2309" s="62">
        <v>0.43680000000000002</v>
      </c>
      <c r="E2309" s="62">
        <v>0.34320000000000001</v>
      </c>
      <c r="F2309" s="61">
        <f t="array" ref="F2309">SQRT(MMULT(MMULT(C2309:E2309,$C$12:$E$14),TRANSPOSE(C2309:E2309)))</f>
        <v>4.9169320123643834E-2</v>
      </c>
      <c r="G2309" s="61">
        <f t="array" ref="G2309">SUMPRODUCT(TRANSPOSE(C2309:E2309),$C$7:$C$9)</f>
        <v>3.4069797837355188E-3</v>
      </c>
      <c r="H2309" s="18">
        <f t="shared" si="35"/>
        <v>6.9290764549278752E-2</v>
      </c>
      <c r="I2309" s="156">
        <v>0</v>
      </c>
    </row>
    <row r="2310" spans="2:9" x14ac:dyDescent="0.25">
      <c r="B2310" s="19">
        <v>2280</v>
      </c>
      <c r="C2310" s="62">
        <v>0.22</v>
      </c>
      <c r="D2310" s="62">
        <v>0.4446</v>
      </c>
      <c r="E2310" s="62">
        <v>0.33539999999999998</v>
      </c>
      <c r="F2310" s="61">
        <f t="array" ref="F2310">SQRT(MMULT(MMULT(C2310:E2310,$C$12:$E$14),TRANSPOSE(C2310:E2310)))</f>
        <v>4.9260873261055049E-2</v>
      </c>
      <c r="G2310" s="61">
        <f t="array" ref="G2310">SUMPRODUCT(TRANSPOSE(C2310:E2310),$C$7:$C$9)</f>
        <v>3.3061678400939077E-3</v>
      </c>
      <c r="H2310" s="18">
        <f t="shared" si="35"/>
        <v>6.7115493925027858E-2</v>
      </c>
      <c r="I2310" s="156">
        <v>0</v>
      </c>
    </row>
    <row r="2311" spans="2:9" x14ac:dyDescent="0.25">
      <c r="B2311" s="19">
        <v>2281</v>
      </c>
      <c r="C2311" s="62">
        <v>0.22</v>
      </c>
      <c r="D2311" s="62">
        <v>0.45240000000000002</v>
      </c>
      <c r="E2311" s="62">
        <v>0.3276</v>
      </c>
      <c r="F2311" s="61">
        <f t="array" ref="F2311">SQRT(MMULT(MMULT(C2311:E2311,$C$12:$E$14),TRANSPOSE(C2311:E2311)))</f>
        <v>4.9357645466455581E-2</v>
      </c>
      <c r="G2311" s="61">
        <f t="array" ref="G2311">SUMPRODUCT(TRANSPOSE(C2311:E2311),$C$7:$C$9)</f>
        <v>3.205355896452297E-3</v>
      </c>
      <c r="H2311" s="18">
        <f t="shared" si="35"/>
        <v>6.4941426321292406E-2</v>
      </c>
      <c r="I2311" s="156">
        <v>0</v>
      </c>
    </row>
    <row r="2312" spans="2:9" x14ac:dyDescent="0.25">
      <c r="B2312" s="19">
        <v>2282</v>
      </c>
      <c r="C2312" s="62">
        <v>0.22</v>
      </c>
      <c r="D2312" s="62">
        <v>0.4602</v>
      </c>
      <c r="E2312" s="62">
        <v>0.31979999999999997</v>
      </c>
      <c r="F2312" s="61">
        <f t="array" ref="F2312">SQRT(MMULT(MMULT(C2312:E2312,$C$12:$E$14),TRANSPOSE(C2312:E2312)))</f>
        <v>4.9459606105115225E-2</v>
      </c>
      <c r="G2312" s="61">
        <f t="array" ref="G2312">SUMPRODUCT(TRANSPOSE(C2312:E2312),$C$7:$C$9)</f>
        <v>3.1045439528106854E-3</v>
      </c>
      <c r="H2312" s="18">
        <f t="shared" si="35"/>
        <v>6.2769281789520889E-2</v>
      </c>
      <c r="I2312" s="156">
        <v>0</v>
      </c>
    </row>
    <row r="2313" spans="2:9" x14ac:dyDescent="0.25">
      <c r="B2313" s="19">
        <v>2283</v>
      </c>
      <c r="C2313" s="62">
        <v>0.22</v>
      </c>
      <c r="D2313" s="62">
        <v>0.46800000000000003</v>
      </c>
      <c r="E2313" s="62">
        <v>0.312</v>
      </c>
      <c r="F2313" s="61">
        <f t="array" ref="F2313">SQRT(MMULT(MMULT(C2313:E2313,$C$12:$E$14),TRANSPOSE(C2313:E2313)))</f>
        <v>4.9566723158629429E-2</v>
      </c>
      <c r="G2313" s="61">
        <f t="array" ref="G2313">SUMPRODUCT(TRANSPOSE(C2313:E2313),$C$7:$C$9)</f>
        <v>3.0037320091690751E-3</v>
      </c>
      <c r="H2313" s="18">
        <f t="shared" si="35"/>
        <v>6.0599769719619515E-2</v>
      </c>
      <c r="I2313" s="156">
        <v>0</v>
      </c>
    </row>
    <row r="2314" spans="2:9" x14ac:dyDescent="0.25">
      <c r="B2314" s="19">
        <v>2284</v>
      </c>
      <c r="C2314" s="62">
        <v>0.22</v>
      </c>
      <c r="D2314" s="62">
        <v>0.4758</v>
      </c>
      <c r="E2314" s="62">
        <v>0.30420000000000003</v>
      </c>
      <c r="F2314" s="61">
        <f t="array" ref="F2314">SQRT(MMULT(MMULT(C2314:E2314,$C$12:$E$14),TRANSPOSE(C2314:E2314)))</f>
        <v>4.967896327245068E-2</v>
      </c>
      <c r="G2314" s="61">
        <f t="array" ref="G2314">SUMPRODUCT(TRANSPOSE(C2314:E2314),$C$7:$C$9)</f>
        <v>2.9029200655274639E-3</v>
      </c>
      <c r="H2314" s="18">
        <f t="shared" si="35"/>
        <v>5.8433587867105702E-2</v>
      </c>
      <c r="I2314" s="156">
        <v>0</v>
      </c>
    </row>
    <row r="2315" spans="2:9" x14ac:dyDescent="0.25">
      <c r="B2315" s="19">
        <v>2285</v>
      </c>
      <c r="C2315" s="62">
        <v>0.22</v>
      </c>
      <c r="D2315" s="62">
        <v>0.48359999999999997</v>
      </c>
      <c r="E2315" s="62">
        <v>0.2964</v>
      </c>
      <c r="F2315" s="61">
        <f t="array" ref="F2315">SQRT(MMULT(MMULT(C2315:E2315,$C$12:$E$14),TRANSPOSE(C2315:E2315)))</f>
        <v>4.9796291804681869E-2</v>
      </c>
      <c r="G2315" s="61">
        <f t="array" ref="G2315">SUMPRODUCT(TRANSPOSE(C2315:E2315),$C$7:$C$9)</f>
        <v>2.8021081218858532E-3</v>
      </c>
      <c r="H2315" s="18">
        <f t="shared" si="35"/>
        <v>5.6271421431874524E-2</v>
      </c>
      <c r="I2315" s="156">
        <v>0</v>
      </c>
    </row>
    <row r="2316" spans="2:9" x14ac:dyDescent="0.25">
      <c r="B2316" s="19">
        <v>2286</v>
      </c>
      <c r="C2316" s="62">
        <v>0.22</v>
      </c>
      <c r="D2316" s="62">
        <v>0.4914</v>
      </c>
      <c r="E2316" s="62">
        <v>0.28860000000000002</v>
      </c>
      <c r="F2316" s="61">
        <f t="array" ref="F2316">SQRT(MMULT(MMULT(C2316:E2316,$C$12:$E$14),TRANSPOSE(C2316:E2316)))</f>
        <v>4.991867287597683E-2</v>
      </c>
      <c r="G2316" s="61">
        <f t="array" ref="G2316">SUMPRODUCT(TRANSPOSE(C2316:E2316),$C$7:$C$9)</f>
        <v>2.7012961782442424E-3</v>
      </c>
      <c r="H2316" s="18">
        <f t="shared" si="35"/>
        <v>5.411394219064327E-2</v>
      </c>
      <c r="I2316" s="156">
        <v>0</v>
      </c>
    </row>
    <row r="2317" spans="2:9" x14ac:dyDescent="0.25">
      <c r="B2317" s="19">
        <v>2287</v>
      </c>
      <c r="C2317" s="62">
        <v>0.22</v>
      </c>
      <c r="D2317" s="62">
        <v>0.49919999999999998</v>
      </c>
      <c r="E2317" s="62">
        <v>0.28079999999999999</v>
      </c>
      <c r="F2317" s="61">
        <f t="array" ref="F2317">SQRT(MMULT(MMULT(C2317:E2317,$C$12:$E$14),TRANSPOSE(C2317:E2317)))</f>
        <v>5.0046069420392782E-2</v>
      </c>
      <c r="G2317" s="61">
        <f t="array" ref="G2317">SUMPRODUCT(TRANSPOSE(C2317:E2317),$C$7:$C$9)</f>
        <v>2.6004842346026313E-3</v>
      </c>
      <c r="H2317" s="18">
        <f t="shared" si="35"/>
        <v>5.1961807684800625E-2</v>
      </c>
      <c r="I2317" s="156">
        <v>0</v>
      </c>
    </row>
    <row r="2318" spans="2:9" x14ac:dyDescent="0.25">
      <c r="B2318" s="19">
        <v>2288</v>
      </c>
      <c r="C2318" s="62">
        <v>0.22</v>
      </c>
      <c r="D2318" s="62">
        <v>0.50700000000000001</v>
      </c>
      <c r="E2318" s="62">
        <v>0.27300000000000002</v>
      </c>
      <c r="F2318" s="61">
        <f t="array" ref="F2318">SQRT(MMULT(MMULT(C2318:E2318,$C$12:$E$14),TRANSPOSE(C2318:E2318)))</f>
        <v>5.0178443237041508E-2</v>
      </c>
      <c r="G2318" s="61">
        <f t="array" ref="G2318">SUMPRODUCT(TRANSPOSE(C2318:E2318),$C$7:$C$9)</f>
        <v>2.4996722909610206E-3</v>
      </c>
      <c r="H2318" s="18">
        <f t="shared" si="35"/>
        <v>4.9815660465045541E-2</v>
      </c>
      <c r="I2318" s="156">
        <v>0</v>
      </c>
    </row>
    <row r="2319" spans="2:9" x14ac:dyDescent="0.25">
      <c r="B2319" s="19">
        <v>2289</v>
      </c>
      <c r="C2319" s="62">
        <v>0.22</v>
      </c>
      <c r="D2319" s="62">
        <v>0.51480000000000004</v>
      </c>
      <c r="E2319" s="62">
        <v>0.26519999999999999</v>
      </c>
      <c r="F2319" s="61">
        <f t="array" ref="F2319">SQRT(MMULT(MMULT(C2319:E2319,$C$12:$E$14),TRANSPOSE(C2319:E2319)))</f>
        <v>5.0315755042386577E-2</v>
      </c>
      <c r="G2319" s="61">
        <f t="array" ref="G2319">SUMPRODUCT(TRANSPOSE(C2319:E2319),$C$7:$C$9)</f>
        <v>2.398860347319409E-3</v>
      </c>
      <c r="H2319" s="18">
        <f t="shared" si="35"/>
        <v>4.7676127393866619E-2</v>
      </c>
      <c r="I2319" s="156">
        <v>0</v>
      </c>
    </row>
    <row r="2320" spans="2:9" x14ac:dyDescent="0.25">
      <c r="B2320" s="19">
        <v>2290</v>
      </c>
      <c r="C2320" s="62">
        <v>0.22</v>
      </c>
      <c r="D2320" s="62">
        <v>0.52259999999999995</v>
      </c>
      <c r="E2320" s="62">
        <v>0.25740000000000002</v>
      </c>
      <c r="F2320" s="61">
        <f t="array" ref="F2320">SQRT(MMULT(MMULT(C2320:E2320,$C$12:$E$14),TRANSPOSE(C2320:E2320)))</f>
        <v>5.0457964523037753E-2</v>
      </c>
      <c r="G2320" s="61">
        <f t="array" ref="G2320">SUMPRODUCT(TRANSPOSE(C2320:E2320),$C$7:$C$9)</f>
        <v>2.2980484036777987E-3</v>
      </c>
      <c r="H2320" s="18">
        <f t="shared" si="35"/>
        <v>4.554381900658263E-2</v>
      </c>
      <c r="I2320" s="156">
        <v>0</v>
      </c>
    </row>
    <row r="2321" spans="2:9" x14ac:dyDescent="0.25">
      <c r="B2321" s="19">
        <v>2291</v>
      </c>
      <c r="C2321" s="62">
        <v>0.22</v>
      </c>
      <c r="D2321" s="62">
        <v>0.53039999999999998</v>
      </c>
      <c r="E2321" s="62">
        <v>0.24959999999999999</v>
      </c>
      <c r="F2321" s="61">
        <f t="array" ref="F2321">SQRT(MMULT(MMULT(C2321:E2321,$C$12:$E$14),TRANSPOSE(C2321:E2321)))</f>
        <v>5.0605030388895682E-2</v>
      </c>
      <c r="G2321" s="61">
        <f t="array" ref="G2321">SUMPRODUCT(TRANSPOSE(C2321:E2321),$C$7:$C$9)</f>
        <v>2.1972364600361871E-3</v>
      </c>
      <c r="H2321" s="18">
        <f t="shared" si="35"/>
        <v>4.3419328931345313E-2</v>
      </c>
      <c r="I2321" s="156">
        <v>0</v>
      </c>
    </row>
    <row r="2322" spans="2:9" x14ac:dyDescent="0.25">
      <c r="B2322" s="19">
        <v>2292</v>
      </c>
      <c r="C2322" s="62">
        <v>0.22</v>
      </c>
      <c r="D2322" s="62">
        <v>0.53820000000000001</v>
      </c>
      <c r="E2322" s="62">
        <v>0.24179999999999999</v>
      </c>
      <c r="F2322" s="61">
        <f t="array" ref="F2322">SQRT(MMULT(MMULT(C2322:E2322,$C$12:$E$14),TRANSPOSE(C2322:E2322)))</f>
        <v>5.0756910426504556E-2</v>
      </c>
      <c r="G2322" s="61">
        <f t="array" ref="G2322">SUMPRODUCT(TRANSPOSE(C2322:E2322),$C$7:$C$9)</f>
        <v>2.0964245163945763E-3</v>
      </c>
      <c r="H2322" s="18">
        <f t="shared" si="35"/>
        <v>4.1303233368196746E-2</v>
      </c>
      <c r="I2322" s="156">
        <v>0</v>
      </c>
    </row>
    <row r="2323" spans="2:9" x14ac:dyDescent="0.25">
      <c r="B2323" s="19">
        <v>2293</v>
      </c>
      <c r="C2323" s="62">
        <v>0.22</v>
      </c>
      <c r="D2323" s="62">
        <v>0.54600000000000004</v>
      </c>
      <c r="E2323" s="62">
        <v>0.23400000000000001</v>
      </c>
      <c r="F2323" s="61">
        <f t="array" ref="F2323">SQRT(MMULT(MMULT(C2323:E2323,$C$12:$E$14),TRANSPOSE(C2323:E2323)))</f>
        <v>5.0913561552474319E-2</v>
      </c>
      <c r="G2323" s="61">
        <f t="array" ref="G2323">SUMPRODUCT(TRANSPOSE(C2323:E2323),$C$7:$C$9)</f>
        <v>1.9956125727529656E-3</v>
      </c>
      <c r="H2323" s="18">
        <f t="shared" si="35"/>
        <v>3.9196090626977202E-2</v>
      </c>
      <c r="I2323" s="156">
        <v>0</v>
      </c>
    </row>
    <row r="2324" spans="2:9" x14ac:dyDescent="0.25">
      <c r="B2324" s="19">
        <v>2294</v>
      </c>
      <c r="C2324" s="62">
        <v>0.22</v>
      </c>
      <c r="D2324" s="62">
        <v>0.55379999999999996</v>
      </c>
      <c r="E2324" s="62">
        <v>0.22620000000000001</v>
      </c>
      <c r="F2324" s="61">
        <f t="array" ref="F2324">SQRT(MMULT(MMULT(C2324:E2324,$C$12:$E$14),TRANSPOSE(C2324:E2324)))</f>
        <v>5.1074939866838871E-2</v>
      </c>
      <c r="G2324" s="61">
        <f t="array" ref="G2324">SUMPRODUCT(TRANSPOSE(C2324:E2324),$C$7:$C$9)</f>
        <v>1.8948006291113547E-3</v>
      </c>
      <c r="H2324" s="18">
        <f t="shared" si="35"/>
        <v>3.7098440723599968E-2</v>
      </c>
      <c r="I2324" s="156">
        <v>0</v>
      </c>
    </row>
    <row r="2325" spans="2:9" x14ac:dyDescent="0.25">
      <c r="B2325" s="19">
        <v>2295</v>
      </c>
      <c r="C2325" s="62">
        <v>0.22</v>
      </c>
      <c r="D2325" s="62">
        <v>0.56159999999999999</v>
      </c>
      <c r="E2325" s="62">
        <v>0.21840000000000001</v>
      </c>
      <c r="F2325" s="61">
        <f t="array" ref="F2325">SQRT(MMULT(MMULT(C2325:E2325,$C$12:$E$14),TRANSPOSE(C2325:E2325)))</f>
        <v>5.124100070622211E-2</v>
      </c>
      <c r="G2325" s="61">
        <f t="array" ref="G2325">SUMPRODUCT(TRANSPOSE(C2325:E2325),$C$7:$C$9)</f>
        <v>1.7939886854697437E-3</v>
      </c>
      <c r="H2325" s="18">
        <f t="shared" si="35"/>
        <v>3.5010805033944284E-2</v>
      </c>
      <c r="I2325" s="156">
        <v>0</v>
      </c>
    </row>
    <row r="2326" spans="2:9" x14ac:dyDescent="0.25">
      <c r="B2326" s="19">
        <v>2296</v>
      </c>
      <c r="C2326" s="62">
        <v>0.22</v>
      </c>
      <c r="D2326" s="62">
        <v>0.56940000000000002</v>
      </c>
      <c r="E2326" s="62">
        <v>0.21060000000000001</v>
      </c>
      <c r="F2326" s="61">
        <f t="array" ref="F2326">SQRT(MMULT(MMULT(C2326:E2326,$C$12:$E$14),TRANSPOSE(C2326:E2326)))</f>
        <v>5.1411698696689032E-2</v>
      </c>
      <c r="G2326" s="61">
        <f t="array" ref="G2326">SUMPRODUCT(TRANSPOSE(C2326:E2326),$C$7:$C$9)</f>
        <v>1.6931767418281326E-3</v>
      </c>
      <c r="H2326" s="18">
        <f t="shared" si="35"/>
        <v>3.2933686004371902E-2</v>
      </c>
      <c r="I2326" s="156">
        <v>0</v>
      </c>
    </row>
    <row r="2327" spans="2:9" x14ac:dyDescent="0.25">
      <c r="B2327" s="19">
        <v>2297</v>
      </c>
      <c r="C2327" s="62">
        <v>0.22</v>
      </c>
      <c r="D2327" s="62">
        <v>0.57720000000000005</v>
      </c>
      <c r="E2327" s="62">
        <v>0.20280000000000001</v>
      </c>
      <c r="F2327" s="61">
        <f t="array" ref="F2327">SQRT(MMULT(MMULT(C2327:E2327,$C$12:$E$14),TRANSPOSE(C2327:E2327)))</f>
        <v>5.158698780616533E-2</v>
      </c>
      <c r="G2327" s="61">
        <f t="array" ref="G2327">SUMPRODUCT(TRANSPOSE(C2327:E2327),$C$7:$C$9)</f>
        <v>1.5923647981865214E-3</v>
      </c>
      <c r="H2327" s="18">
        <f t="shared" si="35"/>
        <v>3.0867566917644543E-2</v>
      </c>
      <c r="I2327" s="156">
        <v>0</v>
      </c>
    </row>
    <row r="2328" spans="2:9" x14ac:dyDescent="0.25">
      <c r="B2328" s="19">
        <v>2298</v>
      </c>
      <c r="C2328" s="62">
        <v>0.22</v>
      </c>
      <c r="D2328" s="62">
        <v>0.58499999999999996</v>
      </c>
      <c r="E2328" s="62">
        <v>0.19500000000000001</v>
      </c>
      <c r="F2328" s="61">
        <f t="array" ref="F2328">SQRT(MMULT(MMULT(C2328:E2328,$C$12:$E$14),TRANSPOSE(C2328:E2328)))</f>
        <v>5.1766821396315187E-2</v>
      </c>
      <c r="G2328" s="61">
        <f t="array" ref="G2328">SUMPRODUCT(TRANSPOSE(C2328:E2328),$C$7:$C$9)</f>
        <v>1.4915528545449111E-3</v>
      </c>
      <c r="H2328" s="18">
        <f t="shared" si="35"/>
        <v>2.8812911712811504E-2</v>
      </c>
      <c r="I2328" s="156">
        <v>0</v>
      </c>
    </row>
    <row r="2329" spans="2:9" x14ac:dyDescent="0.25">
      <c r="B2329" s="19">
        <v>2299</v>
      </c>
      <c r="C2329" s="62">
        <v>0.22</v>
      </c>
      <c r="D2329" s="62">
        <v>0.59279999999999999</v>
      </c>
      <c r="E2329" s="62">
        <v>0.18720000000000001</v>
      </c>
      <c r="F2329" s="61">
        <f t="array" ref="F2329">SQRT(MMULT(MMULT(C2329:E2329,$C$12:$E$14),TRANSPOSE(C2329:E2329)))</f>
        <v>5.1951152273773241E-2</v>
      </c>
      <c r="G2329" s="61">
        <f t="array" ref="G2329">SUMPRODUCT(TRANSPOSE(C2329:E2329),$C$7:$C$9)</f>
        <v>1.3907409109033E-3</v>
      </c>
      <c r="H2329" s="18">
        <f t="shared" si="35"/>
        <v>2.6770164857448112E-2</v>
      </c>
      <c r="I2329" s="156">
        <v>0</v>
      </c>
    </row>
    <row r="2330" spans="2:9" x14ac:dyDescent="0.25">
      <c r="B2330" s="19">
        <v>2300</v>
      </c>
      <c r="C2330" s="62">
        <v>0.22</v>
      </c>
      <c r="D2330" s="62">
        <v>0.60060000000000002</v>
      </c>
      <c r="E2330" s="62">
        <v>0.1794</v>
      </c>
      <c r="F2330" s="61">
        <f t="array" ref="F2330">SQRT(MMULT(MMULT(C2330:E2330,$C$12:$E$14),TRANSPOSE(C2330:E2330)))</f>
        <v>5.2139932740633506E-2</v>
      </c>
      <c r="G2330" s="61">
        <f t="array" ref="G2330">SUMPRODUCT(TRANSPOSE(C2330:E2330),$C$7:$C$9)</f>
        <v>1.2899289672616888E-3</v>
      </c>
      <c r="H2330" s="18">
        <f t="shared" si="35"/>
        <v>2.4739751270458122E-2</v>
      </c>
      <c r="I2330" s="156">
        <v>0</v>
      </c>
    </row>
    <row r="2331" spans="2:9" x14ac:dyDescent="0.25">
      <c r="B2331" s="19">
        <v>2301</v>
      </c>
      <c r="C2331" s="62">
        <v>0.22</v>
      </c>
      <c r="D2331" s="62">
        <v>0.60840000000000005</v>
      </c>
      <c r="E2331" s="62">
        <v>0.1716</v>
      </c>
      <c r="F2331" s="61">
        <f t="array" ref="F2331">SQRT(MMULT(MMULT(C2331:E2331,$C$12:$E$14),TRANSPOSE(C2331:E2331)))</f>
        <v>5.2333114644104915E-2</v>
      </c>
      <c r="G2331" s="61">
        <f t="array" ref="G2331">SUMPRODUCT(TRANSPOSE(C2331:E2331),$C$7:$C$9)</f>
        <v>1.1891170236200776E-3</v>
      </c>
      <c r="H2331" s="18">
        <f t="shared" si="35"/>
        <v>2.2722076293504655E-2</v>
      </c>
      <c r="I2331" s="156">
        <v>0</v>
      </c>
    </row>
    <row r="2332" spans="2:9" x14ac:dyDescent="0.25">
      <c r="B2332" s="19">
        <v>2302</v>
      </c>
      <c r="C2332" s="62">
        <v>0.22</v>
      </c>
      <c r="D2332" s="62">
        <v>0.61619999999999997</v>
      </c>
      <c r="E2332" s="62">
        <v>0.1638</v>
      </c>
      <c r="F2332" s="61">
        <f t="array" ref="F2332">SQRT(MMULT(MMULT(C2332:E2332,$C$12:$E$14),TRANSPOSE(C2332:E2332)))</f>
        <v>5.2530649425249862E-2</v>
      </c>
      <c r="G2332" s="61">
        <f t="array" ref="G2332">SUMPRODUCT(TRANSPOSE(C2332:E2332),$C$7:$C$9)</f>
        <v>1.0883050799784669E-3</v>
      </c>
      <c r="H2332" s="18">
        <f t="shared" si="35"/>
        <v>2.0717525709007364E-2</v>
      </c>
      <c r="I2332" s="156">
        <v>0</v>
      </c>
    </row>
    <row r="2333" spans="2:9" x14ac:dyDescent="0.25">
      <c r="B2333" s="19">
        <v>2303</v>
      </c>
      <c r="C2333" s="62">
        <v>0.22</v>
      </c>
      <c r="D2333" s="62">
        <v>0.624</v>
      </c>
      <c r="E2333" s="62">
        <v>0.156</v>
      </c>
      <c r="F2333" s="61">
        <f t="array" ref="F2333">SQRT(MMULT(MMULT(C2333:E2333,$C$12:$E$14),TRANSPOSE(C2333:E2333)))</f>
        <v>5.2732488166728979E-2</v>
      </c>
      <c r="G2333" s="61">
        <f t="array" ref="G2333">SUMPRODUCT(TRANSPOSE(C2333:E2333),$C$7:$C$9)</f>
        <v>9.8749313633685575E-4</v>
      </c>
      <c r="H2333" s="18">
        <f t="shared" si="35"/>
        <v>1.8726465802535456E-2</v>
      </c>
      <c r="I2333" s="156">
        <v>0</v>
      </c>
    </row>
    <row r="2334" spans="2:9" x14ac:dyDescent="0.25">
      <c r="B2334" s="19">
        <v>2304</v>
      </c>
      <c r="C2334" s="62">
        <v>0.22</v>
      </c>
      <c r="D2334" s="62">
        <v>0.63180000000000003</v>
      </c>
      <c r="E2334" s="62">
        <v>0.1482</v>
      </c>
      <c r="F2334" s="61">
        <f t="array" ref="F2334">SQRT(MMULT(MMULT(C2334:E2334,$C$12:$E$14),TRANSPOSE(C2334:E2334)))</f>
        <v>5.2938581639482486E-2</v>
      </c>
      <c r="G2334" s="61">
        <f t="array" ref="G2334">SUMPRODUCT(TRANSPOSE(C2334:E2334),$C$7:$C$9)</f>
        <v>8.8668119269524502E-4</v>
      </c>
      <c r="H2334" s="18">
        <f t="shared" si="35"/>
        <v>1.6749243467338068E-2</v>
      </c>
      <c r="I2334" s="156">
        <v>0</v>
      </c>
    </row>
    <row r="2335" spans="2:9" x14ac:dyDescent="0.25">
      <c r="B2335" s="19">
        <v>2305</v>
      </c>
      <c r="C2335" s="62">
        <v>0.22</v>
      </c>
      <c r="D2335" s="62">
        <v>0.63959999999999995</v>
      </c>
      <c r="E2335" s="62">
        <v>0.1404</v>
      </c>
      <c r="F2335" s="61">
        <f t="array" ref="F2335">SQRT(MMULT(MMULT(C2335:E2335,$C$12:$E$14),TRANSPOSE(C2335:E2335)))</f>
        <v>5.3148880348285084E-2</v>
      </c>
      <c r="G2335" s="61">
        <f t="array" ref="G2335">SUMPRODUCT(TRANSPOSE(C2335:E2335),$C$7:$C$9)</f>
        <v>7.8586924905363429E-4</v>
      </c>
      <c r="H2335" s="18">
        <f t="shared" ref="H2335:H2398" si="36">G2335/F2335</f>
        <v>1.4786186348683663E-2</v>
      </c>
      <c r="I2335" s="156">
        <v>0</v>
      </c>
    </row>
    <row r="2336" spans="2:9" x14ac:dyDescent="0.25">
      <c r="B2336" s="19">
        <v>2306</v>
      </c>
      <c r="C2336" s="62">
        <v>0.22</v>
      </c>
      <c r="D2336" s="62">
        <v>0.64739999999999998</v>
      </c>
      <c r="E2336" s="62">
        <v>0.1326</v>
      </c>
      <c r="F2336" s="61">
        <f t="array" ref="F2336">SQRT(MMULT(MMULT(C2336:E2336,$C$12:$E$14),TRANSPOSE(C2336:E2336)))</f>
        <v>5.3363334576118172E-2</v>
      </c>
      <c r="G2336" s="61">
        <f t="array" ref="G2336">SUMPRODUCT(TRANSPOSE(C2336:E2336),$C$7:$C$9)</f>
        <v>6.8505730541202313E-4</v>
      </c>
      <c r="H2336" s="18">
        <f t="shared" si="36"/>
        <v>1.2837603025628922E-2</v>
      </c>
      <c r="I2336" s="156">
        <v>0</v>
      </c>
    </row>
    <row r="2337" spans="2:9" x14ac:dyDescent="0.25">
      <c r="B2337" s="19">
        <v>2307</v>
      </c>
      <c r="C2337" s="62">
        <v>0.22</v>
      </c>
      <c r="D2337" s="62">
        <v>0.6552</v>
      </c>
      <c r="E2337" s="62">
        <v>0.12479999999999999</v>
      </c>
      <c r="F2337" s="61">
        <f t="array" ref="F2337">SQRT(MMULT(MMULT(C2337:E2337,$C$12:$E$14),TRANSPOSE(C2337:E2337)))</f>
        <v>5.3581894427309748E-2</v>
      </c>
      <c r="G2337" s="61">
        <f t="array" ref="G2337">SUMPRODUCT(TRANSPOSE(C2337:E2337),$C$7:$C$9)</f>
        <v>5.8424536177041197E-4</v>
      </c>
      <c r="H2337" s="18">
        <f t="shared" si="36"/>
        <v>1.0903783227803016E-2</v>
      </c>
      <c r="I2337" s="156">
        <v>0</v>
      </c>
    </row>
    <row r="2338" spans="2:9" x14ac:dyDescent="0.25">
      <c r="B2338" s="19">
        <v>2308</v>
      </c>
      <c r="C2338" s="62">
        <v>0.22</v>
      </c>
      <c r="D2338" s="62">
        <v>0.66300000000000003</v>
      </c>
      <c r="E2338" s="62">
        <v>0.11700000000000001</v>
      </c>
      <c r="F2338" s="61">
        <f t="array" ref="F2338">SQRT(MMULT(MMULT(C2338:E2338,$C$12:$E$14),TRANSPOSE(C2338:E2338)))</f>
        <v>5.3804509869398845E-2</v>
      </c>
      <c r="G2338" s="61">
        <f t="array" ref="G2338">SUMPRODUCT(TRANSPOSE(C2338:E2338),$C$7:$C$9)</f>
        <v>4.8343341812880102E-4</v>
      </c>
      <c r="H2338" s="18">
        <f t="shared" si="36"/>
        <v>8.9849980847749034E-3</v>
      </c>
      <c r="I2338" s="156">
        <v>0</v>
      </c>
    </row>
    <row r="2339" spans="2:9" x14ac:dyDescent="0.25">
      <c r="B2339" s="19">
        <v>2309</v>
      </c>
      <c r="C2339" s="62">
        <v>0.22</v>
      </c>
      <c r="D2339" s="62">
        <v>0.67079999999999995</v>
      </c>
      <c r="E2339" s="62">
        <v>0.10920000000000001</v>
      </c>
      <c r="F2339" s="61">
        <f t="array" ref="F2339">SQRT(MMULT(MMULT(C2339:E2339,$C$12:$E$14),TRANSPOSE(C2339:E2339)))</f>
        <v>5.4031130773687673E-2</v>
      </c>
      <c r="G2339" s="61">
        <f t="array" ref="G2339">SUMPRODUCT(TRANSPOSE(C2339:E2339),$C$7:$C$9)</f>
        <v>3.826214744871903E-4</v>
      </c>
      <c r="H2339" s="18">
        <f t="shared" si="36"/>
        <v>7.0815004055684331E-3</v>
      </c>
      <c r="I2339" s="156">
        <v>0</v>
      </c>
    </row>
    <row r="2340" spans="2:9" x14ac:dyDescent="0.25">
      <c r="B2340" s="19">
        <v>2310</v>
      </c>
      <c r="C2340" s="62">
        <v>0.22</v>
      </c>
      <c r="D2340" s="62">
        <v>0.67859999999999998</v>
      </c>
      <c r="E2340" s="62">
        <v>0.1014</v>
      </c>
      <c r="F2340" s="61">
        <f t="array" ref="F2340">SQRT(MMULT(MMULT(C2340:E2340,$C$12:$E$14),TRANSPOSE(C2340:E2340)))</f>
        <v>5.4261706954450616E-2</v>
      </c>
      <c r="G2340" s="61">
        <f t="array" ref="G2340">SUMPRODUCT(TRANSPOSE(C2340:E2340),$C$7:$C$9)</f>
        <v>2.8180953084557957E-4</v>
      </c>
      <c r="H2340" s="18">
        <f t="shared" si="36"/>
        <v>5.1935249859010411E-3</v>
      </c>
      <c r="I2340" s="156">
        <v>0</v>
      </c>
    </row>
    <row r="2341" spans="2:9" x14ac:dyDescent="0.25">
      <c r="B2341" s="19">
        <v>2311</v>
      </c>
      <c r="C2341" s="62">
        <v>0.22</v>
      </c>
      <c r="D2341" s="62">
        <v>0.68640000000000001</v>
      </c>
      <c r="E2341" s="62">
        <v>9.3600000000000003E-2</v>
      </c>
      <c r="F2341" s="61">
        <f t="array" ref="F2341">SQRT(MMULT(MMULT(C2341:E2341,$C$12:$E$14),TRANSPOSE(C2341:E2341)))</f>
        <v>5.4496188206774987E-2</v>
      </c>
      <c r="G2341" s="61">
        <f t="array" ref="G2341">SUMPRODUCT(TRANSPOSE(C2341:E2341),$C$7:$C$9)</f>
        <v>1.8099758720396841E-4</v>
      </c>
      <c r="H2341" s="18">
        <f t="shared" si="36"/>
        <v>3.3212889407458908E-3</v>
      </c>
      <c r="I2341" s="156">
        <v>0</v>
      </c>
    </row>
    <row r="2342" spans="2:9" x14ac:dyDescent="0.25">
      <c r="B2342" s="19">
        <v>2312</v>
      </c>
      <c r="C2342" s="62">
        <v>0.22</v>
      </c>
      <c r="D2342" s="62">
        <v>0.69420000000000004</v>
      </c>
      <c r="E2342" s="62">
        <v>8.5800000000000001E-2</v>
      </c>
      <c r="F2342" s="61">
        <f t="array" ref="F2342">SQRT(MMULT(MMULT(C2342:E2342,$C$12:$E$14),TRANSPOSE(C2342:E2342)))</f>
        <v>5.4734524343014457E-2</v>
      </c>
      <c r="G2342" s="61">
        <f t="array" ref="G2342">SUMPRODUCT(TRANSPOSE(C2342:E2342),$C$7:$C$9)</f>
        <v>8.0185643562357247E-5</v>
      </c>
      <c r="H2342" s="18">
        <f t="shared" si="36"/>
        <v>1.4649920598531886E-3</v>
      </c>
      <c r="I2342" s="156">
        <v>0</v>
      </c>
    </row>
    <row r="2343" spans="2:9" x14ac:dyDescent="0.25">
      <c r="B2343" s="19">
        <v>2313</v>
      </c>
      <c r="C2343" s="62">
        <v>0.22</v>
      </c>
      <c r="D2343" s="62">
        <v>0.70199999999999996</v>
      </c>
      <c r="E2343" s="62">
        <v>7.8E-2</v>
      </c>
      <c r="F2343" s="61">
        <f t="array" ref="F2343">SQRT(MMULT(MMULT(C2343:E2343,$C$12:$E$14),TRANSPOSE(C2343:E2343)))</f>
        <v>5.497666522784074E-2</v>
      </c>
      <c r="G2343" s="61">
        <f t="array" ref="G2343">SUMPRODUCT(TRANSPOSE(C2343:E2343),$C$7:$C$9)</f>
        <v>-2.0626300079253481E-5</v>
      </c>
      <c r="H2343" s="18">
        <f t="shared" si="36"/>
        <v>-3.7518281608699892E-4</v>
      </c>
      <c r="I2343" s="156">
        <v>0</v>
      </c>
    </row>
    <row r="2344" spans="2:9" x14ac:dyDescent="0.25">
      <c r="B2344" s="19">
        <v>2314</v>
      </c>
      <c r="C2344" s="62">
        <v>0.22</v>
      </c>
      <c r="D2344" s="62">
        <v>0.70979999999999999</v>
      </c>
      <c r="E2344" s="62">
        <v>7.0199999999999901E-2</v>
      </c>
      <c r="F2344" s="61">
        <f t="array" ref="F2344">SQRT(MMULT(MMULT(C2344:E2344,$C$12:$E$14),TRANSPOSE(C2344:E2344)))</f>
        <v>5.5222560811885008E-2</v>
      </c>
      <c r="G2344" s="61">
        <f t="array" ref="G2344">SUMPRODUCT(TRANSPOSE(C2344:E2344),$C$7:$C$9)</f>
        <v>-1.2143824372086551E-4</v>
      </c>
      <c r="H2344" s="18">
        <f t="shared" si="36"/>
        <v>-2.1990694009019871E-3</v>
      </c>
      <c r="I2344" s="156">
        <v>0</v>
      </c>
    </row>
    <row r="2345" spans="2:9" x14ac:dyDescent="0.25">
      <c r="B2345" s="19">
        <v>2315</v>
      </c>
      <c r="C2345" s="62">
        <v>0.22</v>
      </c>
      <c r="D2345" s="62">
        <v>0.71760000000000002</v>
      </c>
      <c r="E2345" s="62">
        <v>6.2399999999999997E-2</v>
      </c>
      <c r="F2345" s="61">
        <f t="array" ref="F2345">SQRT(MMULT(MMULT(C2345:E2345,$C$12:$E$14),TRANSPOSE(C2345:E2345)))</f>
        <v>5.5472161163964355E-2</v>
      </c>
      <c r="G2345" s="61">
        <f t="array" ref="G2345">SUMPRODUCT(TRANSPOSE(C2345:E2345),$C$7:$C$9)</f>
        <v>-2.222501873624758E-4</v>
      </c>
      <c r="H2345" s="18">
        <f t="shared" si="36"/>
        <v>-4.0065175522105536E-3</v>
      </c>
      <c r="I2345" s="156">
        <v>0</v>
      </c>
    </row>
    <row r="2346" spans="2:9" x14ac:dyDescent="0.25">
      <c r="B2346" s="19">
        <v>2316</v>
      </c>
      <c r="C2346" s="62">
        <v>0.22</v>
      </c>
      <c r="D2346" s="62">
        <v>0.72540000000000004</v>
      </c>
      <c r="E2346" s="62">
        <v>5.4600000000000003E-2</v>
      </c>
      <c r="F2346" s="61">
        <f t="array" ref="F2346">SQRT(MMULT(MMULT(C2346:E2346,$C$12:$E$14),TRANSPOSE(C2346:E2346)))</f>
        <v>5.572541650189404E-2</v>
      </c>
      <c r="G2346" s="61">
        <f t="array" ref="G2346">SUMPRODUCT(TRANSPOSE(C2346:E2346),$C$7:$C$9)</f>
        <v>-3.2306213100408686E-4</v>
      </c>
      <c r="H2346" s="18">
        <f t="shared" si="36"/>
        <v>-5.7973928466394931E-3</v>
      </c>
      <c r="I2346" s="156">
        <v>0</v>
      </c>
    </row>
    <row r="2347" spans="2:9" x14ac:dyDescent="0.25">
      <c r="B2347" s="19">
        <v>2317</v>
      </c>
      <c r="C2347" s="62">
        <v>0.22</v>
      </c>
      <c r="D2347" s="62">
        <v>0.73319999999999996</v>
      </c>
      <c r="E2347" s="62">
        <v>4.6800000000000098E-2</v>
      </c>
      <c r="F2347" s="61">
        <f t="array" ref="F2347">SQRT(MMULT(MMULT(C2347:E2347,$C$12:$E$14),TRANSPOSE(C2347:E2347)))</f>
        <v>5.5982277221889837E-2</v>
      </c>
      <c r="G2347" s="61">
        <f t="array" ref="G2347">SUMPRODUCT(TRANSPOSE(C2347:E2347),$C$7:$C$9)</f>
        <v>-4.2387407464569634E-4</v>
      </c>
      <c r="H2347" s="18">
        <f t="shared" si="36"/>
        <v>-7.5715761430289897E-3</v>
      </c>
      <c r="I2347" s="156">
        <v>0</v>
      </c>
    </row>
    <row r="2348" spans="2:9" x14ac:dyDescent="0.25">
      <c r="B2348" s="19">
        <v>2318</v>
      </c>
      <c r="C2348" s="62">
        <v>0.22</v>
      </c>
      <c r="D2348" s="62">
        <v>0.74099999999999999</v>
      </c>
      <c r="E2348" s="62">
        <v>3.9E-2</v>
      </c>
      <c r="F2348" s="61">
        <f t="array" ref="F2348">SQRT(MMULT(MMULT(C2348:E2348,$C$12:$E$14),TRANSPOSE(C2348:E2348)))</f>
        <v>5.6242693926568985E-2</v>
      </c>
      <c r="G2348" s="61">
        <f t="array" ref="G2348">SUMPRODUCT(TRANSPOSE(C2348:E2348),$C$7:$C$9)</f>
        <v>-5.2468601828730831E-4</v>
      </c>
      <c r="H2348" s="18">
        <f t="shared" si="36"/>
        <v>-9.3289631355913272E-3</v>
      </c>
      <c r="I2348" s="156">
        <v>0</v>
      </c>
    </row>
    <row r="2349" spans="2:9" x14ac:dyDescent="0.25">
      <c r="B2349" s="19">
        <v>2319</v>
      </c>
      <c r="C2349" s="62">
        <v>0.22</v>
      </c>
      <c r="D2349" s="62">
        <v>0.74880000000000002</v>
      </c>
      <c r="E2349" s="62">
        <v>3.1199999999999999E-2</v>
      </c>
      <c r="F2349" s="61">
        <f t="array" ref="F2349">SQRT(MMULT(MMULT(C2349:E2349,$C$12:$E$14),TRANSPOSE(C2349:E2349)))</f>
        <v>5.6506617451561783E-2</v>
      </c>
      <c r="G2349" s="61">
        <f t="array" ref="G2349">SUMPRODUCT(TRANSPOSE(C2349:E2349),$C$7:$C$9)</f>
        <v>-6.2549796192891947E-4</v>
      </c>
      <c r="H2349" s="18">
        <f t="shared" si="36"/>
        <v>-1.1069463898898294E-2</v>
      </c>
      <c r="I2349" s="156">
        <v>0</v>
      </c>
    </row>
    <row r="2350" spans="2:9" x14ac:dyDescent="0.25">
      <c r="B2350" s="19">
        <v>2320</v>
      </c>
      <c r="C2350" s="62">
        <v>0.22</v>
      </c>
      <c r="D2350" s="62">
        <v>0.75660000000000005</v>
      </c>
      <c r="E2350" s="62">
        <v>2.3400000000000001E-2</v>
      </c>
      <c r="F2350" s="61">
        <f t="array" ref="F2350">SQRT(MMULT(MMULT(C2350:E2350,$C$12:$E$14),TRANSPOSE(C2350:E2350)))</f>
        <v>5.6773998890749328E-2</v>
      </c>
      <c r="G2350" s="61">
        <f t="array" ref="G2350">SUMPRODUCT(TRANSPOSE(C2350:E2350),$C$7:$C$9)</f>
        <v>-7.2630990557053052E-4</v>
      </c>
      <c r="H2350" s="18">
        <f t="shared" si="36"/>
        <v>-1.2793002426483549E-2</v>
      </c>
      <c r="I2350" s="156">
        <v>0</v>
      </c>
    </row>
    <row r="2351" spans="2:9" x14ac:dyDescent="0.25">
      <c r="B2351" s="19">
        <v>2321</v>
      </c>
      <c r="C2351" s="62">
        <v>0.22</v>
      </c>
      <c r="D2351" s="62">
        <v>0.76439999999999997</v>
      </c>
      <c r="E2351" s="62">
        <v>1.56000000000001E-2</v>
      </c>
      <c r="F2351" s="61">
        <f t="array" ref="F2351">SQRT(MMULT(MMULT(C2351:E2351,$C$12:$E$14),TRANSPOSE(C2351:E2351)))</f>
        <v>5.7044789620145822E-2</v>
      </c>
      <c r="G2351" s="61">
        <f t="array" ref="G2351">SUMPRODUCT(TRANSPOSE(C2351:E2351),$C$7:$C$9)</f>
        <v>-8.2712184921214038E-4</v>
      </c>
      <c r="H2351" s="18">
        <f t="shared" si="36"/>
        <v>-1.4499516164751281E-2</v>
      </c>
      <c r="I2351" s="156">
        <v>0</v>
      </c>
    </row>
    <row r="2352" spans="2:9" x14ac:dyDescent="0.25">
      <c r="B2352" s="19">
        <v>2322</v>
      </c>
      <c r="C2352" s="62">
        <v>0.22</v>
      </c>
      <c r="D2352" s="62">
        <v>0.7722</v>
      </c>
      <c r="E2352" s="62">
        <v>7.80000000000003E-3</v>
      </c>
      <c r="F2352" s="61">
        <f t="array" ref="F2352">SQRT(MMULT(MMULT(C2352:E2352,$C$12:$E$14),TRANSPOSE(C2352:E2352)))</f>
        <v>5.7318941320446778E-2</v>
      </c>
      <c r="G2352" s="61">
        <f t="array" ref="G2352">SUMPRODUCT(TRANSPOSE(C2352:E2352),$C$7:$C$9)</f>
        <v>-9.2793379285375176E-4</v>
      </c>
      <c r="H2352" s="18">
        <f t="shared" si="36"/>
        <v>-1.61889555437888E-2</v>
      </c>
      <c r="I2352" s="156">
        <v>0</v>
      </c>
    </row>
    <row r="2353" spans="2:9" x14ac:dyDescent="0.25">
      <c r="B2353" s="19">
        <v>2323</v>
      </c>
      <c r="C2353" s="62">
        <v>0.22</v>
      </c>
      <c r="D2353" s="62">
        <v>0.78</v>
      </c>
      <c r="E2353" s="62">
        <v>0</v>
      </c>
      <c r="F2353" s="61">
        <f t="array" ref="F2353">SQRT(MMULT(MMULT(C2353:E2353,$C$12:$E$14),TRANSPOSE(C2353:E2353)))</f>
        <v>5.7596405998266736E-2</v>
      </c>
      <c r="G2353" s="61">
        <f t="array" ref="G2353">SUMPRODUCT(TRANSPOSE(C2353:E2353),$C$7:$C$9)</f>
        <v>-1.0287457364953631E-3</v>
      </c>
      <c r="H2353" s="18">
        <f t="shared" si="36"/>
        <v>-1.78612835065841E-2</v>
      </c>
      <c r="I2353" s="156">
        <v>0</v>
      </c>
    </row>
    <row r="2354" spans="2:9" x14ac:dyDescent="0.25">
      <c r="B2354" s="19">
        <v>2324</v>
      </c>
      <c r="C2354" s="62">
        <v>0.23</v>
      </c>
      <c r="D2354" s="62">
        <v>0</v>
      </c>
      <c r="E2354" s="62">
        <v>0.77</v>
      </c>
      <c r="F2354" s="61">
        <f t="array" ref="F2354">SQRT(MMULT(MMULT(C2354:E2354,$C$12:$E$14),TRANSPOSE(C2354:E2354)))</f>
        <v>5.2171011662248877E-2</v>
      </c>
      <c r="G2354" s="61">
        <f t="array" ref="G2354">SUMPRODUCT(TRANSPOSE(C2354:E2354),$C$7:$C$9)</f>
        <v>9.0773586937473259E-3</v>
      </c>
      <c r="H2354" s="18">
        <f t="shared" si="36"/>
        <v>0.17399238397969832</v>
      </c>
      <c r="I2354" s="156">
        <v>0</v>
      </c>
    </row>
    <row r="2355" spans="2:9" x14ac:dyDescent="0.25">
      <c r="B2355" s="19">
        <v>2325</v>
      </c>
      <c r="C2355" s="62">
        <v>0.23</v>
      </c>
      <c r="D2355" s="62">
        <v>7.7000000000000002E-3</v>
      </c>
      <c r="E2355" s="62">
        <v>0.76229999999999998</v>
      </c>
      <c r="F2355" s="61">
        <f t="array" ref="F2355">SQRT(MMULT(MMULT(C2355:E2355,$C$12:$E$14),TRANSPOSE(C2355:E2355)))</f>
        <v>5.1977015741409199E-2</v>
      </c>
      <c r="G2355" s="61">
        <f t="array" ref="G2355">SUMPRODUCT(TRANSPOSE(C2355:E2355),$C$7:$C$9)</f>
        <v>8.9778392109216322E-3</v>
      </c>
      <c r="H2355" s="18">
        <f t="shared" si="36"/>
        <v>0.17272710029346955</v>
      </c>
      <c r="I2355" s="156">
        <v>0</v>
      </c>
    </row>
    <row r="2356" spans="2:9" x14ac:dyDescent="0.25">
      <c r="B2356" s="19">
        <v>2326</v>
      </c>
      <c r="C2356" s="62">
        <v>0.23</v>
      </c>
      <c r="D2356" s="62">
        <v>1.54E-2</v>
      </c>
      <c r="E2356" s="62">
        <v>0.75460000000000005</v>
      </c>
      <c r="F2356" s="61">
        <f t="array" ref="F2356">SQRT(MMULT(MMULT(C2356:E2356,$C$12:$E$14),TRANSPOSE(C2356:E2356)))</f>
        <v>5.1787298244028918E-2</v>
      </c>
      <c r="G2356" s="61">
        <f t="array" ref="G2356">SUMPRODUCT(TRANSPOSE(C2356:E2356),$C$7:$C$9)</f>
        <v>8.8783197280959403E-3</v>
      </c>
      <c r="H2356" s="18">
        <f t="shared" si="36"/>
        <v>0.17143817169723874</v>
      </c>
      <c r="I2356" s="156">
        <v>0</v>
      </c>
    </row>
    <row r="2357" spans="2:9" x14ac:dyDescent="0.25">
      <c r="B2357" s="19">
        <v>2327</v>
      </c>
      <c r="C2357" s="62">
        <v>0.23</v>
      </c>
      <c r="D2357" s="62">
        <v>2.3099999999999999E-2</v>
      </c>
      <c r="E2357" s="62">
        <v>0.74690000000000001</v>
      </c>
      <c r="F2357" s="61">
        <f t="array" ref="F2357">SQRT(MMULT(MMULT(C2357:E2357,$C$12:$E$14),TRANSPOSE(C2357:E2357)))</f>
        <v>5.1601906359769391E-2</v>
      </c>
      <c r="G2357" s="61">
        <f t="array" ref="G2357">SUMPRODUCT(TRANSPOSE(C2357:E2357),$C$7:$C$9)</f>
        <v>8.7788002452702484E-3</v>
      </c>
      <c r="H2357" s="18">
        <f t="shared" si="36"/>
        <v>0.17012550241970326</v>
      </c>
      <c r="I2357" s="156">
        <v>0</v>
      </c>
    </row>
    <row r="2358" spans="2:9" x14ac:dyDescent="0.25">
      <c r="B2358" s="19">
        <v>2328</v>
      </c>
      <c r="C2358" s="62">
        <v>0.23</v>
      </c>
      <c r="D2358" s="62">
        <v>3.0800000000000001E-2</v>
      </c>
      <c r="E2358" s="62">
        <v>0.73919999999999997</v>
      </c>
      <c r="F2358" s="61">
        <f t="array" ref="F2358">SQRT(MMULT(MMULT(C2358:E2358,$C$12:$E$14),TRANSPOSE(C2358:E2358)))</f>
        <v>5.1420886875100907E-2</v>
      </c>
      <c r="G2358" s="61">
        <f t="array" ref="G2358">SUMPRODUCT(TRANSPOSE(C2358:E2358),$C$7:$C$9)</f>
        <v>8.679280762444553E-3</v>
      </c>
      <c r="H2358" s="18">
        <f t="shared" si="36"/>
        <v>0.16878901337361504</v>
      </c>
      <c r="I2358" s="156">
        <v>0</v>
      </c>
    </row>
    <row r="2359" spans="2:9" x14ac:dyDescent="0.25">
      <c r="B2359" s="19">
        <v>2329</v>
      </c>
      <c r="C2359" s="62">
        <v>0.23</v>
      </c>
      <c r="D2359" s="62">
        <v>3.85E-2</v>
      </c>
      <c r="E2359" s="62">
        <v>0.73150000000000004</v>
      </c>
      <c r="F2359" s="61">
        <f t="array" ref="F2359">SQRT(MMULT(MMULT(C2359:E2359,$C$12:$E$14),TRANSPOSE(C2359:E2359)))</f>
        <v>5.1244286126304349E-2</v>
      </c>
      <c r="G2359" s="61">
        <f t="array" ref="G2359">SUMPRODUCT(TRANSPOSE(C2359:E2359),$C$7:$C$9)</f>
        <v>8.5797612796188628E-3</v>
      </c>
      <c r="H2359" s="18">
        <f t="shared" si="36"/>
        <v>0.16742864284365083</v>
      </c>
      <c r="I2359" s="156">
        <v>0</v>
      </c>
    </row>
    <row r="2360" spans="2:9" x14ac:dyDescent="0.25">
      <c r="B2360" s="19">
        <v>2330</v>
      </c>
      <c r="C2360" s="62">
        <v>0.23</v>
      </c>
      <c r="D2360" s="62">
        <v>4.6199999999999998E-2</v>
      </c>
      <c r="E2360" s="62">
        <v>0.7238</v>
      </c>
      <c r="F2360" s="61">
        <f t="array" ref="F2360">SQRT(MMULT(MMULT(C2360:E2360,$C$12:$E$14),TRANSPOSE(C2360:E2360)))</f>
        <v>5.1072149951615312E-2</v>
      </c>
      <c r="G2360" s="61">
        <f t="array" ref="G2360">SUMPRODUCT(TRANSPOSE(C2360:E2360),$C$7:$C$9)</f>
        <v>8.4802417967931691E-3</v>
      </c>
      <c r="H2360" s="18">
        <f t="shared" si="36"/>
        <v>0.16604434716038335</v>
      </c>
      <c r="I2360" s="156">
        <v>0</v>
      </c>
    </row>
    <row r="2361" spans="2:9" x14ac:dyDescent="0.25">
      <c r="B2361" s="19">
        <v>2331</v>
      </c>
      <c r="C2361" s="62">
        <v>0.23</v>
      </c>
      <c r="D2361" s="62">
        <v>5.3900000000000003E-2</v>
      </c>
      <c r="E2361" s="62">
        <v>0.71609999999999996</v>
      </c>
      <c r="F2361" s="61">
        <f t="array" ref="F2361">SQRT(MMULT(MMULT(C2361:E2361,$C$12:$E$14),TRANSPOSE(C2361:E2361)))</f>
        <v>5.0904523642591126E-2</v>
      </c>
      <c r="G2361" s="61">
        <f t="array" ref="G2361">SUMPRODUCT(TRANSPOSE(C2361:E2361),$C$7:$C$9)</f>
        <v>8.3807223139674755E-3</v>
      </c>
      <c r="H2361" s="18">
        <f t="shared" si="36"/>
        <v>0.1646361013573151</v>
      </c>
      <c r="I2361" s="156">
        <v>0</v>
      </c>
    </row>
    <row r="2362" spans="2:9" x14ac:dyDescent="0.25">
      <c r="B2362" s="19">
        <v>2332</v>
      </c>
      <c r="C2362" s="62">
        <v>0.23</v>
      </c>
      <c r="D2362" s="62">
        <v>6.1600000000000002E-2</v>
      </c>
      <c r="E2362" s="62">
        <v>0.70840000000000003</v>
      </c>
      <c r="F2362" s="61">
        <f t="array" ref="F2362">SQRT(MMULT(MMULT(C2362:E2362,$C$12:$E$14),TRANSPOSE(C2362:E2362)))</f>
        <v>5.0741451894787813E-2</v>
      </c>
      <c r="G2362" s="61">
        <f t="array" ref="G2362">SUMPRODUCT(TRANSPOSE(C2362:E2362),$C$7:$C$9)</f>
        <v>8.2812028311417835E-3</v>
      </c>
      <c r="H2362" s="18">
        <f t="shared" si="36"/>
        <v>0.16320389980784986</v>
      </c>
      <c r="I2362" s="156">
        <v>0</v>
      </c>
    </row>
    <row r="2363" spans="2:9" x14ac:dyDescent="0.25">
      <c r="B2363" s="19">
        <v>2333</v>
      </c>
      <c r="C2363" s="62">
        <v>0.23</v>
      </c>
      <c r="D2363" s="62">
        <v>6.93E-2</v>
      </c>
      <c r="E2363" s="62">
        <v>0.70069999999999999</v>
      </c>
      <c r="F2363" s="61">
        <f t="array" ref="F2363">SQRT(MMULT(MMULT(C2363:E2363,$C$12:$E$14),TRANSPOSE(C2363:E2363)))</f>
        <v>5.0582978757840284E-2</v>
      </c>
      <c r="G2363" s="61">
        <f t="array" ref="G2363">SUMPRODUCT(TRANSPOSE(C2363:E2363),$C$7:$C$9)</f>
        <v>8.1816833483160899E-3</v>
      </c>
      <c r="H2363" s="18">
        <f t="shared" si="36"/>
        <v>0.1617477568390126</v>
      </c>
      <c r="I2363" s="156">
        <v>0</v>
      </c>
    </row>
    <row r="2364" spans="2:9" x14ac:dyDescent="0.25">
      <c r="B2364" s="19">
        <v>2334</v>
      </c>
      <c r="C2364" s="62">
        <v>0.23</v>
      </c>
      <c r="D2364" s="62">
        <v>7.6999999999999999E-2</v>
      </c>
      <c r="E2364" s="62">
        <v>0.69299999999999995</v>
      </c>
      <c r="F2364" s="61">
        <f t="array" ref="F2364">SQRT(MMULT(MMULT(C2364:E2364,$C$12:$E$14),TRANSPOSE(C2364:E2364)))</f>
        <v>5.0429147585045332E-2</v>
      </c>
      <c r="G2364" s="61">
        <f t="array" ref="G2364">SUMPRODUCT(TRANSPOSE(C2364:E2364),$C$7:$C$9)</f>
        <v>8.0821638654903962E-3</v>
      </c>
      <c r="H2364" s="18">
        <f t="shared" si="36"/>
        <v>0.16026770731867668</v>
      </c>
      <c r="I2364" s="156">
        <v>0</v>
      </c>
    </row>
    <row r="2365" spans="2:9" x14ac:dyDescent="0.25">
      <c r="B2365" s="19">
        <v>2335</v>
      </c>
      <c r="C2365" s="62">
        <v>0.23</v>
      </c>
      <c r="D2365" s="62">
        <v>8.4699999999999998E-2</v>
      </c>
      <c r="E2365" s="62">
        <v>0.68530000000000002</v>
      </c>
      <c r="F2365" s="61">
        <f t="array" ref="F2365">SQRT(MMULT(MMULT(C2365:E2365,$C$12:$E$14),TRANSPOSE(C2365:E2365)))</f>
        <v>5.0280000982553232E-2</v>
      </c>
      <c r="G2365" s="61">
        <f t="array" ref="G2365">SUMPRODUCT(TRANSPOSE(C2365:E2365),$C$7:$C$9)</f>
        <v>7.9826443826647043E-3</v>
      </c>
      <c r="H2365" s="18">
        <f t="shared" si="36"/>
        <v>0.15876380721302333</v>
      </c>
      <c r="I2365" s="156">
        <v>0</v>
      </c>
    </row>
    <row r="2366" spans="2:9" x14ac:dyDescent="0.25">
      <c r="B2366" s="19">
        <v>2336</v>
      </c>
      <c r="C2366" s="62">
        <v>0.23</v>
      </c>
      <c r="D2366" s="62">
        <v>9.2399999999999996E-2</v>
      </c>
      <c r="E2366" s="62">
        <v>0.67759999999999998</v>
      </c>
      <c r="F2366" s="61">
        <f t="array" ref="F2366">SQRT(MMULT(MMULT(C2366:E2366,$C$12:$E$14),TRANSPOSE(C2366:E2366)))</f>
        <v>5.0135580758279175E-2</v>
      </c>
      <c r="G2366" s="61">
        <f t="array" ref="G2366">SUMPRODUCT(TRANSPOSE(C2366:E2366),$C$7:$C$9)</f>
        <v>7.8831248998390106E-3</v>
      </c>
      <c r="H2366" s="18">
        <f t="shared" si="36"/>
        <v>0.15723613411094725</v>
      </c>
      <c r="I2366" s="156">
        <v>0</v>
      </c>
    </row>
    <row r="2367" spans="2:9" x14ac:dyDescent="0.25">
      <c r="B2367" s="19">
        <v>2337</v>
      </c>
      <c r="C2367" s="62">
        <v>0.23</v>
      </c>
      <c r="D2367" s="62">
        <v>0.10009999999999999</v>
      </c>
      <c r="E2367" s="62">
        <v>0.66990000000000005</v>
      </c>
      <c r="F2367" s="61">
        <f t="array" ref="F2367">SQRT(MMULT(MMULT(C2367:E2367,$C$12:$E$14),TRANSPOSE(C2367:E2367)))</f>
        <v>4.9995927870651824E-2</v>
      </c>
      <c r="G2367" s="61">
        <f t="array" ref="G2367">SUMPRODUCT(TRANSPOSE(C2367:E2367),$C$7:$C$9)</f>
        <v>7.7836054170133196E-3</v>
      </c>
      <c r="H2367" s="18">
        <f t="shared" si="36"/>
        <v>0.15568478771212854</v>
      </c>
      <c r="I2367" s="156">
        <v>0</v>
      </c>
    </row>
    <row r="2368" spans="2:9" x14ac:dyDescent="0.25">
      <c r="B2368" s="19">
        <v>2338</v>
      </c>
      <c r="C2368" s="62">
        <v>0.23</v>
      </c>
      <c r="D2368" s="62">
        <v>0.10780000000000001</v>
      </c>
      <c r="E2368" s="62">
        <v>0.66220000000000001</v>
      </c>
      <c r="F2368" s="61">
        <f t="array" ref="F2368">SQRT(MMULT(MMULT(C2368:E2368,$C$12:$E$14),TRANSPOSE(C2368:E2368)))</f>
        <v>4.9861082377321224E-2</v>
      </c>
      <c r="G2368" s="61">
        <f t="array" ref="G2368">SUMPRODUCT(TRANSPOSE(C2368:E2368),$C$7:$C$9)</f>
        <v>7.6840859341876259E-3</v>
      </c>
      <c r="H2368" s="18">
        <f t="shared" si="36"/>
        <v>0.15410989027551977</v>
      </c>
      <c r="I2368" s="156">
        <v>0</v>
      </c>
    </row>
    <row r="2369" spans="2:9" x14ac:dyDescent="0.25">
      <c r="B2369" s="19">
        <v>2339</v>
      </c>
      <c r="C2369" s="62">
        <v>0.23</v>
      </c>
      <c r="D2369" s="62">
        <v>0.11550000000000001</v>
      </c>
      <c r="E2369" s="62">
        <v>0.65449999999999997</v>
      </c>
      <c r="F2369" s="61">
        <f t="array" ref="F2369">SQRT(MMULT(MMULT(C2369:E2369,$C$12:$E$14),TRANSPOSE(C2369:E2369)))</f>
        <v>4.9731083383953281E-2</v>
      </c>
      <c r="G2369" s="61">
        <f t="array" ref="G2369">SUMPRODUCT(TRANSPOSE(C2369:E2369),$C$7:$C$9)</f>
        <v>7.5845664513619331E-3</v>
      </c>
      <c r="H2369" s="18">
        <f t="shared" si="36"/>
        <v>0.15251158702505249</v>
      </c>
      <c r="I2369" s="156">
        <v>0</v>
      </c>
    </row>
    <row r="2370" spans="2:9" x14ac:dyDescent="0.25">
      <c r="B2370" s="19">
        <v>2340</v>
      </c>
      <c r="C2370" s="62">
        <v>0.23</v>
      </c>
      <c r="D2370" s="62">
        <v>0.1232</v>
      </c>
      <c r="E2370" s="62">
        <v>0.64680000000000004</v>
      </c>
      <c r="F2370" s="61">
        <f t="array" ref="F2370">SQRT(MMULT(MMULT(C2370:E2370,$C$12:$E$14),TRANSPOSE(C2370:E2370)))</f>
        <v>4.9605968993242384E-2</v>
      </c>
      <c r="G2370" s="61">
        <f t="array" ref="G2370">SUMPRODUCT(TRANSPOSE(C2370:E2370),$C$7:$C$9)</f>
        <v>7.4850469685362403E-3</v>
      </c>
      <c r="H2370" s="18">
        <f t="shared" si="36"/>
        <v>0.15089004650944118</v>
      </c>
      <c r="I2370" s="156">
        <v>0</v>
      </c>
    </row>
    <row r="2371" spans="2:9" x14ac:dyDescent="0.25">
      <c r="B2371" s="19">
        <v>2341</v>
      </c>
      <c r="C2371" s="62">
        <v>0.23</v>
      </c>
      <c r="D2371" s="62">
        <v>0.13089999999999999</v>
      </c>
      <c r="E2371" s="62">
        <v>0.6391</v>
      </c>
      <c r="F2371" s="61">
        <f t="array" ref="F2371">SQRT(MMULT(MMULT(C2371:E2371,$C$12:$E$14),TRANSPOSE(C2371:E2371)))</f>
        <v>4.9485776254277775E-2</v>
      </c>
      <c r="G2371" s="61">
        <f t="array" ref="G2371">SUMPRODUCT(TRANSPOSE(C2371:E2371),$C$7:$C$9)</f>
        <v>7.3855274857105475E-3</v>
      </c>
      <c r="H2371" s="18">
        <f t="shared" si="36"/>
        <v>0.14924546091306609</v>
      </c>
      <c r="I2371" s="156">
        <v>0</v>
      </c>
    </row>
    <row r="2372" spans="2:9" x14ac:dyDescent="0.25">
      <c r="B2372" s="19">
        <v>2342</v>
      </c>
      <c r="C2372" s="62">
        <v>0.23</v>
      </c>
      <c r="D2372" s="62">
        <v>0.1386</v>
      </c>
      <c r="E2372" s="62">
        <v>0.63139999999999996</v>
      </c>
      <c r="F2372" s="61">
        <f t="array" ref="F2372">SQRT(MMULT(MMULT(C2372:E2372,$C$12:$E$14),TRANSPOSE(C2372:E2372)))</f>
        <v>4.9370541112402924E-2</v>
      </c>
      <c r="G2372" s="61">
        <f t="array" ref="G2372">SUMPRODUCT(TRANSPOSE(C2372:E2372),$C$7:$C$9)</f>
        <v>7.2860080028848539E-3</v>
      </c>
      <c r="H2372" s="18">
        <f t="shared" si="36"/>
        <v>0.1475780463150414</v>
      </c>
      <c r="I2372" s="156">
        <v>0</v>
      </c>
    </row>
    <row r="2373" spans="2:9" x14ac:dyDescent="0.25">
      <c r="B2373" s="19">
        <v>2343</v>
      </c>
      <c r="C2373" s="62">
        <v>0.23</v>
      </c>
      <c r="D2373" s="62">
        <v>0.14630000000000001</v>
      </c>
      <c r="E2373" s="62">
        <v>0.62370000000000003</v>
      </c>
      <c r="F2373" s="61">
        <f t="array" ref="F2373">SQRT(MMULT(MMULT(C2373:E2373,$C$12:$E$14),TRANSPOSE(C2373:E2373)))</f>
        <v>4.926029835970952E-2</v>
      </c>
      <c r="G2373" s="61">
        <f t="array" ref="G2373">SUMPRODUCT(TRANSPOSE(C2373:E2373),$C$7:$C$9)</f>
        <v>7.186488520059162E-3</v>
      </c>
      <c r="H2373" s="18">
        <f t="shared" si="36"/>
        <v>0.14588804289372842</v>
      </c>
      <c r="I2373" s="156">
        <v>0</v>
      </c>
    </row>
    <row r="2374" spans="2:9" x14ac:dyDescent="0.25">
      <c r="B2374" s="19">
        <v>2344</v>
      </c>
      <c r="C2374" s="62">
        <v>0.23</v>
      </c>
      <c r="D2374" s="62">
        <v>0.154</v>
      </c>
      <c r="E2374" s="62">
        <v>0.61599999999999999</v>
      </c>
      <c r="F2374" s="61">
        <f t="array" ref="F2374">SQRT(MMULT(MMULT(C2374:E2374,$C$12:$E$14),TRANSPOSE(C2374:E2374)))</f>
        <v>4.9155081586310496E-2</v>
      </c>
      <c r="G2374" s="61">
        <f t="array" ref="G2374">SUMPRODUCT(TRANSPOSE(C2374:E2374),$C$7:$C$9)</f>
        <v>7.0869690372334683E-3</v>
      </c>
      <c r="H2374" s="18">
        <f t="shared" si="36"/>
        <v>0.14417571507412902</v>
      </c>
      <c r="I2374" s="156">
        <v>0</v>
      </c>
    </row>
    <row r="2375" spans="2:9" x14ac:dyDescent="0.25">
      <c r="B2375" s="19">
        <v>2345</v>
      </c>
      <c r="C2375" s="62">
        <v>0.23</v>
      </c>
      <c r="D2375" s="62">
        <v>0.16170000000000001</v>
      </c>
      <c r="E2375" s="62">
        <v>0.60829999999999995</v>
      </c>
      <c r="F2375" s="61">
        <f t="array" ref="F2375">SQRT(MMULT(MMULT(C2375:E2375,$C$12:$E$14),TRANSPOSE(C2375:E2375)))</f>
        <v>4.905492313253778E-2</v>
      </c>
      <c r="G2375" s="61">
        <f t="array" ref="G2375">SUMPRODUCT(TRANSPOSE(C2375:E2375),$C$7:$C$9)</f>
        <v>6.9874495544077755E-3</v>
      </c>
      <c r="H2375" s="18">
        <f t="shared" si="36"/>
        <v>0.14244135161579838</v>
      </c>
      <c r="I2375" s="156">
        <v>0</v>
      </c>
    </row>
    <row r="2376" spans="2:9" x14ac:dyDescent="0.25">
      <c r="B2376" s="19">
        <v>2346</v>
      </c>
      <c r="C2376" s="62">
        <v>0.23</v>
      </c>
      <c r="D2376" s="62">
        <v>0.1694</v>
      </c>
      <c r="E2376" s="62">
        <v>0.60060000000000002</v>
      </c>
      <c r="F2376" s="61">
        <f t="array" ref="F2376">SQRT(MMULT(MMULT(C2376:E2376,$C$12:$E$14),TRANSPOSE(C2376:E2376)))</f>
        <v>4.8959854042211426E-2</v>
      </c>
      <c r="G2376" s="61">
        <f t="array" ref="G2376">SUMPRODUCT(TRANSPOSE(C2376:E2376),$C$7:$C$9)</f>
        <v>6.8879300715820827E-3</v>
      </c>
      <c r="H2376" s="18">
        <f t="shared" si="36"/>
        <v>0.14068526563914094</v>
      </c>
      <c r="I2376" s="156">
        <v>0</v>
      </c>
    </row>
    <row r="2377" spans="2:9" x14ac:dyDescent="0.25">
      <c r="B2377" s="19">
        <v>2347</v>
      </c>
      <c r="C2377" s="62">
        <v>0.23</v>
      </c>
      <c r="D2377" s="62">
        <v>0.17710000000000001</v>
      </c>
      <c r="E2377" s="62">
        <v>0.59289999999999998</v>
      </c>
      <c r="F2377" s="61">
        <f t="array" ref="F2377">SQRT(MMULT(MMULT(C2377:E2377,$C$12:$E$14),TRANSPOSE(C2377:E2377)))</f>
        <v>4.8869904017127055E-2</v>
      </c>
      <c r="G2377" s="61">
        <f t="array" ref="G2377">SUMPRODUCT(TRANSPOSE(C2377:E2377),$C$7:$C$9)</f>
        <v>6.7884105887563899E-3</v>
      </c>
      <c r="H2377" s="18">
        <f t="shared" si="36"/>
        <v>0.13890779458820521</v>
      </c>
      <c r="I2377" s="156">
        <v>0</v>
      </c>
    </row>
    <row r="2378" spans="2:9" x14ac:dyDescent="0.25">
      <c r="B2378" s="19">
        <v>2348</v>
      </c>
      <c r="C2378" s="62">
        <v>0.23</v>
      </c>
      <c r="D2378" s="62">
        <v>0.18479999999999999</v>
      </c>
      <c r="E2378" s="62">
        <v>0.58520000000000005</v>
      </c>
      <c r="F2378" s="61">
        <f t="array" ref="F2378">SQRT(MMULT(MMULT(C2378:E2378,$C$12:$E$14),TRANSPOSE(C2378:E2378)))</f>
        <v>4.878510137290773E-2</v>
      </c>
      <c r="G2378" s="61">
        <f t="array" ref="G2378">SUMPRODUCT(TRANSPOSE(C2378:E2378),$C$7:$C$9)</f>
        <v>6.6888911059306971E-3</v>
      </c>
      <c r="H2378" s="18">
        <f t="shared" si="36"/>
        <v>0.13710930012836459</v>
      </c>
      <c r="I2378" s="156">
        <v>0</v>
      </c>
    </row>
    <row r="2379" spans="2:9" x14ac:dyDescent="0.25">
      <c r="B2379" s="19">
        <v>2349</v>
      </c>
      <c r="C2379" s="62">
        <v>0.23</v>
      </c>
      <c r="D2379" s="62">
        <v>0.1925</v>
      </c>
      <c r="E2379" s="62">
        <v>0.57750000000000001</v>
      </c>
      <c r="F2379" s="61">
        <f t="array" ref="F2379">SQRT(MMULT(MMULT(C2379:E2379,$C$12:$E$14),TRANSPOSE(C2379:E2379)))</f>
        <v>4.870547299636524E-2</v>
      </c>
      <c r="G2379" s="61">
        <f t="array" ref="G2379">SUMPRODUCT(TRANSPOSE(C2379:E2379),$C$7:$C$9)</f>
        <v>6.5893716231050052E-3</v>
      </c>
      <c r="H2379" s="18">
        <f t="shared" si="36"/>
        <v>0.13529016797756491</v>
      </c>
      <c r="I2379" s="156">
        <v>0</v>
      </c>
    </row>
    <row r="2380" spans="2:9" x14ac:dyDescent="0.25">
      <c r="B2380" s="19">
        <v>2350</v>
      </c>
      <c r="C2380" s="62">
        <v>0.23</v>
      </c>
      <c r="D2380" s="62">
        <v>0.20019999999999999</v>
      </c>
      <c r="E2380" s="62">
        <v>0.56979999999999997</v>
      </c>
      <c r="F2380" s="61">
        <f t="array" ref="F2380">SQRT(MMULT(MMULT(C2380:E2380,$C$12:$E$14),TRANSPOSE(C2380:E2380)))</f>
        <v>4.8631044304513454E-2</v>
      </c>
      <c r="G2380" s="61">
        <f t="array" ref="G2380">SUMPRODUCT(TRANSPOSE(C2380:E2380),$C$7:$C$9)</f>
        <v>6.4898521402793116E-3</v>
      </c>
      <c r="H2380" s="18">
        <f t="shared" si="36"/>
        <v>0.13345080767013237</v>
      </c>
      <c r="I2380" s="156">
        <v>0</v>
      </c>
    </row>
    <row r="2381" spans="2:9" x14ac:dyDescent="0.25">
      <c r="B2381" s="19">
        <v>2351</v>
      </c>
      <c r="C2381" s="62">
        <v>0.23</v>
      </c>
      <c r="D2381" s="62">
        <v>0.2079</v>
      </c>
      <c r="E2381" s="62">
        <v>0.56210000000000004</v>
      </c>
      <c r="F2381" s="61">
        <f t="array" ref="F2381">SQRT(MMULT(MMULT(C2381:E2381,$C$12:$E$14),TRANSPOSE(C2381:E2381)))</f>
        <v>4.8561839205373464E-2</v>
      </c>
      <c r="G2381" s="61">
        <f t="array" ref="G2381">SUMPRODUCT(TRANSPOSE(C2381:E2381),$C$7:$C$9)</f>
        <v>6.3903326574536196E-3</v>
      </c>
      <c r="H2381" s="18">
        <f t="shared" si="36"/>
        <v>0.13159165225246486</v>
      </c>
      <c r="I2381" s="156">
        <v>0</v>
      </c>
    </row>
    <row r="2382" spans="2:9" x14ac:dyDescent="0.25">
      <c r="B2382" s="19">
        <v>2352</v>
      </c>
      <c r="C2382" s="62">
        <v>0.23</v>
      </c>
      <c r="D2382" s="62">
        <v>0.21560000000000001</v>
      </c>
      <c r="E2382" s="62">
        <v>0.5544</v>
      </c>
      <c r="F2382" s="61">
        <f t="array" ref="F2382">SQRT(MMULT(MMULT(C2382:E2382,$C$12:$E$14),TRANSPOSE(C2382:E2382)))</f>
        <v>4.8497880060706267E-2</v>
      </c>
      <c r="G2382" s="61">
        <f t="array" ref="G2382">SUMPRODUCT(TRANSPOSE(C2382:E2382),$C$7:$C$9)</f>
        <v>6.290813174627926E-3</v>
      </c>
      <c r="H2382" s="18">
        <f t="shared" si="36"/>
        <v>0.1297131579102741</v>
      </c>
      <c r="I2382" s="156">
        <v>0</v>
      </c>
    </row>
    <row r="2383" spans="2:9" x14ac:dyDescent="0.25">
      <c r="B2383" s="19">
        <v>2353</v>
      </c>
      <c r="C2383" s="62">
        <v>0.23</v>
      </c>
      <c r="D2383" s="62">
        <v>0.2233</v>
      </c>
      <c r="E2383" s="62">
        <v>0.54669999999999996</v>
      </c>
      <c r="F2383" s="61">
        <f t="array" ref="F2383">SQRT(MMULT(MMULT(C2383:E2383,$C$12:$E$14),TRANSPOSE(C2383:E2383)))</f>
        <v>4.8439187650804613E-2</v>
      </c>
      <c r="G2383" s="61">
        <f t="array" ref="G2383">SUMPRODUCT(TRANSPOSE(C2383:E2383),$C$7:$C$9)</f>
        <v>6.1912936918022332E-3</v>
      </c>
      <c r="H2383" s="18">
        <f t="shared" si="36"/>
        <v>0.12781580352740268</v>
      </c>
      <c r="I2383" s="156">
        <v>0</v>
      </c>
    </row>
    <row r="2384" spans="2:9" x14ac:dyDescent="0.25">
      <c r="B2384" s="19">
        <v>2354</v>
      </c>
      <c r="C2384" s="62">
        <v>0.23</v>
      </c>
      <c r="D2384" s="62">
        <v>0.23100000000000001</v>
      </c>
      <c r="E2384" s="62">
        <v>0.53900000000000003</v>
      </c>
      <c r="F2384" s="61">
        <f t="array" ref="F2384">SQRT(MMULT(MMULT(C2384:E2384,$C$12:$E$14),TRANSPOSE(C2384:E2384)))</f>
        <v>4.838578114146945E-2</v>
      </c>
      <c r="G2384" s="61">
        <f t="array" ref="G2384">SUMPRODUCT(TRANSPOSE(C2384:E2384),$C$7:$C$9)</f>
        <v>6.0917742089765404E-3</v>
      </c>
      <c r="H2384" s="18">
        <f t="shared" si="36"/>
        <v>0.12590009017660631</v>
      </c>
      <c r="I2384" s="156">
        <v>0</v>
      </c>
    </row>
    <row r="2385" spans="2:9" x14ac:dyDescent="0.25">
      <c r="B2385" s="19">
        <v>2355</v>
      </c>
      <c r="C2385" s="62">
        <v>0.23</v>
      </c>
      <c r="D2385" s="62">
        <v>0.2387</v>
      </c>
      <c r="E2385" s="62">
        <v>0.53129999999999999</v>
      </c>
      <c r="F2385" s="61">
        <f t="array" ref="F2385">SQRT(MMULT(MMULT(C2385:E2385,$C$12:$E$14),TRANSPOSE(C2385:E2385)))</f>
        <v>4.8337678053290978E-2</v>
      </c>
      <c r="G2385" s="61">
        <f t="array" ref="G2385">SUMPRODUCT(TRANSPOSE(C2385:E2385),$C$7:$C$9)</f>
        <v>5.9922547261508476E-3</v>
      </c>
      <c r="H2385" s="18">
        <f t="shared" si="36"/>
        <v>0.12396654054306351</v>
      </c>
      <c r="I2385" s="156">
        <v>0</v>
      </c>
    </row>
    <row r="2386" spans="2:9" x14ac:dyDescent="0.25">
      <c r="B2386" s="19">
        <v>2356</v>
      </c>
      <c r="C2386" s="62">
        <v>0.23</v>
      </c>
      <c r="D2386" s="62">
        <v>0.24640000000000001</v>
      </c>
      <c r="E2386" s="62">
        <v>0.52359999999999995</v>
      </c>
      <c r="F2386" s="61">
        <f t="array" ref="F2386">SQRT(MMULT(MMULT(C2386:E2386,$C$12:$E$14),TRANSPOSE(C2386:E2386)))</f>
        <v>4.8294894233346673E-2</v>
      </c>
      <c r="G2386" s="61">
        <f t="array" ref="G2386">SUMPRODUCT(TRANSPOSE(C2386:E2386),$C$7:$C$9)</f>
        <v>5.8927352433251539E-3</v>
      </c>
      <c r="H2386" s="18">
        <f t="shared" si="36"/>
        <v>0.12201569828175203</v>
      </c>
      <c r="I2386" s="156">
        <v>0</v>
      </c>
    </row>
    <row r="2387" spans="2:9" x14ac:dyDescent="0.25">
      <c r="B2387" s="19">
        <v>2357</v>
      </c>
      <c r="C2387" s="62">
        <v>0.23</v>
      </c>
      <c r="D2387" s="62">
        <v>0.25409999999999999</v>
      </c>
      <c r="E2387" s="62">
        <v>0.51590000000000003</v>
      </c>
      <c r="F2387" s="61">
        <f t="array" ref="F2387">SQRT(MMULT(MMULT(C2387:E2387,$C$12:$E$14),TRANSPOSE(C2387:E2387)))</f>
        <v>4.825744382942164E-2</v>
      </c>
      <c r="G2387" s="61">
        <f t="array" ref="G2387">SUMPRODUCT(TRANSPOSE(C2387:E2387),$C$7:$C$9)</f>
        <v>5.793215760499462E-3</v>
      </c>
      <c r="H2387" s="18">
        <f t="shared" si="36"/>
        <v>0.12004812731020471</v>
      </c>
      <c r="I2387" s="156">
        <v>0</v>
      </c>
    </row>
    <row r="2388" spans="2:9" x14ac:dyDescent="0.25">
      <c r="B2388" s="19">
        <v>2358</v>
      </c>
      <c r="C2388" s="62">
        <v>0.23</v>
      </c>
      <c r="D2388" s="62">
        <v>0.26179999999999998</v>
      </c>
      <c r="E2388" s="62">
        <v>0.50819999999999999</v>
      </c>
      <c r="F2388" s="61">
        <f t="array" ref="F2388">SQRT(MMULT(MMULT(C2388:E2388,$C$12:$E$14),TRANSPOSE(C2388:E2388)))</f>
        <v>4.8225339266847411E-2</v>
      </c>
      <c r="G2388" s="61">
        <f t="array" ref="G2388">SUMPRODUCT(TRANSPOSE(C2388:E2388),$C$7:$C$9)</f>
        <v>5.6936962776737684E-3</v>
      </c>
      <c r="H2388" s="18">
        <f t="shared" si="36"/>
        <v>0.1180644110385328</v>
      </c>
      <c r="I2388" s="156">
        <v>0</v>
      </c>
    </row>
    <row r="2389" spans="2:9" x14ac:dyDescent="0.25">
      <c r="B2389" s="19">
        <v>2359</v>
      </c>
      <c r="C2389" s="62">
        <v>0.23</v>
      </c>
      <c r="D2389" s="62">
        <v>0.26950000000000002</v>
      </c>
      <c r="E2389" s="62">
        <v>0.50049999999999994</v>
      </c>
      <c r="F2389" s="61">
        <f t="array" ref="F2389">SQRT(MMULT(MMULT(C2389:E2389,$C$12:$E$14),TRANSPOSE(C2389:E2389)))</f>
        <v>4.8198591228047247E-2</v>
      </c>
      <c r="G2389" s="61">
        <f t="array" ref="G2389">SUMPRODUCT(TRANSPOSE(C2389:E2389),$C$7:$C$9)</f>
        <v>5.5941767948480756E-3</v>
      </c>
      <c r="H2389" s="18">
        <f t="shared" si="36"/>
        <v>0.11606515153896796</v>
      </c>
      <c r="I2389" s="156">
        <v>0</v>
      </c>
    </row>
    <row r="2390" spans="2:9" x14ac:dyDescent="0.25">
      <c r="B2390" s="19">
        <v>2360</v>
      </c>
      <c r="C2390" s="62">
        <v>0.23</v>
      </c>
      <c r="D2390" s="62">
        <v>0.2772</v>
      </c>
      <c r="E2390" s="62">
        <v>0.49280000000000002</v>
      </c>
      <c r="F2390" s="61">
        <f t="array" ref="F2390">SQRT(MMULT(MMULT(C2390:E2390,$C$12:$E$14),TRANSPOSE(C2390:E2390)))</f>
        <v>4.8177208634865513E-2</v>
      </c>
      <c r="G2390" s="61">
        <f t="array" ref="G2390">SUMPRODUCT(TRANSPOSE(C2390:E2390),$C$7:$C$9)</f>
        <v>5.4946573120223828E-3</v>
      </c>
      <c r="H2390" s="18">
        <f t="shared" si="36"/>
        <v>0.11405096865753109</v>
      </c>
      <c r="I2390" s="156">
        <v>0</v>
      </c>
    </row>
    <row r="2391" spans="2:9" x14ac:dyDescent="0.25">
      <c r="B2391" s="19">
        <v>2361</v>
      </c>
      <c r="C2391" s="62">
        <v>0.23</v>
      </c>
      <c r="D2391" s="62">
        <v>0.28489999999999999</v>
      </c>
      <c r="E2391" s="62">
        <v>0.48509999999999998</v>
      </c>
      <c r="F2391" s="61">
        <f t="array" ref="F2391">SQRT(MMULT(MMULT(C2391:E2391,$C$12:$E$14),TRANSPOSE(C2391:E2391)))</f>
        <v>4.8161198633749076E-2</v>
      </c>
      <c r="G2391" s="61">
        <f t="array" ref="G2391">SUMPRODUCT(TRANSPOSE(C2391:E2391),$C$7:$C$9)</f>
        <v>5.39513782919669E-3</v>
      </c>
      <c r="H2391" s="18">
        <f t="shared" si="36"/>
        <v>0.11202249907077758</v>
      </c>
      <c r="I2391" s="156">
        <v>0</v>
      </c>
    </row>
    <row r="2392" spans="2:9" x14ac:dyDescent="0.25">
      <c r="B2392" s="19">
        <v>2362</v>
      </c>
      <c r="C2392" s="62">
        <v>0.23</v>
      </c>
      <c r="D2392" s="62">
        <v>0.29260000000000003</v>
      </c>
      <c r="E2392" s="62">
        <v>0.47739999999999999</v>
      </c>
      <c r="F2392" s="61">
        <f t="array" ref="F2392">SQRT(MMULT(MMULT(C2392:E2392,$C$12:$E$14),TRANSPOSE(C2392:E2392)))</f>
        <v>4.8150566583837984E-2</v>
      </c>
      <c r="G2392" s="61">
        <f t="array" ref="G2392">SUMPRODUCT(TRANSPOSE(C2392:E2392),$C$7:$C$9)</f>
        <v>5.2956183463709972E-3</v>
      </c>
      <c r="H2392" s="18">
        <f t="shared" si="36"/>
        <v>0.10998039529089368</v>
      </c>
      <c r="I2392" s="156">
        <v>0</v>
      </c>
    </row>
    <row r="2393" spans="2:9" x14ac:dyDescent="0.25">
      <c r="B2393" s="19">
        <v>2363</v>
      </c>
      <c r="C2393" s="62">
        <v>0.23</v>
      </c>
      <c r="D2393" s="62">
        <v>0.30030000000000001</v>
      </c>
      <c r="E2393" s="62">
        <v>0.46970000000000001</v>
      </c>
      <c r="F2393" s="61">
        <f t="array" ref="F2393">SQRT(MMULT(MMULT(C2393:E2393,$C$12:$E$14),TRANSPOSE(C2393:E2393)))</f>
        <v>4.8145316048011408E-2</v>
      </c>
      <c r="G2393" s="61">
        <f t="array" ref="G2393">SUMPRODUCT(TRANSPOSE(C2393:E2393),$C$7:$C$9)</f>
        <v>5.1960988635453044E-3</v>
      </c>
      <c r="H2393" s="18">
        <f t="shared" si="36"/>
        <v>0.10792532462272462</v>
      </c>
      <c r="I2393" s="156">
        <v>0</v>
      </c>
    </row>
    <row r="2394" spans="2:9" x14ac:dyDescent="0.25">
      <c r="B2394" s="19">
        <v>2364</v>
      </c>
      <c r="C2394" s="62">
        <v>0.23</v>
      </c>
      <c r="D2394" s="62">
        <v>0.308</v>
      </c>
      <c r="E2394" s="62">
        <v>0.46200000000000002</v>
      </c>
      <c r="F2394" s="61">
        <f t="array" ref="F2394">SQRT(MMULT(MMULT(C2394:E2394,$C$12:$E$14),TRANSPOSE(C2394:E2394)))</f>
        <v>4.8145448786923797E-2</v>
      </c>
      <c r="G2394" s="61">
        <f t="array" ref="G2394">SUMPRODUCT(TRANSPOSE(C2394:E2394),$C$7:$C$9)</f>
        <v>5.0965793807196116E-3</v>
      </c>
      <c r="H2394" s="18">
        <f t="shared" si="36"/>
        <v>0.10585796807659693</v>
      </c>
      <c r="I2394" s="156">
        <v>0</v>
      </c>
    </row>
    <row r="2395" spans="2:9" x14ac:dyDescent="0.25">
      <c r="B2395" s="19">
        <v>2365</v>
      </c>
      <c r="C2395" s="62">
        <v>0.23</v>
      </c>
      <c r="D2395" s="62">
        <v>0.31569999999999998</v>
      </c>
      <c r="E2395" s="62">
        <v>0.45429999999999998</v>
      </c>
      <c r="F2395" s="61">
        <f t="array" ref="F2395">SQRT(MMULT(MMULT(C2395:E2395,$C$12:$E$14),TRANSPOSE(C2395:E2395)))</f>
        <v>4.8150964756054543E-2</v>
      </c>
      <c r="G2395" s="61">
        <f t="array" ref="G2395">SUMPRODUCT(TRANSPOSE(C2395:E2395),$C$7:$C$9)</f>
        <v>4.9970598978939188E-3</v>
      </c>
      <c r="H2395" s="18">
        <f t="shared" si="36"/>
        <v>0.10377901924105444</v>
      </c>
      <c r="I2395" s="156">
        <v>0</v>
      </c>
    </row>
    <row r="2396" spans="2:9" x14ac:dyDescent="0.25">
      <c r="B2396" s="19">
        <v>2366</v>
      </c>
      <c r="C2396" s="62">
        <v>0.23</v>
      </c>
      <c r="D2396" s="62">
        <v>0.32340000000000002</v>
      </c>
      <c r="E2396" s="62">
        <v>0.4466</v>
      </c>
      <c r="F2396" s="61">
        <f t="array" ref="F2396">SQRT(MMULT(MMULT(C2396:E2396,$C$12:$E$14),TRANSPOSE(C2396:E2396)))</f>
        <v>4.8161862105782619E-2</v>
      </c>
      <c r="G2396" s="61">
        <f t="array" ref="G2396">SUMPRODUCT(TRANSPOSE(C2396:E2396),$C$7:$C$9)</f>
        <v>4.8975404150682252E-3</v>
      </c>
      <c r="H2396" s="18">
        <f t="shared" si="36"/>
        <v>0.10168918311985689</v>
      </c>
      <c r="I2396" s="156">
        <v>0</v>
      </c>
    </row>
    <row r="2397" spans="2:9" x14ac:dyDescent="0.25">
      <c r="B2397" s="19">
        <v>2367</v>
      </c>
      <c r="C2397" s="62">
        <v>0.23</v>
      </c>
      <c r="D2397" s="62">
        <v>0.33110000000000001</v>
      </c>
      <c r="E2397" s="62">
        <v>0.43890000000000001</v>
      </c>
      <c r="F2397" s="61">
        <f t="array" ref="F2397">SQRT(MMULT(MMULT(C2397:E2397,$C$12:$E$14),TRANSPOSE(C2397:E2397)))</f>
        <v>4.8178137184485881E-2</v>
      </c>
      <c r="G2397" s="61">
        <f t="array" ref="G2397">SUMPRODUCT(TRANSPOSE(C2397:E2397),$C$7:$C$9)</f>
        <v>4.7980209322425332E-3</v>
      </c>
      <c r="H2397" s="18">
        <f t="shared" si="36"/>
        <v>9.9589174937788405E-2</v>
      </c>
      <c r="I2397" s="156">
        <v>0</v>
      </c>
    </row>
    <row r="2398" spans="2:9" x14ac:dyDescent="0.25">
      <c r="B2398" s="19">
        <v>2368</v>
      </c>
      <c r="C2398" s="62">
        <v>0.23</v>
      </c>
      <c r="D2398" s="62">
        <v>0.33879999999999999</v>
      </c>
      <c r="E2398" s="62">
        <v>0.43120000000000003</v>
      </c>
      <c r="F2398" s="61">
        <f t="array" ref="F2398">SQRT(MMULT(MMULT(C2398:E2398,$C$12:$E$14),TRANSPOSE(C2398:E2398)))</f>
        <v>4.8199784544652992E-2</v>
      </c>
      <c r="G2398" s="61">
        <f t="array" ref="G2398">SUMPRODUCT(TRANSPOSE(C2398:E2398),$C$7:$C$9)</f>
        <v>4.6985014494168396E-3</v>
      </c>
      <c r="H2398" s="18">
        <f t="shared" si="36"/>
        <v>9.7479718919989744E-2</v>
      </c>
      <c r="I2398" s="156">
        <v>0</v>
      </c>
    </row>
    <row r="2399" spans="2:9" x14ac:dyDescent="0.25">
      <c r="B2399" s="19">
        <v>2369</v>
      </c>
      <c r="C2399" s="62">
        <v>0.23</v>
      </c>
      <c r="D2399" s="62">
        <v>0.34649999999999997</v>
      </c>
      <c r="E2399" s="62">
        <v>0.42349999999999999</v>
      </c>
      <c r="F2399" s="61">
        <f t="array" ref="F2399">SQRT(MMULT(MMULT(C2399:E2399,$C$12:$E$14),TRANSPOSE(C2399:E2399)))</f>
        <v>4.8226796951984119E-2</v>
      </c>
      <c r="G2399" s="61">
        <f t="array" ref="G2399">SUMPRODUCT(TRANSPOSE(C2399:E2399),$C$7:$C$9)</f>
        <v>4.5989819665911468E-3</v>
      </c>
      <c r="H2399" s="18">
        <f t="shared" ref="H2399:H2462" si="37">G2399/F2399</f>
        <v>9.5361547049662362E-2</v>
      </c>
      <c r="I2399" s="156">
        <v>0</v>
      </c>
    </row>
    <row r="2400" spans="2:9" x14ac:dyDescent="0.25">
      <c r="B2400" s="19">
        <v>2370</v>
      </c>
      <c r="C2400" s="62">
        <v>0.23</v>
      </c>
      <c r="D2400" s="62">
        <v>0.35420000000000001</v>
      </c>
      <c r="E2400" s="62">
        <v>0.4158</v>
      </c>
      <c r="F2400" s="61">
        <f t="array" ref="F2400">SQRT(MMULT(MMULT(C2400:E2400,$C$12:$E$14),TRANSPOSE(C2400:E2400)))</f>
        <v>4.8259165397444972E-2</v>
      </c>
      <c r="G2400" s="61">
        <f t="array" ref="G2400">SUMPRODUCT(TRANSPOSE(C2400:E2400),$C$7:$C$9)</f>
        <v>4.499462483765454E-3</v>
      </c>
      <c r="H2400" s="18">
        <f t="shared" si="37"/>
        <v>9.3235397809090029E-2</v>
      </c>
      <c r="I2400" s="156">
        <v>0</v>
      </c>
    </row>
    <row r="2401" spans="2:9" x14ac:dyDescent="0.25">
      <c r="B2401" s="19">
        <v>2371</v>
      </c>
      <c r="C2401" s="62">
        <v>0.23</v>
      </c>
      <c r="D2401" s="62">
        <v>0.3619</v>
      </c>
      <c r="E2401" s="62">
        <v>0.40810000000000002</v>
      </c>
      <c r="F2401" s="61">
        <f t="array" ref="F2401">SQRT(MMULT(MMULT(C2401:E2401,$C$12:$E$14),TRANSPOSE(C2401:E2401)))</f>
        <v>4.8296879112227339E-2</v>
      </c>
      <c r="G2401" s="61">
        <f t="array" ref="G2401">SUMPRODUCT(TRANSPOSE(C2401:E2401),$C$7:$C$9)</f>
        <v>4.3999430009397612E-3</v>
      </c>
      <c r="H2401" s="18">
        <f t="shared" si="37"/>
        <v>9.1102014908988727E-2</v>
      </c>
      <c r="I2401" s="156">
        <v>0</v>
      </c>
    </row>
    <row r="2402" spans="2:9" x14ac:dyDescent="0.25">
      <c r="B2402" s="19">
        <v>2372</v>
      </c>
      <c r="C2402" s="62">
        <v>0.23</v>
      </c>
      <c r="D2402" s="62">
        <v>0.36959999999999998</v>
      </c>
      <c r="E2402" s="62">
        <v>0.40039999999999998</v>
      </c>
      <c r="F2402" s="61">
        <f t="array" ref="F2402">SQRT(MMULT(MMULT(C2402:E2402,$C$12:$E$14),TRANSPOSE(C2402:E2402)))</f>
        <v>4.8339925585558788E-2</v>
      </c>
      <c r="G2402" s="61">
        <f t="array" ref="G2402">SUMPRODUCT(TRANSPOSE(C2402:E2402),$C$7:$C$9)</f>
        <v>4.3004235181140684E-3</v>
      </c>
      <c r="H2402" s="18">
        <f t="shared" si="37"/>
        <v>8.8962146011221613E-2</v>
      </c>
      <c r="I2402" s="156">
        <v>0</v>
      </c>
    </row>
    <row r="2403" spans="2:9" x14ac:dyDescent="0.25">
      <c r="B2403" s="19">
        <v>2373</v>
      </c>
      <c r="C2403" s="62">
        <v>0.23</v>
      </c>
      <c r="D2403" s="62">
        <v>0.37730000000000002</v>
      </c>
      <c r="E2403" s="62">
        <v>0.39269999999999999</v>
      </c>
      <c r="F2403" s="61">
        <f t="array" ref="F2403">SQRT(MMULT(MMULT(C2403:E2403,$C$12:$E$14),TRANSPOSE(C2403:E2403)))</f>
        <v>4.8388290585292724E-2</v>
      </c>
      <c r="G2403" s="61">
        <f t="array" ref="G2403">SUMPRODUCT(TRANSPOSE(C2403:E2403),$C$7:$C$9)</f>
        <v>4.2009040352883756E-3</v>
      </c>
      <c r="H2403" s="18">
        <f t="shared" si="37"/>
        <v>8.6816541449910412E-2</v>
      </c>
      <c r="I2403" s="156">
        <v>0</v>
      </c>
    </row>
    <row r="2404" spans="2:9" x14ac:dyDescent="0.25">
      <c r="B2404" s="19">
        <v>2374</v>
      </c>
      <c r="C2404" s="62">
        <v>0.23</v>
      </c>
      <c r="D2404" s="62">
        <v>0.38500000000000001</v>
      </c>
      <c r="E2404" s="62">
        <v>0.38500000000000001</v>
      </c>
      <c r="F2404" s="61">
        <f t="array" ref="F2404">SQRT(MMULT(MMULT(C2404:E2404,$C$12:$E$14),TRANSPOSE(C2404:E2404)))</f>
        <v>4.8441958181200777E-2</v>
      </c>
      <c r="G2404" s="61">
        <f t="array" ref="G2404">SUMPRODUCT(TRANSPOSE(C2404:E2404),$C$7:$C$9)</f>
        <v>4.1013845524626828E-3</v>
      </c>
      <c r="H2404" s="18">
        <f t="shared" si="37"/>
        <v>8.4665952955930199E-2</v>
      </c>
      <c r="I2404" s="156">
        <v>0</v>
      </c>
    </row>
    <row r="2405" spans="2:9" x14ac:dyDescent="0.25">
      <c r="B2405" s="19">
        <v>2375</v>
      </c>
      <c r="C2405" s="62">
        <v>0.23</v>
      </c>
      <c r="D2405" s="62">
        <v>0.39269999999999999</v>
      </c>
      <c r="E2405" s="62">
        <v>0.37730000000000002</v>
      </c>
      <c r="F2405" s="61">
        <f t="array" ref="F2405">SQRT(MMULT(MMULT(C2405:E2405,$C$12:$E$14),TRANSPOSE(C2405:E2405)))</f>
        <v>4.8500910770879216E-2</v>
      </c>
      <c r="G2405" s="61">
        <f t="array" ref="G2405">SUMPRODUCT(TRANSPOSE(C2405:E2405),$C$7:$C$9)</f>
        <v>4.00186506963699E-3</v>
      </c>
      <c r="H2405" s="18">
        <f t="shared" si="37"/>
        <v>8.2511132389698941E-2</v>
      </c>
      <c r="I2405" s="156">
        <v>0</v>
      </c>
    </row>
    <row r="2406" spans="2:9" x14ac:dyDescent="0.25">
      <c r="B2406" s="19">
        <v>2376</v>
      </c>
      <c r="C2406" s="62">
        <v>0.23</v>
      </c>
      <c r="D2406" s="62">
        <v>0.40039999999999998</v>
      </c>
      <c r="E2406" s="62">
        <v>0.36959999999999998</v>
      </c>
      <c r="F2406" s="61">
        <f t="array" ref="F2406">SQRT(MMULT(MMULT(C2406:E2406,$C$12:$E$14),TRANSPOSE(C2406:E2406)))</f>
        <v>4.856512910817265E-2</v>
      </c>
      <c r="G2406" s="61">
        <f t="array" ref="G2406">SUMPRODUCT(TRANSPOSE(C2406:E2406),$C$7:$C$9)</f>
        <v>3.9023455868112972E-3</v>
      </c>
      <c r="H2406" s="18">
        <f t="shared" si="37"/>
        <v>8.0352830487062404E-2</v>
      </c>
      <c r="I2406" s="156">
        <v>0</v>
      </c>
    </row>
    <row r="2407" spans="2:9" x14ac:dyDescent="0.25">
      <c r="B2407" s="19">
        <v>2377</v>
      </c>
      <c r="C2407" s="62">
        <v>0.23</v>
      </c>
      <c r="D2407" s="62">
        <v>0.40810000000000002</v>
      </c>
      <c r="E2407" s="62">
        <v>0.3619</v>
      </c>
      <c r="F2407" s="61">
        <f t="array" ref="F2407">SQRT(MMULT(MMULT(C2407:E2407,$C$12:$E$14),TRANSPOSE(C2407:E2407)))</f>
        <v>4.8634592334009318E-2</v>
      </c>
      <c r="G2407" s="61">
        <f t="array" ref="G2407">SUMPRODUCT(TRANSPOSE(C2407:E2407),$C$7:$C$9)</f>
        <v>3.802826103985604E-3</v>
      </c>
      <c r="H2407" s="18">
        <f t="shared" si="37"/>
        <v>7.8191795622934712E-2</v>
      </c>
      <c r="I2407" s="156">
        <v>0</v>
      </c>
    </row>
    <row r="2408" spans="2:9" x14ac:dyDescent="0.25">
      <c r="B2408" s="19">
        <v>2378</v>
      </c>
      <c r="C2408" s="62">
        <v>0.23</v>
      </c>
      <c r="D2408" s="62">
        <v>0.4158</v>
      </c>
      <c r="E2408" s="62">
        <v>0.35420000000000001</v>
      </c>
      <c r="F2408" s="61">
        <f t="array" ref="F2408">SQRT(MMULT(MMULT(C2408:E2408,$C$12:$E$14),TRANSPOSE(C2408:E2408)))</f>
        <v>4.8709278009535145E-2</v>
      </c>
      <c r="G2408" s="61">
        <f t="array" ref="G2408">SUMPRODUCT(TRANSPOSE(C2408:E2408),$C$7:$C$9)</f>
        <v>3.7033066211599117E-3</v>
      </c>
      <c r="H2408" s="18">
        <f t="shared" si="37"/>
        <v>7.602877259718295E-2</v>
      </c>
      <c r="I2408" s="156">
        <v>0</v>
      </c>
    </row>
    <row r="2409" spans="2:9" x14ac:dyDescent="0.25">
      <c r="B2409" s="19">
        <v>2379</v>
      </c>
      <c r="C2409" s="62">
        <v>0.23</v>
      </c>
      <c r="D2409" s="62">
        <v>0.42349999999999999</v>
      </c>
      <c r="E2409" s="62">
        <v>0.34649999999999997</v>
      </c>
      <c r="F2409" s="61">
        <f t="array" ref="F2409">SQRT(MMULT(MMULT(C2409:E2409,$C$12:$E$14),TRANSPOSE(C2409:E2409)))</f>
        <v>4.8789162151426611E-2</v>
      </c>
      <c r="G2409" s="61">
        <f t="array" ref="G2409">SUMPRODUCT(TRANSPOSE(C2409:E2409),$C$7:$C$9)</f>
        <v>3.603787138334218E-3</v>
      </c>
      <c r="H2409" s="18">
        <f t="shared" si="37"/>
        <v>7.3864501447046108E-2</v>
      </c>
      <c r="I2409" s="156">
        <v>0</v>
      </c>
    </row>
    <row r="2410" spans="2:9" x14ac:dyDescent="0.25">
      <c r="B2410" s="19">
        <v>2380</v>
      </c>
      <c r="C2410" s="62">
        <v>0.23</v>
      </c>
      <c r="D2410" s="62">
        <v>0.43120000000000003</v>
      </c>
      <c r="E2410" s="62">
        <v>0.33879999999999999</v>
      </c>
      <c r="F2410" s="61">
        <f t="array" ref="F2410">SQRT(MMULT(MMULT(C2410:E2410,$C$12:$E$14),TRANSPOSE(C2410:E2410)))</f>
        <v>4.8874219269256072E-2</v>
      </c>
      <c r="G2410" s="61">
        <f t="array" ref="G2410">SUMPRODUCT(TRANSPOSE(C2410:E2410),$C$7:$C$9)</f>
        <v>3.5042676555085252E-3</v>
      </c>
      <c r="H2410" s="18">
        <f t="shared" si="37"/>
        <v>7.1699716290155785E-2</v>
      </c>
      <c r="I2410" s="156">
        <v>0</v>
      </c>
    </row>
    <row r="2411" spans="2:9" x14ac:dyDescent="0.25">
      <c r="B2411" s="19">
        <v>2381</v>
      </c>
      <c r="C2411" s="62">
        <v>0.23</v>
      </c>
      <c r="D2411" s="62">
        <v>0.43890000000000001</v>
      </c>
      <c r="E2411" s="62">
        <v>0.33110000000000001</v>
      </c>
      <c r="F2411" s="61">
        <f t="array" ref="F2411">SQRT(MMULT(MMULT(C2411:E2411,$C$12:$E$14),TRANSPOSE(C2411:E2411)))</f>
        <v>4.896442240477826E-2</v>
      </c>
      <c r="G2411" s="61">
        <f t="array" ref="G2411">SUMPRODUCT(TRANSPOSE(C2411:E2411),$C$7:$C$9)</f>
        <v>3.4047481726828324E-3</v>
      </c>
      <c r="H2411" s="18">
        <f t="shared" si="37"/>
        <v>6.9535144201978275E-2</v>
      </c>
      <c r="I2411" s="156">
        <v>0</v>
      </c>
    </row>
    <row r="2412" spans="2:9" x14ac:dyDescent="0.25">
      <c r="B2412" s="19">
        <v>2382</v>
      </c>
      <c r="C2412" s="62">
        <v>0.23</v>
      </c>
      <c r="D2412" s="62">
        <v>0.4466</v>
      </c>
      <c r="E2412" s="62">
        <v>0.32340000000000002</v>
      </c>
      <c r="F2412" s="61">
        <f t="array" ref="F2412">SQRT(MMULT(MMULT(C2412:E2412,$C$12:$E$14),TRANSPOSE(C2412:E2412)))</f>
        <v>4.9059743173001727E-2</v>
      </c>
      <c r="G2412" s="61">
        <f t="array" ref="G2412">SUMPRODUCT(TRANSPOSE(C2412:E2412),$C$7:$C$9)</f>
        <v>3.3052286898571401E-3</v>
      </c>
      <c r="H2412" s="18">
        <f t="shared" si="37"/>
        <v>6.7371504131233495E-2</v>
      </c>
      <c r="I2412" s="156">
        <v>0</v>
      </c>
    </row>
    <row r="2413" spans="2:9" x14ac:dyDescent="0.25">
      <c r="B2413" s="19">
        <v>2383</v>
      </c>
      <c r="C2413" s="62">
        <v>0.23</v>
      </c>
      <c r="D2413" s="62">
        <v>0.45429999999999998</v>
      </c>
      <c r="E2413" s="62">
        <v>0.31569999999999998</v>
      </c>
      <c r="F2413" s="61">
        <f t="array" ref="F2413">SQRT(MMULT(MMULT(C2413:E2413,$C$12:$E$14),TRANSPOSE(C2413:E2413)))</f>
        <v>4.9160151804905308E-2</v>
      </c>
      <c r="G2413" s="61">
        <f t="array" ref="G2413">SUMPRODUCT(TRANSPOSE(C2413:E2413),$C$7:$C$9)</f>
        <v>3.2057092070314468E-3</v>
      </c>
      <c r="H2413" s="18">
        <f t="shared" si="37"/>
        <v>6.5209505856561947E-2</v>
      </c>
      <c r="I2413" s="156">
        <v>0</v>
      </c>
    </row>
    <row r="2414" spans="2:9" x14ac:dyDescent="0.25">
      <c r="B2414" s="19">
        <v>2384</v>
      </c>
      <c r="C2414" s="62">
        <v>0.23</v>
      </c>
      <c r="D2414" s="62">
        <v>0.46200000000000002</v>
      </c>
      <c r="E2414" s="62">
        <v>0.308</v>
      </c>
      <c r="F2414" s="61">
        <f t="array" ref="F2414">SQRT(MMULT(MMULT(C2414:E2414,$C$12:$E$14),TRANSPOSE(C2414:E2414)))</f>
        <v>4.9265617191656993E-2</v>
      </c>
      <c r="G2414" s="61">
        <f t="array" ref="G2414">SUMPRODUCT(TRANSPOSE(C2414:E2414),$C$7:$C$9)</f>
        <v>3.106189724205754E-3</v>
      </c>
      <c r="H2414" s="18">
        <f t="shared" si="37"/>
        <v>6.3049848987414683E-2</v>
      </c>
      <c r="I2414" s="156">
        <v>0</v>
      </c>
    </row>
    <row r="2415" spans="2:9" x14ac:dyDescent="0.25">
      <c r="B2415" s="19">
        <v>2385</v>
      </c>
      <c r="C2415" s="62">
        <v>0.23</v>
      </c>
      <c r="D2415" s="62">
        <v>0.46970000000000001</v>
      </c>
      <c r="E2415" s="62">
        <v>0.30030000000000001</v>
      </c>
      <c r="F2415" s="61">
        <f t="array" ref="F2415">SQRT(MMULT(MMULT(C2415:E2415,$C$12:$E$14),TRANSPOSE(C2415:E2415)))</f>
        <v>4.9376106930189935E-2</v>
      </c>
      <c r="G2415" s="61">
        <f t="array" ref="G2415">SUMPRODUCT(TRANSPOSE(C2415:E2415),$C$7:$C$9)</f>
        <v>3.0066702413800613E-3</v>
      </c>
      <c r="H2415" s="18">
        <f t="shared" si="37"/>
        <v>6.089322201183299E-2</v>
      </c>
      <c r="I2415" s="156">
        <v>0</v>
      </c>
    </row>
    <row r="2416" spans="2:9" x14ac:dyDescent="0.25">
      <c r="B2416" s="19">
        <v>2386</v>
      </c>
      <c r="C2416" s="62">
        <v>0.23</v>
      </c>
      <c r="D2416" s="62">
        <v>0.47739999999999999</v>
      </c>
      <c r="E2416" s="62">
        <v>0.29260000000000003</v>
      </c>
      <c r="F2416" s="61">
        <f t="array" ref="F2416">SQRT(MMULT(MMULT(C2416:E2416,$C$12:$E$14),TRANSPOSE(C2416:E2416)))</f>
        <v>4.9491587369989661E-2</v>
      </c>
      <c r="G2416" s="61">
        <f t="array" ref="G2416">SUMPRODUCT(TRANSPOSE(C2416:E2416),$C$7:$C$9)</f>
        <v>2.9071507585543685E-3</v>
      </c>
      <c r="H2416" s="18">
        <f t="shared" si="37"/>
        <v>5.8740301393468433E-2</v>
      </c>
      <c r="I2416" s="156">
        <v>0</v>
      </c>
    </row>
    <row r="2417" spans="2:9" x14ac:dyDescent="0.25">
      <c r="B2417" s="19">
        <v>2387</v>
      </c>
      <c r="C2417" s="62">
        <v>0.23</v>
      </c>
      <c r="D2417" s="62">
        <v>0.48509999999999998</v>
      </c>
      <c r="E2417" s="62">
        <v>0.28489999999999999</v>
      </c>
      <c r="F2417" s="61">
        <f t="array" ref="F2417">SQRT(MMULT(MMULT(C2417:E2417,$C$12:$E$14),TRANSPOSE(C2417:E2417)))</f>
        <v>4.9612023660945304E-2</v>
      </c>
      <c r="G2417" s="61">
        <f t="array" ref="G2417">SUMPRODUCT(TRANSPOSE(C2417:E2417),$C$7:$C$9)</f>
        <v>2.8076312757286757E-3</v>
      </c>
      <c r="H2417" s="18">
        <f t="shared" si="37"/>
        <v>5.6591750719873365E-2</v>
      </c>
      <c r="I2417" s="156">
        <v>0</v>
      </c>
    </row>
    <row r="2418" spans="2:9" x14ac:dyDescent="0.25">
      <c r="B2418" s="19">
        <v>2388</v>
      </c>
      <c r="C2418" s="62">
        <v>0.23</v>
      </c>
      <c r="D2418" s="62">
        <v>0.49280000000000002</v>
      </c>
      <c r="E2418" s="62">
        <v>0.2772</v>
      </c>
      <c r="F2418" s="61">
        <f t="array" ref="F2418">SQRT(MMULT(MMULT(C2418:E2418,$C$12:$E$14),TRANSPOSE(C2418:E2418)))</f>
        <v>4.973737980211846E-2</v>
      </c>
      <c r="G2418" s="61">
        <f t="array" ref="G2418">SUMPRODUCT(TRANSPOSE(C2418:E2418),$C$7:$C$9)</f>
        <v>2.7081117929029824E-3</v>
      </c>
      <c r="H2418" s="18">
        <f t="shared" si="37"/>
        <v>5.444821990376815E-2</v>
      </c>
      <c r="I2418" s="156">
        <v>0</v>
      </c>
    </row>
    <row r="2419" spans="2:9" x14ac:dyDescent="0.25">
      <c r="B2419" s="19">
        <v>2389</v>
      </c>
      <c r="C2419" s="62">
        <v>0.23</v>
      </c>
      <c r="D2419" s="62">
        <v>0.50049999999999994</v>
      </c>
      <c r="E2419" s="62">
        <v>0.26950000000000002</v>
      </c>
      <c r="F2419" s="61">
        <f t="array" ref="F2419">SQRT(MMULT(MMULT(C2419:E2419,$C$12:$E$14),TRANSPOSE(C2419:E2419)))</f>
        <v>4.9867618691283762E-2</v>
      </c>
      <c r="G2419" s="61">
        <f t="array" ref="G2419">SUMPRODUCT(TRANSPOSE(C2419:E2419),$C$7:$C$9)</f>
        <v>2.6085923100772901E-3</v>
      </c>
      <c r="H2419" s="18">
        <f t="shared" si="37"/>
        <v>5.2310344438669568E-2</v>
      </c>
      <c r="I2419" s="156">
        <v>0</v>
      </c>
    </row>
    <row r="2420" spans="2:9" x14ac:dyDescent="0.25">
      <c r="B2420" s="19">
        <v>2390</v>
      </c>
      <c r="C2420" s="62">
        <v>0.23</v>
      </c>
      <c r="D2420" s="62">
        <v>0.50819999999999999</v>
      </c>
      <c r="E2420" s="62">
        <v>0.26179999999999998</v>
      </c>
      <c r="F2420" s="61">
        <f t="array" ref="F2420">SQRT(MMULT(MMULT(C2420:E2420,$C$12:$E$14),TRANSPOSE(C2420:E2420)))</f>
        <v>5.0002702175097245E-2</v>
      </c>
      <c r="G2420" s="61">
        <f t="array" ref="G2420">SUMPRODUCT(TRANSPOSE(C2420:E2420),$C$7:$C$9)</f>
        <v>2.5090728272515969E-3</v>
      </c>
      <c r="H2420" s="18">
        <f t="shared" si="37"/>
        <v>5.0178744709944614E-2</v>
      </c>
      <c r="I2420" s="156">
        <v>0</v>
      </c>
    </row>
    <row r="2421" spans="2:9" x14ac:dyDescent="0.25">
      <c r="B2421" s="19">
        <v>2391</v>
      </c>
      <c r="C2421" s="62">
        <v>0.23</v>
      </c>
      <c r="D2421" s="62">
        <v>0.51590000000000003</v>
      </c>
      <c r="E2421" s="62">
        <v>0.25409999999999999</v>
      </c>
      <c r="F2421" s="61">
        <f t="array" ref="F2421">SQRT(MMULT(MMULT(C2421:E2421,$C$12:$E$14),TRANSPOSE(C2421:E2421)))</f>
        <v>5.0142591099750555E-2</v>
      </c>
      <c r="G2421" s="61">
        <f t="array" ref="G2421">SUMPRODUCT(TRANSPOSE(C2421:E2421),$C$7:$C$9)</f>
        <v>2.4095533444259041E-3</v>
      </c>
      <c r="H2421" s="18">
        <f t="shared" si="37"/>
        <v>4.8054025362041793E-2</v>
      </c>
      <c r="I2421" s="156">
        <v>0</v>
      </c>
    </row>
    <row r="2422" spans="2:9" x14ac:dyDescent="0.25">
      <c r="B2422" s="19">
        <v>2392</v>
      </c>
      <c r="C2422" s="62">
        <v>0.23</v>
      </c>
      <c r="D2422" s="62">
        <v>0.52359999999999995</v>
      </c>
      <c r="E2422" s="62">
        <v>0.24640000000000001</v>
      </c>
      <c r="F2422" s="61">
        <f t="array" ref="F2422">SQRT(MMULT(MMULT(C2422:E2422,$C$12:$E$14),TRANSPOSE(C2422:E2422)))</f>
        <v>5.0287245361972245E-2</v>
      </c>
      <c r="G2422" s="61">
        <f t="array" ref="G2422">SUMPRODUCT(TRANSPOSE(C2422:E2422),$C$7:$C$9)</f>
        <v>2.3100338616002113E-3</v>
      </c>
      <c r="H2422" s="18">
        <f t="shared" si="37"/>
        <v>4.5936774722345079E-2</v>
      </c>
      <c r="I2422" s="156">
        <v>0</v>
      </c>
    </row>
    <row r="2423" spans="2:9" x14ac:dyDescent="0.25">
      <c r="B2423" s="19">
        <v>2393</v>
      </c>
      <c r="C2423" s="62">
        <v>0.23</v>
      </c>
      <c r="D2423" s="62">
        <v>0.53129999999999999</v>
      </c>
      <c r="E2423" s="62">
        <v>0.2387</v>
      </c>
      <c r="F2423" s="61">
        <f t="array" ref="F2423">SQRT(MMULT(MMULT(C2423:E2423,$C$12:$E$14),TRANSPOSE(C2423:E2423)))</f>
        <v>5.0436623960240665E-2</v>
      </c>
      <c r="G2423" s="61">
        <f t="array" ref="G2423">SUMPRODUCT(TRANSPOSE(C2423:E2423),$C$7:$C$9)</f>
        <v>2.2105143787745185E-3</v>
      </c>
      <c r="H2423" s="18">
        <f t="shared" si="37"/>
        <v>4.3827564281801915E-2</v>
      </c>
      <c r="I2423" s="156">
        <v>0</v>
      </c>
    </row>
    <row r="2424" spans="2:9" x14ac:dyDescent="0.25">
      <c r="B2424" s="19">
        <v>2394</v>
      </c>
      <c r="C2424" s="62">
        <v>0.23</v>
      </c>
      <c r="D2424" s="62">
        <v>0.53900000000000003</v>
      </c>
      <c r="E2424" s="62">
        <v>0.23100000000000001</v>
      </c>
      <c r="F2424" s="61">
        <f t="array" ref="F2424">SQRT(MMULT(MMULT(C2424:E2424,$C$12:$E$14),TRANSPOSE(C2424:E2424)))</f>
        <v>5.0590685046076965E-2</v>
      </c>
      <c r="G2424" s="61">
        <f t="array" ref="G2424">SUMPRODUCT(TRANSPOSE(C2424:E2424),$C$7:$C$9)</f>
        <v>2.1109948959488257E-3</v>
      </c>
      <c r="H2424" s="18">
        <f t="shared" si="37"/>
        <v>4.1726948232192834E-2</v>
      </c>
      <c r="I2424" s="156">
        <v>0</v>
      </c>
    </row>
    <row r="2425" spans="2:9" x14ac:dyDescent="0.25">
      <c r="B2425" s="19">
        <v>2395</v>
      </c>
      <c r="C2425" s="62">
        <v>0.23</v>
      </c>
      <c r="D2425" s="62">
        <v>0.54669999999999996</v>
      </c>
      <c r="E2425" s="62">
        <v>0.2233</v>
      </c>
      <c r="F2425" s="61">
        <f t="array" ref="F2425">SQRT(MMULT(MMULT(C2425:E2425,$C$12:$E$14),TRANSPOSE(C2425:E2425)))</f>
        <v>5.0749385975291314E-2</v>
      </c>
      <c r="G2425" s="61">
        <f t="array" ref="G2425">SUMPRODUCT(TRANSPOSE(C2425:E2425),$C$7:$C$9)</f>
        <v>2.0114754131231329E-3</v>
      </c>
      <c r="H2425" s="18">
        <f t="shared" si="37"/>
        <v>3.9635463059641218E-2</v>
      </c>
      <c r="I2425" s="156">
        <v>0</v>
      </c>
    </row>
    <row r="2426" spans="2:9" x14ac:dyDescent="0.25">
      <c r="B2426" s="19">
        <v>2396</v>
      </c>
      <c r="C2426" s="62">
        <v>0.23</v>
      </c>
      <c r="D2426" s="62">
        <v>0.5544</v>
      </c>
      <c r="E2426" s="62">
        <v>0.21560000000000001</v>
      </c>
      <c r="F2426" s="61">
        <f t="array" ref="F2426">SQRT(MMULT(MMULT(C2426:E2426,$C$12:$E$14),TRANSPOSE(C2426:E2426)))</f>
        <v>5.0912683359060365E-2</v>
      </c>
      <c r="G2426" s="61">
        <f t="array" ref="G2426">SUMPRODUCT(TRANSPOSE(C2426:E2426),$C$7:$C$9)</f>
        <v>1.9119559302974397E-3</v>
      </c>
      <c r="H2426" s="18">
        <f t="shared" si="37"/>
        <v>3.7553627193707716E-2</v>
      </c>
      <c r="I2426" s="156">
        <v>0</v>
      </c>
    </row>
    <row r="2427" spans="2:9" x14ac:dyDescent="0.25">
      <c r="B2427" s="19">
        <v>2397</v>
      </c>
      <c r="C2427" s="62">
        <v>0.23</v>
      </c>
      <c r="D2427" s="62">
        <v>0.56210000000000004</v>
      </c>
      <c r="E2427" s="62">
        <v>0.2079</v>
      </c>
      <c r="F2427" s="61">
        <f t="array" ref="F2427">SQRT(MMULT(MMULT(C2427:E2427,$C$12:$E$14),TRANSPOSE(C2427:E2427)))</f>
        <v>5.1080533114718933E-2</v>
      </c>
      <c r="G2427" s="61">
        <f t="array" ref="G2427">SUMPRODUCT(TRANSPOSE(C2427:E2427),$C$7:$C$9)</f>
        <v>1.8124364474717467E-3</v>
      </c>
      <c r="H2427" s="18">
        <f t="shared" si="37"/>
        <v>3.5481940711176531E-2</v>
      </c>
      <c r="I2427" s="156">
        <v>0</v>
      </c>
    </row>
    <row r="2428" spans="2:9" x14ac:dyDescent="0.25">
      <c r="B2428" s="19">
        <v>2398</v>
      </c>
      <c r="C2428" s="62">
        <v>0.23</v>
      </c>
      <c r="D2428" s="62">
        <v>0.56979999999999997</v>
      </c>
      <c r="E2428" s="62">
        <v>0.20019999999999999</v>
      </c>
      <c r="F2428" s="61">
        <f t="array" ref="F2428">SQRT(MMULT(MMULT(C2428:E2428,$C$12:$E$14),TRANSPOSE(C2428:E2428)))</f>
        <v>5.1252890516154885E-2</v>
      </c>
      <c r="G2428" s="61">
        <f t="array" ref="G2428">SUMPRODUCT(TRANSPOSE(C2428:E2428),$C$7:$C$9)</f>
        <v>1.7129169646460541E-3</v>
      </c>
      <c r="H2428" s="18">
        <f t="shared" si="37"/>
        <v>3.3420885093420116E-2</v>
      </c>
      <c r="I2428" s="156">
        <v>0</v>
      </c>
    </row>
    <row r="2429" spans="2:9" x14ac:dyDescent="0.25">
      <c r="B2429" s="19">
        <v>2399</v>
      </c>
      <c r="C2429" s="62">
        <v>0.23</v>
      </c>
      <c r="D2429" s="62">
        <v>0.57750000000000001</v>
      </c>
      <c r="E2429" s="62">
        <v>0.1925</v>
      </c>
      <c r="F2429" s="61">
        <f t="array" ref="F2429">SQRT(MMULT(MMULT(C2429:E2429,$C$12:$E$14),TRANSPOSE(C2429:E2429)))</f>
        <v>5.1429710243701854E-2</v>
      </c>
      <c r="G2429" s="61">
        <f t="array" ref="G2429">SUMPRODUCT(TRANSPOSE(C2429:E2429),$C$7:$C$9)</f>
        <v>1.6133974818203613E-3</v>
      </c>
      <c r="H2429" s="18">
        <f t="shared" si="37"/>
        <v>3.1370923036027412E-2</v>
      </c>
      <c r="I2429" s="156">
        <v>0</v>
      </c>
    </row>
    <row r="2430" spans="2:9" x14ac:dyDescent="0.25">
      <c r="B2430" s="19">
        <v>2400</v>
      </c>
      <c r="C2430" s="62">
        <v>0.23</v>
      </c>
      <c r="D2430" s="62">
        <v>0.58520000000000005</v>
      </c>
      <c r="E2430" s="62">
        <v>0.18479999999999999</v>
      </c>
      <c r="F2430" s="61">
        <f t="array" ref="F2430">SQRT(MMULT(MMULT(C2430:E2430,$C$12:$E$14),TRANSPOSE(C2430:E2430)))</f>
        <v>5.1610946433430283E-2</v>
      </c>
      <c r="G2430" s="61">
        <f t="array" ref="G2430">SUMPRODUCT(TRANSPOSE(C2430:E2430),$C$7:$C$9)</f>
        <v>1.5138779989946679E-3</v>
      </c>
      <c r="H2430" s="18">
        <f t="shared" si="37"/>
        <v>2.9332498309197333E-2</v>
      </c>
      <c r="I2430" s="156">
        <v>0</v>
      </c>
    </row>
    <row r="2431" spans="2:9" x14ac:dyDescent="0.25">
      <c r="B2431" s="19">
        <v>2401</v>
      </c>
      <c r="C2431" s="62">
        <v>0.23</v>
      </c>
      <c r="D2431" s="62">
        <v>0.59289999999999998</v>
      </c>
      <c r="E2431" s="62">
        <v>0.17710000000000001</v>
      </c>
      <c r="F2431" s="61">
        <f t="array" ref="F2431">SQRT(MMULT(MMULT(C2431:E2431,$C$12:$E$14),TRANSPOSE(C2431:E2431)))</f>
        <v>5.1796552725744176E-2</v>
      </c>
      <c r="G2431" s="61">
        <f t="array" ref="G2431">SUMPRODUCT(TRANSPOSE(C2431:E2431),$C$7:$C$9)</f>
        <v>1.4143585161689755E-3</v>
      </c>
      <c r="H2431" s="18">
        <f t="shared" si="37"/>
        <v>2.7306035667234746E-2</v>
      </c>
      <c r="I2431" s="156">
        <v>0</v>
      </c>
    </row>
    <row r="2432" spans="2:9" x14ac:dyDescent="0.25">
      <c r="B2432" s="19">
        <v>2402</v>
      </c>
      <c r="C2432" s="62">
        <v>0.23</v>
      </c>
      <c r="D2432" s="62">
        <v>0.60060000000000002</v>
      </c>
      <c r="E2432" s="62">
        <v>0.1694</v>
      </c>
      <c r="F2432" s="61">
        <f t="array" ref="F2432">SQRT(MMULT(MMULT(C2432:E2432,$C$12:$E$14),TRANSPOSE(C2432:E2432)))</f>
        <v>5.1986482313196483E-2</v>
      </c>
      <c r="G2432" s="61">
        <f t="array" ref="G2432">SUMPRODUCT(TRANSPOSE(C2432:E2432),$C$7:$C$9)</f>
        <v>1.3148390333432825E-3</v>
      </c>
      <c r="H2432" s="18">
        <f t="shared" si="37"/>
        <v>2.5291940805341195E-2</v>
      </c>
      <c r="I2432" s="156">
        <v>0</v>
      </c>
    </row>
    <row r="2433" spans="2:9" x14ac:dyDescent="0.25">
      <c r="B2433" s="19">
        <v>2403</v>
      </c>
      <c r="C2433" s="62">
        <v>0.23</v>
      </c>
      <c r="D2433" s="62">
        <v>0.60829999999999995</v>
      </c>
      <c r="E2433" s="62">
        <v>0.16170000000000001</v>
      </c>
      <c r="F2433" s="61">
        <f t="array" ref="F2433">SQRT(MMULT(MMULT(C2433:E2433,$C$12:$E$14),TRANSPOSE(C2433:E2433)))</f>
        <v>5.2180687987443138E-2</v>
      </c>
      <c r="G2433" s="61">
        <f t="array" ref="G2433">SUMPRODUCT(TRANSPOSE(C2433:E2433),$C$7:$C$9)</f>
        <v>1.2153195505175901E-3</v>
      </c>
      <c r="H2433" s="18">
        <f t="shared" si="37"/>
        <v>2.3290600361766924E-2</v>
      </c>
      <c r="I2433" s="156">
        <v>0</v>
      </c>
    </row>
    <row r="2434" spans="2:9" x14ac:dyDescent="0.25">
      <c r="B2434" s="19">
        <v>2404</v>
      </c>
      <c r="C2434" s="62">
        <v>0.23</v>
      </c>
      <c r="D2434" s="62">
        <v>0.61599999999999999</v>
      </c>
      <c r="E2434" s="62">
        <v>0.154</v>
      </c>
      <c r="F2434" s="61">
        <f t="array" ref="F2434">SQRT(MMULT(MMULT(C2434:E2434,$C$12:$E$14),TRANSPOSE(C2434:E2434)))</f>
        <v>5.2379122185261973E-2</v>
      </c>
      <c r="G2434" s="61">
        <f t="array" ref="G2434">SUMPRODUCT(TRANSPOSE(C2434:E2434),$C$7:$C$9)</f>
        <v>1.1158000676918967E-3</v>
      </c>
      <c r="H2434" s="18">
        <f t="shared" si="37"/>
        <v>2.1302381963282536E-2</v>
      </c>
      <c r="I2434" s="156">
        <v>0</v>
      </c>
    </row>
    <row r="2435" spans="2:9" x14ac:dyDescent="0.25">
      <c r="B2435" s="19">
        <v>2405</v>
      </c>
      <c r="C2435" s="62">
        <v>0.23</v>
      </c>
      <c r="D2435" s="62">
        <v>0.62370000000000003</v>
      </c>
      <c r="E2435" s="62">
        <v>0.14630000000000001</v>
      </c>
      <c r="F2435" s="61">
        <f t="array" ref="F2435">SQRT(MMULT(MMULT(C2435:E2435,$C$12:$E$14),TRANSPOSE(C2435:E2435)))</f>
        <v>5.2581737033569179E-2</v>
      </c>
      <c r="G2435" s="61">
        <f t="array" ref="G2435">SUMPRODUCT(TRANSPOSE(C2435:E2435),$C$7:$C$9)</f>
        <v>1.0162805848662039E-3</v>
      </c>
      <c r="H2435" s="18">
        <f t="shared" si="37"/>
        <v>1.9327634311840841E-2</v>
      </c>
      <c r="I2435" s="156">
        <v>0</v>
      </c>
    </row>
    <row r="2436" spans="2:9" x14ac:dyDescent="0.25">
      <c r="B2436" s="19">
        <v>2406</v>
      </c>
      <c r="C2436" s="62">
        <v>0.23</v>
      </c>
      <c r="D2436" s="62">
        <v>0.63139999999999996</v>
      </c>
      <c r="E2436" s="62">
        <v>0.1386</v>
      </c>
      <c r="F2436" s="61">
        <f t="array" ref="F2436">SQRT(MMULT(MMULT(C2436:E2436,$C$12:$E$14),TRANSPOSE(C2436:E2436)))</f>
        <v>5.278848439337263E-2</v>
      </c>
      <c r="G2436" s="61">
        <f t="array" ref="G2436">SUMPRODUCT(TRANSPOSE(C2436:E2436),$C$7:$C$9)</f>
        <v>9.1676110204051134E-4</v>
      </c>
      <c r="H2436" s="18">
        <f t="shared" si="37"/>
        <v>1.7366687310227207E-2</v>
      </c>
      <c r="I2436" s="156">
        <v>0</v>
      </c>
    </row>
    <row r="2437" spans="2:9" x14ac:dyDescent="0.25">
      <c r="B2437" s="19">
        <v>2407</v>
      </c>
      <c r="C2437" s="62">
        <v>0.23</v>
      </c>
      <c r="D2437" s="62">
        <v>0.6391</v>
      </c>
      <c r="E2437" s="62">
        <v>0.13089999999999999</v>
      </c>
      <c r="F2437" s="61">
        <f t="array" ref="F2437">SQRT(MMULT(MMULT(C2437:E2437,$C$12:$E$14),TRANSPOSE(C2437:E2437)))</f>
        <v>5.2999315902607459E-2</v>
      </c>
      <c r="G2437" s="61">
        <f t="array" ref="G2437">SUMPRODUCT(TRANSPOSE(C2437:E2437),$C$7:$C$9)</f>
        <v>8.1724161921481833E-4</v>
      </c>
      <c r="H2437" s="18">
        <f t="shared" si="37"/>
        <v>1.5419852224443744E-2</v>
      </c>
      <c r="I2437" s="156">
        <v>0</v>
      </c>
    </row>
    <row r="2438" spans="2:9" x14ac:dyDescent="0.25">
      <c r="B2438" s="19">
        <v>2408</v>
      </c>
      <c r="C2438" s="62">
        <v>0.23</v>
      </c>
      <c r="D2438" s="62">
        <v>0.64680000000000004</v>
      </c>
      <c r="E2438" s="62">
        <v>0.1232</v>
      </c>
      <c r="F2438" s="61">
        <f t="array" ref="F2438">SQRT(MMULT(MMULT(C2438:E2438,$C$12:$E$14),TRANSPOSE(C2438:E2438)))</f>
        <v>5.3214183017805707E-2</v>
      </c>
      <c r="G2438" s="61">
        <f t="array" ref="G2438">SUMPRODUCT(TRANSPOSE(C2438:E2438),$C$7:$C$9)</f>
        <v>7.177221363891251E-4</v>
      </c>
      <c r="H2438" s="18">
        <f t="shared" si="37"/>
        <v>1.3487421880534594E-2</v>
      </c>
      <c r="I2438" s="156">
        <v>0</v>
      </c>
    </row>
    <row r="2439" spans="2:9" x14ac:dyDescent="0.25">
      <c r="B2439" s="19">
        <v>2409</v>
      </c>
      <c r="C2439" s="62">
        <v>0.23</v>
      </c>
      <c r="D2439" s="62">
        <v>0.65449999999999997</v>
      </c>
      <c r="E2439" s="62">
        <v>0.11550000000000001</v>
      </c>
      <c r="F2439" s="61">
        <f t="array" ref="F2439">SQRT(MMULT(MMULT(C2439:E2439,$C$12:$E$14),TRANSPOSE(C2439:E2439)))</f>
        <v>5.3433037054558014E-2</v>
      </c>
      <c r="G2439" s="61">
        <f t="array" ref="G2439">SUMPRODUCT(TRANSPOSE(C2439:E2439),$C$7:$C$9)</f>
        <v>6.1820265356343274E-4</v>
      </c>
      <c r="H2439" s="18">
        <f t="shared" si="37"/>
        <v>1.1569670893537541E-2</v>
      </c>
      <c r="I2439" s="156">
        <v>0</v>
      </c>
    </row>
    <row r="2440" spans="2:9" x14ac:dyDescent="0.25">
      <c r="B2440" s="19">
        <v>2410</v>
      </c>
      <c r="C2440" s="62">
        <v>0.23</v>
      </c>
      <c r="D2440" s="62">
        <v>0.66220000000000001</v>
      </c>
      <c r="E2440" s="62">
        <v>0.10780000000000001</v>
      </c>
      <c r="F2440" s="61">
        <f t="array" ref="F2440">SQRT(MMULT(MMULT(C2440:E2440,$C$12:$E$14),TRANSPOSE(C2440:E2440)))</f>
        <v>5.365582922673106E-2</v>
      </c>
      <c r="G2440" s="61">
        <f t="array" ref="G2440">SUMPRODUCT(TRANSPOSE(C2440:E2440),$C$7:$C$9)</f>
        <v>5.1868317073773974E-4</v>
      </c>
      <c r="H2440" s="18">
        <f t="shared" si="37"/>
        <v>9.6668559262398732E-3</v>
      </c>
      <c r="I2440" s="156">
        <v>0</v>
      </c>
    </row>
    <row r="2441" spans="2:9" x14ac:dyDescent="0.25">
      <c r="B2441" s="19">
        <v>2411</v>
      </c>
      <c r="C2441" s="62">
        <v>0.23</v>
      </c>
      <c r="D2441" s="62">
        <v>0.66990000000000005</v>
      </c>
      <c r="E2441" s="62">
        <v>0.10009999999999999</v>
      </c>
      <c r="F2441" s="61">
        <f t="array" ref="F2441">SQRT(MMULT(MMULT(C2441:E2441,$C$12:$E$14),TRANSPOSE(C2441:E2441)))</f>
        <v>5.3882510684410315E-2</v>
      </c>
      <c r="G2441" s="61">
        <f t="array" ref="G2441">SUMPRODUCT(TRANSPOSE(C2441:E2441),$C$7:$C$9)</f>
        <v>4.1916368791204673E-4</v>
      </c>
      <c r="H2441" s="18">
        <f t="shared" si="37"/>
        <v>7.7792159754226575E-3</v>
      </c>
      <c r="I2441" s="156">
        <v>0</v>
      </c>
    </row>
    <row r="2442" spans="2:9" x14ac:dyDescent="0.25">
      <c r="B2442" s="19">
        <v>2412</v>
      </c>
      <c r="C2442" s="62">
        <v>0.23</v>
      </c>
      <c r="D2442" s="62">
        <v>0.67759999999999998</v>
      </c>
      <c r="E2442" s="62">
        <v>9.2399999999999996E-2</v>
      </c>
      <c r="F2442" s="61">
        <f t="array" ref="F2442">SQRT(MMULT(MMULT(C2442:E2442,$C$12:$E$14),TRANSPOSE(C2442:E2442)))</f>
        <v>5.4113032550543345E-2</v>
      </c>
      <c r="G2442" s="61">
        <f t="array" ref="G2442">SUMPRODUCT(TRANSPOSE(C2442:E2442),$C$7:$C$9)</f>
        <v>3.1964420508635383E-4</v>
      </c>
      <c r="H2442" s="18">
        <f t="shared" si="37"/>
        <v>5.9069726832957602E-3</v>
      </c>
      <c r="I2442" s="156">
        <v>0</v>
      </c>
    </row>
    <row r="2443" spans="2:9" x14ac:dyDescent="0.25">
      <c r="B2443" s="19">
        <v>2413</v>
      </c>
      <c r="C2443" s="62">
        <v>0.23</v>
      </c>
      <c r="D2443" s="62">
        <v>0.68530000000000002</v>
      </c>
      <c r="E2443" s="62">
        <v>8.4699999999999998E-2</v>
      </c>
      <c r="F2443" s="61">
        <f t="array" ref="F2443">SQRT(MMULT(MMULT(C2443:E2443,$C$12:$E$14),TRANSPOSE(C2443:E2443)))</f>
        <v>5.4347345956263997E-2</v>
      </c>
      <c r="G2443" s="61">
        <f t="array" ref="G2443">SUMPRODUCT(TRANSPOSE(C2443:E2443),$C$7:$C$9)</f>
        <v>2.2012472226066093E-4</v>
      </c>
      <c r="H2443" s="18">
        <f t="shared" si="37"/>
        <v>4.0503306718566567E-3</v>
      </c>
      <c r="I2443" s="156">
        <v>0</v>
      </c>
    </row>
    <row r="2444" spans="2:9" x14ac:dyDescent="0.25">
      <c r="B2444" s="19">
        <v>2414</v>
      </c>
      <c r="C2444" s="62">
        <v>0.23</v>
      </c>
      <c r="D2444" s="62">
        <v>0.69299999999999995</v>
      </c>
      <c r="E2444" s="62">
        <v>7.6999999999999999E-2</v>
      </c>
      <c r="F2444" s="61">
        <f t="array" ref="F2444">SQRT(MMULT(MMULT(C2444:E2444,$C$12:$E$14),TRANSPOSE(C2444:E2444)))</f>
        <v>5.4585402074882917E-2</v>
      </c>
      <c r="G2444" s="61">
        <f t="array" ref="G2444">SUMPRODUCT(TRANSPOSE(C2444:E2444),$C$7:$C$9)</f>
        <v>1.2060523943496846E-4</v>
      </c>
      <c r="H2444" s="18">
        <f t="shared" si="37"/>
        <v>2.2094778979463467E-3</v>
      </c>
      <c r="I2444" s="156">
        <v>0</v>
      </c>
    </row>
    <row r="2445" spans="2:9" x14ac:dyDescent="0.25">
      <c r="B2445" s="19">
        <v>2415</v>
      </c>
      <c r="C2445" s="62">
        <v>0.23</v>
      </c>
      <c r="D2445" s="62">
        <v>0.70069999999999999</v>
      </c>
      <c r="E2445" s="62">
        <v>6.93E-2</v>
      </c>
      <c r="F2445" s="61">
        <f t="array" ref="F2445">SQRT(MMULT(MMULT(C2445:E2445,$C$12:$E$14),TRANSPOSE(C2445:E2445)))</f>
        <v>5.4827152154534972E-2</v>
      </c>
      <c r="G2445" s="61">
        <f t="array" ref="G2445">SUMPRODUCT(TRANSPOSE(C2445:E2445),$C$7:$C$9)</f>
        <v>2.1085756609275563E-5</v>
      </c>
      <c r="H2445" s="18">
        <f t="shared" si="37"/>
        <v>3.8458602682560588E-4</v>
      </c>
      <c r="I2445" s="156">
        <v>0</v>
      </c>
    </row>
    <row r="2446" spans="2:9" x14ac:dyDescent="0.25">
      <c r="B2446" s="19">
        <v>2416</v>
      </c>
      <c r="C2446" s="62">
        <v>0.23</v>
      </c>
      <c r="D2446" s="62">
        <v>0.70840000000000003</v>
      </c>
      <c r="E2446" s="62">
        <v>6.1600000000000002E-2</v>
      </c>
      <c r="F2446" s="61">
        <f t="array" ref="F2446">SQRT(MMULT(MMULT(C2446:E2446,$C$12:$E$14),TRANSPOSE(C2446:E2446)))</f>
        <v>5.507254754947815E-2</v>
      </c>
      <c r="G2446" s="61">
        <f t="array" ref="G2446">SUMPRODUCT(TRANSPOSE(C2446:E2446),$C$7:$C$9)</f>
        <v>-7.843372621641777E-5</v>
      </c>
      <c r="H2446" s="18">
        <f t="shared" si="37"/>
        <v>-1.4241891778467579E-3</v>
      </c>
      <c r="I2446" s="156">
        <v>0</v>
      </c>
    </row>
    <row r="2447" spans="2:9" x14ac:dyDescent="0.25">
      <c r="B2447" s="19">
        <v>2417</v>
      </c>
      <c r="C2447" s="62">
        <v>0.23</v>
      </c>
      <c r="D2447" s="62">
        <v>0.71609999999999996</v>
      </c>
      <c r="E2447" s="62">
        <v>5.3900000000000003E-2</v>
      </c>
      <c r="F2447" s="61">
        <f t="array" ref="F2447">SQRT(MMULT(MMULT(C2447:E2447,$C$12:$E$14),TRANSPOSE(C2447:E2447)))</f>
        <v>5.5321539750043502E-2</v>
      </c>
      <c r="G2447" s="61">
        <f t="array" ref="G2447">SUMPRODUCT(TRANSPOSE(C2447:E2447),$C$7:$C$9)</f>
        <v>-1.7795320904211024E-4</v>
      </c>
      <c r="H2447" s="18">
        <f t="shared" si="37"/>
        <v>-3.2167074496868156E-3</v>
      </c>
      <c r="I2447" s="156">
        <v>0</v>
      </c>
    </row>
    <row r="2448" spans="2:9" x14ac:dyDescent="0.25">
      <c r="B2448" s="19">
        <v>2418</v>
      </c>
      <c r="C2448" s="62">
        <v>0.23</v>
      </c>
      <c r="D2448" s="62">
        <v>0.7238</v>
      </c>
      <c r="E2448" s="62">
        <v>4.6199999999999998E-2</v>
      </c>
      <c r="F2448" s="61">
        <f t="array" ref="F2448">SQRT(MMULT(MMULT(C2448:E2448,$C$12:$E$14),TRANSPOSE(C2448:E2448)))</f>
        <v>5.5574080411239041E-2</v>
      </c>
      <c r="G2448" s="61">
        <f t="array" ref="G2448">SUMPRODUCT(TRANSPOSE(C2448:E2448),$C$7:$C$9)</f>
        <v>-2.7747269186780319E-4</v>
      </c>
      <c r="H2448" s="18">
        <f t="shared" si="37"/>
        <v>-4.9928436028909692E-3</v>
      </c>
      <c r="I2448" s="156">
        <v>0</v>
      </c>
    </row>
    <row r="2449" spans="2:9" x14ac:dyDescent="0.25">
      <c r="B2449" s="19">
        <v>2419</v>
      </c>
      <c r="C2449" s="62">
        <v>0.23</v>
      </c>
      <c r="D2449" s="62">
        <v>0.73150000000000004</v>
      </c>
      <c r="E2449" s="62">
        <v>3.8500000000000097E-2</v>
      </c>
      <c r="F2449" s="61">
        <f t="array" ref="F2449">SQRT(MMULT(MMULT(C2449:E2449,$C$12:$E$14),TRANSPOSE(C2449:E2449)))</f>
        <v>5.5830121380014842E-2</v>
      </c>
      <c r="G2449" s="61">
        <f t="array" ref="G2449">SUMPRODUCT(TRANSPOSE(C2449:E2449),$C$7:$C$9)</f>
        <v>-3.7699217469349528E-4</v>
      </c>
      <c r="H2449" s="18">
        <f t="shared" si="37"/>
        <v>-6.7524871050780987E-3</v>
      </c>
      <c r="I2449" s="156">
        <v>0</v>
      </c>
    </row>
    <row r="2450" spans="2:9" x14ac:dyDescent="0.25">
      <c r="B2450" s="19">
        <v>2420</v>
      </c>
      <c r="C2450" s="62">
        <v>0.23</v>
      </c>
      <c r="D2450" s="62">
        <v>0.73919999999999997</v>
      </c>
      <c r="E2450" s="62">
        <v>3.0800000000000001E-2</v>
      </c>
      <c r="F2450" s="61">
        <f t="array" ref="F2450">SQRT(MMULT(MMULT(C2450:E2450,$C$12:$E$14),TRANSPOSE(C2450:E2450)))</f>
        <v>5.6089614721199728E-2</v>
      </c>
      <c r="G2450" s="61">
        <f t="array" ref="G2450">SUMPRODUCT(TRANSPOSE(C2450:E2450),$C$7:$C$9)</f>
        <v>-4.7651165751918899E-4</v>
      </c>
      <c r="H2450" s="18">
        <f t="shared" si="37"/>
        <v>-8.4955416414918931E-3</v>
      </c>
      <c r="I2450" s="156">
        <v>0</v>
      </c>
    </row>
    <row r="2451" spans="2:9" x14ac:dyDescent="0.25">
      <c r="B2451" s="19">
        <v>2421</v>
      </c>
      <c r="C2451" s="62">
        <v>0.23</v>
      </c>
      <c r="D2451" s="62">
        <v>0.74690000000000001</v>
      </c>
      <c r="E2451" s="62">
        <v>2.3099999999999999E-2</v>
      </c>
      <c r="F2451" s="61">
        <f t="array" ref="F2451">SQRT(MMULT(MMULT(C2451:E2451,$C$12:$E$14),TRANSPOSE(C2451:E2451)))</f>
        <v>5.6352512742123294E-2</v>
      </c>
      <c r="G2451" s="61">
        <f t="array" ref="G2451">SUMPRODUCT(TRANSPOSE(C2451:E2451),$C$7:$C$9)</f>
        <v>-5.7603114034488194E-4</v>
      </c>
      <c r="H2451" s="18">
        <f t="shared" si="37"/>
        <v>-1.0221924672301272E-2</v>
      </c>
      <c r="I2451" s="156">
        <v>0</v>
      </c>
    </row>
    <row r="2452" spans="2:9" x14ac:dyDescent="0.25">
      <c r="B2452" s="19">
        <v>2422</v>
      </c>
      <c r="C2452" s="62">
        <v>0.23</v>
      </c>
      <c r="D2452" s="62">
        <v>0.75460000000000005</v>
      </c>
      <c r="E2452" s="62">
        <v>1.54E-2</v>
      </c>
      <c r="F2452" s="61">
        <f t="array" ref="F2452">SQRT(MMULT(MMULT(C2452:E2452,$C$12:$E$14),TRANSPOSE(C2452:E2452)))</f>
        <v>5.6618768015939902E-2</v>
      </c>
      <c r="G2452" s="61">
        <f t="array" ref="G2452">SUMPRODUCT(TRANSPOSE(C2452:E2452),$C$7:$C$9)</f>
        <v>-6.7555062317057484E-4</v>
      </c>
      <c r="H2452" s="18">
        <f t="shared" si="37"/>
        <v>-1.1931566984650512E-2</v>
      </c>
      <c r="I2452" s="156">
        <v>0</v>
      </c>
    </row>
    <row r="2453" spans="2:9" x14ac:dyDescent="0.25">
      <c r="B2453" s="19">
        <v>2423</v>
      </c>
      <c r="C2453" s="62">
        <v>0.23</v>
      </c>
      <c r="D2453" s="62">
        <v>0.76229999999999998</v>
      </c>
      <c r="E2453" s="62">
        <v>7.7000000000000401E-3</v>
      </c>
      <c r="F2453" s="61">
        <f t="array" ref="F2453">SQRT(MMULT(MMULT(C2453:E2453,$C$12:$E$14),TRANSPOSE(C2453:E2453)))</f>
        <v>5.6888333403674052E-2</v>
      </c>
      <c r="G2453" s="61">
        <f t="array" ref="G2453">SUMPRODUCT(TRANSPOSE(C2453:E2453),$C$7:$C$9)</f>
        <v>-7.7507010599626698E-4</v>
      </c>
      <c r="H2453" s="18">
        <f t="shared" si="37"/>
        <v>-1.3624412241020409E-2</v>
      </c>
      <c r="I2453" s="156">
        <v>0</v>
      </c>
    </row>
    <row r="2454" spans="2:9" x14ac:dyDescent="0.25">
      <c r="B2454" s="19">
        <v>2424</v>
      </c>
      <c r="C2454" s="62">
        <v>0.23</v>
      </c>
      <c r="D2454" s="62">
        <v>0.77</v>
      </c>
      <c r="E2454" s="62">
        <v>0</v>
      </c>
      <c r="F2454" s="61">
        <f t="array" ref="F2454">SQRT(MMULT(MMULT(C2454:E2454,$C$12:$E$14),TRANSPOSE(C2454:E2454)))</f>
        <v>5.7161162075008973E-2</v>
      </c>
      <c r="G2454" s="61">
        <f t="array" ref="G2454">SUMPRODUCT(TRANSPOSE(C2454:E2454),$C$7:$C$9)</f>
        <v>-8.7458958882196064E-4</v>
      </c>
      <c r="H2454" s="18">
        <f t="shared" si="37"/>
        <v>-1.5300416525372456E-2</v>
      </c>
      <c r="I2454" s="156">
        <v>0</v>
      </c>
    </row>
    <row r="2455" spans="2:9" x14ac:dyDescent="0.25">
      <c r="B2455" s="19">
        <v>2425</v>
      </c>
      <c r="C2455" s="62">
        <v>0.24</v>
      </c>
      <c r="D2455" s="62">
        <v>0</v>
      </c>
      <c r="E2455" s="62">
        <v>0.76</v>
      </c>
      <c r="F2455" s="61">
        <f t="array" ref="F2455">SQRT(MMULT(MMULT(C2455:E2455,$C$12:$E$14),TRANSPOSE(C2455:E2455)))</f>
        <v>5.1791980105073181E-2</v>
      </c>
      <c r="G2455" s="61">
        <f t="array" ref="G2455">SUMPRODUCT(TRANSPOSE(C2455:E2455),$C$7:$C$9)</f>
        <v>9.1022687598289187E-3</v>
      </c>
      <c r="H2455" s="18">
        <f t="shared" si="37"/>
        <v>0.1757466839723574</v>
      </c>
      <c r="I2455" s="156">
        <v>0</v>
      </c>
    </row>
    <row r="2456" spans="2:9" x14ac:dyDescent="0.25">
      <c r="B2456" s="19">
        <v>2426</v>
      </c>
      <c r="C2456" s="62">
        <v>0.24</v>
      </c>
      <c r="D2456" s="62">
        <v>7.6E-3</v>
      </c>
      <c r="E2456" s="62">
        <v>0.75239999999999996</v>
      </c>
      <c r="F2456" s="61">
        <f t="array" ref="F2456">SQRT(MMULT(MMULT(C2456:E2456,$C$12:$E$14),TRANSPOSE(C2456:E2456)))</f>
        <v>5.1602031229895165E-2</v>
      </c>
      <c r="G2456" s="61">
        <f t="array" ref="G2456">SUMPRODUCT(TRANSPOSE(C2456:E2456),$C$7:$C$9)</f>
        <v>9.0040417378191434E-3</v>
      </c>
      <c r="H2456" s="18">
        <f t="shared" si="37"/>
        <v>0.17449006411597873</v>
      </c>
      <c r="I2456" s="156">
        <v>0</v>
      </c>
    </row>
    <row r="2457" spans="2:9" x14ac:dyDescent="0.25">
      <c r="B2457" s="19">
        <v>2427</v>
      </c>
      <c r="C2457" s="62">
        <v>0.24</v>
      </c>
      <c r="D2457" s="62">
        <v>1.52E-2</v>
      </c>
      <c r="E2457" s="62">
        <v>0.74480000000000002</v>
      </c>
      <c r="F2457" s="61">
        <f t="array" ref="F2457">SQRT(MMULT(MMULT(C2457:E2457,$C$12:$E$14),TRANSPOSE(C2457:E2457)))</f>
        <v>5.1416291778565451E-2</v>
      </c>
      <c r="G2457" s="61">
        <f t="array" ref="G2457">SUMPRODUCT(TRANSPOSE(C2457:E2457),$C$7:$C$9)</f>
        <v>8.9058147158093699E-3</v>
      </c>
      <c r="H2457" s="18">
        <f t="shared" si="37"/>
        <v>0.17320997698869539</v>
      </c>
      <c r="I2457" s="156">
        <v>0</v>
      </c>
    </row>
    <row r="2458" spans="2:9" x14ac:dyDescent="0.25">
      <c r="B2458" s="19">
        <v>2428</v>
      </c>
      <c r="C2458" s="62">
        <v>0.24</v>
      </c>
      <c r="D2458" s="62">
        <v>2.2800000000000001E-2</v>
      </c>
      <c r="E2458" s="62">
        <v>0.73719999999999997</v>
      </c>
      <c r="F2458" s="61">
        <f t="array" ref="F2458">SQRT(MMULT(MMULT(C2458:E2458,$C$12:$E$14),TRANSPOSE(C2458:E2458)))</f>
        <v>5.1234807531860584E-2</v>
      </c>
      <c r="G2458" s="61">
        <f t="array" ref="G2458">SUMPRODUCT(TRANSPOSE(C2458:E2458),$C$7:$C$9)</f>
        <v>8.8075876937995946E-3</v>
      </c>
      <c r="H2458" s="18">
        <f t="shared" si="37"/>
        <v>0.17190632927278118</v>
      </c>
      <c r="I2458" s="156">
        <v>0</v>
      </c>
    </row>
    <row r="2459" spans="2:9" x14ac:dyDescent="0.25">
      <c r="B2459" s="19">
        <v>2429</v>
      </c>
      <c r="C2459" s="62">
        <v>0.24</v>
      </c>
      <c r="D2459" s="62">
        <v>3.04E-2</v>
      </c>
      <c r="E2459" s="62">
        <v>0.72960000000000003</v>
      </c>
      <c r="F2459" s="61">
        <f t="array" ref="F2459">SQRT(MMULT(MMULT(C2459:E2459,$C$12:$E$14),TRANSPOSE(C2459:E2459)))</f>
        <v>5.1057623865155922E-2</v>
      </c>
      <c r="G2459" s="61">
        <f t="array" ref="G2459">SUMPRODUCT(TRANSPOSE(C2459:E2459),$C$7:$C$9)</f>
        <v>8.709360671789821E-3</v>
      </c>
      <c r="H2459" s="18">
        <f t="shared" si="37"/>
        <v>0.17057904407755822</v>
      </c>
      <c r="I2459" s="156">
        <v>0</v>
      </c>
    </row>
    <row r="2460" spans="2:9" x14ac:dyDescent="0.25">
      <c r="B2460" s="19">
        <v>2430</v>
      </c>
      <c r="C2460" s="62">
        <v>0.24</v>
      </c>
      <c r="D2460" s="62">
        <v>3.7999999999999999E-2</v>
      </c>
      <c r="E2460" s="62">
        <v>0.72199999999999998</v>
      </c>
      <c r="F2460" s="61">
        <f t="array" ref="F2460">SQRT(MMULT(MMULT(C2460:E2460,$C$12:$E$14),TRANSPOSE(C2460:E2460)))</f>
        <v>5.0884785703050786E-2</v>
      </c>
      <c r="G2460" s="61">
        <f t="array" ref="G2460">SUMPRODUCT(TRANSPOSE(C2460:E2460),$C$7:$C$9)</f>
        <v>8.6111336497800457E-3</v>
      </c>
      <c r="H2460" s="18">
        <f t="shared" si="37"/>
        <v>0.16922806160631559</v>
      </c>
      <c r="I2460" s="156">
        <v>0</v>
      </c>
    </row>
    <row r="2461" spans="2:9" x14ac:dyDescent="0.25">
      <c r="B2461" s="19">
        <v>2431</v>
      </c>
      <c r="C2461" s="62">
        <v>0.24</v>
      </c>
      <c r="D2461" s="62">
        <v>4.5600000000000002E-2</v>
      </c>
      <c r="E2461" s="62">
        <v>0.71440000000000003</v>
      </c>
      <c r="F2461" s="61">
        <f t="array" ref="F2461">SQRT(MMULT(MMULT(C2461:E2461,$C$12:$E$14),TRANSPOSE(C2461:E2461)))</f>
        <v>5.0716337473202693E-2</v>
      </c>
      <c r="G2461" s="61">
        <f t="array" ref="G2461">SUMPRODUCT(TRANSPOSE(C2461:E2461),$C$7:$C$9)</f>
        <v>8.5129066277702704E-3</v>
      </c>
      <c r="H2461" s="18">
        <f t="shared" si="37"/>
        <v>0.16785333980925354</v>
      </c>
      <c r="I2461" s="156">
        <v>0</v>
      </c>
    </row>
    <row r="2462" spans="2:9" x14ac:dyDescent="0.25">
      <c r="B2462" s="19">
        <v>2432</v>
      </c>
      <c r="C2462" s="62">
        <v>0.24</v>
      </c>
      <c r="D2462" s="62">
        <v>5.3199999999999997E-2</v>
      </c>
      <c r="E2462" s="62">
        <v>0.70679999999999998</v>
      </c>
      <c r="F2462" s="61">
        <f t="array" ref="F2462">SQRT(MMULT(MMULT(C2462:E2462,$C$12:$E$14),TRANSPOSE(C2462:E2462)))</f>
        <v>5.0552323059448866E-2</v>
      </c>
      <c r="G2462" s="61">
        <f t="array" ref="G2462">SUMPRODUCT(TRANSPOSE(C2462:E2462),$C$7:$C$9)</f>
        <v>8.4146796057604951E-3</v>
      </c>
      <c r="H2462" s="18">
        <f t="shared" si="37"/>
        <v>0.16645485501951993</v>
      </c>
      <c r="I2462" s="156">
        <v>0</v>
      </c>
    </row>
    <row r="2463" spans="2:9" x14ac:dyDescent="0.25">
      <c r="B2463" s="19">
        <v>2433</v>
      </c>
      <c r="C2463" s="62">
        <v>0.24</v>
      </c>
      <c r="D2463" s="62">
        <v>6.08E-2</v>
      </c>
      <c r="E2463" s="62">
        <v>0.69920000000000004</v>
      </c>
      <c r="F2463" s="61">
        <f t="array" ref="F2463">SQRT(MMULT(MMULT(C2463:E2463,$C$12:$E$14),TRANSPOSE(C2463:E2463)))</f>
        <v>5.0392785754299278E-2</v>
      </c>
      <c r="G2463" s="61">
        <f t="array" ref="G2463">SUMPRODUCT(TRANSPOSE(C2463:E2463),$C$7:$C$9)</f>
        <v>8.3164525837507216E-3</v>
      </c>
      <c r="H2463" s="18">
        <f t="shared" ref="H2463:H2526" si="38">G2463/F2463</f>
        <v>0.16503260256933108</v>
      </c>
      <c r="I2463" s="156">
        <v>0</v>
      </c>
    </row>
    <row r="2464" spans="2:9" x14ac:dyDescent="0.25">
      <c r="B2464" s="19">
        <v>2434</v>
      </c>
      <c r="C2464" s="62">
        <v>0.24</v>
      </c>
      <c r="D2464" s="62">
        <v>6.8400000000000002E-2</v>
      </c>
      <c r="E2464" s="62">
        <v>0.69159999999999999</v>
      </c>
      <c r="F2464" s="61">
        <f t="array" ref="F2464">SQRT(MMULT(MMULT(C2464:E2464,$C$12:$E$14),TRANSPOSE(C2464:E2464)))</f>
        <v>5.0237768210891404E-2</v>
      </c>
      <c r="G2464" s="61">
        <f t="array" ref="G2464">SUMPRODUCT(TRANSPOSE(C2464:E2464),$C$7:$C$9)</f>
        <v>8.2182255617409463E-3</v>
      </c>
      <c r="H2464" s="18">
        <f t="shared" si="38"/>
        <v>0.16358659738310705</v>
      </c>
      <c r="I2464" s="156">
        <v>0</v>
      </c>
    </row>
    <row r="2465" spans="2:9" x14ac:dyDescent="0.25">
      <c r="B2465" s="19">
        <v>2435</v>
      </c>
      <c r="C2465" s="62">
        <v>0.24</v>
      </c>
      <c r="D2465" s="62">
        <v>7.5999999999999998E-2</v>
      </c>
      <c r="E2465" s="62">
        <v>0.68400000000000005</v>
      </c>
      <c r="F2465" s="61">
        <f t="array" ref="F2465">SQRT(MMULT(MMULT(C2465:E2465,$C$12:$E$14),TRANSPOSE(C2465:E2465)))</f>
        <v>5.0087312394502814E-2</v>
      </c>
      <c r="G2465" s="61">
        <f t="array" ref="G2465">SUMPRODUCT(TRANSPOSE(C2465:E2465),$C$7:$C$9)</f>
        <v>8.1199985397311727E-3</v>
      </c>
      <c r="H2465" s="18">
        <f t="shared" si="38"/>
        <v>0.1621168745445076</v>
      </c>
      <c r="I2465" s="156">
        <v>0</v>
      </c>
    </row>
    <row r="2466" spans="2:9" x14ac:dyDescent="0.25">
      <c r="B2466" s="19">
        <v>2436</v>
      </c>
      <c r="C2466" s="62">
        <v>0.24</v>
      </c>
      <c r="D2466" s="62">
        <v>8.3599999999999994E-2</v>
      </c>
      <c r="E2466" s="62">
        <v>0.6764</v>
      </c>
      <c r="F2466" s="61">
        <f t="array" ref="F2466">SQRT(MMULT(MMULT(C2466:E2466,$C$12:$E$14),TRANSPOSE(C2466:E2466)))</f>
        <v>4.9941459533723066E-2</v>
      </c>
      <c r="G2466" s="61">
        <f t="array" ref="G2466">SUMPRODUCT(TRANSPOSE(C2466:E2466),$C$7:$C$9)</f>
        <v>8.0217715177213975E-3</v>
      </c>
      <c r="H2466" s="18">
        <f t="shared" si="38"/>
        <v>0.16062348983422642</v>
      </c>
      <c r="I2466" s="156">
        <v>0</v>
      </c>
    </row>
    <row r="2467" spans="2:9" x14ac:dyDescent="0.25">
      <c r="B2467" s="19">
        <v>2437</v>
      </c>
      <c r="C2467" s="62">
        <v>0.24</v>
      </c>
      <c r="D2467" s="62">
        <v>9.1200000000000003E-2</v>
      </c>
      <c r="E2467" s="62">
        <v>0.66879999999999995</v>
      </c>
      <c r="F2467" s="61">
        <f t="array" ref="F2467">SQRT(MMULT(MMULT(C2467:E2467,$C$12:$E$14),TRANSPOSE(C2467:E2467)))</f>
        <v>4.9800250071392237E-2</v>
      </c>
      <c r="G2467" s="61">
        <f t="array" ref="G2467">SUMPRODUCT(TRANSPOSE(C2467:E2467),$C$7:$C$9)</f>
        <v>7.9235444957116222E-3</v>
      </c>
      <c r="H2467" s="18">
        <f t="shared" si="38"/>
        <v>0.15910652023539343</v>
      </c>
      <c r="I2467" s="156">
        <v>0</v>
      </c>
    </row>
    <row r="2468" spans="2:9" x14ac:dyDescent="0.25">
      <c r="B2468" s="19">
        <v>2438</v>
      </c>
      <c r="C2468" s="62">
        <v>0.24</v>
      </c>
      <c r="D2468" s="62">
        <v>9.8799999999999999E-2</v>
      </c>
      <c r="E2468" s="62">
        <v>0.66120000000000001</v>
      </c>
      <c r="F2468" s="61">
        <f t="array" ref="F2468">SQRT(MMULT(MMULT(C2468:E2468,$C$12:$E$14),TRANSPOSE(C2468:E2468)))</f>
        <v>4.9663723615417994E-2</v>
      </c>
      <c r="G2468" s="61">
        <f t="array" ref="G2468">SUMPRODUCT(TRANSPOSE(C2468:E2468),$C$7:$C$9)</f>
        <v>7.8253174737018469E-3</v>
      </c>
      <c r="H2468" s="18">
        <f t="shared" si="38"/>
        <v>0.15756606440344506</v>
      </c>
      <c r="I2468" s="156">
        <v>0</v>
      </c>
    </row>
    <row r="2469" spans="2:9" x14ac:dyDescent="0.25">
      <c r="B2469" s="19">
        <v>2439</v>
      </c>
      <c r="C2469" s="62">
        <v>0.24</v>
      </c>
      <c r="D2469" s="62">
        <v>0.10639999999999999</v>
      </c>
      <c r="E2469" s="62">
        <v>0.65359999999999996</v>
      </c>
      <c r="F2469" s="61">
        <f t="array" ref="F2469">SQRT(MMULT(MMULT(C2469:E2469,$C$12:$E$14),TRANSPOSE(C2469:E2469)))</f>
        <v>4.9531918889588467E-2</v>
      </c>
      <c r="G2469" s="61">
        <f t="array" ref="G2469">SUMPRODUCT(TRANSPOSE(C2469:E2469),$C$7:$C$9)</f>
        <v>7.7270904516920716E-3</v>
      </c>
      <c r="H2469" s="18">
        <f t="shared" si="38"/>
        <v>0.15600224309735544</v>
      </c>
      <c r="I2469" s="156">
        <v>0</v>
      </c>
    </row>
    <row r="2470" spans="2:9" x14ac:dyDescent="0.25">
      <c r="B2470" s="19">
        <v>2440</v>
      </c>
      <c r="C2470" s="62">
        <v>0.24</v>
      </c>
      <c r="D2470" s="62">
        <v>0.114</v>
      </c>
      <c r="E2470" s="62">
        <v>0.64600000000000002</v>
      </c>
      <c r="F2470" s="61">
        <f t="array" ref="F2470">SQRT(MMULT(MMULT(C2470:E2470,$C$12:$E$14),TRANSPOSE(C2470:E2470)))</f>
        <v>4.940487368450238E-2</v>
      </c>
      <c r="G2470" s="61">
        <f t="array" ref="G2470">SUMPRODUCT(TRANSPOSE(C2470:E2470),$C$7:$C$9)</f>
        <v>7.628863429682298E-3</v>
      </c>
      <c r="H2470" s="18">
        <f t="shared" si="38"/>
        <v>0.1544151995691746</v>
      </c>
      <c r="I2470" s="156">
        <v>0</v>
      </c>
    </row>
    <row r="2471" spans="2:9" x14ac:dyDescent="0.25">
      <c r="B2471" s="19">
        <v>2441</v>
      </c>
      <c r="C2471" s="62">
        <v>0.24</v>
      </c>
      <c r="D2471" s="62">
        <v>0.1216</v>
      </c>
      <c r="E2471" s="62">
        <v>0.63839999999999997</v>
      </c>
      <c r="F2471" s="61">
        <f t="array" ref="F2471">SQRT(MMULT(MMULT(C2471:E2471,$C$12:$E$14),TRANSPOSE(C2471:E2471)))</f>
        <v>4.9282624808741883E-2</v>
      </c>
      <c r="G2471" s="61">
        <f t="array" ref="G2471">SUMPRODUCT(TRANSPOSE(C2471:E2471),$C$7:$C$9)</f>
        <v>7.5306364076725228E-3</v>
      </c>
      <c r="H2471" s="18">
        <f t="shared" si="38"/>
        <v>0.15280509990889768</v>
      </c>
      <c r="I2471" s="156">
        <v>0</v>
      </c>
    </row>
    <row r="2472" spans="2:9" x14ac:dyDescent="0.25">
      <c r="B2472" s="19">
        <v>2442</v>
      </c>
      <c r="C2472" s="62">
        <v>0.24</v>
      </c>
      <c r="D2472" s="62">
        <v>0.12920000000000001</v>
      </c>
      <c r="E2472" s="62">
        <v>0.63080000000000003</v>
      </c>
      <c r="F2472" s="61">
        <f t="array" ref="F2472">SQRT(MMULT(MMULT(C2472:E2472,$C$12:$E$14),TRANSPOSE(C2472:E2472)))</f>
        <v>4.9165208040417435E-2</v>
      </c>
      <c r="G2472" s="61">
        <f t="array" ref="G2472">SUMPRODUCT(TRANSPOSE(C2472:E2472),$C$7:$C$9)</f>
        <v>7.4324093856627483E-3</v>
      </c>
      <c r="H2472" s="18">
        <f t="shared" si="38"/>
        <v>0.15117213334178833</v>
      </c>
      <c r="I2472" s="156">
        <v>0</v>
      </c>
    </row>
    <row r="2473" spans="2:9" x14ac:dyDescent="0.25">
      <c r="B2473" s="19">
        <v>2443</v>
      </c>
      <c r="C2473" s="62">
        <v>0.24</v>
      </c>
      <c r="D2473" s="62">
        <v>0.1368</v>
      </c>
      <c r="E2473" s="62">
        <v>0.62319999999999998</v>
      </c>
      <c r="F2473" s="61">
        <f t="array" ref="F2473">SQRT(MMULT(MMULT(C2473:E2473,$C$12:$E$14),TRANSPOSE(C2473:E2473)))</f>
        <v>4.9052658079216792E-2</v>
      </c>
      <c r="G2473" s="61">
        <f t="array" ref="G2473">SUMPRODUCT(TRANSPOSE(C2473:E2473),$C$7:$C$9)</f>
        <v>7.334182363652973E-3</v>
      </c>
      <c r="H2473" s="18">
        <f t="shared" si="38"/>
        <v>0.14951651247540459</v>
      </c>
      <c r="I2473" s="156">
        <v>0</v>
      </c>
    </row>
    <row r="2474" spans="2:9" x14ac:dyDescent="0.25">
      <c r="B2474" s="19">
        <v>2444</v>
      </c>
      <c r="C2474" s="62">
        <v>0.24</v>
      </c>
      <c r="D2474" s="62">
        <v>0.1444</v>
      </c>
      <c r="E2474" s="62">
        <v>0.61560000000000004</v>
      </c>
      <c r="F2474" s="61">
        <f t="array" ref="F2474">SQRT(MMULT(MMULT(C2474:E2474,$C$12:$E$14),TRANSPOSE(C2474:E2474)))</f>
        <v>4.8945008499093133E-2</v>
      </c>
      <c r="G2474" s="61">
        <f t="array" ref="G2474">SUMPRODUCT(TRANSPOSE(C2474:E2474),$C$7:$C$9)</f>
        <v>7.2359553416431986E-3</v>
      </c>
      <c r="H2474" s="18">
        <f t="shared" si="38"/>
        <v>0.14783847349372242</v>
      </c>
      <c r="I2474" s="156">
        <v>0</v>
      </c>
    </row>
    <row r="2475" spans="2:9" x14ac:dyDescent="0.25">
      <c r="B2475" s="19">
        <v>2445</v>
      </c>
      <c r="C2475" s="62">
        <v>0.24</v>
      </c>
      <c r="D2475" s="62">
        <v>0.152</v>
      </c>
      <c r="E2475" s="62">
        <v>0.60799999999999998</v>
      </c>
      <c r="F2475" s="61">
        <f t="array" ref="F2475">SQRT(MMULT(MMULT(C2475:E2475,$C$12:$E$14),TRANSPOSE(C2475:E2475)))</f>
        <v>4.8842291701728796E-2</v>
      </c>
      <c r="G2475" s="61">
        <f t="array" ref="G2475">SUMPRODUCT(TRANSPOSE(C2475:E2475),$C$7:$C$9)</f>
        <v>7.1377283196334233E-3</v>
      </c>
      <c r="H2475" s="18">
        <f t="shared" si="38"/>
        <v>0.14613827629592532</v>
      </c>
      <c r="I2475" s="156">
        <v>0</v>
      </c>
    </row>
    <row r="2476" spans="2:9" x14ac:dyDescent="0.25">
      <c r="B2476" s="19">
        <v>2446</v>
      </c>
      <c r="C2476" s="62">
        <v>0.24</v>
      </c>
      <c r="D2476" s="62">
        <v>0.15959999999999999</v>
      </c>
      <c r="E2476" s="62">
        <v>0.60040000000000004</v>
      </c>
      <c r="F2476" s="61">
        <f t="array" ref="F2476">SQRT(MMULT(MMULT(C2476:E2476,$C$12:$E$14),TRANSPOSE(C2476:E2476)))</f>
        <v>4.874453887091304E-2</v>
      </c>
      <c r="G2476" s="61">
        <f t="array" ref="G2476">SUMPRODUCT(TRANSPOSE(C2476:E2476),$C$7:$C$9)</f>
        <v>7.0395012976236498E-3</v>
      </c>
      <c r="H2476" s="18">
        <f t="shared" si="38"/>
        <v>0.1444162045776225</v>
      </c>
      <c r="I2476" s="156">
        <v>0</v>
      </c>
    </row>
    <row r="2477" spans="2:9" x14ac:dyDescent="0.25">
      <c r="B2477" s="19">
        <v>2447</v>
      </c>
      <c r="C2477" s="62">
        <v>0.24</v>
      </c>
      <c r="D2477" s="62">
        <v>0.16719999999999999</v>
      </c>
      <c r="E2477" s="62">
        <v>0.59279999999999999</v>
      </c>
      <c r="F2477" s="61">
        <f t="array" ref="F2477">SQRT(MMULT(MMULT(C2477:E2477,$C$12:$E$14),TRANSPOSE(C2477:E2477)))</f>
        <v>4.8651779927972413E-2</v>
      </c>
      <c r="G2477" s="61">
        <f t="array" ref="G2477">SUMPRODUCT(TRANSPOSE(C2477:E2477),$C$7:$C$9)</f>
        <v>6.9412742756138745E-3</v>
      </c>
      <c r="H2477" s="18">
        <f t="shared" si="38"/>
        <v>0.14267256585247723</v>
      </c>
      <c r="I2477" s="156">
        <v>0</v>
      </c>
    </row>
    <row r="2478" spans="2:9" x14ac:dyDescent="0.25">
      <c r="B2478" s="19">
        <v>2448</v>
      </c>
      <c r="C2478" s="62">
        <v>0.24</v>
      </c>
      <c r="D2478" s="62">
        <v>0.17480000000000001</v>
      </c>
      <c r="E2478" s="62">
        <v>0.58520000000000005</v>
      </c>
      <c r="F2478" s="61">
        <f t="array" ref="F2478">SQRT(MMULT(MMULT(C2478:E2478,$C$12:$E$14),TRANSPOSE(C2478:E2478)))</f>
        <v>4.8564043488392591E-2</v>
      </c>
      <c r="G2478" s="61">
        <f t="array" ref="G2478">SUMPRODUCT(TRANSPOSE(C2478:E2478),$C$7:$C$9)</f>
        <v>6.8430472536040992E-3</v>
      </c>
      <c r="H2478" s="18">
        <f t="shared" si="38"/>
        <v>0.14090769141246801</v>
      </c>
      <c r="I2478" s="156">
        <v>0</v>
      </c>
    </row>
    <row r="2479" spans="2:9" x14ac:dyDescent="0.25">
      <c r="B2479" s="19">
        <v>2449</v>
      </c>
      <c r="C2479" s="62">
        <v>0.24</v>
      </c>
      <c r="D2479" s="62">
        <v>0.18240000000000001</v>
      </c>
      <c r="E2479" s="62">
        <v>0.5776</v>
      </c>
      <c r="F2479" s="61">
        <f t="array" ref="F2479">SQRT(MMULT(MMULT(C2479:E2479,$C$12:$E$14),TRANSPOSE(C2479:E2479)))</f>
        <v>4.8481356819769741E-2</v>
      </c>
      <c r="G2479" s="61">
        <f t="array" ref="G2479">SUMPRODUCT(TRANSPOSE(C2479:E2479),$C$7:$C$9)</f>
        <v>6.7448202315943239E-3</v>
      </c>
      <c r="H2479" s="18">
        <f t="shared" si="38"/>
        <v>0.13912193622526503</v>
      </c>
      <c r="I2479" s="156">
        <v>0</v>
      </c>
    </row>
    <row r="2480" spans="2:9" x14ac:dyDescent="0.25">
      <c r="B2480" s="19">
        <v>2450</v>
      </c>
      <c r="C2480" s="62">
        <v>0.24</v>
      </c>
      <c r="D2480" s="62">
        <v>0.19</v>
      </c>
      <c r="E2480" s="62">
        <v>0.56999999999999995</v>
      </c>
      <c r="F2480" s="61">
        <f t="array" ref="F2480">SQRT(MMULT(MMULT(C2480:E2480,$C$12:$E$14),TRANSPOSE(C2480:E2480)))</f>
        <v>4.8403745801228047E-2</v>
      </c>
      <c r="G2480" s="61">
        <f t="array" ref="G2480">SUMPRODUCT(TRANSPOSE(C2480:E2480),$C$7:$C$9)</f>
        <v>6.6465932095845504E-3</v>
      </c>
      <c r="H2480" s="18">
        <f t="shared" si="38"/>
        <v>0.13731567876748746</v>
      </c>
      <c r="I2480" s="156">
        <v>0</v>
      </c>
    </row>
    <row r="2481" spans="2:9" x14ac:dyDescent="0.25">
      <c r="B2481" s="19">
        <v>2451</v>
      </c>
      <c r="C2481" s="62">
        <v>0.24</v>
      </c>
      <c r="D2481" s="62">
        <v>0.1976</v>
      </c>
      <c r="E2481" s="62">
        <v>0.56240000000000001</v>
      </c>
      <c r="F2481" s="61">
        <f t="array" ref="F2481">SQRT(MMULT(MMULT(C2481:E2481,$C$12:$E$14),TRANSPOSE(C2481:E2481)))</f>
        <v>4.8331234884437732E-2</v>
      </c>
      <c r="G2481" s="61">
        <f t="array" ref="G2481">SUMPRODUCT(TRANSPOSE(C2481:E2481),$C$7:$C$9)</f>
        <v>6.5483661875747751E-3</v>
      </c>
      <c r="H2481" s="18">
        <f t="shared" si="38"/>
        <v>0.13548932079290396</v>
      </c>
      <c r="I2481" s="156">
        <v>0</v>
      </c>
    </row>
    <row r="2482" spans="2:9" x14ac:dyDescent="0.25">
      <c r="B2482" s="19">
        <v>2452</v>
      </c>
      <c r="C2482" s="62">
        <v>0.24</v>
      </c>
      <c r="D2482" s="62">
        <v>0.20519999999999999</v>
      </c>
      <c r="E2482" s="62">
        <v>0.55479999999999996</v>
      </c>
      <c r="F2482" s="61">
        <f t="array" ref="F2482">SQRT(MMULT(MMULT(C2482:E2482,$C$12:$E$14),TRANSPOSE(C2482:E2482)))</f>
        <v>4.8263847056365064E-2</v>
      </c>
      <c r="G2482" s="61">
        <f t="array" ref="G2482">SUMPRODUCT(TRANSPOSE(C2482:E2482),$C$7:$C$9)</f>
        <v>6.4501391655649998E-3</v>
      </c>
      <c r="H2482" s="18">
        <f t="shared" si="38"/>
        <v>0.13364328703495573</v>
      </c>
      <c r="I2482" s="156">
        <v>0</v>
      </c>
    </row>
    <row r="2483" spans="2:9" x14ac:dyDescent="0.25">
      <c r="B2483" s="19">
        <v>2453</v>
      </c>
      <c r="C2483" s="62">
        <v>0.24</v>
      </c>
      <c r="D2483" s="62">
        <v>0.21279999999999999</v>
      </c>
      <c r="E2483" s="62">
        <v>0.54720000000000002</v>
      </c>
      <c r="F2483" s="61">
        <f t="array" ref="F2483">SQRT(MMULT(MMULT(C2483:E2483,$C$12:$E$14),TRANSPOSE(C2483:E2483)))</f>
        <v>4.8201603803882172E-2</v>
      </c>
      <c r="G2483" s="61">
        <f t="array" ref="G2483">SUMPRODUCT(TRANSPOSE(C2483:E2483),$C$7:$C$9)</f>
        <v>6.3519121435552254E-3</v>
      </c>
      <c r="H2483" s="18">
        <f t="shared" si="38"/>
        <v>0.13177802484330697</v>
      </c>
      <c r="I2483" s="156">
        <v>0</v>
      </c>
    </row>
    <row r="2484" spans="2:9" x14ac:dyDescent="0.25">
      <c r="B2484" s="19">
        <v>2454</v>
      </c>
      <c r="C2484" s="62">
        <v>0.24</v>
      </c>
      <c r="D2484" s="62">
        <v>0.22040000000000001</v>
      </c>
      <c r="E2484" s="62">
        <v>0.53959999999999997</v>
      </c>
      <c r="F2484" s="61">
        <f t="array" ref="F2484">SQRT(MMULT(MMULT(C2484:E2484,$C$12:$E$14),TRANSPOSE(C2484:E2484)))</f>
        <v>4.8144525080359629E-2</v>
      </c>
      <c r="G2484" s="61">
        <f t="array" ref="G2484">SUMPRODUCT(TRANSPOSE(C2484:E2484),$C$7:$C$9)</f>
        <v>6.2536851215454509E-3</v>
      </c>
      <c r="H2484" s="18">
        <f t="shared" si="38"/>
        <v>0.12989400375447088</v>
      </c>
      <c r="I2484" s="156">
        <v>0</v>
      </c>
    </row>
    <row r="2485" spans="2:9" x14ac:dyDescent="0.25">
      <c r="B2485" s="19">
        <v>2455</v>
      </c>
      <c r="C2485" s="62">
        <v>0.24</v>
      </c>
      <c r="D2485" s="62">
        <v>0.22800000000000001</v>
      </c>
      <c r="E2485" s="62">
        <v>0.53200000000000003</v>
      </c>
      <c r="F2485" s="61">
        <f t="array" ref="F2485">SQRT(MMULT(MMULT(C2485:E2485,$C$12:$E$14),TRANSPOSE(C2485:E2485)))</f>
        <v>4.8092629274360199E-2</v>
      </c>
      <c r="G2485" s="61">
        <f t="array" ref="G2485">SUMPRODUCT(TRANSPOSE(C2485:E2485),$C$7:$C$9)</f>
        <v>6.1554580995356765E-3</v>
      </c>
      <c r="H2485" s="18">
        <f t="shared" si="38"/>
        <v>0.12799171499690409</v>
      </c>
      <c r="I2485" s="156">
        <v>0</v>
      </c>
    </row>
    <row r="2486" spans="2:9" x14ac:dyDescent="0.25">
      <c r="B2486" s="19">
        <v>2456</v>
      </c>
      <c r="C2486" s="62">
        <v>0.24</v>
      </c>
      <c r="D2486" s="62">
        <v>0.2356</v>
      </c>
      <c r="E2486" s="62">
        <v>0.52439999999999998</v>
      </c>
      <c r="F2486" s="61">
        <f t="array" ref="F2486">SQRT(MMULT(MMULT(C2486:E2486,$C$12:$E$14),TRANSPOSE(C2486:E2486)))</f>
        <v>4.8045933180545439E-2</v>
      </c>
      <c r="G2486" s="61">
        <f t="array" ref="G2486">SUMPRODUCT(TRANSPOSE(C2486:E2486),$C$7:$C$9)</f>
        <v>6.0572310775259012E-3</v>
      </c>
      <c r="H2486" s="18">
        <f t="shared" si="38"/>
        <v>0.12607167093131974</v>
      </c>
      <c r="I2486" s="156">
        <v>0</v>
      </c>
    </row>
    <row r="2487" spans="2:9" x14ac:dyDescent="0.25">
      <c r="B2487" s="19">
        <v>2457</v>
      </c>
      <c r="C2487" s="62">
        <v>0.24</v>
      </c>
      <c r="D2487" s="62">
        <v>0.2432</v>
      </c>
      <c r="E2487" s="62">
        <v>0.51680000000000004</v>
      </c>
      <c r="F2487" s="61">
        <f t="array" ref="F2487">SQRT(MMULT(MMULT(C2487:E2487,$C$12:$E$14),TRANSPOSE(C2487:E2487)))</f>
        <v>4.8004451972900881E-2</v>
      </c>
      <c r="G2487" s="61">
        <f t="array" ref="G2487">SUMPRODUCT(TRANSPOSE(C2487:E2487),$C$7:$C$9)</f>
        <v>5.9590040555161268E-3</v>
      </c>
      <c r="H2487" s="18">
        <f t="shared" si="38"/>
        <v>0.12413440442732394</v>
      </c>
      <c r="I2487" s="156">
        <v>0</v>
      </c>
    </row>
    <row r="2488" spans="2:9" x14ac:dyDescent="0.25">
      <c r="B2488" s="19">
        <v>2458</v>
      </c>
      <c r="C2488" s="62">
        <v>0.24</v>
      </c>
      <c r="D2488" s="62">
        <v>0.25080000000000002</v>
      </c>
      <c r="E2488" s="62">
        <v>0.50919999999999999</v>
      </c>
      <c r="F2488" s="61">
        <f t="array" ref="F2488">SQRT(MMULT(MMULT(C2488:E2488,$C$12:$E$14),TRANSPOSE(C2488:E2488)))</f>
        <v>4.7968199180377598E-2</v>
      </c>
      <c r="G2488" s="61">
        <f t="array" ref="G2488">SUMPRODUCT(TRANSPOSE(C2488:E2488),$C$7:$C$9)</f>
        <v>5.8607770335063515E-3</v>
      </c>
      <c r="H2488" s="18">
        <f t="shared" si="38"/>
        <v>0.12218046817783866</v>
      </c>
      <c r="I2488" s="156">
        <v>0</v>
      </c>
    </row>
    <row r="2489" spans="2:9" x14ac:dyDescent="0.25">
      <c r="B2489" s="19">
        <v>2459</v>
      </c>
      <c r="C2489" s="62">
        <v>0.24</v>
      </c>
      <c r="D2489" s="62">
        <v>0.25840000000000002</v>
      </c>
      <c r="E2489" s="62">
        <v>0.50160000000000005</v>
      </c>
      <c r="F2489" s="61">
        <f t="array" ref="F2489">SQRT(MMULT(MMULT(C2489:E2489,$C$12:$E$14),TRANSPOSE(C2489:E2489)))</f>
        <v>4.7937186665040418E-2</v>
      </c>
      <c r="G2489" s="61">
        <f t="array" ref="G2489">SUMPRODUCT(TRANSPOSE(C2489:E2489),$C$7:$C$9)</f>
        <v>5.762550011496578E-3</v>
      </c>
      <c r="H2489" s="18">
        <f t="shared" si="38"/>
        <v>0.12021043395312735</v>
      </c>
      <c r="I2489" s="156">
        <v>0</v>
      </c>
    </row>
    <row r="2490" spans="2:9" x14ac:dyDescent="0.25">
      <c r="B2490" s="19">
        <v>2460</v>
      </c>
      <c r="C2490" s="62">
        <v>0.24</v>
      </c>
      <c r="D2490" s="62">
        <v>0.26600000000000001</v>
      </c>
      <c r="E2490" s="62">
        <v>0.49399999999999999</v>
      </c>
      <c r="F2490" s="61">
        <f t="array" ref="F2490">SQRT(MMULT(MMULT(C2490:E2490,$C$12:$E$14),TRANSPOSE(C2490:E2490)))</f>
        <v>4.7911424602804287E-2</v>
      </c>
      <c r="G2490" s="61">
        <f t="array" ref="G2490">SUMPRODUCT(TRANSPOSE(C2490:E2490),$C$7:$C$9)</f>
        <v>5.6643229894868027E-3</v>
      </c>
      <c r="H2490" s="18">
        <f t="shared" si="38"/>
        <v>0.11822489179658553</v>
      </c>
      <c r="I2490" s="156">
        <v>0</v>
      </c>
    </row>
    <row r="2491" spans="2:9" x14ac:dyDescent="0.25">
      <c r="B2491" s="19">
        <v>2461</v>
      </c>
      <c r="C2491" s="62">
        <v>0.24</v>
      </c>
      <c r="D2491" s="62">
        <v>0.27360000000000001</v>
      </c>
      <c r="E2491" s="62">
        <v>0.4864</v>
      </c>
      <c r="F2491" s="61">
        <f t="array" ref="F2491">SQRT(MMULT(MMULT(C2491:E2491,$C$12:$E$14),TRANSPOSE(C2491:E2491)))</f>
        <v>4.7890921466831174E-2</v>
      </c>
      <c r="G2491" s="61">
        <f t="array" ref="G2491">SUMPRODUCT(TRANSPOSE(C2491:E2491),$C$7:$C$9)</f>
        <v>5.5660959674770274E-3</v>
      </c>
      <c r="H2491" s="18">
        <f t="shared" si="38"/>
        <v>0.11622444916479746</v>
      </c>
      <c r="I2491" s="156">
        <v>0</v>
      </c>
    </row>
    <row r="2492" spans="2:9" x14ac:dyDescent="0.25">
      <c r="B2492" s="19">
        <v>2462</v>
      </c>
      <c r="C2492" s="62">
        <v>0.24</v>
      </c>
      <c r="D2492" s="62">
        <v>0.28120000000000001</v>
      </c>
      <c r="E2492" s="62">
        <v>0.4788</v>
      </c>
      <c r="F2492" s="61">
        <f t="array" ref="F2492">SQRT(MMULT(MMULT(C2492:E2492,$C$12:$E$14),TRANSPOSE(C2492:E2492)))</f>
        <v>4.787568401365043E-2</v>
      </c>
      <c r="G2492" s="61">
        <f t="array" ref="G2492">SUMPRODUCT(TRANSPOSE(C2492:E2492),$C$7:$C$9)</f>
        <v>5.4678689454672521E-3</v>
      </c>
      <c r="H2492" s="18">
        <f t="shared" si="38"/>
        <v>0.1142097300146822</v>
      </c>
      <c r="I2492" s="156">
        <v>0</v>
      </c>
    </row>
    <row r="2493" spans="2:9" x14ac:dyDescent="0.25">
      <c r="B2493" s="19">
        <v>2463</v>
      </c>
      <c r="C2493" s="62">
        <v>0.24</v>
      </c>
      <c r="D2493" s="62">
        <v>0.2888</v>
      </c>
      <c r="E2493" s="62">
        <v>0.47120000000000001</v>
      </c>
      <c r="F2493" s="61">
        <f t="array" ref="F2493">SQRT(MMULT(MMULT(C2493:E2493,$C$12:$E$14),TRANSPOSE(C2493:E2493)))</f>
        <v>4.7865717272055325E-2</v>
      </c>
      <c r="G2493" s="61">
        <f t="array" ref="G2493">SUMPRODUCT(TRANSPOSE(C2493:E2493),$C$7:$C$9)</f>
        <v>5.3696419234574777E-3</v>
      </c>
      <c r="H2493" s="18">
        <f t="shared" si="38"/>
        <v>0.11218137384086271</v>
      </c>
      <c r="I2493" s="156">
        <v>0</v>
      </c>
    </row>
    <row r="2494" spans="2:9" x14ac:dyDescent="0.25">
      <c r="B2494" s="19">
        <v>2464</v>
      </c>
      <c r="C2494" s="62">
        <v>0.24</v>
      </c>
      <c r="D2494" s="62">
        <v>0.2964</v>
      </c>
      <c r="E2494" s="62">
        <v>0.46360000000000001</v>
      </c>
      <c r="F2494" s="61">
        <f t="array" ref="F2494">SQRT(MMULT(MMULT(C2494:E2494,$C$12:$E$14),TRANSPOSE(C2494:E2494)))</f>
        <v>4.7861024534818393E-2</v>
      </c>
      <c r="G2494" s="61">
        <f t="array" ref="G2494">SUMPRODUCT(TRANSPOSE(C2494:E2494),$C$7:$C$9)</f>
        <v>5.2714149014477032E-3</v>
      </c>
      <c r="H2494" s="18">
        <f t="shared" si="38"/>
        <v>0.11014003466667965</v>
      </c>
      <c r="I2494" s="156">
        <v>0</v>
      </c>
    </row>
    <row r="2495" spans="2:9" x14ac:dyDescent="0.25">
      <c r="B2495" s="19">
        <v>2465</v>
      </c>
      <c r="C2495" s="62">
        <v>0.24</v>
      </c>
      <c r="D2495" s="62">
        <v>0.30399999999999999</v>
      </c>
      <c r="E2495" s="62">
        <v>0.45600000000000002</v>
      </c>
      <c r="F2495" s="61">
        <f t="array" ref="F2495">SQRT(MMULT(MMULT(C2495:E2495,$C$12:$E$14),TRANSPOSE(C2495:E2495)))</f>
        <v>4.7861607353257167E-2</v>
      </c>
      <c r="G2495" s="61">
        <f t="array" ref="G2495">SUMPRODUCT(TRANSPOSE(C2495:E2495),$C$7:$C$9)</f>
        <v>5.173187879437928E-3</v>
      </c>
      <c r="H2495" s="18">
        <f t="shared" si="38"/>
        <v>0.10808637999254057</v>
      </c>
      <c r="I2495" s="156">
        <v>0</v>
      </c>
    </row>
    <row r="2496" spans="2:9" x14ac:dyDescent="0.25">
      <c r="B2496" s="19">
        <v>2466</v>
      </c>
      <c r="C2496" s="62">
        <v>0.24</v>
      </c>
      <c r="D2496" s="62">
        <v>0.31159999999999999</v>
      </c>
      <c r="E2496" s="62">
        <v>0.44840000000000002</v>
      </c>
      <c r="F2496" s="61">
        <f t="array" ref="F2496">SQRT(MMULT(MMULT(C2496:E2496,$C$12:$E$14),TRANSPOSE(C2496:E2496)))</f>
        <v>4.7867465534671395E-2</v>
      </c>
      <c r="G2496" s="61">
        <f t="array" ref="G2496">SUMPRODUCT(TRANSPOSE(C2496:E2496),$C$7:$C$9)</f>
        <v>5.0749608574281544E-3</v>
      </c>
      <c r="H2496" s="18">
        <f t="shared" si="38"/>
        <v>0.10602108970553821</v>
      </c>
      <c r="I2496" s="156">
        <v>0</v>
      </c>
    </row>
    <row r="2497" spans="2:9" x14ac:dyDescent="0.25">
      <c r="B2497" s="19">
        <v>2467</v>
      </c>
      <c r="C2497" s="62">
        <v>0.24</v>
      </c>
      <c r="D2497" s="62">
        <v>0.31919999999999998</v>
      </c>
      <c r="E2497" s="62">
        <v>0.44080000000000003</v>
      </c>
      <c r="F2497" s="61">
        <f t="array" ref="F2497">SQRT(MMULT(MMULT(C2497:E2497,$C$12:$E$14),TRANSPOSE(C2497:E2497)))</f>
        <v>4.7878597142661433E-2</v>
      </c>
      <c r="G2497" s="61">
        <f t="array" ref="G2497">SUMPRODUCT(TRANSPOSE(C2497:E2497),$C$7:$C$9)</f>
        <v>4.9767338354183791E-3</v>
      </c>
      <c r="H2497" s="18">
        <f t="shared" si="38"/>
        <v>0.10394485495448952</v>
      </c>
      <c r="I2497" s="156">
        <v>0</v>
      </c>
    </row>
    <row r="2498" spans="2:9" x14ac:dyDescent="0.25">
      <c r="B2498" s="19">
        <v>2468</v>
      </c>
      <c r="C2498" s="62">
        <v>0.24</v>
      </c>
      <c r="D2498" s="62">
        <v>0.32679999999999998</v>
      </c>
      <c r="E2498" s="62">
        <v>0.43319999999999997</v>
      </c>
      <c r="F2498" s="61">
        <f t="array" ref="F2498">SQRT(MMULT(MMULT(C2498:E2498,$C$12:$E$14),TRANSPOSE(C2498:E2498)))</f>
        <v>4.7894998500326739E-2</v>
      </c>
      <c r="G2498" s="61">
        <f t="array" ref="G2498">SUMPRODUCT(TRANSPOSE(C2498:E2498),$C$7:$C$9)</f>
        <v>4.8785068134086038E-3</v>
      </c>
      <c r="H2498" s="18">
        <f t="shared" si="38"/>
        <v>0.10185837699473616</v>
      </c>
      <c r="I2498" s="156">
        <v>0</v>
      </c>
    </row>
    <row r="2499" spans="2:9" x14ac:dyDescent="0.25">
      <c r="B2499" s="19">
        <v>2469</v>
      </c>
      <c r="C2499" s="62">
        <v>0.24</v>
      </c>
      <c r="D2499" s="62">
        <v>0.33439999999999998</v>
      </c>
      <c r="E2499" s="62">
        <v>0.42559999999999998</v>
      </c>
      <c r="F2499" s="61">
        <f t="array" ref="F2499">SQRT(MMULT(MMULT(C2499:E2499,$C$12:$E$14),TRANSPOSE(C2499:E2499)))</f>
        <v>4.7916664196332101E-2</v>
      </c>
      <c r="G2499" s="61">
        <f t="array" ref="G2499">SUMPRODUCT(TRANSPOSE(C2499:E2499),$C$7:$C$9)</f>
        <v>4.7802797913988294E-3</v>
      </c>
      <c r="H2499" s="18">
        <f t="shared" si="38"/>
        <v>9.9762366007205228E-2</v>
      </c>
      <c r="I2499" s="156">
        <v>0</v>
      </c>
    </row>
    <row r="2500" spans="2:9" x14ac:dyDescent="0.25">
      <c r="B2500" s="19">
        <v>2470</v>
      </c>
      <c r="C2500" s="62">
        <v>0.24</v>
      </c>
      <c r="D2500" s="62">
        <v>0.34200000000000003</v>
      </c>
      <c r="E2500" s="62">
        <v>0.41799999999999998</v>
      </c>
      <c r="F2500" s="61">
        <f t="array" ref="F2500">SQRT(MMULT(MMULT(C2500:E2500,$C$12:$E$14),TRANSPOSE(C2500:E2500)))</f>
        <v>4.7943587093818185E-2</v>
      </c>
      <c r="G2500" s="61">
        <f t="array" ref="G2500">SUMPRODUCT(TRANSPOSE(C2500:E2500),$C$7:$C$9)</f>
        <v>4.682052769389055E-3</v>
      </c>
      <c r="H2500" s="18">
        <f t="shared" si="38"/>
        <v>9.7657539896357809E-2</v>
      </c>
      <c r="I2500" s="156">
        <v>0</v>
      </c>
    </row>
    <row r="2501" spans="2:9" x14ac:dyDescent="0.25">
      <c r="B2501" s="19">
        <v>2471</v>
      </c>
      <c r="C2501" s="62">
        <v>0.24</v>
      </c>
      <c r="D2501" s="62">
        <v>0.34960000000000002</v>
      </c>
      <c r="E2501" s="62">
        <v>0.41039999999999999</v>
      </c>
      <c r="F2501" s="61">
        <f t="array" ref="F2501">SQRT(MMULT(MMULT(C2501:E2501,$C$12:$E$14),TRANSPOSE(C2501:E2501)))</f>
        <v>4.7975758342122372E-2</v>
      </c>
      <c r="G2501" s="61">
        <f t="array" ref="G2501">SUMPRODUCT(TRANSPOSE(C2501:E2501),$C$7:$C$9)</f>
        <v>4.5838257473792797E-3</v>
      </c>
      <c r="H2501" s="18">
        <f t="shared" si="38"/>
        <v>9.5544623071746493E-2</v>
      </c>
      <c r="I2501" s="156">
        <v>0</v>
      </c>
    </row>
    <row r="2502" spans="2:9" x14ac:dyDescent="0.25">
      <c r="B2502" s="19">
        <v>2472</v>
      </c>
      <c r="C2502" s="62">
        <v>0.24</v>
      </c>
      <c r="D2502" s="62">
        <v>0.35720000000000002</v>
      </c>
      <c r="E2502" s="62">
        <v>0.40279999999999999</v>
      </c>
      <c r="F2502" s="61">
        <f t="array" ref="F2502">SQRT(MMULT(MMULT(C2502:E2502,$C$12:$E$14),TRANSPOSE(C2502:E2502)))</f>
        <v>4.8013167391265064E-2</v>
      </c>
      <c r="G2502" s="61">
        <f t="array" ref="G2502">SUMPRODUCT(TRANSPOSE(C2502:E2502),$C$7:$C$9)</f>
        <v>4.4855987253695044E-3</v>
      </c>
      <c r="H2502" s="18">
        <f t="shared" si="38"/>
        <v>9.342434521796536E-2</v>
      </c>
      <c r="I2502" s="156">
        <v>0</v>
      </c>
    </row>
    <row r="2503" spans="2:9" x14ac:dyDescent="0.25">
      <c r="B2503" s="19">
        <v>2473</v>
      </c>
      <c r="C2503" s="62">
        <v>0.24</v>
      </c>
      <c r="D2503" s="62">
        <v>0.36480000000000001</v>
      </c>
      <c r="E2503" s="62">
        <v>0.3952</v>
      </c>
      <c r="F2503" s="61">
        <f t="array" ref="F2503">SQRT(MMULT(MMULT(C2503:E2503,$C$12:$E$14),TRANSPOSE(C2503:E2503)))</f>
        <v>4.8055802009146352E-2</v>
      </c>
      <c r="G2503" s="61">
        <f t="array" ref="G2503">SUMPRODUCT(TRANSPOSE(C2503:E2503),$C$7:$C$9)</f>
        <v>4.38737170335973E-3</v>
      </c>
      <c r="H2503" s="18">
        <f t="shared" si="38"/>
        <v>9.1297440057803866E-2</v>
      </c>
      <c r="I2503" s="156">
        <v>0</v>
      </c>
    </row>
    <row r="2504" spans="2:9" x14ac:dyDescent="0.25">
      <c r="B2504" s="19">
        <v>2474</v>
      </c>
      <c r="C2504" s="62">
        <v>0.24</v>
      </c>
      <c r="D2504" s="62">
        <v>0.37240000000000001</v>
      </c>
      <c r="E2504" s="62">
        <v>0.3876</v>
      </c>
      <c r="F2504" s="61">
        <f t="array" ref="F2504">SQRT(MMULT(MMULT(C2504:E2504,$C$12:$E$14),TRANSPOSE(C2504:E2504)))</f>
        <v>4.8103648301388011E-2</v>
      </c>
      <c r="G2504" s="61">
        <f t="array" ref="G2504">SUMPRODUCT(TRANSPOSE(C2504:E2504),$C$7:$C$9)</f>
        <v>4.2891446813499556E-3</v>
      </c>
      <c r="H2504" s="18">
        <f t="shared" si="38"/>
        <v>8.9164644113411129E-2</v>
      </c>
      <c r="I2504" s="156">
        <v>0</v>
      </c>
    </row>
    <row r="2505" spans="2:9" x14ac:dyDescent="0.25">
      <c r="B2505" s="19">
        <v>2475</v>
      </c>
      <c r="C2505" s="62">
        <v>0.24</v>
      </c>
      <c r="D2505" s="62">
        <v>0.38</v>
      </c>
      <c r="E2505" s="62">
        <v>0.38</v>
      </c>
      <c r="F2505" s="61">
        <f t="array" ref="F2505">SQRT(MMULT(MMULT(C2505:E2505,$C$12:$E$14),TRANSPOSE(C2505:E2505)))</f>
        <v>4.8156690733746496E-2</v>
      </c>
      <c r="G2505" s="61">
        <f t="array" ref="G2505">SUMPRODUCT(TRANSPOSE(C2505:E2505),$C$7:$C$9)</f>
        <v>4.1909176593401803E-3</v>
      </c>
      <c r="H2505" s="18">
        <f t="shared" si="38"/>
        <v>8.7026695470237836E-2</v>
      </c>
      <c r="I2505" s="156">
        <v>0</v>
      </c>
    </row>
    <row r="2506" spans="2:9" x14ac:dyDescent="0.25">
      <c r="B2506" s="19">
        <v>2476</v>
      </c>
      <c r="C2506" s="62">
        <v>0.24</v>
      </c>
      <c r="D2506" s="62">
        <v>0.3876</v>
      </c>
      <c r="E2506" s="62">
        <v>0.37240000000000001</v>
      </c>
      <c r="F2506" s="61">
        <f t="array" ref="F2506">SQRT(MMULT(MMULT(C2506:E2506,$C$12:$E$14),TRANSPOSE(C2506:E2506)))</f>
        <v>4.8214912157013227E-2</v>
      </c>
      <c r="G2506" s="61">
        <f t="array" ref="G2506">SUMPRODUCT(TRANSPOSE(C2506:E2506),$C$7:$C$9)</f>
        <v>4.0926906373304059E-3</v>
      </c>
      <c r="H2506" s="18">
        <f t="shared" si="38"/>
        <v>8.4884332548453942E-2</v>
      </c>
      <c r="I2506" s="156">
        <v>0</v>
      </c>
    </row>
    <row r="2507" spans="2:9" x14ac:dyDescent="0.25">
      <c r="B2507" s="19">
        <v>2477</v>
      </c>
      <c r="C2507" s="62">
        <v>0.24</v>
      </c>
      <c r="D2507" s="62">
        <v>0.3952</v>
      </c>
      <c r="E2507" s="62">
        <v>0.36480000000000001</v>
      </c>
      <c r="F2507" s="61">
        <f t="array" ref="F2507">SQRT(MMULT(MMULT(C2507:E2507,$C$12:$E$14),TRANSPOSE(C2507:E2507)))</f>
        <v>4.8278293834310447E-2</v>
      </c>
      <c r="G2507" s="61">
        <f t="array" ref="G2507">SUMPRODUCT(TRANSPOSE(C2507:E2507),$C$7:$C$9)</f>
        <v>3.9944636153206314E-3</v>
      </c>
      <c r="H2507" s="18">
        <f t="shared" si="38"/>
        <v>8.2738292886436748E-2</v>
      </c>
      <c r="I2507" s="156">
        <v>0</v>
      </c>
    </row>
    <row r="2508" spans="2:9" x14ac:dyDescent="0.25">
      <c r="B2508" s="19">
        <v>2478</v>
      </c>
      <c r="C2508" s="62">
        <v>0.24</v>
      </c>
      <c r="D2508" s="62">
        <v>0.40279999999999999</v>
      </c>
      <c r="E2508" s="62">
        <v>0.35720000000000002</v>
      </c>
      <c r="F2508" s="61">
        <f t="array" ref="F2508">SQRT(MMULT(MMULT(C2508:E2508,$C$12:$E$14),TRANSPOSE(C2508:E2508)))</f>
        <v>4.834681547068282E-2</v>
      </c>
      <c r="G2508" s="61">
        <f t="array" ref="G2508">SUMPRODUCT(TRANSPOSE(C2508:E2508),$C$7:$C$9)</f>
        <v>3.8962365933108561E-3</v>
      </c>
      <c r="H2508" s="18">
        <f t="shared" si="38"/>
        <v>8.0589311940793856E-2</v>
      </c>
      <c r="I2508" s="156">
        <v>0</v>
      </c>
    </row>
    <row r="2509" spans="2:9" x14ac:dyDescent="0.25">
      <c r="B2509" s="19">
        <v>2479</v>
      </c>
      <c r="C2509" s="62">
        <v>0.24</v>
      </c>
      <c r="D2509" s="62">
        <v>0.41039999999999999</v>
      </c>
      <c r="E2509" s="62">
        <v>0.34960000000000002</v>
      </c>
      <c r="F2509" s="61">
        <f t="array" ref="F2509">SQRT(MMULT(MMULT(C2509:E2509,$C$12:$E$14),TRANSPOSE(C2509:E2509)))</f>
        <v>4.8420455244877786E-2</v>
      </c>
      <c r="G2509" s="61">
        <f t="array" ref="G2509">SUMPRODUCT(TRANSPOSE(C2509:E2509),$C$7:$C$9)</f>
        <v>3.7980095713010817E-3</v>
      </c>
      <c r="H2509" s="18">
        <f t="shared" si="38"/>
        <v>7.843812190722553E-2</v>
      </c>
      <c r="I2509" s="156">
        <v>0</v>
      </c>
    </row>
    <row r="2510" spans="2:9" x14ac:dyDescent="0.25">
      <c r="B2510" s="19">
        <v>2480</v>
      </c>
      <c r="C2510" s="62">
        <v>0.24</v>
      </c>
      <c r="D2510" s="62">
        <v>0.41799999999999998</v>
      </c>
      <c r="E2510" s="62">
        <v>0.34200000000000003</v>
      </c>
      <c r="F2510" s="61">
        <f t="array" ref="F2510">SQRT(MMULT(MMULT(C2510:E2510,$C$12:$E$14),TRANSPOSE(C2510:E2510)))</f>
        <v>4.849918984320141E-2</v>
      </c>
      <c r="G2510" s="61">
        <f t="array" ref="G2510">SUMPRODUCT(TRANSPOSE(C2510:E2510),$C$7:$C$9)</f>
        <v>3.6997825492913073E-3</v>
      </c>
      <c r="H2510" s="18">
        <f t="shared" si="38"/>
        <v>7.6285450566344684E-2</v>
      </c>
      <c r="I2510" s="156">
        <v>0</v>
      </c>
    </row>
    <row r="2511" spans="2:9" x14ac:dyDescent="0.25">
      <c r="B2511" s="19">
        <v>2481</v>
      </c>
      <c r="C2511" s="62">
        <v>0.24</v>
      </c>
      <c r="D2511" s="62">
        <v>0.42559999999999998</v>
      </c>
      <c r="E2511" s="62">
        <v>0.33439999999999998</v>
      </c>
      <c r="F2511" s="61">
        <f t="array" ref="F2511">SQRT(MMULT(MMULT(C2511:E2511,$C$12:$E$14),TRANSPOSE(C2511:E2511)))</f>
        <v>4.8582994495330233E-2</v>
      </c>
      <c r="G2511" s="61">
        <f t="array" ref="G2511">SUMPRODUCT(TRANSPOSE(C2511:E2511),$C$7:$C$9)</f>
        <v>3.601555527281532E-3</v>
      </c>
      <c r="H2511" s="18">
        <f t="shared" si="38"/>
        <v>7.4132020158364495E-2</v>
      </c>
      <c r="I2511" s="156">
        <v>0</v>
      </c>
    </row>
    <row r="2512" spans="2:9" x14ac:dyDescent="0.25">
      <c r="B2512" s="19">
        <v>2482</v>
      </c>
      <c r="C2512" s="62">
        <v>0.24</v>
      </c>
      <c r="D2512" s="62">
        <v>0.43319999999999997</v>
      </c>
      <c r="E2512" s="62">
        <v>0.32679999999999998</v>
      </c>
      <c r="F2512" s="61">
        <f t="array" ref="F2512">SQRT(MMULT(MMULT(C2512:E2512,$C$12:$E$14),TRANSPOSE(C2512:E2512)))</f>
        <v>4.8671843011955131E-2</v>
      </c>
      <c r="G2512" s="61">
        <f t="array" ref="G2512">SUMPRODUCT(TRANSPOSE(C2512:E2512),$C$7:$C$9)</f>
        <v>3.5033285052717572E-3</v>
      </c>
      <c r="H2512" s="18">
        <f t="shared" si="38"/>
        <v>7.1978546290331444E-2</v>
      </c>
      <c r="I2512" s="156">
        <v>0</v>
      </c>
    </row>
    <row r="2513" spans="2:9" x14ac:dyDescent="0.25">
      <c r="B2513" s="19">
        <v>2483</v>
      </c>
      <c r="C2513" s="62">
        <v>0.24</v>
      </c>
      <c r="D2513" s="62">
        <v>0.44080000000000003</v>
      </c>
      <c r="E2513" s="62">
        <v>0.31919999999999998</v>
      </c>
      <c r="F2513" s="61">
        <f t="array" ref="F2513">SQRT(MMULT(MMULT(C2513:E2513,$C$12:$E$14),TRANSPOSE(C2513:E2513)))</f>
        <v>4.8765707824128264E-2</v>
      </c>
      <c r="G2513" s="61">
        <f t="array" ref="G2513">SUMPRODUCT(TRANSPOSE(C2513:E2513),$C$7:$C$9)</f>
        <v>3.4051014832619823E-3</v>
      </c>
      <c r="H2513" s="18">
        <f t="shared" si="38"/>
        <v>6.9825736879332412E-2</v>
      </c>
      <c r="I2513" s="156">
        <v>0</v>
      </c>
    </row>
    <row r="2514" spans="2:9" x14ac:dyDescent="0.25">
      <c r="B2514" s="19">
        <v>2484</v>
      </c>
      <c r="C2514" s="62">
        <v>0.24</v>
      </c>
      <c r="D2514" s="62">
        <v>0.44840000000000002</v>
      </c>
      <c r="E2514" s="62">
        <v>0.31159999999999999</v>
      </c>
      <c r="F2514" s="61">
        <f t="array" ref="F2514">SQRT(MMULT(MMULT(C2514:E2514,$C$12:$E$14),TRANSPOSE(C2514:E2514)))</f>
        <v>4.8864560024181158E-2</v>
      </c>
      <c r="G2514" s="61">
        <f t="array" ref="G2514">SUMPRODUCT(TRANSPOSE(C2514:E2514),$C$7:$C$9)</f>
        <v>3.3068744612522074E-3</v>
      </c>
      <c r="H2514" s="18">
        <f t="shared" si="38"/>
        <v>6.767429113483811E-2</v>
      </c>
      <c r="I2514" s="156">
        <v>0</v>
      </c>
    </row>
    <row r="2515" spans="2:9" x14ac:dyDescent="0.25">
      <c r="B2515" s="19">
        <v>2485</v>
      </c>
      <c r="C2515" s="62">
        <v>0.24</v>
      </c>
      <c r="D2515" s="62">
        <v>0.45600000000000002</v>
      </c>
      <c r="E2515" s="62">
        <v>0.30399999999999999</v>
      </c>
      <c r="F2515" s="61">
        <f t="array" ref="F2515">SQRT(MMULT(MMULT(C2515:E2515,$C$12:$E$14),TRANSPOSE(C2515:E2515)))</f>
        <v>4.896836940807895E-2</v>
      </c>
      <c r="G2515" s="61">
        <f t="array" ref="G2515">SUMPRODUCT(TRANSPOSE(C2515:E2515),$C$7:$C$9)</f>
        <v>3.2086474392424326E-3</v>
      </c>
      <c r="H2515" s="18">
        <f t="shared" si="38"/>
        <v>6.5524898583064928E-2</v>
      </c>
      <c r="I2515" s="156">
        <v>0</v>
      </c>
    </row>
    <row r="2516" spans="2:9" x14ac:dyDescent="0.25">
      <c r="B2516" s="19">
        <v>2486</v>
      </c>
      <c r="C2516" s="62">
        <v>0.24</v>
      </c>
      <c r="D2516" s="62">
        <v>0.46360000000000001</v>
      </c>
      <c r="E2516" s="62">
        <v>0.2964</v>
      </c>
      <c r="F2516" s="61">
        <f t="array" ref="F2516">SQRT(MMULT(MMULT(C2516:E2516,$C$12:$E$14),TRANSPOSE(C2516:E2516)))</f>
        <v>4.9077104519073676E-2</v>
      </c>
      <c r="G2516" s="61">
        <f t="array" ref="G2516">SUMPRODUCT(TRANSPOSE(C2516:E2516),$C$7:$C$9)</f>
        <v>3.1104204172326582E-3</v>
      </c>
      <c r="H2516" s="18">
        <f t="shared" si="38"/>
        <v>6.3378238135947937E-2</v>
      </c>
      <c r="I2516" s="156">
        <v>0</v>
      </c>
    </row>
    <row r="2517" spans="2:9" x14ac:dyDescent="0.25">
      <c r="B2517" s="19">
        <v>2487</v>
      </c>
      <c r="C2517" s="62">
        <v>0.24</v>
      </c>
      <c r="D2517" s="62">
        <v>0.47120000000000001</v>
      </c>
      <c r="E2517" s="62">
        <v>0.2888</v>
      </c>
      <c r="F2517" s="61">
        <f t="array" ref="F2517">SQRT(MMULT(MMULT(C2517:E2517,$C$12:$E$14),TRANSPOSE(C2517:E2517)))</f>
        <v>4.9190732692518432E-2</v>
      </c>
      <c r="G2517" s="61">
        <f t="array" ref="G2517">SUMPRODUCT(TRANSPOSE(C2517:E2517),$C$7:$C$9)</f>
        <v>3.0121933952228833E-3</v>
      </c>
      <c r="H2517" s="18">
        <f t="shared" si="38"/>
        <v>6.1234977207018038E-2</v>
      </c>
      <c r="I2517" s="156">
        <v>0</v>
      </c>
    </row>
    <row r="2518" spans="2:9" x14ac:dyDescent="0.25">
      <c r="B2518" s="19">
        <v>2488</v>
      </c>
      <c r="C2518" s="62">
        <v>0.24</v>
      </c>
      <c r="D2518" s="62">
        <v>0.4788</v>
      </c>
      <c r="E2518" s="62">
        <v>0.28120000000000001</v>
      </c>
      <c r="F2518" s="61">
        <f t="array" ref="F2518">SQRT(MMULT(MMULT(C2518:E2518,$C$12:$E$14),TRANSPOSE(C2518:E2518)))</f>
        <v>4.9309220101703508E-2</v>
      </c>
      <c r="G2518" s="61">
        <f t="array" ref="G2518">SUMPRODUCT(TRANSPOSE(C2518:E2518),$C$7:$C$9)</f>
        <v>2.9139663732131089E-3</v>
      </c>
      <c r="H2518" s="18">
        <f t="shared" si="38"/>
        <v>5.9095770876174104E-2</v>
      </c>
      <c r="I2518" s="156">
        <v>0</v>
      </c>
    </row>
    <row r="2519" spans="2:9" x14ac:dyDescent="0.25">
      <c r="B2519" s="19">
        <v>2489</v>
      </c>
      <c r="C2519" s="62">
        <v>0.24</v>
      </c>
      <c r="D2519" s="62">
        <v>0.4864</v>
      </c>
      <c r="E2519" s="62">
        <v>0.27360000000000001</v>
      </c>
      <c r="F2519" s="61">
        <f t="array" ref="F2519">SQRT(MMULT(MMULT(C2519:E2519,$C$12:$E$14),TRANSPOSE(C2519:E2519)))</f>
        <v>4.9432531804575838E-2</v>
      </c>
      <c r="G2519" s="61">
        <f t="array" ref="G2519">SUMPRODUCT(TRANSPOSE(C2519:E2519),$C$7:$C$9)</f>
        <v>2.8157393512033336E-3</v>
      </c>
      <c r="H2519" s="18">
        <f t="shared" si="38"/>
        <v>5.6961261105033835E-2</v>
      </c>
      <c r="I2519" s="156">
        <v>0</v>
      </c>
    </row>
    <row r="2520" spans="2:9" x14ac:dyDescent="0.25">
      <c r="B2520" s="19">
        <v>2490</v>
      </c>
      <c r="C2520" s="62">
        <v>0.24</v>
      </c>
      <c r="D2520" s="62">
        <v>0.49399999999999999</v>
      </c>
      <c r="E2520" s="62">
        <v>0.26600000000000001</v>
      </c>
      <c r="F2520" s="61">
        <f t="array" ref="F2520">SQRT(MMULT(MMULT(C2520:E2520,$C$12:$E$14),TRANSPOSE(C2520:E2520)))</f>
        <v>4.9560631791203819E-2</v>
      </c>
      <c r="G2520" s="61">
        <f t="array" ref="G2520">SUMPRODUCT(TRANSPOSE(C2520:E2520),$C$7:$C$9)</f>
        <v>2.7175123291935592E-3</v>
      </c>
      <c r="H2520" s="18">
        <f t="shared" si="38"/>
        <v>5.4832076004242385E-2</v>
      </c>
      <c r="I2520" s="156">
        <v>0</v>
      </c>
    </row>
    <row r="2521" spans="2:9" x14ac:dyDescent="0.25">
      <c r="B2521" s="19">
        <v>2491</v>
      </c>
      <c r="C2521" s="62">
        <v>0.24</v>
      </c>
      <c r="D2521" s="62">
        <v>0.50160000000000005</v>
      </c>
      <c r="E2521" s="62">
        <v>0.25840000000000002</v>
      </c>
      <c r="F2521" s="61">
        <f t="array" ref="F2521">SQRT(MMULT(MMULT(C2521:E2521,$C$12:$E$14),TRANSPOSE(C2521:E2521)))</f>
        <v>4.9693483031851213E-2</v>
      </c>
      <c r="G2521" s="61">
        <f t="array" ref="G2521">SUMPRODUCT(TRANSPOSE(C2521:E2521),$C$7:$C$9)</f>
        <v>2.6192853071837843E-3</v>
      </c>
      <c r="H2521" s="18">
        <f t="shared" si="38"/>
        <v>5.2708829153813676E-2</v>
      </c>
      <c r="I2521" s="156">
        <v>0</v>
      </c>
    </row>
    <row r="2522" spans="2:9" x14ac:dyDescent="0.25">
      <c r="B2522" s="19">
        <v>2492</v>
      </c>
      <c r="C2522" s="62">
        <v>0.24</v>
      </c>
      <c r="D2522" s="62">
        <v>0.50919999999999999</v>
      </c>
      <c r="E2522" s="62">
        <v>0.25080000000000002</v>
      </c>
      <c r="F2522" s="61">
        <f t="array" ref="F2522">SQRT(MMULT(MMULT(C2522:E2522,$C$12:$E$14),TRANSPOSE(C2522:E2522)))</f>
        <v>4.9831047525525737E-2</v>
      </c>
      <c r="G2522" s="61">
        <f t="array" ref="G2522">SUMPRODUCT(TRANSPOSE(C2522:E2522),$C$7:$C$9)</f>
        <v>2.5210582851740099E-3</v>
      </c>
      <c r="H2522" s="18">
        <f t="shared" si="38"/>
        <v>5.0592118977282365E-2</v>
      </c>
      <c r="I2522" s="156">
        <v>0</v>
      </c>
    </row>
    <row r="2523" spans="2:9" x14ac:dyDescent="0.25">
      <c r="B2523" s="19">
        <v>2493</v>
      </c>
      <c r="C2523" s="62">
        <v>0.24</v>
      </c>
      <c r="D2523" s="62">
        <v>0.51680000000000004</v>
      </c>
      <c r="E2523" s="62">
        <v>0.2432</v>
      </c>
      <c r="F2523" s="61">
        <f t="array" ref="F2523">SQRT(MMULT(MMULT(C2523:E2523,$C$12:$E$14),TRANSPOSE(C2523:E2523)))</f>
        <v>4.9973286348870903E-2</v>
      </c>
      <c r="G2523" s="61">
        <f t="array" ref="G2523">SUMPRODUCT(TRANSPOSE(C2523:E2523),$C$7:$C$9)</f>
        <v>2.4228312631642346E-3</v>
      </c>
      <c r="H2523" s="18">
        <f t="shared" si="38"/>
        <v>4.8482528170152576E-2</v>
      </c>
      <c r="I2523" s="156">
        <v>0</v>
      </c>
    </row>
    <row r="2524" spans="2:9" x14ac:dyDescent="0.25">
      <c r="B2524" s="19">
        <v>2494</v>
      </c>
      <c r="C2524" s="62">
        <v>0.24</v>
      </c>
      <c r="D2524" s="62">
        <v>0.52439999999999998</v>
      </c>
      <c r="E2524" s="62">
        <v>0.2356</v>
      </c>
      <c r="F2524" s="61">
        <f t="array" ref="F2524">SQRT(MMULT(MMULT(C2524:E2524,$C$12:$E$14),TRANSPOSE(C2524:E2524)))</f>
        <v>5.0120159705272373E-2</v>
      </c>
      <c r="G2524" s="61">
        <f t="array" ref="G2524">SUMPRODUCT(TRANSPOSE(C2524:E2524),$C$7:$C$9)</f>
        <v>2.3246042411544602E-3</v>
      </c>
      <c r="H2524" s="18">
        <f t="shared" si="38"/>
        <v>4.6380623182849204E-2</v>
      </c>
      <c r="I2524" s="156">
        <v>0</v>
      </c>
    </row>
    <row r="2525" spans="2:9" x14ac:dyDescent="0.25">
      <c r="B2525" s="19">
        <v>2495</v>
      </c>
      <c r="C2525" s="62">
        <v>0.24</v>
      </c>
      <c r="D2525" s="62">
        <v>0.53200000000000003</v>
      </c>
      <c r="E2525" s="62">
        <v>0.22800000000000001</v>
      </c>
      <c r="F2525" s="61">
        <f t="array" ref="F2525">SQRT(MMULT(MMULT(C2525:E2525,$C$12:$E$14),TRANSPOSE(C2525:E2525)))</f>
        <v>5.0271626974054566E-2</v>
      </c>
      <c r="G2525" s="61">
        <f t="array" ref="G2525">SUMPRODUCT(TRANSPOSE(C2525:E2525),$C$7:$C$9)</f>
        <v>2.2263772191446849E-3</v>
      </c>
      <c r="H2525" s="18">
        <f t="shared" si="38"/>
        <v>4.4286953758105527E-2</v>
      </c>
      <c r="I2525" s="156">
        <v>0</v>
      </c>
    </row>
    <row r="2526" spans="2:9" x14ac:dyDescent="0.25">
      <c r="B2526" s="19">
        <v>2496</v>
      </c>
      <c r="C2526" s="62">
        <v>0.24</v>
      </c>
      <c r="D2526" s="62">
        <v>0.53959999999999997</v>
      </c>
      <c r="E2526" s="62">
        <v>0.22040000000000001</v>
      </c>
      <c r="F2526" s="61">
        <f t="array" ref="F2526">SQRT(MMULT(MMULT(C2526:E2526,$C$12:$E$14),TRANSPOSE(C2526:E2526)))</f>
        <v>5.0427646759646574E-2</v>
      </c>
      <c r="G2526" s="61">
        <f t="array" ref="G2526">SUMPRODUCT(TRANSPOSE(C2526:E2526),$C$7:$C$9)</f>
        <v>2.1281501971349105E-3</v>
      </c>
      <c r="H2526" s="18">
        <f t="shared" si="38"/>
        <v>4.2202052522464874E-2</v>
      </c>
      <c r="I2526" s="156">
        <v>0</v>
      </c>
    </row>
    <row r="2527" spans="2:9" x14ac:dyDescent="0.25">
      <c r="B2527" s="19">
        <v>2497</v>
      </c>
      <c r="C2527" s="62">
        <v>0.24</v>
      </c>
      <c r="D2527" s="62">
        <v>0.54720000000000002</v>
      </c>
      <c r="E2527" s="62">
        <v>0.21279999999999999</v>
      </c>
      <c r="F2527" s="61">
        <f t="array" ref="F2527">SQRT(MMULT(MMULT(C2527:E2527,$C$12:$E$14),TRANSPOSE(C2527:E2527)))</f>
        <v>5.0588176940601609E-2</v>
      </c>
      <c r="G2527" s="61">
        <f t="array" ref="G2527">SUMPRODUCT(TRANSPOSE(C2527:E2527),$C$7:$C$9)</f>
        <v>2.0299231751251356E-3</v>
      </c>
      <c r="H2527" s="18">
        <f t="shared" ref="H2527:H2590" si="39">G2527/F2527</f>
        <v>4.0126434631328603E-2</v>
      </c>
      <c r="I2527" s="156">
        <v>0</v>
      </c>
    </row>
    <row r="2528" spans="2:9" x14ac:dyDescent="0.25">
      <c r="B2528" s="19">
        <v>2498</v>
      </c>
      <c r="C2528" s="62">
        <v>0.24</v>
      </c>
      <c r="D2528" s="62">
        <v>0.55479999999999996</v>
      </c>
      <c r="E2528" s="62">
        <v>0.20519999999999999</v>
      </c>
      <c r="F2528" s="61">
        <f t="array" ref="F2528">SQRT(MMULT(MMULT(C2528:E2528,$C$12:$E$14),TRANSPOSE(C2528:E2528)))</f>
        <v>5.0753174718358843E-2</v>
      </c>
      <c r="G2528" s="61">
        <f t="array" ref="G2528">SUMPRODUCT(TRANSPOSE(C2528:E2528),$C$7:$C$9)</f>
        <v>1.931696153115361E-3</v>
      </c>
      <c r="H2528" s="18">
        <f t="shared" si="39"/>
        <v>3.8060597466755365E-2</v>
      </c>
      <c r="I2528" s="156">
        <v>0</v>
      </c>
    </row>
    <row r="2529" spans="2:9" x14ac:dyDescent="0.25">
      <c r="B2529" s="19">
        <v>2499</v>
      </c>
      <c r="C2529" s="62">
        <v>0.24</v>
      </c>
      <c r="D2529" s="62">
        <v>0.56240000000000001</v>
      </c>
      <c r="E2529" s="62">
        <v>0.1976</v>
      </c>
      <c r="F2529" s="61">
        <f t="array" ref="F2529">SQRT(MMULT(MMULT(C2529:E2529,$C$12:$E$14),TRANSPOSE(C2529:E2529)))</f>
        <v>5.0922596665641695E-2</v>
      </c>
      <c r="G2529" s="61">
        <f t="array" ref="G2529">SUMPRODUCT(TRANSPOSE(C2529:E2529),$C$7:$C$9)</f>
        <v>1.8334691311055859E-3</v>
      </c>
      <c r="H2529" s="18">
        <f t="shared" si="39"/>
        <v>3.6005020387003504E-2</v>
      </c>
      <c r="I2529" s="156">
        <v>0</v>
      </c>
    </row>
    <row r="2530" spans="2:9" x14ac:dyDescent="0.25">
      <c r="B2530" s="19">
        <v>2500</v>
      </c>
      <c r="C2530" s="62">
        <v>0.24</v>
      </c>
      <c r="D2530" s="62">
        <v>0.56999999999999995</v>
      </c>
      <c r="E2530" s="62">
        <v>0.19</v>
      </c>
      <c r="F2530" s="61">
        <f t="array" ref="F2530">SQRT(MMULT(MMULT(C2530:E2530,$C$12:$E$14),TRANSPOSE(C2530:E2530)))</f>
        <v>5.1096398774392177E-2</v>
      </c>
      <c r="G2530" s="61">
        <f t="array" ref="G2530">SUMPRODUCT(TRANSPOSE(C2530:E2530),$C$7:$C$9)</f>
        <v>1.7352421090958117E-3</v>
      </c>
      <c r="H2530" s="18">
        <f t="shared" si="39"/>
        <v>3.3960164526613518E-2</v>
      </c>
      <c r="I2530" s="156">
        <v>0</v>
      </c>
    </row>
    <row r="2531" spans="2:9" x14ac:dyDescent="0.25">
      <c r="B2531" s="19">
        <v>2501</v>
      </c>
      <c r="C2531" s="62">
        <v>0.24</v>
      </c>
      <c r="D2531" s="62">
        <v>0.5776</v>
      </c>
      <c r="E2531" s="62">
        <v>0.18240000000000001</v>
      </c>
      <c r="F2531" s="61">
        <f t="array" ref="F2531">SQRT(MMULT(MMULT(C2531:E2531,$C$12:$E$14),TRANSPOSE(C2531:E2531)))</f>
        <v>5.1274536503146576E-2</v>
      </c>
      <c r="G2531" s="61">
        <f t="array" ref="G2531">SUMPRODUCT(TRANSPOSE(C2531:E2531),$C$7:$C$9)</f>
        <v>1.6370150870860366E-3</v>
      </c>
      <c r="H2531" s="18">
        <f t="shared" si="39"/>
        <v>3.1926472645648928E-2</v>
      </c>
      <c r="I2531" s="156">
        <v>0</v>
      </c>
    </row>
    <row r="2532" spans="2:9" x14ac:dyDescent="0.25">
      <c r="B2532" s="19">
        <v>2502</v>
      </c>
      <c r="C2532" s="62">
        <v>0.24</v>
      </c>
      <c r="D2532" s="62">
        <v>0.58520000000000005</v>
      </c>
      <c r="E2532" s="62">
        <v>0.17480000000000001</v>
      </c>
      <c r="F2532" s="61">
        <f t="array" ref="F2532">SQRT(MMULT(MMULT(C2532:E2532,$C$12:$E$14),TRANSPOSE(C2532:E2532)))</f>
        <v>5.145696482376351E-2</v>
      </c>
      <c r="G2532" s="61">
        <f t="array" ref="G2532">SUMPRODUCT(TRANSPOSE(C2532:E2532),$C$7:$C$9)</f>
        <v>1.5387880650762616E-3</v>
      </c>
      <c r="H2532" s="18">
        <f t="shared" si="39"/>
        <v>2.9904369026554571E-2</v>
      </c>
      <c r="I2532" s="156">
        <v>0</v>
      </c>
    </row>
    <row r="2533" spans="2:9" x14ac:dyDescent="0.25">
      <c r="B2533" s="19">
        <v>2503</v>
      </c>
      <c r="C2533" s="62">
        <v>0.24</v>
      </c>
      <c r="D2533" s="62">
        <v>0.59279999999999999</v>
      </c>
      <c r="E2533" s="62">
        <v>0.16719999999999999</v>
      </c>
      <c r="F2533" s="61">
        <f t="array" ref="F2533">SQRT(MMULT(MMULT(C2533:E2533,$C$12:$E$14),TRANSPOSE(C2533:E2533)))</f>
        <v>5.1643638267421473E-2</v>
      </c>
      <c r="G2533" s="61">
        <f t="array" ref="G2533">SUMPRODUCT(TRANSPOSE(C2533:E2533),$C$7:$C$9)</f>
        <v>1.4405610430664872E-3</v>
      </c>
      <c r="H2533" s="18">
        <f t="shared" si="39"/>
        <v>2.7894259416948185E-2</v>
      </c>
      <c r="I2533" s="156">
        <v>0</v>
      </c>
    </row>
    <row r="2534" spans="2:9" x14ac:dyDescent="0.25">
      <c r="B2534" s="19">
        <v>2504</v>
      </c>
      <c r="C2534" s="62">
        <v>0.24</v>
      </c>
      <c r="D2534" s="62">
        <v>0.60040000000000004</v>
      </c>
      <c r="E2534" s="62">
        <v>0.15959999999999999</v>
      </c>
      <c r="F2534" s="61">
        <f t="array" ref="F2534">SQRT(MMULT(MMULT(C2534:E2534,$C$12:$E$14),TRANSPOSE(C2534:E2534)))</f>
        <v>5.1834510969808956E-2</v>
      </c>
      <c r="G2534" s="61">
        <f t="array" ref="G2534">SUMPRODUCT(TRANSPOSE(C2534:E2534),$C$7:$C$9)</f>
        <v>1.3423340210567121E-3</v>
      </c>
      <c r="H2534" s="18">
        <f t="shared" si="39"/>
        <v>2.5896531016537522E-2</v>
      </c>
      <c r="I2534" s="156">
        <v>0</v>
      </c>
    </row>
    <row r="2535" spans="2:9" x14ac:dyDescent="0.25">
      <c r="B2535" s="19">
        <v>2505</v>
      </c>
      <c r="C2535" s="62">
        <v>0.24</v>
      </c>
      <c r="D2535" s="62">
        <v>0.60799999999999998</v>
      </c>
      <c r="E2535" s="62">
        <v>0.152</v>
      </c>
      <c r="F2535" s="61">
        <f t="array" ref="F2535">SQRT(MMULT(MMULT(C2535:E2535,$C$12:$E$14),TRANSPOSE(C2535:E2535)))</f>
        <v>5.202953671543626E-2</v>
      </c>
      <c r="G2535" s="61">
        <f t="array" ref="G2535">SUMPRODUCT(TRANSPOSE(C2535:E2535),$C$7:$C$9)</f>
        <v>1.2441069990469372E-3</v>
      </c>
      <c r="H2535" s="18">
        <f t="shared" si="39"/>
        <v>2.391155250624848E-2</v>
      </c>
      <c r="I2535" s="156">
        <v>0</v>
      </c>
    </row>
    <row r="2536" spans="2:9" x14ac:dyDescent="0.25">
      <c r="B2536" s="19">
        <v>2506</v>
      </c>
      <c r="C2536" s="62">
        <v>0.24</v>
      </c>
      <c r="D2536" s="62">
        <v>0.61560000000000004</v>
      </c>
      <c r="E2536" s="62">
        <v>0.1444</v>
      </c>
      <c r="F2536" s="61">
        <f t="array" ref="F2536">SQRT(MMULT(MMULT(C2536:E2536,$C$12:$E$14),TRANSPOSE(C2536:E2536)))</f>
        <v>5.222866898100445E-2</v>
      </c>
      <c r="G2536" s="61">
        <f t="array" ref="G2536">SUMPRODUCT(TRANSPOSE(C2536:E2536),$C$7:$C$9)</f>
        <v>1.1458799770371626E-3</v>
      </c>
      <c r="H2536" s="18">
        <f t="shared" si="39"/>
        <v>2.19396741175602E-2</v>
      </c>
      <c r="I2536" s="156">
        <v>0</v>
      </c>
    </row>
    <row r="2537" spans="2:9" x14ac:dyDescent="0.25">
      <c r="B2537" s="19">
        <v>2507</v>
      </c>
      <c r="C2537" s="62">
        <v>0.24</v>
      </c>
      <c r="D2537" s="62">
        <v>0.62319999999999998</v>
      </c>
      <c r="E2537" s="62">
        <v>0.1368</v>
      </c>
      <c r="F2537" s="61">
        <f t="array" ref="F2537">SQRT(MMULT(MMULT(C2537:E2537,$C$12:$E$14),TRANSPOSE(C2537:E2537)))</f>
        <v>5.2431860977772492E-2</v>
      </c>
      <c r="G2537" s="61">
        <f t="array" ref="G2537">SUMPRODUCT(TRANSPOSE(C2537:E2537),$C$7:$C$9)</f>
        <v>1.0476529550273879E-3</v>
      </c>
      <c r="H2537" s="18">
        <f t="shared" si="39"/>
        <v>1.9981227739971328E-2</v>
      </c>
      <c r="I2537" s="156">
        <v>0</v>
      </c>
    </row>
    <row r="2538" spans="2:9" x14ac:dyDescent="0.25">
      <c r="B2538" s="19">
        <v>2508</v>
      </c>
      <c r="C2538" s="62">
        <v>0.24</v>
      </c>
      <c r="D2538" s="62">
        <v>0.63080000000000003</v>
      </c>
      <c r="E2538" s="62">
        <v>0.12920000000000001</v>
      </c>
      <c r="F2538" s="61">
        <f t="array" ref="F2538">SQRT(MMULT(MMULT(C2538:E2538,$C$12:$E$14),TRANSPOSE(C2538:E2538)))</f>
        <v>5.2639065692870239E-2</v>
      </c>
      <c r="G2538" s="61">
        <f t="array" ref="G2538">SUMPRODUCT(TRANSPOSE(C2538:E2538),$C$7:$C$9)</f>
        <v>9.4942593301761287E-4</v>
      </c>
      <c r="H2538" s="18">
        <f t="shared" si="39"/>
        <v>1.8036527064465145E-2</v>
      </c>
      <c r="I2538" s="156">
        <v>0</v>
      </c>
    </row>
    <row r="2539" spans="2:9" x14ac:dyDescent="0.25">
      <c r="B2539" s="19">
        <v>2509</v>
      </c>
      <c r="C2539" s="62">
        <v>0.24</v>
      </c>
      <c r="D2539" s="62">
        <v>0.63839999999999997</v>
      </c>
      <c r="E2539" s="62">
        <v>0.1216</v>
      </c>
      <c r="F2539" s="61">
        <f t="array" ref="F2539">SQRT(MMULT(MMULT(C2539:E2539,$C$12:$E$14),TRANSPOSE(C2539:E2539)))</f>
        <v>5.2850235929510048E-2</v>
      </c>
      <c r="G2539" s="61">
        <f t="array" ref="G2539">SUMPRODUCT(TRANSPOSE(C2539:E2539),$C$7:$C$9)</f>
        <v>8.5119891100783867E-4</v>
      </c>
      <c r="H2539" s="18">
        <f t="shared" si="39"/>
        <v>1.6105867760801303E-2</v>
      </c>
      <c r="I2539" s="156">
        <v>0</v>
      </c>
    </row>
    <row r="2540" spans="2:9" x14ac:dyDescent="0.25">
      <c r="B2540" s="19">
        <v>2510</v>
      </c>
      <c r="C2540" s="62">
        <v>0.24</v>
      </c>
      <c r="D2540" s="62">
        <v>0.64600000000000002</v>
      </c>
      <c r="E2540" s="62">
        <v>0.114</v>
      </c>
      <c r="F2540" s="61">
        <f t="array" ref="F2540">SQRT(MMULT(MMULT(C2540:E2540,$C$12:$E$14),TRANSPOSE(C2540:E2540)))</f>
        <v>5.3065324346056368E-2</v>
      </c>
      <c r="G2540" s="61">
        <f t="array" ref="G2540">SUMPRODUCT(TRANSPOSE(C2540:E2540),$C$7:$C$9)</f>
        <v>7.5297188899806349E-4</v>
      </c>
      <c r="H2540" s="18">
        <f t="shared" si="39"/>
        <v>1.4189527686435818E-2</v>
      </c>
      <c r="I2540" s="156">
        <v>0</v>
      </c>
    </row>
    <row r="2541" spans="2:9" x14ac:dyDescent="0.25">
      <c r="B2541" s="19">
        <v>2511</v>
      </c>
      <c r="C2541" s="62">
        <v>0.24</v>
      </c>
      <c r="D2541" s="62">
        <v>0.65359999999999996</v>
      </c>
      <c r="E2541" s="62">
        <v>0.10639999999999999</v>
      </c>
      <c r="F2541" s="61">
        <f t="array" ref="F2541">SQRT(MMULT(MMULT(C2541:E2541,$C$12:$E$14),TRANSPOSE(C2541:E2541)))</f>
        <v>5.3284283493917499E-2</v>
      </c>
      <c r="G2541" s="61">
        <f t="array" ref="G2541">SUMPRODUCT(TRANSPOSE(C2541:E2541),$C$7:$C$9)</f>
        <v>6.5474486698828874E-4</v>
      </c>
      <c r="H2541" s="18">
        <f t="shared" si="39"/>
        <v>1.2287767124860169E-2</v>
      </c>
      <c r="I2541" s="156">
        <v>0</v>
      </c>
    </row>
    <row r="2542" spans="2:9" x14ac:dyDescent="0.25">
      <c r="B2542" s="19">
        <v>2512</v>
      </c>
      <c r="C2542" s="62">
        <v>0.24</v>
      </c>
      <c r="D2542" s="62">
        <v>0.66120000000000001</v>
      </c>
      <c r="E2542" s="62">
        <v>9.8799999999999999E-2</v>
      </c>
      <c r="F2542" s="61">
        <f t="array" ref="F2542">SQRT(MMULT(MMULT(C2542:E2542,$C$12:$E$14),TRANSPOSE(C2542:E2542)))</f>
        <v>5.3507065854229915E-2</v>
      </c>
      <c r="G2542" s="61">
        <f t="array" ref="G2542">SUMPRODUCT(TRANSPOSE(C2542:E2542),$C$7:$C$9)</f>
        <v>5.565178449785141E-4</v>
      </c>
      <c r="H2542" s="18">
        <f t="shared" si="39"/>
        <v>1.0400829051150811E-2</v>
      </c>
      <c r="I2542" s="156">
        <v>0</v>
      </c>
    </row>
    <row r="2543" spans="2:9" x14ac:dyDescent="0.25">
      <c r="B2543" s="19">
        <v>2513</v>
      </c>
      <c r="C2543" s="62">
        <v>0.24</v>
      </c>
      <c r="D2543" s="62">
        <v>0.66879999999999995</v>
      </c>
      <c r="E2543" s="62">
        <v>9.1200000000000003E-2</v>
      </c>
      <c r="F2543" s="61">
        <f t="array" ref="F2543">SQRT(MMULT(MMULT(C2543:E2543,$C$12:$E$14),TRANSPOSE(C2543:E2543)))</f>
        <v>5.3733623873309946E-2</v>
      </c>
      <c r="G2543" s="61">
        <f t="array" ref="G2543">SUMPRODUCT(TRANSPOSE(C2543:E2543),$C$7:$C$9)</f>
        <v>4.5829082296873947E-4</v>
      </c>
      <c r="H2543" s="18">
        <f t="shared" si="39"/>
        <v>8.5289394225349716E-3</v>
      </c>
      <c r="I2543" s="156">
        <v>0</v>
      </c>
    </row>
    <row r="2544" spans="2:9" x14ac:dyDescent="0.25">
      <c r="B2544" s="19">
        <v>2514</v>
      </c>
      <c r="C2544" s="62">
        <v>0.24</v>
      </c>
      <c r="D2544" s="62">
        <v>0.6764</v>
      </c>
      <c r="E2544" s="62">
        <v>8.3599999999999994E-2</v>
      </c>
      <c r="F2544" s="61">
        <f t="array" ref="F2544">SQRT(MMULT(MMULT(C2544:E2544,$C$12:$E$14),TRANSPOSE(C2544:E2544)))</f>
        <v>5.3963909996853576E-2</v>
      </c>
      <c r="G2544" s="61">
        <f t="array" ref="G2544">SUMPRODUCT(TRANSPOSE(C2544:E2544),$C$7:$C$9)</f>
        <v>3.6006380095896429E-4</v>
      </c>
      <c r="H2544" s="18">
        <f t="shared" si="39"/>
        <v>6.6723074918025437E-3</v>
      </c>
      <c r="I2544" s="156">
        <v>0</v>
      </c>
    </row>
    <row r="2545" spans="2:9" x14ac:dyDescent="0.25">
      <c r="B2545" s="19">
        <v>2515</v>
      </c>
      <c r="C2545" s="62">
        <v>0.24</v>
      </c>
      <c r="D2545" s="62">
        <v>0.68400000000000005</v>
      </c>
      <c r="E2545" s="62">
        <v>7.5999999999999998E-2</v>
      </c>
      <c r="F2545" s="61">
        <f t="array" ref="F2545">SQRT(MMULT(MMULT(C2545:E2545,$C$12:$E$14),TRANSPOSE(C2545:E2545)))</f>
        <v>5.4197876702869109E-2</v>
      </c>
      <c r="G2545" s="61">
        <f t="array" ref="G2545">SUMPRODUCT(TRANSPOSE(C2545:E2545),$C$7:$C$9)</f>
        <v>2.6183677894918954E-4</v>
      </c>
      <c r="H2545" s="18">
        <f t="shared" si="39"/>
        <v>4.8311261414292362E-3</v>
      </c>
      <c r="I2545" s="156">
        <v>0</v>
      </c>
    </row>
    <row r="2546" spans="2:9" x14ac:dyDescent="0.25">
      <c r="B2546" s="19">
        <v>2516</v>
      </c>
      <c r="C2546" s="62">
        <v>0.24</v>
      </c>
      <c r="D2546" s="62">
        <v>0.69159999999999999</v>
      </c>
      <c r="E2546" s="62">
        <v>6.8400000000000002E-2</v>
      </c>
      <c r="F2546" s="61">
        <f t="array" ref="F2546">SQRT(MMULT(MMULT(C2546:E2546,$C$12:$E$14),TRANSPOSE(C2546:E2546)))</f>
        <v>5.4435476533332659E-2</v>
      </c>
      <c r="G2546" s="61">
        <f t="array" ref="G2546">SUMPRODUCT(TRANSPOSE(C2546:E2546),$C$7:$C$9)</f>
        <v>1.636097569394149E-4</v>
      </c>
      <c r="H2546" s="18">
        <f t="shared" si="39"/>
        <v>3.005572236319658E-3</v>
      </c>
      <c r="I2546" s="156">
        <v>0</v>
      </c>
    </row>
    <row r="2547" spans="2:9" x14ac:dyDescent="0.25">
      <c r="B2547" s="19">
        <v>2517</v>
      </c>
      <c r="C2547" s="62">
        <v>0.24</v>
      </c>
      <c r="D2547" s="62">
        <v>0.69920000000000004</v>
      </c>
      <c r="E2547" s="62">
        <v>6.08E-2</v>
      </c>
      <c r="F2547" s="61">
        <f t="array" ref="F2547">SQRT(MMULT(MMULT(C2547:E2547,$C$12:$E$14),TRANSPOSE(C2547:E2547)))</f>
        <v>5.4676662124560425E-2</v>
      </c>
      <c r="G2547" s="61">
        <f t="array" ref="G2547">SUMPRODUCT(TRANSPOSE(C2547:E2547),$C$7:$C$9)</f>
        <v>6.5382734929639828E-5</v>
      </c>
      <c r="H2547" s="18">
        <f t="shared" si="39"/>
        <v>1.1958069931315412E-3</v>
      </c>
      <c r="I2547" s="156">
        <v>0</v>
      </c>
    </row>
    <row r="2548" spans="2:9" x14ac:dyDescent="0.25">
      <c r="B2548" s="19">
        <v>2518</v>
      </c>
      <c r="C2548" s="62">
        <v>0.24</v>
      </c>
      <c r="D2548" s="62">
        <v>0.70679999999999998</v>
      </c>
      <c r="E2548" s="62">
        <v>5.31999999999999E-2</v>
      </c>
      <c r="F2548" s="61">
        <f t="array" ref="F2548">SQRT(MMULT(MMULT(C2548:E2548,$C$12:$E$14),TRANSPOSE(C2548:E2548)))</f>
        <v>5.4921386236295867E-2</v>
      </c>
      <c r="G2548" s="61">
        <f t="array" ref="G2548">SUMPRODUCT(TRANSPOSE(C2548:E2548),$C$7:$C$9)</f>
        <v>-3.2844287080135298E-5</v>
      </c>
      <c r="H2548" s="18">
        <f t="shared" si="39"/>
        <v>-5.9802363579871754E-4</v>
      </c>
      <c r="I2548" s="156">
        <v>0</v>
      </c>
    </row>
    <row r="2549" spans="2:9" x14ac:dyDescent="0.25">
      <c r="B2549" s="19">
        <v>2519</v>
      </c>
      <c r="C2549" s="62">
        <v>0.24</v>
      </c>
      <c r="D2549" s="62">
        <v>0.71440000000000003</v>
      </c>
      <c r="E2549" s="62">
        <v>4.5600000000000099E-2</v>
      </c>
      <c r="F2549" s="61">
        <f t="array" ref="F2549">SQRT(MMULT(MMULT(C2549:E2549,$C$12:$E$14),TRANSPOSE(C2549:E2549)))</f>
        <v>5.5169601779514042E-2</v>
      </c>
      <c r="G2549" s="61">
        <f t="array" ref="G2549">SUMPRODUCT(TRANSPOSE(C2549:E2549),$C$7:$C$9)</f>
        <v>-1.3107130908990874E-4</v>
      </c>
      <c r="H2549" s="18">
        <f t="shared" si="39"/>
        <v>-2.3757885658435012E-3</v>
      </c>
      <c r="I2549" s="156">
        <v>0</v>
      </c>
    </row>
    <row r="2550" spans="2:9" x14ac:dyDescent="0.25">
      <c r="B2550" s="19">
        <v>2520</v>
      </c>
      <c r="C2550" s="62">
        <v>0.24</v>
      </c>
      <c r="D2550" s="62">
        <v>0.72199999999999998</v>
      </c>
      <c r="E2550" s="62">
        <v>3.7999999999999999E-2</v>
      </c>
      <c r="F2550" s="61">
        <f t="array" ref="F2550">SQRT(MMULT(MMULT(C2550:E2550,$C$12:$E$14),TRANSPOSE(C2550:E2550)))</f>
        <v>5.5421261842948405E-2</v>
      </c>
      <c r="G2550" s="61">
        <f t="array" ref="G2550">SUMPRODUCT(TRANSPOSE(C2550:E2550),$C$7:$C$9)</f>
        <v>-2.2929833109968387E-4</v>
      </c>
      <c r="H2550" s="18">
        <f t="shared" si="39"/>
        <v>-4.1373711726280177E-3</v>
      </c>
      <c r="I2550" s="156">
        <v>0</v>
      </c>
    </row>
    <row r="2551" spans="2:9" x14ac:dyDescent="0.25">
      <c r="B2551" s="19">
        <v>2521</v>
      </c>
      <c r="C2551" s="62">
        <v>0.24</v>
      </c>
      <c r="D2551" s="62">
        <v>0.72960000000000003</v>
      </c>
      <c r="E2551" s="62">
        <v>3.04E-2</v>
      </c>
      <c r="F2551" s="61">
        <f t="array" ref="F2551">SQRT(MMULT(MMULT(C2551:E2551,$C$12:$E$14),TRANSPOSE(C2551:E2551)))</f>
        <v>5.5676319718349375E-2</v>
      </c>
      <c r="G2551" s="61">
        <f t="array" ref="G2551">SUMPRODUCT(TRANSPOSE(C2551:E2551),$C$7:$C$9)</f>
        <v>-3.2752535310945894E-4</v>
      </c>
      <c r="H2551" s="18">
        <f t="shared" si="39"/>
        <v>-5.8826688754988893E-3</v>
      </c>
      <c r="I2551" s="156">
        <v>0</v>
      </c>
    </row>
    <row r="2552" spans="2:9" x14ac:dyDescent="0.25">
      <c r="B2552" s="19">
        <v>2522</v>
      </c>
      <c r="C2552" s="62">
        <v>0.24</v>
      </c>
      <c r="D2552" s="62">
        <v>0.73719999999999997</v>
      </c>
      <c r="E2552" s="62">
        <v>2.2800000000000001E-2</v>
      </c>
      <c r="F2552" s="61">
        <f t="array" ref="F2552">SQRT(MMULT(MMULT(C2552:E2552,$C$12:$E$14),TRANSPOSE(C2552:E2552)))</f>
        <v>5.5934728924486539E-2</v>
      </c>
      <c r="G2552" s="61">
        <f t="array" ref="G2552">SUMPRODUCT(TRANSPOSE(C2552:E2552),$C$7:$C$9)</f>
        <v>-4.2575237511923363E-4</v>
      </c>
      <c r="H2552" s="18">
        <f t="shared" si="39"/>
        <v>-7.6115927136075215E-3</v>
      </c>
      <c r="I2552" s="156">
        <v>0</v>
      </c>
    </row>
    <row r="2553" spans="2:9" x14ac:dyDescent="0.25">
      <c r="B2553" s="19">
        <v>2523</v>
      </c>
      <c r="C2553" s="62">
        <v>0.24</v>
      </c>
      <c r="D2553" s="62">
        <v>0.74480000000000002</v>
      </c>
      <c r="E2553" s="62">
        <v>1.52E-2</v>
      </c>
      <c r="F2553" s="61">
        <f t="array" ref="F2553">SQRT(MMULT(MMULT(C2553:E2553,$C$12:$E$14),TRANSPOSE(C2553:E2553)))</f>
        <v>5.6196443229909507E-2</v>
      </c>
      <c r="G2553" s="61">
        <f t="array" ref="G2553">SUMPRODUCT(TRANSPOSE(C2553:E2553),$C$7:$C$9)</f>
        <v>-5.2397939712900833E-4</v>
      </c>
      <c r="H2553" s="18">
        <f t="shared" si="39"/>
        <v>-9.3240669162159735E-3</v>
      </c>
      <c r="I2553" s="156">
        <v>0</v>
      </c>
    </row>
    <row r="2554" spans="2:9" x14ac:dyDescent="0.25">
      <c r="B2554" s="19">
        <v>2524</v>
      </c>
      <c r="C2554" s="62">
        <v>0.24</v>
      </c>
      <c r="D2554" s="62">
        <v>0.75239999999999996</v>
      </c>
      <c r="E2554" s="62">
        <v>7.6000000000000503E-3</v>
      </c>
      <c r="F2554" s="61">
        <f t="array" ref="F2554">SQRT(MMULT(MMULT(C2554:E2554,$C$12:$E$14),TRANSPOSE(C2554:E2554)))</f>
        <v>5.6461416674484996E-2</v>
      </c>
      <c r="G2554" s="61">
        <f t="array" ref="G2554">SUMPRODUCT(TRANSPOSE(C2554:E2554),$C$7:$C$9)</f>
        <v>-6.2220641913878264E-4</v>
      </c>
      <c r="H2554" s="18">
        <f t="shared" si="39"/>
        <v>-1.1020028468750036E-2</v>
      </c>
      <c r="I2554" s="156">
        <v>0</v>
      </c>
    </row>
    <row r="2555" spans="2:9" x14ac:dyDescent="0.25">
      <c r="B2555" s="19">
        <v>2525</v>
      </c>
      <c r="C2555" s="62">
        <v>0.24</v>
      </c>
      <c r="D2555" s="62">
        <v>0.76</v>
      </c>
      <c r="E2555" s="62">
        <v>0</v>
      </c>
      <c r="F2555" s="61">
        <f t="array" ref="F2555">SQRT(MMULT(MMULT(C2555:E2555,$C$12:$E$14),TRANSPOSE(C2555:E2555)))</f>
        <v>5.6729603589729977E-2</v>
      </c>
      <c r="G2555" s="61">
        <f t="array" ref="G2555">SUMPRODUCT(TRANSPOSE(C2555:E2555),$C$7:$C$9)</f>
        <v>-7.2043344114855815E-4</v>
      </c>
      <c r="H2555" s="18">
        <f t="shared" si="39"/>
        <v>-1.2699426676039413E-2</v>
      </c>
      <c r="I2555" s="156">
        <v>0</v>
      </c>
    </row>
    <row r="2556" spans="2:9" x14ac:dyDescent="0.25">
      <c r="B2556" s="19">
        <v>2526</v>
      </c>
      <c r="C2556" s="62">
        <v>0.25</v>
      </c>
      <c r="D2556" s="62">
        <v>0</v>
      </c>
      <c r="E2556" s="62">
        <v>0.75</v>
      </c>
      <c r="F2556" s="61">
        <f t="array" ref="F2556">SQRT(MMULT(MMULT(C2556:E2556,$C$12:$E$14),TRANSPOSE(C2556:E2556)))</f>
        <v>5.1417224376247274E-2</v>
      </c>
      <c r="G2556" s="61">
        <f t="array" ref="G2556">SUMPRODUCT(TRANSPOSE(C2556:E2556),$C$7:$C$9)</f>
        <v>9.1271788259105133E-3</v>
      </c>
      <c r="H2556" s="18">
        <f t="shared" si="39"/>
        <v>0.17751208737216295</v>
      </c>
      <c r="I2556" s="156">
        <v>0</v>
      </c>
    </row>
    <row r="2557" spans="2:9" x14ac:dyDescent="0.25">
      <c r="B2557" s="19">
        <v>2527</v>
      </c>
      <c r="C2557" s="62">
        <v>0.25</v>
      </c>
      <c r="D2557" s="62">
        <v>7.4999999999999997E-3</v>
      </c>
      <c r="E2557" s="62">
        <v>0.74250000000000005</v>
      </c>
      <c r="F2557" s="61">
        <f t="array" ref="F2557">SQRT(MMULT(MMULT(C2557:E2557,$C$12:$E$14),TRANSPOSE(C2557:E2557)))</f>
        <v>5.1231319979720115E-2</v>
      </c>
      <c r="G2557" s="61">
        <f t="array" ref="G2557">SUMPRODUCT(TRANSPOSE(C2557:E2557),$C$7:$C$9)</f>
        <v>9.0302442647166581E-3</v>
      </c>
      <c r="H2557" s="18">
        <f t="shared" si="39"/>
        <v>0.17626413428916676</v>
      </c>
      <c r="I2557" s="156">
        <v>0</v>
      </c>
    </row>
    <row r="2558" spans="2:9" x14ac:dyDescent="0.25">
      <c r="B2558" s="19">
        <v>2528</v>
      </c>
      <c r="C2558" s="62">
        <v>0.25</v>
      </c>
      <c r="D2558" s="62">
        <v>1.4999999999999999E-2</v>
      </c>
      <c r="E2558" s="62">
        <v>0.73499999999999999</v>
      </c>
      <c r="F2558" s="61">
        <f t="array" ref="F2558">SQRT(MMULT(MMULT(C2558:E2558,$C$12:$E$14),TRANSPOSE(C2558:E2558)))</f>
        <v>5.1049555710551003E-2</v>
      </c>
      <c r="G2558" s="61">
        <f t="array" ref="G2558">SUMPRODUCT(TRANSPOSE(C2558:E2558),$C$7:$C$9)</f>
        <v>8.9333097035227994E-3</v>
      </c>
      <c r="H2558" s="18">
        <f t="shared" si="39"/>
        <v>0.17499289815908131</v>
      </c>
      <c r="I2558" s="156">
        <v>0</v>
      </c>
    </row>
    <row r="2559" spans="2:9" x14ac:dyDescent="0.25">
      <c r="B2559" s="19">
        <v>2529</v>
      </c>
      <c r="C2559" s="62">
        <v>0.25</v>
      </c>
      <c r="D2559" s="62">
        <v>2.2499999999999999E-2</v>
      </c>
      <c r="E2559" s="62">
        <v>0.72750000000000004</v>
      </c>
      <c r="F2559" s="61">
        <f t="array" ref="F2559">SQRT(MMULT(MMULT(C2559:E2559,$C$12:$E$14),TRANSPOSE(C2559:E2559)))</f>
        <v>5.0871975946466849E-2</v>
      </c>
      <c r="G2559" s="61">
        <f t="array" ref="G2559">SUMPRODUCT(TRANSPOSE(C2559:E2559),$C$7:$C$9)</f>
        <v>8.8363751423289425E-3</v>
      </c>
      <c r="H2559" s="18">
        <f t="shared" si="39"/>
        <v>0.17369828826046702</v>
      </c>
      <c r="I2559" s="156">
        <v>0</v>
      </c>
    </row>
    <row r="2560" spans="2:9" x14ac:dyDescent="0.25">
      <c r="B2560" s="19">
        <v>2530</v>
      </c>
      <c r="C2560" s="62">
        <v>0.25</v>
      </c>
      <c r="D2560" s="62">
        <v>0.03</v>
      </c>
      <c r="E2560" s="62">
        <v>0.72</v>
      </c>
      <c r="F2560" s="61">
        <f t="array" ref="F2560">SQRT(MMULT(MMULT(C2560:E2560,$C$12:$E$14),TRANSPOSE(C2560:E2560)))</f>
        <v>5.0698624658112992E-2</v>
      </c>
      <c r="G2560" s="61">
        <f t="array" ref="G2560">SUMPRODUCT(TRANSPOSE(C2560:E2560),$C$7:$C$9)</f>
        <v>8.7394405811350856E-3</v>
      </c>
      <c r="H2560" s="18">
        <f t="shared" si="39"/>
        <v>0.17238023003719818</v>
      </c>
      <c r="I2560" s="156">
        <v>0</v>
      </c>
    </row>
    <row r="2561" spans="2:9" x14ac:dyDescent="0.25">
      <c r="B2561" s="19">
        <v>2531</v>
      </c>
      <c r="C2561" s="62">
        <v>0.25</v>
      </c>
      <c r="D2561" s="62">
        <v>3.7499999999999999E-2</v>
      </c>
      <c r="E2561" s="62">
        <v>0.71250000000000002</v>
      </c>
      <c r="F2561" s="61">
        <f t="array" ref="F2561">SQRT(MMULT(MMULT(C2561:E2561,$C$12:$E$14),TRANSPOSE(C2561:E2561)))</f>
        <v>5.0529545365297072E-2</v>
      </c>
      <c r="G2561" s="61">
        <f t="array" ref="G2561">SUMPRODUCT(TRANSPOSE(C2561:E2561),$C$7:$C$9)</f>
        <v>8.6425060199412304E-3</v>
      </c>
      <c r="H2561" s="18">
        <f t="shared" si="39"/>
        <v>0.17103866574419593</v>
      </c>
      <c r="I2561" s="156">
        <v>0</v>
      </c>
    </row>
    <row r="2562" spans="2:9" x14ac:dyDescent="0.25">
      <c r="B2562" s="19">
        <v>2532</v>
      </c>
      <c r="C2562" s="62">
        <v>0.25</v>
      </c>
      <c r="D2562" s="62">
        <v>4.4999999999999998E-2</v>
      </c>
      <c r="E2562" s="62">
        <v>0.70499999999999996</v>
      </c>
      <c r="F2562" s="61">
        <f t="array" ref="F2562">SQRT(MMULT(MMULT(C2562:E2562,$C$12:$E$14),TRANSPOSE(C2562:E2562)))</f>
        <v>5.0364781092506257E-2</v>
      </c>
      <c r="G2562" s="61">
        <f t="array" ref="G2562">SUMPRODUCT(TRANSPOSE(C2562:E2562),$C$7:$C$9)</f>
        <v>8.5455714587473718E-3</v>
      </c>
      <c r="H2562" s="18">
        <f t="shared" si="39"/>
        <v>0.16967355507912377</v>
      </c>
      <c r="I2562" s="156">
        <v>0</v>
      </c>
    </row>
    <row r="2563" spans="2:9" x14ac:dyDescent="0.25">
      <c r="B2563" s="19">
        <v>2533</v>
      </c>
      <c r="C2563" s="62">
        <v>0.25</v>
      </c>
      <c r="D2563" s="62">
        <v>5.2499999999999998E-2</v>
      </c>
      <c r="E2563" s="62">
        <v>0.69750000000000001</v>
      </c>
      <c r="F2563" s="61">
        <f t="array" ref="F2563">SQRT(MMULT(MMULT(C2563:E2563,$C$12:$E$14),TRANSPOSE(C2563:E2563)))</f>
        <v>5.0204374323773886E-2</v>
      </c>
      <c r="G2563" s="61">
        <f t="array" ref="G2563">SUMPRODUCT(TRANSPOSE(C2563:E2563),$C$7:$C$9)</f>
        <v>8.4486368975535166E-3</v>
      </c>
      <c r="H2563" s="18">
        <f t="shared" si="39"/>
        <v>0.16828487579722173</v>
      </c>
      <c r="I2563" s="156">
        <v>0</v>
      </c>
    </row>
    <row r="2564" spans="2:9" x14ac:dyDescent="0.25">
      <c r="B2564" s="19">
        <v>2534</v>
      </c>
      <c r="C2564" s="62">
        <v>0.25</v>
      </c>
      <c r="D2564" s="62">
        <v>0.06</v>
      </c>
      <c r="E2564" s="62">
        <v>0.69</v>
      </c>
      <c r="F2564" s="61">
        <f t="array" ref="F2564">SQRT(MMULT(MMULT(C2564:E2564,$C$12:$E$14),TRANSPOSE(C2564:E2564)))</f>
        <v>5.00483669569768E-2</v>
      </c>
      <c r="G2564" s="61">
        <f t="array" ref="G2564">SUMPRODUCT(TRANSPOSE(C2564:E2564),$C$7:$C$9)</f>
        <v>8.3517023363596597E-3</v>
      </c>
      <c r="H2564" s="18">
        <f t="shared" si="39"/>
        <v>0.16687262430638455</v>
      </c>
      <c r="I2564" s="156">
        <v>0</v>
      </c>
    </row>
    <row r="2565" spans="2:9" x14ac:dyDescent="0.25">
      <c r="B2565" s="19">
        <v>2535</v>
      </c>
      <c r="C2565" s="62">
        <v>0.25</v>
      </c>
      <c r="D2565" s="62">
        <v>6.7500000000000004E-2</v>
      </c>
      <c r="E2565" s="62">
        <v>0.6825</v>
      </c>
      <c r="F2565" s="61">
        <f t="array" ref="F2565">SQRT(MMULT(MMULT(C2565:E2565,$C$12:$E$14),TRANSPOSE(C2565:E2565)))</f>
        <v>4.989680025765058E-2</v>
      </c>
      <c r="G2565" s="61">
        <f t="array" ref="G2565">SUMPRODUCT(TRANSPOSE(C2565:E2565),$C$7:$C$9)</f>
        <v>8.2547677751658027E-3</v>
      </c>
      <c r="H2565" s="18">
        <f t="shared" si="39"/>
        <v>0.16543681623953663</v>
      </c>
      <c r="I2565" s="156">
        <v>0</v>
      </c>
    </row>
    <row r="2566" spans="2:9" x14ac:dyDescent="0.25">
      <c r="B2566" s="19">
        <v>2536</v>
      </c>
      <c r="C2566" s="62">
        <v>0.25</v>
      </c>
      <c r="D2566" s="62">
        <v>7.4999999999999997E-2</v>
      </c>
      <c r="E2566" s="62">
        <v>0.67500000000000004</v>
      </c>
      <c r="F2566" s="61">
        <f t="array" ref="F2566">SQRT(MMULT(MMULT(C2566:E2566,$C$12:$E$14),TRANSPOSE(C2566:E2566)))</f>
        <v>4.9749714812414955E-2</v>
      </c>
      <c r="G2566" s="61">
        <f t="array" ref="G2566">SUMPRODUCT(TRANSPOSE(C2566:E2566),$C$7:$C$9)</f>
        <v>8.1578332139719476E-3</v>
      </c>
      <c r="H2566" s="18">
        <f t="shared" si="39"/>
        <v>0.16397748700131592</v>
      </c>
      <c r="I2566" s="156">
        <v>0</v>
      </c>
    </row>
    <row r="2567" spans="2:9" x14ac:dyDescent="0.25">
      <c r="B2567" s="19">
        <v>2537</v>
      </c>
      <c r="C2567" s="62">
        <v>0.25</v>
      </c>
      <c r="D2567" s="62">
        <v>8.2500000000000004E-2</v>
      </c>
      <c r="E2567" s="62">
        <v>0.66749999999999998</v>
      </c>
      <c r="F2567" s="61">
        <f t="array" ref="F2567">SQRT(MMULT(MMULT(C2567:E2567,$C$12:$E$14),TRANSPOSE(C2567:E2567)))</f>
        <v>4.9607150482107211E-2</v>
      </c>
      <c r="G2567" s="61">
        <f t="array" ref="G2567">SUMPRODUCT(TRANSPOSE(C2567:E2567),$C$7:$C$9)</f>
        <v>8.0608986527780889E-3</v>
      </c>
      <c r="H2567" s="18">
        <f t="shared" si="39"/>
        <v>0.16249469228605606</v>
      </c>
      <c r="I2567" s="156">
        <v>0</v>
      </c>
    </row>
    <row r="2568" spans="2:9" x14ac:dyDescent="0.25">
      <c r="B2568" s="19">
        <v>2538</v>
      </c>
      <c r="C2568" s="62">
        <v>0.25</v>
      </c>
      <c r="D2568" s="62">
        <v>0.09</v>
      </c>
      <c r="E2568" s="62">
        <v>0.66</v>
      </c>
      <c r="F2568" s="61">
        <f t="array" ref="F2568">SQRT(MMULT(MMULT(C2568:E2568,$C$12:$E$14),TRANSPOSE(C2568:E2568)))</f>
        <v>4.9469146354726108E-2</v>
      </c>
      <c r="G2568" s="61">
        <f t="array" ref="G2568">SUMPRODUCT(TRANSPOSE(C2568:E2568),$C$7:$C$9)</f>
        <v>7.9639640915842337E-3</v>
      </c>
      <c r="H2568" s="18">
        <f t="shared" si="39"/>
        <v>0.16098850856405336</v>
      </c>
      <c r="I2568" s="156">
        <v>0</v>
      </c>
    </row>
    <row r="2569" spans="2:9" x14ac:dyDescent="0.25">
      <c r="B2569" s="19">
        <v>2539</v>
      </c>
      <c r="C2569" s="62">
        <v>0.25</v>
      </c>
      <c r="D2569" s="62">
        <v>9.7500000000000003E-2</v>
      </c>
      <c r="E2569" s="62">
        <v>0.65249999999999997</v>
      </c>
      <c r="F2569" s="61">
        <f t="array" ref="F2569">SQRT(MMULT(MMULT(C2569:E2569,$C$12:$E$14),TRANSPOSE(C2569:E2569)))</f>
        <v>4.9335740698293579E-2</v>
      </c>
      <c r="G2569" s="61">
        <f t="array" ref="G2569">SUMPRODUCT(TRANSPOSE(C2569:E2569),$C$7:$C$9)</f>
        <v>7.8670295303903751E-3</v>
      </c>
      <c r="H2569" s="18">
        <f t="shared" si="39"/>
        <v>0.1594590335331173</v>
      </c>
      <c r="I2569" s="156">
        <v>0</v>
      </c>
    </row>
    <row r="2570" spans="2:9" x14ac:dyDescent="0.25">
      <c r="B2570" s="19">
        <v>2540</v>
      </c>
      <c r="C2570" s="62">
        <v>0.25</v>
      </c>
      <c r="D2570" s="62">
        <v>0.105</v>
      </c>
      <c r="E2570" s="62">
        <v>0.64500000000000002</v>
      </c>
      <c r="F2570" s="61">
        <f t="array" ref="F2570">SQRT(MMULT(MMULT(C2570:E2570,$C$12:$E$14),TRANSPOSE(C2570:E2570)))</f>
        <v>4.920697091374638E-2</v>
      </c>
      <c r="G2570" s="61">
        <f t="array" ref="G2570">SUMPRODUCT(TRANSPOSE(C2570:E2570),$C$7:$C$9)</f>
        <v>7.7700949691965199E-3</v>
      </c>
      <c r="H2570" s="18">
        <f t="shared" si="39"/>
        <v>0.15790638653243902</v>
      </c>
      <c r="I2570" s="156">
        <v>0</v>
      </c>
    </row>
    <row r="2571" spans="2:9" x14ac:dyDescent="0.25">
      <c r="B2571" s="19">
        <v>2541</v>
      </c>
      <c r="C2571" s="62">
        <v>0.25</v>
      </c>
      <c r="D2571" s="62">
        <v>0.1125</v>
      </c>
      <c r="E2571" s="62">
        <v>0.63749999999999996</v>
      </c>
      <c r="F2571" s="61">
        <f t="array" ref="F2571">SQRT(MMULT(MMULT(C2571:E2571,$C$12:$E$14),TRANSPOSE(C2571:E2571)))</f>
        <v>4.9082873487973092E-2</v>
      </c>
      <c r="G2571" s="61">
        <f t="array" ref="G2571">SUMPRODUCT(TRANSPOSE(C2571:E2571),$C$7:$C$9)</f>
        <v>7.673160408002663E-3</v>
      </c>
      <c r="H2571" s="18">
        <f t="shared" si="39"/>
        <v>0.15633070891586734</v>
      </c>
      <c r="I2571" s="156">
        <v>0</v>
      </c>
    </row>
    <row r="2572" spans="2:9" x14ac:dyDescent="0.25">
      <c r="B2572" s="19">
        <v>2542</v>
      </c>
      <c r="C2572" s="62">
        <v>0.25</v>
      </c>
      <c r="D2572" s="62">
        <v>0.12</v>
      </c>
      <c r="E2572" s="62">
        <v>0.63</v>
      </c>
      <c r="F2572" s="61">
        <f t="array" ref="F2572">SQRT(MMULT(MMULT(C2572:E2572,$C$12:$E$14),TRANSPOSE(C2572:E2572)))</f>
        <v>4.8963483947116478E-2</v>
      </c>
      <c r="G2572" s="61">
        <f t="array" ref="G2572">SUMPRODUCT(TRANSPOSE(C2572:E2572),$C$7:$C$9)</f>
        <v>7.576225846808806E-3</v>
      </c>
      <c r="H2572" s="18">
        <f t="shared" si="39"/>
        <v>0.15473216438175821</v>
      </c>
      <c r="I2572" s="156">
        <v>0</v>
      </c>
    </row>
    <row r="2573" spans="2:9" x14ac:dyDescent="0.25">
      <c r="B2573" s="19">
        <v>2543</v>
      </c>
      <c r="C2573" s="62">
        <v>0.25</v>
      </c>
      <c r="D2573" s="62">
        <v>0.1275</v>
      </c>
      <c r="E2573" s="62">
        <v>0.62250000000000005</v>
      </c>
      <c r="F2573" s="61">
        <f t="array" ref="F2573">SQRT(MMULT(MMULT(C2573:E2573,$C$12:$E$14),TRANSPOSE(C2573:E2573)))</f>
        <v>4.8848836810263585E-2</v>
      </c>
      <c r="G2573" s="61">
        <f t="array" ref="G2573">SUMPRODUCT(TRANSPOSE(C2573:E2573),$C$7:$C$9)</f>
        <v>7.47929128561495E-3</v>
      </c>
      <c r="H2573" s="18">
        <f t="shared" si="39"/>
        <v>0.1531109392566638</v>
      </c>
      <c r="I2573" s="156">
        <v>0</v>
      </c>
    </row>
    <row r="2574" spans="2:9" x14ac:dyDescent="0.25">
      <c r="B2574" s="19">
        <v>2544</v>
      </c>
      <c r="C2574" s="62">
        <v>0.25</v>
      </c>
      <c r="D2574" s="62">
        <v>0.13500000000000001</v>
      </c>
      <c r="E2574" s="62">
        <v>0.61499999999999999</v>
      </c>
      <c r="F2574" s="61">
        <f t="array" ref="F2574">SQRT(MMULT(MMULT(C2574:E2574,$C$12:$E$14),TRANSPOSE(C2574:E2574)))</f>
        <v>4.87389655436496E-2</v>
      </c>
      <c r="G2574" s="61">
        <f t="array" ref="G2574">SUMPRODUCT(TRANSPOSE(C2574:E2574),$C$7:$C$9)</f>
        <v>7.3823567244210931E-3</v>
      </c>
      <c r="H2574" s="18">
        <f t="shared" si="39"/>
        <v>0.15146724273024648</v>
      </c>
      <c r="I2574" s="156">
        <v>0</v>
      </c>
    </row>
    <row r="2575" spans="2:9" x14ac:dyDescent="0.25">
      <c r="B2575" s="19">
        <v>2545</v>
      </c>
      <c r="C2575" s="62">
        <v>0.25</v>
      </c>
      <c r="D2575" s="62">
        <v>0.14249999999999999</v>
      </c>
      <c r="E2575" s="62">
        <v>0.60750000000000004</v>
      </c>
      <c r="F2575" s="61">
        <f t="array" ref="F2575">SQRT(MMULT(MMULT(C2575:E2575,$C$12:$E$14),TRANSPOSE(C2575:E2575)))</f>
        <v>4.8633902515502835E-2</v>
      </c>
      <c r="G2575" s="61">
        <f t="array" ref="G2575">SUMPRODUCT(TRANSPOSE(C2575:E2575),$C$7:$C$9)</f>
        <v>7.285422163227237E-3</v>
      </c>
      <c r="H2575" s="18">
        <f t="shared" si="39"/>
        <v>0.1498013070389507</v>
      </c>
      <c r="I2575" s="156">
        <v>0</v>
      </c>
    </row>
    <row r="2576" spans="2:9" x14ac:dyDescent="0.25">
      <c r="B2576" s="19">
        <v>2546</v>
      </c>
      <c r="C2576" s="62">
        <v>0.25</v>
      </c>
      <c r="D2576" s="62">
        <v>0.15</v>
      </c>
      <c r="E2576" s="62">
        <v>0.6</v>
      </c>
      <c r="F2576" s="61">
        <f t="array" ref="F2576">SQRT(MMULT(MMULT(C2576:E2576,$C$12:$E$14),TRANSPOSE(C2576:E2576)))</f>
        <v>4.8533678951660698E-2</v>
      </c>
      <c r="G2576" s="61">
        <f t="array" ref="G2576">SUMPRODUCT(TRANSPOSE(C2576:E2576),$C$7:$C$9)</f>
        <v>7.1884876020333801E-3</v>
      </c>
      <c r="H2576" s="18">
        <f t="shared" si="39"/>
        <v>0.14811338759612841</v>
      </c>
      <c r="I2576" s="156">
        <v>0</v>
      </c>
    </row>
    <row r="2577" spans="2:9" x14ac:dyDescent="0.25">
      <c r="B2577" s="19">
        <v>2547</v>
      </c>
      <c r="C2577" s="62">
        <v>0.25</v>
      </c>
      <c r="D2577" s="62">
        <v>0.1575</v>
      </c>
      <c r="E2577" s="62">
        <v>0.59250000000000003</v>
      </c>
      <c r="F2577" s="61">
        <f t="array" ref="F2577">SQRT(MMULT(MMULT(C2577:E2577,$C$12:$E$14),TRANSPOSE(C2577:E2577)))</f>
        <v>4.8438324892087083E-2</v>
      </c>
      <c r="G2577" s="61">
        <f t="array" ref="G2577">SUMPRODUCT(TRANSPOSE(C2577:E2577),$C$7:$C$9)</f>
        <v>7.0915530408395232E-3</v>
      </c>
      <c r="H2577" s="18">
        <f t="shared" si="39"/>
        <v>0.14640376306650529</v>
      </c>
      <c r="I2577" s="156">
        <v>0</v>
      </c>
    </row>
    <row r="2578" spans="2:9" x14ac:dyDescent="0.25">
      <c r="B2578" s="19">
        <v>2548</v>
      </c>
      <c r="C2578" s="62">
        <v>0.25</v>
      </c>
      <c r="D2578" s="62">
        <v>0.16500000000000001</v>
      </c>
      <c r="E2578" s="62">
        <v>0.58499999999999996</v>
      </c>
      <c r="F2578" s="61">
        <f t="array" ref="F2578">SQRT(MMULT(MMULT(C2578:E2578,$C$12:$E$14),TRANSPOSE(C2578:E2578)))</f>
        <v>4.8347869148422276E-2</v>
      </c>
      <c r="G2578" s="61">
        <f t="array" ref="G2578">SUMPRODUCT(TRANSPOSE(C2578:E2578),$C$7:$C$9)</f>
        <v>6.9946184796456663E-3</v>
      </c>
      <c r="H2578" s="18">
        <f t="shared" si="39"/>
        <v>0.14467273538308398</v>
      </c>
      <c r="I2578" s="156">
        <v>0</v>
      </c>
    </row>
    <row r="2579" spans="2:9" x14ac:dyDescent="0.25">
      <c r="B2579" s="19">
        <v>2549</v>
      </c>
      <c r="C2579" s="62">
        <v>0.25</v>
      </c>
      <c r="D2579" s="62">
        <v>0.17249999999999999</v>
      </c>
      <c r="E2579" s="62">
        <v>0.57750000000000001</v>
      </c>
      <c r="F2579" s="61">
        <f t="array" ref="F2579">SQRT(MMULT(MMULT(C2579:E2579,$C$12:$E$14),TRANSPOSE(C2579:E2579)))</f>
        <v>4.8262339262696463E-2</v>
      </c>
      <c r="G2579" s="61">
        <f t="array" ref="G2579">SUMPRODUCT(TRANSPOSE(C2579:E2579),$C$7:$C$9)</f>
        <v>6.8976839184518102E-3</v>
      </c>
      <c r="H2579" s="18">
        <f t="shared" si="39"/>
        <v>0.14292062970481118</v>
      </c>
      <c r="I2579" s="156">
        <v>0</v>
      </c>
    </row>
    <row r="2580" spans="2:9" x14ac:dyDescent="0.25">
      <c r="B2580" s="19">
        <v>2550</v>
      </c>
      <c r="C2580" s="62">
        <v>0.25</v>
      </c>
      <c r="D2580" s="62">
        <v>0.18</v>
      </c>
      <c r="E2580" s="62">
        <v>0.56999999999999995</v>
      </c>
      <c r="F2580" s="61">
        <f t="array" ref="F2580">SQRT(MMULT(MMULT(C2580:E2580,$C$12:$E$14),TRANSPOSE(C2580:E2580)))</f>
        <v>4.8181761467336694E-2</v>
      </c>
      <c r="G2580" s="61">
        <f t="array" ref="G2580">SUMPRODUCT(TRANSPOSE(C2580:E2580),$C$7:$C$9)</f>
        <v>6.8007493572579524E-3</v>
      </c>
      <c r="H2580" s="18">
        <f t="shared" si="39"/>
        <v>0.14114779431358701</v>
      </c>
      <c r="I2580" s="156">
        <v>0</v>
      </c>
    </row>
    <row r="2581" spans="2:9" x14ac:dyDescent="0.25">
      <c r="B2581" s="19">
        <v>2551</v>
      </c>
      <c r="C2581" s="62">
        <v>0.25</v>
      </c>
      <c r="D2581" s="62">
        <v>0.1875</v>
      </c>
      <c r="E2581" s="62">
        <v>0.5625</v>
      </c>
      <c r="F2581" s="61">
        <f t="array" ref="F2581">SQRT(MMULT(MMULT(C2581:E2581,$C$12:$E$14),TRANSPOSE(C2581:E2581)))</f>
        <v>4.8106160646596202E-2</v>
      </c>
      <c r="G2581" s="61">
        <f t="array" ref="G2581">SUMPRODUCT(TRANSPOSE(C2581:E2581),$C$7:$C$9)</f>
        <v>6.7038147960640964E-3</v>
      </c>
      <c r="H2581" s="18">
        <f t="shared" si="39"/>
        <v>0.13935460044946305</v>
      </c>
      <c r="I2581" s="156">
        <v>0</v>
      </c>
    </row>
    <row r="2582" spans="2:9" x14ac:dyDescent="0.25">
      <c r="B2582" s="19">
        <v>2552</v>
      </c>
      <c r="C2582" s="62">
        <v>0.25</v>
      </c>
      <c r="D2582" s="62">
        <v>0.19500000000000001</v>
      </c>
      <c r="E2582" s="62">
        <v>0.55500000000000005</v>
      </c>
      <c r="F2582" s="61">
        <f t="array" ref="F2582">SQRT(MMULT(MMULT(C2582:E2582,$C$12:$E$14),TRANSPOSE(C2582:E2582)))</f>
        <v>4.8035560299532064E-2</v>
      </c>
      <c r="G2582" s="61">
        <f t="array" ref="G2582">SUMPRODUCT(TRANSPOSE(C2582:E2582),$C$7:$C$9)</f>
        <v>6.6068802348702403E-3</v>
      </c>
      <c r="H2582" s="18">
        <f t="shared" si="39"/>
        <v>0.13754144208316024</v>
      </c>
      <c r="I2582" s="156">
        <v>0</v>
      </c>
    </row>
    <row r="2583" spans="2:9" x14ac:dyDescent="0.25">
      <c r="B2583" s="19">
        <v>2553</v>
      </c>
      <c r="C2583" s="62">
        <v>0.25</v>
      </c>
      <c r="D2583" s="62">
        <v>0.20250000000000001</v>
      </c>
      <c r="E2583" s="62">
        <v>0.54749999999999999</v>
      </c>
      <c r="F2583" s="61">
        <f t="array" ref="F2583">SQRT(MMULT(MMULT(C2583:E2583,$C$12:$E$14),TRANSPOSE(C2583:E2583)))</f>
        <v>4.7969982504655027E-2</v>
      </c>
      <c r="G2583" s="61">
        <f t="array" ref="G2583">SUMPRODUCT(TRANSPOSE(C2583:E2583),$C$7:$C$9)</f>
        <v>6.5099456736763834E-3</v>
      </c>
      <c r="H2583" s="18">
        <f t="shared" si="39"/>
        <v>0.13570873562533936</v>
      </c>
      <c r="I2583" s="156">
        <v>0</v>
      </c>
    </row>
    <row r="2584" spans="2:9" x14ac:dyDescent="0.25">
      <c r="B2584" s="19">
        <v>2554</v>
      </c>
      <c r="C2584" s="62">
        <v>0.25</v>
      </c>
      <c r="D2584" s="62">
        <v>0.21</v>
      </c>
      <c r="E2584" s="62">
        <v>0.54</v>
      </c>
      <c r="F2584" s="61">
        <f t="array" ref="F2584">SQRT(MMULT(MMULT(C2584:E2584,$C$12:$E$14),TRANSPOSE(C2584:E2584)))</f>
        <v>4.7909447886371109E-2</v>
      </c>
      <c r="G2584" s="61">
        <f t="array" ref="G2584">SUMPRODUCT(TRANSPOSE(C2584:E2584),$C$7:$C$9)</f>
        <v>6.4130111124825265E-3</v>
      </c>
      <c r="H2584" s="18">
        <f t="shared" si="39"/>
        <v>0.13385691957236784</v>
      </c>
      <c r="I2584" s="156">
        <v>0</v>
      </c>
    </row>
    <row r="2585" spans="2:9" x14ac:dyDescent="0.25">
      <c r="B2585" s="19">
        <v>2555</v>
      </c>
      <c r="C2585" s="62">
        <v>0.25</v>
      </c>
      <c r="D2585" s="62">
        <v>0.2175</v>
      </c>
      <c r="E2585" s="62">
        <v>0.53249999999999997</v>
      </c>
      <c r="F2585" s="61">
        <f t="array" ref="F2585">SQRT(MMULT(MMULT(C2585:E2585,$C$12:$E$14),TRANSPOSE(C2585:E2585)))</f>
        <v>4.7853975583330356E-2</v>
      </c>
      <c r="G2585" s="61">
        <f t="array" ref="G2585">SUMPRODUCT(TRANSPOSE(C2585:E2585),$C$7:$C$9)</f>
        <v>6.3160765512886687E-3</v>
      </c>
      <c r="H2585" s="18">
        <f t="shared" si="39"/>
        <v>0.13198645408865123</v>
      </c>
      <c r="I2585" s="156">
        <v>0</v>
      </c>
    </row>
    <row r="2586" spans="2:9" x14ac:dyDescent="0.25">
      <c r="B2586" s="19">
        <v>2556</v>
      </c>
      <c r="C2586" s="62">
        <v>0.25</v>
      </c>
      <c r="D2586" s="62">
        <v>0.22500000000000001</v>
      </c>
      <c r="E2586" s="62">
        <v>0.52500000000000002</v>
      </c>
      <c r="F2586" s="61">
        <f t="array" ref="F2586">SQRT(MMULT(MMULT(C2586:E2586,$C$12:$E$14),TRANSPOSE(C2586:E2586)))</f>
        <v>4.7803583218793522E-2</v>
      </c>
      <c r="G2586" s="61">
        <f t="array" ref="G2586">SUMPRODUCT(TRANSPOSE(C2586:E2586),$C$7:$C$9)</f>
        <v>6.2191419900948126E-3</v>
      </c>
      <c r="H2586" s="18">
        <f t="shared" si="39"/>
        <v>0.13009782052592694</v>
      </c>
      <c r="I2586" s="156">
        <v>0</v>
      </c>
    </row>
    <row r="2587" spans="2:9" x14ac:dyDescent="0.25">
      <c r="B2587" s="19">
        <v>2557</v>
      </c>
      <c r="C2587" s="62">
        <v>0.25</v>
      </c>
      <c r="D2587" s="62">
        <v>0.23250000000000001</v>
      </c>
      <c r="E2587" s="62">
        <v>0.51749999999999996</v>
      </c>
      <c r="F2587" s="61">
        <f t="array" ref="F2587">SQRT(MMULT(MMULT(C2587:E2587,$C$12:$E$14),TRANSPOSE(C2587:E2587)))</f>
        <v>4.7758286873121038E-2</v>
      </c>
      <c r="G2587" s="61">
        <f t="array" ref="G2587">SUMPRODUCT(TRANSPOSE(C2587:E2587),$C$7:$C$9)</f>
        <v>6.1222074289009557E-3</v>
      </c>
      <c r="H2587" s="18">
        <f t="shared" si="39"/>
        <v>0.12819152088025609</v>
      </c>
      <c r="I2587" s="156">
        <v>0</v>
      </c>
    </row>
    <row r="2588" spans="2:9" x14ac:dyDescent="0.25">
      <c r="B2588" s="19">
        <v>2558</v>
      </c>
      <c r="C2588" s="62">
        <v>0.25</v>
      </c>
      <c r="D2588" s="62">
        <v>0.24</v>
      </c>
      <c r="E2588" s="62">
        <v>0.51</v>
      </c>
      <c r="F2588" s="61">
        <f t="array" ref="F2588">SQRT(MMULT(MMULT(C2588:E2588,$C$12:$E$14),TRANSPOSE(C2588:E2588)))</f>
        <v>4.7718101058483085E-2</v>
      </c>
      <c r="G2588" s="61">
        <f t="array" ref="G2588">SUMPRODUCT(TRANSPOSE(C2588:E2588),$C$7:$C$9)</f>
        <v>6.0252728677070988E-3</v>
      </c>
      <c r="H2588" s="18">
        <f t="shared" si="39"/>
        <v>0.12626807718778565</v>
      </c>
      <c r="I2588" s="156">
        <v>0</v>
      </c>
    </row>
    <row r="2589" spans="2:9" x14ac:dyDescent="0.25">
      <c r="B2589" s="19">
        <v>2559</v>
      </c>
      <c r="C2589" s="62">
        <v>0.25</v>
      </c>
      <c r="D2589" s="62">
        <v>0.2475</v>
      </c>
      <c r="E2589" s="62">
        <v>0.50249999999999995</v>
      </c>
      <c r="F2589" s="61">
        <f t="array" ref="F2589">SQRT(MMULT(MMULT(C2589:E2589,$C$12:$E$14),TRANSPOSE(C2589:E2589)))</f>
        <v>4.768303869588171E-2</v>
      </c>
      <c r="G2589" s="61">
        <f t="array" ref="G2589">SUMPRODUCT(TRANSPOSE(C2589:E2589),$C$7:$C$9)</f>
        <v>5.9283383065132419E-3</v>
      </c>
      <c r="H2589" s="18">
        <f t="shared" si="39"/>
        <v>0.12432803086069388</v>
      </c>
      <c r="I2589" s="156">
        <v>0</v>
      </c>
    </row>
    <row r="2590" spans="2:9" x14ac:dyDescent="0.25">
      <c r="B2590" s="19">
        <v>2560</v>
      </c>
      <c r="C2590" s="62">
        <v>0.25</v>
      </c>
      <c r="D2590" s="62">
        <v>0.255</v>
      </c>
      <c r="E2590" s="62">
        <v>0.495</v>
      </c>
      <c r="F2590" s="61">
        <f t="array" ref="F2590">SQRT(MMULT(MMULT(C2590:E2590,$C$12:$E$14),TRANSPOSE(C2590:E2590)))</f>
        <v>4.7653111094569378E-2</v>
      </c>
      <c r="G2590" s="61">
        <f t="array" ref="G2590">SUMPRODUCT(TRANSPOSE(C2590:E2590),$C$7:$C$9)</f>
        <v>5.8314037453193858E-3</v>
      </c>
      <c r="H2590" s="18">
        <f t="shared" si="39"/>
        <v>0.12237194196506389</v>
      </c>
      <c r="I2590" s="156">
        <v>0</v>
      </c>
    </row>
    <row r="2591" spans="2:9" x14ac:dyDescent="0.25">
      <c r="B2591" s="19">
        <v>2561</v>
      </c>
      <c r="C2591" s="62">
        <v>0.25</v>
      </c>
      <c r="D2591" s="62">
        <v>0.26250000000000001</v>
      </c>
      <c r="E2591" s="62">
        <v>0.48749999999999999</v>
      </c>
      <c r="F2591" s="61">
        <f t="array" ref="F2591">SQRT(MMULT(MMULT(C2591:E2591,$C$12:$E$14),TRANSPOSE(C2591:E2591)))</f>
        <v>4.7628327933939271E-2</v>
      </c>
      <c r="G2591" s="61">
        <f t="array" ref="G2591">SUMPRODUCT(TRANSPOSE(C2591:E2591),$C$7:$C$9)</f>
        <v>5.7344691841255298E-3</v>
      </c>
      <c r="H2591" s="18">
        <f t="shared" ref="H2591:H2654" si="40">G2591/F2591</f>
        <v>0.12040038844276178</v>
      </c>
      <c r="I2591" s="156">
        <v>0</v>
      </c>
    </row>
    <row r="2592" spans="2:9" x14ac:dyDescent="0.25">
      <c r="B2592" s="19">
        <v>2562</v>
      </c>
      <c r="C2592" s="62">
        <v>0.25</v>
      </c>
      <c r="D2592" s="62">
        <v>0.27</v>
      </c>
      <c r="E2592" s="62">
        <v>0.48</v>
      </c>
      <c r="F2592" s="61">
        <f t="array" ref="F2592">SQRT(MMULT(MMULT(C2592:E2592,$C$12:$E$14),TRANSPOSE(C2592:E2592)))</f>
        <v>4.7608697247954787E-2</v>
      </c>
      <c r="G2592" s="61">
        <f t="array" ref="G2592">SUMPRODUCT(TRANSPOSE(C2592:E2592),$C$7:$C$9)</f>
        <v>5.637534622931672E-3</v>
      </c>
      <c r="H2592" s="18">
        <f t="shared" si="40"/>
        <v>0.11841396527971271</v>
      </c>
      <c r="I2592" s="156">
        <v>0</v>
      </c>
    </row>
    <row r="2593" spans="2:9" x14ac:dyDescent="0.25">
      <c r="B2593" s="19">
        <v>2563</v>
      </c>
      <c r="C2593" s="62">
        <v>0.25</v>
      </c>
      <c r="D2593" s="62">
        <v>0.27750000000000002</v>
      </c>
      <c r="E2593" s="62">
        <v>0.47249999999999998</v>
      </c>
      <c r="F2593" s="61">
        <f t="array" ref="F2593">SQRT(MMULT(MMULT(C2593:E2593,$C$12:$E$14),TRANSPOSE(C2593:E2593)))</f>
        <v>4.7594225412176283E-2</v>
      </c>
      <c r="G2593" s="61">
        <f t="array" ref="G2593">SUMPRODUCT(TRANSPOSE(C2593:E2593),$C$7:$C$9)</f>
        <v>5.5406000617378159E-3</v>
      </c>
      <c r="H2593" s="18">
        <f t="shared" si="40"/>
        <v>0.11641328362327617</v>
      </c>
      <c r="I2593" s="156">
        <v>0</v>
      </c>
    </row>
    <row r="2594" spans="2:9" x14ac:dyDescent="0.25">
      <c r="B2594" s="19">
        <v>2564</v>
      </c>
      <c r="C2594" s="62">
        <v>0.25</v>
      </c>
      <c r="D2594" s="62">
        <v>0.28499999999999998</v>
      </c>
      <c r="E2594" s="62">
        <v>0.46500000000000002</v>
      </c>
      <c r="F2594" s="61">
        <f t="array" ref="F2594">SQRT(MMULT(MMULT(C2594:E2594,$C$12:$E$14),TRANSPOSE(C2594:E2594)))</f>
        <v>4.7584917133433623E-2</v>
      </c>
      <c r="G2594" s="61">
        <f t="array" ref="G2594">SUMPRODUCT(TRANSPOSE(C2594:E2594),$C$7:$C$9)</f>
        <v>5.4436655005439599E-3</v>
      </c>
      <c r="H2594" s="18">
        <f t="shared" si="40"/>
        <v>0.11439896985171354</v>
      </c>
      <c r="I2594" s="156">
        <v>0</v>
      </c>
    </row>
    <row r="2595" spans="2:9" x14ac:dyDescent="0.25">
      <c r="B2595" s="19">
        <v>2565</v>
      </c>
      <c r="C2595" s="62">
        <v>0.25</v>
      </c>
      <c r="D2595" s="62">
        <v>0.29249999999999998</v>
      </c>
      <c r="E2595" s="62">
        <v>0.45750000000000002</v>
      </c>
      <c r="F2595" s="61">
        <f t="array" ref="F2595">SQRT(MMULT(MMULT(C2595:E2595,$C$12:$E$14),TRANSPOSE(C2595:E2595)))</f>
        <v>4.7580775442183719E-2</v>
      </c>
      <c r="G2595" s="61">
        <f t="array" ref="G2595">SUMPRODUCT(TRANSPOSE(C2595:E2595),$C$7:$C$9)</f>
        <v>5.346730939350103E-3</v>
      </c>
      <c r="H2595" s="18">
        <f t="shared" si="40"/>
        <v>0.11237166459901467</v>
      </c>
      <c r="I2595" s="156">
        <v>0</v>
      </c>
    </row>
    <row r="2596" spans="2:9" x14ac:dyDescent="0.25">
      <c r="B2596" s="19">
        <v>2566</v>
      </c>
      <c r="C2596" s="62">
        <v>0.25</v>
      </c>
      <c r="D2596" s="62">
        <v>0.3</v>
      </c>
      <c r="E2596" s="62">
        <v>0.45</v>
      </c>
      <c r="F2596" s="61">
        <f t="array" ref="F2596">SQRT(MMULT(MMULT(C2596:E2596,$C$12:$E$14),TRANSPOSE(C2596:E2596)))</f>
        <v>4.7581801687581686E-2</v>
      </c>
      <c r="G2596" s="61">
        <f t="array" ref="G2596">SUMPRODUCT(TRANSPOSE(C2596:E2596),$C$7:$C$9)</f>
        <v>5.2497963781562461E-3</v>
      </c>
      <c r="H2596" s="18">
        <f t="shared" si="40"/>
        <v>0.11033202173860482</v>
      </c>
      <c r="I2596" s="156">
        <v>0</v>
      </c>
    </row>
    <row r="2597" spans="2:9" x14ac:dyDescent="0.25">
      <c r="B2597" s="19">
        <v>2567</v>
      </c>
      <c r="C2597" s="62">
        <v>0.25</v>
      </c>
      <c r="D2597" s="62">
        <v>0.3075</v>
      </c>
      <c r="E2597" s="62">
        <v>0.4425</v>
      </c>
      <c r="F2597" s="61">
        <f t="array" ref="F2597">SQRT(MMULT(MMULT(C2597:E2597,$C$12:$E$14),TRANSPOSE(C2597:E2597)))</f>
        <v>4.7587995535284519E-2</v>
      </c>
      <c r="G2597" s="61">
        <f t="array" ref="G2597">SUMPRODUCT(TRANSPOSE(C2597:E2597),$C$7:$C$9)</f>
        <v>5.1528618169623891E-3</v>
      </c>
      <c r="H2597" s="18">
        <f t="shared" si="40"/>
        <v>0.10828070732968269</v>
      </c>
      <c r="I2597" s="156">
        <v>0</v>
      </c>
    </row>
    <row r="2598" spans="2:9" x14ac:dyDescent="0.25">
      <c r="B2598" s="19">
        <v>2568</v>
      </c>
      <c r="C2598" s="62">
        <v>0.25</v>
      </c>
      <c r="D2598" s="62">
        <v>0.315</v>
      </c>
      <c r="E2598" s="62">
        <v>0.435</v>
      </c>
      <c r="F2598" s="61">
        <f t="array" ref="F2598">SQRT(MMULT(MMULT(C2598:E2598,$C$12:$E$14),TRANSPOSE(C2598:E2598)))</f>
        <v>4.7599354967995486E-2</v>
      </c>
      <c r="G2598" s="61">
        <f t="array" ref="G2598">SUMPRODUCT(TRANSPOSE(C2598:E2598),$C$7:$C$9)</f>
        <v>5.0559272557685322E-3</v>
      </c>
      <c r="H2598" s="18">
        <f t="shared" si="40"/>
        <v>0.10621839853014815</v>
      </c>
      <c r="I2598" s="156">
        <v>0</v>
      </c>
    </row>
    <row r="2599" spans="2:9" x14ac:dyDescent="0.25">
      <c r="B2599" s="19">
        <v>2569</v>
      </c>
      <c r="C2599" s="62">
        <v>0.25</v>
      </c>
      <c r="D2599" s="62">
        <v>0.32250000000000001</v>
      </c>
      <c r="E2599" s="62">
        <v>0.42749999999999999</v>
      </c>
      <c r="F2599" s="61">
        <f t="array" ref="F2599">SQRT(MMULT(MMULT(C2599:E2599,$C$12:$E$14),TRANSPOSE(C2599:E2599)))</f>
        <v>4.7615876288747271E-2</v>
      </c>
      <c r="G2599" s="61">
        <f t="array" ref="G2599">SUMPRODUCT(TRANSPOSE(C2599:E2599),$C$7:$C$9)</f>
        <v>4.9589926945746762E-3</v>
      </c>
      <c r="H2599" s="18">
        <f t="shared" si="40"/>
        <v>0.10414578248025649</v>
      </c>
      <c r="I2599" s="156">
        <v>0</v>
      </c>
    </row>
    <row r="2600" spans="2:9" x14ac:dyDescent="0.25">
      <c r="B2600" s="19">
        <v>2570</v>
      </c>
      <c r="C2600" s="62">
        <v>0.25</v>
      </c>
      <c r="D2600" s="62">
        <v>0.33</v>
      </c>
      <c r="E2600" s="62">
        <v>0.42</v>
      </c>
      <c r="F2600" s="61">
        <f t="array" ref="F2600">SQRT(MMULT(MMULT(C2600:E2600,$C$12:$E$14),TRANSPOSE(C2600:E2600)))</f>
        <v>4.7637554126911286E-2</v>
      </c>
      <c r="G2600" s="61">
        <f t="array" ref="G2600">SUMPRODUCT(TRANSPOSE(C2600:E2600),$C$7:$C$9)</f>
        <v>4.8620581333808192E-3</v>
      </c>
      <c r="H2600" s="18">
        <f t="shared" si="40"/>
        <v>0.10206355516128729</v>
      </c>
      <c r="I2600" s="156">
        <v>0</v>
      </c>
    </row>
    <row r="2601" spans="2:9" x14ac:dyDescent="0.25">
      <c r="B2601" s="19">
        <v>2571</v>
      </c>
      <c r="C2601" s="62">
        <v>0.25</v>
      </c>
      <c r="D2601" s="62">
        <v>0.33750000000000002</v>
      </c>
      <c r="E2601" s="62">
        <v>0.41249999999999998</v>
      </c>
      <c r="F2601" s="61">
        <f t="array" ref="F2601">SQRT(MMULT(MMULT(C2601:E2601,$C$12:$E$14),TRANSPOSE(C2601:E2601)))</f>
        <v>4.7664381446910535E-2</v>
      </c>
      <c r="G2601" s="61">
        <f t="array" ref="G2601">SUMPRODUCT(TRANSPOSE(C2601:E2601),$C$7:$C$9)</f>
        <v>4.7651235721869623E-3</v>
      </c>
      <c r="H2601" s="18">
        <f t="shared" si="40"/>
        <v>9.9972420233638087E-2</v>
      </c>
      <c r="I2601" s="156">
        <v>0</v>
      </c>
    </row>
    <row r="2602" spans="2:9" x14ac:dyDescent="0.25">
      <c r="B2602" s="19">
        <v>2572</v>
      </c>
      <c r="C2602" s="62">
        <v>0.25</v>
      </c>
      <c r="D2602" s="62">
        <v>0.34499999999999997</v>
      </c>
      <c r="E2602" s="62">
        <v>0.40500000000000003</v>
      </c>
      <c r="F2602" s="61">
        <f t="array" ref="F2602">SQRT(MMULT(MMULT(C2602:E2602,$C$12:$E$14),TRANSPOSE(C2602:E2602)))</f>
        <v>4.7696349559603057E-2</v>
      </c>
      <c r="G2602" s="61">
        <f t="array" ref="G2602">SUMPRODUCT(TRANSPOSE(C2602:E2602),$C$7:$C$9)</f>
        <v>4.6681890109931063E-3</v>
      </c>
      <c r="H2602" s="18">
        <f t="shared" si="40"/>
        <v>9.7873087858842758E-2</v>
      </c>
      <c r="I2602" s="156">
        <v>0</v>
      </c>
    </row>
    <row r="2603" spans="2:9" x14ac:dyDescent="0.25">
      <c r="B2603" s="19">
        <v>2573</v>
      </c>
      <c r="C2603" s="62">
        <v>0.25</v>
      </c>
      <c r="D2603" s="62">
        <v>0.35249999999999998</v>
      </c>
      <c r="E2603" s="62">
        <v>0.39750000000000002</v>
      </c>
      <c r="F2603" s="61">
        <f t="array" ref="F2603">SQRT(MMULT(MMULT(C2603:E2603,$C$12:$E$14),TRANSPOSE(C2603:E2603)))</f>
        <v>4.7733448136293009E-2</v>
      </c>
      <c r="G2603" s="61">
        <f t="array" ref="G2603">SUMPRODUCT(TRANSPOSE(C2603:E2603),$C$7:$C$9)</f>
        <v>4.5712544497992494E-3</v>
      </c>
      <c r="H2603" s="18">
        <f t="shared" si="40"/>
        <v>9.5766273510075703E-2</v>
      </c>
      <c r="I2603" s="156">
        <v>0</v>
      </c>
    </row>
    <row r="2604" spans="2:9" x14ac:dyDescent="0.25">
      <c r="B2604" s="19">
        <v>2574</v>
      </c>
      <c r="C2604" s="62">
        <v>0.25</v>
      </c>
      <c r="D2604" s="62">
        <v>0.36</v>
      </c>
      <c r="E2604" s="62">
        <v>0.39</v>
      </c>
      <c r="F2604" s="61">
        <f t="array" ref="F2604">SQRT(MMULT(MMULT(C2604:E2604,$C$12:$E$14),TRANSPOSE(C2604:E2604)))</f>
        <v>4.7775665225317086E-2</v>
      </c>
      <c r="G2604" s="61">
        <f t="array" ref="G2604">SUMPRODUCT(TRANSPOSE(C2604:E2604),$C$7:$C$9)</f>
        <v>4.4743198886053924E-3</v>
      </c>
      <c r="H2604" s="18">
        <f t="shared" si="40"/>
        <v>9.3652696775729641E-2</v>
      </c>
      <c r="I2604" s="156">
        <v>0</v>
      </c>
    </row>
    <row r="2605" spans="2:9" x14ac:dyDescent="0.25">
      <c r="B2605" s="19">
        <v>2575</v>
      </c>
      <c r="C2605" s="62">
        <v>0.25</v>
      </c>
      <c r="D2605" s="62">
        <v>0.36749999999999999</v>
      </c>
      <c r="E2605" s="62">
        <v>0.38250000000000001</v>
      </c>
      <c r="F2605" s="61">
        <f t="array" ref="F2605">SQRT(MMULT(MMULT(C2605:E2605,$C$12:$E$14),TRANSPOSE(C2605:E2605)))</f>
        <v>4.7822987271144396E-2</v>
      </c>
      <c r="G2605" s="61">
        <f t="array" ref="G2605">SUMPRODUCT(TRANSPOSE(C2605:E2605),$C$7:$C$9)</f>
        <v>4.3773853274115364E-3</v>
      </c>
      <c r="H2605" s="18">
        <f t="shared" si="40"/>
        <v>9.1533080160652758E-2</v>
      </c>
      <c r="I2605" s="156">
        <v>0</v>
      </c>
    </row>
    <row r="2606" spans="2:9" x14ac:dyDescent="0.25">
      <c r="B2606" s="19">
        <v>2576</v>
      </c>
      <c r="C2606" s="62">
        <v>0.25</v>
      </c>
      <c r="D2606" s="62">
        <v>0.375</v>
      </c>
      <c r="E2606" s="62">
        <v>0.375</v>
      </c>
      <c r="F2606" s="61">
        <f t="array" ref="F2606">SQRT(MMULT(MMULT(C2606:E2606,$C$12:$E$14),TRANSPOSE(C2606:E2606)))</f>
        <v>4.7875399135919233E-2</v>
      </c>
      <c r="G2606" s="61">
        <f t="array" ref="G2606">SUMPRODUCT(TRANSPOSE(C2606:E2606),$C$7:$C$9)</f>
        <v>4.2804507662176795E-3</v>
      </c>
      <c r="H2606" s="18">
        <f t="shared" si="40"/>
        <v>8.9408147889595502E-2</v>
      </c>
      <c r="I2606" s="156">
        <v>0</v>
      </c>
    </row>
    <row r="2607" spans="2:9" x14ac:dyDescent="0.25">
      <c r="B2607" s="19">
        <v>2577</v>
      </c>
      <c r="C2607" s="62">
        <v>0.25</v>
      </c>
      <c r="D2607" s="62">
        <v>0.38250000000000001</v>
      </c>
      <c r="E2607" s="62">
        <v>0.36749999999999999</v>
      </c>
      <c r="F2607" s="61">
        <f t="array" ref="F2607">SQRT(MMULT(MMULT(C2607:E2607,$C$12:$E$14),TRANSPOSE(C2607:E2607)))</f>
        <v>4.7932884123367568E-2</v>
      </c>
      <c r="G2607" s="61">
        <f t="array" ref="G2607">SUMPRODUCT(TRANSPOSE(C2607:E2607),$C$7:$C$9)</f>
        <v>4.1835162050238225E-3</v>
      </c>
      <c r="H2607" s="18">
        <f t="shared" si="40"/>
        <v>8.7278624717354189E-2</v>
      </c>
      <c r="I2607" s="156">
        <v>0</v>
      </c>
    </row>
    <row r="2608" spans="2:9" x14ac:dyDescent="0.25">
      <c r="B2608" s="19">
        <v>2578</v>
      </c>
      <c r="C2608" s="62">
        <v>0.25</v>
      </c>
      <c r="D2608" s="62">
        <v>0.39</v>
      </c>
      <c r="E2608" s="62">
        <v>0.36</v>
      </c>
      <c r="F2608" s="61">
        <f t="array" ref="F2608">SQRT(MMULT(MMULT(C2608:E2608,$C$12:$E$14),TRANSPOSE(C2608:E2608)))</f>
        <v>4.7995424004980518E-2</v>
      </c>
      <c r="G2608" s="61">
        <f t="array" ref="G2608">SUMPRODUCT(TRANSPOSE(C2608:E2608),$C$7:$C$9)</f>
        <v>4.0865816438299656E-3</v>
      </c>
      <c r="H2608" s="18">
        <f t="shared" si="40"/>
        <v>8.514523475000238E-2</v>
      </c>
      <c r="I2608" s="156">
        <v>0</v>
      </c>
    </row>
    <row r="2609" spans="2:9" x14ac:dyDescent="0.25">
      <c r="B2609" s="19">
        <v>2579</v>
      </c>
      <c r="C2609" s="62">
        <v>0.25</v>
      </c>
      <c r="D2609" s="62">
        <v>0.39750000000000002</v>
      </c>
      <c r="E2609" s="62">
        <v>0.35249999999999998</v>
      </c>
      <c r="F2609" s="61">
        <f t="array" ref="F2609">SQRT(MMULT(MMULT(C2609:E2609,$C$12:$E$14),TRANSPOSE(C2609:E2609)))</f>
        <v>4.8062999048380316E-2</v>
      </c>
      <c r="G2609" s="61">
        <f t="array" ref="G2609">SUMPRODUCT(TRANSPOSE(C2609:E2609),$C$7:$C$9)</f>
        <v>3.9896470826361087E-3</v>
      </c>
      <c r="H2609" s="18">
        <f t="shared" si="40"/>
        <v>8.300870028148101E-2</v>
      </c>
      <c r="I2609" s="156">
        <v>0</v>
      </c>
    </row>
    <row r="2610" spans="2:9" x14ac:dyDescent="0.25">
      <c r="B2610" s="19">
        <v>2580</v>
      </c>
      <c r="C2610" s="62">
        <v>0.25</v>
      </c>
      <c r="D2610" s="62">
        <v>0.40500000000000003</v>
      </c>
      <c r="E2610" s="62">
        <v>0.34499999999999997</v>
      </c>
      <c r="F2610" s="61">
        <f t="array" ref="F2610">SQRT(MMULT(MMULT(C2610:E2610,$C$12:$E$14),TRANSPOSE(C2610:E2610)))</f>
        <v>4.8135588047767977E-2</v>
      </c>
      <c r="G2610" s="61">
        <f t="array" ref="G2610">SUMPRODUCT(TRANSPOSE(C2610:E2610),$C$7:$C$9)</f>
        <v>3.8927125214422518E-3</v>
      </c>
      <c r="H2610" s="18">
        <f t="shared" si="40"/>
        <v>8.0869740649667926E-2</v>
      </c>
      <c r="I2610" s="156">
        <v>0</v>
      </c>
    </row>
    <row r="2611" spans="2:9" x14ac:dyDescent="0.25">
      <c r="B2611" s="19">
        <v>2581</v>
      </c>
      <c r="C2611" s="62">
        <v>0.25</v>
      </c>
      <c r="D2611" s="62">
        <v>0.41249999999999998</v>
      </c>
      <c r="E2611" s="62">
        <v>0.33750000000000002</v>
      </c>
      <c r="F2611" s="61">
        <f t="array" ref="F2611">SQRT(MMULT(MMULT(C2611:E2611,$C$12:$E$14),TRANSPOSE(C2611:E2611)))</f>
        <v>4.8213168356345447E-2</v>
      </c>
      <c r="G2611" s="61">
        <f t="array" ref="G2611">SUMPRODUCT(TRANSPOSE(C2611:E2611),$C$7:$C$9)</f>
        <v>3.7957779602483957E-3</v>
      </c>
      <c r="H2611" s="18">
        <f t="shared" si="40"/>
        <v>7.8729071115875432E-2</v>
      </c>
      <c r="I2611" s="156">
        <v>0</v>
      </c>
    </row>
    <row r="2612" spans="2:9" x14ac:dyDescent="0.25">
      <c r="B2612" s="19">
        <v>2582</v>
      </c>
      <c r="C2612" s="62">
        <v>0.25</v>
      </c>
      <c r="D2612" s="62">
        <v>0.42</v>
      </c>
      <c r="E2612" s="62">
        <v>0.33</v>
      </c>
      <c r="F2612" s="61">
        <f t="array" ref="F2612">SQRT(MMULT(MMULT(C2612:E2612,$C$12:$E$14),TRANSPOSE(C2612:E2612)))</f>
        <v>4.829571592059969E-2</v>
      </c>
      <c r="G2612" s="61">
        <f t="array" ref="G2612">SUMPRODUCT(TRANSPOSE(C2612:E2612),$C$7:$C$9)</f>
        <v>3.6988433990545388E-3</v>
      </c>
      <c r="H2612" s="18">
        <f t="shared" si="40"/>
        <v>7.6587401771527772E-2</v>
      </c>
      <c r="I2612" s="156">
        <v>0</v>
      </c>
    </row>
    <row r="2613" spans="2:9" x14ac:dyDescent="0.25">
      <c r="B2613" s="19">
        <v>2583</v>
      </c>
      <c r="C2613" s="62">
        <v>0.25</v>
      </c>
      <c r="D2613" s="62">
        <v>0.42749999999999999</v>
      </c>
      <c r="E2613" s="62">
        <v>0.32250000000000001</v>
      </c>
      <c r="F2613" s="61">
        <f t="array" ref="F2613">SQRT(MMULT(MMULT(C2613:E2613,$C$12:$E$14),TRANSPOSE(C2613:E2613)))</f>
        <v>4.8383205316331536E-2</v>
      </c>
      <c r="G2613" s="61">
        <f t="array" ref="G2613">SUMPRODUCT(TRANSPOSE(C2613:E2613),$C$7:$C$9)</f>
        <v>3.6019088378606823E-3</v>
      </c>
      <c r="H2613" s="18">
        <f t="shared" si="40"/>
        <v>7.4445436475554752E-2</v>
      </c>
      <c r="I2613" s="156">
        <v>0</v>
      </c>
    </row>
    <row r="2614" spans="2:9" x14ac:dyDescent="0.25">
      <c r="B2614" s="19">
        <v>2584</v>
      </c>
      <c r="C2614" s="62">
        <v>0.25</v>
      </c>
      <c r="D2614" s="62">
        <v>0.435</v>
      </c>
      <c r="E2614" s="62">
        <v>0.315</v>
      </c>
      <c r="F2614" s="61">
        <f t="array" ref="F2614">SQRT(MMULT(MMULT(C2614:E2614,$C$12:$E$14),TRANSPOSE(C2614:E2614)))</f>
        <v>4.847560978630789E-2</v>
      </c>
      <c r="G2614" s="61">
        <f t="array" ref="G2614">SUMPRODUCT(TRANSPOSE(C2614:E2614),$C$7:$C$9)</f>
        <v>3.5049742766668258E-3</v>
      </c>
      <c r="H2614" s="18">
        <f t="shared" si="40"/>
        <v>7.2303871825802557E-2</v>
      </c>
      <c r="I2614" s="156">
        <v>0</v>
      </c>
    </row>
    <row r="2615" spans="2:9" x14ac:dyDescent="0.25">
      <c r="B2615" s="19">
        <v>2585</v>
      </c>
      <c r="C2615" s="62">
        <v>0.25</v>
      </c>
      <c r="D2615" s="62">
        <v>0.4425</v>
      </c>
      <c r="E2615" s="62">
        <v>0.3075</v>
      </c>
      <c r="F2615" s="61">
        <f t="array" ref="F2615">SQRT(MMULT(MMULT(C2615:E2615,$C$12:$E$14),TRANSPOSE(C2615:E2615)))</f>
        <v>4.8572901279412529E-2</v>
      </c>
      <c r="G2615" s="61">
        <f t="array" ref="G2615">SUMPRODUCT(TRANSPOSE(C2615:E2615),$C$7:$C$9)</f>
        <v>3.4080397154729689E-3</v>
      </c>
      <c r="H2615" s="18">
        <f t="shared" si="40"/>
        <v>7.0163396167514006E-2</v>
      </c>
      <c r="I2615" s="156">
        <v>0</v>
      </c>
    </row>
    <row r="2616" spans="2:9" x14ac:dyDescent="0.25">
      <c r="B2616" s="19">
        <v>2586</v>
      </c>
      <c r="C2616" s="62">
        <v>0.25</v>
      </c>
      <c r="D2616" s="62">
        <v>0.45</v>
      </c>
      <c r="E2616" s="62">
        <v>0.3</v>
      </c>
      <c r="F2616" s="61">
        <f t="array" ref="F2616">SQRT(MMULT(MMULT(C2616:E2616,$C$12:$E$14),TRANSPOSE(C2616:E2616)))</f>
        <v>4.8675050491168381E-2</v>
      </c>
      <c r="G2616" s="61">
        <f t="array" ref="G2616">SUMPRODUCT(TRANSPOSE(C2616:E2616),$C$7:$C$9)</f>
        <v>3.311105154279112E-3</v>
      </c>
      <c r="H2616" s="18">
        <f t="shared" si="40"/>
        <v>6.8024688641666234E-2</v>
      </c>
      <c r="I2616" s="156">
        <v>0</v>
      </c>
    </row>
    <row r="2617" spans="2:9" x14ac:dyDescent="0.25">
      <c r="B2617" s="19">
        <v>2587</v>
      </c>
      <c r="C2617" s="62">
        <v>0.25</v>
      </c>
      <c r="D2617" s="62">
        <v>0.45750000000000002</v>
      </c>
      <c r="E2617" s="62">
        <v>0.29249999999999998</v>
      </c>
      <c r="F2617" s="61">
        <f t="array" ref="F2617">SQRT(MMULT(MMULT(C2617:E2617,$C$12:$E$14),TRANSPOSE(C2617:E2617)))</f>
        <v>4.8782026905501756E-2</v>
      </c>
      <c r="G2617" s="61">
        <f t="array" ref="G2617">SUMPRODUCT(TRANSPOSE(C2617:E2617),$C$7:$C$9)</f>
        <v>3.2141705930852555E-3</v>
      </c>
      <c r="H2617" s="18">
        <f t="shared" si="40"/>
        <v>6.5888418275681648E-2</v>
      </c>
      <c r="I2617" s="156">
        <v>0</v>
      </c>
    </row>
    <row r="2618" spans="2:9" x14ac:dyDescent="0.25">
      <c r="B2618" s="19">
        <v>2588</v>
      </c>
      <c r="C2618" s="62">
        <v>0.25</v>
      </c>
      <c r="D2618" s="62">
        <v>0.46500000000000002</v>
      </c>
      <c r="E2618" s="62">
        <v>0.28499999999999998</v>
      </c>
      <c r="F2618" s="61">
        <f t="array" ref="F2618">SQRT(MMULT(MMULT(C2618:E2618,$C$12:$E$14),TRANSPOSE(C2618:E2618)))</f>
        <v>4.8893798837618185E-2</v>
      </c>
      <c r="G2618" s="61">
        <f t="array" ref="G2618">SUMPRODUCT(TRANSPOSE(C2618:E2618),$C$7:$C$9)</f>
        <v>3.1172360318913986E-3</v>
      </c>
      <c r="H2618" s="18">
        <f t="shared" si="40"/>
        <v>6.3755243118745808E-2</v>
      </c>
      <c r="I2618" s="156">
        <v>0</v>
      </c>
    </row>
    <row r="2619" spans="2:9" x14ac:dyDescent="0.25">
      <c r="B2619" s="19">
        <v>2589</v>
      </c>
      <c r="C2619" s="62">
        <v>0.25</v>
      </c>
      <c r="D2619" s="62">
        <v>0.47249999999999998</v>
      </c>
      <c r="E2619" s="62">
        <v>0.27750000000000002</v>
      </c>
      <c r="F2619" s="61">
        <f t="array" ref="F2619">SQRT(MMULT(MMULT(C2619:E2619,$C$12:$E$14),TRANSPOSE(C2619:E2619)))</f>
        <v>4.9010333477858721E-2</v>
      </c>
      <c r="G2619" s="61">
        <f t="array" ref="G2619">SUMPRODUCT(TRANSPOSE(C2619:E2619),$C$7:$C$9)</f>
        <v>3.0203014706975426E-3</v>
      </c>
      <c r="H2619" s="18">
        <f t="shared" si="40"/>
        <v>6.1625809423680351E-2</v>
      </c>
      <c r="I2619" s="156">
        <v>0</v>
      </c>
    </row>
    <row r="2620" spans="2:9" x14ac:dyDescent="0.25">
      <c r="B2620" s="19">
        <v>2590</v>
      </c>
      <c r="C2620" s="62">
        <v>0.25</v>
      </c>
      <c r="D2620" s="62">
        <v>0.48</v>
      </c>
      <c r="E2620" s="62">
        <v>0.27</v>
      </c>
      <c r="F2620" s="61">
        <f t="array" ref="F2620">SQRT(MMULT(MMULT(C2620:E2620,$C$12:$E$14),TRANSPOSE(C2620:E2620)))</f>
        <v>4.9131596936405751E-2</v>
      </c>
      <c r="G2620" s="61">
        <f t="array" ref="G2620">SUMPRODUCT(TRANSPOSE(C2620:E2620),$C$7:$C$9)</f>
        <v>2.9233669095036861E-3</v>
      </c>
      <c r="H2620" s="18">
        <f t="shared" si="40"/>
        <v>5.9500750877029128E-2</v>
      </c>
      <c r="I2620" s="156">
        <v>0</v>
      </c>
    </row>
    <row r="2621" spans="2:9" x14ac:dyDescent="0.25">
      <c r="B2621" s="19">
        <v>2591</v>
      </c>
      <c r="C2621" s="62">
        <v>0.25</v>
      </c>
      <c r="D2621" s="62">
        <v>0.48749999999999999</v>
      </c>
      <c r="E2621" s="62">
        <v>0.26250000000000001</v>
      </c>
      <c r="F2621" s="61">
        <f t="array" ref="F2621">SQRT(MMULT(MMULT(C2621:E2621,$C$12:$E$14),TRANSPOSE(C2621:E2621)))</f>
        <v>4.9257554288708046E-2</v>
      </c>
      <c r="G2621" s="61">
        <f t="array" ref="G2621">SUMPRODUCT(TRANSPOSE(C2621:E2621),$C$7:$C$9)</f>
        <v>2.8264323483098287E-3</v>
      </c>
      <c r="H2621" s="18">
        <f t="shared" si="40"/>
        <v>5.7380687878727445E-2</v>
      </c>
      <c r="I2621" s="156">
        <v>0</v>
      </c>
    </row>
    <row r="2622" spans="2:9" x14ac:dyDescent="0.25">
      <c r="B2622" s="19">
        <v>2592</v>
      </c>
      <c r="C2622" s="62">
        <v>0.25</v>
      </c>
      <c r="D2622" s="62">
        <v>0.495</v>
      </c>
      <c r="E2622" s="62">
        <v>0.255</v>
      </c>
      <c r="F2622" s="61">
        <f t="array" ref="F2622">SQRT(MMULT(MMULT(C2622:E2622,$C$12:$E$14),TRANSPOSE(C2622:E2622)))</f>
        <v>4.9388169621496163E-2</v>
      </c>
      <c r="G2622" s="61">
        <f t="array" ref="G2622">SUMPRODUCT(TRANSPOSE(C2622:E2622),$C$7:$C$9)</f>
        <v>2.7294977871159718E-3</v>
      </c>
      <c r="H2622" s="18">
        <f t="shared" si="40"/>
        <v>5.5266226872436271E-2</v>
      </c>
      <c r="I2622" s="156">
        <v>0</v>
      </c>
    </row>
    <row r="2623" spans="2:9" x14ac:dyDescent="0.25">
      <c r="B2623" s="19">
        <v>2593</v>
      </c>
      <c r="C2623" s="62">
        <v>0.25</v>
      </c>
      <c r="D2623" s="62">
        <v>0.50249999999999995</v>
      </c>
      <c r="E2623" s="62">
        <v>0.2475</v>
      </c>
      <c r="F2623" s="61">
        <f t="array" ref="F2623">SQRT(MMULT(MMULT(C2623:E2623,$C$12:$E$14),TRANSPOSE(C2623:E2623)))</f>
        <v>4.9523406079261166E-2</v>
      </c>
      <c r="G2623" s="61">
        <f t="array" ref="G2623">SUMPRODUCT(TRANSPOSE(C2623:E2623),$C$7:$C$9)</f>
        <v>2.6325632259221153E-3</v>
      </c>
      <c r="H2623" s="18">
        <f t="shared" si="40"/>
        <v>5.3157959727340914E-2</v>
      </c>
      <c r="I2623" s="156">
        <v>0</v>
      </c>
    </row>
    <row r="2624" spans="2:9" x14ac:dyDescent="0.25">
      <c r="B2624" s="19">
        <v>2594</v>
      </c>
      <c r="C2624" s="62">
        <v>0.25</v>
      </c>
      <c r="D2624" s="62">
        <v>0.51</v>
      </c>
      <c r="E2624" s="62">
        <v>0.24</v>
      </c>
      <c r="F2624" s="61">
        <f t="array" ref="F2624">SQRT(MMULT(MMULT(C2624:E2624,$C$12:$E$14),TRANSPOSE(C2624:E2624)))</f>
        <v>4.9663225911072244E-2</v>
      </c>
      <c r="G2624" s="61">
        <f t="array" ref="G2624">SUMPRODUCT(TRANSPOSE(C2624:E2624),$C$7:$C$9)</f>
        <v>2.5356286647282584E-3</v>
      </c>
      <c r="H2624" s="18">
        <f t="shared" si="40"/>
        <v>5.1056463171937225E-2</v>
      </c>
      <c r="I2624" s="156">
        <v>0</v>
      </c>
    </row>
    <row r="2625" spans="2:9" x14ac:dyDescent="0.25">
      <c r="B2625" s="19">
        <v>2595</v>
      </c>
      <c r="C2625" s="62">
        <v>0.25</v>
      </c>
      <c r="D2625" s="62">
        <v>0.51749999999999996</v>
      </c>
      <c r="E2625" s="62">
        <v>0.23250000000000001</v>
      </c>
      <c r="F2625" s="61">
        <f t="array" ref="F2625">SQRT(MMULT(MMULT(C2625:E2625,$C$12:$E$14),TRANSPOSE(C2625:E2625)))</f>
        <v>4.9807590517611494E-2</v>
      </c>
      <c r="G2625" s="61">
        <f t="array" ref="G2625">SUMPRODUCT(TRANSPOSE(C2625:E2625),$C$7:$C$9)</f>
        <v>2.4386941035344023E-3</v>
      </c>
      <c r="H2625" s="18">
        <f t="shared" si="40"/>
        <v>4.8962298280060407E-2</v>
      </c>
      <c r="I2625" s="156">
        <v>0</v>
      </c>
    </row>
    <row r="2626" spans="2:9" x14ac:dyDescent="0.25">
      <c r="B2626" s="19">
        <v>2596</v>
      </c>
      <c r="C2626" s="62">
        <v>0.25</v>
      </c>
      <c r="D2626" s="62">
        <v>0.52500000000000002</v>
      </c>
      <c r="E2626" s="62">
        <v>0.22500000000000001</v>
      </c>
      <c r="F2626" s="61">
        <f t="array" ref="F2626">SQRT(MMULT(MMULT(C2626:E2626,$C$12:$E$14),TRANSPOSE(C2626:E2626)))</f>
        <v>4.9956460498307903E-2</v>
      </c>
      <c r="G2626" s="61">
        <f t="array" ref="G2626">SUMPRODUCT(TRANSPOSE(C2626:E2626),$C$7:$C$9)</f>
        <v>2.3417595423405454E-3</v>
      </c>
      <c r="H2626" s="18">
        <f t="shared" si="40"/>
        <v>4.6876010009153153E-2</v>
      </c>
      <c r="I2626" s="156">
        <v>0</v>
      </c>
    </row>
    <row r="2627" spans="2:9" x14ac:dyDescent="0.25">
      <c r="B2627" s="19">
        <v>2597</v>
      </c>
      <c r="C2627" s="62">
        <v>0.25</v>
      </c>
      <c r="D2627" s="62">
        <v>0.53249999999999997</v>
      </c>
      <c r="E2627" s="62">
        <v>0.2175</v>
      </c>
      <c r="F2627" s="61">
        <f t="array" ref="F2627">SQRT(MMULT(MMULT(C2627:E2627,$C$12:$E$14),TRANSPOSE(C2627:E2627)))</f>
        <v>5.0109795698456028E-2</v>
      </c>
      <c r="G2627" s="61">
        <f t="array" ref="G2627">SUMPRODUCT(TRANSPOSE(C2627:E2627),$C$7:$C$9)</f>
        <v>2.2448249811466885E-3</v>
      </c>
      <c r="H2627" s="18">
        <f t="shared" si="40"/>
        <v>4.4798126790524022E-2</v>
      </c>
      <c r="I2627" s="156">
        <v>0</v>
      </c>
    </row>
    <row r="2628" spans="2:9" x14ac:dyDescent="0.25">
      <c r="B2628" s="19">
        <v>2598</v>
      </c>
      <c r="C2628" s="62">
        <v>0.25</v>
      </c>
      <c r="D2628" s="62">
        <v>0.54</v>
      </c>
      <c r="E2628" s="62">
        <v>0.21</v>
      </c>
      <c r="F2628" s="61">
        <f t="array" ref="F2628">SQRT(MMULT(MMULT(C2628:E2628,$C$12:$E$14),TRANSPOSE(C2628:E2628)))</f>
        <v>5.0267555256209524E-2</v>
      </c>
      <c r="G2628" s="61">
        <f t="array" ref="G2628">SUMPRODUCT(TRANSPOSE(C2628:E2628),$C$7:$C$9)</f>
        <v>2.1478904199528316E-3</v>
      </c>
      <c r="H2628" s="18">
        <f t="shared" si="40"/>
        <v>4.2729160171112633E-2</v>
      </c>
      <c r="I2628" s="156">
        <v>0</v>
      </c>
    </row>
    <row r="2629" spans="2:9" x14ac:dyDescent="0.25">
      <c r="B2629" s="19">
        <v>2599</v>
      </c>
      <c r="C2629" s="62">
        <v>0.25</v>
      </c>
      <c r="D2629" s="62">
        <v>0.54749999999999999</v>
      </c>
      <c r="E2629" s="62">
        <v>0.20250000000000001</v>
      </c>
      <c r="F2629" s="61">
        <f t="array" ref="F2629">SQRT(MMULT(MMULT(C2629:E2629,$C$12:$E$14),TRANSPOSE(C2629:E2629)))</f>
        <v>5.0429697649343706E-2</v>
      </c>
      <c r="G2629" s="61">
        <f t="array" ref="G2629">SUMPRODUCT(TRANSPOSE(C2629:E2629),$C$7:$C$9)</f>
        <v>2.0509558587589755E-3</v>
      </c>
      <c r="H2629" s="18">
        <f t="shared" si="40"/>
        <v>4.0669604506059671E-2</v>
      </c>
      <c r="I2629" s="156">
        <v>0</v>
      </c>
    </row>
    <row r="2630" spans="2:9" x14ac:dyDescent="0.25">
      <c r="B2630" s="19">
        <v>2600</v>
      </c>
      <c r="C2630" s="62">
        <v>0.25</v>
      </c>
      <c r="D2630" s="62">
        <v>0.55500000000000005</v>
      </c>
      <c r="E2630" s="62">
        <v>0.19500000000000001</v>
      </c>
      <c r="F2630" s="61">
        <f t="array" ref="F2630">SQRT(MMULT(MMULT(C2630:E2630,$C$12:$E$14),TRANSPOSE(C2630:E2630)))</f>
        <v>5.05961807416868E-2</v>
      </c>
      <c r="G2630" s="61">
        <f t="array" ref="G2630">SUMPRODUCT(TRANSPOSE(C2630:E2630),$C$7:$C$9)</f>
        <v>1.9540212975651186E-3</v>
      </c>
      <c r="H2630" s="18">
        <f t="shared" si="40"/>
        <v>3.8619936701174307E-2</v>
      </c>
      <c r="I2630" s="156">
        <v>0</v>
      </c>
    </row>
    <row r="2631" spans="2:9" x14ac:dyDescent="0.25">
      <c r="B2631" s="19">
        <v>2601</v>
      </c>
      <c r="C2631" s="62">
        <v>0.25</v>
      </c>
      <c r="D2631" s="62">
        <v>0.5625</v>
      </c>
      <c r="E2631" s="62">
        <v>0.1875</v>
      </c>
      <c r="F2631" s="61">
        <f t="array" ref="F2631">SQRT(MMULT(MMULT(C2631:E2631,$C$12:$E$14),TRANSPOSE(C2631:E2631)))</f>
        <v>5.0766961829123887E-2</v>
      </c>
      <c r="G2631" s="61">
        <f t="array" ref="G2631">SUMPRODUCT(TRANSPOSE(C2631:E2631),$C$7:$C$9)</f>
        <v>1.8570867363712621E-3</v>
      </c>
      <c r="H2631" s="18">
        <f t="shared" si="40"/>
        <v>3.6580616004203988E-2</v>
      </c>
      <c r="I2631" s="156">
        <v>0</v>
      </c>
    </row>
    <row r="2632" spans="2:9" x14ac:dyDescent="0.25">
      <c r="B2632" s="19">
        <v>2602</v>
      </c>
      <c r="C2632" s="62">
        <v>0.25</v>
      </c>
      <c r="D2632" s="62">
        <v>0.56999999999999995</v>
      </c>
      <c r="E2632" s="62">
        <v>0.18</v>
      </c>
      <c r="F2632" s="61">
        <f t="array" ref="F2632">SQRT(MMULT(MMULT(C2632:E2632,$C$12:$E$14),TRANSPOSE(C2632:E2632)))</f>
        <v>5.0941997685083736E-2</v>
      </c>
      <c r="G2632" s="61">
        <f t="array" ref="G2632">SUMPRODUCT(TRANSPOSE(C2632:E2632),$C$7:$C$9)</f>
        <v>1.7601521751774054E-3</v>
      </c>
      <c r="H2632" s="18">
        <f t="shared" si="40"/>
        <v>3.4552083843637595E-2</v>
      </c>
      <c r="I2632" s="156">
        <v>0</v>
      </c>
    </row>
    <row r="2633" spans="2:9" x14ac:dyDescent="0.25">
      <c r="B2633" s="19">
        <v>2603</v>
      </c>
      <c r="C2633" s="62">
        <v>0.25</v>
      </c>
      <c r="D2633" s="62">
        <v>0.57750000000000001</v>
      </c>
      <c r="E2633" s="62">
        <v>0.17249999999999999</v>
      </c>
      <c r="F2633" s="61">
        <f t="array" ref="F2633">SQRT(MMULT(MMULT(C2633:E2633,$C$12:$E$14),TRANSPOSE(C2633:E2633)))</f>
        <v>5.1121244605423111E-2</v>
      </c>
      <c r="G2633" s="61">
        <f t="array" ref="G2633">SUMPRODUCT(TRANSPOSE(C2633:E2633),$C$7:$C$9)</f>
        <v>1.6632176139835485E-3</v>
      </c>
      <c r="H2633" s="18">
        <f t="shared" si="40"/>
        <v>3.2534763713618756E-2</v>
      </c>
      <c r="I2633" s="156">
        <v>0</v>
      </c>
    </row>
    <row r="2634" spans="2:9" x14ac:dyDescent="0.25">
      <c r="B2634" s="19">
        <v>2604</v>
      </c>
      <c r="C2634" s="62">
        <v>0.25</v>
      </c>
      <c r="D2634" s="62">
        <v>0.58499999999999996</v>
      </c>
      <c r="E2634" s="62">
        <v>0.16500000000000001</v>
      </c>
      <c r="F2634" s="61">
        <f t="array" ref="F2634">SQRT(MMULT(MMULT(C2634:E2634,$C$12:$E$14),TRANSPOSE(C2634:E2634)))</f>
        <v>5.130465845262977E-2</v>
      </c>
      <c r="G2634" s="61">
        <f t="array" ref="G2634">SUMPRODUCT(TRANSPOSE(C2634:E2634),$C$7:$C$9)</f>
        <v>1.5662830527896922E-3</v>
      </c>
      <c r="H2634" s="18">
        <f t="shared" si="40"/>
        <v>3.0529061103405666E-2</v>
      </c>
      <c r="I2634" s="156">
        <v>0</v>
      </c>
    </row>
    <row r="2635" spans="2:9" x14ac:dyDescent="0.25">
      <c r="B2635" s="19">
        <v>2605</v>
      </c>
      <c r="C2635" s="62">
        <v>0.25</v>
      </c>
      <c r="D2635" s="62">
        <v>0.59250000000000003</v>
      </c>
      <c r="E2635" s="62">
        <v>0.1575</v>
      </c>
      <c r="F2635" s="61">
        <f t="array" ref="F2635">SQRT(MMULT(MMULT(C2635:E2635,$C$12:$E$14),TRANSPOSE(C2635:E2635)))</f>
        <v>5.1492194699270299E-2</v>
      </c>
      <c r="G2635" s="61">
        <f t="array" ref="G2635">SUMPRODUCT(TRANSPOSE(C2635:E2635),$C$7:$C$9)</f>
        <v>1.4693484915958349E-3</v>
      </c>
      <c r="H2635" s="18">
        <f t="shared" si="40"/>
        <v>2.8535363469692179E-2</v>
      </c>
      <c r="I2635" s="156">
        <v>0</v>
      </c>
    </row>
    <row r="2636" spans="2:9" x14ac:dyDescent="0.25">
      <c r="B2636" s="19">
        <v>2606</v>
      </c>
      <c r="C2636" s="62">
        <v>0.25</v>
      </c>
      <c r="D2636" s="62">
        <v>0.6</v>
      </c>
      <c r="E2636" s="62">
        <v>0.15</v>
      </c>
      <c r="F2636" s="61">
        <f t="array" ref="F2636">SQRT(MMULT(MMULT(C2636:E2636,$C$12:$E$14),TRANSPOSE(C2636:E2636)))</f>
        <v>5.1683808470614802E-2</v>
      </c>
      <c r="G2636" s="61">
        <f t="array" ref="G2636">SUMPRODUCT(TRANSPOSE(C2636:E2636),$C$7:$C$9)</f>
        <v>1.3724139304019784E-3</v>
      </c>
      <c r="H2636" s="18">
        <f t="shared" si="40"/>
        <v>2.655404024999965E-2</v>
      </c>
      <c r="I2636" s="156">
        <v>0</v>
      </c>
    </row>
    <row r="2637" spans="2:9" x14ac:dyDescent="0.25">
      <c r="B2637" s="19">
        <v>2607</v>
      </c>
      <c r="C2637" s="62">
        <v>0.25</v>
      </c>
      <c r="D2637" s="62">
        <v>0.60750000000000004</v>
      </c>
      <c r="E2637" s="62">
        <v>0.14249999999999999</v>
      </c>
      <c r="F2637" s="61">
        <f t="array" ref="F2637">SQRT(MMULT(MMULT(C2637:E2637,$C$12:$E$14),TRANSPOSE(C2637:E2637)))</f>
        <v>5.1879454586376467E-2</v>
      </c>
      <c r="G2637" s="61">
        <f t="array" ref="G2637">SUMPRODUCT(TRANSPOSE(C2637:E2637),$C$7:$C$9)</f>
        <v>1.2754793692081215E-3</v>
      </c>
      <c r="H2637" s="18">
        <f t="shared" si="40"/>
        <v>2.458544291525883E-2</v>
      </c>
      <c r="I2637" s="156">
        <v>0</v>
      </c>
    </row>
    <row r="2638" spans="2:9" x14ac:dyDescent="0.25">
      <c r="B2638" s="19">
        <v>2608</v>
      </c>
      <c r="C2638" s="62">
        <v>0.25</v>
      </c>
      <c r="D2638" s="62">
        <v>0.61499999999999999</v>
      </c>
      <c r="E2638" s="62">
        <v>0.13500000000000001</v>
      </c>
      <c r="F2638" s="61">
        <f t="array" ref="F2638">SQRT(MMULT(MMULT(C2638:E2638,$C$12:$E$14),TRANSPOSE(C2638:E2638)))</f>
        <v>5.2079087601509234E-2</v>
      </c>
      <c r="G2638" s="61">
        <f t="array" ref="G2638">SUMPRODUCT(TRANSPOSE(C2638:E2638),$C$7:$C$9)</f>
        <v>1.1785448080142652E-3</v>
      </c>
      <c r="H2638" s="18">
        <f t="shared" si="40"/>
        <v>2.2629905059629182E-2</v>
      </c>
      <c r="I2638" s="156">
        <v>0</v>
      </c>
    </row>
    <row r="2639" spans="2:9" x14ac:dyDescent="0.25">
      <c r="B2639" s="19">
        <v>2609</v>
      </c>
      <c r="C2639" s="62">
        <v>0.25</v>
      </c>
      <c r="D2639" s="62">
        <v>0.62250000000000005</v>
      </c>
      <c r="E2639" s="62">
        <v>0.1275</v>
      </c>
      <c r="F2639" s="61">
        <f t="array" ref="F2639">SQRT(MMULT(MMULT(C2639:E2639,$C$12:$E$14),TRANSPOSE(C2639:E2639)))</f>
        <v>5.2282661846012747E-2</v>
      </c>
      <c r="G2639" s="61">
        <f t="array" ref="G2639">SUMPRODUCT(TRANSPOSE(C2639:E2639),$C$7:$C$9)</f>
        <v>1.0816102468204081E-3</v>
      </c>
      <c r="H2639" s="18">
        <f t="shared" si="40"/>
        <v>2.0687742525544256E-2</v>
      </c>
      <c r="I2639" s="156">
        <v>0</v>
      </c>
    </row>
    <row r="2640" spans="2:9" x14ac:dyDescent="0.25">
      <c r="B2640" s="19">
        <v>2610</v>
      </c>
      <c r="C2640" s="62">
        <v>0.25</v>
      </c>
      <c r="D2640" s="62">
        <v>0.63</v>
      </c>
      <c r="E2640" s="62">
        <v>0.12</v>
      </c>
      <c r="F2640" s="61">
        <f t="array" ref="F2640">SQRT(MMULT(MMULT(C2640:E2640,$C$12:$E$14),TRANSPOSE(C2640:E2640)))</f>
        <v>5.2490131463699255E-2</v>
      </c>
      <c r="G2640" s="61">
        <f t="array" ref="G2640">SUMPRODUCT(TRANSPOSE(C2640:E2640),$C$7:$C$9)</f>
        <v>9.8467568562655159E-4</v>
      </c>
      <c r="H2640" s="18">
        <f t="shared" si="40"/>
        <v>1.8759253561929569E-2</v>
      </c>
      <c r="I2640" s="156">
        <v>0</v>
      </c>
    </row>
    <row r="2641" spans="2:9" x14ac:dyDescent="0.25">
      <c r="B2641" s="19">
        <v>2611</v>
      </c>
      <c r="C2641" s="62">
        <v>0.25</v>
      </c>
      <c r="D2641" s="62">
        <v>0.63749999999999996</v>
      </c>
      <c r="E2641" s="62">
        <v>0.1125</v>
      </c>
      <c r="F2641" s="61">
        <f t="array" ref="F2641">SQRT(MMULT(MMULT(C2641:E2641,$C$12:$E$14),TRANSPOSE(C2641:E2641)))</f>
        <v>5.2701450449882441E-2</v>
      </c>
      <c r="G2641" s="61">
        <f t="array" ref="G2641">SUMPRODUCT(TRANSPOSE(C2641:E2641),$C$7:$C$9)</f>
        <v>8.8774112443269521E-4</v>
      </c>
      <c r="H2641" s="18">
        <f t="shared" si="40"/>
        <v>1.68447190135101E-2</v>
      </c>
      <c r="I2641" s="156">
        <v>0</v>
      </c>
    </row>
    <row r="2642" spans="2:9" x14ac:dyDescent="0.25">
      <c r="B2642" s="19">
        <v>2612</v>
      </c>
      <c r="C2642" s="62">
        <v>0.25</v>
      </c>
      <c r="D2642" s="62">
        <v>0.64500000000000002</v>
      </c>
      <c r="E2642" s="62">
        <v>0.105</v>
      </c>
      <c r="F2642" s="61">
        <f t="array" ref="F2642">SQRT(MMULT(MMULT(C2642:E2642,$C$12:$E$14),TRANSPOSE(C2642:E2642)))</f>
        <v>5.2916572687953516E-2</v>
      </c>
      <c r="G2642" s="61">
        <f t="array" ref="G2642">SUMPRODUCT(TRANSPOSE(C2642:E2642),$C$7:$C$9)</f>
        <v>7.9080656323883829E-4</v>
      </c>
      <c r="H2642" s="18">
        <f t="shared" si="40"/>
        <v>1.4944402539109752E-2</v>
      </c>
      <c r="I2642" s="156">
        <v>0</v>
      </c>
    </row>
    <row r="2643" spans="2:9" x14ac:dyDescent="0.25">
      <c r="B2643" s="19">
        <v>2613</v>
      </c>
      <c r="C2643" s="62">
        <v>0.25</v>
      </c>
      <c r="D2643" s="62">
        <v>0.65249999999999997</v>
      </c>
      <c r="E2643" s="62">
        <v>9.7500000000000003E-2</v>
      </c>
      <c r="F2643" s="61">
        <f t="array" ref="F2643">SQRT(MMULT(MMULT(C2643:E2643,$C$12:$E$14),TRANSPOSE(C2643:E2643)))</f>
        <v>5.3135451984815105E-2</v>
      </c>
      <c r="G2643" s="61">
        <f t="array" ref="G2643">SUMPRODUCT(TRANSPOSE(C2643:E2643),$C$7:$C$9)</f>
        <v>6.9387200204498191E-4</v>
      </c>
      <c r="H2643" s="18">
        <f t="shared" si="40"/>
        <v>1.3058550856841768E-2</v>
      </c>
      <c r="I2643" s="156">
        <v>0</v>
      </c>
    </row>
    <row r="2644" spans="2:9" x14ac:dyDescent="0.25">
      <c r="B2644" s="19">
        <v>2614</v>
      </c>
      <c r="C2644" s="62">
        <v>0.25</v>
      </c>
      <c r="D2644" s="62">
        <v>0.66</v>
      </c>
      <c r="E2644" s="62">
        <v>0.09</v>
      </c>
      <c r="F2644" s="61">
        <f t="array" ref="F2644">SQRT(MMULT(MMULT(C2644:E2644,$C$12:$E$14),TRANSPOSE(C2644:E2644)))</f>
        <v>5.3358042105148357E-2</v>
      </c>
      <c r="G2644" s="61">
        <f t="array" ref="G2644">SUMPRODUCT(TRANSPOSE(C2644:E2644),$C$7:$C$9)</f>
        <v>5.9693744085112489E-4</v>
      </c>
      <c r="H2644" s="18">
        <f t="shared" si="40"/>
        <v>1.1187394014097983E-2</v>
      </c>
      <c r="I2644" s="156">
        <v>0</v>
      </c>
    </row>
    <row r="2645" spans="2:9" x14ac:dyDescent="0.25">
      <c r="B2645" s="19">
        <v>2615</v>
      </c>
      <c r="C2645" s="62">
        <v>0.25</v>
      </c>
      <c r="D2645" s="62">
        <v>0.66749999999999998</v>
      </c>
      <c r="E2645" s="62">
        <v>8.2500000000000004E-2</v>
      </c>
      <c r="F2645" s="61">
        <f t="array" ref="F2645">SQRT(MMULT(MMULT(C2645:E2645,$C$12:$E$14),TRANSPOSE(C2645:E2645)))</f>
        <v>5.3584296804493461E-2</v>
      </c>
      <c r="G2645" s="61">
        <f t="array" ref="G2645">SUMPRODUCT(TRANSPOSE(C2645:E2645),$C$7:$C$9)</f>
        <v>5.0000287965726851E-4</v>
      </c>
      <c r="H2645" s="18">
        <f t="shared" si="40"/>
        <v>9.3311456802646579E-3</v>
      </c>
      <c r="I2645" s="156">
        <v>0</v>
      </c>
    </row>
    <row r="2646" spans="2:9" x14ac:dyDescent="0.25">
      <c r="B2646" s="19">
        <v>2616</v>
      </c>
      <c r="C2646" s="62">
        <v>0.25</v>
      </c>
      <c r="D2646" s="62">
        <v>0.67500000000000004</v>
      </c>
      <c r="E2646" s="62">
        <v>7.4999999999999997E-2</v>
      </c>
      <c r="F2646" s="61">
        <f t="array" ref="F2646">SQRT(MMULT(MMULT(C2646:E2646,$C$12:$E$14),TRANSPOSE(C2646:E2646)))</f>
        <v>5.3814169861128414E-2</v>
      </c>
      <c r="G2646" s="61">
        <f t="array" ref="G2646">SUMPRODUCT(TRANSPOSE(C2646:E2646),$C$7:$C$9)</f>
        <v>4.0306831846341159E-4</v>
      </c>
      <c r="H2646" s="18">
        <f t="shared" si="40"/>
        <v>7.4900034601213814E-3</v>
      </c>
      <c r="I2646" s="156">
        <v>0</v>
      </c>
    </row>
    <row r="2647" spans="2:9" x14ac:dyDescent="0.25">
      <c r="B2647" s="19">
        <v>2617</v>
      </c>
      <c r="C2647" s="62">
        <v>0.25</v>
      </c>
      <c r="D2647" s="62">
        <v>0.6825</v>
      </c>
      <c r="E2647" s="62">
        <v>6.7500000000000004E-2</v>
      </c>
      <c r="F2647" s="61">
        <f t="array" ref="F2647">SQRT(MMULT(MMULT(C2647:E2647,$C$12:$E$14),TRANSPOSE(C2647:E2647)))</f>
        <v>5.4047615106735142E-2</v>
      </c>
      <c r="G2647" s="61">
        <f t="array" ref="G2647">SUMPRODUCT(TRANSPOSE(C2647:E2647),$C$7:$C$9)</f>
        <v>3.0613375726955521E-4</v>
      </c>
      <c r="H2647" s="18">
        <f t="shared" si="40"/>
        <v>5.6641492259185064E-3</v>
      </c>
      <c r="I2647" s="156">
        <v>0</v>
      </c>
    </row>
    <row r="2648" spans="2:9" x14ac:dyDescent="0.25">
      <c r="B2648" s="19">
        <v>2618</v>
      </c>
      <c r="C2648" s="62">
        <v>0.25</v>
      </c>
      <c r="D2648" s="62">
        <v>0.69</v>
      </c>
      <c r="E2648" s="62">
        <v>5.9999999999999901E-2</v>
      </c>
      <c r="F2648" s="61">
        <f t="array" ref="F2648">SQRT(MMULT(MMULT(C2648:E2648,$C$12:$E$14),TRANSPOSE(C2648:E2648)))</f>
        <v>5.428458645584635E-2</v>
      </c>
      <c r="G2648" s="61">
        <f t="array" ref="G2648">SUMPRODUCT(TRANSPOSE(C2648:E2648),$C$7:$C$9)</f>
        <v>2.0919919607569786E-4</v>
      </c>
      <c r="H2648" s="18">
        <f t="shared" si="40"/>
        <v>3.8537494661740669E-3</v>
      </c>
      <c r="I2648" s="156">
        <v>0</v>
      </c>
    </row>
    <row r="2649" spans="2:9" x14ac:dyDescent="0.25">
      <c r="B2649" s="19">
        <v>2619</v>
      </c>
      <c r="C2649" s="62">
        <v>0.25</v>
      </c>
      <c r="D2649" s="62">
        <v>0.69750000000000001</v>
      </c>
      <c r="E2649" s="62">
        <v>5.2499999999999998E-2</v>
      </c>
      <c r="F2649" s="61">
        <f t="array" ref="F2649">SQRT(MMULT(MMULT(C2649:E2649,$C$12:$E$14),TRANSPOSE(C2649:E2649)))</f>
        <v>5.4525037934070257E-2</v>
      </c>
      <c r="G2649" s="61">
        <f t="array" ref="G2649">SUMPRODUCT(TRANSPOSE(C2649:E2649),$C$7:$C$9)</f>
        <v>1.1226463488184132E-4</v>
      </c>
      <c r="H2649" s="18">
        <f t="shared" si="40"/>
        <v>2.0589556492851546E-3</v>
      </c>
      <c r="I2649" s="156">
        <v>0</v>
      </c>
    </row>
    <row r="2650" spans="2:9" x14ac:dyDescent="0.25">
      <c r="B2650" s="19">
        <v>2620</v>
      </c>
      <c r="C2650" s="62">
        <v>0.25</v>
      </c>
      <c r="D2650" s="62">
        <v>0.70499999999999996</v>
      </c>
      <c r="E2650" s="62">
        <v>4.4999999999999998E-2</v>
      </c>
      <c r="F2650" s="61">
        <f t="array" ref="F2650">SQRT(MMULT(MMULT(C2650:E2650,$C$12:$E$14),TRANSPOSE(C2650:E2650)))</f>
        <v>5.476892370509405E-2</v>
      </c>
      <c r="G2650" s="61">
        <f t="array" ref="G2650">SUMPRODUCT(TRANSPOSE(C2650:E2650),$C$7:$C$9)</f>
        <v>1.5330073687984836E-5</v>
      </c>
      <c r="H2650" s="18">
        <f t="shared" si="40"/>
        <v>2.7990460010735957E-4</v>
      </c>
      <c r="I2650" s="156">
        <v>0</v>
      </c>
    </row>
    <row r="2651" spans="2:9" x14ac:dyDescent="0.25">
      <c r="B2651" s="19">
        <v>2621</v>
      </c>
      <c r="C2651" s="62">
        <v>0.25</v>
      </c>
      <c r="D2651" s="62">
        <v>0.71250000000000002</v>
      </c>
      <c r="E2651" s="62">
        <v>3.7500000000000103E-2</v>
      </c>
      <c r="F2651" s="61">
        <f t="array" ref="F2651">SQRT(MMULT(MMULT(C2651:E2651,$C$12:$E$14),TRANSPOSE(C2651:E2651)))</f>
        <v>5.5016198096470618E-2</v>
      </c>
      <c r="G2651" s="61">
        <f t="array" ref="G2651">SUMPRODUCT(TRANSPOSE(C2651:E2651),$C$7:$C$9)</f>
        <v>-8.1604487505871162E-5</v>
      </c>
      <c r="H2651" s="18">
        <f t="shared" si="40"/>
        <v>-1.4832811122785713E-3</v>
      </c>
      <c r="I2651" s="156">
        <v>0</v>
      </c>
    </row>
    <row r="2652" spans="2:9" x14ac:dyDescent="0.25">
      <c r="B2652" s="19">
        <v>2622</v>
      </c>
      <c r="C2652" s="62">
        <v>0.25</v>
      </c>
      <c r="D2652" s="62">
        <v>0.72</v>
      </c>
      <c r="E2652" s="62">
        <v>0.03</v>
      </c>
      <c r="F2652" s="61">
        <f t="array" ref="F2652">SQRT(MMULT(MMULT(C2652:E2652,$C$12:$E$14),TRANSPOSE(C2652:E2652)))</f>
        <v>5.5266815624195761E-2</v>
      </c>
      <c r="G2652" s="61">
        <f t="array" ref="G2652">SUMPRODUCT(TRANSPOSE(C2652:E2652),$C$7:$C$9)</f>
        <v>-1.7853904869972851E-4</v>
      </c>
      <c r="H2652" s="18">
        <f t="shared" si="40"/>
        <v>-3.2304927773252109E-3</v>
      </c>
      <c r="I2652" s="156">
        <v>0</v>
      </c>
    </row>
    <row r="2653" spans="2:9" x14ac:dyDescent="0.25">
      <c r="B2653" s="19">
        <v>2623</v>
      </c>
      <c r="C2653" s="62">
        <v>0.25</v>
      </c>
      <c r="D2653" s="62">
        <v>0.72750000000000004</v>
      </c>
      <c r="E2653" s="62">
        <v>2.2499999999999999E-2</v>
      </c>
      <c r="F2653" s="61">
        <f t="array" ref="F2653">SQRT(MMULT(MMULT(C2653:E2653,$C$12:$E$14),TRANSPOSE(C2653:E2653)))</f>
        <v>5.5520731016086879E-2</v>
      </c>
      <c r="G2653" s="61">
        <f t="array" ref="G2653">SUMPRODUCT(TRANSPOSE(C2653:E2653),$C$7:$C$9)</f>
        <v>-2.7547360989358543E-4</v>
      </c>
      <c r="H2653" s="18">
        <f t="shared" si="40"/>
        <v>-4.9616351379409649E-3</v>
      </c>
      <c r="I2653" s="156">
        <v>0</v>
      </c>
    </row>
    <row r="2654" spans="2:9" x14ac:dyDescent="0.25">
      <c r="B2654" s="19">
        <v>2624</v>
      </c>
      <c r="C2654" s="62">
        <v>0.25</v>
      </c>
      <c r="D2654" s="62">
        <v>0.73499999999999999</v>
      </c>
      <c r="E2654" s="62">
        <v>1.4999999999999999E-2</v>
      </c>
      <c r="F2654" s="61">
        <f t="array" ref="F2654">SQRT(MMULT(MMULT(C2654:E2654,$C$12:$E$14),TRANSPOSE(C2654:E2654)))</f>
        <v>5.5777899233975858E-2</v>
      </c>
      <c r="G2654" s="61">
        <f t="array" ref="G2654">SUMPRODUCT(TRANSPOSE(C2654:E2654),$C$7:$C$9)</f>
        <v>-3.7240817108744186E-4</v>
      </c>
      <c r="H2654" s="18">
        <f t="shared" si="40"/>
        <v>-6.6766259791404582E-3</v>
      </c>
      <c r="I2654" s="156">
        <v>0</v>
      </c>
    </row>
    <row r="2655" spans="2:9" x14ac:dyDescent="0.25">
      <c r="B2655" s="19">
        <v>2625</v>
      </c>
      <c r="C2655" s="62">
        <v>0.25</v>
      </c>
      <c r="D2655" s="62">
        <v>0.74250000000000005</v>
      </c>
      <c r="E2655" s="62">
        <v>7.5000000000000596E-3</v>
      </c>
      <c r="F2655" s="61">
        <f t="array" ref="F2655">SQRT(MMULT(MMULT(C2655:E2655,$C$12:$E$14),TRANSPOSE(C2655:E2655)))</f>
        <v>5.603827549473242E-2</v>
      </c>
      <c r="G2655" s="61">
        <f t="array" ref="G2655">SUMPRODUCT(TRANSPOSE(C2655:E2655),$C$7:$C$9)</f>
        <v>-4.6934273228129824E-4</v>
      </c>
      <c r="H2655" s="18">
        <f t="shared" ref="H2655:H2718" si="41">G2655/F2655</f>
        <v>-8.37539571190795E-3</v>
      </c>
      <c r="I2655" s="156">
        <v>0</v>
      </c>
    </row>
    <row r="2656" spans="2:9" x14ac:dyDescent="0.25">
      <c r="B2656" s="19">
        <v>2626</v>
      </c>
      <c r="C2656" s="62">
        <v>0.25</v>
      </c>
      <c r="D2656" s="62">
        <v>0.75</v>
      </c>
      <c r="E2656" s="62">
        <v>0</v>
      </c>
      <c r="F2656" s="61">
        <f t="array" ref="F2656">SQRT(MMULT(MMULT(C2656:E2656,$C$12:$E$14),TRANSPOSE(C2656:E2656)))</f>
        <v>5.6301815290135705E-2</v>
      </c>
      <c r="G2656" s="61">
        <f t="array" ref="G2656">SUMPRODUCT(TRANSPOSE(C2656:E2656),$C$7:$C$9)</f>
        <v>-5.6627729347515521E-4</v>
      </c>
      <c r="H2656" s="18">
        <f t="shared" si="41"/>
        <v>-1.0057886953679967E-2</v>
      </c>
      <c r="I2656" s="156">
        <v>0</v>
      </c>
    </row>
    <row r="2657" spans="2:9" x14ac:dyDescent="0.25">
      <c r="B2657" s="19">
        <v>2627</v>
      </c>
      <c r="C2657" s="62">
        <v>0.26</v>
      </c>
      <c r="D2657" s="62">
        <v>0</v>
      </c>
      <c r="E2657" s="62">
        <v>0.74</v>
      </c>
      <c r="F2657" s="61">
        <f t="array" ref="F2657">SQRT(MMULT(MMULT(C2657:E2657,$C$12:$E$14),TRANSPOSE(C2657:E2657)))</f>
        <v>5.1046838647674272E-2</v>
      </c>
      <c r="G2657" s="61">
        <f t="array" ref="G2657">SUMPRODUCT(TRANSPOSE(C2657:E2657),$C$7:$C$9)</f>
        <v>9.1520888919921078E-3</v>
      </c>
      <c r="H2657" s="18">
        <f t="shared" si="41"/>
        <v>0.17928806434341421</v>
      </c>
      <c r="I2657" s="156">
        <v>0</v>
      </c>
    </row>
    <row r="2658" spans="2:9" x14ac:dyDescent="0.25">
      <c r="B2658" s="19">
        <v>2628</v>
      </c>
      <c r="C2658" s="62">
        <v>0.26</v>
      </c>
      <c r="D2658" s="62">
        <v>7.4000000000000003E-3</v>
      </c>
      <c r="E2658" s="62">
        <v>0.73260000000000003</v>
      </c>
      <c r="F2658" s="61">
        <f t="array" ref="F2658">SQRT(MMULT(MMULT(C2658:E2658,$C$12:$E$14),TRANSPOSE(C2658:E2658)))</f>
        <v>5.0864975423397955E-2</v>
      </c>
      <c r="G2658" s="61">
        <f t="array" ref="G2658">SUMPRODUCT(TRANSPOSE(C2658:E2658),$C$7:$C$9)</f>
        <v>9.0564467916141693E-3</v>
      </c>
      <c r="H2658" s="18">
        <f t="shared" si="41"/>
        <v>0.17804877946423212</v>
      </c>
      <c r="I2658" s="156">
        <v>0</v>
      </c>
    </row>
    <row r="2659" spans="2:9" x14ac:dyDescent="0.25">
      <c r="B2659" s="19">
        <v>2629</v>
      </c>
      <c r="C2659" s="62">
        <v>0.26</v>
      </c>
      <c r="D2659" s="62">
        <v>1.4800000000000001E-2</v>
      </c>
      <c r="E2659" s="62">
        <v>0.72519999999999996</v>
      </c>
      <c r="F2659" s="61">
        <f t="array" ref="F2659">SQRT(MMULT(MMULT(C2659:E2659,$C$12:$E$14),TRANSPOSE(C2659:E2659)))</f>
        <v>5.0687182732661519E-2</v>
      </c>
      <c r="G2659" s="61">
        <f t="array" ref="G2659">SUMPRODUCT(TRANSPOSE(C2659:E2659),$C$7:$C$9)</f>
        <v>8.960804691236229E-3</v>
      </c>
      <c r="H2659" s="18">
        <f t="shared" si="41"/>
        <v>0.17678640256054548</v>
      </c>
      <c r="I2659" s="156">
        <v>0</v>
      </c>
    </row>
    <row r="2660" spans="2:9" x14ac:dyDescent="0.25">
      <c r="B2660" s="19">
        <v>2630</v>
      </c>
      <c r="C2660" s="62">
        <v>0.26</v>
      </c>
      <c r="D2660" s="62">
        <v>2.2200000000000001E-2</v>
      </c>
      <c r="E2660" s="62">
        <v>0.71779999999999999</v>
      </c>
      <c r="F2660" s="61">
        <f t="array" ref="F2660">SQRT(MMULT(MMULT(C2660:E2660,$C$12:$E$14),TRANSPOSE(C2660:E2660)))</f>
        <v>5.0513503556729455E-2</v>
      </c>
      <c r="G2660" s="61">
        <f t="array" ref="G2660">SUMPRODUCT(TRANSPOSE(C2660:E2660),$C$7:$C$9)</f>
        <v>8.8651625908582922E-3</v>
      </c>
      <c r="H2660" s="18">
        <f t="shared" si="41"/>
        <v>0.1755008456481785</v>
      </c>
      <c r="I2660" s="156">
        <v>0</v>
      </c>
    </row>
    <row r="2661" spans="2:9" x14ac:dyDescent="0.25">
      <c r="B2661" s="19">
        <v>2631</v>
      </c>
      <c r="C2661" s="62">
        <v>0.26</v>
      </c>
      <c r="D2661" s="62">
        <v>2.9600000000000001E-2</v>
      </c>
      <c r="E2661" s="62">
        <v>0.71040000000000003</v>
      </c>
      <c r="F2661" s="61">
        <f t="array" ref="F2661">SQRT(MMULT(MMULT(C2661:E2661,$C$12:$E$14),TRANSPOSE(C2661:E2661)))</f>
        <v>5.034398046864566E-2</v>
      </c>
      <c r="G2661" s="61">
        <f t="array" ref="G2661">SUMPRODUCT(TRANSPOSE(C2661:E2661),$C$7:$C$9)</f>
        <v>8.7695204904803536E-3</v>
      </c>
      <c r="H2661" s="18">
        <f t="shared" si="41"/>
        <v>0.1741920366416404</v>
      </c>
      <c r="I2661" s="156">
        <v>0</v>
      </c>
    </row>
    <row r="2662" spans="2:9" x14ac:dyDescent="0.25">
      <c r="B2662" s="19">
        <v>2632</v>
      </c>
      <c r="C2662" s="62">
        <v>0.26</v>
      </c>
      <c r="D2662" s="62">
        <v>3.6999999999999998E-2</v>
      </c>
      <c r="E2662" s="62">
        <v>0.70299999999999996</v>
      </c>
      <c r="F2662" s="61">
        <f t="array" ref="F2662">SQRT(MMULT(MMULT(C2662:E2662,$C$12:$E$14),TRANSPOSE(C2662:E2662)))</f>
        <v>5.0178655591089596E-2</v>
      </c>
      <c r="G2662" s="61">
        <f t="array" ref="G2662">SUMPRODUCT(TRANSPOSE(C2662:E2662),$C$7:$C$9)</f>
        <v>8.6738783901024151E-3</v>
      </c>
      <c r="H2662" s="18">
        <f t="shared" si="41"/>
        <v>0.17285991997845926</v>
      </c>
      <c r="I2662" s="156">
        <v>0</v>
      </c>
    </row>
    <row r="2663" spans="2:9" x14ac:dyDescent="0.25">
      <c r="B2663" s="19">
        <v>2633</v>
      </c>
      <c r="C2663" s="62">
        <v>0.26</v>
      </c>
      <c r="D2663" s="62">
        <v>4.4400000000000002E-2</v>
      </c>
      <c r="E2663" s="62">
        <v>0.6956</v>
      </c>
      <c r="F2663" s="61">
        <f t="array" ref="F2663">SQRT(MMULT(MMULT(C2663:E2663,$C$12:$E$14),TRANSPOSE(C2663:E2663)))</f>
        <v>5.0017570553568043E-2</v>
      </c>
      <c r="G2663" s="61">
        <f t="array" ref="G2663">SUMPRODUCT(TRANSPOSE(C2663:E2663),$C$7:$C$9)</f>
        <v>8.5782362897244748E-3</v>
      </c>
      <c r="H2663" s="18">
        <f t="shared" si="41"/>
        <v>0.17150445722943133</v>
      </c>
      <c r="I2663" s="156">
        <v>0</v>
      </c>
    </row>
    <row r="2664" spans="2:9" x14ac:dyDescent="0.25">
      <c r="B2664" s="19">
        <v>2634</v>
      </c>
      <c r="C2664" s="62">
        <v>0.26</v>
      </c>
      <c r="D2664" s="62">
        <v>5.1799999999999999E-2</v>
      </c>
      <c r="E2664" s="62">
        <v>0.68820000000000003</v>
      </c>
      <c r="F2664" s="61">
        <f t="array" ref="F2664">SQRT(MMULT(MMULT(C2664:E2664,$C$12:$E$14),TRANSPOSE(C2664:E2664)))</f>
        <v>4.9860766449015631E-2</v>
      </c>
      <c r="G2664" s="61">
        <f t="array" ref="G2664">SUMPRODUCT(TRANSPOSE(C2664:E2664),$C$7:$C$9)</f>
        <v>8.482594189346538E-3</v>
      </c>
      <c r="H2664" s="18">
        <f t="shared" si="41"/>
        <v>0.17012562769207099</v>
      </c>
      <c r="I2664" s="156">
        <v>0</v>
      </c>
    </row>
    <row r="2665" spans="2:9" x14ac:dyDescent="0.25">
      <c r="B2665" s="19">
        <v>2635</v>
      </c>
      <c r="C2665" s="62">
        <v>0.26</v>
      </c>
      <c r="D2665" s="62">
        <v>5.9200000000000003E-2</v>
      </c>
      <c r="E2665" s="62">
        <v>0.68079999999999996</v>
      </c>
      <c r="F2665" s="61">
        <f t="array" ref="F2665">SQRT(MMULT(MMULT(C2665:E2665,$C$12:$E$14),TRANSPOSE(C2665:E2665)))</f>
        <v>4.9708283789883193E-2</v>
      </c>
      <c r="G2665" s="61">
        <f t="array" ref="G2665">SUMPRODUCT(TRANSPOSE(C2665:E2665),$C$7:$C$9)</f>
        <v>8.3869520889685977E-3</v>
      </c>
      <c r="H2665" s="18">
        <f t="shared" si="41"/>
        <v>0.16872342896448056</v>
      </c>
      <c r="I2665" s="156">
        <v>0</v>
      </c>
    </row>
    <row r="2666" spans="2:9" x14ac:dyDescent="0.25">
      <c r="B2666" s="19">
        <v>2636</v>
      </c>
      <c r="C2666" s="62">
        <v>0.26</v>
      </c>
      <c r="D2666" s="62">
        <v>6.6600000000000006E-2</v>
      </c>
      <c r="E2666" s="62">
        <v>0.6734</v>
      </c>
      <c r="F2666" s="61">
        <f t="array" ref="F2666">SQRT(MMULT(MMULT(C2666:E2666,$C$12:$E$14),TRANSPOSE(C2666:E2666)))</f>
        <v>4.9560162463797512E-2</v>
      </c>
      <c r="G2666" s="61">
        <f t="array" ref="G2666">SUMPRODUCT(TRANSPOSE(C2666:E2666),$C$7:$C$9)</f>
        <v>8.2913099885906592E-3</v>
      </c>
      <c r="H2666" s="18">
        <f t="shared" si="41"/>
        <v>0.16729787749681527</v>
      </c>
      <c r="I2666" s="156">
        <v>0</v>
      </c>
    </row>
    <row r="2667" spans="2:9" x14ac:dyDescent="0.25">
      <c r="B2667" s="19">
        <v>2637</v>
      </c>
      <c r="C2667" s="62">
        <v>0.26</v>
      </c>
      <c r="D2667" s="62">
        <v>7.3999999999999996E-2</v>
      </c>
      <c r="E2667" s="62">
        <v>0.66600000000000004</v>
      </c>
      <c r="F2667" s="61">
        <f t="array" ref="F2667">SQRT(MMULT(MMULT(C2667:E2667,$C$12:$E$14),TRANSPOSE(C2667:E2667)))</f>
        <v>4.9416441688881228E-2</v>
      </c>
      <c r="G2667" s="61">
        <f t="array" ref="G2667">SUMPRODUCT(TRANSPOSE(C2667:E2667),$C$7:$C$9)</f>
        <v>8.1956678882127224E-3</v>
      </c>
      <c r="H2667" s="18">
        <f t="shared" si="41"/>
        <v>0.16584900911748082</v>
      </c>
      <c r="I2667" s="156">
        <v>0</v>
      </c>
    </row>
    <row r="2668" spans="2:9" x14ac:dyDescent="0.25">
      <c r="B2668" s="19">
        <v>2638</v>
      </c>
      <c r="C2668" s="62">
        <v>0.26</v>
      </c>
      <c r="D2668" s="62">
        <v>8.14E-2</v>
      </c>
      <c r="E2668" s="62">
        <v>0.65859999999999996</v>
      </c>
      <c r="F2668" s="61">
        <f t="array" ref="F2668">SQRT(MMULT(MMULT(C2668:E2668,$C$12:$E$14),TRANSPOSE(C2668:E2668)))</f>
        <v>4.9277159968826846E-2</v>
      </c>
      <c r="G2668" s="61">
        <f t="array" ref="G2668">SUMPRODUCT(TRANSPOSE(C2668:E2668),$C$7:$C$9)</f>
        <v>8.1000257878347821E-3</v>
      </c>
      <c r="H2668" s="18">
        <f t="shared" si="41"/>
        <v>0.16437687953118499</v>
      </c>
      <c r="I2668" s="156">
        <v>0</v>
      </c>
    </row>
    <row r="2669" spans="2:9" x14ac:dyDescent="0.25">
      <c r="B2669" s="19">
        <v>2639</v>
      </c>
      <c r="C2669" s="62">
        <v>0.26</v>
      </c>
      <c r="D2669" s="62">
        <v>8.8800000000000004E-2</v>
      </c>
      <c r="E2669" s="62">
        <v>0.6512</v>
      </c>
      <c r="F2669" s="61">
        <f t="array" ref="F2669">SQRT(MMULT(MMULT(C2669:E2669,$C$12:$E$14),TRANSPOSE(C2669:E2669)))</f>
        <v>4.914235504782264E-2</v>
      </c>
      <c r="G2669" s="61">
        <f t="array" ref="G2669">SUMPRODUCT(TRANSPOSE(C2669:E2669),$C$7:$C$9)</f>
        <v>8.0043836874568453E-3</v>
      </c>
      <c r="H2669" s="18">
        <f t="shared" si="41"/>
        <v>0.16288156478596558</v>
      </c>
      <c r="I2669" s="156">
        <v>0</v>
      </c>
    </row>
    <row r="2670" spans="2:9" x14ac:dyDescent="0.25">
      <c r="B2670" s="19">
        <v>2640</v>
      </c>
      <c r="C2670" s="62">
        <v>0.26</v>
      </c>
      <c r="D2670" s="62">
        <v>9.6199999999999994E-2</v>
      </c>
      <c r="E2670" s="62">
        <v>0.64380000000000004</v>
      </c>
      <c r="F2670" s="61">
        <f t="array" ref="F2670">SQRT(MMULT(MMULT(C2670:E2670,$C$12:$E$14),TRANSPOSE(C2670:E2670)))</f>
        <v>4.9012063865433421E-2</v>
      </c>
      <c r="G2670" s="61">
        <f t="array" ref="G2670">SUMPRODUCT(TRANSPOSE(C2670:E2670),$C$7:$C$9)</f>
        <v>7.908741587078905E-3</v>
      </c>
      <c r="H2670" s="18">
        <f t="shared" si="41"/>
        <v>0.16136316170632997</v>
      </c>
      <c r="I2670" s="156">
        <v>0</v>
      </c>
    </row>
    <row r="2671" spans="2:9" x14ac:dyDescent="0.25">
      <c r="B2671" s="19">
        <v>2641</v>
      </c>
      <c r="C2671" s="62">
        <v>0.26</v>
      </c>
      <c r="D2671" s="62">
        <v>0.1036</v>
      </c>
      <c r="E2671" s="62">
        <v>0.63639999999999997</v>
      </c>
      <c r="F2671" s="61">
        <f t="array" ref="F2671">SQRT(MMULT(MMULT(C2671:E2671,$C$12:$E$14),TRANSPOSE(C2671:E2671)))</f>
        <v>4.8886322511542485E-2</v>
      </c>
      <c r="G2671" s="61">
        <f t="array" ref="G2671">SUMPRODUCT(TRANSPOSE(C2671:E2671),$C$7:$C$9)</f>
        <v>7.8130994867009664E-3</v>
      </c>
      <c r="H2671" s="18">
        <f t="shared" si="41"/>
        <v>0.15982178828968421</v>
      </c>
      <c r="I2671" s="156">
        <v>0</v>
      </c>
    </row>
    <row r="2672" spans="2:9" x14ac:dyDescent="0.25">
      <c r="B2672" s="19">
        <v>2642</v>
      </c>
      <c r="C2672" s="62">
        <v>0.26</v>
      </c>
      <c r="D2672" s="62">
        <v>0.111</v>
      </c>
      <c r="E2672" s="62">
        <v>0.629</v>
      </c>
      <c r="F2672" s="61">
        <f t="array" ref="F2672">SQRT(MMULT(MMULT(C2672:E2672,$C$12:$E$14),TRANSPOSE(C2672:E2672)))</f>
        <v>4.8765166181465272E-2</v>
      </c>
      <c r="G2672" s="61">
        <f t="array" ref="G2672">SUMPRODUCT(TRANSPOSE(C2672:E2672),$C$7:$C$9)</f>
        <v>7.7174573863230287E-3</v>
      </c>
      <c r="H2672" s="18">
        <f t="shared" si="41"/>
        <v>0.15825758406327936</v>
      </c>
      <c r="I2672" s="156">
        <v>0</v>
      </c>
    </row>
    <row r="2673" spans="2:9" x14ac:dyDescent="0.25">
      <c r="B2673" s="19">
        <v>2643</v>
      </c>
      <c r="C2673" s="62">
        <v>0.26</v>
      </c>
      <c r="D2673" s="62">
        <v>0.11840000000000001</v>
      </c>
      <c r="E2673" s="62">
        <v>0.62160000000000004</v>
      </c>
      <c r="F2673" s="61">
        <f t="array" ref="F2673">SQRT(MMULT(MMULT(C2673:E2673,$C$12:$E$14),TRANSPOSE(C2673:E2673)))</f>
        <v>4.8648629131348188E-2</v>
      </c>
      <c r="G2673" s="61">
        <f t="array" ref="G2673">SUMPRODUCT(TRANSPOSE(C2673:E2673),$C$7:$C$9)</f>
        <v>7.6218152859450893E-3</v>
      </c>
      <c r="H2673" s="18">
        <f t="shared" si="41"/>
        <v>0.15667071039898525</v>
      </c>
      <c r="I2673" s="156">
        <v>0</v>
      </c>
    </row>
    <row r="2674" spans="2:9" x14ac:dyDescent="0.25">
      <c r="B2674" s="19">
        <v>2644</v>
      </c>
      <c r="C2674" s="62">
        <v>0.26</v>
      </c>
      <c r="D2674" s="62">
        <v>0.1258</v>
      </c>
      <c r="E2674" s="62">
        <v>0.61419999999999997</v>
      </c>
      <c r="F2674" s="61">
        <f t="array" ref="F2674">SQRT(MMULT(MMULT(C2674:E2674,$C$12:$E$14),TRANSPOSE(C2674:E2674)))</f>
        <v>4.8536744633969328E-2</v>
      </c>
      <c r="G2674" s="61">
        <f t="array" ref="G2674">SUMPRODUCT(TRANSPOSE(C2674:E2674),$C$7:$C$9)</f>
        <v>7.5261731855671508E-3</v>
      </c>
      <c r="H2674" s="18">
        <f t="shared" si="41"/>
        <v>0.15506135078329544</v>
      </c>
      <c r="I2674" s="156">
        <v>0</v>
      </c>
    </row>
    <row r="2675" spans="2:9" x14ac:dyDescent="0.25">
      <c r="B2675" s="19">
        <v>2645</v>
      </c>
      <c r="C2675" s="62">
        <v>0.26</v>
      </c>
      <c r="D2675" s="62">
        <v>0.13320000000000001</v>
      </c>
      <c r="E2675" s="62">
        <v>0.60680000000000001</v>
      </c>
      <c r="F2675" s="61">
        <f t="array" ref="F2675">SQRT(MMULT(MMULT(C2675:E2675,$C$12:$E$14),TRANSPOSE(C2675:E2675)))</f>
        <v>4.8429544935060034E-2</v>
      </c>
      <c r="G2675" s="61">
        <f t="array" ref="G2675">SUMPRODUCT(TRANSPOSE(C2675:E2675),$C$7:$C$9)</f>
        <v>7.4305310851892122E-3</v>
      </c>
      <c r="H2675" s="18">
        <f t="shared" si="41"/>
        <v>0.15342971104008787</v>
      </c>
      <c r="I2675" s="156">
        <v>0</v>
      </c>
    </row>
    <row r="2676" spans="2:9" x14ac:dyDescent="0.25">
      <c r="B2676" s="19">
        <v>2646</v>
      </c>
      <c r="C2676" s="62">
        <v>0.26</v>
      </c>
      <c r="D2676" s="62">
        <v>0.1406</v>
      </c>
      <c r="E2676" s="62">
        <v>0.59940000000000004</v>
      </c>
      <c r="F2676" s="61">
        <f t="array" ref="F2676">SQRT(MMULT(MMULT(C2676:E2676,$C$12:$E$14),TRANSPOSE(C2676:E2676)))</f>
        <v>4.8327061210268141E-2</v>
      </c>
      <c r="G2676" s="61">
        <f t="array" ref="G2676">SUMPRODUCT(TRANSPOSE(C2676:E2676),$C$7:$C$9)</f>
        <v>7.3348889848112737E-3</v>
      </c>
      <c r="H2676" s="18">
        <f t="shared" si="41"/>
        <v>0.15177601950380579</v>
      </c>
      <c r="I2676" s="156">
        <v>0</v>
      </c>
    </row>
    <row r="2677" spans="2:9" x14ac:dyDescent="0.25">
      <c r="B2677" s="19">
        <v>2647</v>
      </c>
      <c r="C2677" s="62">
        <v>0.26</v>
      </c>
      <c r="D2677" s="62">
        <v>0.14799999999999999</v>
      </c>
      <c r="E2677" s="62">
        <v>0.59199999999999997</v>
      </c>
      <c r="F2677" s="61">
        <f t="array" ref="F2677">SQRT(MMULT(MMULT(C2677:E2677,$C$12:$E$14),TRANSPOSE(C2677:E2677)))</f>
        <v>4.8229323522885587E-2</v>
      </c>
      <c r="G2677" s="61">
        <f t="array" ref="G2677">SUMPRODUCT(TRANSPOSE(C2677:E2677),$C$7:$C$9)</f>
        <v>7.2392468844333351E-3</v>
      </c>
      <c r="H2677" s="18">
        <f t="shared" si="41"/>
        <v>0.15010052714088343</v>
      </c>
      <c r="I2677" s="156">
        <v>0</v>
      </c>
    </row>
    <row r="2678" spans="2:9" x14ac:dyDescent="0.25">
      <c r="B2678" s="19">
        <v>2648</v>
      </c>
      <c r="C2678" s="62">
        <v>0.26</v>
      </c>
      <c r="D2678" s="62">
        <v>0.15540000000000001</v>
      </c>
      <c r="E2678" s="62">
        <v>0.58460000000000001</v>
      </c>
      <c r="F2678" s="61">
        <f t="array" ref="F2678">SQRT(MMULT(MMULT(C2678:E2678,$C$12:$E$14),TRANSPOSE(C2678:E2678)))</f>
        <v>4.8136360782463417E-2</v>
      </c>
      <c r="G2678" s="61">
        <f t="array" ref="G2678">SUMPRODUCT(TRANSPOSE(C2678:E2678),$C$7:$C$9)</f>
        <v>7.1436047840553966E-3</v>
      </c>
      <c r="H2678" s="18">
        <f t="shared" si="41"/>
        <v>0.14840350761742435</v>
      </c>
      <c r="I2678" s="156">
        <v>0</v>
      </c>
    </row>
    <row r="2679" spans="2:9" x14ac:dyDescent="0.25">
      <c r="B2679" s="19">
        <v>2649</v>
      </c>
      <c r="C2679" s="62">
        <v>0.26</v>
      </c>
      <c r="D2679" s="62">
        <v>0.1628</v>
      </c>
      <c r="E2679" s="62">
        <v>0.57720000000000005</v>
      </c>
      <c r="F2679" s="61">
        <f t="array" ref="F2679">SQRT(MMULT(MMULT(C2679:E2679,$C$12:$E$14),TRANSPOSE(C2679:E2679)))</f>
        <v>4.8048200704438007E-2</v>
      </c>
      <c r="G2679" s="61">
        <f t="array" ref="G2679">SUMPRODUCT(TRANSPOSE(C2679:E2679),$C$7:$C$9)</f>
        <v>7.0479626836774589E-3</v>
      </c>
      <c r="H2679" s="18">
        <f t="shared" si="41"/>
        <v>0.1466852573113413</v>
      </c>
      <c r="I2679" s="156">
        <v>0</v>
      </c>
    </row>
    <row r="2680" spans="2:9" x14ac:dyDescent="0.25">
      <c r="B2680" s="19">
        <v>2650</v>
      </c>
      <c r="C2680" s="62">
        <v>0.26</v>
      </c>
      <c r="D2680" s="62">
        <v>0.17019999999999999</v>
      </c>
      <c r="E2680" s="62">
        <v>0.56979999999999997</v>
      </c>
      <c r="F2680" s="61">
        <f t="array" ref="F2680">SQRT(MMULT(MMULT(C2680:E2680,$C$12:$E$14),TRANSPOSE(C2680:E2680)))</f>
        <v>4.7964869770891573E-2</v>
      </c>
      <c r="G2680" s="61">
        <f t="array" ref="G2680">SUMPRODUCT(TRANSPOSE(C2680:E2680),$C$7:$C$9)</f>
        <v>6.9523205832995195E-3</v>
      </c>
      <c r="H2680" s="18">
        <f t="shared" si="41"/>
        <v>0.14494609526738822</v>
      </c>
      <c r="I2680" s="156">
        <v>0</v>
      </c>
    </row>
    <row r="2681" spans="2:9" x14ac:dyDescent="0.25">
      <c r="B2681" s="19">
        <v>2651</v>
      </c>
      <c r="C2681" s="62">
        <v>0.26</v>
      </c>
      <c r="D2681" s="62">
        <v>0.17760000000000001</v>
      </c>
      <c r="E2681" s="62">
        <v>0.56240000000000001</v>
      </c>
      <c r="F2681" s="61">
        <f t="array" ref="F2681">SQRT(MMULT(MMULT(C2681:E2681,$C$12:$E$14),TRANSPOSE(C2681:E2681)))</f>
        <v>4.7886393192569598E-2</v>
      </c>
      <c r="G2681" s="61">
        <f t="array" ref="G2681">SUMPRODUCT(TRANSPOSE(C2681:E2681),$C$7:$C$9)</f>
        <v>6.8566784829215809E-3</v>
      </c>
      <c r="H2681" s="18">
        <f t="shared" si="41"/>
        <v>0.14318636309375485</v>
      </c>
      <c r="I2681" s="156">
        <v>0</v>
      </c>
    </row>
    <row r="2682" spans="2:9" x14ac:dyDescent="0.25">
      <c r="B2682" s="19">
        <v>2652</v>
      </c>
      <c r="C2682" s="62">
        <v>0.26</v>
      </c>
      <c r="D2682" s="62">
        <v>0.185</v>
      </c>
      <c r="E2682" s="62">
        <v>0.55500000000000005</v>
      </c>
      <c r="F2682" s="61">
        <f t="array" ref="F2682">SQRT(MMULT(MMULT(C2682:E2682,$C$12:$E$14),TRANSPOSE(C2682:E2682)))</f>
        <v>4.7812794872275764E-2</v>
      </c>
      <c r="G2682" s="61">
        <f t="array" ref="G2682">SUMPRODUCT(TRANSPOSE(C2682:E2682),$C$7:$C$9)</f>
        <v>6.7610363825436432E-3</v>
      </c>
      <c r="H2682" s="18">
        <f t="shared" si="41"/>
        <v>0.14140642479914992</v>
      </c>
      <c r="I2682" s="156">
        <v>0</v>
      </c>
    </row>
    <row r="2683" spans="2:9" x14ac:dyDescent="0.25">
      <c r="B2683" s="19">
        <v>2653</v>
      </c>
      <c r="C2683" s="62">
        <v>0.26</v>
      </c>
      <c r="D2683" s="62">
        <v>0.19239999999999999</v>
      </c>
      <c r="E2683" s="62">
        <v>0.54759999999999998</v>
      </c>
      <c r="F2683" s="61">
        <f t="array" ref="F2683">SQRT(MMULT(MMULT(C2683:E2683,$C$12:$E$14),TRANSPOSE(C2683:E2683)))</f>
        <v>4.7744097369763101E-2</v>
      </c>
      <c r="G2683" s="61">
        <f t="array" ref="G2683">SUMPRODUCT(TRANSPOSE(C2683:E2683),$C$7:$C$9)</f>
        <v>6.6653942821657038E-3</v>
      </c>
      <c r="H2683" s="18">
        <f t="shared" si="41"/>
        <v>0.13960666656957216</v>
      </c>
      <c r="I2683" s="156">
        <v>0</v>
      </c>
    </row>
    <row r="2684" spans="2:9" x14ac:dyDescent="0.25">
      <c r="B2684" s="19">
        <v>2654</v>
      </c>
      <c r="C2684" s="62">
        <v>0.26</v>
      </c>
      <c r="D2684" s="62">
        <v>0.19980000000000001</v>
      </c>
      <c r="E2684" s="62">
        <v>0.54020000000000001</v>
      </c>
      <c r="F2684" s="61">
        <f t="array" ref="F2684">SQRT(MMULT(MMULT(C2684:E2684,$C$12:$E$14),TRANSPOSE(C2684:E2684)))</f>
        <v>4.7680321868236987E-2</v>
      </c>
      <c r="G2684" s="61">
        <f t="array" ref="G2684">SUMPRODUCT(TRANSPOSE(C2684:E2684),$C$7:$C$9)</f>
        <v>6.5697521817877653E-3</v>
      </c>
      <c r="H2684" s="18">
        <f t="shared" si="41"/>
        <v>0.1377874964842532</v>
      </c>
      <c r="I2684" s="156">
        <v>0</v>
      </c>
    </row>
    <row r="2685" spans="2:9" x14ac:dyDescent="0.25">
      <c r="B2685" s="19">
        <v>2655</v>
      </c>
      <c r="C2685" s="62">
        <v>0.26</v>
      </c>
      <c r="D2685" s="62">
        <v>0.2072</v>
      </c>
      <c r="E2685" s="62">
        <v>0.53280000000000005</v>
      </c>
      <c r="F2685" s="61">
        <f t="array" ref="F2685">SQRT(MMULT(MMULT(C2685:E2685,$C$12:$E$14),TRANSPOSE(C2685:E2685)))</f>
        <v>4.7621488142582144E-2</v>
      </c>
      <c r="G2685" s="61">
        <f t="array" ref="G2685">SUMPRODUCT(TRANSPOSE(C2685:E2685),$C$7:$C$9)</f>
        <v>6.4741100814098267E-3</v>
      </c>
      <c r="H2685" s="18">
        <f t="shared" si="41"/>
        <v>0.13594934417055338</v>
      </c>
      <c r="I2685" s="156">
        <v>0</v>
      </c>
    </row>
    <row r="2686" spans="2:9" x14ac:dyDescent="0.25">
      <c r="B2686" s="19">
        <v>2656</v>
      </c>
      <c r="C2686" s="62">
        <v>0.26</v>
      </c>
      <c r="D2686" s="62">
        <v>0.21460000000000001</v>
      </c>
      <c r="E2686" s="62">
        <v>0.52539999999999998</v>
      </c>
      <c r="F2686" s="61">
        <f t="array" ref="F2686">SQRT(MMULT(MMULT(C2686:E2686,$C$12:$E$14),TRANSPOSE(C2686:E2686)))</f>
        <v>4.756761452942182E-2</v>
      </c>
      <c r="G2686" s="61">
        <f t="array" ref="G2686">SUMPRODUCT(TRANSPOSE(C2686:E2686),$C$7:$C$9)</f>
        <v>6.3784679810318873E-3</v>
      </c>
      <c r="H2686" s="18">
        <f t="shared" si="41"/>
        <v>0.13409266039789819</v>
      </c>
      <c r="I2686" s="156">
        <v>0</v>
      </c>
    </row>
    <row r="2687" spans="2:9" x14ac:dyDescent="0.25">
      <c r="B2687" s="19">
        <v>2657</v>
      </c>
      <c r="C2687" s="62">
        <v>0.26</v>
      </c>
      <c r="D2687" s="62">
        <v>0.222</v>
      </c>
      <c r="E2687" s="62">
        <v>0.51800000000000002</v>
      </c>
      <c r="F2687" s="61">
        <f t="array" ref="F2687">SQRT(MMULT(MMULT(C2687:E2687,$C$12:$E$14),TRANSPOSE(C2687:E2687)))</f>
        <v>4.751871789911203E-2</v>
      </c>
      <c r="G2687" s="61">
        <f t="array" ref="G2687">SUMPRODUCT(TRANSPOSE(C2687:E2687),$C$7:$C$9)</f>
        <v>6.2828258806539496E-3</v>
      </c>
      <c r="H2687" s="18">
        <f t="shared" si="41"/>
        <v>0.13221791661115831</v>
      </c>
      <c r="I2687" s="156">
        <v>0</v>
      </c>
    </row>
    <row r="2688" spans="2:9" x14ac:dyDescent="0.25">
      <c r="B2688" s="19">
        <v>2658</v>
      </c>
      <c r="C2688" s="62">
        <v>0.26</v>
      </c>
      <c r="D2688" s="62">
        <v>0.22939999999999999</v>
      </c>
      <c r="E2688" s="62">
        <v>0.51060000000000005</v>
      </c>
      <c r="F2688" s="61">
        <f t="array" ref="F2688">SQRT(MMULT(MMULT(C2688:E2688,$C$12:$E$14),TRANSPOSE(C2688:E2688)))</f>
        <v>4.7474813629768714E-2</v>
      </c>
      <c r="G2688" s="61">
        <f t="array" ref="G2688">SUMPRODUCT(TRANSPOSE(C2688:E2688),$C$7:$C$9)</f>
        <v>6.1871837802760111E-3</v>
      </c>
      <c r="H2688" s="18">
        <f t="shared" si="41"/>
        <v>0.13032560440419266</v>
      </c>
      <c r="I2688" s="156">
        <v>0</v>
      </c>
    </row>
    <row r="2689" spans="2:9" x14ac:dyDescent="0.25">
      <c r="B2689" s="19">
        <v>2659</v>
      </c>
      <c r="C2689" s="62">
        <v>0.26</v>
      </c>
      <c r="D2689" s="62">
        <v>0.23680000000000001</v>
      </c>
      <c r="E2689" s="62">
        <v>0.50319999999999998</v>
      </c>
      <c r="F2689" s="61">
        <f t="array" ref="F2689">SQRT(MMULT(MMULT(C2689:E2689,$C$12:$E$14),TRANSPOSE(C2689:E2689)))</f>
        <v>4.7435915583419627E-2</v>
      </c>
      <c r="G2689" s="61">
        <f t="array" ref="G2689">SUMPRODUCT(TRANSPOSE(C2689:E2689),$C$7:$C$9)</f>
        <v>6.0915416798980717E-3</v>
      </c>
      <c r="H2689" s="18">
        <f t="shared" si="41"/>
        <v>0.12841623493459586</v>
      </c>
      <c r="I2689" s="156">
        <v>0</v>
      </c>
    </row>
    <row r="2690" spans="2:9" x14ac:dyDescent="0.25">
      <c r="B2690" s="19">
        <v>2660</v>
      </c>
      <c r="C2690" s="62">
        <v>0.26</v>
      </c>
      <c r="D2690" s="62">
        <v>0.2442</v>
      </c>
      <c r="E2690" s="62">
        <v>0.49580000000000002</v>
      </c>
      <c r="F2690" s="61">
        <f t="array" ref="F2690">SQRT(MMULT(MMULT(C2690:E2690,$C$12:$E$14),TRANSPOSE(C2690:E2690)))</f>
        <v>4.7402036084365724E-2</v>
      </c>
      <c r="G2690" s="61">
        <f t="array" ref="G2690">SUMPRODUCT(TRANSPOSE(C2690:E2690),$C$7:$C$9)</f>
        <v>5.995899579520134E-3</v>
      </c>
      <c r="H2690" s="18">
        <f t="shared" si="41"/>
        <v>0.1264903382810115</v>
      </c>
      <c r="I2690" s="156">
        <v>0</v>
      </c>
    </row>
    <row r="2691" spans="2:9" x14ac:dyDescent="0.25">
      <c r="B2691" s="19">
        <v>2661</v>
      </c>
      <c r="C2691" s="62">
        <v>0.26</v>
      </c>
      <c r="D2691" s="62">
        <v>0.25159999999999999</v>
      </c>
      <c r="E2691" s="62">
        <v>0.4884</v>
      </c>
      <c r="F2691" s="61">
        <f t="array" ref="F2691">SQRT(MMULT(MMULT(C2691:E2691,$C$12:$E$14),TRANSPOSE(C2691:E2691)))</f>
        <v>4.7373185899830125E-2</v>
      </c>
      <c r="G2691" s="61">
        <f t="array" ref="G2691">SUMPRODUCT(TRANSPOSE(C2691:E2691),$C$7:$C$9)</f>
        <v>5.9002574791421946E-3</v>
      </c>
      <c r="H2691" s="18">
        <f t="shared" si="41"/>
        <v>0.12454846274468849</v>
      </c>
      <c r="I2691" s="156">
        <v>0</v>
      </c>
    </row>
    <row r="2692" spans="2:9" x14ac:dyDescent="0.25">
      <c r="B2692" s="19">
        <v>2662</v>
      </c>
      <c r="C2692" s="62">
        <v>0.26</v>
      </c>
      <c r="D2692" s="62">
        <v>0.25900000000000001</v>
      </c>
      <c r="E2692" s="62">
        <v>0.48099999999999998</v>
      </c>
      <c r="F2692" s="61">
        <f t="array" ref="F2692">SQRT(MMULT(MMULT(C2692:E2692,$C$12:$E$14),TRANSPOSE(C2692:E2692)))</f>
        <v>4.734937422296491E-2</v>
      </c>
      <c r="G2692" s="61">
        <f t="array" ref="G2692">SUMPRODUCT(TRANSPOSE(C2692:E2692),$C$7:$C$9)</f>
        <v>5.8046153787642569E-3</v>
      </c>
      <c r="H2692" s="18">
        <f t="shared" si="41"/>
        <v>0.12259117409726952</v>
      </c>
      <c r="I2692" s="156">
        <v>0</v>
      </c>
    </row>
    <row r="2693" spans="2:9" x14ac:dyDescent="0.25">
      <c r="B2693" s="19">
        <v>2663</v>
      </c>
      <c r="C2693" s="62">
        <v>0.26</v>
      </c>
      <c r="D2693" s="62">
        <v>0.26640000000000003</v>
      </c>
      <c r="E2693" s="62">
        <v>0.47360000000000002</v>
      </c>
      <c r="F2693" s="61">
        <f t="array" ref="F2693">SQRT(MMULT(MMULT(C2693:E2693,$C$12:$E$14),TRANSPOSE(C2693:E2693)))</f>
        <v>4.7330608658277797E-2</v>
      </c>
      <c r="G2693" s="61">
        <f t="array" ref="G2693">SUMPRODUCT(TRANSPOSE(C2693:E2693),$C$7:$C$9)</f>
        <v>5.7089732783863175E-3</v>
      </c>
      <c r="H2693" s="18">
        <f t="shared" si="41"/>
        <v>0.12061905477710051</v>
      </c>
      <c r="I2693" s="156">
        <v>0</v>
      </c>
    </row>
    <row r="2694" spans="2:9" x14ac:dyDescent="0.25">
      <c r="B2694" s="19">
        <v>2664</v>
      </c>
      <c r="C2694" s="62">
        <v>0.26</v>
      </c>
      <c r="D2694" s="62">
        <v>0.27379999999999999</v>
      </c>
      <c r="E2694" s="62">
        <v>0.4662</v>
      </c>
      <c r="F2694" s="61">
        <f t="array" ref="F2694">SQRT(MMULT(MMULT(C2694:E2694,$C$12:$E$14),TRANSPOSE(C2694:E2694)))</f>
        <v>4.7316895209532334E-2</v>
      </c>
      <c r="G2694" s="61">
        <f t="array" ref="G2694">SUMPRODUCT(TRANSPOSE(C2694:E2694),$C$7:$C$9)</f>
        <v>5.6133311780083789E-3</v>
      </c>
      <c r="H2694" s="18">
        <f t="shared" si="41"/>
        <v>0.11863270303664245</v>
      </c>
      <c r="I2694" s="156">
        <v>0</v>
      </c>
    </row>
    <row r="2695" spans="2:9" x14ac:dyDescent="0.25">
      <c r="B2695" s="19">
        <v>2665</v>
      </c>
      <c r="C2695" s="62">
        <v>0.26</v>
      </c>
      <c r="D2695" s="62">
        <v>0.28120000000000001</v>
      </c>
      <c r="E2695" s="62">
        <v>0.45879999999999999</v>
      </c>
      <c r="F2695" s="61">
        <f t="array" ref="F2695">SQRT(MMULT(MMULT(C2695:E2695,$C$12:$E$14),TRANSPOSE(C2695:E2695)))</f>
        <v>4.7308238270166468E-2</v>
      </c>
      <c r="G2695" s="61">
        <f t="array" ref="G2695">SUMPRODUCT(TRANSPOSE(C2695:E2695),$C$7:$C$9)</f>
        <v>5.5176890776304404E-3</v>
      </c>
      <c r="H2695" s="18">
        <f t="shared" si="41"/>
        <v>0.11663273204383953</v>
      </c>
      <c r="I2695" s="156">
        <v>0</v>
      </c>
    </row>
    <row r="2696" spans="2:9" x14ac:dyDescent="0.25">
      <c r="B2696" s="19">
        <v>2666</v>
      </c>
      <c r="C2696" s="62">
        <v>0.26</v>
      </c>
      <c r="D2696" s="62">
        <v>0.28860000000000002</v>
      </c>
      <c r="E2696" s="62">
        <v>0.45140000000000002</v>
      </c>
      <c r="F2696" s="61">
        <f t="array" ref="F2696">SQRT(MMULT(MMULT(C2696:E2696,$C$12:$E$14),TRANSPOSE(C2696:E2696)))</f>
        <v>4.7304640616264916E-2</v>
      </c>
      <c r="G2696" s="61">
        <f t="array" ref="G2696">SUMPRODUCT(TRANSPOSE(C2696:E2696),$C$7:$C$9)</f>
        <v>5.4220469772525018E-3</v>
      </c>
      <c r="H2696" s="18">
        <f t="shared" si="41"/>
        <v>0.11461976894055974</v>
      </c>
      <c r="I2696" s="156">
        <v>0</v>
      </c>
    </row>
    <row r="2697" spans="2:9" x14ac:dyDescent="0.25">
      <c r="B2697" s="19">
        <v>2667</v>
      </c>
      <c r="C2697" s="62">
        <v>0.26</v>
      </c>
      <c r="D2697" s="62">
        <v>0.29599999999999999</v>
      </c>
      <c r="E2697" s="62">
        <v>0.44400000000000001</v>
      </c>
      <c r="F2697" s="61">
        <f t="array" ref="F2697">SQRT(MMULT(MMULT(C2697:E2697,$C$12:$E$14),TRANSPOSE(C2697:E2697)))</f>
        <v>4.7306103402111582E-2</v>
      </c>
      <c r="G2697" s="61">
        <f t="array" ref="G2697">SUMPRODUCT(TRANSPOSE(C2697:E2697),$C$7:$C$9)</f>
        <v>5.3264048768745633E-3</v>
      </c>
      <c r="H2697" s="18">
        <f t="shared" si="41"/>
        <v>0.11259445386146116</v>
      </c>
      <c r="I2697" s="156">
        <v>0</v>
      </c>
    </row>
    <row r="2698" spans="2:9" x14ac:dyDescent="0.25">
      <c r="B2698" s="19">
        <v>2668</v>
      </c>
      <c r="C2698" s="62">
        <v>0.26</v>
      </c>
      <c r="D2698" s="62">
        <v>0.3034</v>
      </c>
      <c r="E2698" s="62">
        <v>0.43659999999999999</v>
      </c>
      <c r="F2698" s="61">
        <f t="array" ref="F2698">SQRT(MMULT(MMULT(C2698:E2698,$C$12:$E$14),TRANSPOSE(C2698:E2698)))</f>
        <v>4.7312626158338776E-2</v>
      </c>
      <c r="G2698" s="61">
        <f t="array" ref="G2698">SUMPRODUCT(TRANSPOSE(C2698:E2698),$C$7:$C$9)</f>
        <v>5.2307627764966247E-3</v>
      </c>
      <c r="H2698" s="18">
        <f t="shared" si="41"/>
        <v>0.11055743891685689</v>
      </c>
      <c r="I2698" s="156">
        <v>0</v>
      </c>
    </row>
    <row r="2699" spans="2:9" x14ac:dyDescent="0.25">
      <c r="B2699" s="19">
        <v>2669</v>
      </c>
      <c r="C2699" s="62">
        <v>0.26</v>
      </c>
      <c r="D2699" s="62">
        <v>0.31080000000000002</v>
      </c>
      <c r="E2699" s="62">
        <v>0.42920000000000003</v>
      </c>
      <c r="F2699" s="61">
        <f t="array" ref="F2699">SQRT(MMULT(MMULT(C2699:E2699,$C$12:$E$14),TRANSPOSE(C2699:E2699)))</f>
        <v>4.7324206792679888E-2</v>
      </c>
      <c r="G2699" s="61">
        <f t="array" ref="G2699">SUMPRODUCT(TRANSPOSE(C2699:E2699),$C$7:$C$9)</f>
        <v>5.1351206761186862E-3</v>
      </c>
      <c r="H2699" s="18">
        <f t="shared" si="41"/>
        <v>0.10850938714334642</v>
      </c>
      <c r="I2699" s="156">
        <v>0</v>
      </c>
    </row>
    <row r="2700" spans="2:9" x14ac:dyDescent="0.25">
      <c r="B2700" s="19">
        <v>2670</v>
      </c>
      <c r="C2700" s="62">
        <v>0.26</v>
      </c>
      <c r="D2700" s="62">
        <v>0.31819999999999998</v>
      </c>
      <c r="E2700" s="62">
        <v>0.42180000000000001</v>
      </c>
      <c r="F2700" s="61">
        <f t="array" ref="F2700">SQRT(MMULT(MMULT(C2700:E2700,$C$12:$E$14),TRANSPOSE(C2700:E2700)))</f>
        <v>4.7340841593322899E-2</v>
      </c>
      <c r="G2700" s="61">
        <f t="array" ref="G2700">SUMPRODUCT(TRANSPOSE(C2700:E2700),$C$7:$C$9)</f>
        <v>5.0394785757407476E-3</v>
      </c>
      <c r="H2700" s="18">
        <f t="shared" si="41"/>
        <v>0.10645097142615081</v>
      </c>
      <c r="I2700" s="156">
        <v>0</v>
      </c>
    </row>
    <row r="2701" spans="2:9" x14ac:dyDescent="0.25">
      <c r="B2701" s="19">
        <v>2671</v>
      </c>
      <c r="C2701" s="62">
        <v>0.26</v>
      </c>
      <c r="D2701" s="62">
        <v>0.3256</v>
      </c>
      <c r="E2701" s="62">
        <v>0.41439999999999999</v>
      </c>
      <c r="F2701" s="61">
        <f t="array" ref="F2701">SQRT(MMULT(MMULT(C2701:E2701,$C$12:$E$14),TRANSPOSE(C2701:E2701)))</f>
        <v>4.7362525234852189E-2</v>
      </c>
      <c r="G2701" s="61">
        <f t="array" ref="G2701">SUMPRODUCT(TRANSPOSE(C2701:E2701),$C$7:$C$9)</f>
        <v>4.9438364753628091E-3</v>
      </c>
      <c r="H2701" s="18">
        <f t="shared" si="41"/>
        <v>0.10438287339723258</v>
      </c>
      <c r="I2701" s="156">
        <v>0</v>
      </c>
    </row>
    <row r="2702" spans="2:9" x14ac:dyDescent="0.25">
      <c r="B2702" s="19">
        <v>2672</v>
      </c>
      <c r="C2702" s="62">
        <v>0.26</v>
      </c>
      <c r="D2702" s="62">
        <v>0.33300000000000002</v>
      </c>
      <c r="E2702" s="62">
        <v>0.40699999999999997</v>
      </c>
      <c r="F2702" s="61">
        <f t="array" ref="F2702">SQRT(MMULT(MMULT(C2702:E2702,$C$12:$E$14),TRANSPOSE(C2702:E2702)))</f>
        <v>4.7389250786756341E-2</v>
      </c>
      <c r="G2702" s="61">
        <f t="array" ref="G2702">SUMPRODUCT(TRANSPOSE(C2702:E2702),$C$7:$C$9)</f>
        <v>4.8481943749848697E-3</v>
      </c>
      <c r="H2702" s="18">
        <f t="shared" si="41"/>
        <v>0.10230578231339696</v>
      </c>
      <c r="I2702" s="156">
        <v>0</v>
      </c>
    </row>
    <row r="2703" spans="2:9" x14ac:dyDescent="0.25">
      <c r="B2703" s="19">
        <v>2673</v>
      </c>
      <c r="C2703" s="62">
        <v>0.26</v>
      </c>
      <c r="D2703" s="62">
        <v>0.34039999999999998</v>
      </c>
      <c r="E2703" s="62">
        <v>0.39960000000000001</v>
      </c>
      <c r="F2703" s="61">
        <f t="array" ref="F2703">SQRT(MMULT(MMULT(C2703:E2703,$C$12:$E$14),TRANSPOSE(C2703:E2703)))</f>
        <v>4.7421009724470428E-2</v>
      </c>
      <c r="G2703" s="61">
        <f t="array" ref="G2703">SUMPRODUCT(TRANSPOSE(C2703:E2703),$C$7:$C$9)</f>
        <v>4.752552274606932E-3</v>
      </c>
      <c r="H2703" s="18">
        <f t="shared" si="41"/>
        <v>0.10022039391865788</v>
      </c>
      <c r="I2703" s="156">
        <v>0</v>
      </c>
    </row>
    <row r="2704" spans="2:9" x14ac:dyDescent="0.25">
      <c r="B2704" s="19">
        <v>2674</v>
      </c>
      <c r="C2704" s="62">
        <v>0.26</v>
      </c>
      <c r="D2704" s="62">
        <v>0.3478</v>
      </c>
      <c r="E2704" s="62">
        <v>0.39219999999999999</v>
      </c>
      <c r="F2704" s="61">
        <f t="array" ref="F2704">SQRT(MMULT(MMULT(C2704:E2704,$C$12:$E$14),TRANSPOSE(C2704:E2704)))</f>
        <v>4.7457791942911838E-2</v>
      </c>
      <c r="G2704" s="61">
        <f t="array" ref="G2704">SUMPRODUCT(TRANSPOSE(C2704:E2704),$C$7:$C$9)</f>
        <v>4.6569101742289934E-3</v>
      </c>
      <c r="H2704" s="18">
        <f t="shared" si="41"/>
        <v>9.8127409295209245E-2</v>
      </c>
      <c r="I2704" s="156">
        <v>0</v>
      </c>
    </row>
    <row r="2705" spans="2:9" x14ac:dyDescent="0.25">
      <c r="B2705" s="19">
        <v>2675</v>
      </c>
      <c r="C2705" s="62">
        <v>0.26</v>
      </c>
      <c r="D2705" s="62">
        <v>0.35520000000000002</v>
      </c>
      <c r="E2705" s="62">
        <v>0.38479999999999998</v>
      </c>
      <c r="F2705" s="61">
        <f t="array" ref="F2705">SQRT(MMULT(MMULT(C2705:E2705,$C$12:$E$14),TRANSPOSE(C2705:E2705)))</f>
        <v>4.7499585772459677E-2</v>
      </c>
      <c r="G2705" s="61">
        <f t="array" ref="G2705">SUMPRODUCT(TRANSPOSE(C2705:E2705),$C$7:$C$9)</f>
        <v>4.561268073851054E-3</v>
      </c>
      <c r="H2705" s="18">
        <f t="shared" si="41"/>
        <v>9.6027533707371479E-2</v>
      </c>
      <c r="I2705" s="156">
        <v>0</v>
      </c>
    </row>
    <row r="2706" spans="2:9" x14ac:dyDescent="0.25">
      <c r="B2706" s="19">
        <v>2676</v>
      </c>
      <c r="C2706" s="62">
        <v>0.26</v>
      </c>
      <c r="D2706" s="62">
        <v>0.36259999999999998</v>
      </c>
      <c r="E2706" s="62">
        <v>0.37740000000000001</v>
      </c>
      <c r="F2706" s="61">
        <f t="array" ref="F2706">SQRT(MMULT(MMULT(C2706:E2706,$C$12:$E$14),TRANSPOSE(C2706:E2706)))</f>
        <v>4.7546377997319172E-2</v>
      </c>
      <c r="G2706" s="61">
        <f t="array" ref="G2706">SUMPRODUCT(TRANSPOSE(C2706:E2706),$C$7:$C$9)</f>
        <v>4.4656259734731163E-3</v>
      </c>
      <c r="H2706" s="18">
        <f t="shared" si="41"/>
        <v>9.3921475442880292E-2</v>
      </c>
      <c r="I2706" s="156">
        <v>0</v>
      </c>
    </row>
    <row r="2707" spans="2:9" x14ac:dyDescent="0.25">
      <c r="B2707" s="19">
        <v>2677</v>
      </c>
      <c r="C2707" s="62">
        <v>0.26</v>
      </c>
      <c r="D2707" s="62">
        <v>0.37</v>
      </c>
      <c r="E2707" s="62">
        <v>0.37</v>
      </c>
      <c r="F2707" s="61">
        <f t="array" ref="F2707">SQRT(MMULT(MMULT(C2707:E2707,$C$12:$E$14),TRANSPOSE(C2707:E2707)))</f>
        <v>4.7598153876204224E-2</v>
      </c>
      <c r="G2707" s="61">
        <f t="array" ref="G2707">SUMPRODUCT(TRANSPOSE(C2707:E2707),$C$7:$C$9)</f>
        <v>4.3699838730951769E-3</v>
      </c>
      <c r="H2707" s="18">
        <f t="shared" si="41"/>
        <v>9.180994465585493E-2</v>
      </c>
      <c r="I2707" s="156">
        <v>0</v>
      </c>
    </row>
    <row r="2708" spans="2:9" x14ac:dyDescent="0.25">
      <c r="B2708" s="19">
        <v>2678</v>
      </c>
      <c r="C2708" s="62">
        <v>0.26</v>
      </c>
      <c r="D2708" s="62">
        <v>0.37740000000000001</v>
      </c>
      <c r="E2708" s="62">
        <v>0.36259999999999998</v>
      </c>
      <c r="F2708" s="61">
        <f t="array" ref="F2708">SQRT(MMULT(MMULT(C2708:E2708,$C$12:$E$14),TRANSPOSE(C2708:E2708)))</f>
        <v>4.7654897165263409E-2</v>
      </c>
      <c r="G2708" s="61">
        <f t="array" ref="G2708">SUMPRODUCT(TRANSPOSE(C2708:E2708),$C$7:$C$9)</f>
        <v>4.2743417727172384E-3</v>
      </c>
      <c r="H2708" s="18">
        <f t="shared" si="41"/>
        <v>8.9693652215724229E-2</v>
      </c>
      <c r="I2708" s="156">
        <v>0</v>
      </c>
    </row>
    <row r="2709" spans="2:9" x14ac:dyDescent="0.25">
      <c r="B2709" s="19">
        <v>2679</v>
      </c>
      <c r="C2709" s="62">
        <v>0.26</v>
      </c>
      <c r="D2709" s="62">
        <v>0.38479999999999998</v>
      </c>
      <c r="E2709" s="62">
        <v>0.35520000000000002</v>
      </c>
      <c r="F2709" s="61">
        <f t="array" ref="F2709">SQRT(MMULT(MMULT(C2709:E2709,$C$12:$E$14),TRANSPOSE(C2709:E2709)))</f>
        <v>4.7716590143167217E-2</v>
      </c>
      <c r="G2709" s="61">
        <f t="array" ref="G2709">SUMPRODUCT(TRANSPOSE(C2709:E2709),$C$7:$C$9)</f>
        <v>4.1786996723393007E-3</v>
      </c>
      <c r="H2709" s="18">
        <f t="shared" si="41"/>
        <v>8.7573308566301022E-2</v>
      </c>
      <c r="I2709" s="156">
        <v>0</v>
      </c>
    </row>
    <row r="2710" spans="2:9" x14ac:dyDescent="0.25">
      <c r="B2710" s="19">
        <v>2680</v>
      </c>
      <c r="C2710" s="62">
        <v>0.26</v>
      </c>
      <c r="D2710" s="62">
        <v>0.39219999999999999</v>
      </c>
      <c r="E2710" s="62">
        <v>0.3478</v>
      </c>
      <c r="F2710" s="61">
        <f t="array" ref="F2710">SQRT(MMULT(MMULT(C2710:E2710,$C$12:$E$14),TRANSPOSE(C2710:E2710)))</f>
        <v>4.7783213638267687E-2</v>
      </c>
      <c r="G2710" s="61">
        <f t="array" ref="G2710">SUMPRODUCT(TRANSPOSE(C2710:E2710),$C$7:$C$9)</f>
        <v>4.0830575719613613E-3</v>
      </c>
      <c r="H2710" s="18">
        <f t="shared" si="41"/>
        <v>8.5449622599083661E-2</v>
      </c>
      <c r="I2710" s="156">
        <v>0</v>
      </c>
    </row>
    <row r="2711" spans="2:9" x14ac:dyDescent="0.25">
      <c r="B2711" s="19">
        <v>2681</v>
      </c>
      <c r="C2711" s="62">
        <v>0.26</v>
      </c>
      <c r="D2711" s="62">
        <v>0.39960000000000001</v>
      </c>
      <c r="E2711" s="62">
        <v>0.34039999999999998</v>
      </c>
      <c r="F2711" s="61">
        <f t="array" ref="F2711">SQRT(MMULT(MMULT(C2711:E2711,$C$12:$E$14),TRANSPOSE(C2711:E2711)))</f>
        <v>4.7854747057735209E-2</v>
      </c>
      <c r="G2711" s="61">
        <f t="array" ref="G2711">SUMPRODUCT(TRANSPOSE(C2711:E2711),$C$7:$C$9)</f>
        <v>3.9874154715834227E-3</v>
      </c>
      <c r="H2711" s="18">
        <f t="shared" si="41"/>
        <v>8.3323300544724116E-2</v>
      </c>
      <c r="I2711" s="156">
        <v>0</v>
      </c>
    </row>
    <row r="2712" spans="2:9" x14ac:dyDescent="0.25">
      <c r="B2712" s="19">
        <v>2682</v>
      </c>
      <c r="C2712" s="62">
        <v>0.26</v>
      </c>
      <c r="D2712" s="62">
        <v>0.40699999999999997</v>
      </c>
      <c r="E2712" s="62">
        <v>0.33300000000000002</v>
      </c>
      <c r="F2712" s="61">
        <f t="array" ref="F2712">SQRT(MMULT(MMULT(C2712:E2712,$C$12:$E$14),TRANSPOSE(C2712:E2712)))</f>
        <v>4.7931168418571417E-2</v>
      </c>
      <c r="G2712" s="61">
        <f t="array" ref="G2712">SUMPRODUCT(TRANSPOSE(C2712:E2712),$C$7:$C$9)</f>
        <v>3.8917733712054846E-3</v>
      </c>
      <c r="H2712" s="18">
        <f t="shared" si="41"/>
        <v>8.1195044886441317E-2</v>
      </c>
      <c r="I2712" s="156">
        <v>0</v>
      </c>
    </row>
    <row r="2713" spans="2:9" x14ac:dyDescent="0.25">
      <c r="B2713" s="19">
        <v>2683</v>
      </c>
      <c r="C2713" s="62">
        <v>0.26</v>
      </c>
      <c r="D2713" s="62">
        <v>0.41439999999999999</v>
      </c>
      <c r="E2713" s="62">
        <v>0.3256</v>
      </c>
      <c r="F2713" s="61">
        <f t="array" ref="F2713">SQRT(MMULT(MMULT(C2713:E2713,$C$12:$E$14),TRANSPOSE(C2713:E2713)))</f>
        <v>4.8012454380392353E-2</v>
      </c>
      <c r="G2713" s="61">
        <f t="array" ref="G2713">SUMPRODUCT(TRANSPOSE(C2713:E2713),$C$7:$C$9)</f>
        <v>3.7961312708275461E-3</v>
      </c>
      <c r="H2713" s="18">
        <f t="shared" si="41"/>
        <v>7.9065553298975605E-2</v>
      </c>
      <c r="I2713" s="156">
        <v>0</v>
      </c>
    </row>
    <row r="2714" spans="2:9" x14ac:dyDescent="0.25">
      <c r="B2714" s="19">
        <v>2684</v>
      </c>
      <c r="C2714" s="62">
        <v>0.26</v>
      </c>
      <c r="D2714" s="62">
        <v>0.42180000000000001</v>
      </c>
      <c r="E2714" s="62">
        <v>0.31819999999999998</v>
      </c>
      <c r="F2714" s="61">
        <f t="array" ref="F2714">SQRT(MMULT(MMULT(C2714:E2714,$C$12:$E$14),TRANSPOSE(C2714:E2714)))</f>
        <v>4.809858027987117E-2</v>
      </c>
      <c r="G2714" s="61">
        <f t="array" ref="G2714">SUMPRODUCT(TRANSPOSE(C2714:E2714),$C$7:$C$9)</f>
        <v>3.7004891704496071E-3</v>
      </c>
      <c r="H2714" s="18">
        <f t="shared" si="41"/>
        <v>7.6935517616477947E-2</v>
      </c>
      <c r="I2714" s="156">
        <v>0</v>
      </c>
    </row>
    <row r="2715" spans="2:9" x14ac:dyDescent="0.25">
      <c r="B2715" s="19">
        <v>2685</v>
      </c>
      <c r="C2715" s="62">
        <v>0.26</v>
      </c>
      <c r="D2715" s="62">
        <v>0.42920000000000003</v>
      </c>
      <c r="E2715" s="62">
        <v>0.31080000000000002</v>
      </c>
      <c r="F2715" s="61">
        <f t="array" ref="F2715">SQRT(MMULT(MMULT(C2715:E2715,$C$12:$E$14),TRANSPOSE(C2715:E2715)))</f>
        <v>4.8189520166726327E-2</v>
      </c>
      <c r="G2715" s="61">
        <f t="array" ref="G2715">SUMPRODUCT(TRANSPOSE(C2715:E2715),$C$7:$C$9)</f>
        <v>3.6048470700716685E-3</v>
      </c>
      <c r="H2715" s="18">
        <f t="shared" si="41"/>
        <v>7.4805622832508023E-2</v>
      </c>
      <c r="I2715" s="156">
        <v>0</v>
      </c>
    </row>
    <row r="2716" spans="2:9" x14ac:dyDescent="0.25">
      <c r="B2716" s="19">
        <v>2686</v>
      </c>
      <c r="C2716" s="62">
        <v>0.26</v>
      </c>
      <c r="D2716" s="62">
        <v>0.43659999999999999</v>
      </c>
      <c r="E2716" s="62">
        <v>0.3034</v>
      </c>
      <c r="F2716" s="61">
        <f t="array" ref="F2716">SQRT(MMULT(MMULT(C2716:E2716,$C$12:$E$14),TRANSPOSE(C2716:E2716)))</f>
        <v>4.8285246841137636E-2</v>
      </c>
      <c r="G2716" s="61">
        <f t="array" ref="G2716">SUMPRODUCT(TRANSPOSE(C2716:E2716),$C$7:$C$9)</f>
        <v>3.50920496969373E-3</v>
      </c>
      <c r="H2716" s="18">
        <f t="shared" si="41"/>
        <v>7.2676546135081344E-2</v>
      </c>
      <c r="I2716" s="156">
        <v>0</v>
      </c>
    </row>
    <row r="2717" spans="2:9" x14ac:dyDescent="0.25">
      <c r="B2717" s="19">
        <v>2687</v>
      </c>
      <c r="C2717" s="62">
        <v>0.26</v>
      </c>
      <c r="D2717" s="62">
        <v>0.44400000000000001</v>
      </c>
      <c r="E2717" s="62">
        <v>0.29599999999999999</v>
      </c>
      <c r="F2717" s="61">
        <f t="array" ref="F2717">SQRT(MMULT(MMULT(C2717:E2717,$C$12:$E$14),TRANSPOSE(C2717:E2717)))</f>
        <v>4.8385731892470286E-2</v>
      </c>
      <c r="G2717" s="61">
        <f t="array" ref="G2717">SUMPRODUCT(TRANSPOSE(C2717:E2717),$C$7:$C$9)</f>
        <v>3.4135628693157914E-3</v>
      </c>
      <c r="H2717" s="18">
        <f t="shared" si="41"/>
        <v>7.0548955979458997E-2</v>
      </c>
      <c r="I2717" s="156">
        <v>0</v>
      </c>
    </row>
    <row r="2718" spans="2:9" x14ac:dyDescent="0.25">
      <c r="B2718" s="19">
        <v>2688</v>
      </c>
      <c r="C2718" s="62">
        <v>0.26</v>
      </c>
      <c r="D2718" s="62">
        <v>0.45140000000000002</v>
      </c>
      <c r="E2718" s="62">
        <v>0.28860000000000002</v>
      </c>
      <c r="F2718" s="61">
        <f t="array" ref="F2718">SQRT(MMULT(MMULT(C2718:E2718,$C$12:$E$14),TRANSPOSE(C2718:E2718)))</f>
        <v>4.8490945739185144E-2</v>
      </c>
      <c r="G2718" s="61">
        <f t="array" ref="G2718">SUMPRODUCT(TRANSPOSE(C2718:E2718),$C$7:$C$9)</f>
        <v>3.3179207689378533E-3</v>
      </c>
      <c r="H2718" s="18">
        <f t="shared" si="41"/>
        <v>6.8423511201116213E-2</v>
      </c>
      <c r="I2718" s="156">
        <v>0</v>
      </c>
    </row>
    <row r="2719" spans="2:9" x14ac:dyDescent="0.25">
      <c r="B2719" s="19">
        <v>2689</v>
      </c>
      <c r="C2719" s="62">
        <v>0.26</v>
      </c>
      <c r="D2719" s="62">
        <v>0.45879999999999999</v>
      </c>
      <c r="E2719" s="62">
        <v>0.28120000000000001</v>
      </c>
      <c r="F2719" s="61">
        <f t="array" ref="F2719">SQRT(MMULT(MMULT(C2719:E2719,$C$12:$E$14),TRANSPOSE(C2719:E2719)))</f>
        <v>4.860085766981212E-2</v>
      </c>
      <c r="G2719" s="61">
        <f t="array" ref="G2719">SUMPRODUCT(TRANSPOSE(C2719:E2719),$C$7:$C$9)</f>
        <v>3.2222786685599143E-3</v>
      </c>
      <c r="H2719" s="18">
        <f t="shared" ref="H2719:H2782" si="42">G2719/F2719</f>
        <v>6.6300860171062306E-2</v>
      </c>
      <c r="I2719" s="156">
        <v>0</v>
      </c>
    </row>
    <row r="2720" spans="2:9" x14ac:dyDescent="0.25">
      <c r="B2720" s="19">
        <v>2690</v>
      </c>
      <c r="C2720" s="62">
        <v>0.26</v>
      </c>
      <c r="D2720" s="62">
        <v>0.4662</v>
      </c>
      <c r="E2720" s="62">
        <v>0.27379999999999999</v>
      </c>
      <c r="F2720" s="61">
        <f t="array" ref="F2720">SQRT(MMULT(MMULT(C2720:E2720,$C$12:$E$14),TRANSPOSE(C2720:E2720)))</f>
        <v>4.871543588486333E-2</v>
      </c>
      <c r="G2720" s="61">
        <f t="array" ref="G2720">SUMPRODUCT(TRANSPOSE(C2720:E2720),$C$7:$C$9)</f>
        <v>3.1266365681819753E-3</v>
      </c>
      <c r="H2720" s="18">
        <f t="shared" si="42"/>
        <v>6.4181639995414097E-2</v>
      </c>
      <c r="I2720" s="156">
        <v>0</v>
      </c>
    </row>
    <row r="2721" spans="2:9" x14ac:dyDescent="0.25">
      <c r="B2721" s="19">
        <v>2691</v>
      </c>
      <c r="C2721" s="62">
        <v>0.26</v>
      </c>
      <c r="D2721" s="62">
        <v>0.47360000000000002</v>
      </c>
      <c r="E2721" s="62">
        <v>0.26640000000000003</v>
      </c>
      <c r="F2721" s="61">
        <f t="array" ref="F2721">SQRT(MMULT(MMULT(C2721:E2721,$C$12:$E$14),TRANSPOSE(C2721:E2721)))</f>
        <v>4.8834647539562327E-2</v>
      </c>
      <c r="G2721" s="61">
        <f t="array" ref="G2721">SUMPRODUCT(TRANSPOSE(C2721:E2721),$C$7:$C$9)</f>
        <v>3.0309944678040372E-3</v>
      </c>
      <c r="H2721" s="18">
        <f t="shared" si="42"/>
        <v>6.2066475760852842E-2</v>
      </c>
      <c r="I2721" s="156">
        <v>0</v>
      </c>
    </row>
    <row r="2722" spans="2:9" x14ac:dyDescent="0.25">
      <c r="B2722" s="19">
        <v>2692</v>
      </c>
      <c r="C2722" s="62">
        <v>0.26</v>
      </c>
      <c r="D2722" s="62">
        <v>0.48099999999999998</v>
      </c>
      <c r="E2722" s="62">
        <v>0.25900000000000001</v>
      </c>
      <c r="F2722" s="61">
        <f t="array" ref="F2722">SQRT(MMULT(MMULT(C2722:E2722,$C$12:$E$14),TRANSPOSE(C2722:E2722)))</f>
        <v>4.8958458787266672E-2</v>
      </c>
      <c r="G2722" s="61">
        <f t="array" ref="G2722">SUMPRODUCT(TRANSPOSE(C2722:E2722),$C$7:$C$9)</f>
        <v>2.9353523674260987E-3</v>
      </c>
      <c r="H2722" s="18">
        <f t="shared" si="42"/>
        <v>5.9955979827321239E-2</v>
      </c>
      <c r="I2722" s="156">
        <v>0</v>
      </c>
    </row>
    <row r="2723" spans="2:9" x14ac:dyDescent="0.25">
      <c r="B2723" s="19">
        <v>2693</v>
      </c>
      <c r="C2723" s="62">
        <v>0.26</v>
      </c>
      <c r="D2723" s="62">
        <v>0.4884</v>
      </c>
      <c r="E2723" s="62">
        <v>0.25159999999999999</v>
      </c>
      <c r="F2723" s="61">
        <f t="array" ref="F2723">SQRT(MMULT(MMULT(C2723:E2723,$C$12:$E$14),TRANSPOSE(C2723:E2723)))</f>
        <v>4.9086834823462114E-2</v>
      </c>
      <c r="G2723" s="61">
        <f t="array" ref="G2723">SUMPRODUCT(TRANSPOSE(C2723:E2723),$C$7:$C$9)</f>
        <v>2.8397102670481597E-3</v>
      </c>
      <c r="H2723" s="18">
        <f t="shared" si="42"/>
        <v>5.7850751169045818E-2</v>
      </c>
      <c r="I2723" s="156">
        <v>0</v>
      </c>
    </row>
    <row r="2724" spans="2:9" x14ac:dyDescent="0.25">
      <c r="B2724" s="19">
        <v>2694</v>
      </c>
      <c r="C2724" s="62">
        <v>0.26</v>
      </c>
      <c r="D2724" s="62">
        <v>0.49580000000000002</v>
      </c>
      <c r="E2724" s="62">
        <v>0.2442</v>
      </c>
      <c r="F2724" s="61">
        <f t="array" ref="F2724">SQRT(MMULT(MMULT(C2724:E2724,$C$12:$E$14),TRANSPOSE(C2724:E2724)))</f>
        <v>4.9219739930208631E-2</v>
      </c>
      <c r="G2724" s="61">
        <f t="array" ref="G2724">SUMPRODUCT(TRANSPOSE(C2724:E2724),$C$7:$C$9)</f>
        <v>2.7440681666702211E-3</v>
      </c>
      <c r="H2724" s="18">
        <f t="shared" si="42"/>
        <v>5.5751374764701843E-2</v>
      </c>
      <c r="I2724" s="156">
        <v>0</v>
      </c>
    </row>
    <row r="2725" spans="2:9" x14ac:dyDescent="0.25">
      <c r="B2725" s="19">
        <v>2695</v>
      </c>
      <c r="C2725" s="62">
        <v>0.26</v>
      </c>
      <c r="D2725" s="62">
        <v>0.50319999999999998</v>
      </c>
      <c r="E2725" s="62">
        <v>0.23680000000000001</v>
      </c>
      <c r="F2725" s="61">
        <f t="array" ref="F2725">SQRT(MMULT(MMULT(C2725:E2725,$C$12:$E$14),TRANSPOSE(C2725:E2725)))</f>
        <v>4.9357137520920434E-2</v>
      </c>
      <c r="G2725" s="61">
        <f t="array" ref="G2725">SUMPRODUCT(TRANSPOSE(C2725:E2725),$C$7:$C$9)</f>
        <v>2.6484260662922826E-3</v>
      </c>
      <c r="H2725" s="18">
        <f t="shared" si="42"/>
        <v>5.365842103727602E-2</v>
      </c>
      <c r="I2725" s="156">
        <v>0</v>
      </c>
    </row>
    <row r="2726" spans="2:9" x14ac:dyDescent="0.25">
      <c r="B2726" s="19">
        <v>2696</v>
      </c>
      <c r="C2726" s="62">
        <v>0.26</v>
      </c>
      <c r="D2726" s="62">
        <v>0.51060000000000005</v>
      </c>
      <c r="E2726" s="62">
        <v>0.22939999999999999</v>
      </c>
      <c r="F2726" s="61">
        <f t="array" ref="F2726">SQRT(MMULT(MMULT(C2726:E2726,$C$12:$E$14),TRANSPOSE(C2726:E2726)))</f>
        <v>4.9498990185365258E-2</v>
      </c>
      <c r="G2726" s="61">
        <f t="array" ref="G2726">SUMPRODUCT(TRANSPOSE(C2726:E2726),$C$7:$C$9)</f>
        <v>2.5527839659143436E-3</v>
      </c>
      <c r="H2726" s="18">
        <f t="shared" si="42"/>
        <v>5.1572445343927298E-2</v>
      </c>
      <c r="I2726" s="156">
        <v>0</v>
      </c>
    </row>
    <row r="2727" spans="2:9" x14ac:dyDescent="0.25">
      <c r="B2727" s="19">
        <v>2697</v>
      </c>
      <c r="C2727" s="62">
        <v>0.26</v>
      </c>
      <c r="D2727" s="62">
        <v>0.51800000000000002</v>
      </c>
      <c r="E2727" s="62">
        <v>0.222</v>
      </c>
      <c r="F2727" s="61">
        <f t="array" ref="F2727">SQRT(MMULT(MMULT(C2727:E2727,$C$12:$E$14),TRANSPOSE(C2727:E2727)))</f>
        <v>4.9645259734771012E-2</v>
      </c>
      <c r="G2727" s="61">
        <f t="array" ref="G2727">SUMPRODUCT(TRANSPOSE(C2727:E2727),$C$7:$C$9)</f>
        <v>2.4571418655364051E-3</v>
      </c>
      <c r="H2727" s="18">
        <f t="shared" si="42"/>
        <v>4.9493987515900721E-2</v>
      </c>
      <c r="I2727" s="156">
        <v>0</v>
      </c>
    </row>
    <row r="2728" spans="2:9" x14ac:dyDescent="0.25">
      <c r="B2728" s="19">
        <v>2698</v>
      </c>
      <c r="C2728" s="62">
        <v>0.26</v>
      </c>
      <c r="D2728" s="62">
        <v>0.52539999999999998</v>
      </c>
      <c r="E2728" s="62">
        <v>0.21460000000000001</v>
      </c>
      <c r="F2728" s="61">
        <f t="array" ref="F2728">SQRT(MMULT(MMULT(C2728:E2728,$C$12:$E$14),TRANSPOSE(C2728:E2728)))</f>
        <v>4.9795907246931677E-2</v>
      </c>
      <c r="G2728" s="61">
        <f t="array" ref="G2728">SUMPRODUCT(TRANSPOSE(C2728:E2728),$C$7:$C$9)</f>
        <v>2.3614997651584674E-3</v>
      </c>
      <c r="H2728" s="18">
        <f t="shared" si="42"/>
        <v>4.7423571448313724E-2</v>
      </c>
      <c r="I2728" s="156">
        <v>0</v>
      </c>
    </row>
    <row r="2729" spans="2:9" x14ac:dyDescent="0.25">
      <c r="B2729" s="19">
        <v>2699</v>
      </c>
      <c r="C2729" s="62">
        <v>0.26</v>
      </c>
      <c r="D2729" s="62">
        <v>0.53280000000000005</v>
      </c>
      <c r="E2729" s="62">
        <v>0.2072</v>
      </c>
      <c r="F2729" s="61">
        <f t="array" ref="F2729">SQRT(MMULT(MMULT(C2729:E2729,$C$12:$E$14),TRANSPOSE(C2729:E2729)))</f>
        <v>4.9950893111208004E-2</v>
      </c>
      <c r="G2729" s="61">
        <f t="array" ref="G2729">SUMPRODUCT(TRANSPOSE(C2729:E2729),$C$7:$C$9)</f>
        <v>2.265857664780528E-3</v>
      </c>
      <c r="H2729" s="18">
        <f t="shared" si="42"/>
        <v>4.5361704739411632E-2</v>
      </c>
      <c r="I2729" s="156">
        <v>0</v>
      </c>
    </row>
    <row r="2730" spans="2:9" x14ac:dyDescent="0.25">
      <c r="B2730" s="19">
        <v>2700</v>
      </c>
      <c r="C2730" s="62">
        <v>0.26</v>
      </c>
      <c r="D2730" s="62">
        <v>0.54020000000000001</v>
      </c>
      <c r="E2730" s="62">
        <v>0.19980000000000001</v>
      </c>
      <c r="F2730" s="61">
        <f t="array" ref="F2730">SQRT(MMULT(MMULT(C2730:E2730,$C$12:$E$14),TRANSPOSE(C2730:E2730)))</f>
        <v>5.0110177073323013E-2</v>
      </c>
      <c r="G2730" s="61">
        <f t="array" ref="G2730">SUMPRODUCT(TRANSPOSE(C2730:E2730),$C$7:$C$9)</f>
        <v>2.1702155644025898E-3</v>
      </c>
      <c r="H2730" s="18">
        <f t="shared" si="42"/>
        <v>4.3308878378678493E-2</v>
      </c>
      <c r="I2730" s="156">
        <v>0</v>
      </c>
    </row>
    <row r="2731" spans="2:9" x14ac:dyDescent="0.25">
      <c r="B2731" s="19">
        <v>2701</v>
      </c>
      <c r="C2731" s="62">
        <v>0.26</v>
      </c>
      <c r="D2731" s="62">
        <v>0.54759999999999998</v>
      </c>
      <c r="E2731" s="62">
        <v>0.19239999999999999</v>
      </c>
      <c r="F2731" s="61">
        <f t="array" ref="F2731">SQRT(MMULT(MMULT(C2731:E2731,$C$12:$E$14),TRANSPOSE(C2731:E2731)))</f>
        <v>5.0273718279856765E-2</v>
      </c>
      <c r="G2731" s="61">
        <f t="array" ref="G2731">SUMPRODUCT(TRANSPOSE(C2731:E2731),$C$7:$C$9)</f>
        <v>2.0745734640246509E-3</v>
      </c>
      <c r="H2731" s="18">
        <f t="shared" si="42"/>
        <v>4.1265566482992226E-2</v>
      </c>
      <c r="I2731" s="156">
        <v>0</v>
      </c>
    </row>
    <row r="2732" spans="2:9" x14ac:dyDescent="0.25">
      <c r="B2732" s="19">
        <v>2702</v>
      </c>
      <c r="C2732" s="62">
        <v>0.26</v>
      </c>
      <c r="D2732" s="62">
        <v>0.55500000000000005</v>
      </c>
      <c r="E2732" s="62">
        <v>0.185</v>
      </c>
      <c r="F2732" s="61">
        <f t="array" ref="F2732">SQRT(MMULT(MMULT(C2732:E2732,$C$12:$E$14),TRANSPOSE(C2732:E2732)))</f>
        <v>5.0441475322349348E-2</v>
      </c>
      <c r="G2732" s="61">
        <f t="array" ref="G2732">SUMPRODUCT(TRANSPOSE(C2732:E2732),$C$7:$C$9)</f>
        <v>1.9789313636467123E-3</v>
      </c>
      <c r="H2732" s="18">
        <f t="shared" si="42"/>
        <v>3.9232226079832712E-2</v>
      </c>
      <c r="I2732" s="156">
        <v>0</v>
      </c>
    </row>
    <row r="2733" spans="2:9" x14ac:dyDescent="0.25">
      <c r="B2733" s="19">
        <v>2703</v>
      </c>
      <c r="C2733" s="62">
        <v>0.26</v>
      </c>
      <c r="D2733" s="62">
        <v>0.56240000000000001</v>
      </c>
      <c r="E2733" s="62">
        <v>0.17760000000000001</v>
      </c>
      <c r="F2733" s="61">
        <f t="array" ref="F2733">SQRT(MMULT(MMULT(C2733:E2733,$C$12:$E$14),TRANSPOSE(C2733:E2733)))</f>
        <v>5.0613406280926282E-2</v>
      </c>
      <c r="G2733" s="61">
        <f t="array" ref="G2733">SUMPRODUCT(TRANSPOSE(C2733:E2733),$C$7:$C$9)</f>
        <v>1.8832892632687738E-3</v>
      </c>
      <c r="H2733" s="18">
        <f t="shared" si="42"/>
        <v>3.7209296936382912E-2</v>
      </c>
      <c r="I2733" s="156">
        <v>0</v>
      </c>
    </row>
    <row r="2734" spans="2:9" x14ac:dyDescent="0.25">
      <c r="B2734" s="19">
        <v>2704</v>
      </c>
      <c r="C2734" s="62">
        <v>0.26</v>
      </c>
      <c r="D2734" s="62">
        <v>0.56979999999999997</v>
      </c>
      <c r="E2734" s="62">
        <v>0.17019999999999999</v>
      </c>
      <c r="F2734" s="61">
        <f t="array" ref="F2734">SQRT(MMULT(MMULT(C2734:E2734,$C$12:$E$14),TRANSPOSE(C2734:E2734)))</f>
        <v>5.0789468767365488E-2</v>
      </c>
      <c r="G2734" s="61">
        <f t="array" ref="G2734">SUMPRODUCT(TRANSPOSE(C2734:E2734),$C$7:$C$9)</f>
        <v>1.7876471628908354E-3</v>
      </c>
      <c r="H2734" s="18">
        <f t="shared" si="42"/>
        <v>3.5197201433212845E-2</v>
      </c>
      <c r="I2734" s="156">
        <v>0</v>
      </c>
    </row>
    <row r="2735" spans="2:9" x14ac:dyDescent="0.25">
      <c r="B2735" s="19">
        <v>2705</v>
      </c>
      <c r="C2735" s="62">
        <v>0.26</v>
      </c>
      <c r="D2735" s="62">
        <v>0.57720000000000005</v>
      </c>
      <c r="E2735" s="62">
        <v>0.1628</v>
      </c>
      <c r="F2735" s="61">
        <f t="array" ref="F2735">SQRT(MMULT(MMULT(C2735:E2735,$C$12:$E$14),TRANSPOSE(C2735:E2735)))</f>
        <v>5.096961996753005E-2</v>
      </c>
      <c r="G2735" s="61">
        <f t="array" ref="G2735">SUMPRODUCT(TRANSPOSE(C2735:E2735),$C$7:$C$9)</f>
        <v>1.6920050625128964E-3</v>
      </c>
      <c r="H2735" s="18">
        <f t="shared" si="42"/>
        <v>3.3196344481100315E-2</v>
      </c>
      <c r="I2735" s="156">
        <v>0</v>
      </c>
    </row>
    <row r="2736" spans="2:9" x14ac:dyDescent="0.25">
      <c r="B2736" s="19">
        <v>2706</v>
      </c>
      <c r="C2736" s="62">
        <v>0.26</v>
      </c>
      <c r="D2736" s="62">
        <v>0.58460000000000001</v>
      </c>
      <c r="E2736" s="62">
        <v>0.15540000000000001</v>
      </c>
      <c r="F2736" s="61">
        <f t="array" ref="F2736">SQRT(MMULT(MMULT(C2736:E2736,$C$12:$E$14),TRANSPOSE(C2736:E2736)))</f>
        <v>5.1153816683096466E-2</v>
      </c>
      <c r="G2736" s="61">
        <f t="array" ref="G2736">SUMPRODUCT(TRANSPOSE(C2736:E2736),$C$7:$C$9)</f>
        <v>1.5963629621349581E-3</v>
      </c>
      <c r="H2736" s="18">
        <f t="shared" si="42"/>
        <v>3.1207113479422319E-2</v>
      </c>
      <c r="I2736" s="156">
        <v>0</v>
      </c>
    </row>
    <row r="2737" spans="2:9" x14ac:dyDescent="0.25">
      <c r="B2737" s="19">
        <v>2707</v>
      </c>
      <c r="C2737" s="62">
        <v>0.26</v>
      </c>
      <c r="D2737" s="62">
        <v>0.59199999999999997</v>
      </c>
      <c r="E2737" s="62">
        <v>0.14799999999999999</v>
      </c>
      <c r="F2737" s="61">
        <f t="array" ref="F2737">SQRT(MMULT(MMULT(C2737:E2737,$C$12:$E$14),TRANSPOSE(C2737:E2737)))</f>
        <v>5.1342015372513317E-2</v>
      </c>
      <c r="G2737" s="61">
        <f t="array" ref="G2737">SUMPRODUCT(TRANSPOSE(C2737:E2737),$C$7:$C$9)</f>
        <v>1.5007208617570194E-3</v>
      </c>
      <c r="H2737" s="18">
        <f t="shared" si="42"/>
        <v>2.9229878314446765E-2</v>
      </c>
      <c r="I2737" s="156">
        <v>0</v>
      </c>
    </row>
    <row r="2738" spans="2:9" x14ac:dyDescent="0.25">
      <c r="B2738" s="19">
        <v>2708</v>
      </c>
      <c r="C2738" s="62">
        <v>0.26</v>
      </c>
      <c r="D2738" s="62">
        <v>0.59940000000000004</v>
      </c>
      <c r="E2738" s="62">
        <v>0.1406</v>
      </c>
      <c r="F2738" s="61">
        <f t="array" ref="F2738">SQRT(MMULT(MMULT(C2738:E2738,$C$12:$E$14),TRANSPOSE(C2738:E2738)))</f>
        <v>5.1534172191130684E-2</v>
      </c>
      <c r="G2738" s="61">
        <f t="array" ref="G2738">SUMPRODUCT(TRANSPOSE(C2738:E2738),$C$7:$C$9)</f>
        <v>1.4050787613790808E-3</v>
      </c>
      <c r="H2738" s="18">
        <f t="shared" si="42"/>
        <v>2.7264991395765596E-2</v>
      </c>
      <c r="I2738" s="156">
        <v>0</v>
      </c>
    </row>
    <row r="2739" spans="2:9" x14ac:dyDescent="0.25">
      <c r="B2739" s="19">
        <v>2709</v>
      </c>
      <c r="C2739" s="62">
        <v>0.26</v>
      </c>
      <c r="D2739" s="62">
        <v>0.60680000000000001</v>
      </c>
      <c r="E2739" s="62">
        <v>0.13320000000000001</v>
      </c>
      <c r="F2739" s="61">
        <f t="array" ref="F2739">SQRT(MMULT(MMULT(C2739:E2739,$C$12:$E$14),TRANSPOSE(C2739:E2739)))</f>
        <v>5.1730243030445711E-2</v>
      </c>
      <c r="G2739" s="61">
        <f t="array" ref="G2739">SUMPRODUCT(TRANSPOSE(C2739:E2739),$C$7:$C$9)</f>
        <v>1.3094366610011423E-3</v>
      </c>
      <c r="H2739" s="18">
        <f t="shared" si="42"/>
        <v>2.5312787729036501E-2</v>
      </c>
      <c r="I2739" s="156">
        <v>0</v>
      </c>
    </row>
    <row r="2740" spans="2:9" x14ac:dyDescent="0.25">
      <c r="B2740" s="19">
        <v>2710</v>
      </c>
      <c r="C2740" s="62">
        <v>0.26</v>
      </c>
      <c r="D2740" s="62">
        <v>0.61419999999999997</v>
      </c>
      <c r="E2740" s="62">
        <v>0.1258</v>
      </c>
      <c r="F2740" s="61">
        <f t="array" ref="F2740">SQRT(MMULT(MMULT(C2740:E2740,$C$12:$E$14),TRANSPOSE(C2740:E2740)))</f>
        <v>5.193018355641546E-2</v>
      </c>
      <c r="G2740" s="61">
        <f t="array" ref="G2740">SUMPRODUCT(TRANSPOSE(C2740:E2740),$C$7:$C$9)</f>
        <v>1.2137945606232037E-3</v>
      </c>
      <c r="H2740" s="18">
        <f t="shared" si="42"/>
        <v>2.3373585023141158E-2</v>
      </c>
      <c r="I2740" s="156">
        <v>0</v>
      </c>
    </row>
    <row r="2741" spans="2:9" x14ac:dyDescent="0.25">
      <c r="B2741" s="19">
        <v>2711</v>
      </c>
      <c r="C2741" s="62">
        <v>0.26</v>
      </c>
      <c r="D2741" s="62">
        <v>0.62160000000000004</v>
      </c>
      <c r="E2741" s="62">
        <v>0.11840000000000001</v>
      </c>
      <c r="F2741" s="61">
        <f t="array" ref="F2741">SQRT(MMULT(MMULT(C2741:E2741,$C$12:$E$14),TRANSPOSE(C2741:E2741)))</f>
        <v>5.2133949246792981E-2</v>
      </c>
      <c r="G2741" s="61">
        <f t="array" ref="G2741">SUMPRODUCT(TRANSPOSE(C2741:E2741),$C$7:$C$9)</f>
        <v>1.1181524602452647E-3</v>
      </c>
      <c r="H2741" s="18">
        <f t="shared" si="42"/>
        <v>2.1447683829823191E-2</v>
      </c>
      <c r="I2741" s="156">
        <v>0</v>
      </c>
    </row>
    <row r="2742" spans="2:9" x14ac:dyDescent="0.25">
      <c r="B2742" s="19">
        <v>2712</v>
      </c>
      <c r="C2742" s="62">
        <v>0.26</v>
      </c>
      <c r="D2742" s="62">
        <v>0.629</v>
      </c>
      <c r="E2742" s="62">
        <v>0.111</v>
      </c>
      <c r="F2742" s="61">
        <f t="array" ref="F2742">SQRT(MMULT(MMULT(C2742:E2742,$C$12:$E$14),TRANSPOSE(C2742:E2742)))</f>
        <v>5.2341495427447676E-2</v>
      </c>
      <c r="G2742" s="61">
        <f t="array" ref="G2742">SUMPRODUCT(TRANSPOSE(C2742:E2742),$C$7:$C$9)</f>
        <v>1.0225103598673264E-3</v>
      </c>
      <c r="H2742" s="18">
        <f t="shared" si="42"/>
        <v>1.9535367713837345E-2</v>
      </c>
      <c r="I2742" s="156">
        <v>0</v>
      </c>
    </row>
    <row r="2743" spans="2:9" x14ac:dyDescent="0.25">
      <c r="B2743" s="19">
        <v>2713</v>
      </c>
      <c r="C2743" s="62">
        <v>0.26</v>
      </c>
      <c r="D2743" s="62">
        <v>0.63639999999999997</v>
      </c>
      <c r="E2743" s="62">
        <v>0.1036</v>
      </c>
      <c r="F2743" s="61">
        <f t="array" ref="F2743">SQRT(MMULT(MMULT(C2743:E2743,$C$12:$E$14),TRANSPOSE(C2743:E2743)))</f>
        <v>5.2552777307636377E-2</v>
      </c>
      <c r="G2743" s="61">
        <f t="array" ref="G2743">SUMPRODUCT(TRANSPOSE(C2743:E2743),$C$7:$C$9)</f>
        <v>9.2686825948938827E-4</v>
      </c>
      <c r="H2743" s="18">
        <f t="shared" si="42"/>
        <v>1.7636903451622266E-2</v>
      </c>
      <c r="I2743" s="156">
        <v>0</v>
      </c>
    </row>
    <row r="2744" spans="2:9" x14ac:dyDescent="0.25">
      <c r="B2744" s="19">
        <v>2714</v>
      </c>
      <c r="C2744" s="62">
        <v>0.26</v>
      </c>
      <c r="D2744" s="62">
        <v>0.64380000000000004</v>
      </c>
      <c r="E2744" s="62">
        <v>9.6199999999999994E-2</v>
      </c>
      <c r="F2744" s="61">
        <f t="array" ref="F2744">SQRT(MMULT(MMULT(C2744:E2744,$C$12:$E$14),TRANSPOSE(C2744:E2744)))</f>
        <v>5.2767750014195931E-2</v>
      </c>
      <c r="G2744" s="61">
        <f t="array" ref="G2744">SUMPRODUCT(TRANSPOSE(C2744:E2744),$C$7:$C$9)</f>
        <v>8.3122615911144907E-4</v>
      </c>
      <c r="H2744" s="18">
        <f t="shared" si="42"/>
        <v>1.5752541256502828E-2</v>
      </c>
      <c r="I2744" s="156">
        <v>0</v>
      </c>
    </row>
    <row r="2745" spans="2:9" x14ac:dyDescent="0.25">
      <c r="B2745" s="19">
        <v>2715</v>
      </c>
      <c r="C2745" s="62">
        <v>0.26</v>
      </c>
      <c r="D2745" s="62">
        <v>0.6512</v>
      </c>
      <c r="E2745" s="62">
        <v>8.8800000000000004E-2</v>
      </c>
      <c r="F2745" s="61">
        <f t="array" ref="F2745">SQRT(MMULT(MMULT(C2745:E2745,$C$12:$E$14),TRANSPOSE(C2745:E2745)))</f>
        <v>5.2986368624632914E-2</v>
      </c>
      <c r="G2745" s="61">
        <f t="array" ref="G2745">SUMPRODUCT(TRANSPOSE(C2745:E2745),$C$7:$C$9)</f>
        <v>7.3558405873351096E-4</v>
      </c>
      <c r="H2745" s="18">
        <f t="shared" si="42"/>
        <v>1.3882515028432126E-2</v>
      </c>
      <c r="I2745" s="156">
        <v>0</v>
      </c>
    </row>
    <row r="2746" spans="2:9" x14ac:dyDescent="0.25">
      <c r="B2746" s="19">
        <v>2716</v>
      </c>
      <c r="C2746" s="62">
        <v>0.26</v>
      </c>
      <c r="D2746" s="62">
        <v>0.65859999999999996</v>
      </c>
      <c r="E2746" s="62">
        <v>8.14E-2</v>
      </c>
      <c r="F2746" s="61">
        <f t="array" ref="F2746">SQRT(MMULT(MMULT(C2746:E2746,$C$12:$E$14),TRANSPOSE(C2746:E2746)))</f>
        <v>5.3208588199091029E-2</v>
      </c>
      <c r="G2746" s="61">
        <f t="array" ref="G2746">SUMPRODUCT(TRANSPOSE(C2746:E2746),$C$7:$C$9)</f>
        <v>6.399419583555723E-4</v>
      </c>
      <c r="H2746" s="18">
        <f t="shared" si="42"/>
        <v>1.2027042626297394E-2</v>
      </c>
      <c r="I2746" s="156">
        <v>0</v>
      </c>
    </row>
    <row r="2747" spans="2:9" x14ac:dyDescent="0.25">
      <c r="B2747" s="19">
        <v>2717</v>
      </c>
      <c r="C2747" s="62">
        <v>0.26</v>
      </c>
      <c r="D2747" s="62">
        <v>0.66600000000000004</v>
      </c>
      <c r="E2747" s="62">
        <v>7.3999999999999996E-2</v>
      </c>
      <c r="F2747" s="61">
        <f t="array" ref="F2747">SQRT(MMULT(MMULT(C2747:E2747,$C$12:$E$14),TRANSPOSE(C2747:E2747)))</f>
        <v>5.3434363811180267E-2</v>
      </c>
      <c r="G2747" s="61">
        <f t="array" ref="G2747">SUMPRODUCT(TRANSPOSE(C2747:E2747),$C$7:$C$9)</f>
        <v>5.4429985797763353E-4</v>
      </c>
      <c r="H2747" s="18">
        <f t="shared" si="42"/>
        <v>1.018632616083936E-2</v>
      </c>
      <c r="I2747" s="156">
        <v>0</v>
      </c>
    </row>
    <row r="2748" spans="2:9" x14ac:dyDescent="0.25">
      <c r="B2748" s="19">
        <v>2718</v>
      </c>
      <c r="C2748" s="62">
        <v>0.26</v>
      </c>
      <c r="D2748" s="62">
        <v>0.6734</v>
      </c>
      <c r="E2748" s="62">
        <v>6.6600000000000006E-2</v>
      </c>
      <c r="F2748" s="61">
        <f t="array" ref="F2748">SQRT(MMULT(MMULT(C2748:E2748,$C$12:$E$14),TRANSPOSE(C2748:E2748)))</f>
        <v>5.3663650577656846E-2</v>
      </c>
      <c r="G2748" s="61">
        <f t="array" ref="G2748">SUMPRODUCT(TRANSPOSE(C2748:E2748),$C$7:$C$9)</f>
        <v>4.4865775759969498E-4</v>
      </c>
      <c r="H2748" s="18">
        <f t="shared" si="42"/>
        <v>8.360552306266247E-3</v>
      </c>
      <c r="I2748" s="156">
        <v>0</v>
      </c>
    </row>
    <row r="2749" spans="2:9" x14ac:dyDescent="0.25">
      <c r="B2749" s="19">
        <v>2719</v>
      </c>
      <c r="C2749" s="62">
        <v>0.26</v>
      </c>
      <c r="D2749" s="62">
        <v>0.68079999999999996</v>
      </c>
      <c r="E2749" s="62">
        <v>5.9199999999999899E-2</v>
      </c>
      <c r="F2749" s="61">
        <f t="array" ref="F2749">SQRT(MMULT(MMULT(C2749:E2749,$C$12:$E$14),TRANSPOSE(C2749:E2749)))</f>
        <v>5.3896403686946363E-2</v>
      </c>
      <c r="G2749" s="61">
        <f t="array" ref="G2749">SUMPRODUCT(TRANSPOSE(C2749:E2749),$C$7:$C$9)</f>
        <v>3.5301565722175578E-4</v>
      </c>
      <c r="H2749" s="18">
        <f t="shared" si="42"/>
        <v>6.5498926286849026E-3</v>
      </c>
      <c r="I2749" s="156">
        <v>0</v>
      </c>
    </row>
    <row r="2750" spans="2:9" x14ac:dyDescent="0.25">
      <c r="B2750" s="19">
        <v>2720</v>
      </c>
      <c r="C2750" s="62">
        <v>0.26</v>
      </c>
      <c r="D2750" s="62">
        <v>0.68820000000000003</v>
      </c>
      <c r="E2750" s="62">
        <v>5.1799999999999999E-2</v>
      </c>
      <c r="F2750" s="61">
        <f t="array" ref="F2750">SQRT(MMULT(MMULT(C2750:E2750,$C$12:$E$14),TRANSPOSE(C2750:E2750)))</f>
        <v>5.4132578426506511E-2</v>
      </c>
      <c r="G2750" s="61">
        <f t="array" ref="G2750">SUMPRODUCT(TRANSPOSE(C2750:E2750),$C$7:$C$9)</f>
        <v>2.5737355684381756E-4</v>
      </c>
      <c r="H2750" s="18">
        <f t="shared" si="42"/>
        <v>4.7545039295189429E-3</v>
      </c>
      <c r="I2750" s="156">
        <v>0</v>
      </c>
    </row>
    <row r="2751" spans="2:9" x14ac:dyDescent="0.25">
      <c r="B2751" s="19">
        <v>2721</v>
      </c>
      <c r="C2751" s="62">
        <v>0.26</v>
      </c>
      <c r="D2751" s="62">
        <v>0.6956</v>
      </c>
      <c r="E2751" s="62">
        <v>4.4400000000000002E-2</v>
      </c>
      <c r="F2751" s="61">
        <f t="array" ref="F2751">SQRT(MMULT(MMULT(C2751:E2751,$C$12:$E$14),TRANSPOSE(C2751:E2751)))</f>
        <v>5.4372130209029208E-2</v>
      </c>
      <c r="G2751" s="61">
        <f t="array" ref="G2751">SUMPRODUCT(TRANSPOSE(C2751:E2751),$C$7:$C$9)</f>
        <v>1.6173145646587934E-4</v>
      </c>
      <c r="H2751" s="18">
        <f t="shared" si="42"/>
        <v>2.9745286021370873E-3</v>
      </c>
      <c r="I2751" s="156">
        <v>0</v>
      </c>
    </row>
    <row r="2752" spans="2:9" x14ac:dyDescent="0.25">
      <c r="B2752" s="19">
        <v>2722</v>
      </c>
      <c r="C2752" s="62">
        <v>0.26</v>
      </c>
      <c r="D2752" s="62">
        <v>0.70299999999999996</v>
      </c>
      <c r="E2752" s="62">
        <v>3.6999999999999998E-2</v>
      </c>
      <c r="F2752" s="61">
        <f t="array" ref="F2752">SQRT(MMULT(MMULT(C2752:E2752,$C$12:$E$14),TRANSPOSE(C2752:E2752)))</f>
        <v>5.4615014597485294E-2</v>
      </c>
      <c r="G2752" s="61">
        <f t="array" ref="G2752">SUMPRODUCT(TRANSPOSE(C2752:E2752),$C$7:$C$9)</f>
        <v>6.6089356087940625E-5</v>
      </c>
      <c r="H2752" s="18">
        <f t="shared" si="42"/>
        <v>1.2100949999743048E-3</v>
      </c>
      <c r="I2752" s="156">
        <v>0</v>
      </c>
    </row>
    <row r="2753" spans="2:9" x14ac:dyDescent="0.25">
      <c r="B2753" s="19">
        <v>2723</v>
      </c>
      <c r="C2753" s="62">
        <v>0.26</v>
      </c>
      <c r="D2753" s="62">
        <v>0.71040000000000003</v>
      </c>
      <c r="E2753" s="62">
        <v>2.9600000000000098E-2</v>
      </c>
      <c r="F2753" s="61">
        <f t="array" ref="F2753">SQRT(MMULT(MMULT(C2753:E2753,$C$12:$E$14),TRANSPOSE(C2753:E2753)))</f>
        <v>5.4861187329017902E-2</v>
      </c>
      <c r="G2753" s="61">
        <f t="array" ref="G2753">SUMPRODUCT(TRANSPOSE(C2753:E2753),$C$7:$C$9)</f>
        <v>-2.9552744289997165E-5</v>
      </c>
      <c r="H2753" s="18">
        <f t="shared" si="42"/>
        <v>-5.3868218550869279E-4</v>
      </c>
      <c r="I2753" s="156">
        <v>0</v>
      </c>
    </row>
    <row r="2754" spans="2:9" x14ac:dyDescent="0.25">
      <c r="B2754" s="19">
        <v>2724</v>
      </c>
      <c r="C2754" s="62">
        <v>0.26</v>
      </c>
      <c r="D2754" s="62">
        <v>0.71779999999999999</v>
      </c>
      <c r="E2754" s="62">
        <v>2.2200000000000001E-2</v>
      </c>
      <c r="F2754" s="61">
        <f t="array" ref="F2754">SQRT(MMULT(MMULT(C2754:E2754,$C$12:$E$14),TRANSPOSE(C2754:E2754)))</f>
        <v>5.5110604337693596E-2</v>
      </c>
      <c r="G2754" s="61">
        <f t="array" ref="G2754">SUMPRODUCT(TRANSPOSE(C2754:E2754),$C$7:$C$9)</f>
        <v>-1.2519484466793669E-4</v>
      </c>
      <c r="H2754" s="18">
        <f t="shared" si="42"/>
        <v>-2.271701538614921E-3</v>
      </c>
      <c r="I2754" s="156">
        <v>0</v>
      </c>
    </row>
    <row r="2755" spans="2:9" x14ac:dyDescent="0.25">
      <c r="B2755" s="19">
        <v>2725</v>
      </c>
      <c r="C2755" s="62">
        <v>0.26</v>
      </c>
      <c r="D2755" s="62">
        <v>0.72519999999999996</v>
      </c>
      <c r="E2755" s="62">
        <v>1.4800000000000001E-2</v>
      </c>
      <c r="F2755" s="61">
        <f t="array" ref="F2755">SQRT(MMULT(MMULT(C2755:E2755,$C$12:$E$14),TRANSPOSE(C2755:E2755)))</f>
        <v>5.5363221776123059E-2</v>
      </c>
      <c r="G2755" s="61">
        <f t="array" ref="G2755">SUMPRODUCT(TRANSPOSE(C2755:E2755),$C$7:$C$9)</f>
        <v>-2.2083694504587494E-4</v>
      </c>
      <c r="H2755" s="18">
        <f t="shared" si="42"/>
        <v>-3.9888745264661796E-3</v>
      </c>
      <c r="I2755" s="156">
        <v>0</v>
      </c>
    </row>
    <row r="2756" spans="2:9" x14ac:dyDescent="0.25">
      <c r="B2756" s="19">
        <v>2726</v>
      </c>
      <c r="C2756" s="62">
        <v>0.26</v>
      </c>
      <c r="D2756" s="62">
        <v>0.73260000000000003</v>
      </c>
      <c r="E2756" s="62">
        <v>7.3999999999999604E-3</v>
      </c>
      <c r="F2756" s="61">
        <f t="array" ref="F2756">SQRT(MMULT(MMULT(C2756:E2756,$C$12:$E$14),TRANSPOSE(C2756:E2756)))</f>
        <v>5.5618996035965262E-2</v>
      </c>
      <c r="G2756" s="61">
        <f t="array" ref="G2756">SUMPRODUCT(TRANSPOSE(C2756:E2756),$C$7:$C$9)</f>
        <v>-3.1647904542381439E-4</v>
      </c>
      <c r="H2756" s="18">
        <f t="shared" si="42"/>
        <v>-5.6901251007689451E-3</v>
      </c>
      <c r="I2756" s="156">
        <v>0</v>
      </c>
    </row>
    <row r="2757" spans="2:9" x14ac:dyDescent="0.25">
      <c r="B2757" s="19">
        <v>2727</v>
      </c>
      <c r="C2757" s="62">
        <v>0.26</v>
      </c>
      <c r="D2757" s="62">
        <v>0.74</v>
      </c>
      <c r="E2757" s="62">
        <v>0</v>
      </c>
      <c r="F2757" s="61">
        <f t="array" ref="F2757">SQRT(MMULT(MMULT(C2757:E2757,$C$12:$E$14),TRANSPOSE(C2757:E2757)))</f>
        <v>5.5877883767331486E-2</v>
      </c>
      <c r="G2757" s="61">
        <f t="array" ref="G2757">SUMPRODUCT(TRANSPOSE(C2757:E2757),$C$7:$C$9)</f>
        <v>-4.1212114580175228E-4</v>
      </c>
      <c r="H2757" s="18">
        <f t="shared" si="42"/>
        <v>-7.3753892956607506E-3</v>
      </c>
      <c r="I2757" s="156">
        <v>0</v>
      </c>
    </row>
    <row r="2758" spans="2:9" x14ac:dyDescent="0.25">
      <c r="B2758" s="19">
        <v>2728</v>
      </c>
      <c r="C2758" s="62">
        <v>0.27</v>
      </c>
      <c r="D2758" s="62">
        <v>0</v>
      </c>
      <c r="E2758" s="62">
        <v>0.73</v>
      </c>
      <c r="F2758" s="61">
        <f t="array" ref="F2758">SQRT(MMULT(MMULT(C2758:E2758,$C$12:$E$14),TRANSPOSE(C2758:E2758)))</f>
        <v>5.068091872980697E-2</v>
      </c>
      <c r="G2758" s="61">
        <f t="array" ref="G2758">SUMPRODUCT(TRANSPOSE(C2758:E2758),$C$7:$C$9)</f>
        <v>9.1769989580737007E-3</v>
      </c>
      <c r="H2758" s="18">
        <f t="shared" si="42"/>
        <v>0.18107404498720012</v>
      </c>
      <c r="I2758" s="156">
        <v>0</v>
      </c>
    </row>
    <row r="2759" spans="2:9" x14ac:dyDescent="0.25">
      <c r="B2759" s="19">
        <v>2729</v>
      </c>
      <c r="C2759" s="62">
        <v>0.27</v>
      </c>
      <c r="D2759" s="62">
        <v>7.3000000000000001E-3</v>
      </c>
      <c r="E2759" s="62">
        <v>0.72270000000000001</v>
      </c>
      <c r="F2759" s="61">
        <f t="array" ref="F2759">SQRT(MMULT(MMULT(C2759:E2759,$C$12:$E$14),TRANSPOSE(C2759:E2759)))</f>
        <v>5.0503092587744595E-2</v>
      </c>
      <c r="G2759" s="61">
        <f t="array" ref="G2759">SUMPRODUCT(TRANSPOSE(C2759:E2759),$C$7:$C$9)</f>
        <v>9.0826493185116805E-3</v>
      </c>
      <c r="H2759" s="18">
        <f t="shared" si="42"/>
        <v>0.17984342845403758</v>
      </c>
      <c r="I2759" s="156">
        <v>0</v>
      </c>
    </row>
    <row r="2760" spans="2:9" x14ac:dyDescent="0.25">
      <c r="B2760" s="19">
        <v>2730</v>
      </c>
      <c r="C2760" s="62">
        <v>0.27</v>
      </c>
      <c r="D2760" s="62">
        <v>1.46E-2</v>
      </c>
      <c r="E2760" s="62">
        <v>0.71540000000000004</v>
      </c>
      <c r="F2760" s="61">
        <f t="array" ref="F2760">SQRT(MMULT(MMULT(C2760:E2760,$C$12:$E$14),TRANSPOSE(C2760:E2760)))</f>
        <v>5.0329267088318377E-2</v>
      </c>
      <c r="G2760" s="61">
        <f t="array" ref="G2760">SUMPRODUCT(TRANSPOSE(C2760:E2760),$C$7:$C$9)</f>
        <v>8.9882996789496603E-3</v>
      </c>
      <c r="H2760" s="18">
        <f t="shared" si="42"/>
        <v>0.17858991793337439</v>
      </c>
      <c r="I2760" s="156">
        <v>0</v>
      </c>
    </row>
    <row r="2761" spans="2:9" x14ac:dyDescent="0.25">
      <c r="B2761" s="19">
        <v>2731</v>
      </c>
      <c r="C2761" s="62">
        <v>0.27</v>
      </c>
      <c r="D2761" s="62">
        <v>2.1899999999999999E-2</v>
      </c>
      <c r="E2761" s="62">
        <v>0.70809999999999995</v>
      </c>
      <c r="F2761" s="61">
        <f t="array" ref="F2761">SQRT(MMULT(MMULT(C2761:E2761,$C$12:$E$14),TRANSPOSE(C2761:E2761)))</f>
        <v>5.0159483823702278E-2</v>
      </c>
      <c r="G2761" s="61">
        <f t="array" ref="G2761">SUMPRODUCT(TRANSPOSE(C2761:E2761),$C$7:$C$9)</f>
        <v>8.8939500393876384E-3</v>
      </c>
      <c r="H2761" s="18">
        <f t="shared" si="42"/>
        <v>0.17731342831691793</v>
      </c>
      <c r="I2761" s="156">
        <v>0</v>
      </c>
    </row>
    <row r="2762" spans="2:9" x14ac:dyDescent="0.25">
      <c r="B2762" s="19">
        <v>2732</v>
      </c>
      <c r="C2762" s="62">
        <v>0.27</v>
      </c>
      <c r="D2762" s="62">
        <v>2.92E-2</v>
      </c>
      <c r="E2762" s="62">
        <v>0.70079999999999998</v>
      </c>
      <c r="F2762" s="61">
        <f t="array" ref="F2762">SQRT(MMULT(MMULT(C2762:E2762,$C$12:$E$14),TRANSPOSE(C2762:E2762)))</f>
        <v>4.9993783977262569E-2</v>
      </c>
      <c r="G2762" s="61">
        <f t="array" ref="G2762">SUMPRODUCT(TRANSPOSE(C2762:E2762),$C$7:$C$9)</f>
        <v>8.7996003998256182E-3</v>
      </c>
      <c r="H2762" s="18">
        <f t="shared" si="42"/>
        <v>0.17601389012337457</v>
      </c>
      <c r="I2762" s="156">
        <v>0</v>
      </c>
    </row>
    <row r="2763" spans="2:9" x14ac:dyDescent="0.25">
      <c r="B2763" s="19">
        <v>2733</v>
      </c>
      <c r="C2763" s="62">
        <v>0.27</v>
      </c>
      <c r="D2763" s="62">
        <v>3.6499999999999998E-2</v>
      </c>
      <c r="E2763" s="62">
        <v>0.69350000000000001</v>
      </c>
      <c r="F2763" s="61">
        <f t="array" ref="F2763">SQRT(MMULT(MMULT(C2763:E2763,$C$12:$E$14),TRANSPOSE(C2763:E2763)))</f>
        <v>4.9832208283018334E-2</v>
      </c>
      <c r="G2763" s="61">
        <f t="array" ref="G2763">SUMPRODUCT(TRANSPOSE(C2763:E2763),$C$7:$C$9)</f>
        <v>8.7052507602635981E-3</v>
      </c>
      <c r="H2763" s="18">
        <f t="shared" si="42"/>
        <v>0.17469125010119502</v>
      </c>
      <c r="I2763" s="156">
        <v>0</v>
      </c>
    </row>
    <row r="2764" spans="2:9" x14ac:dyDescent="0.25">
      <c r="B2764" s="19">
        <v>2734</v>
      </c>
      <c r="C2764" s="62">
        <v>0.27</v>
      </c>
      <c r="D2764" s="62">
        <v>4.3799999999999999E-2</v>
      </c>
      <c r="E2764" s="62">
        <v>0.68620000000000003</v>
      </c>
      <c r="F2764" s="61">
        <f t="array" ref="F2764">SQRT(MMULT(MMULT(C2764:E2764,$C$12:$E$14),TRANSPOSE(C2764:E2764)))</f>
        <v>4.9674796984497345E-2</v>
      </c>
      <c r="G2764" s="61">
        <f t="array" ref="G2764">SUMPRODUCT(TRANSPOSE(C2764:E2764),$C$7:$C$9)</f>
        <v>8.6109011207015779E-3</v>
      </c>
      <c r="H2764" s="18">
        <f t="shared" si="42"/>
        <v>0.17334547181720528</v>
      </c>
      <c r="I2764" s="156">
        <v>0</v>
      </c>
    </row>
    <row r="2765" spans="2:9" x14ac:dyDescent="0.25">
      <c r="B2765" s="19">
        <v>2735</v>
      </c>
      <c r="C2765" s="62">
        <v>0.27</v>
      </c>
      <c r="D2765" s="62">
        <v>5.11E-2</v>
      </c>
      <c r="E2765" s="62">
        <v>0.67889999999999995</v>
      </c>
      <c r="F2765" s="61">
        <f t="array" ref="F2765">SQRT(MMULT(MMULT(C2765:E2765,$C$12:$E$14),TRANSPOSE(C2765:E2765)))</f>
        <v>4.9521589793058055E-2</v>
      </c>
      <c r="G2765" s="61">
        <f t="array" ref="G2765">SUMPRODUCT(TRANSPOSE(C2765:E2765),$C$7:$C$9)</f>
        <v>8.516551481139556E-3</v>
      </c>
      <c r="H2765" s="18">
        <f t="shared" si="42"/>
        <v>0.171976536228516</v>
      </c>
      <c r="I2765" s="156">
        <v>0</v>
      </c>
    </row>
    <row r="2766" spans="2:9" x14ac:dyDescent="0.25">
      <c r="B2766" s="19">
        <v>2736</v>
      </c>
      <c r="C2766" s="62">
        <v>0.27</v>
      </c>
      <c r="D2766" s="62">
        <v>5.8400000000000001E-2</v>
      </c>
      <c r="E2766" s="62">
        <v>0.67159999999999997</v>
      </c>
      <c r="F2766" s="61">
        <f t="array" ref="F2766">SQRT(MMULT(MMULT(C2766:E2766,$C$12:$E$14),TRANSPOSE(C2766:E2766)))</f>
        <v>4.9372625845753623E-2</v>
      </c>
      <c r="G2766" s="61">
        <f t="array" ref="G2766">SUMPRODUCT(TRANSPOSE(C2766:E2766),$C$7:$C$9)</f>
        <v>8.4222018415775358E-3</v>
      </c>
      <c r="H2766" s="18">
        <f t="shared" si="42"/>
        <v>0.17058444223504676</v>
      </c>
      <c r="I2766" s="156">
        <v>0</v>
      </c>
    </row>
    <row r="2767" spans="2:9" x14ac:dyDescent="0.25">
      <c r="B2767" s="19">
        <v>2737</v>
      </c>
      <c r="C2767" s="62">
        <v>0.27</v>
      </c>
      <c r="D2767" s="62">
        <v>6.5699999999999995E-2</v>
      </c>
      <c r="E2767" s="62">
        <v>0.6643</v>
      </c>
      <c r="F2767" s="61">
        <f t="array" ref="F2767">SQRT(MMULT(MMULT(C2767:E2767,$C$12:$E$14),TRANSPOSE(C2767:E2767)))</f>
        <v>4.9227943662818421E-2</v>
      </c>
      <c r="G2767" s="61">
        <f t="array" ref="G2767">SUMPRODUCT(TRANSPOSE(C2767:E2767),$C$7:$C$9)</f>
        <v>8.3278522020155156E-3</v>
      </c>
      <c r="H2767" s="18">
        <f t="shared" si="42"/>
        <v>0.16916920720995895</v>
      </c>
      <c r="I2767" s="156">
        <v>0</v>
      </c>
    </row>
    <row r="2768" spans="2:9" x14ac:dyDescent="0.25">
      <c r="B2768" s="19">
        <v>2738</v>
      </c>
      <c r="C2768" s="62">
        <v>0.27</v>
      </c>
      <c r="D2768" s="62">
        <v>7.2999999999999995E-2</v>
      </c>
      <c r="E2768" s="62">
        <v>0.65700000000000003</v>
      </c>
      <c r="F2768" s="61">
        <f t="array" ref="F2768">SQRT(MMULT(MMULT(C2768:E2768,$C$12:$E$14),TRANSPOSE(C2768:E2768)))</f>
        <v>4.9087581104862478E-2</v>
      </c>
      <c r="G2768" s="61">
        <f t="array" ref="G2768">SUMPRODUCT(TRANSPOSE(C2768:E2768),$C$7:$C$9)</f>
        <v>8.2335025624534954E-3</v>
      </c>
      <c r="H2768" s="18">
        <f t="shared" si="42"/>
        <v>0.16773086750526209</v>
      </c>
      <c r="I2768" s="156">
        <v>0</v>
      </c>
    </row>
    <row r="2769" spans="2:9" x14ac:dyDescent="0.25">
      <c r="B2769" s="19">
        <v>2739</v>
      </c>
      <c r="C2769" s="62">
        <v>0.27</v>
      </c>
      <c r="D2769" s="62">
        <v>8.0299999999999996E-2</v>
      </c>
      <c r="E2769" s="62">
        <v>0.64970000000000006</v>
      </c>
      <c r="F2769" s="61">
        <f t="array" ref="F2769">SQRT(MMULT(MMULT(C2769:E2769,$C$12:$E$14),TRANSPOSE(C2769:E2769)))</f>
        <v>4.8951575329863078E-2</v>
      </c>
      <c r="G2769" s="61">
        <f t="array" ref="G2769">SUMPRODUCT(TRANSPOSE(C2769:E2769),$C$7:$C$9)</f>
        <v>8.1391529228914752E-3</v>
      </c>
      <c r="H2769" s="18">
        <f t="shared" si="42"/>
        <v>0.16626947892984675</v>
      </c>
      <c r="I2769" s="156">
        <v>0</v>
      </c>
    </row>
    <row r="2770" spans="2:9" x14ac:dyDescent="0.25">
      <c r="B2770" s="19">
        <v>2740</v>
      </c>
      <c r="C2770" s="62">
        <v>0.27</v>
      </c>
      <c r="D2770" s="62">
        <v>8.7599999999999997E-2</v>
      </c>
      <c r="E2770" s="62">
        <v>0.64239999999999997</v>
      </c>
      <c r="F2770" s="61">
        <f t="array" ref="F2770">SQRT(MMULT(MMULT(C2770:E2770,$C$12:$E$14),TRANSPOSE(C2770:E2770)))</f>
        <v>4.8819962750047713E-2</v>
      </c>
      <c r="G2770" s="61">
        <f t="array" ref="G2770">SUMPRODUCT(TRANSPOSE(C2770:E2770),$C$7:$C$9)</f>
        <v>8.0448032833294533E-3</v>
      </c>
      <c r="H2770" s="18">
        <f t="shared" si="42"/>
        <v>0.16478511719719802</v>
      </c>
      <c r="I2770" s="156">
        <v>0</v>
      </c>
    </row>
    <row r="2771" spans="2:9" x14ac:dyDescent="0.25">
      <c r="B2771" s="19">
        <v>2741</v>
      </c>
      <c r="C2771" s="62">
        <v>0.27</v>
      </c>
      <c r="D2771" s="62">
        <v>9.4899999999999998E-2</v>
      </c>
      <c r="E2771" s="62">
        <v>0.6351</v>
      </c>
      <c r="F2771" s="61">
        <f t="array" ref="F2771">SQRT(MMULT(MMULT(C2771:E2771,$C$12:$E$14),TRANSPOSE(C2771:E2771)))</f>
        <v>4.8692778988766026E-2</v>
      </c>
      <c r="G2771" s="61">
        <f t="array" ref="G2771">SUMPRODUCT(TRANSPOSE(C2771:E2771),$C$7:$C$9)</f>
        <v>7.9504536437674331E-3</v>
      </c>
      <c r="H2771" s="18">
        <f t="shared" si="42"/>
        <v>0.16327787834006544</v>
      </c>
      <c r="I2771" s="156">
        <v>0</v>
      </c>
    </row>
    <row r="2772" spans="2:9" x14ac:dyDescent="0.25">
      <c r="B2772" s="19">
        <v>2742</v>
      </c>
      <c r="C2772" s="62">
        <v>0.27</v>
      </c>
      <c r="D2772" s="62">
        <v>0.1022</v>
      </c>
      <c r="E2772" s="62">
        <v>0.62780000000000002</v>
      </c>
      <c r="F2772" s="61">
        <f t="array" ref="F2772">SQRT(MMULT(MMULT(C2772:E2772,$C$12:$E$14),TRANSPOSE(C2772:E2772)))</f>
        <v>4.8570058837452149E-2</v>
      </c>
      <c r="G2772" s="61">
        <f t="array" ref="G2772">SUMPRODUCT(TRANSPOSE(C2772:E2772),$C$7:$C$9)</f>
        <v>7.856104004205413E-3</v>
      </c>
      <c r="H2772" s="18">
        <f t="shared" si="42"/>
        <v>0.16174787908940327</v>
      </c>
      <c r="I2772" s="156">
        <v>0</v>
      </c>
    </row>
    <row r="2773" spans="2:9" x14ac:dyDescent="0.25">
      <c r="B2773" s="19">
        <v>2743</v>
      </c>
      <c r="C2773" s="62">
        <v>0.27</v>
      </c>
      <c r="D2773" s="62">
        <v>0.1095</v>
      </c>
      <c r="E2773" s="62">
        <v>0.62050000000000005</v>
      </c>
      <c r="F2773" s="61">
        <f t="array" ref="F2773">SQRT(MMULT(MMULT(C2773:E2773,$C$12:$E$14),TRANSPOSE(C2773:E2773)))</f>
        <v>4.8451836212782401E-2</v>
      </c>
      <c r="G2773" s="61">
        <f t="array" ref="G2773">SUMPRODUCT(TRANSPOSE(C2773:E2773),$C$7:$C$9)</f>
        <v>7.7617543646433928E-3</v>
      </c>
      <c r="H2773" s="18">
        <f t="shared" si="42"/>
        <v>0.16019525721495179</v>
      </c>
      <c r="I2773" s="156">
        <v>0</v>
      </c>
    </row>
    <row r="2774" spans="2:9" x14ac:dyDescent="0.25">
      <c r="B2774" s="19">
        <v>2744</v>
      </c>
      <c r="C2774" s="62">
        <v>0.27</v>
      </c>
      <c r="D2774" s="62">
        <v>0.1168</v>
      </c>
      <c r="E2774" s="62">
        <v>0.61319999999999997</v>
      </c>
      <c r="F2774" s="61">
        <f t="array" ref="F2774">SQRT(MMULT(MMULT(C2774:E2774,$C$12:$E$14),TRANSPOSE(C2774:E2774)))</f>
        <v>4.83381441141362E-2</v>
      </c>
      <c r="G2774" s="61">
        <f t="array" ref="G2774">SUMPRODUCT(TRANSPOSE(C2774:E2774),$C$7:$C$9)</f>
        <v>7.6674047250813726E-3</v>
      </c>
      <c r="H2774" s="18">
        <f t="shared" si="42"/>
        <v>0.15862017182490643</v>
      </c>
      <c r="I2774" s="156">
        <v>0</v>
      </c>
    </row>
    <row r="2775" spans="2:9" x14ac:dyDescent="0.25">
      <c r="B2775" s="19">
        <v>2745</v>
      </c>
      <c r="C2775" s="62">
        <v>0.27</v>
      </c>
      <c r="D2775" s="62">
        <v>0.1241</v>
      </c>
      <c r="E2775" s="62">
        <v>0.60589999999999999</v>
      </c>
      <c r="F2775" s="61">
        <f t="array" ref="F2775">SQRT(MMULT(MMULT(C2775:E2775,$C$12:$E$14),TRANSPOSE(C2775:E2775)))</f>
        <v>4.8229014581470463E-2</v>
      </c>
      <c r="G2775" s="61">
        <f t="array" ref="G2775">SUMPRODUCT(TRANSPOSE(C2775:E2775),$C$7:$C$9)</f>
        <v>7.5730550855193524E-3</v>
      </c>
      <c r="H2775" s="18">
        <f t="shared" si="42"/>
        <v>0.15702280362221857</v>
      </c>
      <c r="I2775" s="156">
        <v>0</v>
      </c>
    </row>
    <row r="2776" spans="2:9" x14ac:dyDescent="0.25">
      <c r="B2776" s="19">
        <v>2746</v>
      </c>
      <c r="C2776" s="62">
        <v>0.27</v>
      </c>
      <c r="D2776" s="62">
        <v>0.13139999999999999</v>
      </c>
      <c r="E2776" s="62">
        <v>0.59860000000000002</v>
      </c>
      <c r="F2776" s="61">
        <f t="array" ref="F2776">SQRT(MMULT(MMULT(C2776:E2776,$C$12:$E$14),TRANSPOSE(C2776:E2776)))</f>
        <v>4.812447865372009E-2</v>
      </c>
      <c r="G2776" s="61">
        <f t="array" ref="G2776">SUMPRODUCT(TRANSPOSE(C2776:E2776),$C$7:$C$9)</f>
        <v>7.4787054459573322E-3</v>
      </c>
      <c r="H2776" s="18">
        <f t="shared" si="42"/>
        <v>0.15540335511518769</v>
      </c>
      <c r="I2776" s="156">
        <v>0</v>
      </c>
    </row>
    <row r="2777" spans="2:9" x14ac:dyDescent="0.25">
      <c r="B2777" s="19">
        <v>2747</v>
      </c>
      <c r="C2777" s="62">
        <v>0.27</v>
      </c>
      <c r="D2777" s="62">
        <v>0.13869999999999999</v>
      </c>
      <c r="E2777" s="62">
        <v>0.59130000000000005</v>
      </c>
      <c r="F2777" s="61">
        <f t="array" ref="F2777">SQRT(MMULT(MMULT(C2777:E2777,$C$12:$E$14),TRANSPOSE(C2777:E2777)))</f>
        <v>4.8024566327839031E-2</v>
      </c>
      <c r="G2777" s="61">
        <f t="array" ref="G2777">SUMPRODUCT(TRANSPOSE(C2777:E2777),$C$7:$C$9)</f>
        <v>7.3843558063953112E-3</v>
      </c>
      <c r="H2777" s="18">
        <f t="shared" si="42"/>
        <v>0.15376205078013844</v>
      </c>
      <c r="I2777" s="156">
        <v>0</v>
      </c>
    </row>
    <row r="2778" spans="2:9" x14ac:dyDescent="0.25">
      <c r="B2778" s="19">
        <v>2748</v>
      </c>
      <c r="C2778" s="62">
        <v>0.27</v>
      </c>
      <c r="D2778" s="62">
        <v>0.14599999999999999</v>
      </c>
      <c r="E2778" s="62">
        <v>0.58399999999999996</v>
      </c>
      <c r="F2778" s="61">
        <f t="array" ref="F2778">SQRT(MMULT(MMULT(C2778:E2778,$C$12:$E$14),TRANSPOSE(C2778:E2778)))</f>
        <v>4.7929306518597163E-2</v>
      </c>
      <c r="G2778" s="61">
        <f t="array" ref="G2778">SUMPRODUCT(TRANSPOSE(C2778:E2778),$C$7:$C$9)</f>
        <v>7.2900061668332902E-3</v>
      </c>
      <c r="H2778" s="18">
        <f t="shared" si="42"/>
        <v>0.15209913717413537</v>
      </c>
      <c r="I2778" s="156">
        <v>0</v>
      </c>
    </row>
    <row r="2779" spans="2:9" x14ac:dyDescent="0.25">
      <c r="B2779" s="19">
        <v>2749</v>
      </c>
      <c r="C2779" s="62">
        <v>0.27</v>
      </c>
      <c r="D2779" s="62">
        <v>0.15329999999999999</v>
      </c>
      <c r="E2779" s="62">
        <v>0.57669999999999999</v>
      </c>
      <c r="F2779" s="61">
        <f t="array" ref="F2779">SQRT(MMULT(MMULT(C2779:E2779,$C$12:$E$14),TRANSPOSE(C2779:E2779)))</f>
        <v>4.783872701924928E-2</v>
      </c>
      <c r="G2779" s="61">
        <f t="array" ref="G2779">SUMPRODUCT(TRANSPOSE(C2779:E2779),$C$7:$C$9)</f>
        <v>7.19565652727127E-3</v>
      </c>
      <c r="H2779" s="18">
        <f t="shared" si="42"/>
        <v>0.15041488299586006</v>
      </c>
      <c r="I2779" s="156">
        <v>0</v>
      </c>
    </row>
    <row r="2780" spans="2:9" x14ac:dyDescent="0.25">
      <c r="B2780" s="19">
        <v>2750</v>
      </c>
      <c r="C2780" s="62">
        <v>0.27</v>
      </c>
      <c r="D2780" s="62">
        <v>0.16059999999999999</v>
      </c>
      <c r="E2780" s="62">
        <v>0.56940000000000002</v>
      </c>
      <c r="F2780" s="61">
        <f t="array" ref="F2780">SQRT(MMULT(MMULT(C2780:E2780,$C$12:$E$14),TRANSPOSE(C2780:E2780)))</f>
        <v>4.7752854463192489E-2</v>
      </c>
      <c r="G2780" s="61">
        <f t="array" ref="G2780">SUMPRODUCT(TRANSPOSE(C2780:E2780),$C$7:$C$9)</f>
        <v>7.1013068877092498E-3</v>
      </c>
      <c r="H2780" s="18">
        <f t="shared" si="42"/>
        <v>0.14870957909297086</v>
      </c>
      <c r="I2780" s="156">
        <v>0</v>
      </c>
    </row>
    <row r="2781" spans="2:9" x14ac:dyDescent="0.25">
      <c r="B2781" s="19">
        <v>2751</v>
      </c>
      <c r="C2781" s="62">
        <v>0.27</v>
      </c>
      <c r="D2781" s="62">
        <v>0.16789999999999999</v>
      </c>
      <c r="E2781" s="62">
        <v>0.56210000000000004</v>
      </c>
      <c r="F2781" s="61">
        <f t="array" ref="F2781">SQRT(MMULT(MMULT(C2781:E2781,$C$12:$E$14),TRANSPOSE(C2781:E2781)))</f>
        <v>4.7671714286727875E-2</v>
      </c>
      <c r="G2781" s="61">
        <f t="array" ref="G2781">SUMPRODUCT(TRANSPOSE(C2781:E2781),$C$7:$C$9)</f>
        <v>7.0069572481472296E-3</v>
      </c>
      <c r="H2781" s="18">
        <f t="shared" si="42"/>
        <v>0.14698353841447681</v>
      </c>
      <c r="I2781" s="156">
        <v>0</v>
      </c>
    </row>
    <row r="2782" spans="2:9" x14ac:dyDescent="0.25">
      <c r="B2782" s="19">
        <v>2752</v>
      </c>
      <c r="C2782" s="62">
        <v>0.27</v>
      </c>
      <c r="D2782" s="62">
        <v>0.17519999999999999</v>
      </c>
      <c r="E2782" s="62">
        <v>0.55479999999999996</v>
      </c>
      <c r="F2782" s="61">
        <f t="array" ref="F2782">SQRT(MMULT(MMULT(C2782:E2782,$C$12:$E$14),TRANSPOSE(C2782:E2782)))</f>
        <v>4.7595330693041372E-2</v>
      </c>
      <c r="G2782" s="61">
        <f t="array" ref="G2782">SUMPRODUCT(TRANSPOSE(C2782:E2782),$C$7:$C$9)</f>
        <v>6.9126076085852077E-3</v>
      </c>
      <c r="H2782" s="18">
        <f t="shared" si="42"/>
        <v>0.14523709590688605</v>
      </c>
      <c r="I2782" s="156">
        <v>0</v>
      </c>
    </row>
    <row r="2783" spans="2:9" x14ac:dyDescent="0.25">
      <c r="B2783" s="19">
        <v>2753</v>
      </c>
      <c r="C2783" s="62">
        <v>0.27</v>
      </c>
      <c r="D2783" s="62">
        <v>0.1825</v>
      </c>
      <c r="E2783" s="62">
        <v>0.54749999999999999</v>
      </c>
      <c r="F2783" s="61">
        <f t="array" ref="F2783">SQRT(MMULT(MMULT(C2783:E2783,$C$12:$E$14),TRANSPOSE(C2783:E2783)))</f>
        <v>4.7523726617517054E-2</v>
      </c>
      <c r="G2783" s="61">
        <f t="array" ref="G2783">SUMPRODUCT(TRANSPOSE(C2783:E2783),$C$7:$C$9)</f>
        <v>6.8182579690231884E-3</v>
      </c>
      <c r="H2783" s="18">
        <f t="shared" ref="H2783:H2846" si="43">G2783/F2783</f>
        <v>0.14347060835313377</v>
      </c>
      <c r="I2783" s="156">
        <v>0</v>
      </c>
    </row>
    <row r="2784" spans="2:9" x14ac:dyDescent="0.25">
      <c r="B2784" s="19">
        <v>2754</v>
      </c>
      <c r="C2784" s="62">
        <v>0.27</v>
      </c>
      <c r="D2784" s="62">
        <v>0.1898</v>
      </c>
      <c r="E2784" s="62">
        <v>0.54020000000000001</v>
      </c>
      <c r="F2784" s="61">
        <f t="array" ref="F2784">SQRT(MMULT(MMULT(C2784:E2784,$C$12:$E$14),TRANSPOSE(C2784:E2784)))</f>
        <v>4.7456923694493842E-2</v>
      </c>
      <c r="G2784" s="61">
        <f t="array" ref="G2784">SUMPRODUCT(TRANSPOSE(C2784:E2784),$C$7:$C$9)</f>
        <v>6.7239083294611673E-3</v>
      </c>
      <c r="H2784" s="18">
        <f t="shared" si="43"/>
        <v>0.14168445415355282</v>
      </c>
      <c r="I2784" s="156">
        <v>0</v>
      </c>
    </row>
    <row r="2785" spans="2:9" x14ac:dyDescent="0.25">
      <c r="B2785" s="19">
        <v>2755</v>
      </c>
      <c r="C2785" s="62">
        <v>0.27</v>
      </c>
      <c r="D2785" s="62">
        <v>0.1971</v>
      </c>
      <c r="E2785" s="62">
        <v>0.53290000000000004</v>
      </c>
      <c r="F2785" s="61">
        <f t="array" ref="F2785">SQRT(MMULT(MMULT(C2785:E2785,$C$12:$E$14),TRANSPOSE(C2785:E2785)))</f>
        <v>4.7394942225574076E-2</v>
      </c>
      <c r="G2785" s="61">
        <f t="array" ref="G2785">SUMPRODUCT(TRANSPOSE(C2785:E2785),$C$7:$C$9)</f>
        <v>6.6295586898991472E-3</v>
      </c>
      <c r="H2785" s="18">
        <f t="shared" si="43"/>
        <v>0.13987903304842242</v>
      </c>
      <c r="I2785" s="156">
        <v>0</v>
      </c>
    </row>
    <row r="2786" spans="2:9" x14ac:dyDescent="0.25">
      <c r="B2786" s="19">
        <v>2756</v>
      </c>
      <c r="C2786" s="62">
        <v>0.27</v>
      </c>
      <c r="D2786" s="62">
        <v>0.2044</v>
      </c>
      <c r="E2786" s="62">
        <v>0.52559999999999996</v>
      </c>
      <c r="F2786" s="61">
        <f t="array" ref="F2786">SQRT(MMULT(MMULT(C2786:E2786,$C$12:$E$14),TRANSPOSE(C2786:E2786)))</f>
        <v>4.7337801149588445E-2</v>
      </c>
      <c r="G2786" s="61">
        <f t="array" ref="G2786">SUMPRODUCT(TRANSPOSE(C2786:E2786),$C$7:$C$9)</f>
        <v>6.5352090503371261E-3</v>
      </c>
      <c r="H2786" s="18">
        <f t="shared" si="43"/>
        <v>0.13805476578191134</v>
      </c>
      <c r="I2786" s="156">
        <v>0</v>
      </c>
    </row>
    <row r="2787" spans="2:9" x14ac:dyDescent="0.25">
      <c r="B2787" s="19">
        <v>2757</v>
      </c>
      <c r="C2787" s="62">
        <v>0.27</v>
      </c>
      <c r="D2787" s="62">
        <v>0.2117</v>
      </c>
      <c r="E2787" s="62">
        <v>0.51829999999999998</v>
      </c>
      <c r="F2787" s="61">
        <f t="array" ref="F2787">SQRT(MMULT(MMULT(C2787:E2787,$C$12:$E$14),TRANSPOSE(C2787:E2787)))</f>
        <v>4.7285518014318413E-2</v>
      </c>
      <c r="G2787" s="61">
        <f t="array" ref="G2787">SUMPRODUCT(TRANSPOSE(C2787:E2787),$C$7:$C$9)</f>
        <v>6.4408594107751051E-3</v>
      </c>
      <c r="H2787" s="18">
        <f t="shared" si="43"/>
        <v>0.13621209370752296</v>
      </c>
      <c r="I2787" s="156">
        <v>0</v>
      </c>
    </row>
    <row r="2788" spans="2:9" x14ac:dyDescent="0.25">
      <c r="B2788" s="19">
        <v>2758</v>
      </c>
      <c r="C2788" s="62">
        <v>0.27</v>
      </c>
      <c r="D2788" s="62">
        <v>0.219</v>
      </c>
      <c r="E2788" s="62">
        <v>0.51100000000000001</v>
      </c>
      <c r="F2788" s="61">
        <f t="array" ref="F2788">SQRT(MMULT(MMULT(C2788:E2788,$C$12:$E$14),TRANSPOSE(C2788:E2788)))</f>
        <v>4.7238108950071925E-2</v>
      </c>
      <c r="G2788" s="61">
        <f t="array" ref="G2788">SUMPRODUCT(TRANSPOSE(C2788:E2788),$C$7:$C$9)</f>
        <v>6.3465097712130858E-3</v>
      </c>
      <c r="H2788" s="18">
        <f t="shared" si="43"/>
        <v>0.13435147833544728</v>
      </c>
      <c r="I2788" s="156">
        <v>0</v>
      </c>
    </row>
    <row r="2789" spans="2:9" x14ac:dyDescent="0.25">
      <c r="B2789" s="19">
        <v>2759</v>
      </c>
      <c r="C2789" s="62">
        <v>0.27</v>
      </c>
      <c r="D2789" s="62">
        <v>0.2263</v>
      </c>
      <c r="E2789" s="62">
        <v>0.50370000000000004</v>
      </c>
      <c r="F2789" s="61">
        <f t="array" ref="F2789">SQRT(MMULT(MMULT(C2789:E2789,$C$12:$E$14),TRANSPOSE(C2789:E2789)))</f>
        <v>4.71955886452037E-2</v>
      </c>
      <c r="G2789" s="61">
        <f t="array" ref="G2789">SUMPRODUCT(TRANSPOSE(C2789:E2789),$C$7:$C$9)</f>
        <v>6.2521601316510647E-3</v>
      </c>
      <c r="H2789" s="18">
        <f t="shared" si="43"/>
        <v>0.13247340082252468</v>
      </c>
      <c r="I2789" s="156">
        <v>0</v>
      </c>
    </row>
    <row r="2790" spans="2:9" x14ac:dyDescent="0.25">
      <c r="B2790" s="19">
        <v>2760</v>
      </c>
      <c r="C2790" s="62">
        <v>0.27</v>
      </c>
      <c r="D2790" s="62">
        <v>0.2336</v>
      </c>
      <c r="E2790" s="62">
        <v>0.49640000000000001</v>
      </c>
      <c r="F2790" s="61">
        <f t="array" ref="F2790">SQRT(MMULT(MMULT(C2790:E2790,$C$12:$E$14),TRANSPOSE(C2790:E2790)))</f>
        <v>4.7157970323665067E-2</v>
      </c>
      <c r="G2790" s="61">
        <f t="array" ref="G2790">SUMPRODUCT(TRANSPOSE(C2790:E2790),$C$7:$C$9)</f>
        <v>6.1578104920890445E-3</v>
      </c>
      <c r="H2790" s="18">
        <f t="shared" si="43"/>
        <v>0.13057836140583215</v>
      </c>
      <c r="I2790" s="156">
        <v>0</v>
      </c>
    </row>
    <row r="2791" spans="2:9" x14ac:dyDescent="0.25">
      <c r="B2791" s="19">
        <v>2761</v>
      </c>
      <c r="C2791" s="62">
        <v>0.27</v>
      </c>
      <c r="D2791" s="62">
        <v>0.2409</v>
      </c>
      <c r="E2791" s="62">
        <v>0.48909999999999998</v>
      </c>
      <c r="F2791" s="61">
        <f t="array" ref="F2791">SQRT(MMULT(MMULT(C2791:E2791,$C$12:$E$14),TRANSPOSE(C2791:E2791)))</f>
        <v>4.7125265724662496E-2</v>
      </c>
      <c r="G2791" s="61">
        <f t="array" ref="G2791">SUMPRODUCT(TRANSPOSE(C2791:E2791),$C$7:$C$9)</f>
        <v>6.0634608525270235E-3</v>
      </c>
      <c r="H2791" s="18">
        <f t="shared" si="43"/>
        <v>0.12866687878120073</v>
      </c>
      <c r="I2791" s="156">
        <v>0</v>
      </c>
    </row>
    <row r="2792" spans="2:9" x14ac:dyDescent="0.25">
      <c r="B2792" s="19">
        <v>2762</v>
      </c>
      <c r="C2792" s="62">
        <v>0.27</v>
      </c>
      <c r="D2792" s="62">
        <v>0.2482</v>
      </c>
      <c r="E2792" s="62">
        <v>0.48180000000000001</v>
      </c>
      <c r="F2792" s="61">
        <f t="array" ref="F2792">SQRT(MMULT(MMULT(C2792:E2792,$C$12:$E$14),TRANSPOSE(C2792:E2792)))</f>
        <v>4.7097485084496876E-2</v>
      </c>
      <c r="G2792" s="61">
        <f t="array" ref="G2792">SUMPRODUCT(TRANSPOSE(C2792:E2792),$C$7:$C$9)</f>
        <v>5.9691112129650033E-3</v>
      </c>
      <c r="H2792" s="18">
        <f t="shared" si="43"/>
        <v>0.12673948942827654</v>
      </c>
      <c r="I2792" s="156">
        <v>0</v>
      </c>
    </row>
    <row r="2793" spans="2:9" x14ac:dyDescent="0.25">
      <c r="B2793" s="19">
        <v>2763</v>
      </c>
      <c r="C2793" s="62">
        <v>0.27</v>
      </c>
      <c r="D2793" s="62">
        <v>0.2555</v>
      </c>
      <c r="E2793" s="62">
        <v>0.47449999999999998</v>
      </c>
      <c r="F2793" s="61">
        <f t="array" ref="F2793">SQRT(MMULT(MMULT(C2793:E2793,$C$12:$E$14),TRANSPOSE(C2793:E2793)))</f>
        <v>4.7074637120648535E-2</v>
      </c>
      <c r="G2793" s="61">
        <f t="array" ref="G2793">SUMPRODUCT(TRANSPOSE(C2793:E2793),$C$7:$C$9)</f>
        <v>5.8747615734029823E-3</v>
      </c>
      <c r="H2793" s="18">
        <f t="shared" si="43"/>
        <v>0.12479674688402669</v>
      </c>
      <c r="I2793" s="156">
        <v>0</v>
      </c>
    </row>
    <row r="2794" spans="2:9" x14ac:dyDescent="0.25">
      <c r="B2794" s="19">
        <v>2764</v>
      </c>
      <c r="C2794" s="62">
        <v>0.27</v>
      </c>
      <c r="D2794" s="62">
        <v>0.26279999999999998</v>
      </c>
      <c r="E2794" s="62">
        <v>0.4672</v>
      </c>
      <c r="F2794" s="61">
        <f t="array" ref="F2794">SQRT(MMULT(MMULT(C2794:E2794,$C$12:$E$14),TRANSPOSE(C2794:E2794)))</f>
        <v>4.7056729018165482E-2</v>
      </c>
      <c r="G2794" s="61">
        <f t="array" ref="G2794">SUMPRODUCT(TRANSPOSE(C2794:E2794),$C$7:$C$9)</f>
        <v>5.7804119338409629E-3</v>
      </c>
      <c r="H2794" s="18">
        <f t="shared" si="43"/>
        <v>0.12283922096687871</v>
      </c>
      <c r="I2794" s="156">
        <v>0</v>
      </c>
    </row>
    <row r="2795" spans="2:9" x14ac:dyDescent="0.25">
      <c r="B2795" s="19">
        <v>2765</v>
      </c>
      <c r="C2795" s="62">
        <v>0.27</v>
      </c>
      <c r="D2795" s="62">
        <v>0.27010000000000001</v>
      </c>
      <c r="E2795" s="62">
        <v>0.45989999999999998</v>
      </c>
      <c r="F2795" s="61">
        <f t="array" ref="F2795">SQRT(MMULT(MMULT(C2795:E2795,$C$12:$E$14),TRANSPOSE(C2795:E2795)))</f>
        <v>4.7043766418403986E-2</v>
      </c>
      <c r="G2795" s="61">
        <f t="array" ref="G2795">SUMPRODUCT(TRANSPOSE(C2795:E2795),$C$7:$C$9)</f>
        <v>5.6860622942789419E-3</v>
      </c>
      <c r="H2795" s="18">
        <f t="shared" si="43"/>
        <v>0.12086749695395346</v>
      </c>
      <c r="I2795" s="156">
        <v>0</v>
      </c>
    </row>
    <row r="2796" spans="2:9" x14ac:dyDescent="0.25">
      <c r="B2796" s="19">
        <v>2766</v>
      </c>
      <c r="C2796" s="62">
        <v>0.27</v>
      </c>
      <c r="D2796" s="62">
        <v>0.27739999999999998</v>
      </c>
      <c r="E2796" s="62">
        <v>0.4526</v>
      </c>
      <c r="F2796" s="61">
        <f t="array" ref="F2796">SQRT(MMULT(MMULT(C2796:E2796,$C$12:$E$14),TRANSPOSE(C2796:E2796)))</f>
        <v>4.7035753410162695E-2</v>
      </c>
      <c r="G2796" s="61">
        <f t="array" ref="G2796">SUMPRODUCT(TRANSPOSE(C2796:E2796),$C$7:$C$9)</f>
        <v>5.5917126547169217E-3</v>
      </c>
      <c r="H2796" s="18">
        <f t="shared" si="43"/>
        <v>0.11888217471411351</v>
      </c>
      <c r="I2796" s="156">
        <v>0</v>
      </c>
    </row>
    <row r="2797" spans="2:9" x14ac:dyDescent="0.25">
      <c r="B2797" s="19">
        <v>2767</v>
      </c>
      <c r="C2797" s="62">
        <v>0.27</v>
      </c>
      <c r="D2797" s="62">
        <v>0.28470000000000001</v>
      </c>
      <c r="E2797" s="62">
        <v>0.44529999999999997</v>
      </c>
      <c r="F2797" s="61">
        <f t="array" ref="F2797">SQRT(MMULT(MMULT(C2797:E2797,$C$12:$E$14),TRANSPOSE(C2797:E2797)))</f>
        <v>4.7032692523242686E-2</v>
      </c>
      <c r="G2797" s="61">
        <f t="array" ref="G2797">SUMPRODUCT(TRANSPOSE(C2797:E2797),$C$7:$C$9)</f>
        <v>5.4973630151549007E-3</v>
      </c>
      <c r="H2797" s="18">
        <f t="shared" si="43"/>
        <v>0.11688386779979065</v>
      </c>
      <c r="I2797" s="156">
        <v>0</v>
      </c>
    </row>
    <row r="2798" spans="2:9" x14ac:dyDescent="0.25">
      <c r="B2798" s="19">
        <v>2768</v>
      </c>
      <c r="C2798" s="62">
        <v>0.27</v>
      </c>
      <c r="D2798" s="62">
        <v>0.29199999999999998</v>
      </c>
      <c r="E2798" s="62">
        <v>0.438</v>
      </c>
      <c r="F2798" s="61">
        <f t="array" ref="F2798">SQRT(MMULT(MMULT(C2798:E2798,$C$12:$E$14),TRANSPOSE(C2798:E2798)))</f>
        <v>4.7034584724457026E-2</v>
      </c>
      <c r="G2798" s="61">
        <f t="array" ref="G2798">SUMPRODUCT(TRANSPOSE(C2798:E2798),$C$7:$C$9)</f>
        <v>5.4030133755928805E-3</v>
      </c>
      <c r="H2798" s="18">
        <f t="shared" si="43"/>
        <v>0.11487320250078499</v>
      </c>
      <c r="I2798" s="156">
        <v>0</v>
      </c>
    </row>
    <row r="2799" spans="2:9" x14ac:dyDescent="0.25">
      <c r="B2799" s="19">
        <v>2769</v>
      </c>
      <c r="C2799" s="62">
        <v>0.27</v>
      </c>
      <c r="D2799" s="62">
        <v>0.29930000000000001</v>
      </c>
      <c r="E2799" s="62">
        <v>0.43070000000000003</v>
      </c>
      <c r="F2799" s="61">
        <f t="array" ref="F2799">SQRT(MMULT(MMULT(C2799:E2799,$C$12:$E$14),TRANSPOSE(C2799:E2799)))</f>
        <v>4.7041429416104528E-2</v>
      </c>
      <c r="G2799" s="61">
        <f t="array" ref="G2799">SUMPRODUCT(TRANSPOSE(C2799:E2799),$C$7:$C$9)</f>
        <v>5.3086637360308603E-3</v>
      </c>
      <c r="H2799" s="18">
        <f t="shared" si="43"/>
        <v>0.11285081686343168</v>
      </c>
      <c r="I2799" s="156">
        <v>0</v>
      </c>
    </row>
    <row r="2800" spans="2:9" x14ac:dyDescent="0.25">
      <c r="B2800" s="19">
        <v>2770</v>
      </c>
      <c r="C2800" s="62">
        <v>0.27</v>
      </c>
      <c r="D2800" s="62">
        <v>0.30659999999999998</v>
      </c>
      <c r="E2800" s="62">
        <v>0.4234</v>
      </c>
      <c r="F2800" s="61">
        <f t="array" ref="F2800">SQRT(MMULT(MMULT(C2800:E2800,$C$12:$E$14),TRANSPOSE(C2800:E2800)))</f>
        <v>4.7053224436913385E-2</v>
      </c>
      <c r="G2800" s="61">
        <f t="array" ref="G2800">SUMPRODUCT(TRANSPOSE(C2800:E2800),$C$7:$C$9)</f>
        <v>5.2143140964688393E-3</v>
      </c>
      <c r="H2800" s="18">
        <f t="shared" si="43"/>
        <v>0.11081735967871727</v>
      </c>
      <c r="I2800" s="156">
        <v>0</v>
      </c>
    </row>
    <row r="2801" spans="2:9" x14ac:dyDescent="0.25">
      <c r="B2801" s="19">
        <v>2771</v>
      </c>
      <c r="C2801" s="62">
        <v>0.27</v>
      </c>
      <c r="D2801" s="62">
        <v>0.31390000000000001</v>
      </c>
      <c r="E2801" s="62">
        <v>0.41610000000000003</v>
      </c>
      <c r="F2801" s="61">
        <f t="array" ref="F2801">SQRT(MMULT(MMULT(C2801:E2801,$C$12:$E$14),TRANSPOSE(C2801:E2801)))</f>
        <v>4.7069966065451142E-2</v>
      </c>
      <c r="G2801" s="61">
        <f t="array" ref="G2801">SUMPRODUCT(TRANSPOSE(C2801:E2801),$C$7:$C$9)</f>
        <v>5.1199644569068191E-3</v>
      </c>
      <c r="H2801" s="18">
        <f t="shared" si="43"/>
        <v>0.10877348944308712</v>
      </c>
      <c r="I2801" s="156">
        <v>0</v>
      </c>
    </row>
    <row r="2802" spans="2:9" x14ac:dyDescent="0.25">
      <c r="B2802" s="19">
        <v>2772</v>
      </c>
      <c r="C2802" s="62">
        <v>0.27</v>
      </c>
      <c r="D2802" s="62">
        <v>0.32119999999999999</v>
      </c>
      <c r="E2802" s="62">
        <v>0.4088</v>
      </c>
      <c r="F2802" s="61">
        <f t="array" ref="F2802">SQRT(MMULT(MMULT(C2802:E2802,$C$12:$E$14),TRANSPOSE(C2802:E2802)))</f>
        <v>4.7091649025988475E-2</v>
      </c>
      <c r="G2802" s="61">
        <f t="array" ref="G2802">SUMPRODUCT(TRANSPOSE(C2802:E2802),$C$7:$C$9)</f>
        <v>5.0256148173447989E-3</v>
      </c>
      <c r="H2802" s="18">
        <f t="shared" si="43"/>
        <v>0.10671987329582178</v>
      </c>
      <c r="I2802" s="156">
        <v>0</v>
      </c>
    </row>
    <row r="2803" spans="2:9" x14ac:dyDescent="0.25">
      <c r="B2803" s="19">
        <v>2773</v>
      </c>
      <c r="C2803" s="62">
        <v>0.27</v>
      </c>
      <c r="D2803" s="62">
        <v>0.32850000000000001</v>
      </c>
      <c r="E2803" s="62">
        <v>0.40150000000000002</v>
      </c>
      <c r="F2803" s="61">
        <f t="array" ref="F2803">SQRT(MMULT(MMULT(C2803:E2803,$C$12:$E$14),TRANSPOSE(C2803:E2803)))</f>
        <v>4.7118266496795277E-2</v>
      </c>
      <c r="G2803" s="61">
        <f t="array" ref="G2803">SUMPRODUCT(TRANSPOSE(C2803:E2803),$C$7:$C$9)</f>
        <v>4.9312651777827779E-3</v>
      </c>
      <c r="H2803" s="18">
        <f t="shared" si="43"/>
        <v>0.10465718593696938</v>
      </c>
      <c r="I2803" s="156">
        <v>0</v>
      </c>
    </row>
    <row r="2804" spans="2:9" x14ac:dyDescent="0.25">
      <c r="B2804" s="19">
        <v>2774</v>
      </c>
      <c r="C2804" s="62">
        <v>0.27</v>
      </c>
      <c r="D2804" s="62">
        <v>0.33579999999999999</v>
      </c>
      <c r="E2804" s="62">
        <v>0.39419999999999999</v>
      </c>
      <c r="F2804" s="61">
        <f t="array" ref="F2804">SQRT(MMULT(MMULT(C2804:E2804,$C$12:$E$14),TRANSPOSE(C2804:E2804)))</f>
        <v>4.7149810120838666E-2</v>
      </c>
      <c r="G2804" s="61">
        <f t="array" ref="G2804">SUMPRODUCT(TRANSPOSE(C2804:E2804),$C$7:$C$9)</f>
        <v>4.8369155382207568E-3</v>
      </c>
      <c r="H2804" s="18">
        <f t="shared" si="43"/>
        <v>0.10258610852990475</v>
      </c>
      <c r="I2804" s="156">
        <v>0</v>
      </c>
    </row>
    <row r="2805" spans="2:9" x14ac:dyDescent="0.25">
      <c r="B2805" s="19">
        <v>2775</v>
      </c>
      <c r="C2805" s="62">
        <v>0.27</v>
      </c>
      <c r="D2805" s="62">
        <v>0.34310000000000002</v>
      </c>
      <c r="E2805" s="62">
        <v>0.38690000000000002</v>
      </c>
      <c r="F2805" s="61">
        <f t="array" ref="F2805">SQRT(MMULT(MMULT(C2805:E2805,$C$12:$E$14),TRANSPOSE(C2805:E2805)))</f>
        <v>4.7186270018843839E-2</v>
      </c>
      <c r="G2805" s="61">
        <f t="array" ref="G2805">SUMPRODUCT(TRANSPOSE(C2805:E2805),$C$7:$C$9)</f>
        <v>4.7425658986587366E-3</v>
      </c>
      <c r="H2805" s="18">
        <f t="shared" si="43"/>
        <v>0.10050732759264067</v>
      </c>
      <c r="I2805" s="156">
        <v>0</v>
      </c>
    </row>
    <row r="2806" spans="2:9" x14ac:dyDescent="0.25">
      <c r="B2806" s="19">
        <v>2776</v>
      </c>
      <c r="C2806" s="62">
        <v>0.27</v>
      </c>
      <c r="D2806" s="62">
        <v>0.35039999999999999</v>
      </c>
      <c r="E2806" s="62">
        <v>0.37959999999999999</v>
      </c>
      <c r="F2806" s="61">
        <f t="array" ref="F2806">SQRT(MMULT(MMULT(C2806:E2806,$C$12:$E$14),TRANSPOSE(C2806:E2806)))</f>
        <v>4.7227634804670467E-2</v>
      </c>
      <c r="G2806" s="61">
        <f t="array" ref="G2806">SUMPRODUCT(TRANSPOSE(C2806:E2806),$C$7:$C$9)</f>
        <v>4.6482162590967165E-3</v>
      </c>
      <c r="H2806" s="18">
        <f t="shared" si="43"/>
        <v>9.8421533882044887E-2</v>
      </c>
      <c r="I2806" s="156">
        <v>0</v>
      </c>
    </row>
    <row r="2807" spans="2:9" x14ac:dyDescent="0.25">
      <c r="B2807" s="19">
        <v>2777</v>
      </c>
      <c r="C2807" s="62">
        <v>0.27</v>
      </c>
      <c r="D2807" s="62">
        <v>0.35770000000000002</v>
      </c>
      <c r="E2807" s="62">
        <v>0.37230000000000002</v>
      </c>
      <c r="F2807" s="61">
        <f t="array" ref="F2807">SQRT(MMULT(MMULT(C2807:E2807,$C$12:$E$14),TRANSPOSE(C2807:E2807)))</f>
        <v>4.7273891602949106E-2</v>
      </c>
      <c r="G2807" s="61">
        <f t="array" ref="G2807">SUMPRODUCT(TRANSPOSE(C2807:E2807),$C$7:$C$9)</f>
        <v>4.5538666195346963E-3</v>
      </c>
      <c r="H2807" s="18">
        <f t="shared" si="43"/>
        <v>9.6329421275116914E-2</v>
      </c>
      <c r="I2807" s="156">
        <v>0</v>
      </c>
    </row>
    <row r="2808" spans="2:9" x14ac:dyDescent="0.25">
      <c r="B2808" s="19">
        <v>2778</v>
      </c>
      <c r="C2808" s="62">
        <v>0.27</v>
      </c>
      <c r="D2808" s="62">
        <v>0.36499999999999999</v>
      </c>
      <c r="E2808" s="62">
        <v>0.36499999999999999</v>
      </c>
      <c r="F2808" s="61">
        <f t="array" ref="F2808">SQRT(MMULT(MMULT(C2808:E2808,$C$12:$E$14),TRANSPOSE(C2808:E2808)))</f>
        <v>4.7325026068914353E-2</v>
      </c>
      <c r="G2808" s="61">
        <f t="array" ref="G2808">SUMPRODUCT(TRANSPOSE(C2808:E2808),$C$7:$C$9)</f>
        <v>4.4595169799726752E-3</v>
      </c>
      <c r="H2808" s="18">
        <f t="shared" si="43"/>
        <v>9.4231685651451291E-2</v>
      </c>
      <c r="I2808" s="156">
        <v>0</v>
      </c>
    </row>
    <row r="2809" spans="2:9" x14ac:dyDescent="0.25">
      <c r="B2809" s="19">
        <v>2779</v>
      </c>
      <c r="C2809" s="62">
        <v>0.27</v>
      </c>
      <c r="D2809" s="62">
        <v>0.37230000000000002</v>
      </c>
      <c r="E2809" s="62">
        <v>0.35770000000000002</v>
      </c>
      <c r="F2809" s="61">
        <f t="array" ref="F2809">SQRT(MMULT(MMULT(C2809:E2809,$C$12:$E$14),TRANSPOSE(C2809:E2809)))</f>
        <v>4.7381022410364314E-2</v>
      </c>
      <c r="G2809" s="61">
        <f t="array" ref="G2809">SUMPRODUCT(TRANSPOSE(C2809:E2809),$C$7:$C$9)</f>
        <v>4.3651673404106551E-3</v>
      </c>
      <c r="H2809" s="18">
        <f t="shared" si="43"/>
        <v>9.2129023780960051E-2</v>
      </c>
      <c r="I2809" s="156">
        <v>0</v>
      </c>
    </row>
    <row r="2810" spans="2:9" x14ac:dyDescent="0.25">
      <c r="B2810" s="19">
        <v>2780</v>
      </c>
      <c r="C2810" s="62">
        <v>0.27</v>
      </c>
      <c r="D2810" s="62">
        <v>0.37959999999999999</v>
      </c>
      <c r="E2810" s="62">
        <v>0.35039999999999999</v>
      </c>
      <c r="F2810" s="61">
        <f t="array" ref="F2810">SQRT(MMULT(MMULT(C2810:E2810,$C$12:$E$14),TRANSPOSE(C2810:E2810)))</f>
        <v>4.7441863411668887E-2</v>
      </c>
      <c r="G2810" s="61">
        <f t="array" ref="G2810">SUMPRODUCT(TRANSPOSE(C2810:E2810),$C$7:$C$9)</f>
        <v>4.270817700848634E-3</v>
      </c>
      <c r="H2810" s="18">
        <f t="shared" si="43"/>
        <v>9.002213222084729E-2</v>
      </c>
      <c r="I2810" s="156">
        <v>0</v>
      </c>
    </row>
    <row r="2811" spans="2:9" x14ac:dyDescent="0.25">
      <c r="B2811" s="19">
        <v>2781</v>
      </c>
      <c r="C2811" s="62">
        <v>0.27</v>
      </c>
      <c r="D2811" s="62">
        <v>0.38690000000000002</v>
      </c>
      <c r="E2811" s="62">
        <v>0.34310000000000002</v>
      </c>
      <c r="F2811" s="61">
        <f t="array" ref="F2811">SQRT(MMULT(MMULT(C2811:E2811,$C$12:$E$14),TRANSPOSE(C2811:E2811)))</f>
        <v>4.7507530459743222E-2</v>
      </c>
      <c r="G2811" s="61">
        <f t="array" ref="G2811">SUMPRODUCT(TRANSPOSE(C2811:E2811),$C$7:$C$9)</f>
        <v>4.1764680612866138E-3</v>
      </c>
      <c r="H2811" s="18">
        <f t="shared" si="43"/>
        <v>8.7911706225724695E-2</v>
      </c>
      <c r="I2811" s="156">
        <v>0</v>
      </c>
    </row>
    <row r="2812" spans="2:9" x14ac:dyDescent="0.25">
      <c r="B2812" s="19">
        <v>2782</v>
      </c>
      <c r="C2812" s="62">
        <v>0.27</v>
      </c>
      <c r="D2812" s="62">
        <v>0.39419999999999999</v>
      </c>
      <c r="E2812" s="62">
        <v>0.33579999999999999</v>
      </c>
      <c r="F2812" s="61">
        <f t="array" ref="F2812">SQRT(MMULT(MMULT(C2812:E2812,$C$12:$E$14),TRANSPOSE(C2812:E2812)))</f>
        <v>4.7578003571896461E-2</v>
      </c>
      <c r="G2812" s="61">
        <f t="array" ref="G2812">SUMPRODUCT(TRANSPOSE(C2812:E2812),$C$7:$C$9)</f>
        <v>4.0821184217245928E-3</v>
      </c>
      <c r="H2812" s="18">
        <f t="shared" si="43"/>
        <v>8.5798438674628053E-2</v>
      </c>
      <c r="I2812" s="156">
        <v>0</v>
      </c>
    </row>
    <row r="2813" spans="2:9" x14ac:dyDescent="0.25">
      <c r="B2813" s="19">
        <v>2783</v>
      </c>
      <c r="C2813" s="62">
        <v>0.27</v>
      </c>
      <c r="D2813" s="62">
        <v>0.40150000000000002</v>
      </c>
      <c r="E2813" s="62">
        <v>0.32850000000000001</v>
      </c>
      <c r="F2813" s="61">
        <f t="array" ref="F2813">SQRT(MMULT(MMULT(C2813:E2813,$C$12:$E$14),TRANSPOSE(C2813:E2813)))</f>
        <v>4.7653261425461071E-2</v>
      </c>
      <c r="G2813" s="61">
        <f t="array" ref="G2813">SUMPRODUCT(TRANSPOSE(C2813:E2813),$C$7:$C$9)</f>
        <v>3.9877687821625726E-3</v>
      </c>
      <c r="H2813" s="18">
        <f t="shared" si="43"/>
        <v>8.3683019018545357E-2</v>
      </c>
      <c r="I2813" s="156">
        <v>0</v>
      </c>
    </row>
    <row r="2814" spans="2:9" x14ac:dyDescent="0.25">
      <c r="B2814" s="19">
        <v>2784</v>
      </c>
      <c r="C2814" s="62">
        <v>0.27</v>
      </c>
      <c r="D2814" s="62">
        <v>0.4088</v>
      </c>
      <c r="E2814" s="62">
        <v>0.32119999999999999</v>
      </c>
      <c r="F2814" s="61">
        <f t="array" ref="F2814">SQRT(MMULT(MMULT(C2814:E2814,$C$12:$E$14),TRANSPOSE(C2814:E2814)))</f>
        <v>4.7733281389102711E-2</v>
      </c>
      <c r="G2814" s="61">
        <f t="array" ref="G2814">SUMPRODUCT(TRANSPOSE(C2814:E2814),$C$7:$C$9)</f>
        <v>3.8934191426005524E-3</v>
      </c>
      <c r="H2814" s="18">
        <f t="shared" si="43"/>
        <v>8.1566132251896725E-2</v>
      </c>
      <c r="I2814" s="156">
        <v>0</v>
      </c>
    </row>
    <row r="2815" spans="2:9" x14ac:dyDescent="0.25">
      <c r="B2815" s="19">
        <v>2785</v>
      </c>
      <c r="C2815" s="62">
        <v>0.27</v>
      </c>
      <c r="D2815" s="62">
        <v>0.41610000000000003</v>
      </c>
      <c r="E2815" s="62">
        <v>0.31390000000000001</v>
      </c>
      <c r="F2815" s="61">
        <f t="array" ref="F2815">SQRT(MMULT(MMULT(C2815:E2815,$C$12:$E$14),TRANSPOSE(C2815:E2815)))</f>
        <v>4.7818039555707043E-2</v>
      </c>
      <c r="G2815" s="61">
        <f t="array" ref="G2815">SUMPRODUCT(TRANSPOSE(C2815:E2815),$C$7:$C$9)</f>
        <v>3.7990695030385318E-3</v>
      </c>
      <c r="H2815" s="18">
        <f t="shared" si="43"/>
        <v>7.9448457911217657E-2</v>
      </c>
      <c r="I2815" s="156">
        <v>0</v>
      </c>
    </row>
    <row r="2816" spans="2:9" x14ac:dyDescent="0.25">
      <c r="B2816" s="19">
        <v>2786</v>
      </c>
      <c r="C2816" s="62">
        <v>0.27</v>
      </c>
      <c r="D2816" s="62">
        <v>0.4234</v>
      </c>
      <c r="E2816" s="62">
        <v>0.30659999999999998</v>
      </c>
      <c r="F2816" s="61">
        <f t="array" ref="F2816">SQRT(MMULT(MMULT(C2816:E2816,$C$12:$E$14),TRANSPOSE(C2816:E2816)))</f>
        <v>4.7907510776735697E-2</v>
      </c>
      <c r="G2816" s="61">
        <f t="array" ref="G2816">SUMPRODUCT(TRANSPOSE(C2816:E2816),$C$7:$C$9)</f>
        <v>3.7047198634765112E-3</v>
      </c>
      <c r="H2816" s="18">
        <f t="shared" si="43"/>
        <v>7.7330669104092864E-2</v>
      </c>
      <c r="I2816" s="156">
        <v>0</v>
      </c>
    </row>
    <row r="2817" spans="2:9" x14ac:dyDescent="0.25">
      <c r="B2817" s="19">
        <v>2787</v>
      </c>
      <c r="C2817" s="62">
        <v>0.27</v>
      </c>
      <c r="D2817" s="62">
        <v>0.43070000000000003</v>
      </c>
      <c r="E2817" s="62">
        <v>0.29930000000000001</v>
      </c>
      <c r="F2817" s="61">
        <f t="array" ref="F2817">SQRT(MMULT(MMULT(C2817:E2817,$C$12:$E$14),TRANSPOSE(C2817:E2817)))</f>
        <v>4.8001668697941237E-2</v>
      </c>
      <c r="G2817" s="61">
        <f t="array" ref="G2817">SUMPRODUCT(TRANSPOSE(C2817:E2817),$C$7:$C$9)</f>
        <v>3.610370223914491E-3</v>
      </c>
      <c r="H2817" s="18">
        <f t="shared" si="43"/>
        <v>7.5213431571168221E-2</v>
      </c>
      <c r="I2817" s="156">
        <v>0</v>
      </c>
    </row>
    <row r="2818" spans="2:9" x14ac:dyDescent="0.25">
      <c r="B2818" s="19">
        <v>2788</v>
      </c>
      <c r="C2818" s="62">
        <v>0.27</v>
      </c>
      <c r="D2818" s="62">
        <v>0.438</v>
      </c>
      <c r="E2818" s="62">
        <v>0.29199999999999998</v>
      </c>
      <c r="F2818" s="61">
        <f t="array" ref="F2818">SQRT(MMULT(MMULT(C2818:E2818,$C$12:$E$14),TRANSPOSE(C2818:E2818)))</f>
        <v>4.810048579632805E-2</v>
      </c>
      <c r="G2818" s="61">
        <f t="array" ref="G2818">SUMPRODUCT(TRANSPOSE(C2818:E2818),$C$7:$C$9)</f>
        <v>3.51602058435247E-3</v>
      </c>
      <c r="H2818" s="18">
        <f t="shared" si="43"/>
        <v>7.3097402783838E-2</v>
      </c>
      <c r="I2818" s="156">
        <v>0</v>
      </c>
    </row>
    <row r="2819" spans="2:9" x14ac:dyDescent="0.25">
      <c r="B2819" s="19">
        <v>2789</v>
      </c>
      <c r="C2819" s="62">
        <v>0.27</v>
      </c>
      <c r="D2819" s="62">
        <v>0.44529999999999997</v>
      </c>
      <c r="E2819" s="62">
        <v>0.28470000000000001</v>
      </c>
      <c r="F2819" s="61">
        <f t="array" ref="F2819">SQRT(MMULT(MMULT(C2819:E2819,$C$12:$E$14),TRANSPOSE(C2819:E2819)))</f>
        <v>4.8203933418244839E-2</v>
      </c>
      <c r="G2819" s="61">
        <f t="array" ref="G2819">SUMPRODUCT(TRANSPOSE(C2819:E2819),$C$7:$C$9)</f>
        <v>3.4216709447904498E-3</v>
      </c>
      <c r="H2819" s="18">
        <f t="shared" si="43"/>
        <v>7.098323107996353E-2</v>
      </c>
      <c r="I2819" s="156">
        <v>0</v>
      </c>
    </row>
    <row r="2820" spans="2:9" x14ac:dyDescent="0.25">
      <c r="B2820" s="19">
        <v>2790</v>
      </c>
      <c r="C2820" s="62">
        <v>0.27</v>
      </c>
      <c r="D2820" s="62">
        <v>0.4526</v>
      </c>
      <c r="E2820" s="62">
        <v>0.27739999999999998</v>
      </c>
      <c r="F2820" s="61">
        <f t="array" ref="F2820">SQRT(MMULT(MMULT(C2820:E2820,$C$12:$E$14),TRANSPOSE(C2820:E2820)))</f>
        <v>4.8311981818492888E-2</v>
      </c>
      <c r="G2820" s="61">
        <f t="array" ref="G2820">SUMPRODUCT(TRANSPOSE(C2820:E2820),$C$7:$C$9)</f>
        <v>3.3273213052284292E-3</v>
      </c>
      <c r="H2820" s="18">
        <f t="shared" si="43"/>
        <v>6.8871554839731189E-2</v>
      </c>
      <c r="I2820" s="156">
        <v>0</v>
      </c>
    </row>
    <row r="2821" spans="2:9" x14ac:dyDescent="0.25">
      <c r="B2821" s="19">
        <v>2791</v>
      </c>
      <c r="C2821" s="62">
        <v>0.27</v>
      </c>
      <c r="D2821" s="62">
        <v>0.45989999999999998</v>
      </c>
      <c r="E2821" s="62">
        <v>0.27010000000000001</v>
      </c>
      <c r="F2821" s="61">
        <f t="array" ref="F2821">SQRT(MMULT(MMULT(C2821:E2821,$C$12:$E$14),TRANSPOSE(C2821:E2821)))</f>
        <v>4.8424600200333852E-2</v>
      </c>
      <c r="G2821" s="61">
        <f t="array" ref="G2821">SUMPRODUCT(TRANSPOSE(C2821:E2821),$C$7:$C$9)</f>
        <v>3.232971665666409E-3</v>
      </c>
      <c r="H2821" s="18">
        <f t="shared" si="43"/>
        <v>6.676300170350441E-2</v>
      </c>
      <c r="I2821" s="156">
        <v>0</v>
      </c>
    </row>
    <row r="2822" spans="2:9" x14ac:dyDescent="0.25">
      <c r="B2822" s="19">
        <v>2792</v>
      </c>
      <c r="C2822" s="62">
        <v>0.27</v>
      </c>
      <c r="D2822" s="62">
        <v>0.4672</v>
      </c>
      <c r="E2822" s="62">
        <v>0.26279999999999998</v>
      </c>
      <c r="F2822" s="61">
        <f t="array" ref="F2822">SQRT(MMULT(MMULT(C2822:E2822,$C$12:$E$14),TRANSPOSE(C2822:E2822)))</f>
        <v>4.854175675628087E-2</v>
      </c>
      <c r="G2822" s="61">
        <f t="array" ref="G2822">SUMPRODUCT(TRANSPOSE(C2822:E2822),$C$7:$C$9)</f>
        <v>3.1386220261043879E-3</v>
      </c>
      <c r="H2822" s="18">
        <f t="shared" si="43"/>
        <v>6.4658187833267447E-2</v>
      </c>
      <c r="I2822" s="156">
        <v>0</v>
      </c>
    </row>
    <row r="2823" spans="2:9" x14ac:dyDescent="0.25">
      <c r="B2823" s="19">
        <v>2793</v>
      </c>
      <c r="C2823" s="62">
        <v>0.27</v>
      </c>
      <c r="D2823" s="62">
        <v>0.47449999999999998</v>
      </c>
      <c r="E2823" s="62">
        <v>0.2555</v>
      </c>
      <c r="F2823" s="61">
        <f t="array" ref="F2823">SQRT(MMULT(MMULT(C2823:E2823,$C$12:$E$14),TRANSPOSE(C2823:E2823)))</f>
        <v>4.8663418709557246E-2</v>
      </c>
      <c r="G2823" s="61">
        <f t="array" ref="G2823">SUMPRODUCT(TRANSPOSE(C2823:E2823),$C$7:$C$9)</f>
        <v>3.0442723865423678E-3</v>
      </c>
      <c r="H2823" s="18">
        <f t="shared" si="43"/>
        <v>6.2557717219001885E-2</v>
      </c>
      <c r="I2823" s="156">
        <v>0</v>
      </c>
    </row>
    <row r="2824" spans="2:9" x14ac:dyDescent="0.25">
      <c r="B2824" s="19">
        <v>2794</v>
      </c>
      <c r="C2824" s="62">
        <v>0.27</v>
      </c>
      <c r="D2824" s="62">
        <v>0.48180000000000001</v>
      </c>
      <c r="E2824" s="62">
        <v>0.2482</v>
      </c>
      <c r="F2824" s="61">
        <f t="array" ref="F2824">SQRT(MMULT(MMULT(C2824:E2824,$C$12:$E$14),TRANSPOSE(C2824:E2824)))</f>
        <v>4.8789552356108101E-2</v>
      </c>
      <c r="G2824" s="61">
        <f t="array" ref="G2824">SUMPRODUCT(TRANSPOSE(C2824:E2824),$C$7:$C$9)</f>
        <v>2.9499227469803472E-3</v>
      </c>
      <c r="H2824" s="18">
        <f t="shared" si="43"/>
        <v>6.0462181031079656E-2</v>
      </c>
      <c r="I2824" s="156">
        <v>0</v>
      </c>
    </row>
    <row r="2825" spans="2:9" x14ac:dyDescent="0.25">
      <c r="B2825" s="19">
        <v>2795</v>
      </c>
      <c r="C2825" s="62">
        <v>0.27</v>
      </c>
      <c r="D2825" s="62">
        <v>0.48909999999999998</v>
      </c>
      <c r="E2825" s="62">
        <v>0.2409</v>
      </c>
      <c r="F2825" s="61">
        <f t="array" ref="F2825">SQRT(MMULT(MMULT(C2825:E2825,$C$12:$E$14),TRANSPOSE(C2825:E2825)))</f>
        <v>4.8920123107051981E-2</v>
      </c>
      <c r="G2825" s="61">
        <f t="array" ref="G2825">SUMPRODUCT(TRANSPOSE(C2825:E2825),$C$7:$C$9)</f>
        <v>2.8555731074183265E-3</v>
      </c>
      <c r="H2825" s="18">
        <f t="shared" si="43"/>
        <v>5.8372157019504461E-2</v>
      </c>
      <c r="I2825" s="156">
        <v>0</v>
      </c>
    </row>
    <row r="2826" spans="2:9" x14ac:dyDescent="0.25">
      <c r="B2826" s="19">
        <v>2796</v>
      </c>
      <c r="C2826" s="62">
        <v>0.27</v>
      </c>
      <c r="D2826" s="62">
        <v>0.49640000000000001</v>
      </c>
      <c r="E2826" s="62">
        <v>0.2336</v>
      </c>
      <c r="F2826" s="61">
        <f t="array" ref="F2826">SQRT(MMULT(MMULT(C2826:E2826,$C$12:$E$14),TRANSPOSE(C2826:E2826)))</f>
        <v>4.9055095531461444E-2</v>
      </c>
      <c r="G2826" s="61">
        <f t="array" ref="G2826">SUMPRODUCT(TRANSPOSE(C2826:E2826),$C$7:$C$9)</f>
        <v>2.7612234678563064E-3</v>
      </c>
      <c r="H2826" s="18">
        <f t="shared" si="43"/>
        <v>5.6288208960583883E-2</v>
      </c>
      <c r="I2826" s="156">
        <v>0</v>
      </c>
    </row>
    <row r="2827" spans="2:9" x14ac:dyDescent="0.25">
      <c r="B2827" s="19">
        <v>2797</v>
      </c>
      <c r="C2827" s="62">
        <v>0.27</v>
      </c>
      <c r="D2827" s="62">
        <v>0.50370000000000004</v>
      </c>
      <c r="E2827" s="62">
        <v>0.2263</v>
      </c>
      <c r="F2827" s="61">
        <f t="array" ref="F2827">SQRT(MMULT(MMULT(C2827:E2827,$C$12:$E$14),TRANSPOSE(C2827:E2827)))</f>
        <v>4.9194433399364169E-2</v>
      </c>
      <c r="G2827" s="61">
        <f t="array" ref="G2827">SUMPRODUCT(TRANSPOSE(C2827:E2827),$C$7:$C$9)</f>
        <v>2.6668738282942853E-3</v>
      </c>
      <c r="H2827" s="18">
        <f t="shared" si="43"/>
        <v>5.4210886151374073E-2</v>
      </c>
      <c r="I2827" s="156">
        <v>0</v>
      </c>
    </row>
    <row r="2828" spans="2:9" x14ac:dyDescent="0.25">
      <c r="B2828" s="19">
        <v>2798</v>
      </c>
      <c r="C2828" s="62">
        <v>0.27</v>
      </c>
      <c r="D2828" s="62">
        <v>0.51100000000000001</v>
      </c>
      <c r="E2828" s="62">
        <v>0.219</v>
      </c>
      <c r="F2828" s="61">
        <f t="array" ref="F2828">SQRT(MMULT(MMULT(C2828:E2828,$C$12:$E$14),TRANSPOSE(C2828:E2828)))</f>
        <v>4.933809972485894E-2</v>
      </c>
      <c r="G2828" s="61">
        <f t="array" ref="G2828">SUMPRODUCT(TRANSPOSE(C2828:E2828),$C$7:$C$9)</f>
        <v>2.5725241887322647E-3</v>
      </c>
      <c r="H2828" s="18">
        <f t="shared" si="43"/>
        <v>5.214072295200501E-2</v>
      </c>
      <c r="I2828" s="156">
        <v>0</v>
      </c>
    </row>
    <row r="2829" spans="2:9" x14ac:dyDescent="0.25">
      <c r="B2829" s="19">
        <v>2799</v>
      </c>
      <c r="C2829" s="62">
        <v>0.27</v>
      </c>
      <c r="D2829" s="62">
        <v>0.51829999999999998</v>
      </c>
      <c r="E2829" s="62">
        <v>0.2117</v>
      </c>
      <c r="F2829" s="61">
        <f t="array" ref="F2829">SQRT(MMULT(MMULT(C2829:E2829,$C$12:$E$14),TRANSPOSE(C2829:E2829)))</f>
        <v>4.9486056809244304E-2</v>
      </c>
      <c r="G2829" s="61">
        <f t="array" ref="G2829">SUMPRODUCT(TRANSPOSE(C2829:E2829),$C$7:$C$9)</f>
        <v>2.4781745491702445E-3</v>
      </c>
      <c r="H2829" s="18">
        <f t="shared" si="43"/>
        <v>5.0078238375770245E-2</v>
      </c>
      <c r="I2829" s="156">
        <v>0</v>
      </c>
    </row>
    <row r="2830" spans="2:9" x14ac:dyDescent="0.25">
      <c r="B2830" s="19">
        <v>2800</v>
      </c>
      <c r="C2830" s="62">
        <v>0.27</v>
      </c>
      <c r="D2830" s="62">
        <v>0.52559999999999996</v>
      </c>
      <c r="E2830" s="62">
        <v>0.2044</v>
      </c>
      <c r="F2830" s="61">
        <f t="array" ref="F2830">SQRT(MMULT(MMULT(C2830:E2830,$C$12:$E$14),TRANSPOSE(C2830:E2830)))</f>
        <v>4.9638266284061164E-2</v>
      </c>
      <c r="G2830" s="61">
        <f t="array" ref="G2830">SUMPRODUCT(TRANSPOSE(C2830:E2830),$C$7:$C$9)</f>
        <v>2.3838249096082243E-3</v>
      </c>
      <c r="H2830" s="18">
        <f t="shared" si="43"/>
        <v>4.8023935726652686E-2</v>
      </c>
      <c r="I2830" s="156">
        <v>0</v>
      </c>
    </row>
    <row r="2831" spans="2:9" x14ac:dyDescent="0.25">
      <c r="B2831" s="19">
        <v>2801</v>
      </c>
      <c r="C2831" s="62">
        <v>0.27</v>
      </c>
      <c r="D2831" s="62">
        <v>0.53290000000000004</v>
      </c>
      <c r="E2831" s="62">
        <v>0.1971</v>
      </c>
      <c r="F2831" s="61">
        <f t="array" ref="F2831">SQRT(MMULT(MMULT(C2831:E2831,$C$12:$E$14),TRANSPOSE(C2831:E2831)))</f>
        <v>4.9794689153954498E-2</v>
      </c>
      <c r="G2831" s="61">
        <f t="array" ref="G2831">SUMPRODUCT(TRANSPOSE(C2831:E2831),$C$7:$C$9)</f>
        <v>2.2894752700462033E-3</v>
      </c>
      <c r="H2831" s="18">
        <f t="shared" si="43"/>
        <v>4.5978302283756343E-2</v>
      </c>
      <c r="I2831" s="156">
        <v>0</v>
      </c>
    </row>
    <row r="2832" spans="2:9" x14ac:dyDescent="0.25">
      <c r="B2832" s="19">
        <v>2802</v>
      </c>
      <c r="C2832" s="62">
        <v>0.27</v>
      </c>
      <c r="D2832" s="62">
        <v>0.54020000000000001</v>
      </c>
      <c r="E2832" s="62">
        <v>0.1898</v>
      </c>
      <c r="F2832" s="61">
        <f t="array" ref="F2832">SQRT(MMULT(MMULT(C2832:E2832,$C$12:$E$14),TRANSPOSE(C2832:E2832)))</f>
        <v>4.9955285839263529E-2</v>
      </c>
      <c r="G2832" s="61">
        <f t="array" ref="G2832">SUMPRODUCT(TRANSPOSE(C2832:E2832),$C$7:$C$9)</f>
        <v>2.1951256304841831E-3</v>
      </c>
      <c r="H2832" s="18">
        <f t="shared" si="43"/>
        <v>4.3941809031925759E-2</v>
      </c>
      <c r="I2832" s="156">
        <v>0</v>
      </c>
    </row>
    <row r="2833" spans="2:9" x14ac:dyDescent="0.25">
      <c r="B2833" s="19">
        <v>2803</v>
      </c>
      <c r="C2833" s="62">
        <v>0.27</v>
      </c>
      <c r="D2833" s="62">
        <v>0.54749999999999999</v>
      </c>
      <c r="E2833" s="62">
        <v>0.1825</v>
      </c>
      <c r="F2833" s="61">
        <f t="array" ref="F2833">SQRT(MMULT(MMULT(C2833:E2833,$C$12:$E$14),TRANSPOSE(C2833:E2833)))</f>
        <v>5.0120016218254293E-2</v>
      </c>
      <c r="G2833" s="61">
        <f t="array" ref="G2833">SUMPRODUCT(TRANSPOSE(C2833:E2833),$C$7:$C$9)</f>
        <v>2.1007759909221629E-3</v>
      </c>
      <c r="H2833" s="18">
        <f t="shared" si="43"/>
        <v>4.1914910437659353E-2</v>
      </c>
      <c r="I2833" s="156">
        <v>0</v>
      </c>
    </row>
    <row r="2834" spans="2:9" x14ac:dyDescent="0.25">
      <c r="B2834" s="19">
        <v>2804</v>
      </c>
      <c r="C2834" s="62">
        <v>0.27</v>
      </c>
      <c r="D2834" s="62">
        <v>0.55479999999999996</v>
      </c>
      <c r="E2834" s="62">
        <v>0.17519999999999999</v>
      </c>
      <c r="F2834" s="61">
        <f t="array" ref="F2834">SQRT(MMULT(MMULT(C2834:E2834,$C$12:$E$14),TRANSPOSE(C2834:E2834)))</f>
        <v>5.0288839668912663E-2</v>
      </c>
      <c r="G2834" s="61">
        <f t="array" ref="G2834">SUMPRODUCT(TRANSPOSE(C2834:E2834),$C$7:$C$9)</f>
        <v>2.0064263513601419E-3</v>
      </c>
      <c r="H2834" s="18">
        <f t="shared" si="43"/>
        <v>3.9898044269262904E-2</v>
      </c>
      <c r="I2834" s="156">
        <v>0</v>
      </c>
    </row>
    <row r="2835" spans="2:9" x14ac:dyDescent="0.25">
      <c r="B2835" s="19">
        <v>2805</v>
      </c>
      <c r="C2835" s="62">
        <v>0.27</v>
      </c>
      <c r="D2835" s="62">
        <v>0.56210000000000004</v>
      </c>
      <c r="E2835" s="62">
        <v>0.16789999999999999</v>
      </c>
      <c r="F2835" s="61">
        <f t="array" ref="F2835">SQRT(MMULT(MMULT(C2835:E2835,$C$12:$E$14),TRANSPOSE(C2835:E2835)))</f>
        <v>5.0461715110221086E-2</v>
      </c>
      <c r="G2835" s="61">
        <f t="array" ref="G2835">SUMPRODUCT(TRANSPOSE(C2835:E2835),$C$7:$C$9)</f>
        <v>1.9120767117981213E-3</v>
      </c>
      <c r="H2835" s="18">
        <f t="shared" si="43"/>
        <v>3.7891631460041826E-2</v>
      </c>
      <c r="I2835" s="156">
        <v>0</v>
      </c>
    </row>
    <row r="2836" spans="2:9" x14ac:dyDescent="0.25">
      <c r="B2836" s="19">
        <v>2806</v>
      </c>
      <c r="C2836" s="62">
        <v>0.27</v>
      </c>
      <c r="D2836" s="62">
        <v>0.56940000000000002</v>
      </c>
      <c r="E2836" s="62">
        <v>0.16059999999999999</v>
      </c>
      <c r="F2836" s="61">
        <f t="array" ref="F2836">SQRT(MMULT(MMULT(C2836:E2836,$C$12:$E$14),TRANSPOSE(C2836:E2836)))</f>
        <v>5.0638601042846822E-2</v>
      </c>
      <c r="G2836" s="61">
        <f t="array" ref="G2836">SUMPRODUCT(TRANSPOSE(C2836:E2836),$C$7:$C$9)</f>
        <v>1.8177270722361009E-3</v>
      </c>
      <c r="H2836" s="18">
        <f t="shared" si="43"/>
        <v>3.589607601319926E-2</v>
      </c>
      <c r="I2836" s="156">
        <v>0</v>
      </c>
    </row>
    <row r="2837" spans="2:9" x14ac:dyDescent="0.25">
      <c r="B2837" s="19">
        <v>2807</v>
      </c>
      <c r="C2837" s="62">
        <v>0.27</v>
      </c>
      <c r="D2837" s="62">
        <v>0.57669999999999999</v>
      </c>
      <c r="E2837" s="62">
        <v>0.15329999999999999</v>
      </c>
      <c r="F2837" s="61">
        <f t="array" ref="F2837">SQRT(MMULT(MMULT(C2837:E2837,$C$12:$E$14),TRANSPOSE(C2837:E2837)))</f>
        <v>5.0819455589174486E-2</v>
      </c>
      <c r="G2837" s="61">
        <f t="array" ref="G2837">SUMPRODUCT(TRANSPOSE(C2837:E2837),$C$7:$C$9)</f>
        <v>1.7233774326740805E-3</v>
      </c>
      <c r="H2837" s="18">
        <f t="shared" si="43"/>
        <v>3.3911764946989963E-2</v>
      </c>
      <c r="I2837" s="156">
        <v>0</v>
      </c>
    </row>
    <row r="2838" spans="2:9" x14ac:dyDescent="0.25">
      <c r="B2838" s="19">
        <v>2808</v>
      </c>
      <c r="C2838" s="62">
        <v>0.27</v>
      </c>
      <c r="D2838" s="62">
        <v>0.58399999999999996</v>
      </c>
      <c r="E2838" s="62">
        <v>0.14599999999999999</v>
      </c>
      <c r="F2838" s="61">
        <f t="array" ref="F2838">SQRT(MMULT(MMULT(C2838:E2838,$C$12:$E$14),TRANSPOSE(C2838:E2838)))</f>
        <v>5.1004236532620803E-2</v>
      </c>
      <c r="G2838" s="61">
        <f t="array" ref="G2838">SUMPRODUCT(TRANSPOSE(C2838:E2838),$C$7:$C$9)</f>
        <v>1.6290277931120599E-3</v>
      </c>
      <c r="H2838" s="18">
        <f t="shared" si="43"/>
        <v>3.1939068278576857E-2</v>
      </c>
      <c r="I2838" s="156">
        <v>0</v>
      </c>
    </row>
    <row r="2839" spans="2:9" x14ac:dyDescent="0.25">
      <c r="B2839" s="19">
        <v>2809</v>
      </c>
      <c r="C2839" s="62">
        <v>0.27</v>
      </c>
      <c r="D2839" s="62">
        <v>0.59130000000000005</v>
      </c>
      <c r="E2839" s="62">
        <v>0.13869999999999999</v>
      </c>
      <c r="F2839" s="61">
        <f t="array" ref="F2839">SQRT(MMULT(MMULT(C2839:E2839,$C$12:$E$14),TRANSPOSE(C2839:E2839)))</f>
        <v>5.1192901356174013E-2</v>
      </c>
      <c r="G2839" s="61">
        <f t="array" ref="G2839">SUMPRODUCT(TRANSPOSE(C2839:E2839),$C$7:$C$9)</f>
        <v>1.534678153550039E-3</v>
      </c>
      <c r="H2839" s="18">
        <f t="shared" si="43"/>
        <v>2.9978339044949488E-2</v>
      </c>
      <c r="I2839" s="156">
        <v>0</v>
      </c>
    </row>
    <row r="2840" spans="2:9" x14ac:dyDescent="0.25">
      <c r="B2840" s="19">
        <v>2810</v>
      </c>
      <c r="C2840" s="62">
        <v>0.27</v>
      </c>
      <c r="D2840" s="62">
        <v>0.59860000000000002</v>
      </c>
      <c r="E2840" s="62">
        <v>0.13139999999999999</v>
      </c>
      <c r="F2840" s="61">
        <f t="array" ref="F2840">SQRT(MMULT(MMULT(C2840:E2840,$C$12:$E$14),TRANSPOSE(C2840:E2840)))</f>
        <v>5.1385407280106057E-2</v>
      </c>
      <c r="G2840" s="61">
        <f t="array" ref="G2840">SUMPRODUCT(TRANSPOSE(C2840:E2840),$C$7:$C$9)</f>
        <v>1.4403285139880191E-3</v>
      </c>
      <c r="H2840" s="18">
        <f t="shared" si="43"/>
        <v>2.802991335918913E-2</v>
      </c>
      <c r="I2840" s="156">
        <v>0</v>
      </c>
    </row>
    <row r="2841" spans="2:9" x14ac:dyDescent="0.25">
      <c r="B2841" s="19">
        <v>2811</v>
      </c>
      <c r="C2841" s="62">
        <v>0.27</v>
      </c>
      <c r="D2841" s="62">
        <v>0.60589999999999999</v>
      </c>
      <c r="E2841" s="62">
        <v>0.1241</v>
      </c>
      <c r="F2841" s="61">
        <f t="array" ref="F2841">SQRT(MMULT(MMULT(C2841:E2841,$C$12:$E$14),TRANSPOSE(C2841:E2841)))</f>
        <v>5.1581711298809861E-2</v>
      </c>
      <c r="G2841" s="61">
        <f t="array" ref="G2841">SUMPRODUCT(TRANSPOSE(C2841:E2841),$C$7:$C$9)</f>
        <v>1.3459788744259987E-3</v>
      </c>
      <c r="H2841" s="18">
        <f t="shared" si="43"/>
        <v>2.609411050030545E-2</v>
      </c>
      <c r="I2841" s="156">
        <v>0</v>
      </c>
    </row>
    <row r="2842" spans="2:9" x14ac:dyDescent="0.25">
      <c r="B2842" s="19">
        <v>2812</v>
      </c>
      <c r="C2842" s="62">
        <v>0.27</v>
      </c>
      <c r="D2842" s="62">
        <v>0.61319999999999997</v>
      </c>
      <c r="E2842" s="62">
        <v>0.1168</v>
      </c>
      <c r="F2842" s="61">
        <f t="array" ref="F2842">SQRT(MMULT(MMULT(C2842:E2842,$C$12:$E$14),TRANSPOSE(C2842:E2842)))</f>
        <v>5.1781770216719536E-2</v>
      </c>
      <c r="G2842" s="61">
        <f t="array" ref="G2842">SUMPRODUCT(TRANSPOSE(C2842:E2842),$C$7:$C$9)</f>
        <v>1.2516292348639783E-3</v>
      </c>
      <c r="H2842" s="18">
        <f t="shared" si="43"/>
        <v>2.4171233034822871E-2</v>
      </c>
      <c r="I2842" s="156">
        <v>0</v>
      </c>
    </row>
    <row r="2843" spans="2:9" x14ac:dyDescent="0.25">
      <c r="B2843" s="19">
        <v>2813</v>
      </c>
      <c r="C2843" s="62">
        <v>0.27</v>
      </c>
      <c r="D2843" s="62">
        <v>0.62050000000000005</v>
      </c>
      <c r="E2843" s="62">
        <v>0.1095</v>
      </c>
      <c r="F2843" s="61">
        <f t="array" ref="F2843">SQRT(MMULT(MMULT(C2843:E2843,$C$12:$E$14),TRANSPOSE(C2843:E2843)))</f>
        <v>5.1985540683275551E-2</v>
      </c>
      <c r="G2843" s="61">
        <f t="array" ref="G2843">SUMPRODUCT(TRANSPOSE(C2843:E2843),$C$7:$C$9)</f>
        <v>1.1572795953019572E-3</v>
      </c>
      <c r="H2843" s="18">
        <f t="shared" si="43"/>
        <v>2.2261566968260267E-2</v>
      </c>
      <c r="I2843" s="156">
        <v>0</v>
      </c>
    </row>
    <row r="2844" spans="2:9" x14ac:dyDescent="0.25">
      <c r="B2844" s="19">
        <v>2814</v>
      </c>
      <c r="C2844" s="62">
        <v>0.27</v>
      </c>
      <c r="D2844" s="62">
        <v>0.62780000000000002</v>
      </c>
      <c r="E2844" s="62">
        <v>0.1022</v>
      </c>
      <c r="F2844" s="61">
        <f t="array" ref="F2844">SQRT(MMULT(MMULT(C2844:E2844,$C$12:$E$14),TRANSPOSE(C2844:E2844)))</f>
        <v>5.2192979226902067E-2</v>
      </c>
      <c r="G2844" s="61">
        <f t="array" ref="G2844">SUMPRODUCT(TRANSPOSE(C2844:E2844),$C$7:$C$9)</f>
        <v>1.0629299557399371E-3</v>
      </c>
      <c r="H2844" s="18">
        <f t="shared" si="43"/>
        <v>2.0365381924626103E-2</v>
      </c>
      <c r="I2844" s="156">
        <v>0</v>
      </c>
    </row>
    <row r="2845" spans="2:9" x14ac:dyDescent="0.25">
      <c r="B2845" s="19">
        <v>2815</v>
      </c>
      <c r="C2845" s="62">
        <v>0.27</v>
      </c>
      <c r="D2845" s="62">
        <v>0.6351</v>
      </c>
      <c r="E2845" s="62">
        <v>9.4899999999999998E-2</v>
      </c>
      <c r="F2845" s="61">
        <f t="array" ref="F2845">SQRT(MMULT(MMULT(C2845:E2845,$C$12:$E$14),TRANSPOSE(C2845:E2845)))</f>
        <v>5.2404042287968071E-2</v>
      </c>
      <c r="G2845" s="61">
        <f t="array" ref="G2845">SUMPRODUCT(TRANSPOSE(C2845:E2845),$C$7:$C$9)</f>
        <v>9.6858031617791645E-4</v>
      </c>
      <c r="H2845" s="18">
        <f t="shared" si="43"/>
        <v>1.8482931352040027E-2</v>
      </c>
      <c r="I2845" s="156">
        <v>0</v>
      </c>
    </row>
    <row r="2846" spans="2:9" x14ac:dyDescent="0.25">
      <c r="B2846" s="19">
        <v>2816</v>
      </c>
      <c r="C2846" s="62">
        <v>0.27</v>
      </c>
      <c r="D2846" s="62">
        <v>0.64239999999999997</v>
      </c>
      <c r="E2846" s="62">
        <v>8.7599999999999997E-2</v>
      </c>
      <c r="F2846" s="61">
        <f t="array" ref="F2846">SQRT(MMULT(MMULT(C2846:E2846,$C$12:$E$14),TRANSPOSE(C2846:E2846)))</f>
        <v>5.2618686250707938E-2</v>
      </c>
      <c r="G2846" s="61">
        <f t="array" ref="G2846">SUMPRODUCT(TRANSPOSE(C2846:E2846),$C$7:$C$9)</f>
        <v>8.7423067661589594E-4</v>
      </c>
      <c r="H2846" s="18">
        <f t="shared" si="43"/>
        <v>1.6614452752592886E-2</v>
      </c>
      <c r="I2846" s="156">
        <v>0</v>
      </c>
    </row>
    <row r="2847" spans="2:9" x14ac:dyDescent="0.25">
      <c r="B2847" s="19">
        <v>2817</v>
      </c>
      <c r="C2847" s="62">
        <v>0.27</v>
      </c>
      <c r="D2847" s="62">
        <v>0.64970000000000006</v>
      </c>
      <c r="E2847" s="62">
        <v>8.0299999999999996E-2</v>
      </c>
      <c r="F2847" s="61">
        <f t="array" ref="F2847">SQRT(MMULT(MMULT(C2847:E2847,$C$12:$E$14),TRANSPOSE(C2847:E2847)))</f>
        <v>5.2836867474082116E-2</v>
      </c>
      <c r="G2847" s="61">
        <f t="array" ref="G2847">SUMPRODUCT(TRANSPOSE(C2847:E2847),$C$7:$C$9)</f>
        <v>7.7988103705387511E-4</v>
      </c>
      <c r="H2847" s="18">
        <f t="shared" ref="H2847:H2910" si="44">G2847/F2847</f>
        <v>1.4760167934566285E-2</v>
      </c>
      <c r="I2847" s="156">
        <v>0</v>
      </c>
    </row>
    <row r="2848" spans="2:9" x14ac:dyDescent="0.25">
      <c r="B2848" s="19">
        <v>2818</v>
      </c>
      <c r="C2848" s="62">
        <v>0.27</v>
      </c>
      <c r="D2848" s="62">
        <v>0.65700000000000003</v>
      </c>
      <c r="E2848" s="62">
        <v>7.2999999999999995E-2</v>
      </c>
      <c r="F2848" s="61">
        <f t="array" ref="F2848">SQRT(MMULT(MMULT(C2848:E2848,$C$12:$E$14),TRANSPOSE(C2848:E2848)))</f>
        <v>5.3058542321561868E-2</v>
      </c>
      <c r="G2848" s="61">
        <f t="array" ref="G2848">SUMPRODUCT(TRANSPOSE(C2848:E2848),$C$7:$C$9)</f>
        <v>6.8553139749185461E-4</v>
      </c>
      <c r="H2848" s="18">
        <f t="shared" si="44"/>
        <v>1.292028328515292E-2</v>
      </c>
      <c r="I2848" s="156">
        <v>0</v>
      </c>
    </row>
    <row r="2849" spans="2:9" x14ac:dyDescent="0.25">
      <c r="B2849" s="19">
        <v>2819</v>
      </c>
      <c r="C2849" s="62">
        <v>0.27</v>
      </c>
      <c r="D2849" s="62">
        <v>0.6643</v>
      </c>
      <c r="E2849" s="62">
        <v>6.5699999999999995E-2</v>
      </c>
      <c r="F2849" s="61">
        <f t="array" ref="F2849">SQRT(MMULT(MMULT(C2849:E2849,$C$12:$E$14),TRANSPOSE(C2849:E2849)))</f>
        <v>5.328366718982664E-2</v>
      </c>
      <c r="G2849" s="61">
        <f t="array" ref="G2849">SUMPRODUCT(TRANSPOSE(C2849:E2849),$C$7:$C$9)</f>
        <v>5.9118175792983465E-4</v>
      </c>
      <c r="H2849" s="18">
        <f t="shared" si="44"/>
        <v>1.1094990061845968E-2</v>
      </c>
      <c r="I2849" s="156">
        <v>0</v>
      </c>
    </row>
    <row r="2850" spans="2:9" x14ac:dyDescent="0.25">
      <c r="B2850" s="19">
        <v>2820</v>
      </c>
      <c r="C2850" s="62">
        <v>0.27</v>
      </c>
      <c r="D2850" s="62">
        <v>0.67159999999999997</v>
      </c>
      <c r="E2850" s="62">
        <v>5.8400000000000001E-2</v>
      </c>
      <c r="F2850" s="61">
        <f t="array" ref="F2850">SQRT(MMULT(MMULT(C2850:E2850,$C$12:$E$14),TRANSPOSE(C2850:E2850)))</f>
        <v>5.3512198536365747E-2</v>
      </c>
      <c r="G2850" s="61">
        <f t="array" ref="G2850">SUMPRODUCT(TRANSPOSE(C2850:E2850),$C$7:$C$9)</f>
        <v>4.9683211836781425E-4</v>
      </c>
      <c r="H2850" s="18">
        <f t="shared" si="44"/>
        <v>9.2844647007014249E-3</v>
      </c>
      <c r="I2850" s="156">
        <v>0</v>
      </c>
    </row>
    <row r="2851" spans="2:9" x14ac:dyDescent="0.25">
      <c r="B2851" s="19">
        <v>2821</v>
      </c>
      <c r="C2851" s="62">
        <v>0.27</v>
      </c>
      <c r="D2851" s="62">
        <v>0.67889999999999995</v>
      </c>
      <c r="E2851" s="62">
        <v>5.1099999999999902E-2</v>
      </c>
      <c r="F2851" s="61">
        <f t="array" ref="F2851">SQRT(MMULT(MMULT(C2851:E2851,$C$12:$E$14),TRANSPOSE(C2851:E2851)))</f>
        <v>5.3744092905980097E-2</v>
      </c>
      <c r="G2851" s="61">
        <f t="array" ref="G2851">SUMPRODUCT(TRANSPOSE(C2851:E2851),$C$7:$C$9)</f>
        <v>4.0248247880579293E-4</v>
      </c>
      <c r="H2851" s="18">
        <f t="shared" si="44"/>
        <v>7.4888691397191447E-3</v>
      </c>
      <c r="I2851" s="156">
        <v>0</v>
      </c>
    </row>
    <row r="2852" spans="2:9" x14ac:dyDescent="0.25">
      <c r="B2852" s="19">
        <v>2822</v>
      </c>
      <c r="C2852" s="62">
        <v>0.27</v>
      </c>
      <c r="D2852" s="62">
        <v>0.68620000000000003</v>
      </c>
      <c r="E2852" s="62">
        <v>4.3800000000000103E-2</v>
      </c>
      <c r="F2852" s="61">
        <f t="array" ref="F2852">SQRT(MMULT(MMULT(C2852:E2852,$C$12:$E$14),TRANSPOSE(C2852:E2852)))</f>
        <v>5.3979306956182749E-2</v>
      </c>
      <c r="G2852" s="61">
        <f t="array" ref="G2852">SUMPRODUCT(TRANSPOSE(C2852:E2852),$C$7:$C$9)</f>
        <v>3.0813283924377378E-4</v>
      </c>
      <c r="H2852" s="18">
        <f t="shared" si="44"/>
        <v>5.7083511556363263E-3</v>
      </c>
      <c r="I2852" s="156">
        <v>0</v>
      </c>
    </row>
    <row r="2853" spans="2:9" x14ac:dyDescent="0.25">
      <c r="B2853" s="19">
        <v>2823</v>
      </c>
      <c r="C2853" s="62">
        <v>0.27</v>
      </c>
      <c r="D2853" s="62">
        <v>0.69350000000000001</v>
      </c>
      <c r="E2853" s="62">
        <v>3.6499999999999998E-2</v>
      </c>
      <c r="F2853" s="61">
        <f t="array" ref="F2853">SQRT(MMULT(MMULT(C2853:E2853,$C$12:$E$14),TRANSPOSE(C2853:E2853)))</f>
        <v>5.4217797481500074E-2</v>
      </c>
      <c r="G2853" s="61">
        <f t="array" ref="G2853">SUMPRODUCT(TRANSPOSE(C2853:E2853),$C$7:$C$9)</f>
        <v>2.1378319968175241E-4</v>
      </c>
      <c r="H2853" s="18">
        <f t="shared" si="44"/>
        <v>3.943044712480223E-3</v>
      </c>
      <c r="I2853" s="156">
        <v>0</v>
      </c>
    </row>
    <row r="2854" spans="2:9" x14ac:dyDescent="0.25">
      <c r="B2854" s="19">
        <v>2824</v>
      </c>
      <c r="C2854" s="62">
        <v>0.27</v>
      </c>
      <c r="D2854" s="62">
        <v>0.70079999999999998</v>
      </c>
      <c r="E2854" s="62">
        <v>2.92E-2</v>
      </c>
      <c r="F2854" s="61">
        <f t="array" ref="F2854">SQRT(MMULT(MMULT(C2854:E2854,$C$12:$E$14),TRANSPOSE(C2854:E2854)))</f>
        <v>5.4459521436678947E-2</v>
      </c>
      <c r="G2854" s="61">
        <f t="array" ref="G2854">SUMPRODUCT(TRANSPOSE(C2854:E2854),$C$7:$C$9)</f>
        <v>1.1943356011973202E-4</v>
      </c>
      <c r="H2854" s="18">
        <f t="shared" si="44"/>
        <v>2.1930703202854901E-3</v>
      </c>
      <c r="I2854" s="156">
        <v>0</v>
      </c>
    </row>
    <row r="2855" spans="2:9" x14ac:dyDescent="0.25">
      <c r="B2855" s="19">
        <v>2825</v>
      </c>
      <c r="C2855" s="62">
        <v>0.27</v>
      </c>
      <c r="D2855" s="62">
        <v>0.70809999999999995</v>
      </c>
      <c r="E2855" s="62">
        <v>2.1899999999999999E-2</v>
      </c>
      <c r="F2855" s="61">
        <f t="array" ref="F2855">SQRT(MMULT(MMULT(C2855:E2855,$C$12:$E$14),TRANSPOSE(C2855:E2855)))</f>
        <v>5.4704435958806953E-2</v>
      </c>
      <c r="G2855" s="61">
        <f t="array" ref="G2855">SUMPRODUCT(TRANSPOSE(C2855:E2855),$C$7:$C$9)</f>
        <v>2.5083920557711538E-5</v>
      </c>
      <c r="H2855" s="18">
        <f t="shared" si="44"/>
        <v>4.5853540244158644E-4</v>
      </c>
      <c r="I2855" s="156">
        <v>0</v>
      </c>
    </row>
    <row r="2856" spans="2:9" x14ac:dyDescent="0.25">
      <c r="B2856" s="19">
        <v>2826</v>
      </c>
      <c r="C2856" s="62">
        <v>0.27</v>
      </c>
      <c r="D2856" s="62">
        <v>0.71540000000000004</v>
      </c>
      <c r="E2856" s="62">
        <v>1.4600000000000101E-2</v>
      </c>
      <c r="F2856" s="61">
        <f t="array" ref="F2856">SQRT(MMULT(MMULT(C2856:E2856,$C$12:$E$14),TRANSPOSE(C2856:E2856)))</f>
        <v>5.4952498388356391E-2</v>
      </c>
      <c r="G2856" s="61">
        <f t="array" ref="G2856">SUMPRODUCT(TRANSPOSE(C2856:E2856),$C$7:$C$9)</f>
        <v>-6.9265719004308479E-5</v>
      </c>
      <c r="H2856" s="18">
        <f t="shared" si="44"/>
        <v>-1.260465329798087E-3</v>
      </c>
      <c r="I2856" s="156">
        <v>0</v>
      </c>
    </row>
    <row r="2857" spans="2:9" x14ac:dyDescent="0.25">
      <c r="B2857" s="19">
        <v>2827</v>
      </c>
      <c r="C2857" s="62">
        <v>0.27</v>
      </c>
      <c r="D2857" s="62">
        <v>0.72270000000000001</v>
      </c>
      <c r="E2857" s="62">
        <v>7.2999999999999697E-3</v>
      </c>
      <c r="F2857" s="61">
        <f t="array" ref="F2857">SQRT(MMULT(MMULT(C2857:E2857,$C$12:$E$14),TRANSPOSE(C2857:E2857)))</f>
        <v>5.5203666289164073E-2</v>
      </c>
      <c r="G2857" s="61">
        <f t="array" ref="G2857">SUMPRODUCT(TRANSPOSE(C2857:E2857),$C$7:$C$9)</f>
        <v>-1.6361535856633004E-4</v>
      </c>
      <c r="H2857" s="18">
        <f t="shared" si="44"/>
        <v>-2.9638494970477369E-3</v>
      </c>
      <c r="I2857" s="156">
        <v>0</v>
      </c>
    </row>
    <row r="2858" spans="2:9" x14ac:dyDescent="0.25">
      <c r="B2858" s="19">
        <v>2828</v>
      </c>
      <c r="C2858" s="62">
        <v>0.27</v>
      </c>
      <c r="D2858" s="62">
        <v>0.73</v>
      </c>
      <c r="E2858" s="62">
        <v>0</v>
      </c>
      <c r="F2858" s="61">
        <f t="array" ref="F2858">SQRT(MMULT(MMULT(C2858:E2858,$C$12:$E$14),TRANSPOSE(C2858:E2858)))</f>
        <v>5.5457897467362106E-2</v>
      </c>
      <c r="G2858" s="61">
        <f t="array" ref="G2858">SUMPRODUCT(TRANSPOSE(C2858:E2858),$C$7:$C$9)</f>
        <v>-2.5796499812834979E-4</v>
      </c>
      <c r="H2858" s="18">
        <f t="shared" si="44"/>
        <v>-4.651546667094014E-3</v>
      </c>
      <c r="I2858" s="156">
        <v>0</v>
      </c>
    </row>
    <row r="2859" spans="2:9" x14ac:dyDescent="0.25">
      <c r="B2859" s="19">
        <v>2829</v>
      </c>
      <c r="C2859" s="62">
        <v>0.28000000000000003</v>
      </c>
      <c r="D2859" s="62">
        <v>0</v>
      </c>
      <c r="E2859" s="62">
        <v>0.72</v>
      </c>
      <c r="F2859" s="61">
        <f t="array" ref="F2859">SQRT(MMULT(MMULT(C2859:E2859,$C$12:$E$14),TRANSPOSE(C2859:E2859)))</f>
        <v>5.0319562047817734E-2</v>
      </c>
      <c r="G2859" s="61">
        <f t="array" ref="G2859">SUMPRODUCT(TRANSPOSE(C2859:E2859),$C$7:$C$9)</f>
        <v>9.2019090241552935E-3</v>
      </c>
      <c r="H2859" s="18">
        <f t="shared" si="44"/>
        <v>0.18286941796931563</v>
      </c>
      <c r="I2859" s="156">
        <v>0</v>
      </c>
    </row>
    <row r="2860" spans="2:9" x14ac:dyDescent="0.25">
      <c r="B2860" s="19">
        <v>2830</v>
      </c>
      <c r="C2860" s="62">
        <v>0.28000000000000003</v>
      </c>
      <c r="D2860" s="62">
        <v>7.1999999999999998E-3</v>
      </c>
      <c r="E2860" s="62">
        <v>0.71279999999999999</v>
      </c>
      <c r="F2860" s="61">
        <f t="array" ref="F2860">SQRT(MMULT(MMULT(C2860:E2860,$C$12:$E$14),TRANSPOSE(C2860:E2860)))</f>
        <v>5.0145768068449642E-2</v>
      </c>
      <c r="G2860" s="61">
        <f t="array" ref="G2860">SUMPRODUCT(TRANSPOSE(C2860:E2860),$C$7:$C$9)</f>
        <v>9.1088518454091917E-3</v>
      </c>
      <c r="H2860" s="18">
        <f t="shared" si="44"/>
        <v>0.18164746889459321</v>
      </c>
      <c r="I2860" s="156">
        <v>0</v>
      </c>
    </row>
    <row r="2861" spans="2:9" x14ac:dyDescent="0.25">
      <c r="B2861" s="19">
        <v>2831</v>
      </c>
      <c r="C2861" s="62">
        <v>0.28000000000000003</v>
      </c>
      <c r="D2861" s="62">
        <v>1.44E-2</v>
      </c>
      <c r="E2861" s="62">
        <v>0.7056</v>
      </c>
      <c r="F2861" s="61">
        <f t="array" ref="F2861">SQRT(MMULT(MMULT(C2861:E2861,$C$12:$E$14),TRANSPOSE(C2861:E2861)))</f>
        <v>4.9975904544728854E-2</v>
      </c>
      <c r="G2861" s="61">
        <f t="array" ref="G2861">SUMPRODUCT(TRANSPOSE(C2861:E2861),$C$7:$C$9)</f>
        <v>9.0157946666630899E-3</v>
      </c>
      <c r="H2861" s="18">
        <f t="shared" si="44"/>
        <v>0.18040283110021307</v>
      </c>
      <c r="I2861" s="156">
        <v>0</v>
      </c>
    </row>
    <row r="2862" spans="2:9" x14ac:dyDescent="0.25">
      <c r="B2862" s="19">
        <v>2832</v>
      </c>
      <c r="C2862" s="62">
        <v>0.28000000000000003</v>
      </c>
      <c r="D2862" s="62">
        <v>2.1600000000000001E-2</v>
      </c>
      <c r="E2862" s="62">
        <v>0.69840000000000002</v>
      </c>
      <c r="F2862" s="61">
        <f t="array" ref="F2862">SQRT(MMULT(MMULT(C2862:E2862,$C$12:$E$14),TRANSPOSE(C2862:E2862)))</f>
        <v>4.9810011687927723E-2</v>
      </c>
      <c r="G2862" s="61">
        <f t="array" ref="G2862">SUMPRODUCT(TRANSPOSE(C2862:E2862),$C$7:$C$9)</f>
        <v>8.9227374879169881E-3</v>
      </c>
      <c r="H2862" s="18">
        <f t="shared" si="44"/>
        <v>0.17913542248936193</v>
      </c>
      <c r="I2862" s="156">
        <v>0</v>
      </c>
    </row>
    <row r="2863" spans="2:9" x14ac:dyDescent="0.25">
      <c r="B2863" s="19">
        <v>2833</v>
      </c>
      <c r="C2863" s="62">
        <v>0.28000000000000003</v>
      </c>
      <c r="D2863" s="62">
        <v>2.8799999999999999E-2</v>
      </c>
      <c r="E2863" s="62">
        <v>0.69120000000000004</v>
      </c>
      <c r="F2863" s="61">
        <f t="array" ref="F2863">SQRT(MMULT(MMULT(C2863:E2863,$C$12:$E$14),TRANSPOSE(C2863:E2863)))</f>
        <v>4.9648129300485074E-2</v>
      </c>
      <c r="G2863" s="61">
        <f t="array" ref="G2863">SUMPRODUCT(TRANSPOSE(C2863:E2863),$C$7:$C$9)</f>
        <v>8.8296803091708845E-3</v>
      </c>
      <c r="H2863" s="18">
        <f t="shared" si="44"/>
        <v>0.17784517631532629</v>
      </c>
      <c r="I2863" s="156">
        <v>0</v>
      </c>
    </row>
    <row r="2864" spans="2:9" x14ac:dyDescent="0.25">
      <c r="B2864" s="19">
        <v>2834</v>
      </c>
      <c r="C2864" s="62">
        <v>0.28000000000000003</v>
      </c>
      <c r="D2864" s="62">
        <v>3.5999999999999997E-2</v>
      </c>
      <c r="E2864" s="62">
        <v>0.68400000000000005</v>
      </c>
      <c r="F2864" s="61">
        <f t="array" ref="F2864">SQRT(MMULT(MMULT(C2864:E2864,$C$12:$E$14),TRANSPOSE(C2864:E2864)))</f>
        <v>4.9490296737061637E-2</v>
      </c>
      <c r="G2864" s="61">
        <f t="array" ref="G2864">SUMPRODUCT(TRANSPOSE(C2864:E2864),$C$7:$C$9)</f>
        <v>8.7366231304247827E-3</v>
      </c>
      <c r="H2864" s="18">
        <f t="shared" si="44"/>
        <v>0.17653204176248585</v>
      </c>
      <c r="I2864" s="156">
        <v>0</v>
      </c>
    </row>
    <row r="2865" spans="2:9" x14ac:dyDescent="0.25">
      <c r="B2865" s="19">
        <v>2835</v>
      </c>
      <c r="C2865" s="62">
        <v>0.28000000000000003</v>
      </c>
      <c r="D2865" s="62">
        <v>4.3200000000000002E-2</v>
      </c>
      <c r="E2865" s="62">
        <v>0.67679999999999996</v>
      </c>
      <c r="F2865" s="61">
        <f t="array" ref="F2865">SQRT(MMULT(MMULT(C2865:E2865,$C$12:$E$14),TRANSPOSE(C2865:E2865)))</f>
        <v>4.9336552865048081E-2</v>
      </c>
      <c r="G2865" s="61">
        <f t="array" ref="G2865">SUMPRODUCT(TRANSPOSE(C2865:E2865),$C$7:$C$9)</f>
        <v>8.6435659516786792E-3</v>
      </c>
      <c r="H2865" s="18">
        <f t="shared" si="44"/>
        <v>0.17519598451318058</v>
      </c>
      <c r="I2865" s="156">
        <v>0</v>
      </c>
    </row>
    <row r="2866" spans="2:9" x14ac:dyDescent="0.25">
      <c r="B2866" s="19">
        <v>2836</v>
      </c>
      <c r="C2866" s="62">
        <v>0.28000000000000003</v>
      </c>
      <c r="D2866" s="62">
        <v>5.04E-2</v>
      </c>
      <c r="E2866" s="62">
        <v>0.66959999999999997</v>
      </c>
      <c r="F2866" s="61">
        <f t="array" ref="F2866">SQRT(MMULT(MMULT(C2866:E2866,$C$12:$E$14),TRANSPOSE(C2866:E2866)))</f>
        <v>4.9186936024593925E-2</v>
      </c>
      <c r="G2866" s="61">
        <f t="array" ref="G2866">SUMPRODUCT(TRANSPOSE(C2866:E2866),$C$7:$C$9)</f>
        <v>8.5505087729325774E-3</v>
      </c>
      <c r="H2866" s="18">
        <f t="shared" si="44"/>
        <v>0.17383698729795333</v>
      </c>
      <c r="I2866" s="156">
        <v>0</v>
      </c>
    </row>
    <row r="2867" spans="2:9" x14ac:dyDescent="0.25">
      <c r="B2867" s="19">
        <v>2837</v>
      </c>
      <c r="C2867" s="62">
        <v>0.28000000000000003</v>
      </c>
      <c r="D2867" s="62">
        <v>5.7599999999999998E-2</v>
      </c>
      <c r="E2867" s="62">
        <v>0.66239999999999999</v>
      </c>
      <c r="F2867" s="61">
        <f t="array" ref="F2867">SQRT(MMULT(MMULT(C2867:E2867,$C$12:$E$14),TRANSPOSE(C2867:E2867)))</f>
        <v>4.90414839882303E-2</v>
      </c>
      <c r="G2867" s="61">
        <f t="array" ref="G2867">SUMPRODUCT(TRANSPOSE(C2867:E2867),$C$7:$C$9)</f>
        <v>8.4574515941864756E-3</v>
      </c>
      <c r="H2867" s="18">
        <f t="shared" si="44"/>
        <v>0.17245505042661882</v>
      </c>
      <c r="I2867" s="156">
        <v>0</v>
      </c>
    </row>
    <row r="2868" spans="2:9" x14ac:dyDescent="0.25">
      <c r="B2868" s="19">
        <v>2838</v>
      </c>
      <c r="C2868" s="62">
        <v>0.28000000000000003</v>
      </c>
      <c r="D2868" s="62">
        <v>6.4799999999999996E-2</v>
      </c>
      <c r="E2868" s="62">
        <v>0.6552</v>
      </c>
      <c r="F2868" s="61">
        <f t="array" ref="F2868">SQRT(MMULT(MMULT(C2868:E2868,$C$12:$E$14),TRANSPOSE(C2868:E2868)))</f>
        <v>4.8900233920163849E-2</v>
      </c>
      <c r="G2868" s="61">
        <f t="array" ref="G2868">SUMPRODUCT(TRANSPOSE(C2868:E2868),$C$7:$C$9)</f>
        <v>8.3643944154403738E-3</v>
      </c>
      <c r="H2868" s="18">
        <f t="shared" si="44"/>
        <v>0.17105019229757393</v>
      </c>
      <c r="I2868" s="156">
        <v>0</v>
      </c>
    </row>
    <row r="2869" spans="2:9" x14ac:dyDescent="0.25">
      <c r="B2869" s="19">
        <v>2839</v>
      </c>
      <c r="C2869" s="62">
        <v>0.28000000000000003</v>
      </c>
      <c r="D2869" s="62">
        <v>7.1999999999999995E-2</v>
      </c>
      <c r="E2869" s="62">
        <v>0.64800000000000002</v>
      </c>
      <c r="F2869" s="61">
        <f t="array" ref="F2869">SQRT(MMULT(MMULT(C2869:E2869,$C$12:$E$14),TRANSPOSE(C2869:E2869)))</f>
        <v>4.8763222335323361E-2</v>
      </c>
      <c r="G2869" s="61">
        <f t="array" ref="G2869">SUMPRODUCT(TRANSPOSE(C2869:E2869),$C$7:$C$9)</f>
        <v>8.2713372366942702E-3</v>
      </c>
      <c r="H2869" s="18">
        <f t="shared" si="44"/>
        <v>0.1696224498827395</v>
      </c>
      <c r="I2869" s="156">
        <v>0</v>
      </c>
    </row>
    <row r="2870" spans="2:9" x14ac:dyDescent="0.25">
      <c r="B2870" s="19">
        <v>2840</v>
      </c>
      <c r="C2870" s="62">
        <v>0.28000000000000003</v>
      </c>
      <c r="D2870" s="62">
        <v>7.9200000000000007E-2</v>
      </c>
      <c r="E2870" s="62">
        <v>0.64080000000000004</v>
      </c>
      <c r="F2870" s="61">
        <f t="array" ref="F2870">SQRT(MMULT(MMULT(C2870:E2870,$C$12:$E$14),TRANSPOSE(C2870:E2870)))</f>
        <v>4.8630485058244646E-2</v>
      </c>
      <c r="G2870" s="61">
        <f t="array" ref="G2870">SUMPRODUCT(TRANSPOSE(C2870:E2870),$C$7:$C$9)</f>
        <v>8.1782800579481684E-3</v>
      </c>
      <c r="H2870" s="18">
        <f t="shared" si="44"/>
        <v>0.16817187918551618</v>
      </c>
      <c r="I2870" s="156">
        <v>0</v>
      </c>
    </row>
    <row r="2871" spans="2:9" x14ac:dyDescent="0.25">
      <c r="B2871" s="19">
        <v>2841</v>
      </c>
      <c r="C2871" s="62">
        <v>0.28000000000000003</v>
      </c>
      <c r="D2871" s="62">
        <v>8.6400000000000005E-2</v>
      </c>
      <c r="E2871" s="62">
        <v>0.63360000000000005</v>
      </c>
      <c r="F2871" s="61">
        <f t="array" ref="F2871">SQRT(MMULT(MMULT(C2871:E2871,$C$12:$E$14),TRANSPOSE(C2871:E2871)))</f>
        <v>4.8502057181883267E-2</v>
      </c>
      <c r="G2871" s="61">
        <f t="array" ref="G2871">SUMPRODUCT(TRANSPOSE(C2871:E2871),$C$7:$C$9)</f>
        <v>8.0852228792020649E-3</v>
      </c>
      <c r="H2871" s="18">
        <f t="shared" si="44"/>
        <v>0.16669855566914177</v>
      </c>
      <c r="I2871" s="156">
        <v>0</v>
      </c>
    </row>
    <row r="2872" spans="2:9" x14ac:dyDescent="0.25">
      <c r="B2872" s="19">
        <v>2842</v>
      </c>
      <c r="C2872" s="62">
        <v>0.28000000000000003</v>
      </c>
      <c r="D2872" s="62">
        <v>9.3600000000000003E-2</v>
      </c>
      <c r="E2872" s="62">
        <v>0.62639999999999996</v>
      </c>
      <c r="F2872" s="61">
        <f t="array" ref="F2872">SQRT(MMULT(MMULT(C2872:E2872,$C$12:$E$14),TRANSPOSE(C2872:E2872)))</f>
        <v>4.8377973026448022E-2</v>
      </c>
      <c r="G2872" s="61">
        <f t="array" ref="G2872">SUMPRODUCT(TRANSPOSE(C2872:E2872),$C$7:$C$9)</f>
        <v>7.9921657004559631E-3</v>
      </c>
      <c r="H2872" s="18">
        <f t="shared" si="44"/>
        <v>0.16520257465286281</v>
      </c>
      <c r="I2872" s="156">
        <v>0</v>
      </c>
    </row>
    <row r="2873" spans="2:9" x14ac:dyDescent="0.25">
      <c r="B2873" s="19">
        <v>2843</v>
      </c>
      <c r="C2873" s="62">
        <v>0.28000000000000003</v>
      </c>
      <c r="D2873" s="62">
        <v>0.1008</v>
      </c>
      <c r="E2873" s="62">
        <v>0.61919999999999997</v>
      </c>
      <c r="F2873" s="61">
        <f t="array" ref="F2873">SQRT(MMULT(MMULT(C2873:E2873,$C$12:$E$14),TRANSPOSE(C2873:E2873)))</f>
        <v>4.8258266098351821E-2</v>
      </c>
      <c r="G2873" s="61">
        <f t="array" ref="G2873">SUMPRODUCT(TRANSPOSE(C2873:E2873),$C$7:$C$9)</f>
        <v>7.8991085217098612E-3</v>
      </c>
      <c r="H2873" s="18">
        <f t="shared" si="44"/>
        <v>0.16368405167337005</v>
      </c>
      <c r="I2873" s="156">
        <v>0</v>
      </c>
    </row>
    <row r="2874" spans="2:9" x14ac:dyDescent="0.25">
      <c r="B2874" s="19">
        <v>2844</v>
      </c>
      <c r="C2874" s="62">
        <v>0.28000000000000003</v>
      </c>
      <c r="D2874" s="62">
        <v>0.108</v>
      </c>
      <c r="E2874" s="62">
        <v>0.61199999999999999</v>
      </c>
      <c r="F2874" s="61">
        <f t="array" ref="F2874">SQRT(MMULT(MMULT(C2874:E2874,$C$12:$E$14),TRANSPOSE(C2874:E2874)))</f>
        <v>4.8142969049379106E-2</v>
      </c>
      <c r="G2874" s="61">
        <f t="array" ref="G2874">SUMPRODUCT(TRANSPOSE(C2874:E2874),$C$7:$C$9)</f>
        <v>7.8060513429637577E-3</v>
      </c>
      <c r="H2874" s="18">
        <f t="shared" si="44"/>
        <v>0.16214312280900822</v>
      </c>
      <c r="I2874" s="156">
        <v>0</v>
      </c>
    </row>
    <row r="2875" spans="2:9" x14ac:dyDescent="0.25">
      <c r="B2875" s="19">
        <v>2845</v>
      </c>
      <c r="C2875" s="62">
        <v>0.28000000000000003</v>
      </c>
      <c r="D2875" s="62">
        <v>0.1152</v>
      </c>
      <c r="E2875" s="62">
        <v>0.6048</v>
      </c>
      <c r="F2875" s="61">
        <f t="array" ref="F2875">SQRT(MMULT(MMULT(C2875:E2875,$C$12:$E$14),TRANSPOSE(C2875:E2875)))</f>
        <v>4.8032113636172172E-2</v>
      </c>
      <c r="G2875" s="61">
        <f t="array" ref="G2875">SUMPRODUCT(TRANSPOSE(C2875:E2875),$C$7:$C$9)</f>
        <v>7.7129941642176559E-3</v>
      </c>
      <c r="H2875" s="18">
        <f t="shared" si="44"/>
        <v>0.16057994496434425</v>
      </c>
      <c r="I2875" s="156">
        <v>0</v>
      </c>
    </row>
    <row r="2876" spans="2:9" x14ac:dyDescent="0.25">
      <c r="B2876" s="19">
        <v>2846</v>
      </c>
      <c r="C2876" s="62">
        <v>0.28000000000000003</v>
      </c>
      <c r="D2876" s="62">
        <v>0.12239999999999999</v>
      </c>
      <c r="E2876" s="62">
        <v>0.59760000000000002</v>
      </c>
      <c r="F2876" s="61">
        <f t="array" ref="F2876">SQRT(MMULT(MMULT(C2876:E2876,$C$12:$E$14),TRANSPOSE(C2876:E2876)))</f>
        <v>4.7925730680140714E-2</v>
      </c>
      <c r="G2876" s="61">
        <f t="array" ref="G2876">SUMPRODUCT(TRANSPOSE(C2876:E2876),$C$7:$C$9)</f>
        <v>7.6199369854715532E-3</v>
      </c>
      <c r="H2876" s="18">
        <f t="shared" si="44"/>
        <v>0.15899469611277256</v>
      </c>
      <c r="I2876" s="156">
        <v>0</v>
      </c>
    </row>
    <row r="2877" spans="2:9" x14ac:dyDescent="0.25">
      <c r="B2877" s="19">
        <v>2847</v>
      </c>
      <c r="C2877" s="62">
        <v>0.28000000000000003</v>
      </c>
      <c r="D2877" s="62">
        <v>0.12959999999999999</v>
      </c>
      <c r="E2877" s="62">
        <v>0.59040000000000004</v>
      </c>
      <c r="F2877" s="61">
        <f t="array" ref="F2877">SQRT(MMULT(MMULT(C2877:E2877,$C$12:$E$14),TRANSPOSE(C2877:E2877)))</f>
        <v>4.7823850027900794E-2</v>
      </c>
      <c r="G2877" s="61">
        <f t="array" ref="G2877">SUMPRODUCT(TRANSPOSE(C2877:E2877),$C$7:$C$9)</f>
        <v>7.5268798067254505E-3</v>
      </c>
      <c r="H2877" s="18">
        <f t="shared" si="44"/>
        <v>0.157387575494951</v>
      </c>
      <c r="I2877" s="156">
        <v>0</v>
      </c>
    </row>
    <row r="2878" spans="2:9" x14ac:dyDescent="0.25">
      <c r="B2878" s="19">
        <v>2848</v>
      </c>
      <c r="C2878" s="62">
        <v>0.28000000000000003</v>
      </c>
      <c r="D2878" s="62">
        <v>0.1368</v>
      </c>
      <c r="E2878" s="62">
        <v>0.58320000000000005</v>
      </c>
      <c r="F2878" s="61">
        <f t="array" ref="F2878">SQRT(MMULT(MMULT(C2878:E2878,$C$12:$E$14),TRANSPOSE(C2878:E2878)))</f>
        <v>4.7726500512351132E-2</v>
      </c>
      <c r="G2878" s="61">
        <f t="array" ref="G2878">SUMPRODUCT(TRANSPOSE(C2878:E2878),$C$7:$C$9)</f>
        <v>7.4338226279793496E-3</v>
      </c>
      <c r="H2878" s="18">
        <f t="shared" si="44"/>
        <v>0.15575880377098991</v>
      </c>
      <c r="I2878" s="156">
        <v>0</v>
      </c>
    </row>
    <row r="2879" spans="2:9" x14ac:dyDescent="0.25">
      <c r="B2879" s="19">
        <v>2849</v>
      </c>
      <c r="C2879" s="62">
        <v>0.28000000000000003</v>
      </c>
      <c r="D2879" s="62">
        <v>0.14399999999999999</v>
      </c>
      <c r="E2879" s="62">
        <v>0.57599999999999996</v>
      </c>
      <c r="F2879" s="61">
        <f t="array" ref="F2879">SQRT(MMULT(MMULT(C2879:E2879,$C$12:$E$14),TRANSPOSE(C2879:E2879)))</f>
        <v>4.7633709914495427E-2</v>
      </c>
      <c r="G2879" s="61">
        <f t="array" ref="G2879">SUMPRODUCT(TRANSPOSE(C2879:E2879),$C$7:$C$9)</f>
        <v>7.3407654492332461E-3</v>
      </c>
      <c r="H2879" s="18">
        <f t="shared" si="44"/>
        <v>0.15410862312446874</v>
      </c>
      <c r="I2879" s="156">
        <v>0</v>
      </c>
    </row>
    <row r="2880" spans="2:9" x14ac:dyDescent="0.25">
      <c r="B2880" s="19">
        <v>2850</v>
      </c>
      <c r="C2880" s="62">
        <v>0.28000000000000003</v>
      </c>
      <c r="D2880" s="62">
        <v>0.1512</v>
      </c>
      <c r="E2880" s="62">
        <v>0.56879999999999997</v>
      </c>
      <c r="F2880" s="61">
        <f t="array" ref="F2880">SQRT(MMULT(MMULT(C2880:E2880,$C$12:$E$14),TRANSPOSE(C2880:E2880)))</f>
        <v>4.7545504926119871E-2</v>
      </c>
      <c r="G2880" s="61">
        <f t="array" ref="G2880">SUMPRODUCT(TRANSPOSE(C2880:E2880),$C$7:$C$9)</f>
        <v>7.2477082704871434E-3</v>
      </c>
      <c r="H2880" s="18">
        <f t="shared" si="44"/>
        <v>0.152437297316523</v>
      </c>
      <c r="I2880" s="156">
        <v>0</v>
      </c>
    </row>
    <row r="2881" spans="2:9" x14ac:dyDescent="0.25">
      <c r="B2881" s="19">
        <v>2851</v>
      </c>
      <c r="C2881" s="62">
        <v>0.28000000000000003</v>
      </c>
      <c r="D2881" s="62">
        <v>0.15840000000000001</v>
      </c>
      <c r="E2881" s="62">
        <v>0.56159999999999999</v>
      </c>
      <c r="F2881" s="61">
        <f t="array" ref="F2881">SQRT(MMULT(MMULT(C2881:E2881,$C$12:$E$14),TRANSPOSE(C2881:E2881)))</f>
        <v>4.7461911113435153E-2</v>
      </c>
      <c r="G2881" s="61">
        <f t="array" ref="G2881">SUMPRODUCT(TRANSPOSE(C2881:E2881),$C$7:$C$9)</f>
        <v>7.1546510917410416E-3</v>
      </c>
      <c r="H2881" s="18">
        <f t="shared" si="44"/>
        <v>0.15074511168842836</v>
      </c>
      <c r="I2881" s="156">
        <v>0</v>
      </c>
    </row>
    <row r="2882" spans="2:9" x14ac:dyDescent="0.25">
      <c r="B2882" s="19">
        <v>2852</v>
      </c>
      <c r="C2882" s="62">
        <v>0.28000000000000003</v>
      </c>
      <c r="D2882" s="62">
        <v>0.1656</v>
      </c>
      <c r="E2882" s="62">
        <v>0.5544</v>
      </c>
      <c r="F2882" s="61">
        <f t="array" ref="F2882">SQRT(MMULT(MMULT(C2882:E2882,$C$12:$E$14),TRANSPOSE(C2882:E2882)))</f>
        <v>4.7382952881791687E-2</v>
      </c>
      <c r="G2882" s="61">
        <f t="array" ref="G2882">SUMPRODUCT(TRANSPOSE(C2882:E2882),$C$7:$C$9)</f>
        <v>7.0615939129949389E-3</v>
      </c>
      <c r="H2882" s="18">
        <f t="shared" si="44"/>
        <v>0.14903237311131293</v>
      </c>
      <c r="I2882" s="156">
        <v>0</v>
      </c>
    </row>
    <row r="2883" spans="2:9" x14ac:dyDescent="0.25">
      <c r="B2883" s="19">
        <v>2853</v>
      </c>
      <c r="C2883" s="62">
        <v>0.28000000000000003</v>
      </c>
      <c r="D2883" s="62">
        <v>0.17280000000000001</v>
      </c>
      <c r="E2883" s="62">
        <v>0.54720000000000002</v>
      </c>
      <c r="F2883" s="61">
        <f t="array" ref="F2883">SQRT(MMULT(MMULT(C2883:E2883,$C$12:$E$14),TRANSPOSE(C2883:E2883)))</f>
        <v>4.7308653441575609E-2</v>
      </c>
      <c r="G2883" s="61">
        <f t="array" ref="G2883">SUMPRODUCT(TRANSPOSE(C2883:E2883),$C$7:$C$9)</f>
        <v>6.9685367342488362E-3</v>
      </c>
      <c r="H2883" s="18">
        <f t="shared" si="44"/>
        <v>0.1472994098818457</v>
      </c>
      <c r="I2883" s="156">
        <v>0</v>
      </c>
    </row>
    <row r="2884" spans="2:9" x14ac:dyDescent="0.25">
      <c r="B2884" s="19">
        <v>2854</v>
      </c>
      <c r="C2884" s="62">
        <v>0.28000000000000003</v>
      </c>
      <c r="D2884" s="62">
        <v>0.18</v>
      </c>
      <c r="E2884" s="62">
        <v>0.54</v>
      </c>
      <c r="F2884" s="61">
        <f t="array" ref="F2884">SQRT(MMULT(MMULT(C2884:E2884,$C$12:$E$14),TRANSPOSE(C2884:E2884)))</f>
        <v>4.7239034775391604E-2</v>
      </c>
      <c r="G2884" s="61">
        <f t="array" ref="G2884">SUMPRODUCT(TRANSPOSE(C2884:E2884),$C$7:$C$9)</f>
        <v>6.8754795555027344E-3</v>
      </c>
      <c r="H2884" s="18">
        <f t="shared" si="44"/>
        <v>0.14554657156298209</v>
      </c>
      <c r="I2884" s="156">
        <v>0</v>
      </c>
    </row>
    <row r="2885" spans="2:9" x14ac:dyDescent="0.25">
      <c r="B2885" s="19">
        <v>2855</v>
      </c>
      <c r="C2885" s="62">
        <v>0.28000000000000003</v>
      </c>
      <c r="D2885" s="62">
        <v>0.18720000000000001</v>
      </c>
      <c r="E2885" s="62">
        <v>0.53280000000000005</v>
      </c>
      <c r="F2885" s="61">
        <f t="array" ref="F2885">SQRT(MMULT(MMULT(C2885:E2885,$C$12:$E$14),TRANSPOSE(C2885:E2885)))</f>
        <v>4.7174117606636291E-2</v>
      </c>
      <c r="G2885" s="61">
        <f t="array" ref="G2885">SUMPRODUCT(TRANSPOSE(C2885:E2885),$C$7:$C$9)</f>
        <v>6.7824223767566326E-3</v>
      </c>
      <c r="H2885" s="18">
        <f t="shared" si="44"/>
        <v>0.14377422876909318</v>
      </c>
      <c r="I2885" s="156">
        <v>0</v>
      </c>
    </row>
    <row r="2886" spans="2:9" x14ac:dyDescent="0.25">
      <c r="B2886" s="19">
        <v>2856</v>
      </c>
      <c r="C2886" s="62">
        <v>0.28000000000000003</v>
      </c>
      <c r="D2886" s="62">
        <v>0.19439999999999999</v>
      </c>
      <c r="E2886" s="62">
        <v>0.52559999999999996</v>
      </c>
      <c r="F2886" s="61">
        <f t="array" ref="F2886">SQRT(MMULT(MMULT(C2886:E2886,$C$12:$E$14),TRANSPOSE(C2886:E2886)))</f>
        <v>4.7113921369563244E-2</v>
      </c>
      <c r="G2886" s="61">
        <f t="array" ref="G2886">SUMPRODUCT(TRANSPOSE(C2886:E2886),$C$7:$C$9)</f>
        <v>6.689365198010529E-3</v>
      </c>
      <c r="H2886" s="18">
        <f t="shared" si="44"/>
        <v>0.14198277289506248</v>
      </c>
      <c r="I2886" s="156">
        <v>0</v>
      </c>
    </row>
    <row r="2887" spans="2:9" x14ac:dyDescent="0.25">
      <c r="B2887" s="19">
        <v>2857</v>
      </c>
      <c r="C2887" s="62">
        <v>0.28000000000000003</v>
      </c>
      <c r="D2887" s="62">
        <v>0.2016</v>
      </c>
      <c r="E2887" s="62">
        <v>0.51839999999999997</v>
      </c>
      <c r="F2887" s="61">
        <f t="array" ref="F2887">SQRT(MMULT(MMULT(C2887:E2887,$C$12:$E$14),TRANSPOSE(C2887:E2887)))</f>
        <v>4.705846418093737E-2</v>
      </c>
      <c r="G2887" s="61">
        <f t="array" ref="G2887">SUMPRODUCT(TRANSPOSE(C2887:E2887),$C$7:$C$9)</f>
        <v>6.5963080192644264E-3</v>
      </c>
      <c r="H2887" s="18">
        <f t="shared" si="44"/>
        <v>0.14017261578920132</v>
      </c>
      <c r="I2887" s="156">
        <v>0</v>
      </c>
    </row>
    <row r="2888" spans="2:9" x14ac:dyDescent="0.25">
      <c r="B2888" s="19">
        <v>2858</v>
      </c>
      <c r="C2888" s="62">
        <v>0.28000000000000003</v>
      </c>
      <c r="D2888" s="62">
        <v>0.20880000000000001</v>
      </c>
      <c r="E2888" s="62">
        <v>0.51119999999999999</v>
      </c>
      <c r="F2888" s="61">
        <f t="array" ref="F2888">SQRT(MMULT(MMULT(C2888:E2888,$C$12:$E$14),TRANSPOSE(C2888:E2888)))</f>
        <v>4.7007762813372482E-2</v>
      </c>
      <c r="G2888" s="61">
        <f t="array" ref="G2888">SUMPRODUCT(TRANSPOSE(C2888:E2888),$C$7:$C$9)</f>
        <v>6.5032508405183237E-3</v>
      </c>
      <c r="H2888" s="18">
        <f t="shared" si="44"/>
        <v>0.13834418937010801</v>
      </c>
      <c r="I2888" s="156">
        <v>0</v>
      </c>
    </row>
    <row r="2889" spans="2:9" x14ac:dyDescent="0.25">
      <c r="B2889" s="19">
        <v>2859</v>
      </c>
      <c r="C2889" s="62">
        <v>0.28000000000000003</v>
      </c>
      <c r="D2889" s="62">
        <v>0.216</v>
      </c>
      <c r="E2889" s="62">
        <v>0.504</v>
      </c>
      <c r="F2889" s="61">
        <f t="array" ref="F2889">SQRT(MMULT(MMULT(C2889:E2889,$C$12:$E$14),TRANSPOSE(C2889:E2889)))</f>
        <v>4.6961832670441482E-2</v>
      </c>
      <c r="G2889" s="61">
        <f t="array" ref="G2889">SUMPRODUCT(TRANSPOSE(C2889:E2889),$C$7:$C$9)</f>
        <v>6.4101936617722219E-3</v>
      </c>
      <c r="H2889" s="18">
        <f t="shared" si="44"/>
        <v>0.13649794518787806</v>
      </c>
      <c r="I2889" s="156">
        <v>0</v>
      </c>
    </row>
    <row r="2890" spans="2:9" x14ac:dyDescent="0.25">
      <c r="B2890" s="19">
        <v>2860</v>
      </c>
      <c r="C2890" s="62">
        <v>0.28000000000000003</v>
      </c>
      <c r="D2890" s="62">
        <v>0.22320000000000001</v>
      </c>
      <c r="E2890" s="62">
        <v>0.49680000000000002</v>
      </c>
      <c r="F2890" s="61">
        <f t="array" ref="F2890">SQRT(MMULT(MMULT(C2890:E2890,$C$12:$E$14),TRANSPOSE(C2890:E2890)))</f>
        <v>4.692068776364372E-2</v>
      </c>
      <c r="G2890" s="61">
        <f t="array" ref="G2890">SUMPRODUCT(TRANSPOSE(C2890:E2890),$C$7:$C$9)</f>
        <v>6.3171364830261201E-3</v>
      </c>
      <c r="H2890" s="18">
        <f t="shared" si="44"/>
        <v>0.13463435393035572</v>
      </c>
      <c r="I2890" s="156">
        <v>0</v>
      </c>
    </row>
    <row r="2891" spans="2:9" x14ac:dyDescent="0.25">
      <c r="B2891" s="19">
        <v>2861</v>
      </c>
      <c r="C2891" s="62">
        <v>0.28000000000000003</v>
      </c>
      <c r="D2891" s="62">
        <v>0.23039999999999999</v>
      </c>
      <c r="E2891" s="62">
        <v>0.48959999999999998</v>
      </c>
      <c r="F2891" s="61">
        <f t="array" ref="F2891">SQRT(MMULT(MMULT(C2891:E2891,$C$12:$E$14),TRANSPOSE(C2891:E2891)))</f>
        <v>4.6884340691308521E-2</v>
      </c>
      <c r="G2891" s="61">
        <f t="array" ref="G2891">SUMPRODUCT(TRANSPOSE(C2891:E2891),$C$7:$C$9)</f>
        <v>6.2240793042800165E-3</v>
      </c>
      <c r="H2891" s="18">
        <f t="shared" si="44"/>
        <v>0.13275390487540425</v>
      </c>
      <c r="I2891" s="156">
        <v>0</v>
      </c>
    </row>
    <row r="2892" spans="2:9" x14ac:dyDescent="0.25">
      <c r="B2892" s="19">
        <v>2862</v>
      </c>
      <c r="C2892" s="62">
        <v>0.28000000000000003</v>
      </c>
      <c r="D2892" s="62">
        <v>0.23760000000000001</v>
      </c>
      <c r="E2892" s="62">
        <v>0.4824</v>
      </c>
      <c r="F2892" s="61">
        <f t="array" ref="F2892">SQRT(MMULT(MMULT(C2892:E2892,$C$12:$E$14),TRANSPOSE(C2892:E2892)))</f>
        <v>4.6852802619507958E-2</v>
      </c>
      <c r="G2892" s="61">
        <f t="array" ref="G2892">SUMPRODUCT(TRANSPOSE(C2892:E2892),$C$7:$C$9)</f>
        <v>6.1310221255339147E-3</v>
      </c>
      <c r="H2892" s="18">
        <f t="shared" si="44"/>
        <v>0.13085710529045619</v>
      </c>
      <c r="I2892" s="156">
        <v>0</v>
      </c>
    </row>
    <row r="2893" spans="2:9" x14ac:dyDescent="0.25">
      <c r="B2893" s="19">
        <v>2863</v>
      </c>
      <c r="C2893" s="62">
        <v>0.28000000000000003</v>
      </c>
      <c r="D2893" s="62">
        <v>0.24479999999999999</v>
      </c>
      <c r="E2893" s="62">
        <v>0.47520000000000001</v>
      </c>
      <c r="F2893" s="61">
        <f t="array" ref="F2893">SQRT(MMULT(MMULT(C2893:E2893,$C$12:$E$14),TRANSPOSE(C2893:E2893)))</f>
        <v>4.682608326504574E-2</v>
      </c>
      <c r="G2893" s="61">
        <f t="array" ref="G2893">SUMPRODUCT(TRANSPOSE(C2893:E2893),$C$7:$C$9)</f>
        <v>6.0379649467878129E-3</v>
      </c>
      <c r="H2893" s="18">
        <f t="shared" si="44"/>
        <v>0.12894447978088683</v>
      </c>
      <c r="I2893" s="156">
        <v>0</v>
      </c>
    </row>
    <row r="2894" spans="2:9" x14ac:dyDescent="0.25">
      <c r="B2894" s="19">
        <v>2864</v>
      </c>
      <c r="C2894" s="62">
        <v>0.28000000000000003</v>
      </c>
      <c r="D2894" s="62">
        <v>0.252</v>
      </c>
      <c r="E2894" s="62">
        <v>0.46800000000000003</v>
      </c>
      <c r="F2894" s="61">
        <f t="array" ref="F2894">SQRT(MMULT(MMULT(C2894:E2894,$C$12:$E$14),TRANSPOSE(C2894:E2894)))</f>
        <v>4.6804190880582082E-2</v>
      </c>
      <c r="G2894" s="61">
        <f t="array" ref="G2894">SUMPRODUCT(TRANSPOSE(C2894:E2894),$C$7:$C$9)</f>
        <v>5.9449077680417102E-3</v>
      </c>
      <c r="H2894" s="18">
        <f t="shared" si="44"/>
        <v>0.12701656958903026</v>
      </c>
      <c r="I2894" s="156">
        <v>0</v>
      </c>
    </row>
    <row r="2895" spans="2:9" x14ac:dyDescent="0.25">
      <c r="B2895" s="19">
        <v>2865</v>
      </c>
      <c r="C2895" s="62">
        <v>0.28000000000000003</v>
      </c>
      <c r="D2895" s="62">
        <v>0.25919999999999999</v>
      </c>
      <c r="E2895" s="62">
        <v>0.46079999999999999</v>
      </c>
      <c r="F2895" s="61">
        <f t="array" ref="F2895">SQRT(MMULT(MMULT(C2895:E2895,$C$12:$E$14),TRANSPOSE(C2895:E2895)))</f>
        <v>4.6787132241947353E-2</v>
      </c>
      <c r="G2895" s="61">
        <f t="array" ref="G2895">SUMPRODUCT(TRANSPOSE(C2895:E2895),$C$7:$C$9)</f>
        <v>5.8518505892956076E-3</v>
      </c>
      <c r="H2895" s="18">
        <f t="shared" si="44"/>
        <v>0.12507393184592508</v>
      </c>
      <c r="I2895" s="156">
        <v>0</v>
      </c>
    </row>
    <row r="2896" spans="2:9" x14ac:dyDescent="0.25">
      <c r="B2896" s="19">
        <v>2866</v>
      </c>
      <c r="C2896" s="62">
        <v>0.28000000000000003</v>
      </c>
      <c r="D2896" s="62">
        <v>0.26640000000000003</v>
      </c>
      <c r="E2896" s="62">
        <v>0.4536</v>
      </c>
      <c r="F2896" s="61">
        <f t="array" ref="F2896">SQRT(MMULT(MMULT(C2896:E2896,$C$12:$E$14),TRANSPOSE(C2896:E2896)))</f>
        <v>4.6774912637689861E-2</v>
      </c>
      <c r="G2896" s="61">
        <f t="array" ref="G2896">SUMPRODUCT(TRANSPOSE(C2896:E2896),$C$7:$C$9)</f>
        <v>5.7587934105495049E-3</v>
      </c>
      <c r="H2896" s="18">
        <f t="shared" si="44"/>
        <v>0.12311713877813289</v>
      </c>
      <c r="I2896" s="156">
        <v>0</v>
      </c>
    </row>
    <row r="2897" spans="2:9" x14ac:dyDescent="0.25">
      <c r="B2897" s="19">
        <v>2867</v>
      </c>
      <c r="C2897" s="62">
        <v>0.28000000000000003</v>
      </c>
      <c r="D2897" s="62">
        <v>0.27360000000000001</v>
      </c>
      <c r="E2897" s="62">
        <v>0.44640000000000002</v>
      </c>
      <c r="F2897" s="61">
        <f t="array" ref="F2897">SQRT(MMULT(MMULT(C2897:E2897,$C$12:$E$14),TRANSPOSE(C2897:E2897)))</f>
        <v>4.676753586089509E-2</v>
      </c>
      <c r="G2897" s="61">
        <f t="array" ref="G2897">SUMPRODUCT(TRANSPOSE(C2897:E2897),$C$7:$C$9)</f>
        <v>5.6657362318034022E-3</v>
      </c>
      <c r="H2897" s="18">
        <f t="shared" si="44"/>
        <v>0.12114677687221995</v>
      </c>
      <c r="I2897" s="156">
        <v>0</v>
      </c>
    </row>
    <row r="2898" spans="2:9" x14ac:dyDescent="0.25">
      <c r="B2898" s="19">
        <v>2868</v>
      </c>
      <c r="C2898" s="62">
        <v>0.28000000000000003</v>
      </c>
      <c r="D2898" s="62">
        <v>0.28079999999999999</v>
      </c>
      <c r="E2898" s="62">
        <v>0.43919999999999998</v>
      </c>
      <c r="F2898" s="61">
        <f t="array" ref="F2898">SQRT(MMULT(MMULT(C2898:E2898,$C$12:$E$14),TRANSPOSE(C2898:E2898)))</f>
        <v>4.6765004203306121E-2</v>
      </c>
      <c r="G2898" s="61">
        <f t="array" ref="G2898">SUMPRODUCT(TRANSPOSE(C2898:E2898),$C$7:$C$9)</f>
        <v>5.5726790530573004E-3</v>
      </c>
      <c r="H2898" s="18">
        <f t="shared" si="44"/>
        <v>0.11916344599971898</v>
      </c>
      <c r="I2898" s="156">
        <v>0</v>
      </c>
    </row>
    <row r="2899" spans="2:9" x14ac:dyDescent="0.25">
      <c r="B2899" s="19">
        <v>2869</v>
      </c>
      <c r="C2899" s="62">
        <v>0.28000000000000003</v>
      </c>
      <c r="D2899" s="62">
        <v>0.28799999999999998</v>
      </c>
      <c r="E2899" s="62">
        <v>0.432</v>
      </c>
      <c r="F2899" s="61">
        <f t="array" ref="F2899">SQRT(MMULT(MMULT(C2899:E2899,$C$12:$E$14),TRANSPOSE(C2899:E2899)))</f>
        <v>4.6767318451766196E-2</v>
      </c>
      <c r="G2899" s="61">
        <f t="array" ref="G2899">SUMPRODUCT(TRANSPOSE(C2899:E2899),$C$7:$C$9)</f>
        <v>5.4796218743111977E-3</v>
      </c>
      <c r="H2899" s="18">
        <f t="shared" si="44"/>
        <v>0.11716775850560353</v>
      </c>
      <c r="I2899" s="156">
        <v>0</v>
      </c>
    </row>
    <row r="2900" spans="2:9" x14ac:dyDescent="0.25">
      <c r="B2900" s="19">
        <v>2870</v>
      </c>
      <c r="C2900" s="62">
        <v>0.28000000000000003</v>
      </c>
      <c r="D2900" s="62">
        <v>0.29520000000000002</v>
      </c>
      <c r="E2900" s="62">
        <v>0.42480000000000001</v>
      </c>
      <c r="F2900" s="61">
        <f t="array" ref="F2900">SQRT(MMULT(MMULT(C2900:E2900,$C$12:$E$14),TRANSPOSE(C2900:E2900)))</f>
        <v>4.6774477886996499E-2</v>
      </c>
      <c r="G2900" s="61">
        <f t="array" ref="G2900">SUMPRODUCT(TRANSPOSE(C2900:E2900),$C$7:$C$9)</f>
        <v>5.386564695565095E-3</v>
      </c>
      <c r="H2900" s="18">
        <f t="shared" si="44"/>
        <v>0.11516033826349951</v>
      </c>
      <c r="I2900" s="156">
        <v>0</v>
      </c>
    </row>
    <row r="2901" spans="2:9" x14ac:dyDescent="0.25">
      <c r="B2901" s="19">
        <v>2871</v>
      </c>
      <c r="C2901" s="62">
        <v>0.28000000000000003</v>
      </c>
      <c r="D2901" s="62">
        <v>0.3024</v>
      </c>
      <c r="E2901" s="62">
        <v>0.41760000000000003</v>
      </c>
      <c r="F2901" s="61">
        <f t="array" ref="F2901">SQRT(MMULT(MMULT(C2901:E2901,$C$12:$E$14),TRANSPOSE(C2901:E2901)))</f>
        <v>4.6786480284713439E-2</v>
      </c>
      <c r="G2901" s="61">
        <f t="array" ref="G2901">SUMPRODUCT(TRANSPOSE(C2901:E2901),$C$7:$C$9)</f>
        <v>5.2935075168189932E-3</v>
      </c>
      <c r="H2901" s="18">
        <f t="shared" si="44"/>
        <v>0.11314181970103322</v>
      </c>
      <c r="I2901" s="156">
        <v>0</v>
      </c>
    </row>
    <row r="2902" spans="2:9" x14ac:dyDescent="0.25">
      <c r="B2902" s="19">
        <v>2872</v>
      </c>
      <c r="C2902" s="62">
        <v>0.28000000000000003</v>
      </c>
      <c r="D2902" s="62">
        <v>0.30959999999999999</v>
      </c>
      <c r="E2902" s="62">
        <v>0.41039999999999999</v>
      </c>
      <c r="F2902" s="61">
        <f t="array" ref="F2902">SQRT(MMULT(MMULT(C2902:E2902,$C$12:$E$14),TRANSPOSE(C2902:E2902)))</f>
        <v>4.68033219190815E-2</v>
      </c>
      <c r="G2902" s="61">
        <f t="array" ref="G2902">SUMPRODUCT(TRANSPOSE(C2902:E2902),$C$7:$C$9)</f>
        <v>5.2004503380728906E-3</v>
      </c>
      <c r="H2902" s="18">
        <f t="shared" si="44"/>
        <v>0.11111284679886559</v>
      </c>
      <c r="I2902" s="156">
        <v>0</v>
      </c>
    </row>
    <row r="2903" spans="2:9" x14ac:dyDescent="0.25">
      <c r="B2903" s="19">
        <v>2873</v>
      </c>
      <c r="C2903" s="62">
        <v>0.28000000000000003</v>
      </c>
      <c r="D2903" s="62">
        <v>0.31680000000000003</v>
      </c>
      <c r="E2903" s="62">
        <v>0.4032</v>
      </c>
      <c r="F2903" s="61">
        <f t="array" ref="F2903">SQRT(MMULT(MMULT(C2903:E2903,$C$12:$E$14),TRANSPOSE(C2903:E2903)))</f>
        <v>4.6824997568489124E-2</v>
      </c>
      <c r="G2903" s="61">
        <f t="array" ref="G2903">SUMPRODUCT(TRANSPOSE(C2903:E2903),$C$7:$C$9)</f>
        <v>5.1073931593267879E-3</v>
      </c>
      <c r="H2903" s="18">
        <f t="shared" si="44"/>
        <v>0.10907407206709195</v>
      </c>
      <c r="I2903" s="156">
        <v>0</v>
      </c>
    </row>
    <row r="2904" spans="2:9" x14ac:dyDescent="0.25">
      <c r="B2904" s="19">
        <v>2874</v>
      </c>
      <c r="C2904" s="62">
        <v>0.28000000000000003</v>
      </c>
      <c r="D2904" s="62">
        <v>0.32400000000000001</v>
      </c>
      <c r="E2904" s="62">
        <v>0.39600000000000002</v>
      </c>
      <c r="F2904" s="61">
        <f t="array" ref="F2904">SQRT(MMULT(MMULT(C2904:E2904,$C$12:$E$14),TRANSPOSE(C2904:E2904)))</f>
        <v>4.6851500523626674E-2</v>
      </c>
      <c r="G2904" s="61">
        <f t="array" ref="G2904">SUMPRODUCT(TRANSPOSE(C2904:E2904),$C$7:$C$9)</f>
        <v>5.0143359805806861E-3</v>
      </c>
      <c r="H2904" s="18">
        <f t="shared" si="44"/>
        <v>0.10702615550278938</v>
      </c>
      <c r="I2904" s="156">
        <v>0</v>
      </c>
    </row>
    <row r="2905" spans="2:9" x14ac:dyDescent="0.25">
      <c r="B2905" s="19">
        <v>2875</v>
      </c>
      <c r="C2905" s="62">
        <v>0.28000000000000003</v>
      </c>
      <c r="D2905" s="62">
        <v>0.33119999999999999</v>
      </c>
      <c r="E2905" s="62">
        <v>0.38879999999999998</v>
      </c>
      <c r="F2905" s="61">
        <f t="array" ref="F2905">SQRT(MMULT(MMULT(C2905:E2905,$C$12:$E$14),TRANSPOSE(C2905:E2905)))</f>
        <v>4.6882822597837583E-2</v>
      </c>
      <c r="G2905" s="61">
        <f t="array" ref="G2905">SUMPRODUCT(TRANSPOSE(C2905:E2905),$C$7:$C$9)</f>
        <v>4.9212788018345834E-3</v>
      </c>
      <c r="H2905" s="18">
        <f t="shared" si="44"/>
        <v>0.10496976353257305</v>
      </c>
      <c r="I2905" s="156">
        <v>0</v>
      </c>
    </row>
    <row r="2906" spans="2:9" x14ac:dyDescent="0.25">
      <c r="B2906" s="19">
        <v>2876</v>
      </c>
      <c r="C2906" s="62">
        <v>0.28000000000000003</v>
      </c>
      <c r="D2906" s="62">
        <v>0.33839999999999998</v>
      </c>
      <c r="E2906" s="62">
        <v>0.38159999999999999</v>
      </c>
      <c r="F2906" s="61">
        <f t="array" ref="F2906">SQRT(MMULT(MMULT(C2906:E2906,$C$12:$E$14),TRANSPOSE(C2906:E2906)))</f>
        <v>4.6918954139705316E-2</v>
      </c>
      <c r="G2906" s="61">
        <f t="array" ref="G2906">SUMPRODUCT(TRANSPOSE(C2906:E2906),$C$7:$C$9)</f>
        <v>4.8282216230884807E-3</v>
      </c>
      <c r="H2906" s="18">
        <f t="shared" si="44"/>
        <v>0.10290556794407706</v>
      </c>
      <c r="I2906" s="156">
        <v>0</v>
      </c>
    </row>
    <row r="2907" spans="2:9" x14ac:dyDescent="0.25">
      <c r="B2907" s="19">
        <v>2877</v>
      </c>
      <c r="C2907" s="62">
        <v>0.28000000000000003</v>
      </c>
      <c r="D2907" s="62">
        <v>0.34560000000000002</v>
      </c>
      <c r="E2907" s="62">
        <v>0.37440000000000001</v>
      </c>
      <c r="F2907" s="61">
        <f t="array" ref="F2907">SQRT(MMULT(MMULT(C2907:E2907,$C$12:$E$14),TRANSPOSE(C2907:E2907)))</f>
        <v>4.6959884047831434E-2</v>
      </c>
      <c r="G2907" s="61">
        <f t="array" ref="G2907">SUMPRODUCT(TRANSPOSE(C2907:E2907),$C$7:$C$9)</f>
        <v>4.7351644443423789E-3</v>
      </c>
      <c r="H2907" s="18">
        <f t="shared" si="44"/>
        <v>0.1008342448103009</v>
      </c>
      <c r="I2907" s="156">
        <v>0</v>
      </c>
    </row>
    <row r="2908" spans="2:9" x14ac:dyDescent="0.25">
      <c r="B2908" s="19">
        <v>2878</v>
      </c>
      <c r="C2908" s="62">
        <v>0.28000000000000003</v>
      </c>
      <c r="D2908" s="62">
        <v>0.3528</v>
      </c>
      <c r="E2908" s="62">
        <v>0.36720000000000003</v>
      </c>
      <c r="F2908" s="61">
        <f t="array" ref="F2908">SQRT(MMULT(MMULT(C2908:E2908,$C$12:$E$14),TRANSPOSE(C2908:E2908)))</f>
        <v>4.7005599787752053E-2</v>
      </c>
      <c r="G2908" s="61">
        <f t="array" ref="G2908">SUMPRODUCT(TRANSPOSE(C2908:E2908),$C$7:$C$9)</f>
        <v>4.6421072655962762E-3</v>
      </c>
      <c r="H2908" s="18">
        <f t="shared" si="44"/>
        <v>9.8756473410766696E-2</v>
      </c>
      <c r="I2908" s="156">
        <v>0</v>
      </c>
    </row>
    <row r="2909" spans="2:9" x14ac:dyDescent="0.25">
      <c r="B2909" s="19">
        <v>2879</v>
      </c>
      <c r="C2909" s="62">
        <v>0.28000000000000003</v>
      </c>
      <c r="D2909" s="62">
        <v>0.36</v>
      </c>
      <c r="E2909" s="62">
        <v>0.36</v>
      </c>
      <c r="F2909" s="61">
        <f t="array" ref="F2909">SQRT(MMULT(MMULT(C2909:E2909,$C$12:$E$14),TRANSPOSE(C2909:E2909)))</f>
        <v>4.7056087410933353E-2</v>
      </c>
      <c r="G2909" s="61">
        <f t="array" ref="G2909">SUMPRODUCT(TRANSPOSE(C2909:E2909),$C$7:$C$9)</f>
        <v>4.5490500868501735E-3</v>
      </c>
      <c r="H2909" s="18">
        <f t="shared" si="44"/>
        <v>9.6672935153406192E-2</v>
      </c>
      <c r="I2909" s="156">
        <v>0</v>
      </c>
    </row>
    <row r="2910" spans="2:9" x14ac:dyDescent="0.25">
      <c r="B2910" s="19">
        <v>2880</v>
      </c>
      <c r="C2910" s="62">
        <v>0.28000000000000003</v>
      </c>
      <c r="D2910" s="62">
        <v>0.36720000000000003</v>
      </c>
      <c r="E2910" s="62">
        <v>0.3528</v>
      </c>
      <c r="F2910" s="61">
        <f t="array" ref="F2910">SQRT(MMULT(MMULT(C2910:E2910,$C$12:$E$14),TRANSPOSE(C2910:E2910)))</f>
        <v>4.7111331575779375E-2</v>
      </c>
      <c r="G2910" s="61">
        <f t="array" ref="G2910">SUMPRODUCT(TRANSPOSE(C2910:E2910),$C$7:$C$9)</f>
        <v>4.4559929081040717E-3</v>
      </c>
      <c r="H2910" s="18">
        <f t="shared" si="44"/>
        <v>9.4584312501049386E-2</v>
      </c>
      <c r="I2910" s="156">
        <v>0</v>
      </c>
    </row>
    <row r="2911" spans="2:9" x14ac:dyDescent="0.25">
      <c r="B2911" s="19">
        <v>2881</v>
      </c>
      <c r="C2911" s="62">
        <v>0.28000000000000003</v>
      </c>
      <c r="D2911" s="62">
        <v>0.37440000000000001</v>
      </c>
      <c r="E2911" s="62">
        <v>0.34560000000000002</v>
      </c>
      <c r="F2911" s="61">
        <f t="array" ref="F2911">SQRT(MMULT(MMULT(C2911:E2911,$C$12:$E$14),TRANSPOSE(C2911:E2911)))</f>
        <v>4.7171315570579471E-2</v>
      </c>
      <c r="G2911" s="61">
        <f t="array" ref="G2911">SUMPRODUCT(TRANSPOSE(C2911:E2911),$C$7:$C$9)</f>
        <v>4.3629357293579691E-3</v>
      </c>
      <c r="H2911" s="18">
        <f t="shared" ref="H2911:H2974" si="45">G2911/F2911</f>
        <v>9.2491287906312114E-2</v>
      </c>
      <c r="I2911" s="156">
        <v>0</v>
      </c>
    </row>
    <row r="2912" spans="2:9" x14ac:dyDescent="0.25">
      <c r="B2912" s="19">
        <v>2882</v>
      </c>
      <c r="C2912" s="62">
        <v>0.28000000000000003</v>
      </c>
      <c r="D2912" s="62">
        <v>0.38159999999999999</v>
      </c>
      <c r="E2912" s="62">
        <v>0.33839999999999998</v>
      </c>
      <c r="F2912" s="61">
        <f t="array" ref="F2912">SQRT(MMULT(MMULT(C2912:E2912,$C$12:$E$14),TRANSPOSE(C2912:E2912)))</f>
        <v>4.72360213383166E-2</v>
      </c>
      <c r="G2912" s="61">
        <f t="array" ref="G2912">SUMPRODUCT(TRANSPOSE(C2912:E2912),$C$7:$C$9)</f>
        <v>4.2698785506118664E-3</v>
      </c>
      <c r="H2912" s="18">
        <f t="shared" si="45"/>
        <v>9.0394542758584426E-2</v>
      </c>
      <c r="I2912" s="156">
        <v>0</v>
      </c>
    </row>
    <row r="2913" spans="2:9" x14ac:dyDescent="0.25">
      <c r="B2913" s="19">
        <v>2883</v>
      </c>
      <c r="C2913" s="62">
        <v>0.28000000000000003</v>
      </c>
      <c r="D2913" s="62">
        <v>0.38879999999999998</v>
      </c>
      <c r="E2913" s="62">
        <v>0.33119999999999999</v>
      </c>
      <c r="F2913" s="61">
        <f t="array" ref="F2913">SQRT(MMULT(MMULT(C2913:E2913,$C$12:$E$14),TRANSPOSE(C2913:E2913)))</f>
        <v>4.7305429503252061E-2</v>
      </c>
      <c r="G2913" s="61">
        <f t="array" ref="G2913">SUMPRODUCT(TRANSPOSE(C2913:E2913),$C$7:$C$9)</f>
        <v>4.1768213718657646E-3</v>
      </c>
      <c r="H2913" s="18">
        <f t="shared" si="45"/>
        <v>8.8294756346702752E-2</v>
      </c>
      <c r="I2913" s="156">
        <v>0</v>
      </c>
    </row>
    <row r="2914" spans="2:9" x14ac:dyDescent="0.25">
      <c r="B2914" s="19">
        <v>2884</v>
      </c>
      <c r="C2914" s="62">
        <v>0.28000000000000003</v>
      </c>
      <c r="D2914" s="62">
        <v>0.39600000000000002</v>
      </c>
      <c r="E2914" s="62">
        <v>0.32400000000000001</v>
      </c>
      <c r="F2914" s="61">
        <f t="array" ref="F2914">SQRT(MMULT(MMULT(C2914:E2914,$C$12:$E$14),TRANSPOSE(C2914:E2914)))</f>
        <v>4.7379519399197594E-2</v>
      </c>
      <c r="G2914" s="61">
        <f t="array" ref="G2914">SUMPRODUCT(TRANSPOSE(C2914:E2914),$C$7:$C$9)</f>
        <v>4.083764193119661E-3</v>
      </c>
      <c r="H2914" s="18">
        <f t="shared" si="45"/>
        <v>8.6192604840749448E-2</v>
      </c>
      <c r="I2914" s="156">
        <v>0</v>
      </c>
    </row>
    <row r="2915" spans="2:9" x14ac:dyDescent="0.25">
      <c r="B2915" s="19">
        <v>2885</v>
      </c>
      <c r="C2915" s="62">
        <v>0.28000000000000003</v>
      </c>
      <c r="D2915" s="62">
        <v>0.4032</v>
      </c>
      <c r="E2915" s="62">
        <v>0.31680000000000003</v>
      </c>
      <c r="F2915" s="61">
        <f t="array" ref="F2915">SQRT(MMULT(MMULT(C2915:E2915,$C$12:$E$14),TRANSPOSE(C2915:E2915)))</f>
        <v>4.7458269099381119E-2</v>
      </c>
      <c r="G2915" s="61">
        <f t="array" ref="G2915">SUMPRODUCT(TRANSPOSE(C2915:E2915),$C$7:$C$9)</f>
        <v>3.9907070143735592E-3</v>
      </c>
      <c r="H2915" s="18">
        <f t="shared" si="45"/>
        <v>8.408876029626626E-2</v>
      </c>
      <c r="I2915" s="156">
        <v>0</v>
      </c>
    </row>
    <row r="2916" spans="2:9" x14ac:dyDescent="0.25">
      <c r="B2916" s="19">
        <v>2886</v>
      </c>
      <c r="C2916" s="62">
        <v>0.28000000000000003</v>
      </c>
      <c r="D2916" s="62">
        <v>0.41039999999999999</v>
      </c>
      <c r="E2916" s="62">
        <v>0.30959999999999999</v>
      </c>
      <c r="F2916" s="61">
        <f t="array" ref="F2916">SQRT(MMULT(MMULT(C2916:E2916,$C$12:$E$14),TRANSPOSE(C2916:E2916)))</f>
        <v>4.7541655447808563E-2</v>
      </c>
      <c r="G2916" s="61">
        <f t="array" ref="G2916">SUMPRODUCT(TRANSPOSE(C2916:E2916),$C$7:$C$9)</f>
        <v>3.8976498356274565E-3</v>
      </c>
      <c r="H2916" s="18">
        <f t="shared" si="45"/>
        <v>8.1983889683991201E-2</v>
      </c>
      <c r="I2916" s="156">
        <v>0</v>
      </c>
    </row>
    <row r="2917" spans="2:9" x14ac:dyDescent="0.25">
      <c r="B2917" s="19">
        <v>2887</v>
      </c>
      <c r="C2917" s="62">
        <v>0.28000000000000003</v>
      </c>
      <c r="D2917" s="62">
        <v>0.41760000000000003</v>
      </c>
      <c r="E2917" s="62">
        <v>0.3024</v>
      </c>
      <c r="F2917" s="61">
        <f t="array" ref="F2917">SQRT(MMULT(MMULT(C2917:E2917,$C$12:$E$14),TRANSPOSE(C2917:E2917)))</f>
        <v>4.7629654092020871E-2</v>
      </c>
      <c r="G2917" s="61">
        <f t="array" ref="G2917">SUMPRODUCT(TRANSPOSE(C2917:E2917),$C$7:$C$9)</f>
        <v>3.8045926568813539E-3</v>
      </c>
      <c r="H2917" s="18">
        <f t="shared" si="45"/>
        <v>7.9878653948039405E-2</v>
      </c>
      <c r="I2917" s="156">
        <v>0</v>
      </c>
    </row>
    <row r="2918" spans="2:9" x14ac:dyDescent="0.25">
      <c r="B2918" s="19">
        <v>2888</v>
      </c>
      <c r="C2918" s="62">
        <v>0.28000000000000003</v>
      </c>
      <c r="D2918" s="62">
        <v>0.42480000000000001</v>
      </c>
      <c r="E2918" s="62">
        <v>0.29520000000000002</v>
      </c>
      <c r="F2918" s="61">
        <f t="array" ref="F2918">SQRT(MMULT(MMULT(C2918:E2918,$C$12:$E$14),TRANSPOSE(C2918:E2918)))</f>
        <v>4.7722239517142481E-2</v>
      </c>
      <c r="G2918" s="61">
        <f t="array" ref="G2918">SUMPRODUCT(TRANSPOSE(C2918:E2918),$C$7:$C$9)</f>
        <v>3.7115354781352521E-3</v>
      </c>
      <c r="H2918" s="18">
        <f t="shared" si="45"/>
        <v>7.7773707095242617E-2</v>
      </c>
      <c r="I2918" s="156">
        <v>0</v>
      </c>
    </row>
    <row r="2919" spans="2:9" x14ac:dyDescent="0.25">
      <c r="B2919" s="19">
        <v>2889</v>
      </c>
      <c r="C2919" s="62">
        <v>0.28000000000000003</v>
      </c>
      <c r="D2919" s="62">
        <v>0.432</v>
      </c>
      <c r="E2919" s="62">
        <v>0.28799999999999998</v>
      </c>
      <c r="F2919" s="61">
        <f t="array" ref="F2919">SQRT(MMULT(MMULT(C2919:E2919,$C$12:$E$14),TRANSPOSE(C2919:E2919)))</f>
        <v>4.7819385081115509E-2</v>
      </c>
      <c r="G2919" s="61">
        <f t="array" ref="G2919">SUMPRODUCT(TRANSPOSE(C2919:E2919),$C$7:$C$9)</f>
        <v>3.6184782993891494E-3</v>
      </c>
      <c r="H2919" s="18">
        <f t="shared" si="45"/>
        <v>7.5669695318146893E-2</v>
      </c>
      <c r="I2919" s="156">
        <v>0</v>
      </c>
    </row>
    <row r="2920" spans="2:9" x14ac:dyDescent="0.25">
      <c r="B2920" s="19">
        <v>2890</v>
      </c>
      <c r="C2920" s="62">
        <v>0.28000000000000003</v>
      </c>
      <c r="D2920" s="62">
        <v>0.43919999999999998</v>
      </c>
      <c r="E2920" s="62">
        <v>0.28079999999999999</v>
      </c>
      <c r="F2920" s="61">
        <f t="array" ref="F2920">SQRT(MMULT(MMULT(C2920:E2920,$C$12:$E$14),TRANSPOSE(C2920:E2920)))</f>
        <v>4.7921063051011813E-2</v>
      </c>
      <c r="G2920" s="61">
        <f t="array" ref="G2920">SUMPRODUCT(TRANSPOSE(C2920:E2920),$C$7:$C$9)</f>
        <v>3.5254211206430471E-3</v>
      </c>
      <c r="H2920" s="18">
        <f t="shared" si="45"/>
        <v>7.3567256153943161E-2</v>
      </c>
      <c r="I2920" s="156">
        <v>0</v>
      </c>
    </row>
    <row r="2921" spans="2:9" x14ac:dyDescent="0.25">
      <c r="B2921" s="19">
        <v>2891</v>
      </c>
      <c r="C2921" s="62">
        <v>0.28000000000000003</v>
      </c>
      <c r="D2921" s="62">
        <v>0.44640000000000002</v>
      </c>
      <c r="E2921" s="62">
        <v>0.27360000000000001</v>
      </c>
      <c r="F2921" s="61">
        <f t="array" ref="F2921">SQRT(MMULT(MMULT(C2921:E2921,$C$12:$E$14),TRANSPOSE(C2921:E2921)))</f>
        <v>4.8027244640314617E-2</v>
      </c>
      <c r="G2921" s="61">
        <f t="array" ref="G2921">SUMPRODUCT(TRANSPOSE(C2921:E2921),$C$7:$C$9)</f>
        <v>3.4323639418969445E-3</v>
      </c>
      <c r="H2921" s="18">
        <f t="shared" si="45"/>
        <v>7.1467017681372022E-2</v>
      </c>
      <c r="I2921" s="156">
        <v>0</v>
      </c>
    </row>
    <row r="2922" spans="2:9" x14ac:dyDescent="0.25">
      <c r="B2922" s="19">
        <v>2892</v>
      </c>
      <c r="C2922" s="62">
        <v>0.28000000000000003</v>
      </c>
      <c r="D2922" s="62">
        <v>0.4536</v>
      </c>
      <c r="E2922" s="62">
        <v>0.26640000000000003</v>
      </c>
      <c r="F2922" s="61">
        <f t="array" ref="F2922">SQRT(MMULT(MMULT(C2922:E2922,$C$12:$E$14),TRANSPOSE(C2922:E2922)))</f>
        <v>4.813790004706011E-2</v>
      </c>
      <c r="G2922" s="61">
        <f t="array" ref="G2922">SUMPRODUCT(TRANSPOSE(C2922:E2922),$C$7:$C$9)</f>
        <v>3.3393067631508427E-3</v>
      </c>
      <c r="H2922" s="18">
        <f t="shared" si="45"/>
        <v>6.9369597757407406E-2</v>
      </c>
      <c r="I2922" s="156">
        <v>0</v>
      </c>
    </row>
    <row r="2923" spans="2:9" x14ac:dyDescent="0.25">
      <c r="B2923" s="19">
        <v>2893</v>
      </c>
      <c r="C2923" s="62">
        <v>0.28000000000000003</v>
      </c>
      <c r="D2923" s="62">
        <v>0.46079999999999999</v>
      </c>
      <c r="E2923" s="62">
        <v>0.25919999999999999</v>
      </c>
      <c r="F2923" s="61">
        <f t="array" ref="F2923">SQRT(MMULT(MMULT(C2923:E2923,$C$12:$E$14),TRANSPOSE(C2923:E2923)))</f>
        <v>4.8252998492730077E-2</v>
      </c>
      <c r="G2923" s="61">
        <f t="array" ref="G2923">SUMPRODUCT(TRANSPOSE(C2923:E2923),$C$7:$C$9)</f>
        <v>3.2462495844047395E-3</v>
      </c>
      <c r="H2923" s="18">
        <f t="shared" si="45"/>
        <v>6.7275603295281802E-2</v>
      </c>
      <c r="I2923" s="156">
        <v>0</v>
      </c>
    </row>
    <row r="2924" spans="2:9" x14ac:dyDescent="0.25">
      <c r="B2924" s="19">
        <v>2894</v>
      </c>
      <c r="C2924" s="62">
        <v>0.28000000000000003</v>
      </c>
      <c r="D2924" s="62">
        <v>0.46800000000000003</v>
      </c>
      <c r="E2924" s="62">
        <v>0.252</v>
      </c>
      <c r="F2924" s="61">
        <f t="array" ref="F2924">SQRT(MMULT(MMULT(C2924:E2924,$C$12:$E$14),TRANSPOSE(C2924:E2924)))</f>
        <v>4.8372508261786615E-2</v>
      </c>
      <c r="G2924" s="61">
        <f t="array" ref="G2924">SUMPRODUCT(TRANSPOSE(C2924:E2924),$C$7:$C$9)</f>
        <v>3.1531924056586373E-3</v>
      </c>
      <c r="H2924" s="18">
        <f t="shared" si="45"/>
        <v>6.5185629585174945E-2</v>
      </c>
      <c r="I2924" s="156">
        <v>0</v>
      </c>
    </row>
    <row r="2925" spans="2:9" x14ac:dyDescent="0.25">
      <c r="B2925" s="19">
        <v>2895</v>
      </c>
      <c r="C2925" s="62">
        <v>0.28000000000000003</v>
      </c>
      <c r="D2925" s="62">
        <v>0.47520000000000001</v>
      </c>
      <c r="E2925" s="62">
        <v>0.24479999999999999</v>
      </c>
      <c r="F2925" s="61">
        <f t="array" ref="F2925">SQRT(MMULT(MMULT(C2925:E2925,$C$12:$E$14),TRANSPOSE(C2925:E2925)))</f>
        <v>4.849639674174111E-2</v>
      </c>
      <c r="G2925" s="61">
        <f t="array" ref="G2925">SUMPRODUCT(TRANSPOSE(C2925:E2925),$C$7:$C$9)</f>
        <v>3.0601352269125346E-3</v>
      </c>
      <c r="H2925" s="18">
        <f t="shared" si="45"/>
        <v>6.3100259658645103E-2</v>
      </c>
      <c r="I2925" s="156">
        <v>0</v>
      </c>
    </row>
    <row r="2926" spans="2:9" x14ac:dyDescent="0.25">
      <c r="B2926" s="19">
        <v>2896</v>
      </c>
      <c r="C2926" s="62">
        <v>0.28000000000000003</v>
      </c>
      <c r="D2926" s="62">
        <v>0.4824</v>
      </c>
      <c r="E2926" s="62">
        <v>0.23760000000000001</v>
      </c>
      <c r="F2926" s="61">
        <f t="array" ref="F2926">SQRT(MMULT(MMULT(C2926:E2926,$C$12:$E$14),TRANSPOSE(C2926:E2926)))</f>
        <v>4.8624630463651272E-2</v>
      </c>
      <c r="G2926" s="61">
        <f t="array" ref="G2926">SUMPRODUCT(TRANSPOSE(C2926:E2926),$C$7:$C$9)</f>
        <v>2.9670780481664328E-3</v>
      </c>
      <c r="H2926" s="18">
        <f t="shared" si="45"/>
        <v>6.1020063697644643E-2</v>
      </c>
      <c r="I2926" s="156">
        <v>0</v>
      </c>
    </row>
    <row r="2927" spans="2:9" x14ac:dyDescent="0.25">
      <c r="B2927" s="19">
        <v>2897</v>
      </c>
      <c r="C2927" s="62">
        <v>0.28000000000000003</v>
      </c>
      <c r="D2927" s="62">
        <v>0.48959999999999998</v>
      </c>
      <c r="E2927" s="62">
        <v>0.23039999999999999</v>
      </c>
      <c r="F2927" s="61">
        <f t="array" ref="F2927">SQRT(MMULT(MMULT(C2927:E2927,$C$12:$E$14),TRANSPOSE(C2927:E2927)))</f>
        <v>4.8757175142941471E-2</v>
      </c>
      <c r="G2927" s="61">
        <f t="array" ref="G2927">SUMPRODUCT(TRANSPOSE(C2927:E2927),$C$7:$C$9)</f>
        <v>2.8740208694203301E-3</v>
      </c>
      <c r="H2927" s="18">
        <f t="shared" si="45"/>
        <v>5.8945598488726214E-2</v>
      </c>
      <c r="I2927" s="156">
        <v>0</v>
      </c>
    </row>
    <row r="2928" spans="2:9" x14ac:dyDescent="0.25">
      <c r="B2928" s="19">
        <v>2898</v>
      </c>
      <c r="C2928" s="62">
        <v>0.28000000000000003</v>
      </c>
      <c r="D2928" s="62">
        <v>0.49680000000000002</v>
      </c>
      <c r="E2928" s="62">
        <v>0.22320000000000001</v>
      </c>
      <c r="F2928" s="61">
        <f t="array" ref="F2928">SQRT(MMULT(MMULT(C2928:E2928,$C$12:$E$14),TRANSPOSE(C2928:E2928)))</f>
        <v>4.8893995720444429E-2</v>
      </c>
      <c r="G2928" s="61">
        <f t="array" ref="G2928">SUMPRODUCT(TRANSPOSE(C2928:E2928),$C$7:$C$9)</f>
        <v>2.7809636906742279E-3</v>
      </c>
      <c r="H2928" s="18">
        <f t="shared" si="45"/>
        <v>5.6877406922817758E-2</v>
      </c>
      <c r="I2928" s="156">
        <v>0</v>
      </c>
    </row>
    <row r="2929" spans="2:9" x14ac:dyDescent="0.25">
      <c r="B2929" s="19">
        <v>2899</v>
      </c>
      <c r="C2929" s="62">
        <v>0.28000000000000003</v>
      </c>
      <c r="D2929" s="62">
        <v>0.504</v>
      </c>
      <c r="E2929" s="62">
        <v>0.216</v>
      </c>
      <c r="F2929" s="61">
        <f t="array" ref="F2929">SQRT(MMULT(MMULT(C2929:E2929,$C$12:$E$14),TRANSPOSE(C2929:E2929)))</f>
        <v>4.9035056403564446E-2</v>
      </c>
      <c r="G2929" s="61">
        <f t="array" ref="G2929">SUMPRODUCT(TRANSPOSE(C2929:E2929),$C$7:$C$9)</f>
        <v>2.6879065119281252E-3</v>
      </c>
      <c r="H2929" s="18">
        <f t="shared" si="45"/>
        <v>5.4816017540722899E-2</v>
      </c>
      <c r="I2929" s="156">
        <v>0</v>
      </c>
    </row>
    <row r="2930" spans="2:9" x14ac:dyDescent="0.25">
      <c r="B2930" s="19">
        <v>2900</v>
      </c>
      <c r="C2930" s="62">
        <v>0.28000000000000003</v>
      </c>
      <c r="D2930" s="62">
        <v>0.51119999999999999</v>
      </c>
      <c r="E2930" s="62">
        <v>0.20880000000000001</v>
      </c>
      <c r="F2930" s="61">
        <f t="array" ref="F2930">SQRT(MMULT(MMULT(C2930:E2930,$C$12:$E$14),TRANSPOSE(C2930:E2930)))</f>
        <v>4.9180320707465877E-2</v>
      </c>
      <c r="G2930" s="61">
        <f t="array" ref="G2930">SUMPRODUCT(TRANSPOSE(C2930:E2930),$C$7:$C$9)</f>
        <v>2.594849333182023E-3</v>
      </c>
      <c r="H2930" s="18">
        <f t="shared" si="45"/>
        <v>5.2761944124290937E-2</v>
      </c>
      <c r="I2930" s="156">
        <v>0</v>
      </c>
    </row>
    <row r="2931" spans="2:9" x14ac:dyDescent="0.25">
      <c r="B2931" s="19">
        <v>2901</v>
      </c>
      <c r="C2931" s="62">
        <v>0.28000000000000003</v>
      </c>
      <c r="D2931" s="62">
        <v>0.51839999999999997</v>
      </c>
      <c r="E2931" s="62">
        <v>0.2016</v>
      </c>
      <c r="F2931" s="61">
        <f t="array" ref="F2931">SQRT(MMULT(MMULT(C2931:E2931,$C$12:$E$14),TRANSPOSE(C2931:E2931)))</f>
        <v>4.9329751496193328E-2</v>
      </c>
      <c r="G2931" s="61">
        <f t="array" ref="G2931">SUMPRODUCT(TRANSPOSE(C2931:E2931),$C$7:$C$9)</f>
        <v>2.5017921544359207E-3</v>
      </c>
      <c r="H2931" s="18">
        <f t="shared" si="45"/>
        <v>5.0715685332997848E-2</v>
      </c>
      <c r="I2931" s="156">
        <v>0</v>
      </c>
    </row>
    <row r="2932" spans="2:9" x14ac:dyDescent="0.25">
      <c r="B2932" s="19">
        <v>2902</v>
      </c>
      <c r="C2932" s="62">
        <v>0.28000000000000003</v>
      </c>
      <c r="D2932" s="62">
        <v>0.52559999999999996</v>
      </c>
      <c r="E2932" s="62">
        <v>0.19439999999999999</v>
      </c>
      <c r="F2932" s="61">
        <f t="array" ref="F2932">SQRT(MMULT(MMULT(C2932:E2932,$C$12:$E$14),TRANSPOSE(C2932:E2932)))</f>
        <v>4.9483311023634222E-2</v>
      </c>
      <c r="G2932" s="61">
        <f t="array" ref="G2932">SUMPRODUCT(TRANSPOSE(C2932:E2932),$C$7:$C$9)</f>
        <v>2.4087349756898181E-3</v>
      </c>
      <c r="H2932" s="18">
        <f t="shared" si="45"/>
        <v>4.8677724385487418E-2</v>
      </c>
      <c r="I2932" s="156">
        <v>0</v>
      </c>
    </row>
    <row r="2933" spans="2:9" x14ac:dyDescent="0.25">
      <c r="B2933" s="19">
        <v>2903</v>
      </c>
      <c r="C2933" s="62">
        <v>0.28000000000000003</v>
      </c>
      <c r="D2933" s="62">
        <v>0.53280000000000005</v>
      </c>
      <c r="E2933" s="62">
        <v>0.18720000000000001</v>
      </c>
      <c r="F2933" s="61">
        <f t="array" ref="F2933">SQRT(MMULT(MMULT(C2933:E2933,$C$12:$E$14),TRANSPOSE(C2933:E2933)))</f>
        <v>4.9640960974237744E-2</v>
      </c>
      <c r="G2933" s="61">
        <f t="array" ref="G2933">SUMPRODUCT(TRANSPOSE(C2933:E2933),$C$7:$C$9)</f>
        <v>2.3156777969437154E-3</v>
      </c>
      <c r="H2933" s="18">
        <f t="shared" si="45"/>
        <v>4.6648528785441658E-2</v>
      </c>
      <c r="I2933" s="156">
        <v>0</v>
      </c>
    </row>
    <row r="2934" spans="2:9" x14ac:dyDescent="0.25">
      <c r="B2934" s="19">
        <v>2904</v>
      </c>
      <c r="C2934" s="62">
        <v>0.28000000000000003</v>
      </c>
      <c r="D2934" s="62">
        <v>0.54</v>
      </c>
      <c r="E2934" s="62">
        <v>0.18</v>
      </c>
      <c r="F2934" s="61">
        <f t="array" ref="F2934">SQRT(MMULT(MMULT(C2934:E2934,$C$12:$E$14),TRANSPOSE(C2934:E2934)))</f>
        <v>4.9802662503408486E-2</v>
      </c>
      <c r="G2934" s="61">
        <f t="array" ref="G2934">SUMPRODUCT(TRANSPOSE(C2934:E2934),$C$7:$C$9)</f>
        <v>2.2226206181976127E-3</v>
      </c>
      <c r="H2934" s="18">
        <f t="shared" si="45"/>
        <v>4.4628550090981517E-2</v>
      </c>
      <c r="I2934" s="156">
        <v>0</v>
      </c>
    </row>
    <row r="2935" spans="2:9" x14ac:dyDescent="0.25">
      <c r="B2935" s="19">
        <v>2905</v>
      </c>
      <c r="C2935" s="62">
        <v>0.28000000000000003</v>
      </c>
      <c r="D2935" s="62">
        <v>0.54720000000000002</v>
      </c>
      <c r="E2935" s="62">
        <v>0.17280000000000001</v>
      </c>
      <c r="F2935" s="61">
        <f t="array" ref="F2935">SQRT(MMULT(MMULT(C2935:E2935,$C$12:$E$14),TRANSPOSE(C2935:E2935)))</f>
        <v>4.9968376277497409E-2</v>
      </c>
      <c r="G2935" s="61">
        <f t="array" ref="G2935">SUMPRODUCT(TRANSPOSE(C2935:E2935),$C$7:$C$9)</f>
        <v>2.1295634394515109E-3</v>
      </c>
      <c r="H2935" s="18">
        <f t="shared" si="45"/>
        <v>4.2618223726643915E-2</v>
      </c>
      <c r="I2935" s="156">
        <v>0</v>
      </c>
    </row>
    <row r="2936" spans="2:9" x14ac:dyDescent="0.25">
      <c r="B2936" s="19">
        <v>2906</v>
      </c>
      <c r="C2936" s="62">
        <v>0.28000000000000003</v>
      </c>
      <c r="D2936" s="62">
        <v>0.5544</v>
      </c>
      <c r="E2936" s="62">
        <v>0.1656</v>
      </c>
      <c r="F2936" s="61">
        <f t="array" ref="F2936">SQRT(MMULT(MMULT(C2936:E2936,$C$12:$E$14),TRANSPOSE(C2936:E2936)))</f>
        <v>5.0138062513316803E-2</v>
      </c>
      <c r="G2936" s="61">
        <f t="array" ref="G2936">SUMPRODUCT(TRANSPOSE(C2936:E2936),$C$7:$C$9)</f>
        <v>2.0365062607054082E-3</v>
      </c>
      <c r="H2936" s="18">
        <f t="shared" si="45"/>
        <v>4.0617968836839415E-2</v>
      </c>
      <c r="I2936" s="156">
        <v>0</v>
      </c>
    </row>
    <row r="2937" spans="2:9" x14ac:dyDescent="0.25">
      <c r="B2937" s="19">
        <v>2907</v>
      </c>
      <c r="C2937" s="62">
        <v>0.28000000000000003</v>
      </c>
      <c r="D2937" s="62">
        <v>0.56159999999999999</v>
      </c>
      <c r="E2937" s="62">
        <v>0.15840000000000001</v>
      </c>
      <c r="F2937" s="61">
        <f t="array" ref="F2937">SQRT(MMULT(MMULT(C2937:E2937,$C$12:$E$14),TRANSPOSE(C2937:E2937)))</f>
        <v>5.0311681017110747E-2</v>
      </c>
      <c r="G2937" s="61">
        <f t="array" ref="G2937">SUMPRODUCT(TRANSPOSE(C2937:E2937),$C$7:$C$9)</f>
        <v>1.943449081959306E-3</v>
      </c>
      <c r="H2937" s="18">
        <f t="shared" si="45"/>
        <v>3.8628188179567063E-2</v>
      </c>
      <c r="I2937" s="156">
        <v>0</v>
      </c>
    </row>
    <row r="2938" spans="2:9" x14ac:dyDescent="0.25">
      <c r="B2938" s="19">
        <v>2908</v>
      </c>
      <c r="C2938" s="62">
        <v>0.28000000000000003</v>
      </c>
      <c r="D2938" s="62">
        <v>0.56879999999999997</v>
      </c>
      <c r="E2938" s="62">
        <v>0.1512</v>
      </c>
      <c r="F2938" s="61">
        <f t="array" ref="F2938">SQRT(MMULT(MMULT(C2938:E2938,$C$12:$E$14),TRANSPOSE(C2938:E2938)))</f>
        <v>5.0489191222917028E-2</v>
      </c>
      <c r="G2938" s="61">
        <f t="array" ref="G2938">SUMPRODUCT(TRANSPOSE(C2938:E2938),$C$7:$C$9)</f>
        <v>1.8503919032132037E-3</v>
      </c>
      <c r="H2938" s="18">
        <f t="shared" si="45"/>
        <v>3.6649268059047682E-2</v>
      </c>
      <c r="I2938" s="156">
        <v>0</v>
      </c>
    </row>
    <row r="2939" spans="2:9" x14ac:dyDescent="0.25">
      <c r="B2939" s="19">
        <v>2909</v>
      </c>
      <c r="C2939" s="62">
        <v>0.28000000000000003</v>
      </c>
      <c r="D2939" s="62">
        <v>0.57599999999999996</v>
      </c>
      <c r="E2939" s="62">
        <v>0.14399999999999999</v>
      </c>
      <c r="F2939" s="61">
        <f t="array" ref="F2939">SQRT(MMULT(MMULT(C2939:E2939,$C$12:$E$14),TRANSPOSE(C2939:E2939)))</f>
        <v>5.067055223026095E-2</v>
      </c>
      <c r="G2939" s="61">
        <f t="array" ref="G2939">SUMPRODUCT(TRANSPOSE(C2939:E2939),$C$7:$C$9)</f>
        <v>1.757334724467101E-3</v>
      </c>
      <c r="H2939" s="18">
        <f t="shared" si="45"/>
        <v>3.4681578295837151E-2</v>
      </c>
      <c r="I2939" s="156">
        <v>0</v>
      </c>
    </row>
    <row r="2940" spans="2:9" x14ac:dyDescent="0.25">
      <c r="B2940" s="19">
        <v>2910</v>
      </c>
      <c r="C2940" s="62">
        <v>0.28000000000000003</v>
      </c>
      <c r="D2940" s="62">
        <v>0.58320000000000005</v>
      </c>
      <c r="E2940" s="62">
        <v>0.1368</v>
      </c>
      <c r="F2940" s="61">
        <f t="array" ref="F2940">SQRT(MMULT(MMULT(C2940:E2940,$C$12:$E$14),TRANSPOSE(C2940:E2940)))</f>
        <v>5.0855722841126404E-2</v>
      </c>
      <c r="G2940" s="61">
        <f t="array" ref="G2940">SUMPRODUCT(TRANSPOSE(C2940:E2940),$C$7:$C$9)</f>
        <v>1.6642775457209984E-3</v>
      </c>
      <c r="H2940" s="18">
        <f t="shared" si="45"/>
        <v>3.2725472232893273E-2</v>
      </c>
      <c r="I2940" s="156">
        <v>0</v>
      </c>
    </row>
    <row r="2941" spans="2:9" x14ac:dyDescent="0.25">
      <c r="B2941" s="19">
        <v>2911</v>
      </c>
      <c r="C2941" s="62">
        <v>0.28000000000000003</v>
      </c>
      <c r="D2941" s="62">
        <v>0.59040000000000004</v>
      </c>
      <c r="E2941" s="62">
        <v>0.12959999999999999</v>
      </c>
      <c r="F2941" s="61">
        <f t="array" ref="F2941">SQRT(MMULT(MMULT(C2941:E2941,$C$12:$E$14),TRANSPOSE(C2941:E2941)))</f>
        <v>5.1044661596153909E-2</v>
      </c>
      <c r="G2941" s="61">
        <f t="array" ref="G2941">SUMPRODUCT(TRANSPOSE(C2941:E2941),$C$7:$C$9)</f>
        <v>1.5712203669748961E-3</v>
      </c>
      <c r="H2941" s="18">
        <f t="shared" si="45"/>
        <v>3.0781286775996255E-2</v>
      </c>
      <c r="I2941" s="156">
        <v>0</v>
      </c>
    </row>
    <row r="2942" spans="2:9" x14ac:dyDescent="0.25">
      <c r="B2942" s="19">
        <v>2912</v>
      </c>
      <c r="C2942" s="62">
        <v>0.28000000000000003</v>
      </c>
      <c r="D2942" s="62">
        <v>0.59760000000000002</v>
      </c>
      <c r="E2942" s="62">
        <v>0.12239999999999999</v>
      </c>
      <c r="F2942" s="61">
        <f t="array" ref="F2942">SQRT(MMULT(MMULT(C2942:E2942,$C$12:$E$14),TRANSPOSE(C2942:E2942)))</f>
        <v>5.123732681002019E-2</v>
      </c>
      <c r="G2942" s="61">
        <f t="array" ref="G2942">SUMPRODUCT(TRANSPOSE(C2942:E2942),$C$7:$C$9)</f>
        <v>1.4781631882287934E-3</v>
      </c>
      <c r="H2942" s="18">
        <f t="shared" si="45"/>
        <v>2.8849342466861827E-2</v>
      </c>
      <c r="I2942" s="156">
        <v>0</v>
      </c>
    </row>
    <row r="2943" spans="2:9" x14ac:dyDescent="0.25">
      <c r="B2943" s="19">
        <v>2913</v>
      </c>
      <c r="C2943" s="62">
        <v>0.28000000000000003</v>
      </c>
      <c r="D2943" s="62">
        <v>0.6048</v>
      </c>
      <c r="E2943" s="62">
        <v>0.1152</v>
      </c>
      <c r="F2943" s="61">
        <f t="array" ref="F2943">SQRT(MMULT(MMULT(C2943:E2943,$C$12:$E$14),TRANSPOSE(C2943:E2943)))</f>
        <v>5.1433676605958281E-2</v>
      </c>
      <c r="G2943" s="61">
        <f t="array" ref="G2943">SUMPRODUCT(TRANSPOSE(C2943:E2943),$C$7:$C$9)</f>
        <v>1.3851060094826912E-3</v>
      </c>
      <c r="H2943" s="18">
        <f t="shared" si="45"/>
        <v>2.6929943587237843E-2</v>
      </c>
      <c r="I2943" s="156">
        <v>0</v>
      </c>
    </row>
    <row r="2944" spans="2:9" x14ac:dyDescent="0.25">
      <c r="B2944" s="19">
        <v>2914</v>
      </c>
      <c r="C2944" s="62">
        <v>0.28000000000000003</v>
      </c>
      <c r="D2944" s="62">
        <v>0.61199999999999999</v>
      </c>
      <c r="E2944" s="62">
        <v>0.108</v>
      </c>
      <c r="F2944" s="61">
        <f t="array" ref="F2944">SQRT(MMULT(MMULT(C2944:E2944,$C$12:$E$14),TRANSPOSE(C2944:E2944)))</f>
        <v>5.1633668949381546E-2</v>
      </c>
      <c r="G2944" s="61">
        <f t="array" ref="G2944">SUMPRODUCT(TRANSPOSE(C2944:E2944),$C$7:$C$9)</f>
        <v>1.292048830736589E-3</v>
      </c>
      <c r="H2944" s="18">
        <f t="shared" si="45"/>
        <v>2.5023378292238611E-2</v>
      </c>
      <c r="I2944" s="156">
        <v>0</v>
      </c>
    </row>
    <row r="2945" spans="2:9" x14ac:dyDescent="0.25">
      <c r="B2945" s="19">
        <v>2915</v>
      </c>
      <c r="C2945" s="62">
        <v>0.28000000000000003</v>
      </c>
      <c r="D2945" s="62">
        <v>0.61919999999999997</v>
      </c>
      <c r="E2945" s="62">
        <v>0.1008</v>
      </c>
      <c r="F2945" s="61">
        <f t="array" ref="F2945">SQRT(MMULT(MMULT(C2945:E2945,$C$12:$E$14),TRANSPOSE(C2945:E2945)))</f>
        <v>5.1837261680579699E-2</v>
      </c>
      <c r="G2945" s="61">
        <f t="array" ref="G2945">SUMPRODUCT(TRANSPOSE(C2945:E2945),$C$7:$C$9)</f>
        <v>1.1989916519904867E-3</v>
      </c>
      <c r="H2945" s="18">
        <f t="shared" si="45"/>
        <v>2.3129918771146753E-2</v>
      </c>
      <c r="I2945" s="156">
        <v>0</v>
      </c>
    </row>
    <row r="2946" spans="2:9" x14ac:dyDescent="0.25">
      <c r="B2946" s="19">
        <v>2916</v>
      </c>
      <c r="C2946" s="62">
        <v>0.28000000000000003</v>
      </c>
      <c r="D2946" s="62">
        <v>0.62639999999999996</v>
      </c>
      <c r="E2946" s="62">
        <v>9.3600000000000003E-2</v>
      </c>
      <c r="F2946" s="61">
        <f t="array" ref="F2946">SQRT(MMULT(MMULT(C2946:E2946,$C$12:$E$14),TRANSPOSE(C2946:E2946)))</f>
        <v>5.2044412546458869E-2</v>
      </c>
      <c r="G2946" s="61">
        <f t="array" ref="G2946">SUMPRODUCT(TRANSPOSE(C2946:E2946),$C$7:$C$9)</f>
        <v>1.1059344732443843E-3</v>
      </c>
      <c r="H2946" s="18">
        <f t="shared" si="45"/>
        <v>2.1249821433898242E-2</v>
      </c>
      <c r="I2946" s="156">
        <v>0</v>
      </c>
    </row>
    <row r="2947" spans="2:9" x14ac:dyDescent="0.25">
      <c r="B2947" s="19">
        <v>2917</v>
      </c>
      <c r="C2947" s="62">
        <v>0.28000000000000003</v>
      </c>
      <c r="D2947" s="62">
        <v>0.63360000000000005</v>
      </c>
      <c r="E2947" s="62">
        <v>8.6400000000000005E-2</v>
      </c>
      <c r="F2947" s="61">
        <f t="array" ref="F2947">SQRT(MMULT(MMULT(C2947:E2947,$C$12:$E$14),TRANSPOSE(C2947:E2947)))</f>
        <v>5.2255079231302071E-2</v>
      </c>
      <c r="G2947" s="61">
        <f t="array" ref="G2947">SUMPRODUCT(TRANSPOSE(C2947:E2947),$C$7:$C$9)</f>
        <v>1.0128772944982816E-3</v>
      </c>
      <c r="H2947" s="18">
        <f t="shared" si="45"/>
        <v>1.9383327121462738E-2</v>
      </c>
      <c r="I2947" s="156">
        <v>0</v>
      </c>
    </row>
    <row r="2948" spans="2:9" x14ac:dyDescent="0.25">
      <c r="B2948" s="19">
        <v>2918</v>
      </c>
      <c r="C2948" s="62">
        <v>0.28000000000000003</v>
      </c>
      <c r="D2948" s="62">
        <v>0.64080000000000004</v>
      </c>
      <c r="E2948" s="62">
        <v>7.9199999999999895E-2</v>
      </c>
      <c r="F2948" s="61">
        <f t="array" ref="F2948">SQRT(MMULT(MMULT(C2948:E2948,$C$12:$E$14),TRANSPOSE(C2948:E2948)))</f>
        <v>5.2469219386530319E-2</v>
      </c>
      <c r="G2948" s="61">
        <f t="array" ref="G2948">SUMPRODUCT(TRANSPOSE(C2948:E2948),$C$7:$C$9)</f>
        <v>9.1982011575217847E-4</v>
      </c>
      <c r="H2948" s="18">
        <f t="shared" si="45"/>
        <v>1.7530661338337174E-2</v>
      </c>
      <c r="I2948" s="156">
        <v>0</v>
      </c>
    </row>
    <row r="2949" spans="2:9" x14ac:dyDescent="0.25">
      <c r="B2949" s="19">
        <v>2919</v>
      </c>
      <c r="C2949" s="62">
        <v>0.28000000000000003</v>
      </c>
      <c r="D2949" s="62">
        <v>0.64800000000000002</v>
      </c>
      <c r="E2949" s="62">
        <v>7.1999999999999995E-2</v>
      </c>
      <c r="F2949" s="61">
        <f t="array" ref="F2949">SQRT(MMULT(MMULT(C2949:E2949,$C$12:$E$14),TRANSPOSE(C2949:E2949)))</f>
        <v>5.2686790659448812E-2</v>
      </c>
      <c r="G2949" s="61">
        <f t="array" ref="G2949">SUMPRODUCT(TRANSPOSE(C2949:E2949),$C$7:$C$9)</f>
        <v>8.2676293700607666E-4</v>
      </c>
      <c r="H2949" s="18">
        <f t="shared" si="45"/>
        <v>1.5692034505385186E-2</v>
      </c>
      <c r="I2949" s="156">
        <v>0</v>
      </c>
    </row>
    <row r="2950" spans="2:9" x14ac:dyDescent="0.25">
      <c r="B2950" s="19">
        <v>2920</v>
      </c>
      <c r="C2950" s="62">
        <v>0.28000000000000003</v>
      </c>
      <c r="D2950" s="62">
        <v>0.6552</v>
      </c>
      <c r="E2950" s="62">
        <v>6.4799999999999996E-2</v>
      </c>
      <c r="F2950" s="61">
        <f t="array" ref="F2950">SQRT(MMULT(MMULT(C2950:E2950,$C$12:$E$14),TRANSPOSE(C2950:E2950)))</f>
        <v>5.2907750720965804E-2</v>
      </c>
      <c r="G2950" s="61">
        <f t="array" ref="G2950">SUMPRODUCT(TRANSPOSE(C2950:E2950),$C$7:$C$9)</f>
        <v>7.3370575825997442E-4</v>
      </c>
      <c r="H2950" s="18">
        <f t="shared" si="45"/>
        <v>1.3867642231277622E-2</v>
      </c>
      <c r="I2950" s="156">
        <v>0</v>
      </c>
    </row>
    <row r="2951" spans="2:9" x14ac:dyDescent="0.25">
      <c r="B2951" s="19">
        <v>2921</v>
      </c>
      <c r="C2951" s="62">
        <v>0.28000000000000003</v>
      </c>
      <c r="D2951" s="62">
        <v>0.66239999999999999</v>
      </c>
      <c r="E2951" s="62">
        <v>5.7599999999999998E-2</v>
      </c>
      <c r="F2951" s="61">
        <f t="array" ref="F2951">SQRT(MMULT(MMULT(C2951:E2951,$C$12:$E$14),TRANSPOSE(C2951:E2951)))</f>
        <v>5.3132057292275756E-2</v>
      </c>
      <c r="G2951" s="61">
        <f t="array" ref="G2951">SUMPRODUCT(TRANSPOSE(C2951:E2951),$C$7:$C$9)</f>
        <v>6.4064857951387217E-4</v>
      </c>
      <c r="H2951" s="18">
        <f t="shared" si="45"/>
        <v>1.2057665600820026E-2</v>
      </c>
      <c r="I2951" s="156">
        <v>0</v>
      </c>
    </row>
    <row r="2952" spans="2:9" x14ac:dyDescent="0.25">
      <c r="B2952" s="19">
        <v>2922</v>
      </c>
      <c r="C2952" s="62">
        <v>0.28000000000000003</v>
      </c>
      <c r="D2952" s="62">
        <v>0.66959999999999997</v>
      </c>
      <c r="E2952" s="62">
        <v>5.04E-2</v>
      </c>
      <c r="F2952" s="61">
        <f t="array" ref="F2952">SQRT(MMULT(MMULT(C2952:E2952,$C$12:$E$14),TRANSPOSE(C2952:E2952)))</f>
        <v>5.3359668170501494E-2</v>
      </c>
      <c r="G2952" s="61">
        <f t="array" ref="G2952">SUMPRODUCT(TRANSPOSE(C2952:E2952),$C$7:$C$9)</f>
        <v>5.475914007677695E-4</v>
      </c>
      <c r="H2952" s="18">
        <f t="shared" si="45"/>
        <v>1.0262271478488901E-2</v>
      </c>
      <c r="I2952" s="156">
        <v>0</v>
      </c>
    </row>
    <row r="2953" spans="2:9" x14ac:dyDescent="0.25">
      <c r="B2953" s="19">
        <v>2923</v>
      </c>
      <c r="C2953" s="62">
        <v>0.28000000000000003</v>
      </c>
      <c r="D2953" s="62">
        <v>0.67679999999999996</v>
      </c>
      <c r="E2953" s="62">
        <v>4.3200000000000002E-2</v>
      </c>
      <c r="F2953" s="61">
        <f t="array" ref="F2953">SQRT(MMULT(MMULT(C2953:E2953,$C$12:$E$14),TRANSPOSE(C2953:E2953)))</f>
        <v>5.3590541253293274E-2</v>
      </c>
      <c r="G2953" s="61">
        <f t="array" ref="G2953">SUMPRODUCT(TRANSPOSE(C2953:E2953),$C$7:$C$9)</f>
        <v>4.5453422202166736E-4</v>
      </c>
      <c r="H2953" s="18">
        <f t="shared" si="45"/>
        <v>8.4816128255419537E-3</v>
      </c>
      <c r="I2953" s="156">
        <v>0</v>
      </c>
    </row>
    <row r="2954" spans="2:9" x14ac:dyDescent="0.25">
      <c r="B2954" s="19">
        <v>2924</v>
      </c>
      <c r="C2954" s="62">
        <v>0.28000000000000003</v>
      </c>
      <c r="D2954" s="62">
        <v>0.68400000000000005</v>
      </c>
      <c r="E2954" s="62">
        <v>3.5999999999999997E-2</v>
      </c>
      <c r="F2954" s="61">
        <f t="array" ref="F2954">SQRT(MMULT(MMULT(C2954:E2954,$C$12:$E$14),TRANSPOSE(C2954:E2954)))</f>
        <v>5.3824634562385731E-2</v>
      </c>
      <c r="G2954" s="61">
        <f t="array" ref="G2954">SUMPRODUCT(TRANSPOSE(C2954:E2954),$C$7:$C$9)</f>
        <v>3.6147704327556469E-4</v>
      </c>
      <c r="H2954" s="18">
        <f t="shared" si="45"/>
        <v>6.7158290291147778E-3</v>
      </c>
      <c r="I2954" s="156">
        <v>0</v>
      </c>
    </row>
    <row r="2955" spans="2:9" x14ac:dyDescent="0.25">
      <c r="B2955" s="19">
        <v>2925</v>
      </c>
      <c r="C2955" s="62">
        <v>0.28000000000000003</v>
      </c>
      <c r="D2955" s="62">
        <v>0.69120000000000004</v>
      </c>
      <c r="E2955" s="62">
        <v>2.8799999999999999E-2</v>
      </c>
      <c r="F2955" s="61">
        <f t="array" ref="F2955">SQRT(MMULT(MMULT(C2955:E2955,$C$12:$E$14),TRANSPOSE(C2955:E2955)))</f>
        <v>5.4061906266116337E-2</v>
      </c>
      <c r="G2955" s="61">
        <f t="array" ref="G2955">SUMPRODUCT(TRANSPOSE(C2955:E2955),$C$7:$C$9)</f>
        <v>2.6841986452946201E-4</v>
      </c>
      <c r="H2955" s="18">
        <f t="shared" si="45"/>
        <v>4.9650462417692434E-3</v>
      </c>
      <c r="I2955" s="156">
        <v>0</v>
      </c>
    </row>
    <row r="2956" spans="2:9" x14ac:dyDescent="0.25">
      <c r="B2956" s="19">
        <v>2926</v>
      </c>
      <c r="C2956" s="62">
        <v>0.28000000000000003</v>
      </c>
      <c r="D2956" s="62">
        <v>0.69840000000000002</v>
      </c>
      <c r="E2956" s="62">
        <v>2.1600000000000098E-2</v>
      </c>
      <c r="F2956" s="61">
        <f t="array" ref="F2956">SQRT(MMULT(MMULT(C2956:E2956,$C$12:$E$14),TRANSPOSE(C2956:E2956)))</f>
        <v>5.4302314700911888E-2</v>
      </c>
      <c r="G2956" s="61">
        <f t="array" ref="G2956">SUMPRODUCT(TRANSPOSE(C2956:E2956),$C$7:$C$9)</f>
        <v>1.7536268578336066E-4</v>
      </c>
      <c r="H2956" s="18">
        <f t="shared" si="45"/>
        <v>3.2293777300144411E-3</v>
      </c>
      <c r="I2956" s="156">
        <v>0</v>
      </c>
    </row>
    <row r="2957" spans="2:9" x14ac:dyDescent="0.25">
      <c r="B2957" s="19">
        <v>2927</v>
      </c>
      <c r="C2957" s="62">
        <v>0.28000000000000003</v>
      </c>
      <c r="D2957" s="62">
        <v>0.7056</v>
      </c>
      <c r="E2957" s="62">
        <v>1.44E-2</v>
      </c>
      <c r="F2957" s="61">
        <f t="array" ref="F2957">SQRT(MMULT(MMULT(C2957:E2957,$C$12:$E$14),TRANSPOSE(C2957:E2957)))</f>
        <v>5.4545818391751474E-2</v>
      </c>
      <c r="G2957" s="61">
        <f t="array" ref="G2957">SUMPRODUCT(TRANSPOSE(C2957:E2957),$C$7:$C$9)</f>
        <v>8.2305507037257577E-5</v>
      </c>
      <c r="H2957" s="18">
        <f t="shared" si="45"/>
        <v>1.5089242303806736E-3</v>
      </c>
      <c r="I2957" s="156">
        <v>0</v>
      </c>
    </row>
    <row r="2958" spans="2:9" x14ac:dyDescent="0.25">
      <c r="B2958" s="19">
        <v>2928</v>
      </c>
      <c r="C2958" s="62">
        <v>0.28000000000000003</v>
      </c>
      <c r="D2958" s="62">
        <v>0.71279999999999999</v>
      </c>
      <c r="E2958" s="62">
        <v>7.1999999999999799E-3</v>
      </c>
      <c r="F2958" s="61">
        <f t="array" ref="F2958">SQRT(MMULT(MMULT(C2958:E2958,$C$12:$E$14),TRANSPOSE(C2958:E2958)))</f>
        <v>5.4792376071617285E-2</v>
      </c>
      <c r="G2958" s="61">
        <f t="array" ref="G2958">SUMPRODUCT(TRANSPOSE(C2958:E2958),$C$7:$C$9)</f>
        <v>-1.0751671708844802E-5</v>
      </c>
      <c r="H2958" s="18">
        <f t="shared" si="45"/>
        <v>-1.9622568831093674E-4</v>
      </c>
      <c r="I2958" s="156">
        <v>0</v>
      </c>
    </row>
    <row r="2959" spans="2:9" x14ac:dyDescent="0.25">
      <c r="B2959" s="19">
        <v>2929</v>
      </c>
      <c r="C2959" s="62">
        <v>0.28000000000000003</v>
      </c>
      <c r="D2959" s="62">
        <v>0.72</v>
      </c>
      <c r="E2959" s="62">
        <v>0</v>
      </c>
      <c r="F2959" s="61">
        <f t="array" ref="F2959">SQRT(MMULT(MMULT(C2959:E2959,$C$12:$E$14),TRANSPOSE(C2959:E2959)))</f>
        <v>5.5041946699945887E-2</v>
      </c>
      <c r="G2959" s="61">
        <f t="array" ref="G2959">SUMPRODUCT(TRANSPOSE(C2959:E2959),$C$7:$C$9)</f>
        <v>-1.0380885045494729E-4</v>
      </c>
      <c r="H2959" s="18">
        <f t="shared" si="45"/>
        <v>-1.8859952577776351E-3</v>
      </c>
      <c r="I2959" s="156">
        <v>0</v>
      </c>
    </row>
    <row r="2960" spans="2:9" x14ac:dyDescent="0.25">
      <c r="B2960" s="19">
        <v>2930</v>
      </c>
      <c r="C2960" s="62">
        <v>0.28999999999999998</v>
      </c>
      <c r="D2960" s="62">
        <v>0</v>
      </c>
      <c r="E2960" s="62">
        <v>0.71</v>
      </c>
      <c r="F2960" s="61">
        <f t="array" ref="F2960">SQRT(MMULT(MMULT(C2960:E2960,$C$12:$E$14),TRANSPOSE(C2960:E2960)))</f>
        <v>4.9962867612681448E-2</v>
      </c>
      <c r="G2960" s="61">
        <f t="array" ref="G2960">SUMPRODUCT(TRANSPOSE(C2960:E2960),$C$7:$C$9)</f>
        <v>9.2268190902368881E-3</v>
      </c>
      <c r="H2960" s="18">
        <f t="shared" si="45"/>
        <v>0.18467352918500138</v>
      </c>
      <c r="I2960" s="156">
        <v>0</v>
      </c>
    </row>
    <row r="2961" spans="2:9" x14ac:dyDescent="0.25">
      <c r="B2961" s="19">
        <v>2931</v>
      </c>
      <c r="C2961" s="62">
        <v>0.28999999999999998</v>
      </c>
      <c r="D2961" s="62">
        <v>7.1000000000000004E-3</v>
      </c>
      <c r="E2961" s="62">
        <v>0.70289999999999997</v>
      </c>
      <c r="F2961" s="61">
        <f t="array" ref="F2961">SQRT(MMULT(MMULT(C2961:E2961,$C$12:$E$14),TRANSPOSE(C2961:E2961)))</f>
        <v>4.9793099999580273E-2</v>
      </c>
      <c r="G2961" s="61">
        <f t="array" ref="G2961">SUMPRODUCT(TRANSPOSE(C2961:E2961),$C$7:$C$9)</f>
        <v>9.1350543723067029E-3</v>
      </c>
      <c r="H2961" s="18">
        <f t="shared" si="45"/>
        <v>0.18346024594539617</v>
      </c>
      <c r="I2961" s="156">
        <v>0</v>
      </c>
    </row>
    <row r="2962" spans="2:9" x14ac:dyDescent="0.25">
      <c r="B2962" s="19">
        <v>2932</v>
      </c>
      <c r="C2962" s="62">
        <v>0.28999999999999998</v>
      </c>
      <c r="D2962" s="62">
        <v>1.4200000000000001E-2</v>
      </c>
      <c r="E2962" s="62">
        <v>0.69579999999999997</v>
      </c>
      <c r="F2962" s="61">
        <f t="array" ref="F2962">SQRT(MMULT(MMULT(C2962:E2962,$C$12:$E$14),TRANSPOSE(C2962:E2962)))</f>
        <v>4.9627192360881235E-2</v>
      </c>
      <c r="G2962" s="61">
        <f t="array" ref="G2962">SUMPRODUCT(TRANSPOSE(C2962:E2962),$C$7:$C$9)</f>
        <v>9.0432896543765195E-3</v>
      </c>
      <c r="H2962" s="18">
        <f t="shared" si="45"/>
        <v>0.18222448670106342</v>
      </c>
      <c r="I2962" s="156">
        <v>0</v>
      </c>
    </row>
    <row r="2963" spans="2:9" x14ac:dyDescent="0.25">
      <c r="B2963" s="19">
        <v>2933</v>
      </c>
      <c r="C2963" s="62">
        <v>0.28999999999999998</v>
      </c>
      <c r="D2963" s="62">
        <v>2.1299999999999999E-2</v>
      </c>
      <c r="E2963" s="62">
        <v>0.68869999999999998</v>
      </c>
      <c r="F2963" s="61">
        <f t="array" ref="F2963">SQRT(MMULT(MMULT(C2963:E2963,$C$12:$E$14),TRANSPOSE(C2963:E2963)))</f>
        <v>4.9465183535992822E-2</v>
      </c>
      <c r="G2963" s="61">
        <f t="array" ref="G2963">SUMPRODUCT(TRANSPOSE(C2963:E2963),$C$7:$C$9)</f>
        <v>8.951524936446336E-3</v>
      </c>
      <c r="H2963" s="18">
        <f t="shared" si="45"/>
        <v>0.18096617249853836</v>
      </c>
      <c r="I2963" s="156">
        <v>0</v>
      </c>
    </row>
    <row r="2964" spans="2:9" x14ac:dyDescent="0.25">
      <c r="B2964" s="19">
        <v>2934</v>
      </c>
      <c r="C2964" s="62">
        <v>0.28999999999999998</v>
      </c>
      <c r="D2964" s="62">
        <v>2.8400000000000002E-2</v>
      </c>
      <c r="E2964" s="62">
        <v>0.68159999999999998</v>
      </c>
      <c r="F2964" s="61">
        <f t="array" ref="F2964">SQRT(MMULT(MMULT(C2964:E2964,$C$12:$E$14),TRANSPOSE(C2964:E2964)))</f>
        <v>4.9307111956033697E-2</v>
      </c>
      <c r="G2964" s="61">
        <f t="array" ref="G2964">SUMPRODUCT(TRANSPOSE(C2964:E2964),$C$7:$C$9)</f>
        <v>8.8597602185161509E-3</v>
      </c>
      <c r="H2964" s="18">
        <f t="shared" si="45"/>
        <v>0.179685239452196</v>
      </c>
      <c r="I2964" s="156">
        <v>0</v>
      </c>
    </row>
    <row r="2965" spans="2:9" x14ac:dyDescent="0.25">
      <c r="B2965" s="19">
        <v>2935</v>
      </c>
      <c r="C2965" s="62">
        <v>0.28999999999999998</v>
      </c>
      <c r="D2965" s="62">
        <v>3.5499999999999997E-2</v>
      </c>
      <c r="E2965" s="62">
        <v>0.67449999999999999</v>
      </c>
      <c r="F2965" s="61">
        <f t="array" ref="F2965">SQRT(MMULT(MMULT(C2965:E2965,$C$12:$E$14),TRANSPOSE(C2965:E2965)))</f>
        <v>4.915301560647186E-2</v>
      </c>
      <c r="G2965" s="61">
        <f t="array" ref="G2965">SUMPRODUCT(TRANSPOSE(C2965:E2965),$C$7:$C$9)</f>
        <v>8.7679955005859657E-3</v>
      </c>
      <c r="H2965" s="18">
        <f t="shared" si="45"/>
        <v>0.17838163930335751</v>
      </c>
      <c r="I2965" s="156">
        <v>0</v>
      </c>
    </row>
    <row r="2966" spans="2:9" x14ac:dyDescent="0.25">
      <c r="B2966" s="19">
        <v>2936</v>
      </c>
      <c r="C2966" s="62">
        <v>0.28999999999999998</v>
      </c>
      <c r="D2966" s="62">
        <v>4.2599999999999999E-2</v>
      </c>
      <c r="E2966" s="62">
        <v>0.66739999999999999</v>
      </c>
      <c r="F2966" s="61">
        <f t="array" ref="F2966">SQRT(MMULT(MMULT(C2966:E2966,$C$12:$E$14),TRANSPOSE(C2966:E2966)))</f>
        <v>4.9002931989271123E-2</v>
      </c>
      <c r="G2966" s="61">
        <f t="array" ref="G2966">SUMPRODUCT(TRANSPOSE(C2966:E2966),$C$7:$C$9)</f>
        <v>8.6762307826557805E-3</v>
      </c>
      <c r="H2966" s="18">
        <f t="shared" si="45"/>
        <v>0.1770553399652777</v>
      </c>
      <c r="I2966" s="156">
        <v>0</v>
      </c>
    </row>
    <row r="2967" spans="2:9" x14ac:dyDescent="0.25">
      <c r="B2967" s="19">
        <v>2937</v>
      </c>
      <c r="C2967" s="62">
        <v>0.28999999999999998</v>
      </c>
      <c r="D2967" s="62">
        <v>4.9700000000000001E-2</v>
      </c>
      <c r="E2967" s="62">
        <v>0.6603</v>
      </c>
      <c r="F2967" s="61">
        <f t="array" ref="F2967">SQRT(MMULT(MMULT(C2967:E2967,$C$12:$E$14),TRANSPOSE(C2967:E2967)))</f>
        <v>4.8856898084610675E-2</v>
      </c>
      <c r="G2967" s="61">
        <f t="array" ref="G2967">SUMPRODUCT(TRANSPOSE(C2967:E2967),$C$7:$C$9)</f>
        <v>8.5844660647255971E-3</v>
      </c>
      <c r="H2967" s="18">
        <f t="shared" si="45"/>
        <v>0.17570632605162462</v>
      </c>
      <c r="I2967" s="156">
        <v>0</v>
      </c>
    </row>
    <row r="2968" spans="2:9" x14ac:dyDescent="0.25">
      <c r="B2968" s="19">
        <v>2938</v>
      </c>
      <c r="C2968" s="62">
        <v>0.28999999999999998</v>
      </c>
      <c r="D2968" s="62">
        <v>5.6800000000000003E-2</v>
      </c>
      <c r="E2968" s="62">
        <v>0.6532</v>
      </c>
      <c r="F2968" s="61">
        <f t="array" ref="F2968">SQRT(MMULT(MMULT(C2968:E2968,$C$12:$E$14),TRANSPOSE(C2968:E2968)))</f>
        <v>4.8714950312247852E-2</v>
      </c>
      <c r="G2968" s="61">
        <f t="array" ref="G2968">SUMPRODUCT(TRANSPOSE(C2968:E2968),$C$7:$C$9)</f>
        <v>8.4927013467954136E-3</v>
      </c>
      <c r="H2968" s="18">
        <f t="shared" si="45"/>
        <v>0.1743345993860162</v>
      </c>
      <c r="I2968" s="156">
        <v>0</v>
      </c>
    </row>
    <row r="2969" spans="2:9" x14ac:dyDescent="0.25">
      <c r="B2969" s="19">
        <v>2939</v>
      </c>
      <c r="C2969" s="62">
        <v>0.28999999999999998</v>
      </c>
      <c r="D2969" s="62">
        <v>6.3899999999999998E-2</v>
      </c>
      <c r="E2969" s="62">
        <v>0.64610000000000001</v>
      </c>
      <c r="F2969" s="61">
        <f t="array" ref="F2969">SQRT(MMULT(MMULT(C2969:E2969,$C$12:$E$14),TRANSPOSE(C2969:E2969)))</f>
        <v>4.8577124492597934E-2</v>
      </c>
      <c r="G2969" s="61">
        <f t="array" ref="G2969">SUMPRODUCT(TRANSPOSE(C2969:E2969),$C$7:$C$9)</f>
        <v>8.4009366288652285E-3</v>
      </c>
      <c r="H2969" s="18">
        <f t="shared" si="45"/>
        <v>0.17294017949014959</v>
      </c>
      <c r="I2969" s="156">
        <v>0</v>
      </c>
    </row>
    <row r="2970" spans="2:9" x14ac:dyDescent="0.25">
      <c r="B2970" s="19">
        <v>2940</v>
      </c>
      <c r="C2970" s="62">
        <v>0.28999999999999998</v>
      </c>
      <c r="D2970" s="62">
        <v>7.0999999999999994E-2</v>
      </c>
      <c r="E2970" s="62">
        <v>0.63900000000000001</v>
      </c>
      <c r="F2970" s="61">
        <f t="array" ref="F2970">SQRT(MMULT(MMULT(C2970:E2970,$C$12:$E$14),TRANSPOSE(C2970:E2970)))</f>
        <v>4.8443455807609136E-2</v>
      </c>
      <c r="G2970" s="61">
        <f t="array" ref="G2970">SUMPRODUCT(TRANSPOSE(C2970:E2970),$C$7:$C$9)</f>
        <v>8.309171910935045E-3</v>
      </c>
      <c r="H2970" s="18">
        <f t="shared" si="45"/>
        <v>0.17152310404803744</v>
      </c>
      <c r="I2970" s="156">
        <v>0</v>
      </c>
    </row>
    <row r="2971" spans="2:9" x14ac:dyDescent="0.25">
      <c r="B2971" s="19">
        <v>2941</v>
      </c>
      <c r="C2971" s="62">
        <v>0.28999999999999998</v>
      </c>
      <c r="D2971" s="62">
        <v>7.8100000000000003E-2</v>
      </c>
      <c r="E2971" s="62">
        <v>0.63190000000000002</v>
      </c>
      <c r="F2971" s="61">
        <f t="array" ref="F2971">SQRT(MMULT(MMULT(C2971:E2971,$C$12:$E$14),TRANSPOSE(C2971:E2971)))</f>
        <v>4.8313978761514144E-2</v>
      </c>
      <c r="G2971" s="61">
        <f t="array" ref="G2971">SUMPRODUCT(TRANSPOSE(C2971:E2971),$C$7:$C$9)</f>
        <v>8.2174071930048616E-3</v>
      </c>
      <c r="H2971" s="18">
        <f t="shared" si="45"/>
        <v>0.17008342934386245</v>
      </c>
      <c r="I2971" s="156">
        <v>0</v>
      </c>
    </row>
    <row r="2972" spans="2:9" x14ac:dyDescent="0.25">
      <c r="B2972" s="19">
        <v>2942</v>
      </c>
      <c r="C2972" s="62">
        <v>0.28999999999999998</v>
      </c>
      <c r="D2972" s="62">
        <v>8.5199999999999998E-2</v>
      </c>
      <c r="E2972" s="62">
        <v>0.62480000000000002</v>
      </c>
      <c r="F2972" s="61">
        <f t="array" ref="F2972">SQRT(MMULT(MMULT(C2972:E2972,$C$12:$E$14),TRANSPOSE(C2972:E2972)))</f>
        <v>4.8188727141543576E-2</v>
      </c>
      <c r="G2972" s="61">
        <f t="array" ref="G2972">SUMPRODUCT(TRANSPOSE(C2972:E2972),$C$7:$C$9)</f>
        <v>8.1256424750746764E-3</v>
      </c>
      <c r="H2972" s="18">
        <f t="shared" si="45"/>
        <v>0.16862123067097051</v>
      </c>
      <c r="I2972" s="156">
        <v>0</v>
      </c>
    </row>
    <row r="2973" spans="2:9" x14ac:dyDescent="0.25">
      <c r="B2973" s="19">
        <v>2943</v>
      </c>
      <c r="C2973" s="62">
        <v>0.28999999999999998</v>
      </c>
      <c r="D2973" s="62">
        <v>9.2299999999999993E-2</v>
      </c>
      <c r="E2973" s="62">
        <v>0.61770000000000003</v>
      </c>
      <c r="F2973" s="61">
        <f t="array" ref="F2973">SQRT(MMULT(MMULT(C2973:E2973,$C$12:$E$14),TRANSPOSE(C2973:E2973)))</f>
        <v>4.8067733978689672E-2</v>
      </c>
      <c r="G2973" s="61">
        <f t="array" ref="G2973">SUMPRODUCT(TRANSPOSE(C2973:E2973),$C$7:$C$9)</f>
        <v>8.0338777571444912E-3</v>
      </c>
      <c r="H2973" s="18">
        <f t="shared" si="45"/>
        <v>0.16713660270954789</v>
      </c>
      <c r="I2973" s="156">
        <v>0</v>
      </c>
    </row>
    <row r="2974" spans="2:9" x14ac:dyDescent="0.25">
      <c r="B2974" s="19">
        <v>2944</v>
      </c>
      <c r="C2974" s="62">
        <v>0.28999999999999998</v>
      </c>
      <c r="D2974" s="62">
        <v>9.9400000000000002E-2</v>
      </c>
      <c r="E2974" s="62">
        <v>0.61060000000000003</v>
      </c>
      <c r="F2974" s="61">
        <f t="array" ref="F2974">SQRT(MMULT(MMULT(C2974:E2974,$C$12:$E$14),TRANSPOSE(C2974:E2974)))</f>
        <v>4.7951031508611526E-2</v>
      </c>
      <c r="G2974" s="61">
        <f t="array" ref="G2974">SUMPRODUCT(TRANSPOSE(C2974:E2974),$C$7:$C$9)</f>
        <v>7.9421130392143078E-3</v>
      </c>
      <c r="H2974" s="18">
        <f t="shared" si="45"/>
        <v>0.16562965987056991</v>
      </c>
      <c r="I2974" s="156">
        <v>0</v>
      </c>
    </row>
    <row r="2975" spans="2:9" x14ac:dyDescent="0.25">
      <c r="B2975" s="19">
        <v>2945</v>
      </c>
      <c r="C2975" s="62">
        <v>0.28999999999999998</v>
      </c>
      <c r="D2975" s="62">
        <v>0.1065</v>
      </c>
      <c r="E2975" s="62">
        <v>0.60350000000000004</v>
      </c>
      <c r="F2975" s="61">
        <f t="array" ref="F2975">SQRT(MMULT(MMULT(C2975:E2975,$C$12:$E$14),TRANSPOSE(C2975:E2975)))</f>
        <v>4.7838651132776223E-2</v>
      </c>
      <c r="G2975" s="61">
        <f t="array" ref="G2975">SUMPRODUCT(TRANSPOSE(C2975:E2975),$C$7:$C$9)</f>
        <v>7.8503483212841244E-3</v>
      </c>
      <c r="H2975" s="18">
        <f t="shared" ref="H2975:H3038" si="46">G2975/F2975</f>
        <v>0.16410053660366541</v>
      </c>
      <c r="I2975" s="156">
        <v>0</v>
      </c>
    </row>
    <row r="2976" spans="2:9" x14ac:dyDescent="0.25">
      <c r="B2976" s="19">
        <v>2946</v>
      </c>
      <c r="C2976" s="62">
        <v>0.28999999999999998</v>
      </c>
      <c r="D2976" s="62">
        <v>0.11360000000000001</v>
      </c>
      <c r="E2976" s="62">
        <v>0.59640000000000004</v>
      </c>
      <c r="F2976" s="61">
        <f t="array" ref="F2976">SQRT(MMULT(MMULT(C2976:E2976,$C$12:$E$14),TRANSPOSE(C2976:E2976)))</f>
        <v>4.7730623379932183E-2</v>
      </c>
      <c r="G2976" s="61">
        <f t="array" ref="G2976">SUMPRODUCT(TRANSPOSE(C2976:E2976),$C$7:$C$9)</f>
        <v>7.7585836033539392E-3</v>
      </c>
      <c r="H2976" s="18">
        <f t="shared" si="46"/>
        <v>0.16254938766661806</v>
      </c>
      <c r="I2976" s="156">
        <v>0</v>
      </c>
    </row>
    <row r="2977" spans="2:9" x14ac:dyDescent="0.25">
      <c r="B2977" s="19">
        <v>2947</v>
      </c>
      <c r="C2977" s="62">
        <v>0.28999999999999998</v>
      </c>
      <c r="D2977" s="62">
        <v>0.1207</v>
      </c>
      <c r="E2977" s="62">
        <v>0.58930000000000005</v>
      </c>
      <c r="F2977" s="61">
        <f t="array" ref="F2977">SQRT(MMULT(MMULT(C2977:E2977,$C$12:$E$14),TRANSPOSE(C2977:E2977)))</f>
        <v>4.7626977868013246E-2</v>
      </c>
      <c r="G2977" s="61">
        <f t="array" ref="G2977">SUMPRODUCT(TRANSPOSE(C2977:E2977),$C$7:$C$9)</f>
        <v>7.666818885423754E-3</v>
      </c>
      <c r="H2977" s="18">
        <f t="shared" si="46"/>
        <v>0.16097638835431685</v>
      </c>
      <c r="I2977" s="156">
        <v>0</v>
      </c>
    </row>
    <row r="2978" spans="2:9" x14ac:dyDescent="0.25">
      <c r="B2978" s="19">
        <v>2948</v>
      </c>
      <c r="C2978" s="62">
        <v>0.28999999999999998</v>
      </c>
      <c r="D2978" s="62">
        <v>0.1278</v>
      </c>
      <c r="E2978" s="62">
        <v>0.58220000000000005</v>
      </c>
      <c r="F2978" s="61">
        <f t="array" ref="F2978">SQRT(MMULT(MMULT(C2978:E2978,$C$12:$E$14),TRANSPOSE(C2978:E2978)))</f>
        <v>4.7527743266573871E-2</v>
      </c>
      <c r="G2978" s="61">
        <f t="array" ref="G2978">SUMPRODUCT(TRANSPOSE(C2978:E2978),$C$7:$C$9)</f>
        <v>7.5750541674935706E-3</v>
      </c>
      <c r="H2978" s="18">
        <f t="shared" si="46"/>
        <v>0.15938173468507782</v>
      </c>
      <c r="I2978" s="156">
        <v>0</v>
      </c>
    </row>
    <row r="2979" spans="2:9" x14ac:dyDescent="0.25">
      <c r="B2979" s="19">
        <v>2949</v>
      </c>
      <c r="C2979" s="62">
        <v>0.28999999999999998</v>
      </c>
      <c r="D2979" s="62">
        <v>0.13489999999999999</v>
      </c>
      <c r="E2979" s="62">
        <v>0.57509999999999994</v>
      </c>
      <c r="F2979" s="61">
        <f t="array" ref="F2979">SQRT(MMULT(MMULT(C2979:E2979,$C$12:$E$14),TRANSPOSE(C2979:E2979)))</f>
        <v>4.7432947259856528E-2</v>
      </c>
      <c r="G2979" s="61">
        <f t="array" ref="G2979">SUMPRODUCT(TRANSPOSE(C2979:E2979),$C$7:$C$9)</f>
        <v>7.4832894495633854E-3</v>
      </c>
      <c r="H2979" s="18">
        <f t="shared" si="46"/>
        <v>0.1577656435423874</v>
      </c>
      <c r="I2979" s="156">
        <v>0</v>
      </c>
    </row>
    <row r="2980" spans="2:9" x14ac:dyDescent="0.25">
      <c r="B2980" s="19">
        <v>2950</v>
      </c>
      <c r="C2980" s="62">
        <v>0.28999999999999998</v>
      </c>
      <c r="D2980" s="62">
        <v>0.14199999999999999</v>
      </c>
      <c r="E2980" s="62">
        <v>0.56799999999999995</v>
      </c>
      <c r="F2980" s="61">
        <f t="array" ref="F2980">SQRT(MMULT(MMULT(C2980:E2980,$C$12:$E$14),TRANSPOSE(C2980:E2980)))</f>
        <v>4.7342616510593752E-2</v>
      </c>
      <c r="G2980" s="61">
        <f t="array" ref="G2980">SUMPRODUCT(TRANSPOSE(C2980:E2980),$C$7:$C$9)</f>
        <v>7.3915247316332011E-3</v>
      </c>
      <c r="H2980" s="18">
        <f t="shared" si="46"/>
        <v>0.15612835277026177</v>
      </c>
      <c r="I2980" s="156">
        <v>0</v>
      </c>
    </row>
    <row r="2981" spans="2:9" x14ac:dyDescent="0.25">
      <c r="B2981" s="19">
        <v>2951</v>
      </c>
      <c r="C2981" s="62">
        <v>0.28999999999999998</v>
      </c>
      <c r="D2981" s="62">
        <v>0.14910000000000001</v>
      </c>
      <c r="E2981" s="62">
        <v>0.56089999999999995</v>
      </c>
      <c r="F2981" s="61">
        <f t="array" ref="F2981">SQRT(MMULT(MMULT(C2981:E2981,$C$12:$E$14),TRANSPOSE(C2981:E2981)))</f>
        <v>4.7256776624647133E-2</v>
      </c>
      <c r="G2981" s="61">
        <f t="array" ref="G2981">SUMPRODUCT(TRANSPOSE(C2981:E2981),$C$7:$C$9)</f>
        <v>7.2997600137030168E-3</v>
      </c>
      <c r="H2981" s="18">
        <f t="shared" si="46"/>
        <v>0.15447012122057793</v>
      </c>
      <c r="I2981" s="156">
        <v>0</v>
      </c>
    </row>
    <row r="2982" spans="2:9" x14ac:dyDescent="0.25">
      <c r="B2982" s="19">
        <v>2952</v>
      </c>
      <c r="C2982" s="62">
        <v>0.28999999999999998</v>
      </c>
      <c r="D2982" s="62">
        <v>0.15620000000000001</v>
      </c>
      <c r="E2982" s="62">
        <v>0.55379999999999996</v>
      </c>
      <c r="F2982" s="61">
        <f t="array" ref="F2982">SQRT(MMULT(MMULT(C2982:E2982,$C$12:$E$14),TRANSPOSE(C2982:E2982)))</f>
        <v>4.7175452116585873E-2</v>
      </c>
      <c r="G2982" s="61">
        <f t="array" ref="G2982">SUMPRODUCT(TRANSPOSE(C2982:E2982),$C$7:$C$9)</f>
        <v>7.2079952957728325E-3</v>
      </c>
      <c r="H2982" s="18">
        <f t="shared" si="46"/>
        <v>0.15279122875090914</v>
      </c>
      <c r="I2982" s="156">
        <v>0</v>
      </c>
    </row>
    <row r="2983" spans="2:9" x14ac:dyDescent="0.25">
      <c r="B2983" s="19">
        <v>2953</v>
      </c>
      <c r="C2983" s="62">
        <v>0.28999999999999998</v>
      </c>
      <c r="D2983" s="62">
        <v>0.1633</v>
      </c>
      <c r="E2983" s="62">
        <v>0.54669999999999996</v>
      </c>
      <c r="F2983" s="61">
        <f t="array" ref="F2983">SQRT(MMULT(MMULT(C2983:E2983,$C$12:$E$14),TRANSPOSE(C2983:E2983)))</f>
        <v>4.7098666376306428E-2</v>
      </c>
      <c r="G2983" s="61">
        <f t="array" ref="G2983">SUMPRODUCT(TRANSPOSE(C2983:E2983),$C$7:$C$9)</f>
        <v>7.1162305778426482E-3</v>
      </c>
      <c r="H2983" s="18">
        <f t="shared" si="46"/>
        <v>0.15109197617159192</v>
      </c>
      <c r="I2983" s="156">
        <v>0</v>
      </c>
    </row>
    <row r="2984" spans="2:9" x14ac:dyDescent="0.25">
      <c r="B2984" s="19">
        <v>2954</v>
      </c>
      <c r="C2984" s="62">
        <v>0.28999999999999998</v>
      </c>
      <c r="D2984" s="62">
        <v>0.1704</v>
      </c>
      <c r="E2984" s="62">
        <v>0.53959999999999997</v>
      </c>
      <c r="F2984" s="61">
        <f t="array" ref="F2984">SQRT(MMULT(MMULT(C2984:E2984,$C$12:$E$14),TRANSPOSE(C2984:E2984)))</f>
        <v>4.7026441636793946E-2</v>
      </c>
      <c r="G2984" s="61">
        <f t="array" ref="G2984">SUMPRODUCT(TRANSPOSE(C2984:E2984),$C$7:$C$9)</f>
        <v>7.0244658599124647E-3</v>
      </c>
      <c r="H2984" s="18">
        <f t="shared" si="46"/>
        <v>0.14937268514095811</v>
      </c>
      <c r="I2984" s="156">
        <v>0</v>
      </c>
    </row>
    <row r="2985" spans="2:9" x14ac:dyDescent="0.25">
      <c r="B2985" s="19">
        <v>2955</v>
      </c>
      <c r="C2985" s="62">
        <v>0.28999999999999998</v>
      </c>
      <c r="D2985" s="62">
        <v>0.17749999999999999</v>
      </c>
      <c r="E2985" s="62">
        <v>0.53249999999999997</v>
      </c>
      <c r="F2985" s="61">
        <f t="array" ref="F2985">SQRT(MMULT(MMULT(C2985:E2985,$C$12:$E$14),TRANSPOSE(C2985:E2985)))</f>
        <v>4.6958798943124554E-2</v>
      </c>
      <c r="G2985" s="61">
        <f t="array" ref="G2985">SUMPRODUCT(TRANSPOSE(C2985:E2985),$C$7:$C$9)</f>
        <v>6.9327011419822795E-3</v>
      </c>
      <c r="H2985" s="18">
        <f t="shared" si="46"/>
        <v>0.14763369800788584</v>
      </c>
      <c r="I2985" s="156">
        <v>0</v>
      </c>
    </row>
    <row r="2986" spans="2:9" x14ac:dyDescent="0.25">
      <c r="B2986" s="19">
        <v>2956</v>
      </c>
      <c r="C2986" s="62">
        <v>0.28999999999999998</v>
      </c>
      <c r="D2986" s="62">
        <v>0.18459999999999999</v>
      </c>
      <c r="E2986" s="62">
        <v>0.52539999999999998</v>
      </c>
      <c r="F2986" s="61">
        <f t="array" ref="F2986">SQRT(MMULT(MMULT(C2986:E2986,$C$12:$E$14),TRANSPOSE(C2986:E2986)))</f>
        <v>4.689575812280513E-2</v>
      </c>
      <c r="G2986" s="61">
        <f t="array" ref="G2986">SUMPRODUCT(TRANSPOSE(C2986:E2986),$C$7:$C$9)</f>
        <v>6.8409364240520944E-3</v>
      </c>
      <c r="H2986" s="18">
        <f t="shared" si="46"/>
        <v>0.14587537760105829</v>
      </c>
      <c r="I2986" s="156">
        <v>0</v>
      </c>
    </row>
    <row r="2987" spans="2:9" x14ac:dyDescent="0.25">
      <c r="B2987" s="19">
        <v>2957</v>
      </c>
      <c r="C2987" s="62">
        <v>0.28999999999999998</v>
      </c>
      <c r="D2987" s="62">
        <v>0.19170000000000001</v>
      </c>
      <c r="E2987" s="62">
        <v>0.51829999999999998</v>
      </c>
      <c r="F2987" s="61">
        <f t="array" ref="F2987">SQRT(MMULT(MMULT(C2987:E2987,$C$12:$E$14),TRANSPOSE(C2987:E2987)))</f>
        <v>4.6837337757544784E-2</v>
      </c>
      <c r="G2987" s="61">
        <f t="array" ref="G2987">SUMPRODUCT(TRANSPOSE(C2987:E2987),$C$7:$C$9)</f>
        <v>6.7491717061219109E-3</v>
      </c>
      <c r="H2987" s="18">
        <f t="shared" si="46"/>
        <v>0.14409810696455996</v>
      </c>
      <c r="I2987" s="156">
        <v>0</v>
      </c>
    </row>
    <row r="2988" spans="2:9" x14ac:dyDescent="0.25">
      <c r="B2988" s="19">
        <v>2958</v>
      </c>
      <c r="C2988" s="62">
        <v>0.28999999999999998</v>
      </c>
      <c r="D2988" s="62">
        <v>0.1988</v>
      </c>
      <c r="E2988" s="62">
        <v>0.51119999999999999</v>
      </c>
      <c r="F2988" s="61">
        <f t="array" ref="F2988">SQRT(MMULT(MMULT(C2988:E2988,$C$12:$E$14),TRANSPOSE(C2988:E2988)))</f>
        <v>4.6783555156548938E-2</v>
      </c>
      <c r="G2988" s="61">
        <f t="array" ref="G2988">SUMPRODUCT(TRANSPOSE(C2988:E2988),$C$7:$C$9)</f>
        <v>6.6574069881917266E-3</v>
      </c>
      <c r="H2988" s="18">
        <f t="shared" si="46"/>
        <v>0.14230228903969472</v>
      </c>
      <c r="I2988" s="156">
        <v>0</v>
      </c>
    </row>
    <row r="2989" spans="2:9" x14ac:dyDescent="0.25">
      <c r="B2989" s="19">
        <v>2959</v>
      </c>
      <c r="C2989" s="62">
        <v>0.28999999999999998</v>
      </c>
      <c r="D2989" s="62">
        <v>0.2059</v>
      </c>
      <c r="E2989" s="62">
        <v>0.50409999999999999</v>
      </c>
      <c r="F2989" s="61">
        <f t="array" ref="F2989">SQRT(MMULT(MMULT(C2989:E2989,$C$12:$E$14),TRANSPOSE(C2989:E2989)))</f>
        <v>4.6734426331423204E-2</v>
      </c>
      <c r="G2989" s="61">
        <f t="array" ref="G2989">SUMPRODUCT(TRANSPOSE(C2989:E2989),$C$7:$C$9)</f>
        <v>6.5656422702615423E-3</v>
      </c>
      <c r="H2989" s="18">
        <f t="shared" si="46"/>
        <v>0.14048834629316823</v>
      </c>
      <c r="I2989" s="156">
        <v>0</v>
      </c>
    </row>
    <row r="2990" spans="2:9" x14ac:dyDescent="0.25">
      <c r="B2990" s="19">
        <v>2960</v>
      </c>
      <c r="C2990" s="62">
        <v>0.28999999999999998</v>
      </c>
      <c r="D2990" s="62">
        <v>0.21299999999999999</v>
      </c>
      <c r="E2990" s="62">
        <v>0.497</v>
      </c>
      <c r="F2990" s="61">
        <f t="array" ref="F2990">SQRT(MMULT(MMULT(C2990:E2990,$C$12:$E$14),TRANSPOSE(C2990:E2990)))</f>
        <v>4.6689965972770066E-2</v>
      </c>
      <c r="G2990" s="61">
        <f t="array" ref="G2990">SUMPRODUCT(TRANSPOSE(C2990:E2990),$C$7:$C$9)</f>
        <v>6.473877552331358E-3</v>
      </c>
      <c r="H2990" s="18">
        <f t="shared" si="46"/>
        <v>0.13865672029204243</v>
      </c>
      <c r="I2990" s="156">
        <v>0</v>
      </c>
    </row>
    <row r="2991" spans="2:9" x14ac:dyDescent="0.25">
      <c r="B2991" s="19">
        <v>2961</v>
      </c>
      <c r="C2991" s="62">
        <v>0.28999999999999998</v>
      </c>
      <c r="D2991" s="62">
        <v>0.22009999999999999</v>
      </c>
      <c r="E2991" s="62">
        <v>0.4899</v>
      </c>
      <c r="F2991" s="61">
        <f t="array" ref="F2991">SQRT(MMULT(MMULT(C2991:E2991,$C$12:$E$14),TRANSPOSE(C2991:E2991)))</f>
        <v>4.6650187428556707E-2</v>
      </c>
      <c r="G2991" s="61">
        <f t="array" ref="G2991">SUMPRODUCT(TRANSPOSE(C2991:E2991),$C$7:$C$9)</f>
        <v>6.3821128344011737E-3</v>
      </c>
      <c r="H2991" s="18">
        <f t="shared" si="46"/>
        <v>0.13680787122613769</v>
      </c>
      <c r="I2991" s="156">
        <v>0</v>
      </c>
    </row>
    <row r="2992" spans="2:9" x14ac:dyDescent="0.25">
      <c r="B2992" s="19">
        <v>2962</v>
      </c>
      <c r="C2992" s="62">
        <v>0.28999999999999998</v>
      </c>
      <c r="D2992" s="62">
        <v>0.22720000000000001</v>
      </c>
      <c r="E2992" s="62">
        <v>0.48280000000000001</v>
      </c>
      <c r="F2992" s="61">
        <f t="array" ref="F2992">SQRT(MMULT(MMULT(C2992:E2992,$C$12:$E$14),TRANSPOSE(C2992:E2992)))</f>
        <v>4.6615102684327038E-2</v>
      </c>
      <c r="G2992" s="61">
        <f t="array" ref="G2992">SUMPRODUCT(TRANSPOSE(C2992:E2992),$C$7:$C$9)</f>
        <v>6.2903481164709894E-3</v>
      </c>
      <c r="H2992" s="18">
        <f t="shared" si="46"/>
        <v>0.13494227737882758</v>
      </c>
      <c r="I2992" s="156">
        <v>0</v>
      </c>
    </row>
    <row r="2993" spans="2:9" x14ac:dyDescent="0.25">
      <c r="B2993" s="19">
        <v>2963</v>
      </c>
      <c r="C2993" s="62">
        <v>0.28999999999999998</v>
      </c>
      <c r="D2993" s="62">
        <v>0.23430000000000001</v>
      </c>
      <c r="E2993" s="62">
        <v>0.47570000000000001</v>
      </c>
      <c r="F2993" s="61">
        <f t="array" ref="F2993">SQRT(MMULT(MMULT(C2993:E2993,$C$12:$E$14),TRANSPOSE(C2993:E2993)))</f>
        <v>4.6584722345325569E-2</v>
      </c>
      <c r="G2993" s="61">
        <f t="array" ref="G2993">SUMPRODUCT(TRANSPOSE(C2993:E2993),$C$7:$C$9)</f>
        <v>6.1985833985408051E-3</v>
      </c>
      <c r="H2993" s="18">
        <f t="shared" si="46"/>
        <v>0.13306043454743885</v>
      </c>
      <c r="I2993" s="156">
        <v>0</v>
      </c>
    </row>
    <row r="2994" spans="2:9" x14ac:dyDescent="0.25">
      <c r="B2994" s="19">
        <v>2964</v>
      </c>
      <c r="C2994" s="62">
        <v>0.28999999999999998</v>
      </c>
      <c r="D2994" s="62">
        <v>0.2414</v>
      </c>
      <c r="E2994" s="62">
        <v>0.46860000000000002</v>
      </c>
      <c r="F2994" s="61">
        <f t="array" ref="F2994">SQRT(MMULT(MMULT(C2994:E2994,$C$12:$E$14),TRANSPOSE(C2994:E2994)))</f>
        <v>4.6559055620594765E-2</v>
      </c>
      <c r="G2994" s="61">
        <f t="array" ref="G2994">SUMPRODUCT(TRANSPOSE(C2994:E2994),$C$7:$C$9)</f>
        <v>6.1068186806106216E-3</v>
      </c>
      <c r="H2994" s="18">
        <f t="shared" si="46"/>
        <v>0.13116285541473383</v>
      </c>
      <c r="I2994" s="156">
        <v>0</v>
      </c>
    </row>
    <row r="2995" spans="2:9" x14ac:dyDescent="0.25">
      <c r="B2995" s="19">
        <v>2965</v>
      </c>
      <c r="C2995" s="62">
        <v>0.28999999999999998</v>
      </c>
      <c r="D2995" s="62">
        <v>0.2485</v>
      </c>
      <c r="E2995" s="62">
        <v>0.46150000000000002</v>
      </c>
      <c r="F2995" s="61">
        <f t="array" ref="F2995">SQRT(MMULT(MMULT(C2995:E2995,$C$12:$E$14),TRANSPOSE(C2995:E2995)))</f>
        <v>4.6538110309100836E-2</v>
      </c>
      <c r="G2995" s="61">
        <f t="array" ref="G2995">SUMPRODUCT(TRANSPOSE(C2995:E2995),$C$7:$C$9)</f>
        <v>6.0150539626804373E-3</v>
      </c>
      <c r="H2995" s="18">
        <f t="shared" si="46"/>
        <v>0.12925006887321236</v>
      </c>
      <c r="I2995" s="156">
        <v>0</v>
      </c>
    </row>
    <row r="2996" spans="2:9" x14ac:dyDescent="0.25">
      <c r="B2996" s="19">
        <v>2966</v>
      </c>
      <c r="C2996" s="62">
        <v>0.28999999999999998</v>
      </c>
      <c r="D2996" s="62">
        <v>0.25559999999999999</v>
      </c>
      <c r="E2996" s="62">
        <v>0.45440000000000003</v>
      </c>
      <c r="F2996" s="61">
        <f t="array" ref="F2996">SQRT(MMULT(MMULT(C2996:E2996,$C$12:$E$14),TRANSPOSE(C2996:E2996)))</f>
        <v>4.6521892787936704E-2</v>
      </c>
      <c r="G2996" s="61">
        <f t="array" ref="G2996">SUMPRODUCT(TRANSPOSE(C2996:E2996),$C$7:$C$9)</f>
        <v>5.923289244750253E-3</v>
      </c>
      <c r="H2996" s="18">
        <f t="shared" si="46"/>
        <v>0.12732261930422106</v>
      </c>
      <c r="I2996" s="156">
        <v>0</v>
      </c>
    </row>
    <row r="2997" spans="2:9" x14ac:dyDescent="0.25">
      <c r="B2997" s="19">
        <v>2967</v>
      </c>
      <c r="C2997" s="62">
        <v>0.28999999999999998</v>
      </c>
      <c r="D2997" s="62">
        <v>0.26269999999999999</v>
      </c>
      <c r="E2997" s="62">
        <v>0.44729999999999998</v>
      </c>
      <c r="F2997" s="61">
        <f t="array" ref="F2997">SQRT(MMULT(MMULT(C2997:E2997,$C$12:$E$14),TRANSPOSE(C2997:E2997)))</f>
        <v>4.6510408002643409E-2</v>
      </c>
      <c r="G2997" s="61">
        <f t="array" ref="G2997">SUMPRODUCT(TRANSPOSE(C2997:E2997),$C$7:$C$9)</f>
        <v>5.8315245268200679E-3</v>
      </c>
      <c r="H2997" s="18">
        <f t="shared" si="46"/>
        <v>0.1253810658140998</v>
      </c>
      <c r="I2997" s="156">
        <v>0</v>
      </c>
    </row>
    <row r="2998" spans="2:9" x14ac:dyDescent="0.25">
      <c r="B2998" s="19">
        <v>2968</v>
      </c>
      <c r="C2998" s="62">
        <v>0.28999999999999998</v>
      </c>
      <c r="D2998" s="62">
        <v>0.26979999999999998</v>
      </c>
      <c r="E2998" s="62">
        <v>0.44019999999999998</v>
      </c>
      <c r="F2998" s="61">
        <f t="array" ref="F2998">SQRT(MMULT(MMULT(C2998:E2998,$C$12:$E$14),TRANSPOSE(C2998:E2998)))</f>
        <v>4.6503659459684182E-2</v>
      </c>
      <c r="G2998" s="61">
        <f t="array" ref="G2998">SUMPRODUCT(TRANSPOSE(C2998:E2998),$C$7:$C$9)</f>
        <v>5.7397598088898827E-3</v>
      </c>
      <c r="H2998" s="18">
        <f t="shared" si="46"/>
        <v>0.12342598142982494</v>
      </c>
      <c r="I2998" s="156">
        <v>0</v>
      </c>
    </row>
    <row r="2999" spans="2:9" x14ac:dyDescent="0.25">
      <c r="B2999" s="19">
        <v>2969</v>
      </c>
      <c r="C2999" s="62">
        <v>0.28999999999999998</v>
      </c>
      <c r="D2999" s="62">
        <v>0.27689999999999998</v>
      </c>
      <c r="E2999" s="62">
        <v>0.43309999999999998</v>
      </c>
      <c r="F2999" s="61">
        <f t="array" ref="F2999">SQRT(MMULT(MMULT(C2999:E2999,$C$12:$E$14),TRANSPOSE(C2999:E2999)))</f>
        <v>4.6501649221097854E-2</v>
      </c>
      <c r="G2999" s="61">
        <f t="array" ref="G2999">SUMPRODUCT(TRANSPOSE(C2999:E2999),$C$7:$C$9)</f>
        <v>5.6479950909596992E-3</v>
      </c>
      <c r="H2999" s="18">
        <f t="shared" si="46"/>
        <v>0.12145795225682442</v>
      </c>
      <c r="I2999" s="156">
        <v>0</v>
      </c>
    </row>
    <row r="3000" spans="2:9" x14ac:dyDescent="0.25">
      <c r="B3000" s="19">
        <v>2970</v>
      </c>
      <c r="C3000" s="62">
        <v>0.28999999999999998</v>
      </c>
      <c r="D3000" s="62">
        <v>0.28399999999999997</v>
      </c>
      <c r="E3000" s="62">
        <v>0.42599999999999999</v>
      </c>
      <c r="F3000" s="61">
        <f t="array" ref="F3000">SQRT(MMULT(MMULT(C3000:E3000,$C$12:$E$14),TRANSPOSE(C3000:E3000)))</f>
        <v>4.6504377901350619E-2</v>
      </c>
      <c r="G3000" s="61">
        <f t="array" ref="G3000">SUMPRODUCT(TRANSPOSE(C3000:E3000),$C$7:$C$9)</f>
        <v>5.5562303730295149E-3</v>
      </c>
      <c r="H3000" s="18">
        <f t="shared" si="46"/>
        <v>0.11947757660183959</v>
      </c>
      <c r="I3000" s="156">
        <v>0</v>
      </c>
    </row>
    <row r="3001" spans="2:9" x14ac:dyDescent="0.25">
      <c r="B3001" s="19">
        <v>2971</v>
      </c>
      <c r="C3001" s="62">
        <v>0.28999999999999998</v>
      </c>
      <c r="D3001" s="62">
        <v>0.29110000000000003</v>
      </c>
      <c r="E3001" s="62">
        <v>0.41889999999999999</v>
      </c>
      <c r="F3001" s="61">
        <f t="array" ref="F3001">SQRT(MMULT(MMULT(C3001:E3001,$C$12:$E$14),TRANSPOSE(C3001:E3001)))</f>
        <v>4.6511844666397212E-2</v>
      </c>
      <c r="G3001" s="61">
        <f t="array" ref="G3001">SUMPRODUCT(TRANSPOSE(C3001:E3001),$C$7:$C$9)</f>
        <v>5.4644656550993306E-3</v>
      </c>
      <c r="H3001" s="18">
        <f t="shared" si="46"/>
        <v>0.11748546406389188</v>
      </c>
      <c r="I3001" s="156">
        <v>0</v>
      </c>
    </row>
    <row r="3002" spans="2:9" x14ac:dyDescent="0.25">
      <c r="B3002" s="19">
        <v>2972</v>
      </c>
      <c r="C3002" s="62">
        <v>0.28999999999999998</v>
      </c>
      <c r="D3002" s="62">
        <v>0.29820000000000002</v>
      </c>
      <c r="E3002" s="62">
        <v>0.4118</v>
      </c>
      <c r="F3002" s="61">
        <f t="array" ref="F3002">SQRT(MMULT(MMULT(C3002:E3002,$C$12:$E$14),TRANSPOSE(C3002:E3002)))</f>
        <v>4.6524047234955151E-2</v>
      </c>
      <c r="G3002" s="61">
        <f t="array" ref="G3002">SUMPRODUCT(TRANSPOSE(C3002:E3002),$C$7:$C$9)</f>
        <v>5.3727009371691463E-3</v>
      </c>
      <c r="H3002" s="18">
        <f t="shared" si="46"/>
        <v>0.11548223459657327</v>
      </c>
      <c r="I3002" s="156">
        <v>0</v>
      </c>
    </row>
    <row r="3003" spans="2:9" x14ac:dyDescent="0.25">
      <c r="B3003" s="19">
        <v>2973</v>
      </c>
      <c r="C3003" s="62">
        <v>0.28999999999999998</v>
      </c>
      <c r="D3003" s="62">
        <v>0.30530000000000002</v>
      </c>
      <c r="E3003" s="62">
        <v>0.4047</v>
      </c>
      <c r="F3003" s="61">
        <f t="array" ref="F3003">SQRT(MMULT(MMULT(C3003:E3003,$C$12:$E$14),TRANSPOSE(C3003:E3003)))</f>
        <v>4.6540981881987104E-2</v>
      </c>
      <c r="G3003" s="61">
        <f t="array" ref="G3003">SUMPRODUCT(TRANSPOSE(C3003:E3003),$C$7:$C$9)</f>
        <v>5.280936219238962E-3</v>
      </c>
      <c r="H3003" s="18">
        <f t="shared" si="46"/>
        <v>0.11346851754502538</v>
      </c>
      <c r="I3003" s="156">
        <v>0</v>
      </c>
    </row>
    <row r="3004" spans="2:9" x14ac:dyDescent="0.25">
      <c r="B3004" s="19">
        <v>2974</v>
      </c>
      <c r="C3004" s="62">
        <v>0.28999999999999998</v>
      </c>
      <c r="D3004" s="62">
        <v>0.31240000000000001</v>
      </c>
      <c r="E3004" s="62">
        <v>0.39760000000000001</v>
      </c>
      <c r="F3004" s="61">
        <f t="array" ref="F3004">SQRT(MMULT(MMULT(C3004:E3004,$C$12:$E$14),TRANSPOSE(C3004:E3004)))</f>
        <v>4.6562643444379367E-2</v>
      </c>
      <c r="G3004" s="61">
        <f t="array" ref="G3004">SUMPRODUCT(TRANSPOSE(C3004:E3004),$C$7:$C$9)</f>
        <v>5.1891715013087777E-3</v>
      </c>
      <c r="H3004" s="18">
        <f t="shared" si="46"/>
        <v>0.11144495066108986</v>
      </c>
      <c r="I3004" s="156">
        <v>0</v>
      </c>
    </row>
    <row r="3005" spans="2:9" x14ac:dyDescent="0.25">
      <c r="B3005" s="19">
        <v>2975</v>
      </c>
      <c r="C3005" s="62">
        <v>0.28999999999999998</v>
      </c>
      <c r="D3005" s="62">
        <v>0.31950000000000001</v>
      </c>
      <c r="E3005" s="62">
        <v>0.39050000000000001</v>
      </c>
      <c r="F3005" s="61">
        <f t="array" ref="F3005">SQRT(MMULT(MMULT(C3005:E3005,$C$12:$E$14),TRANSPOSE(C3005:E3005)))</f>
        <v>4.6589025328796024E-2</v>
      </c>
      <c r="G3005" s="61">
        <f t="array" ref="G3005">SUMPRODUCT(TRANSPOSE(C3005:E3005),$C$7:$C$9)</f>
        <v>5.0974067833785934E-3</v>
      </c>
      <c r="H3005" s="18">
        <f t="shared" si="46"/>
        <v>0.10941217910021306</v>
      </c>
      <c r="I3005" s="156">
        <v>0</v>
      </c>
    </row>
    <row r="3006" spans="2:9" x14ac:dyDescent="0.25">
      <c r="B3006" s="19">
        <v>2976</v>
      </c>
      <c r="C3006" s="62">
        <v>0.28999999999999998</v>
      </c>
      <c r="D3006" s="62">
        <v>0.3266</v>
      </c>
      <c r="E3006" s="62">
        <v>0.38340000000000002</v>
      </c>
      <c r="F3006" s="61">
        <f t="array" ref="F3006">SQRT(MMULT(MMULT(C3006:E3006,$C$12:$E$14),TRANSPOSE(C3006:E3006)))</f>
        <v>4.6620119521681075E-2</v>
      </c>
      <c r="G3006" s="61">
        <f t="array" ref="G3006">SUMPRODUCT(TRANSPOSE(C3006:E3006),$C$7:$C$9)</f>
        <v>5.0056420654484091E-3</v>
      </c>
      <c r="H3006" s="18">
        <f t="shared" si="46"/>
        <v>0.10737085440376216</v>
      </c>
      <c r="I3006" s="156">
        <v>0</v>
      </c>
    </row>
    <row r="3007" spans="2:9" x14ac:dyDescent="0.25">
      <c r="B3007" s="19">
        <v>2977</v>
      </c>
      <c r="C3007" s="62">
        <v>0.28999999999999998</v>
      </c>
      <c r="D3007" s="62">
        <v>0.3337</v>
      </c>
      <c r="E3007" s="62">
        <v>0.37630000000000002</v>
      </c>
      <c r="F3007" s="61">
        <f t="array" ref="F3007">SQRT(MMULT(MMULT(C3007:E3007,$C$12:$E$14),TRANSPOSE(C3007:E3007)))</f>
        <v>4.665591660137329E-2</v>
      </c>
      <c r="G3007" s="61">
        <f t="array" ref="G3007">SUMPRODUCT(TRANSPOSE(C3007:E3007),$C$7:$C$9)</f>
        <v>4.9138773475182248E-3</v>
      </c>
      <c r="H3007" s="18">
        <f t="shared" si="46"/>
        <v>0.10532163347046079</v>
      </c>
      <c r="I3007" s="156">
        <v>0</v>
      </c>
    </row>
    <row r="3008" spans="2:9" x14ac:dyDescent="0.25">
      <c r="B3008" s="19">
        <v>2978</v>
      </c>
      <c r="C3008" s="62">
        <v>0.28999999999999998</v>
      </c>
      <c r="D3008" s="62">
        <v>0.34079999999999999</v>
      </c>
      <c r="E3008" s="62">
        <v>0.36919999999999997</v>
      </c>
      <c r="F3008" s="61">
        <f t="array" ref="F3008">SQRT(MMULT(MMULT(C3008:E3008,$C$12:$E$14),TRANSPOSE(C3008:E3008)))</f>
        <v>4.6696405752291142E-2</v>
      </c>
      <c r="G3008" s="61">
        <f t="array" ref="G3008">SUMPRODUCT(TRANSPOSE(C3008:E3008),$C$7:$C$9)</f>
        <v>4.8221126295880396E-3</v>
      </c>
      <c r="H3008" s="18">
        <f t="shared" si="46"/>
        <v>0.10326517752067983</v>
      </c>
      <c r="I3008" s="156">
        <v>0</v>
      </c>
    </row>
    <row r="3009" spans="2:9" x14ac:dyDescent="0.25">
      <c r="B3009" s="19">
        <v>2979</v>
      </c>
      <c r="C3009" s="62">
        <v>0.28999999999999998</v>
      </c>
      <c r="D3009" s="62">
        <v>0.34789999999999999</v>
      </c>
      <c r="E3009" s="62">
        <v>0.36209999999999998</v>
      </c>
      <c r="F3009" s="61">
        <f t="array" ref="F3009">SQRT(MMULT(MMULT(C3009:E3009,$C$12:$E$14),TRANSPOSE(C3009:E3009)))</f>
        <v>4.6741574781138447E-2</v>
      </c>
      <c r="G3009" s="61">
        <f t="array" ref="G3009">SUMPRODUCT(TRANSPOSE(C3009:E3009),$C$7:$C$9)</f>
        <v>4.7303479116578562E-3</v>
      </c>
      <c r="H3009" s="18">
        <f t="shared" si="46"/>
        <v>0.10120215105732137</v>
      </c>
      <c r="I3009" s="156">
        <v>0</v>
      </c>
    </row>
    <row r="3010" spans="2:9" x14ac:dyDescent="0.25">
      <c r="B3010" s="19">
        <v>2980</v>
      </c>
      <c r="C3010" s="62">
        <v>0.28999999999999998</v>
      </c>
      <c r="D3010" s="62">
        <v>0.35499999999999998</v>
      </c>
      <c r="E3010" s="62">
        <v>0.35499999999999998</v>
      </c>
      <c r="F3010" s="61">
        <f t="array" ref="F3010">SQRT(MMULT(MMULT(C3010:E3010,$C$12:$E$14),TRANSPOSE(C3010:E3010)))</f>
        <v>4.6791410135074429E-2</v>
      </c>
      <c r="G3010" s="61">
        <f t="array" ref="G3010">SUMPRODUCT(TRANSPOSE(C3010:E3010),$C$7:$C$9)</f>
        <v>4.638583193727671E-3</v>
      </c>
      <c r="H3010" s="18">
        <f t="shared" si="46"/>
        <v>9.9133220827013077E-2</v>
      </c>
      <c r="I3010" s="156">
        <v>0</v>
      </c>
    </row>
    <row r="3011" spans="2:9" x14ac:dyDescent="0.25">
      <c r="B3011" s="19">
        <v>2981</v>
      </c>
      <c r="C3011" s="62">
        <v>0.28999999999999998</v>
      </c>
      <c r="D3011" s="62">
        <v>0.36209999999999998</v>
      </c>
      <c r="E3011" s="62">
        <v>0.34789999999999999</v>
      </c>
      <c r="F3011" s="61">
        <f t="array" ref="F3011">SQRT(MMULT(MMULT(C3011:E3011,$C$12:$E$14),TRANSPOSE(C3011:E3011)))</f>
        <v>4.6845896921785736E-2</v>
      </c>
      <c r="G3011" s="61">
        <f t="array" ref="G3011">SUMPRODUCT(TRANSPOSE(C3011:E3011),$C$7:$C$9)</f>
        <v>4.5468184757974876E-3</v>
      </c>
      <c r="H3011" s="18">
        <f t="shared" si="46"/>
        <v>9.7059054785286536E-2</v>
      </c>
      <c r="I3011" s="156">
        <v>0</v>
      </c>
    </row>
    <row r="3012" spans="2:9" x14ac:dyDescent="0.25">
      <c r="B3012" s="19">
        <v>2982</v>
      </c>
      <c r="C3012" s="62">
        <v>0.28999999999999998</v>
      </c>
      <c r="D3012" s="62">
        <v>0.36919999999999997</v>
      </c>
      <c r="E3012" s="62">
        <v>0.34079999999999999</v>
      </c>
      <c r="F3012" s="61">
        <f t="array" ref="F3012">SQRT(MMULT(MMULT(C3012:E3012,$C$12:$E$14),TRANSPOSE(C3012:E3012)))</f>
        <v>4.6905018931391977E-2</v>
      </c>
      <c r="G3012" s="61">
        <f t="array" ref="G3012">SUMPRODUCT(TRANSPOSE(C3012:E3012),$C$7:$C$9)</f>
        <v>4.4550537578673033E-3</v>
      </c>
      <c r="H3012" s="18">
        <f t="shared" si="46"/>
        <v>9.4980321069344745E-2</v>
      </c>
      <c r="I3012" s="156">
        <v>0</v>
      </c>
    </row>
    <row r="3013" spans="2:9" x14ac:dyDescent="0.25">
      <c r="B3013" s="19">
        <v>2983</v>
      </c>
      <c r="C3013" s="62">
        <v>0.28999999999999998</v>
      </c>
      <c r="D3013" s="62">
        <v>0.37630000000000002</v>
      </c>
      <c r="E3013" s="62">
        <v>0.3337</v>
      </c>
      <c r="F3013" s="61">
        <f t="array" ref="F3013">SQRT(MMULT(MMULT(C3013:E3013,$C$12:$E$14),TRANSPOSE(C3013:E3013)))</f>
        <v>4.6968758660110937E-2</v>
      </c>
      <c r="G3013" s="61">
        <f t="array" ref="G3013">SUMPRODUCT(TRANSPOSE(C3013:E3013),$C$7:$C$9)</f>
        <v>4.3632890399371181E-3</v>
      </c>
      <c r="H3013" s="18">
        <f t="shared" si="46"/>
        <v>9.2897686981936775E-2</v>
      </c>
      <c r="I3013" s="156">
        <v>0</v>
      </c>
    </row>
    <row r="3014" spans="2:9" x14ac:dyDescent="0.25">
      <c r="B3014" s="19">
        <v>2984</v>
      </c>
      <c r="C3014" s="62">
        <v>0.28999999999999998</v>
      </c>
      <c r="D3014" s="62">
        <v>0.38340000000000002</v>
      </c>
      <c r="E3014" s="62">
        <v>0.3266</v>
      </c>
      <c r="F3014" s="61">
        <f t="array" ref="F3014">SQRT(MMULT(MMULT(C3014:E3014,$C$12:$E$14),TRANSPOSE(C3014:E3014)))</f>
        <v>4.7037097335604065E-2</v>
      </c>
      <c r="G3014" s="61">
        <f t="array" ref="G3014">SUMPRODUCT(TRANSPOSE(C3014:E3014),$C$7:$C$9)</f>
        <v>4.2715243220069338E-3</v>
      </c>
      <c r="H3014" s="18">
        <f t="shared" si="46"/>
        <v>9.0811817989747926E-2</v>
      </c>
      <c r="I3014" s="156">
        <v>0</v>
      </c>
    </row>
    <row r="3015" spans="2:9" x14ac:dyDescent="0.25">
      <c r="B3015" s="19">
        <v>2985</v>
      </c>
      <c r="C3015" s="62">
        <v>0.28999999999999998</v>
      </c>
      <c r="D3015" s="62">
        <v>0.39050000000000001</v>
      </c>
      <c r="E3015" s="62">
        <v>0.31950000000000001</v>
      </c>
      <c r="F3015" s="61">
        <f t="array" ref="F3015">SQRT(MMULT(MMULT(C3015:E3015,$C$12:$E$14),TRANSPOSE(C3015:E3015)))</f>
        <v>4.7110014943919039E-2</v>
      </c>
      <c r="G3015" s="61">
        <f t="array" ref="G3015">SUMPRODUCT(TRANSPOSE(C3015:E3015),$C$7:$C$9)</f>
        <v>4.1797596040767503E-3</v>
      </c>
      <c r="H3015" s="18">
        <f t="shared" si="46"/>
        <v>8.8723376739583776E-2</v>
      </c>
      <c r="I3015" s="156">
        <v>0</v>
      </c>
    </row>
    <row r="3016" spans="2:9" x14ac:dyDescent="0.25">
      <c r="B3016" s="19">
        <v>2986</v>
      </c>
      <c r="C3016" s="62">
        <v>0.28999999999999998</v>
      </c>
      <c r="D3016" s="62">
        <v>0.39760000000000001</v>
      </c>
      <c r="E3016" s="62">
        <v>0.31240000000000001</v>
      </c>
      <c r="F3016" s="61">
        <f t="array" ref="F3016">SQRT(MMULT(MMULT(C3016:E3016,$C$12:$E$14),TRANSPOSE(C3016:E3016)))</f>
        <v>4.7187490257941229E-2</v>
      </c>
      <c r="G3016" s="61">
        <f t="array" ref="G3016">SUMPRODUCT(TRANSPOSE(C3016:E3016),$C$7:$C$9)</f>
        <v>4.0879948861465652E-3</v>
      </c>
      <c r="H3016" s="18">
        <f t="shared" si="46"/>
        <v>8.6633022095482015E-2</v>
      </c>
      <c r="I3016" s="156">
        <v>0</v>
      </c>
    </row>
    <row r="3017" spans="2:9" x14ac:dyDescent="0.25">
      <c r="B3017" s="19">
        <v>2987</v>
      </c>
      <c r="C3017" s="62">
        <v>0.28999999999999998</v>
      </c>
      <c r="D3017" s="62">
        <v>0.4047</v>
      </c>
      <c r="E3017" s="62">
        <v>0.30530000000000002</v>
      </c>
      <c r="F3017" s="61">
        <f t="array" ref="F3017">SQRT(MMULT(MMULT(C3017:E3017,$C$12:$E$14),TRANSPOSE(C3017:E3017)))</f>
        <v>4.7269500867262823E-2</v>
      </c>
      <c r="G3017" s="61">
        <f t="array" ref="G3017">SUMPRODUCT(TRANSPOSE(C3017:E3017),$C$7:$C$9)</f>
        <v>3.9962301682163817E-3</v>
      </c>
      <c r="H3017" s="18">
        <f t="shared" si="46"/>
        <v>8.4541408199722043E-2</v>
      </c>
      <c r="I3017" s="156">
        <v>0</v>
      </c>
    </row>
    <row r="3018" spans="2:9" x14ac:dyDescent="0.25">
      <c r="B3018" s="19">
        <v>2988</v>
      </c>
      <c r="C3018" s="62">
        <v>0.28999999999999998</v>
      </c>
      <c r="D3018" s="62">
        <v>0.4118</v>
      </c>
      <c r="E3018" s="62">
        <v>0.29820000000000002</v>
      </c>
      <c r="F3018" s="61">
        <f t="array" ref="F3018">SQRT(MMULT(MMULT(C3018:E3018,$C$12:$E$14),TRANSPOSE(C3018:E3018)))</f>
        <v>4.7356023209374994E-2</v>
      </c>
      <c r="G3018" s="61">
        <f t="array" ref="G3018">SUMPRODUCT(TRANSPOSE(C3018:E3018),$C$7:$C$9)</f>
        <v>3.904465450286197E-3</v>
      </c>
      <c r="H3018" s="18">
        <f t="shared" si="46"/>
        <v>8.2449183560524067E-2</v>
      </c>
      <c r="I3018" s="156">
        <v>0</v>
      </c>
    </row>
    <row r="3019" spans="2:9" x14ac:dyDescent="0.25">
      <c r="B3019" s="19">
        <v>2989</v>
      </c>
      <c r="C3019" s="62">
        <v>0.28999999999999998</v>
      </c>
      <c r="D3019" s="62">
        <v>0.41889999999999999</v>
      </c>
      <c r="E3019" s="62">
        <v>0.29110000000000003</v>
      </c>
      <c r="F3019" s="61">
        <f t="array" ref="F3019">SQRT(MMULT(MMULT(C3019:E3019,$C$12:$E$14),TRANSPOSE(C3019:E3019)))</f>
        <v>4.7447032602085909E-2</v>
      </c>
      <c r="G3019" s="61">
        <f t="array" ref="G3019">SUMPRODUCT(TRANSPOSE(C3019:E3019),$C$7:$C$9)</f>
        <v>3.8127007323560127E-3</v>
      </c>
      <c r="H3019" s="18">
        <f t="shared" si="46"/>
        <v>8.0356990169041576E-2</v>
      </c>
      <c r="I3019" s="156">
        <v>0</v>
      </c>
    </row>
    <row r="3020" spans="2:9" x14ac:dyDescent="0.25">
      <c r="B3020" s="19">
        <v>2990</v>
      </c>
      <c r="C3020" s="62">
        <v>0.28999999999999998</v>
      </c>
      <c r="D3020" s="62">
        <v>0.42599999999999999</v>
      </c>
      <c r="E3020" s="62">
        <v>0.28399999999999997</v>
      </c>
      <c r="F3020" s="61">
        <f t="array" ref="F3020">SQRT(MMULT(MMULT(C3020:E3020,$C$12:$E$14),TRANSPOSE(C3020:E3020)))</f>
        <v>4.7542503277065495E-2</v>
      </c>
      <c r="G3020" s="61">
        <f t="array" ref="G3020">SUMPRODUCT(TRANSPOSE(C3020:E3020),$C$7:$C$9)</f>
        <v>3.7209360144258279E-3</v>
      </c>
      <c r="H3020" s="18">
        <f t="shared" si="46"/>
        <v>7.8265462648047138E-2</v>
      </c>
      <c r="I3020" s="156">
        <v>0</v>
      </c>
    </row>
    <row r="3021" spans="2:9" x14ac:dyDescent="0.25">
      <c r="B3021" s="19">
        <v>2991</v>
      </c>
      <c r="C3021" s="62">
        <v>0.28999999999999998</v>
      </c>
      <c r="D3021" s="62">
        <v>0.43309999999999998</v>
      </c>
      <c r="E3021" s="62">
        <v>0.27689999999999998</v>
      </c>
      <c r="F3021" s="61">
        <f t="array" ref="F3021">SQRT(MMULT(MMULT(C3021:E3021,$C$12:$E$14),TRANSPOSE(C3021:E3021)))</f>
        <v>4.7642408414415853E-2</v>
      </c>
      <c r="G3021" s="61">
        <f t="array" ref="G3021">SUMPRODUCT(TRANSPOSE(C3021:E3021),$C$7:$C$9)</f>
        <v>3.6291712964956436E-3</v>
      </c>
      <c r="H3021" s="18">
        <f t="shared" si="46"/>
        <v>7.6175227434503764E-2</v>
      </c>
      <c r="I3021" s="156">
        <v>0</v>
      </c>
    </row>
    <row r="3022" spans="2:9" x14ac:dyDescent="0.25">
      <c r="B3022" s="19">
        <v>2992</v>
      </c>
      <c r="C3022" s="62">
        <v>0.28999999999999998</v>
      </c>
      <c r="D3022" s="62">
        <v>0.44019999999999998</v>
      </c>
      <c r="E3022" s="62">
        <v>0.26979999999999998</v>
      </c>
      <c r="F3022" s="61">
        <f t="array" ref="F3022">SQRT(MMULT(MMULT(C3022:E3022,$C$12:$E$14),TRANSPOSE(C3022:E3022)))</f>
        <v>4.7746720178165752E-2</v>
      </c>
      <c r="G3022" s="61">
        <f t="array" ref="G3022">SUMPRODUCT(TRANSPOSE(C3022:E3022),$C$7:$C$9)</f>
        <v>3.5374065785654597E-3</v>
      </c>
      <c r="H3022" s="18">
        <f t="shared" si="46"/>
        <v>7.4086901997995072E-2</v>
      </c>
      <c r="I3022" s="156">
        <v>0</v>
      </c>
    </row>
    <row r="3023" spans="2:9" x14ac:dyDescent="0.25">
      <c r="B3023" s="19">
        <v>2993</v>
      </c>
      <c r="C3023" s="62">
        <v>0.28999999999999998</v>
      </c>
      <c r="D3023" s="62">
        <v>0.44729999999999998</v>
      </c>
      <c r="E3023" s="62">
        <v>0.26269999999999999</v>
      </c>
      <c r="F3023" s="61">
        <f t="array" ref="F3023">SQRT(MMULT(MMULT(C3023:E3023,$C$12:$E$14),TRANSPOSE(C3023:E3023)))</f>
        <v>4.7855409752586578E-2</v>
      </c>
      <c r="G3023" s="61">
        <f t="array" ref="G3023">SUMPRODUCT(TRANSPOSE(C3023:E3023),$C$7:$C$9)</f>
        <v>3.445641860635275E-3</v>
      </c>
      <c r="H3023" s="18">
        <f t="shared" si="46"/>
        <v>7.2001094096765902E-2</v>
      </c>
      <c r="I3023" s="156">
        <v>0</v>
      </c>
    </row>
    <row r="3024" spans="2:9" x14ac:dyDescent="0.25">
      <c r="B3024" s="19">
        <v>2994</v>
      </c>
      <c r="C3024" s="62">
        <v>0.28999999999999998</v>
      </c>
      <c r="D3024" s="62">
        <v>0.45440000000000003</v>
      </c>
      <c r="E3024" s="62">
        <v>0.25559999999999999</v>
      </c>
      <c r="F3024" s="61">
        <f t="array" ref="F3024">SQRT(MMULT(MMULT(C3024:E3024,$C$12:$E$14),TRANSPOSE(C3024:E3024)))</f>
        <v>4.7968447379227272E-2</v>
      </c>
      <c r="G3024" s="61">
        <f t="array" ref="G3024">SUMPRODUCT(TRANSPOSE(C3024:E3024),$C$7:$C$9)</f>
        <v>3.3538771427050907E-3</v>
      </c>
      <c r="H3024" s="18">
        <f t="shared" si="46"/>
        <v>6.9918401072899566E-2</v>
      </c>
      <c r="I3024" s="156">
        <v>0</v>
      </c>
    </row>
    <row r="3025" spans="2:9" x14ac:dyDescent="0.25">
      <c r="B3025" s="19">
        <v>2995</v>
      </c>
      <c r="C3025" s="62">
        <v>0.28999999999999998</v>
      </c>
      <c r="D3025" s="62">
        <v>0.46150000000000002</v>
      </c>
      <c r="E3025" s="62">
        <v>0.2485</v>
      </c>
      <c r="F3025" s="61">
        <f t="array" ref="F3025">SQRT(MMULT(MMULT(C3025:E3025,$C$12:$E$14),TRANSPOSE(C3025:E3025)))</f>
        <v>4.8085802394566231E-2</v>
      </c>
      <c r="G3025" s="61">
        <f t="array" ref="G3025">SUMPRODUCT(TRANSPOSE(C3025:E3025),$C$7:$C$9)</f>
        <v>3.2621124247749064E-3</v>
      </c>
      <c r="H3025" s="18">
        <f t="shared" si="46"/>
        <v>6.7839409187929661E-2</v>
      </c>
      <c r="I3025" s="156">
        <v>0</v>
      </c>
    </row>
    <row r="3026" spans="2:9" x14ac:dyDescent="0.25">
      <c r="B3026" s="19">
        <v>2996</v>
      </c>
      <c r="C3026" s="62">
        <v>0.28999999999999998</v>
      </c>
      <c r="D3026" s="62">
        <v>0.46860000000000002</v>
      </c>
      <c r="E3026" s="62">
        <v>0.2414</v>
      </c>
      <c r="F3026" s="61">
        <f t="array" ref="F3026">SQRT(MMULT(MMULT(C3026:E3026,$C$12:$E$14),TRANSPOSE(C3026:E3026)))</f>
        <v>4.8207443268178898E-2</v>
      </c>
      <c r="G3026" s="61">
        <f t="array" ref="G3026">SUMPRODUCT(TRANSPOSE(C3026:E3026),$C$7:$C$9)</f>
        <v>3.1703477068447221E-3</v>
      </c>
      <c r="H3026" s="18">
        <f t="shared" si="46"/>
        <v>6.5764692999958935E-2</v>
      </c>
      <c r="I3026" s="156">
        <v>0</v>
      </c>
    </row>
    <row r="3027" spans="2:9" x14ac:dyDescent="0.25">
      <c r="B3027" s="19">
        <v>2997</v>
      </c>
      <c r="C3027" s="62">
        <v>0.28999999999999998</v>
      </c>
      <c r="D3027" s="62">
        <v>0.47570000000000001</v>
      </c>
      <c r="E3027" s="62">
        <v>0.23430000000000001</v>
      </c>
      <c r="F3027" s="61">
        <f t="array" ref="F3027">SQRT(MMULT(MMULT(C3027:E3027,$C$12:$E$14),TRANSPOSE(C3027:E3027)))</f>
        <v>4.8333337641321035E-2</v>
      </c>
      <c r="G3027" s="61">
        <f t="array" ref="G3027">SUMPRODUCT(TRANSPOSE(C3027:E3027),$C$7:$C$9)</f>
        <v>3.0785829889145382E-3</v>
      </c>
      <c r="H3027" s="18">
        <f t="shared" si="46"/>
        <v>6.369481478313227E-2</v>
      </c>
      <c r="I3027" s="156">
        <v>0</v>
      </c>
    </row>
    <row r="3028" spans="2:9" x14ac:dyDescent="0.25">
      <c r="B3028" s="19">
        <v>2998</v>
      </c>
      <c r="C3028" s="62">
        <v>0.28999999999999998</v>
      </c>
      <c r="D3028" s="62">
        <v>0.48280000000000001</v>
      </c>
      <c r="E3028" s="62">
        <v>0.22720000000000001</v>
      </c>
      <c r="F3028" s="61">
        <f t="array" ref="F3028">SQRT(MMULT(MMULT(C3028:E3028,$C$12:$E$14),TRANSPOSE(C3028:E3028)))</f>
        <v>4.8463452365829593E-2</v>
      </c>
      <c r="G3028" s="61">
        <f t="array" ref="G3028">SUMPRODUCT(TRANSPOSE(C3028:E3028),$C$7:$C$9)</f>
        <v>2.9868182709843535E-3</v>
      </c>
      <c r="H3028" s="18">
        <f t="shared" si="46"/>
        <v>6.1630323990089629E-2</v>
      </c>
      <c r="I3028" s="156">
        <v>0</v>
      </c>
    </row>
    <row r="3029" spans="2:9" x14ac:dyDescent="0.25">
      <c r="B3029" s="19">
        <v>2999</v>
      </c>
      <c r="C3029" s="62">
        <v>0.28999999999999998</v>
      </c>
      <c r="D3029" s="62">
        <v>0.4899</v>
      </c>
      <c r="E3029" s="62">
        <v>0.22009999999999999</v>
      </c>
      <c r="F3029" s="61">
        <f t="array" ref="F3029">SQRT(MMULT(MMULT(C3029:E3029,$C$12:$E$14),TRANSPOSE(C3029:E3029)))</f>
        <v>4.8597753543244845E-2</v>
      </c>
      <c r="G3029" s="61">
        <f t="array" ref="G3029">SUMPRODUCT(TRANSPOSE(C3029:E3029),$C$7:$C$9)</f>
        <v>2.8950535530541692E-3</v>
      </c>
      <c r="H3029" s="18">
        <f t="shared" si="46"/>
        <v>5.9571756757809756E-2</v>
      </c>
      <c r="I3029" s="156">
        <v>0</v>
      </c>
    </row>
    <row r="3030" spans="2:9" x14ac:dyDescent="0.25">
      <c r="B3030" s="19">
        <v>3000</v>
      </c>
      <c r="C3030" s="62">
        <v>0.28999999999999998</v>
      </c>
      <c r="D3030" s="62">
        <v>0.497</v>
      </c>
      <c r="E3030" s="62">
        <v>0.21299999999999999</v>
      </c>
      <c r="F3030" s="61">
        <f t="array" ref="F3030">SQRT(MMULT(MMULT(C3030:E3030,$C$12:$E$14),TRANSPOSE(C3030:E3030)))</f>
        <v>4.8736206564060143E-2</v>
      </c>
      <c r="G3030" s="61">
        <f t="array" ref="G3030">SUMPRODUCT(TRANSPOSE(C3030:E3030),$C$7:$C$9)</f>
        <v>2.8032888351239849E-3</v>
      </c>
      <c r="H3030" s="18">
        <f t="shared" si="46"/>
        <v>5.7519635457045033E-2</v>
      </c>
      <c r="I3030" s="156">
        <v>0</v>
      </c>
    </row>
    <row r="3031" spans="2:9" x14ac:dyDescent="0.25">
      <c r="B3031" s="19">
        <v>3001</v>
      </c>
      <c r="C3031" s="62">
        <v>0.28999999999999998</v>
      </c>
      <c r="D3031" s="62">
        <v>0.50409999999999999</v>
      </c>
      <c r="E3031" s="62">
        <v>0.2059</v>
      </c>
      <c r="F3031" s="61">
        <f t="array" ref="F3031">SQRT(MMULT(MMULT(C3031:E3031,$C$12:$E$14),TRANSPOSE(C3031:E3031)))</f>
        <v>4.8878776147008321E-2</v>
      </c>
      <c r="G3031" s="61">
        <f t="array" ref="G3031">SUMPRODUCT(TRANSPOSE(C3031:E3031),$C$7:$C$9)</f>
        <v>2.7115241171938005E-3</v>
      </c>
      <c r="H3031" s="18">
        <f t="shared" si="46"/>
        <v>5.5474468285347245E-2</v>
      </c>
      <c r="I3031" s="156">
        <v>0</v>
      </c>
    </row>
    <row r="3032" spans="2:9" x14ac:dyDescent="0.25">
      <c r="B3032" s="19">
        <v>3002</v>
      </c>
      <c r="C3032" s="62">
        <v>0.28999999999999998</v>
      </c>
      <c r="D3032" s="62">
        <v>0.51119999999999999</v>
      </c>
      <c r="E3032" s="62">
        <v>0.1988</v>
      </c>
      <c r="F3032" s="61">
        <f t="array" ref="F3032">SQRT(MMULT(MMULT(C3032:E3032,$C$12:$E$14),TRANSPOSE(C3032:E3032)))</f>
        <v>4.9025426378296794E-2</v>
      </c>
      <c r="G3032" s="61">
        <f t="array" ref="G3032">SUMPRODUCT(TRANSPOSE(C3032:E3032),$C$7:$C$9)</f>
        <v>2.6197593992636162E-3</v>
      </c>
      <c r="H3032" s="18">
        <f t="shared" si="46"/>
        <v>5.3436748903490719E-2</v>
      </c>
      <c r="I3032" s="156">
        <v>0</v>
      </c>
    </row>
    <row r="3033" spans="2:9" x14ac:dyDescent="0.25">
      <c r="B3033" s="19">
        <v>3003</v>
      </c>
      <c r="C3033" s="62">
        <v>0.28999999999999998</v>
      </c>
      <c r="D3033" s="62">
        <v>0.51829999999999998</v>
      </c>
      <c r="E3033" s="62">
        <v>0.19170000000000001</v>
      </c>
      <c r="F3033" s="61">
        <f t="array" ref="F3033">SQRT(MMULT(MMULT(C3033:E3033,$C$12:$E$14),TRANSPOSE(C3033:E3033)))</f>
        <v>4.917612075070673E-2</v>
      </c>
      <c r="G3033" s="61">
        <f t="array" ref="G3033">SUMPRODUCT(TRANSPOSE(C3033:E3033),$C$7:$C$9)</f>
        <v>2.5279946813334319E-3</v>
      </c>
      <c r="H3033" s="18">
        <f t="shared" si="46"/>
        <v>5.1406956114916837E-2</v>
      </c>
      <c r="I3033" s="156">
        <v>0</v>
      </c>
    </row>
    <row r="3034" spans="2:9" x14ac:dyDescent="0.25">
      <c r="B3034" s="19">
        <v>3004</v>
      </c>
      <c r="C3034" s="62">
        <v>0.28999999999999998</v>
      </c>
      <c r="D3034" s="62">
        <v>0.52539999999999998</v>
      </c>
      <c r="E3034" s="62">
        <v>0.18459999999999999</v>
      </c>
      <c r="F3034" s="61">
        <f t="array" ref="F3034">SQRT(MMULT(MMULT(C3034:E3034,$C$12:$E$14),TRANSPOSE(C3034:E3034)))</f>
        <v>4.9330822202475179E-2</v>
      </c>
      <c r="G3034" s="61">
        <f t="array" ref="G3034">SUMPRODUCT(TRANSPOSE(C3034:E3034),$C$7:$C$9)</f>
        <v>2.4362299634032476E-3</v>
      </c>
      <c r="H3034" s="18">
        <f t="shared" si="46"/>
        <v>4.9385553587651523E-2</v>
      </c>
      <c r="I3034" s="156">
        <v>0</v>
      </c>
    </row>
    <row r="3035" spans="2:9" x14ac:dyDescent="0.25">
      <c r="B3035" s="19">
        <v>3005</v>
      </c>
      <c r="C3035" s="62">
        <v>0.28999999999999998</v>
      </c>
      <c r="D3035" s="62">
        <v>0.53249999999999997</v>
      </c>
      <c r="E3035" s="62">
        <v>0.17749999999999999</v>
      </c>
      <c r="F3035" s="61">
        <f t="array" ref="F3035">SQRT(MMULT(MMULT(C3035:E3035,$C$12:$E$14),TRANSPOSE(C3035:E3035)))</f>
        <v>4.9489493155882948E-2</v>
      </c>
      <c r="G3035" s="61">
        <f t="array" ref="G3035">SUMPRODUCT(TRANSPOSE(C3035:E3035),$C$7:$C$9)</f>
        <v>2.3444652454730633E-3</v>
      </c>
      <c r="H3035" s="18">
        <f t="shared" si="46"/>
        <v>4.7372989617986631E-2</v>
      </c>
      <c r="I3035" s="156">
        <v>0</v>
      </c>
    </row>
    <row r="3036" spans="2:9" x14ac:dyDescent="0.25">
      <c r="B3036" s="19">
        <v>3006</v>
      </c>
      <c r="C3036" s="62">
        <v>0.28999999999999998</v>
      </c>
      <c r="D3036" s="62">
        <v>0.53959999999999997</v>
      </c>
      <c r="E3036" s="62">
        <v>0.1704</v>
      </c>
      <c r="F3036" s="61">
        <f t="array" ref="F3036">SQRT(MMULT(MMULT(C3036:E3036,$C$12:$E$14),TRANSPOSE(C3036:E3036)))</f>
        <v>4.9652095555474722E-2</v>
      </c>
      <c r="G3036" s="61">
        <f t="array" ref="G3036">SUMPRODUCT(TRANSPOSE(C3036:E3036),$C$7:$C$9)</f>
        <v>2.252700527542879E-3</v>
      </c>
      <c r="H3036" s="18">
        <f t="shared" si="46"/>
        <v>4.5369696935067073E-2</v>
      </c>
      <c r="I3036" s="156">
        <v>0</v>
      </c>
    </row>
    <row r="3037" spans="2:9" x14ac:dyDescent="0.25">
      <c r="B3037" s="19">
        <v>3007</v>
      </c>
      <c r="C3037" s="62">
        <v>0.28999999999999998</v>
      </c>
      <c r="D3037" s="62">
        <v>0.54669999999999996</v>
      </c>
      <c r="E3037" s="62">
        <v>0.1633</v>
      </c>
      <c r="F3037" s="61">
        <f t="array" ref="F3037">SQRT(MMULT(MMULT(C3037:E3037,$C$12:$E$14),TRANSPOSE(C3037:E3037)))</f>
        <v>4.9818590905841946E-2</v>
      </c>
      <c r="G3037" s="61">
        <f t="array" ref="G3037">SUMPRODUCT(TRANSPOSE(C3037:E3037),$C$7:$C$9)</f>
        <v>2.1609358096126947E-3</v>
      </c>
      <c r="H3037" s="18">
        <f t="shared" si="46"/>
        <v>4.3376092545389391E-2</v>
      </c>
      <c r="I3037" s="156">
        <v>0</v>
      </c>
    </row>
    <row r="3038" spans="2:9" x14ac:dyDescent="0.25">
      <c r="B3038" s="19">
        <v>3008</v>
      </c>
      <c r="C3038" s="62">
        <v>0.28999999999999998</v>
      </c>
      <c r="D3038" s="62">
        <v>0.55379999999999996</v>
      </c>
      <c r="E3038" s="62">
        <v>0.15620000000000001</v>
      </c>
      <c r="F3038" s="61">
        <f t="array" ref="F3038">SQRT(MMULT(MMULT(C3038:E3038,$C$12:$E$14),TRANSPOSE(C3038:E3038)))</f>
        <v>4.9988940308903565E-2</v>
      </c>
      <c r="G3038" s="61">
        <f t="array" ref="G3038">SUMPRODUCT(TRANSPOSE(C3038:E3038),$C$7:$C$9)</f>
        <v>2.0691710916825104E-3</v>
      </c>
      <c r="H3038" s="18">
        <f t="shared" si="46"/>
        <v>4.1392577616092593E-2</v>
      </c>
      <c r="I3038" s="156">
        <v>0</v>
      </c>
    </row>
    <row r="3039" spans="2:9" x14ac:dyDescent="0.25">
      <c r="B3039" s="19">
        <v>3009</v>
      </c>
      <c r="C3039" s="62">
        <v>0.28999999999999998</v>
      </c>
      <c r="D3039" s="62">
        <v>0.56089999999999995</v>
      </c>
      <c r="E3039" s="62">
        <v>0.14910000000000001</v>
      </c>
      <c r="F3039" s="61">
        <f t="array" ref="F3039">SQRT(MMULT(MMULT(C3039:E3039,$C$12:$E$14),TRANSPOSE(C3039:E3039)))</f>
        <v>5.0163104500623244E-2</v>
      </c>
      <c r="G3039" s="61">
        <f t="array" ref="G3039">SUMPRODUCT(TRANSPOSE(C3039:E3039),$C$7:$C$9)</f>
        <v>1.9774063737523261E-3</v>
      </c>
      <c r="H3039" s="18">
        <f t="shared" ref="H3039:H3102" si="47">G3039/F3039</f>
        <v>3.9419537395811659E-2</v>
      </c>
      <c r="I3039" s="156">
        <v>0</v>
      </c>
    </row>
    <row r="3040" spans="2:9" x14ac:dyDescent="0.25">
      <c r="B3040" s="19">
        <v>3010</v>
      </c>
      <c r="C3040" s="62">
        <v>0.28999999999999998</v>
      </c>
      <c r="D3040" s="62">
        <v>0.56799999999999995</v>
      </c>
      <c r="E3040" s="62">
        <v>0.14199999999999999</v>
      </c>
      <c r="F3040" s="61">
        <f t="array" ref="F3040">SQRT(MMULT(MMULT(C3040:E3040,$C$12:$E$14),TRANSPOSE(C3040:E3040)))</f>
        <v>5.0341043887106793E-2</v>
      </c>
      <c r="G3040" s="61">
        <f t="array" ref="G3040">SUMPRODUCT(TRANSPOSE(C3040:E3040),$C$7:$C$9)</f>
        <v>1.8856416558221416E-3</v>
      </c>
      <c r="H3040" s="18">
        <f t="shared" si="47"/>
        <v>3.7457341171764753E-2</v>
      </c>
      <c r="I3040" s="156">
        <v>0</v>
      </c>
    </row>
    <row r="3041" spans="2:9" x14ac:dyDescent="0.25">
      <c r="B3041" s="19">
        <v>3011</v>
      </c>
      <c r="C3041" s="62">
        <v>0.28999999999999998</v>
      </c>
      <c r="D3041" s="62">
        <v>0.57509999999999994</v>
      </c>
      <c r="E3041" s="62">
        <v>0.13489999999999999</v>
      </c>
      <c r="F3041" s="61">
        <f t="array" ref="F3041">SQRT(MMULT(MMULT(C3041:E3041,$C$12:$E$14),TRANSPOSE(C3041:E3041)))</f>
        <v>5.052271858002709E-2</v>
      </c>
      <c r="G3041" s="61">
        <f t="array" ref="G3041">SUMPRODUCT(TRANSPOSE(C3041:E3041),$C$7:$C$9)</f>
        <v>1.7938769378919577E-3</v>
      </c>
      <c r="H3041" s="18">
        <f t="shared" si="47"/>
        <v>3.5506342261659739E-2</v>
      </c>
      <c r="I3041" s="156">
        <v>0</v>
      </c>
    </row>
    <row r="3042" spans="2:9" x14ac:dyDescent="0.25">
      <c r="B3042" s="19">
        <v>3012</v>
      </c>
      <c r="C3042" s="62">
        <v>0.28999999999999998</v>
      </c>
      <c r="D3042" s="62">
        <v>0.58220000000000005</v>
      </c>
      <c r="E3042" s="62">
        <v>0.1278</v>
      </c>
      <c r="F3042" s="61">
        <f t="array" ref="F3042">SQRT(MMULT(MMULT(C3042:E3042,$C$12:$E$14),TRANSPOSE(C3042:E3042)))</f>
        <v>5.0708088431328756E-2</v>
      </c>
      <c r="G3042" s="61">
        <f t="array" ref="G3042">SUMPRODUCT(TRANSPOSE(C3042:E3042),$C$7:$C$9)</f>
        <v>1.7021122199617727E-3</v>
      </c>
      <c r="H3042" s="18">
        <f t="shared" si="47"/>
        <v>3.3566878038931637E-2</v>
      </c>
      <c r="I3042" s="156">
        <v>0</v>
      </c>
    </row>
    <row r="3043" spans="2:9" x14ac:dyDescent="0.25">
      <c r="B3043" s="19">
        <v>3013</v>
      </c>
      <c r="C3043" s="62">
        <v>0.28999999999999998</v>
      </c>
      <c r="D3043" s="62">
        <v>0.58930000000000005</v>
      </c>
      <c r="E3043" s="62">
        <v>0.1207</v>
      </c>
      <c r="F3043" s="61">
        <f t="array" ref="F3043">SQRT(MMULT(MMULT(C3043:E3043,$C$12:$E$14),TRANSPOSE(C3043:E3043)))</f>
        <v>5.0897113067168535E-2</v>
      </c>
      <c r="G3043" s="61">
        <f t="array" ref="G3043">SUMPRODUCT(TRANSPOSE(C3043:E3043),$C$7:$C$9)</f>
        <v>1.6103475020315884E-3</v>
      </c>
      <c r="H3043" s="18">
        <f t="shared" si="47"/>
        <v>3.1639269989761992E-2</v>
      </c>
      <c r="I3043" s="156">
        <v>0</v>
      </c>
    </row>
    <row r="3044" spans="2:9" x14ac:dyDescent="0.25">
      <c r="B3044" s="19">
        <v>3014</v>
      </c>
      <c r="C3044" s="62">
        <v>0.28999999999999998</v>
      </c>
      <c r="D3044" s="62">
        <v>0.59640000000000004</v>
      </c>
      <c r="E3044" s="62">
        <v>0.11360000000000001</v>
      </c>
      <c r="F3044" s="61">
        <f t="array" ref="F3044">SQRT(MMULT(MMULT(C3044:E3044,$C$12:$E$14),TRANSPOSE(C3044:E3044)))</f>
        <v>5.1089751921052216E-2</v>
      </c>
      <c r="G3044" s="61">
        <f t="array" ref="G3044">SUMPRODUCT(TRANSPOSE(C3044:E3044),$C$7:$C$9)</f>
        <v>1.5185827841014046E-3</v>
      </c>
      <c r="H3044" s="18">
        <f t="shared" si="47"/>
        <v>2.9723823800280623E-2</v>
      </c>
      <c r="I3044" s="156">
        <v>0</v>
      </c>
    </row>
    <row r="3045" spans="2:9" x14ac:dyDescent="0.25">
      <c r="B3045" s="19">
        <v>3015</v>
      </c>
      <c r="C3045" s="62">
        <v>0.28999999999999998</v>
      </c>
      <c r="D3045" s="62">
        <v>0.60350000000000004</v>
      </c>
      <c r="E3045" s="62">
        <v>0.1065</v>
      </c>
      <c r="F3045" s="61">
        <f t="array" ref="F3045">SQRT(MMULT(MMULT(C3045:E3045,$C$12:$E$14),TRANSPOSE(C3045:E3045)))</f>
        <v>5.1285964266132487E-2</v>
      </c>
      <c r="G3045" s="61">
        <f t="array" ref="G3045">SUMPRODUCT(TRANSPOSE(C3045:E3045),$C$7:$C$9)</f>
        <v>1.4268180661712198E-3</v>
      </c>
      <c r="H3045" s="18">
        <f t="shared" si="47"/>
        <v>2.782082947231319E-2</v>
      </c>
      <c r="I3045" s="156">
        <v>0</v>
      </c>
    </row>
    <row r="3046" spans="2:9" x14ac:dyDescent="0.25">
      <c r="B3046" s="19">
        <v>3016</v>
      </c>
      <c r="C3046" s="62">
        <v>0.28999999999999998</v>
      </c>
      <c r="D3046" s="62">
        <v>0.61060000000000003</v>
      </c>
      <c r="E3046" s="62">
        <v>9.9400000000000002E-2</v>
      </c>
      <c r="F3046" s="61">
        <f t="array" ref="F3046">SQRT(MMULT(MMULT(C3046:E3046,$C$12:$E$14),TRANSPOSE(C3046:E3046)))</f>
        <v>5.1485709246636757E-2</v>
      </c>
      <c r="G3046" s="61">
        <f t="array" ref="G3046">SUMPRODUCT(TRANSPOSE(C3046:E3046),$C$7:$C$9)</f>
        <v>1.3350533482410355E-3</v>
      </c>
      <c r="H3046" s="18">
        <f t="shared" si="47"/>
        <v>2.5930561466010034E-2</v>
      </c>
      <c r="I3046" s="156">
        <v>0</v>
      </c>
    </row>
    <row r="3047" spans="2:9" x14ac:dyDescent="0.25">
      <c r="B3047" s="19">
        <v>3017</v>
      </c>
      <c r="C3047" s="62">
        <v>0.28999999999999998</v>
      </c>
      <c r="D3047" s="62">
        <v>0.61770000000000003</v>
      </c>
      <c r="E3047" s="62">
        <v>9.2299999999999993E-2</v>
      </c>
      <c r="F3047" s="61">
        <f t="array" ref="F3047">SQRT(MMULT(MMULT(C3047:E3047,$C$12:$E$14),TRANSPOSE(C3047:E3047)))</f>
        <v>5.1688945908397621E-2</v>
      </c>
      <c r="G3047" s="61">
        <f t="array" ref="G3047">SUMPRODUCT(TRANSPOSE(C3047:E3047),$C$7:$C$9)</f>
        <v>1.243288630310851E-3</v>
      </c>
      <c r="H3047" s="18">
        <f t="shared" si="47"/>
        <v>2.4053278867674891E-2</v>
      </c>
      <c r="I3047" s="156">
        <v>0</v>
      </c>
    </row>
    <row r="3048" spans="2:9" x14ac:dyDescent="0.25">
      <c r="B3048" s="19">
        <v>3018</v>
      </c>
      <c r="C3048" s="62">
        <v>0.28999999999999998</v>
      </c>
      <c r="D3048" s="62">
        <v>0.62480000000000002</v>
      </c>
      <c r="E3048" s="62">
        <v>8.5199999999999901E-2</v>
      </c>
      <c r="F3048" s="61">
        <f t="array" ref="F3048">SQRT(MMULT(MMULT(C3048:E3048,$C$12:$E$14),TRANSPOSE(C3048:E3048)))</f>
        <v>5.1895633228462794E-2</v>
      </c>
      <c r="G3048" s="61">
        <f t="array" ref="G3048">SUMPRODUCT(TRANSPOSE(C3048:E3048),$C$7:$C$9)</f>
        <v>1.1515239123806662E-3</v>
      </c>
      <c r="H3048" s="18">
        <f t="shared" si="47"/>
        <v>2.2189225581105327E-2</v>
      </c>
      <c r="I3048" s="156">
        <v>0</v>
      </c>
    </row>
    <row r="3049" spans="2:9" x14ac:dyDescent="0.25">
      <c r="B3049" s="19">
        <v>3019</v>
      </c>
      <c r="C3049" s="62">
        <v>0.28999999999999998</v>
      </c>
      <c r="D3049" s="62">
        <v>0.63190000000000002</v>
      </c>
      <c r="E3049" s="62">
        <v>7.8100000000000003E-2</v>
      </c>
      <c r="F3049" s="61">
        <f t="array" ref="F3049">SQRT(MMULT(MMULT(C3049:E3049,$C$12:$E$14),TRANSPOSE(C3049:E3049)))</f>
        <v>5.2105730143764885E-2</v>
      </c>
      <c r="G3049" s="61">
        <f t="array" ref="G3049">SUMPRODUCT(TRANSPOSE(C3049:E3049),$C$7:$C$9)</f>
        <v>1.0597591944504826E-3</v>
      </c>
      <c r="H3049" s="18">
        <f t="shared" si="47"/>
        <v>2.0338630540758219E-2</v>
      </c>
      <c r="I3049" s="156">
        <v>0</v>
      </c>
    </row>
    <row r="3050" spans="2:9" x14ac:dyDescent="0.25">
      <c r="B3050" s="19">
        <v>3020</v>
      </c>
      <c r="C3050" s="62">
        <v>0.28999999999999998</v>
      </c>
      <c r="D3050" s="62">
        <v>0.63900000000000001</v>
      </c>
      <c r="E3050" s="62">
        <v>7.0999999999999994E-2</v>
      </c>
      <c r="F3050" s="61">
        <f t="array" ref="F3050">SQRT(MMULT(MMULT(C3050:E3050,$C$12:$E$14),TRANSPOSE(C3050:E3050)))</f>
        <v>5.2319195578835152E-2</v>
      </c>
      <c r="G3050" s="61">
        <f t="array" ref="G3050">SUMPRODUCT(TRANSPOSE(C3050:E3050),$C$7:$C$9)</f>
        <v>9.6799447652029817E-4</v>
      </c>
      <c r="H3050" s="18">
        <f t="shared" si="47"/>
        <v>1.8501707945064123E-2</v>
      </c>
      <c r="I3050" s="156">
        <v>0</v>
      </c>
    </row>
    <row r="3051" spans="2:9" x14ac:dyDescent="0.25">
      <c r="B3051" s="19">
        <v>3021</v>
      </c>
      <c r="C3051" s="62">
        <v>0.28999999999999998</v>
      </c>
      <c r="D3051" s="62">
        <v>0.64610000000000001</v>
      </c>
      <c r="E3051" s="62">
        <v>6.3899999999999998E-2</v>
      </c>
      <c r="F3051" s="61">
        <f t="array" ref="F3051">SQRT(MMULT(MMULT(C3051:E3051,$C$12:$E$14),TRANSPOSE(C3051:E3051)))</f>
        <v>5.2535988472548971E-2</v>
      </c>
      <c r="G3051" s="61">
        <f t="array" ref="G3051">SUMPRODUCT(TRANSPOSE(C3051:E3051),$C$7:$C$9)</f>
        <v>8.7622975859011419E-4</v>
      </c>
      <c r="H3051" s="18">
        <f t="shared" si="47"/>
        <v>1.6678657508232865E-2</v>
      </c>
      <c r="I3051" s="156">
        <v>0</v>
      </c>
    </row>
    <row r="3052" spans="2:9" x14ac:dyDescent="0.25">
      <c r="B3052" s="19">
        <v>3022</v>
      </c>
      <c r="C3052" s="62">
        <v>0.28999999999999998</v>
      </c>
      <c r="D3052" s="62">
        <v>0.6532</v>
      </c>
      <c r="E3052" s="62">
        <v>5.6800000000000003E-2</v>
      </c>
      <c r="F3052" s="61">
        <f t="array" ref="F3052">SQRT(MMULT(MMULT(C3052:E3052,$C$12:$E$14),TRANSPOSE(C3052:E3052)))</f>
        <v>5.2756067803893726E-2</v>
      </c>
      <c r="G3052" s="61">
        <f t="array" ref="G3052">SUMPRODUCT(TRANSPOSE(C3052:E3052),$C$7:$C$9)</f>
        <v>7.8446504065992988E-4</v>
      </c>
      <c r="H3052" s="18">
        <f t="shared" si="47"/>
        <v>1.4869664728917334E-2</v>
      </c>
      <c r="I3052" s="156">
        <v>0</v>
      </c>
    </row>
    <row r="3053" spans="2:9" x14ac:dyDescent="0.25">
      <c r="B3053" s="19">
        <v>3023</v>
      </c>
      <c r="C3053" s="62">
        <v>0.28999999999999998</v>
      </c>
      <c r="D3053" s="62">
        <v>0.6603</v>
      </c>
      <c r="E3053" s="62">
        <v>4.9700000000000001E-2</v>
      </c>
      <c r="F3053" s="61">
        <f t="array" ref="F3053">SQRT(MMULT(MMULT(C3053:E3053,$C$12:$E$14),TRANSPOSE(C3053:E3053)))</f>
        <v>5.2979392616753405E-2</v>
      </c>
      <c r="G3053" s="61">
        <f t="array" ref="G3053">SUMPRODUCT(TRANSPOSE(C3053:E3053),$C$7:$C$9)</f>
        <v>6.9270032272974536E-4</v>
      </c>
      <c r="H3053" s="18">
        <f t="shared" si="47"/>
        <v>1.3074901174134946E-2</v>
      </c>
      <c r="I3053" s="156">
        <v>0</v>
      </c>
    </row>
    <row r="3054" spans="2:9" x14ac:dyDescent="0.25">
      <c r="B3054" s="19">
        <v>3024</v>
      </c>
      <c r="C3054" s="62">
        <v>0.28999999999999998</v>
      </c>
      <c r="D3054" s="62">
        <v>0.66739999999999999</v>
      </c>
      <c r="E3054" s="62">
        <v>4.2600000000000103E-2</v>
      </c>
      <c r="F3054" s="61">
        <f t="array" ref="F3054">SQRT(MMULT(MMULT(C3054:E3054,$C$12:$E$14),TRANSPOSE(C3054:E3054)))</f>
        <v>5.3205922043706916E-2</v>
      </c>
      <c r="G3054" s="61">
        <f t="array" ref="G3054">SUMPRODUCT(TRANSPOSE(C3054:E3054),$C$7:$C$9)</f>
        <v>6.0093560479956181E-4</v>
      </c>
      <c r="H3054" s="18">
        <f t="shared" si="47"/>
        <v>1.1294524776883162E-2</v>
      </c>
      <c r="I3054" s="156">
        <v>0</v>
      </c>
    </row>
    <row r="3055" spans="2:9" x14ac:dyDescent="0.25">
      <c r="B3055" s="19">
        <v>3025</v>
      </c>
      <c r="C3055" s="62">
        <v>0.28999999999999998</v>
      </c>
      <c r="D3055" s="62">
        <v>0.67449999999999999</v>
      </c>
      <c r="E3055" s="62">
        <v>3.5499999999999997E-2</v>
      </c>
      <c r="F3055" s="61">
        <f t="array" ref="F3055">SQRT(MMULT(MMULT(C3055:E3055,$C$12:$E$14),TRANSPOSE(C3055:E3055)))</f>
        <v>5.3435615328840072E-2</v>
      </c>
      <c r="G3055" s="61">
        <f t="array" ref="G3055">SUMPRODUCT(TRANSPOSE(C3055:E3055),$C$7:$C$9)</f>
        <v>5.0917088686937696E-4</v>
      </c>
      <c r="H3055" s="18">
        <f t="shared" si="47"/>
        <v>9.5286801459282377E-3</v>
      </c>
      <c r="I3055" s="156">
        <v>0</v>
      </c>
    </row>
    <row r="3056" spans="2:9" x14ac:dyDescent="0.25">
      <c r="B3056" s="19">
        <v>3026</v>
      </c>
      <c r="C3056" s="62">
        <v>0.28999999999999998</v>
      </c>
      <c r="D3056" s="62">
        <v>0.68159999999999998</v>
      </c>
      <c r="E3056" s="62">
        <v>2.8400000000000002E-2</v>
      </c>
      <c r="F3056" s="61">
        <f t="array" ref="F3056">SQRT(MMULT(MMULT(C3056:E3056,$C$12:$E$14),TRANSPOSE(C3056:E3056)))</f>
        <v>5.3668431849573907E-2</v>
      </c>
      <c r="G3056" s="61">
        <f t="array" ref="G3056">SUMPRODUCT(TRANSPOSE(C3056:E3056),$C$7:$C$9)</f>
        <v>4.1740616893919255E-4</v>
      </c>
      <c r="H3056" s="18">
        <f t="shared" si="47"/>
        <v>7.7774988862937397E-3</v>
      </c>
      <c r="I3056" s="156">
        <v>0</v>
      </c>
    </row>
    <row r="3057" spans="2:9" x14ac:dyDescent="0.25">
      <c r="B3057" s="19">
        <v>3027</v>
      </c>
      <c r="C3057" s="62">
        <v>0.28999999999999998</v>
      </c>
      <c r="D3057" s="62">
        <v>0.68869999999999998</v>
      </c>
      <c r="E3057" s="62">
        <v>2.1299999999999999E-2</v>
      </c>
      <c r="F3057" s="61">
        <f t="array" ref="F3057">SQRT(MMULT(MMULT(C3057:E3057,$C$12:$E$14),TRANSPOSE(C3057:E3057)))</f>
        <v>5.390433113751425E-2</v>
      </c>
      <c r="G3057" s="61">
        <f t="array" ref="G3057">SUMPRODUCT(TRANSPOSE(C3057:E3057),$C$7:$C$9)</f>
        <v>3.2564145100900808E-4</v>
      </c>
      <c r="H3057" s="18">
        <f t="shared" si="47"/>
        <v>6.0410999290255686E-3</v>
      </c>
      <c r="I3057" s="156">
        <v>0</v>
      </c>
    </row>
    <row r="3058" spans="2:9" x14ac:dyDescent="0.25">
      <c r="B3058" s="19">
        <v>3028</v>
      </c>
      <c r="C3058" s="62">
        <v>0.28999999999999998</v>
      </c>
      <c r="D3058" s="62">
        <v>0.69579999999999997</v>
      </c>
      <c r="E3058" s="62">
        <v>1.4200000000000001E-2</v>
      </c>
      <c r="F3058" s="61">
        <f t="array" ref="F3058">SQRT(MMULT(MMULT(C3058:E3058,$C$12:$E$14),TRANSPOSE(C3058:E3058)))</f>
        <v>5.4143272898330208E-2</v>
      </c>
      <c r="G3058" s="61">
        <f t="array" ref="G3058">SUMPRODUCT(TRANSPOSE(C3058:E3058),$C$7:$C$9)</f>
        <v>2.3387673307882409E-4</v>
      </c>
      <c r="H3058" s="18">
        <f t="shared" si="47"/>
        <v>4.3195898688650741E-3</v>
      </c>
      <c r="I3058" s="156">
        <v>0</v>
      </c>
    </row>
    <row r="3059" spans="2:9" x14ac:dyDescent="0.25">
      <c r="B3059" s="19">
        <v>3029</v>
      </c>
      <c r="C3059" s="62">
        <v>0.28999999999999998</v>
      </c>
      <c r="D3059" s="62">
        <v>0.70289999999999997</v>
      </c>
      <c r="E3059" s="62">
        <v>7.1000000000000004E-3</v>
      </c>
      <c r="F3059" s="61">
        <f t="array" ref="F3059">SQRT(MMULT(MMULT(C3059:E3059,$C$12:$E$14),TRANSPOSE(C3059:E3059)))</f>
        <v>5.4385217030670806E-2</v>
      </c>
      <c r="G3059" s="61">
        <f t="array" ref="G3059">SUMPRODUCT(TRANSPOSE(C3059:E3059),$C$7:$C$9)</f>
        <v>1.4211201514863965E-4</v>
      </c>
      <c r="H3059" s="18">
        <f t="shared" si="47"/>
        <v>2.6130633085181014E-3</v>
      </c>
      <c r="I3059" s="156">
        <v>0</v>
      </c>
    </row>
    <row r="3060" spans="2:9" x14ac:dyDescent="0.25">
      <c r="B3060" s="19">
        <v>3030</v>
      </c>
      <c r="C3060" s="62">
        <v>0.28999999999999998</v>
      </c>
      <c r="D3060" s="62">
        <v>0.71</v>
      </c>
      <c r="E3060" s="62">
        <v>0</v>
      </c>
      <c r="F3060" s="61">
        <f t="array" ref="F3060">SQRT(MMULT(MMULT(C3060:E3060,$C$12:$E$14),TRANSPOSE(C3060:E3060)))</f>
        <v>5.4630123644131653E-2</v>
      </c>
      <c r="G3060" s="61">
        <f t="array" ref="G3060">SUMPRODUCT(TRANSPOSE(C3060:E3060),$C$7:$C$9)</f>
        <v>5.0347297218455208E-5</v>
      </c>
      <c r="H3060" s="18">
        <f t="shared" si="47"/>
        <v>9.2160320826701063E-4</v>
      </c>
      <c r="I3060" s="156">
        <v>0</v>
      </c>
    </row>
    <row r="3061" spans="2:9" x14ac:dyDescent="0.25">
      <c r="B3061" s="19">
        <v>3031</v>
      </c>
      <c r="C3061" s="62">
        <v>0.3</v>
      </c>
      <c r="D3061" s="62">
        <v>0</v>
      </c>
      <c r="E3061" s="62">
        <v>0.7</v>
      </c>
      <c r="F3061" s="61">
        <f t="array" ref="F3061">SQRT(MMULT(MMULT(C3061:E3061,$C$12:$E$14),TRANSPOSE(C3061:E3061)))</f>
        <v>4.9610935986854343E-2</v>
      </c>
      <c r="G3061" s="61">
        <f t="array" ref="G3061">SUMPRODUCT(TRANSPOSE(C3061:E3061),$C$7:$C$9)</f>
        <v>9.2517291563184809E-3</v>
      </c>
      <c r="H3061" s="18">
        <f t="shared" si="47"/>
        <v>0.18648568047113559</v>
      </c>
      <c r="I3061" s="156">
        <v>0</v>
      </c>
    </row>
    <row r="3062" spans="2:9" x14ac:dyDescent="0.25">
      <c r="B3062" s="19">
        <v>3032</v>
      </c>
      <c r="C3062" s="62">
        <v>0.3</v>
      </c>
      <c r="D3062" s="62">
        <v>7.0000000000000001E-3</v>
      </c>
      <c r="E3062" s="62">
        <v>0.69299999999999995</v>
      </c>
      <c r="F3062" s="61">
        <f t="array" ref="F3062">SQRT(MMULT(MMULT(C3062:E3062,$C$12:$E$14),TRANSPOSE(C3062:E3062)))</f>
        <v>4.9445188017709821E-2</v>
      </c>
      <c r="G3062" s="61">
        <f t="array" ref="G3062">SUMPRODUCT(TRANSPOSE(C3062:E3062),$C$7:$C$9)</f>
        <v>9.1612568992042141E-3</v>
      </c>
      <c r="H3062" s="18">
        <f t="shared" si="47"/>
        <v>0.18528106103920405</v>
      </c>
      <c r="I3062" s="156">
        <v>0</v>
      </c>
    </row>
    <row r="3063" spans="2:9" x14ac:dyDescent="0.25">
      <c r="B3063" s="19">
        <v>3033</v>
      </c>
      <c r="C3063" s="62">
        <v>0.3</v>
      </c>
      <c r="D3063" s="62">
        <v>1.4E-2</v>
      </c>
      <c r="E3063" s="62">
        <v>0.68600000000000005</v>
      </c>
      <c r="F3063" s="61">
        <f t="array" ref="F3063">SQRT(MMULT(MMULT(C3063:E3063,$C$12:$E$14),TRANSPOSE(C3063:E3063)))</f>
        <v>4.9283229250196917E-2</v>
      </c>
      <c r="G3063" s="61">
        <f t="array" ref="G3063">SUMPRODUCT(TRANSPOSE(C3063:E3063),$C$7:$C$9)</f>
        <v>9.0707846420899491E-3</v>
      </c>
      <c r="H3063" s="18">
        <f t="shared" si="47"/>
        <v>0.18405418597957857</v>
      </c>
      <c r="I3063" s="156">
        <v>0</v>
      </c>
    </row>
    <row r="3064" spans="2:9" x14ac:dyDescent="0.25">
      <c r="B3064" s="19">
        <v>3034</v>
      </c>
      <c r="C3064" s="62">
        <v>0.3</v>
      </c>
      <c r="D3064" s="62">
        <v>2.1000000000000001E-2</v>
      </c>
      <c r="E3064" s="62">
        <v>0.67900000000000005</v>
      </c>
      <c r="F3064" s="61">
        <f t="array" ref="F3064">SQRT(MMULT(MMULT(C3064:E3064,$C$12:$E$14),TRANSPOSE(C3064:E3064)))</f>
        <v>4.9125097161778E-2</v>
      </c>
      <c r="G3064" s="61">
        <f t="array" ref="G3064">SUMPRODUCT(TRANSPOSE(C3064:E3064),$C$7:$C$9)</f>
        <v>8.980312384975684E-3</v>
      </c>
      <c r="H3064" s="18">
        <f t="shared" si="47"/>
        <v>0.18280497960954378</v>
      </c>
      <c r="I3064" s="156">
        <v>0</v>
      </c>
    </row>
    <row r="3065" spans="2:9" x14ac:dyDescent="0.25">
      <c r="B3065" s="19">
        <v>3035</v>
      </c>
      <c r="C3065" s="62">
        <v>0.3</v>
      </c>
      <c r="D3065" s="62">
        <v>2.8000000000000001E-2</v>
      </c>
      <c r="E3065" s="62">
        <v>0.67200000000000004</v>
      </c>
      <c r="F3065" s="61">
        <f t="array" ref="F3065">SQRT(MMULT(MMULT(C3065:E3065,$C$12:$E$14),TRANSPOSE(C3065:E3065)))</f>
        <v>4.8970828822745761E-2</v>
      </c>
      <c r="G3065" s="61">
        <f t="array" ref="G3065">SUMPRODUCT(TRANSPOSE(C3065:E3065),$C$7:$C$9)</f>
        <v>8.8898401278614172E-3</v>
      </c>
      <c r="H3065" s="18">
        <f t="shared" si="47"/>
        <v>0.18153338102646738</v>
      </c>
      <c r="I3065" s="156">
        <v>0</v>
      </c>
    </row>
    <row r="3066" spans="2:9" x14ac:dyDescent="0.25">
      <c r="B3066" s="19">
        <v>3036</v>
      </c>
      <c r="C3066" s="62">
        <v>0.3</v>
      </c>
      <c r="D3066" s="62">
        <v>3.5000000000000003E-2</v>
      </c>
      <c r="E3066" s="62">
        <v>0.66500000000000004</v>
      </c>
      <c r="F3066" s="61">
        <f t="array" ref="F3066">SQRT(MMULT(MMULT(C3066:E3066,$C$12:$E$14),TRANSPOSE(C3066:E3066)))</f>
        <v>4.8820460860433096E-2</v>
      </c>
      <c r="G3066" s="61">
        <f t="array" ref="G3066">SUMPRODUCT(TRANSPOSE(C3066:E3066),$C$7:$C$9)</f>
        <v>8.7993678707471504E-3</v>
      </c>
      <c r="H3066" s="18">
        <f t="shared" si="47"/>
        <v>0.18023934464491431</v>
      </c>
      <c r="I3066" s="156">
        <v>0</v>
      </c>
    </row>
    <row r="3067" spans="2:9" x14ac:dyDescent="0.25">
      <c r="B3067" s="19">
        <v>3037</v>
      </c>
      <c r="C3067" s="62">
        <v>0.3</v>
      </c>
      <c r="D3067" s="62">
        <v>4.2000000000000003E-2</v>
      </c>
      <c r="E3067" s="62">
        <v>0.65800000000000003</v>
      </c>
      <c r="F3067" s="61">
        <f t="array" ref="F3067">SQRT(MMULT(MMULT(C3067:E3067,$C$12:$E$14),TRANSPOSE(C3067:E3067)))</f>
        <v>4.8674029422982497E-2</v>
      </c>
      <c r="G3067" s="61">
        <f t="array" ref="G3067">SUMPRODUCT(TRANSPOSE(C3067:E3067),$C$7:$C$9)</f>
        <v>8.7088956136328836E-3</v>
      </c>
      <c r="H3067" s="18">
        <f t="shared" si="47"/>
        <v>0.17892284071967113</v>
      </c>
      <c r="I3067" s="156">
        <v>0</v>
      </c>
    </row>
    <row r="3068" spans="2:9" x14ac:dyDescent="0.25">
      <c r="B3068" s="19">
        <v>3038</v>
      </c>
      <c r="C3068" s="62">
        <v>0.3</v>
      </c>
      <c r="D3068" s="62">
        <v>4.9000000000000002E-2</v>
      </c>
      <c r="E3068" s="62">
        <v>0.65100000000000002</v>
      </c>
      <c r="F3068" s="61">
        <f t="array" ref="F3068">SQRT(MMULT(MMULT(C3068:E3068,$C$12:$E$14),TRANSPOSE(C3068:E3068)))</f>
        <v>4.8531570142738296E-2</v>
      </c>
      <c r="G3068" s="61">
        <f t="array" ref="G3068">SUMPRODUCT(TRANSPOSE(C3068:E3068),$C$7:$C$9)</f>
        <v>8.6184233565186168E-3</v>
      </c>
      <c r="H3068" s="18">
        <f t="shared" si="47"/>
        <v>0.17758385585239875</v>
      </c>
      <c r="I3068" s="156">
        <v>0</v>
      </c>
    </row>
    <row r="3069" spans="2:9" x14ac:dyDescent="0.25">
      <c r="B3069" s="19">
        <v>3039</v>
      </c>
      <c r="C3069" s="62">
        <v>0.3</v>
      </c>
      <c r="D3069" s="62">
        <v>5.6000000000000001E-2</v>
      </c>
      <c r="E3069" s="62">
        <v>0.64400000000000002</v>
      </c>
      <c r="F3069" s="61">
        <f t="array" ref="F3069">SQRT(MMULT(MMULT(C3069:E3069,$C$12:$E$14),TRANSPOSE(C3069:E3069)))</f>
        <v>4.8393118099328565E-2</v>
      </c>
      <c r="G3069" s="61">
        <f t="array" ref="G3069">SUMPRODUCT(TRANSPOSE(C3069:E3069),$C$7:$C$9)</f>
        <v>8.5279510994043517E-3</v>
      </c>
      <c r="H3069" s="18">
        <f t="shared" si="47"/>
        <v>0.17622239347959423</v>
      </c>
      <c r="I3069" s="156">
        <v>0</v>
      </c>
    </row>
    <row r="3070" spans="2:9" x14ac:dyDescent="0.25">
      <c r="B3070" s="19">
        <v>3040</v>
      </c>
      <c r="C3070" s="62">
        <v>0.3</v>
      </c>
      <c r="D3070" s="62">
        <v>6.3E-2</v>
      </c>
      <c r="E3070" s="62">
        <v>0.63700000000000001</v>
      </c>
      <c r="F3070" s="61">
        <f t="array" ref="F3070">SQRT(MMULT(MMULT(C3070:E3070,$C$12:$E$14),TRANSPOSE(C3070:E3070)))</f>
        <v>4.8258707782507716E-2</v>
      </c>
      <c r="G3070" s="61">
        <f t="array" ref="G3070">SUMPRODUCT(TRANSPOSE(C3070:E3070),$C$7:$C$9)</f>
        <v>8.4374788422900849E-3</v>
      </c>
      <c r="H3070" s="18">
        <f t="shared" si="47"/>
        <v>0.1748384743395141</v>
      </c>
      <c r="I3070" s="156">
        <v>0</v>
      </c>
    </row>
    <row r="3071" spans="2:9" x14ac:dyDescent="0.25">
      <c r="B3071" s="19">
        <v>3041</v>
      </c>
      <c r="C3071" s="62">
        <v>0.3</v>
      </c>
      <c r="D3071" s="62">
        <v>7.0000000000000007E-2</v>
      </c>
      <c r="E3071" s="62">
        <v>0.63</v>
      </c>
      <c r="F3071" s="61">
        <f t="array" ref="F3071">SQRT(MMULT(MMULT(C3071:E3071,$C$12:$E$14),TRANSPOSE(C3071:E3071)))</f>
        <v>4.8128373054833827E-2</v>
      </c>
      <c r="G3071" s="61">
        <f t="array" ref="G3071">SUMPRODUCT(TRANSPOSE(C3071:E3071),$C$7:$C$9)</f>
        <v>8.3470065851758181E-3</v>
      </c>
      <c r="H3071" s="18">
        <f t="shared" si="47"/>
        <v>0.17343213691569981</v>
      </c>
      <c r="I3071" s="156">
        <v>0</v>
      </c>
    </row>
    <row r="3072" spans="2:9" x14ac:dyDescent="0.25">
      <c r="B3072" s="19">
        <v>3042</v>
      </c>
      <c r="C3072" s="62">
        <v>0.3</v>
      </c>
      <c r="D3072" s="62">
        <v>7.6999999999999999E-2</v>
      </c>
      <c r="E3072" s="62">
        <v>0.623</v>
      </c>
      <c r="F3072" s="61">
        <f t="array" ref="F3072">SQRT(MMULT(MMULT(C3072:E3072,$C$12:$E$14),TRANSPOSE(C3072:E3072)))</f>
        <v>4.8002147114258459E-2</v>
      </c>
      <c r="G3072" s="61">
        <f t="array" ref="G3072">SUMPRODUCT(TRANSPOSE(C3072:E3072),$C$7:$C$9)</f>
        <v>8.256534328061553E-3</v>
      </c>
      <c r="H3072" s="18">
        <f t="shared" si="47"/>
        <v>0.17200343785474231</v>
      </c>
      <c r="I3072" s="156">
        <v>0</v>
      </c>
    </row>
    <row r="3073" spans="2:9" x14ac:dyDescent="0.25">
      <c r="B3073" s="19">
        <v>3043</v>
      </c>
      <c r="C3073" s="62">
        <v>0.3</v>
      </c>
      <c r="D3073" s="62">
        <v>8.4000000000000005E-2</v>
      </c>
      <c r="E3073" s="62">
        <v>0.61599999999999999</v>
      </c>
      <c r="F3073" s="61">
        <f t="array" ref="F3073">SQRT(MMULT(MMULT(C3073:E3073,$C$12:$E$14),TRANSPOSE(C3073:E3073)))</f>
        <v>4.7880062456709935E-2</v>
      </c>
      <c r="G3073" s="61">
        <f t="array" ref="G3073">SUMPRODUCT(TRANSPOSE(C3073:E3073),$C$7:$C$9)</f>
        <v>8.1660620709472862E-3</v>
      </c>
      <c r="H3073" s="18">
        <f t="shared" si="47"/>
        <v>0.17055245235593652</v>
      </c>
      <c r="I3073" s="156">
        <v>0</v>
      </c>
    </row>
    <row r="3074" spans="2:9" x14ac:dyDescent="0.25">
      <c r="B3074" s="19">
        <v>3044</v>
      </c>
      <c r="C3074" s="62">
        <v>0.3</v>
      </c>
      <c r="D3074" s="62">
        <v>9.0999999999999998E-2</v>
      </c>
      <c r="E3074" s="62">
        <v>0.60899999999999999</v>
      </c>
      <c r="F3074" s="61">
        <f t="array" ref="F3074">SQRT(MMULT(MMULT(C3074:E3074,$C$12:$E$14),TRANSPOSE(C3074:E3074)))</f>
        <v>4.7762150838753591E-2</v>
      </c>
      <c r="G3074" s="61">
        <f t="array" ref="G3074">SUMPRODUCT(TRANSPOSE(C3074:E3074),$C$7:$C$9)</f>
        <v>8.0755898138330194E-3</v>
      </c>
      <c r="H3074" s="18">
        <f t="shared" si="47"/>
        <v>0.16907927453050525</v>
      </c>
      <c r="I3074" s="156">
        <v>0</v>
      </c>
    </row>
    <row r="3075" spans="2:9" x14ac:dyDescent="0.25">
      <c r="B3075" s="19">
        <v>3045</v>
      </c>
      <c r="C3075" s="62">
        <v>0.3</v>
      </c>
      <c r="D3075" s="62">
        <v>9.8000000000000004E-2</v>
      </c>
      <c r="E3075" s="62">
        <v>0.60199999999999998</v>
      </c>
      <c r="F3075" s="61">
        <f t="array" ref="F3075">SQRT(MMULT(MMULT(C3075:E3075,$C$12:$E$14),TRANSPOSE(C3075:E3075)))</f>
        <v>4.7648443240415846E-2</v>
      </c>
      <c r="G3075" s="61">
        <f t="array" ref="G3075">SUMPRODUCT(TRANSPOSE(C3075:E3075),$C$7:$C$9)</f>
        <v>7.9851175567187543E-3</v>
      </c>
      <c r="H3075" s="18">
        <f t="shared" si="47"/>
        <v>0.1675840177281113</v>
      </c>
      <c r="I3075" s="156">
        <v>0</v>
      </c>
    </row>
    <row r="3076" spans="2:9" x14ac:dyDescent="0.25">
      <c r="B3076" s="19">
        <v>3046</v>
      </c>
      <c r="C3076" s="62">
        <v>0.3</v>
      </c>
      <c r="D3076" s="62">
        <v>0.105</v>
      </c>
      <c r="E3076" s="62">
        <v>0.59499999999999997</v>
      </c>
      <c r="F3076" s="61">
        <f t="array" ref="F3076">SQRT(MMULT(MMULT(C3076:E3076,$C$12:$E$14),TRANSPOSE(C3076:E3076)))</f>
        <v>4.7538969828260738E-2</v>
      </c>
      <c r="G3076" s="61">
        <f t="array" ref="G3076">SUMPRODUCT(TRANSPOSE(C3076:E3076),$C$7:$C$9)</f>
        <v>7.8946452996044875E-3</v>
      </c>
      <c r="H3076" s="18">
        <f t="shared" si="47"/>
        <v>0.16606681482843821</v>
      </c>
      <c r="I3076" s="156">
        <v>0</v>
      </c>
    </row>
    <row r="3077" spans="2:9" x14ac:dyDescent="0.25">
      <c r="B3077" s="19">
        <v>3047</v>
      </c>
      <c r="C3077" s="62">
        <v>0.3</v>
      </c>
      <c r="D3077" s="62">
        <v>0.112</v>
      </c>
      <c r="E3077" s="62">
        <v>0.58799999999999997</v>
      </c>
      <c r="F3077" s="61">
        <f t="array" ref="F3077">SQRT(MMULT(MMULT(C3077:E3077,$C$12:$E$14),TRANSPOSE(C3077:E3077)))</f>
        <v>4.7433759918810083E-2</v>
      </c>
      <c r="G3077" s="61">
        <f t="array" ref="G3077">SUMPRODUCT(TRANSPOSE(C3077:E3077),$C$7:$C$9)</f>
        <v>7.8041730424902216E-3</v>
      </c>
      <c r="H3077" s="18">
        <f t="shared" si="47"/>
        <v>0.16452781849569212</v>
      </c>
      <c r="I3077" s="156">
        <v>0</v>
      </c>
    </row>
    <row r="3078" spans="2:9" x14ac:dyDescent="0.25">
      <c r="B3078" s="19">
        <v>3048</v>
      </c>
      <c r="C3078" s="62">
        <v>0.3</v>
      </c>
      <c r="D3078" s="62">
        <v>0.11899999999999999</v>
      </c>
      <c r="E3078" s="62">
        <v>0.58099999999999996</v>
      </c>
      <c r="F3078" s="61">
        <f t="array" ref="F3078">SQRT(MMULT(MMULT(C3078:E3078,$C$12:$E$14),TRANSPOSE(C3078:E3078)))</f>
        <v>4.7332841942399957E-2</v>
      </c>
      <c r="G3078" s="61">
        <f t="array" ref="G3078">SUMPRODUCT(TRANSPOSE(C3078:E3078),$C$7:$C$9)</f>
        <v>7.7137007853759548E-3</v>
      </c>
      <c r="H3078" s="18">
        <f t="shared" si="47"/>
        <v>0.16296720139396811</v>
      </c>
      <c r="I3078" s="156">
        <v>0</v>
      </c>
    </row>
    <row r="3079" spans="2:9" x14ac:dyDescent="0.25">
      <c r="B3079" s="19">
        <v>3049</v>
      </c>
      <c r="C3079" s="62">
        <v>0.3</v>
      </c>
      <c r="D3079" s="62">
        <v>0.126</v>
      </c>
      <c r="E3079" s="62">
        <v>0.57399999999999995</v>
      </c>
      <c r="F3079" s="61">
        <f t="array" ref="F3079">SQRT(MMULT(MMULT(C3079:E3079,$C$12:$E$14),TRANSPOSE(C3079:E3079)))</f>
        <v>4.7236243407567817E-2</v>
      </c>
      <c r="G3079" s="61">
        <f t="array" ref="G3079">SUMPRODUCT(TRANSPOSE(C3079:E3079),$C$7:$C$9)</f>
        <v>7.6232285282616889E-3</v>
      </c>
      <c r="H3079" s="18">
        <f t="shared" si="47"/>
        <v>0.16138515636153139</v>
      </c>
      <c r="I3079" s="156">
        <v>0</v>
      </c>
    </row>
    <row r="3080" spans="2:9" x14ac:dyDescent="0.25">
      <c r="B3080" s="19">
        <v>3050</v>
      </c>
      <c r="C3080" s="62">
        <v>0.3</v>
      </c>
      <c r="D3080" s="62">
        <v>0.13300000000000001</v>
      </c>
      <c r="E3080" s="62">
        <v>0.56699999999999995</v>
      </c>
      <c r="F3080" s="61">
        <f t="array" ref="F3080">SQRT(MMULT(MMULT(C3080:E3080,$C$12:$E$14),TRANSPOSE(C3080:E3080)))</f>
        <v>4.7143990866065272E-2</v>
      </c>
      <c r="G3080" s="61">
        <f t="array" ref="G3080">SUMPRODUCT(TRANSPOSE(C3080:E3080),$C$7:$C$9)</f>
        <v>7.5327562711474229E-3</v>
      </c>
      <c r="H3080" s="18">
        <f t="shared" si="47"/>
        <v>0.15978189654218641</v>
      </c>
      <c r="I3080" s="156">
        <v>0</v>
      </c>
    </row>
    <row r="3081" spans="2:9" x14ac:dyDescent="0.25">
      <c r="B3081" s="19">
        <v>3051</v>
      </c>
      <c r="C3081" s="62">
        <v>0.3</v>
      </c>
      <c r="D3081" s="62">
        <v>0.14000000000000001</v>
      </c>
      <c r="E3081" s="62">
        <v>0.56000000000000005</v>
      </c>
      <c r="F3081" s="61">
        <f t="array" ref="F3081">SQRT(MMULT(MMULT(C3081:E3081,$C$12:$E$14),TRANSPOSE(C3081:E3081)))</f>
        <v>4.7056109878592517E-2</v>
      </c>
      <c r="G3081" s="61">
        <f t="array" ref="G3081">SUMPRODUCT(TRANSPOSE(C3081:E3081),$C$7:$C$9)</f>
        <v>7.442284014033157E-3</v>
      </c>
      <c r="H3081" s="18">
        <f t="shared" si="47"/>
        <v>0.15815765547204561</v>
      </c>
      <c r="I3081" s="156">
        <v>0</v>
      </c>
    </row>
    <row r="3082" spans="2:9" x14ac:dyDescent="0.25">
      <c r="B3082" s="19">
        <v>3052</v>
      </c>
      <c r="C3082" s="62">
        <v>0.3</v>
      </c>
      <c r="D3082" s="62">
        <v>0.14699999999999999</v>
      </c>
      <c r="E3082" s="62">
        <v>0.55300000000000005</v>
      </c>
      <c r="F3082" s="61">
        <f t="array" ref="F3082">SQRT(MMULT(MMULT(C3082:E3082,$C$12:$E$14),TRANSPOSE(C3082:E3082)))</f>
        <v>4.6972624981350276E-2</v>
      </c>
      <c r="G3082" s="61">
        <f t="array" ref="G3082">SUMPRODUCT(TRANSPOSE(C3082:E3082),$C$7:$C$9)</f>
        <v>7.351811756918891E-3</v>
      </c>
      <c r="H3082" s="18">
        <f t="shared" si="47"/>
        <v>0.15651268712016433</v>
      </c>
      <c r="I3082" s="156">
        <v>0</v>
      </c>
    </row>
    <row r="3083" spans="2:9" x14ac:dyDescent="0.25">
      <c r="B3083" s="19">
        <v>3053</v>
      </c>
      <c r="C3083" s="62">
        <v>0.3</v>
      </c>
      <c r="D3083" s="62">
        <v>0.154</v>
      </c>
      <c r="E3083" s="62">
        <v>0.54600000000000004</v>
      </c>
      <c r="F3083" s="61">
        <f t="array" ref="F3083">SQRT(MMULT(MMULT(C3083:E3083,$C$12:$E$14),TRANSPOSE(C3083:E3083)))</f>
        <v>4.6893559653505154E-2</v>
      </c>
      <c r="G3083" s="61">
        <f t="array" ref="G3083">SUMPRODUCT(TRANSPOSE(C3083:E3083),$C$7:$C$9)</f>
        <v>7.2613394998046251E-3</v>
      </c>
      <c r="H3083" s="18">
        <f t="shared" si="47"/>
        <v>0.15484726588167766</v>
      </c>
      <c r="I3083" s="156">
        <v>0</v>
      </c>
    </row>
    <row r="3084" spans="2:9" x14ac:dyDescent="0.25">
      <c r="B3084" s="19">
        <v>3054</v>
      </c>
      <c r="C3084" s="62">
        <v>0.3</v>
      </c>
      <c r="D3084" s="62">
        <v>0.161</v>
      </c>
      <c r="E3084" s="62">
        <v>0.53900000000000003</v>
      </c>
      <c r="F3084" s="61">
        <f t="array" ref="F3084">SQRT(MMULT(MMULT(C3084:E3084,$C$12:$E$14),TRANSPOSE(C3084:E3084)))</f>
        <v>4.6818936285663248E-2</v>
      </c>
      <c r="G3084" s="61">
        <f t="array" ref="G3084">SUMPRODUCT(TRANSPOSE(C3084:E3084),$C$7:$C$9)</f>
        <v>7.1708672426903583E-3</v>
      </c>
      <c r="H3084" s="18">
        <f t="shared" si="47"/>
        <v>0.15316168652225873</v>
      </c>
      <c r="I3084" s="156">
        <v>0</v>
      </c>
    </row>
    <row r="3085" spans="2:9" x14ac:dyDescent="0.25">
      <c r="B3085" s="19">
        <v>3055</v>
      </c>
      <c r="C3085" s="62">
        <v>0.3</v>
      </c>
      <c r="D3085" s="62">
        <v>0.16800000000000001</v>
      </c>
      <c r="E3085" s="62">
        <v>0.53200000000000003</v>
      </c>
      <c r="F3085" s="61">
        <f t="array" ref="F3085">SQRT(MMULT(MMULT(C3085:E3085,$C$12:$E$14),TRANSPOSE(C3085:E3085)))</f>
        <v>4.6748776149446065E-2</v>
      </c>
      <c r="G3085" s="61">
        <f t="array" ref="G3085">SUMPRODUCT(TRANSPOSE(C3085:E3085),$C$7:$C$9)</f>
        <v>7.0803949855760915E-3</v>
      </c>
      <c r="H3085" s="18">
        <f t="shared" si="47"/>
        <v>0.15145626407291496</v>
      </c>
      <c r="I3085" s="156">
        <v>0</v>
      </c>
    </row>
    <row r="3086" spans="2:9" x14ac:dyDescent="0.25">
      <c r="B3086" s="19">
        <v>3056</v>
      </c>
      <c r="C3086" s="62">
        <v>0.3</v>
      </c>
      <c r="D3086" s="62">
        <v>0.17499999999999999</v>
      </c>
      <c r="E3086" s="62">
        <v>0.52500000000000002</v>
      </c>
      <c r="F3086" s="61">
        <f t="array" ref="F3086">SQRT(MMULT(MMULT(C3086:E3086,$C$12:$E$14),TRANSPOSE(C3086:E3086)))</f>
        <v>4.668309936826083E-2</v>
      </c>
      <c r="G3086" s="61">
        <f t="array" ref="G3086">SUMPRODUCT(TRANSPOSE(C3086:E3086),$C$7:$C$9)</f>
        <v>6.9899227284618247E-3</v>
      </c>
      <c r="H3086" s="18">
        <f t="shared" si="47"/>
        <v>0.14973133367434838</v>
      </c>
      <c r="I3086" s="156">
        <v>0</v>
      </c>
    </row>
    <row r="3087" spans="2:9" x14ac:dyDescent="0.25">
      <c r="B3087" s="19">
        <v>3057</v>
      </c>
      <c r="C3087" s="62">
        <v>0.3</v>
      </c>
      <c r="D3087" s="62">
        <v>0.182</v>
      </c>
      <c r="E3087" s="62">
        <v>0.51800000000000002</v>
      </c>
      <c r="F3087" s="61">
        <f t="array" ref="F3087">SQRT(MMULT(MMULT(C3087:E3087,$C$12:$E$14),TRANSPOSE(C3087:E3087)))</f>
        <v>4.6621924889355286E-2</v>
      </c>
      <c r="G3087" s="61">
        <f t="array" ref="G3087">SUMPRODUCT(TRANSPOSE(C3087:E3087),$C$7:$C$9)</f>
        <v>6.8994504713475596E-3</v>
      </c>
      <c r="H3087" s="18">
        <f t="shared" si="47"/>
        <v>0.14798725037032612</v>
      </c>
      <c r="I3087" s="156">
        <v>0</v>
      </c>
    </row>
    <row r="3088" spans="2:9" x14ac:dyDescent="0.25">
      <c r="B3088" s="19">
        <v>3058</v>
      </c>
      <c r="C3088" s="62">
        <v>0.3</v>
      </c>
      <c r="D3088" s="62">
        <v>0.189</v>
      </c>
      <c r="E3088" s="62">
        <v>0.51100000000000001</v>
      </c>
      <c r="F3088" s="61">
        <f t="array" ref="F3088">SQRT(MMULT(MMULT(C3088:E3088,$C$12:$E$14),TRANSPOSE(C3088:E3088)))</f>
        <v>4.656527045724454E-2</v>
      </c>
      <c r="G3088" s="61">
        <f t="array" ref="G3088">SUMPRODUCT(TRANSPOSE(C3088:E3088),$C$7:$C$9)</f>
        <v>6.8089782142332928E-3</v>
      </c>
      <c r="H3088" s="18">
        <f t="shared" si="47"/>
        <v>0.14622438884973693</v>
      </c>
      <c r="I3088" s="156">
        <v>0</v>
      </c>
    </row>
    <row r="3089" spans="2:9" x14ac:dyDescent="0.25">
      <c r="B3089" s="19">
        <v>3059</v>
      </c>
      <c r="C3089" s="62">
        <v>0.3</v>
      </c>
      <c r="D3089" s="62">
        <v>0.19600000000000001</v>
      </c>
      <c r="E3089" s="62">
        <v>0.504</v>
      </c>
      <c r="F3089" s="61">
        <f t="array" ref="F3089">SQRT(MMULT(MMULT(C3089:E3089,$C$12:$E$14),TRANSPOSE(C3089:E3089)))</f>
        <v>4.6513152588594231E-2</v>
      </c>
      <c r="G3089" s="61">
        <f t="array" ref="G3089">SUMPRODUCT(TRANSPOSE(C3089:E3089),$C$7:$C$9)</f>
        <v>6.718505957119026E-3</v>
      </c>
      <c r="H3089" s="18">
        <f t="shared" si="47"/>
        <v>0.14444314313724912</v>
      </c>
      <c r="I3089" s="156">
        <v>0</v>
      </c>
    </row>
    <row r="3090" spans="2:9" x14ac:dyDescent="0.25">
      <c r="B3090" s="19">
        <v>3060</v>
      </c>
      <c r="C3090" s="62">
        <v>0.3</v>
      </c>
      <c r="D3090" s="62">
        <v>0.20300000000000001</v>
      </c>
      <c r="E3090" s="62">
        <v>0.497</v>
      </c>
      <c r="F3090" s="61">
        <f t="array" ref="F3090">SQRT(MMULT(MMULT(C3090:E3090,$C$12:$E$14),TRANSPOSE(C3090:E3090)))</f>
        <v>4.6465586548640962E-2</v>
      </c>
      <c r="G3090" s="61">
        <f t="array" ref="G3090">SUMPRODUCT(TRANSPOSE(C3090:E3090),$C$7:$C$9)</f>
        <v>6.6280337000047609E-3</v>
      </c>
      <c r="H3090" s="18">
        <f t="shared" si="47"/>
        <v>0.14264392623272759</v>
      </c>
      <c r="I3090" s="156">
        <v>0</v>
      </c>
    </row>
    <row r="3091" spans="2:9" x14ac:dyDescent="0.25">
      <c r="B3091" s="19">
        <v>3061</v>
      </c>
      <c r="C3091" s="62">
        <v>0.3</v>
      </c>
      <c r="D3091" s="62">
        <v>0.21</v>
      </c>
      <c r="E3091" s="62">
        <v>0.49</v>
      </c>
      <c r="F3091" s="61">
        <f t="array" ref="F3091">SQRT(MMULT(MMULT(C3091:E3091,$C$12:$E$14),TRANSPOSE(C3091:E3091)))</f>
        <v>4.6422586329226773E-2</v>
      </c>
      <c r="G3091" s="61">
        <f t="array" ref="G3091">SUMPRODUCT(TRANSPOSE(C3091:E3091),$C$7:$C$9)</f>
        <v>6.5375614428904941E-3</v>
      </c>
      <c r="H3091" s="18">
        <f t="shared" si="47"/>
        <v>0.14082716969981851</v>
      </c>
      <c r="I3091" s="156">
        <v>0</v>
      </c>
    </row>
    <row r="3092" spans="2:9" x14ac:dyDescent="0.25">
      <c r="B3092" s="19">
        <v>3062</v>
      </c>
      <c r="C3092" s="62">
        <v>0.3</v>
      </c>
      <c r="D3092" s="62">
        <v>0.217</v>
      </c>
      <c r="E3092" s="62">
        <v>0.48299999999999998</v>
      </c>
      <c r="F3092" s="61">
        <f t="array" ref="F3092">SQRT(MMULT(MMULT(C3092:E3092,$C$12:$E$14),TRANSPOSE(C3092:E3092)))</f>
        <v>4.6384164628520096E-2</v>
      </c>
      <c r="G3092" s="61">
        <f t="array" ref="G3092">SUMPRODUCT(TRANSPOSE(C3092:E3092),$C$7:$C$9)</f>
        <v>6.4470891857762273E-3</v>
      </c>
      <c r="H3092" s="18">
        <f t="shared" si="47"/>
        <v>0.13899332320436195</v>
      </c>
      <c r="I3092" s="156">
        <v>0</v>
      </c>
    </row>
    <row r="3093" spans="2:9" x14ac:dyDescent="0.25">
      <c r="B3093" s="19">
        <v>3063</v>
      </c>
      <c r="C3093" s="62">
        <v>0.3</v>
      </c>
      <c r="D3093" s="62">
        <v>0.224</v>
      </c>
      <c r="E3093" s="62">
        <v>0.47599999999999998</v>
      </c>
      <c r="F3093" s="61">
        <f t="array" ref="F3093">SQRT(MMULT(MMULT(C3093:E3093,$C$12:$E$14),TRANSPOSE(C3093:E3093)))</f>
        <v>4.6350332832490758E-2</v>
      </c>
      <c r="G3093" s="61">
        <f t="array" ref="G3093">SUMPRODUCT(TRANSPOSE(C3093:E3093),$C$7:$C$9)</f>
        <v>6.3566169286619614E-3</v>
      </c>
      <c r="H3093" s="18">
        <f t="shared" si="47"/>
        <v>0.1371428540035442</v>
      </c>
      <c r="I3093" s="156">
        <v>0</v>
      </c>
    </row>
    <row r="3094" spans="2:9" x14ac:dyDescent="0.25">
      <c r="B3094" s="19">
        <v>3064</v>
      </c>
      <c r="C3094" s="62">
        <v>0.3</v>
      </c>
      <c r="D3094" s="62">
        <v>0.23100000000000001</v>
      </c>
      <c r="E3094" s="62">
        <v>0.46899999999999997</v>
      </c>
      <c r="F3094" s="61">
        <f t="array" ref="F3094">SQRT(MMULT(MMULT(C3094:E3094,$C$12:$E$14),TRANSPOSE(C3094:E3094)))</f>
        <v>4.6321100998201255E-2</v>
      </c>
      <c r="G3094" s="61">
        <f t="array" ref="G3094">SUMPRODUCT(TRANSPOSE(C3094:E3094),$C$7:$C$9)</f>
        <v>6.2661446715476946E-3</v>
      </c>
      <c r="H3094" s="18">
        <f t="shared" si="47"/>
        <v>0.13527624638695487</v>
      </c>
      <c r="I3094" s="156">
        <v>0</v>
      </c>
    </row>
    <row r="3095" spans="2:9" x14ac:dyDescent="0.25">
      <c r="B3095" s="19">
        <v>3065</v>
      </c>
      <c r="C3095" s="62">
        <v>0.3</v>
      </c>
      <c r="D3095" s="62">
        <v>0.23799999999999999</v>
      </c>
      <c r="E3095" s="62">
        <v>0.46200000000000002</v>
      </c>
      <c r="F3095" s="61">
        <f t="array" ref="F3095">SQRT(MMULT(MMULT(C3095:E3095,$C$12:$E$14),TRANSPOSE(C3095:E3095)))</f>
        <v>4.6296477838970937E-2</v>
      </c>
      <c r="G3095" s="61">
        <f t="array" ref="G3095">SUMPRODUCT(TRANSPOSE(C3095:E3095),$C$7:$C$9)</f>
        <v>6.1756724144334295E-3</v>
      </c>
      <c r="H3095" s="18">
        <f t="shared" si="47"/>
        <v>0.13339400107096139</v>
      </c>
      <c r="I3095" s="156">
        <v>0</v>
      </c>
    </row>
    <row r="3096" spans="2:9" x14ac:dyDescent="0.25">
      <c r="B3096" s="19">
        <v>3066</v>
      </c>
      <c r="C3096" s="62">
        <v>0.3</v>
      </c>
      <c r="D3096" s="62">
        <v>0.245</v>
      </c>
      <c r="E3096" s="62">
        <v>0.45500000000000002</v>
      </c>
      <c r="F3096" s="61">
        <f t="array" ref="F3096">SQRT(MMULT(MMULT(C3096:E3096,$C$12:$E$14),TRANSPOSE(C3096:E3096)))</f>
        <v>4.6276470711463791E-2</v>
      </c>
      <c r="G3096" s="61">
        <f t="array" ref="G3096">SUMPRODUCT(TRANSPOSE(C3096:E3096),$C$7:$C$9)</f>
        <v>6.0852001573191636E-3</v>
      </c>
      <c r="H3096" s="18">
        <f t="shared" si="47"/>
        <v>0.13149663454805582</v>
      </c>
      <c r="I3096" s="156">
        <v>0</v>
      </c>
    </row>
    <row r="3097" spans="2:9" x14ac:dyDescent="0.25">
      <c r="B3097" s="19">
        <v>3067</v>
      </c>
      <c r="C3097" s="62">
        <v>0.3</v>
      </c>
      <c r="D3097" s="62">
        <v>0.252</v>
      </c>
      <c r="E3097" s="62">
        <v>0.44800000000000001</v>
      </c>
      <c r="F3097" s="61">
        <f t="array" ref="F3097">SQRT(MMULT(MMULT(C3097:E3097,$C$12:$E$14),TRANSPOSE(C3097:E3097)))</f>
        <v>4.626108560474429E-2</v>
      </c>
      <c r="G3097" s="61">
        <f t="array" ref="G3097">SUMPRODUCT(TRANSPOSE(C3097:E3097),$C$7:$C$9)</f>
        <v>5.9947279002048968E-3</v>
      </c>
      <c r="H3097" s="18">
        <f t="shared" si="47"/>
        <v>0.12958467839306628</v>
      </c>
      <c r="I3097" s="156">
        <v>0</v>
      </c>
    </row>
    <row r="3098" spans="2:9" x14ac:dyDescent="0.25">
      <c r="B3098" s="19">
        <v>3068</v>
      </c>
      <c r="C3098" s="62">
        <v>0.3</v>
      </c>
      <c r="D3098" s="62">
        <v>0.25900000000000001</v>
      </c>
      <c r="E3098" s="62">
        <v>0.441</v>
      </c>
      <c r="F3098" s="61">
        <f t="array" ref="F3098">SQRT(MMULT(MMULT(C3098:E3098,$C$12:$E$14),TRANSPOSE(C3098:E3098)))</f>
        <v>4.6250327131338941E-2</v>
      </c>
      <c r="G3098" s="61">
        <f t="array" ref="G3098">SUMPRODUCT(TRANSPOSE(C3098:E3098),$C$7:$C$9)</f>
        <v>5.90425564309063E-3</v>
      </c>
      <c r="H3098" s="18">
        <f t="shared" si="47"/>
        <v>0.12765867852835017</v>
      </c>
      <c r="I3098" s="156">
        <v>0</v>
      </c>
    </row>
    <row r="3099" spans="2:9" x14ac:dyDescent="0.25">
      <c r="B3099" s="19">
        <v>3069</v>
      </c>
      <c r="C3099" s="62">
        <v>0.3</v>
      </c>
      <c r="D3099" s="62">
        <v>0.26600000000000001</v>
      </c>
      <c r="E3099" s="62">
        <v>0.434</v>
      </c>
      <c r="F3099" s="61">
        <f t="array" ref="F3099">SQRT(MMULT(MMULT(C3099:E3099,$C$12:$E$14),TRANSPOSE(C3099:E3099)))</f>
        <v>4.6244198520334734E-2</v>
      </c>
      <c r="G3099" s="61">
        <f t="array" ref="G3099">SUMPRODUCT(TRANSPOSE(C3099:E3099),$C$7:$C$9)</f>
        <v>5.813783385976364E-3</v>
      </c>
      <c r="H3099" s="18">
        <f t="shared" si="47"/>
        <v>0.12571919445030272</v>
      </c>
      <c r="I3099" s="156">
        <v>0</v>
      </c>
    </row>
    <row r="3100" spans="2:9" x14ac:dyDescent="0.25">
      <c r="B3100" s="19">
        <v>3070</v>
      </c>
      <c r="C3100" s="62">
        <v>0.3</v>
      </c>
      <c r="D3100" s="62">
        <v>0.27300000000000002</v>
      </c>
      <c r="E3100" s="62">
        <v>0.42699999999999999</v>
      </c>
      <c r="F3100" s="61">
        <f t="array" ref="F3100">SQRT(MMULT(MMULT(C3100:E3100,$C$12:$E$14),TRANSPOSE(C3100:E3100)))</f>
        <v>4.6242701612538441E-2</v>
      </c>
      <c r="G3100" s="61">
        <f t="array" ref="G3100">SUMPRODUCT(TRANSPOSE(C3100:E3100),$C$7:$C$9)</f>
        <v>5.7233111288620981E-3</v>
      </c>
      <c r="H3100" s="18">
        <f t="shared" si="47"/>
        <v>0.1237667984197155</v>
      </c>
      <c r="I3100" s="156">
        <v>0</v>
      </c>
    </row>
    <row r="3101" spans="2:9" x14ac:dyDescent="0.25">
      <c r="B3101" s="19">
        <v>3071</v>
      </c>
      <c r="C3101" s="62">
        <v>0.3</v>
      </c>
      <c r="D3101" s="62">
        <v>0.28000000000000003</v>
      </c>
      <c r="E3101" s="62">
        <v>0.42</v>
      </c>
      <c r="F3101" s="61">
        <f t="array" ref="F3101">SQRT(MMULT(MMULT(C3101:E3101,$C$12:$E$14),TRANSPOSE(C3101:E3101)))</f>
        <v>4.6245836857713746E-2</v>
      </c>
      <c r="G3101" s="61">
        <f t="array" ref="G3101">SUMPRODUCT(TRANSPOSE(C3101:E3101),$C$7:$C$9)</f>
        <v>5.6328388717478313E-3</v>
      </c>
      <c r="H3101" s="18">
        <f t="shared" si="47"/>
        <v>0.12180207461870768</v>
      </c>
      <c r="I3101" s="156">
        <v>0</v>
      </c>
    </row>
    <row r="3102" spans="2:9" x14ac:dyDescent="0.25">
      <c r="B3102" s="19">
        <v>3072</v>
      </c>
      <c r="C3102" s="62">
        <v>0.3</v>
      </c>
      <c r="D3102" s="62">
        <v>0.28699999999999998</v>
      </c>
      <c r="E3102" s="62">
        <v>0.41299999999999998</v>
      </c>
      <c r="F3102" s="61">
        <f t="array" ref="F3102">SQRT(MMULT(MMULT(C3102:E3102,$C$12:$E$14),TRANSPOSE(C3102:E3102)))</f>
        <v>4.6253603313905822E-2</v>
      </c>
      <c r="G3102" s="61">
        <f t="array" ref="G3102">SUMPRODUCT(TRANSPOSE(C3102:E3102),$C$7:$C$9)</f>
        <v>5.5423666146335654E-3</v>
      </c>
      <c r="H3102" s="18">
        <f t="shared" si="47"/>
        <v>0.11982561827712332</v>
      </c>
      <c r="I3102" s="156">
        <v>0</v>
      </c>
    </row>
    <row r="3103" spans="2:9" x14ac:dyDescent="0.25">
      <c r="B3103" s="19">
        <v>3073</v>
      </c>
      <c r="C3103" s="62">
        <v>0.3</v>
      </c>
      <c r="D3103" s="62">
        <v>0.29399999999999998</v>
      </c>
      <c r="E3103" s="62">
        <v>0.40600000000000003</v>
      </c>
      <c r="F3103" s="61">
        <f t="array" ref="F3103">SQRT(MMULT(MMULT(C3103:E3103,$C$12:$E$14),TRANSPOSE(C3103:E3103)))</f>
        <v>4.6265998648855715E-2</v>
      </c>
      <c r="G3103" s="61">
        <f t="array" ref="G3103">SUMPRODUCT(TRANSPOSE(C3103:E3103),$C$7:$C$9)</f>
        <v>5.4518943575192994E-3</v>
      </c>
      <c r="H3103" s="18">
        <f t="shared" ref="H3103:H3166" si="48">G3103/F3103</f>
        <v>0.11783803477144095</v>
      </c>
      <c r="I3103" s="156">
        <v>0</v>
      </c>
    </row>
    <row r="3104" spans="2:9" x14ac:dyDescent="0.25">
      <c r="B3104" s="19">
        <v>3074</v>
      </c>
      <c r="C3104" s="62">
        <v>0.3</v>
      </c>
      <c r="D3104" s="62">
        <v>0.30099999999999999</v>
      </c>
      <c r="E3104" s="62">
        <v>0.39900000000000002</v>
      </c>
      <c r="F3104" s="61">
        <f t="array" ref="F3104">SQRT(MMULT(MMULT(C3104:E3104,$C$12:$E$14),TRANSPOSE(C3104:E3104)))</f>
        <v>4.6283019143499617E-2</v>
      </c>
      <c r="G3104" s="61">
        <f t="array" ref="G3104">SUMPRODUCT(TRANSPOSE(C3104:E3104),$C$7:$C$9)</f>
        <v>5.3614221004050335E-3</v>
      </c>
      <c r="H3104" s="18">
        <f t="shared" si="48"/>
        <v>0.11583993869937582</v>
      </c>
      <c r="I3104" s="156">
        <v>0</v>
      </c>
    </row>
    <row r="3105" spans="2:9" x14ac:dyDescent="0.25">
      <c r="B3105" s="19">
        <v>3075</v>
      </c>
      <c r="C3105" s="62">
        <v>0.3</v>
      </c>
      <c r="D3105" s="62">
        <v>0.308</v>
      </c>
      <c r="E3105" s="62">
        <v>0.39200000000000002</v>
      </c>
      <c r="F3105" s="61">
        <f t="array" ref="F3105">SQRT(MMULT(MMULT(C3105:E3105,$C$12:$E$14),TRANSPOSE(C3105:E3105)))</f>
        <v>4.6304659697540801E-2</v>
      </c>
      <c r="G3105" s="61">
        <f t="array" ref="G3105">SUMPRODUCT(TRANSPOSE(C3105:E3105),$C$7:$C$9)</f>
        <v>5.2709498432907667E-3</v>
      </c>
      <c r="H3105" s="18">
        <f t="shared" si="48"/>
        <v>0.11383195293346907</v>
      </c>
      <c r="I3105" s="156">
        <v>0</v>
      </c>
    </row>
    <row r="3106" spans="2:9" x14ac:dyDescent="0.25">
      <c r="B3106" s="19">
        <v>3076</v>
      </c>
      <c r="C3106" s="62">
        <v>0.3</v>
      </c>
      <c r="D3106" s="62">
        <v>0.315</v>
      </c>
      <c r="E3106" s="62">
        <v>0.38500000000000001</v>
      </c>
      <c r="F3106" s="61">
        <f t="array" ref="F3106">SQRT(MMULT(MMULT(C3106:E3106,$C$12:$E$14),TRANSPOSE(C3106:E3106)))</f>
        <v>4.633091383707471E-2</v>
      </c>
      <c r="G3106" s="61">
        <f t="array" ref="G3106">SUMPRODUCT(TRANSPOSE(C3106:E3106),$C$7:$C$9)</f>
        <v>5.1804775861765007E-3</v>
      </c>
      <c r="H3106" s="18">
        <f t="shared" si="48"/>
        <v>0.11181470765705041</v>
      </c>
      <c r="I3106" s="156">
        <v>0</v>
      </c>
    </row>
    <row r="3107" spans="2:9" x14ac:dyDescent="0.25">
      <c r="B3107" s="19">
        <v>3077</v>
      </c>
      <c r="C3107" s="62">
        <v>0.3</v>
      </c>
      <c r="D3107" s="62">
        <v>0.32200000000000001</v>
      </c>
      <c r="E3107" s="62">
        <v>0.378</v>
      </c>
      <c r="F3107" s="61">
        <f t="array" ref="F3107">SQRT(MMULT(MMULT(C3107:E3107,$C$12:$E$14),TRANSPOSE(C3107:E3107)))</f>
        <v>4.6361773724240711E-2</v>
      </c>
      <c r="G3107" s="61">
        <f t="array" ref="G3107">SUMPRODUCT(TRANSPOSE(C3107:E3107),$C$7:$C$9)</f>
        <v>5.0900053290622348E-3</v>
      </c>
      <c r="H3107" s="18">
        <f t="shared" si="48"/>
        <v>0.10978883938603227</v>
      </c>
      <c r="I3107" s="156">
        <v>0</v>
      </c>
    </row>
    <row r="3108" spans="2:9" x14ac:dyDescent="0.25">
      <c r="B3108" s="19">
        <v>3078</v>
      </c>
      <c r="C3108" s="62">
        <v>0.3</v>
      </c>
      <c r="D3108" s="62">
        <v>0.32900000000000001</v>
      </c>
      <c r="E3108" s="62">
        <v>0.371</v>
      </c>
      <c r="F3108" s="61">
        <f t="array" ref="F3108">SQRT(MMULT(MMULT(C3108:E3108,$C$12:$E$14),TRANSPOSE(C3108:E3108)))</f>
        <v>4.6397230168867043E-2</v>
      </c>
      <c r="G3108" s="61">
        <f t="array" ref="G3108">SUMPRODUCT(TRANSPOSE(C3108:E3108),$C$7:$C$9)</f>
        <v>4.999533071947968E-3</v>
      </c>
      <c r="H3108" s="18">
        <f t="shared" si="48"/>
        <v>0.10775498998004195</v>
      </c>
      <c r="I3108" s="156">
        <v>0</v>
      </c>
    </row>
    <row r="3109" spans="2:9" x14ac:dyDescent="0.25">
      <c r="B3109" s="19">
        <v>3079</v>
      </c>
      <c r="C3109" s="62">
        <v>0.3</v>
      </c>
      <c r="D3109" s="62">
        <v>0.33600000000000002</v>
      </c>
      <c r="E3109" s="62">
        <v>0.36399999999999999</v>
      </c>
      <c r="F3109" s="61">
        <f t="array" ref="F3109">SQRT(MMULT(MMULT(C3109:E3109,$C$12:$E$14),TRANSPOSE(C3109:E3109)))</f>
        <v>4.6437272642068789E-2</v>
      </c>
      <c r="G3109" s="61">
        <f t="array" ref="G3109">SUMPRODUCT(TRANSPOSE(C3109:E3109),$C$7:$C$9)</f>
        <v>4.9090608148337021E-3</v>
      </c>
      <c r="H3109" s="18">
        <f t="shared" si="48"/>
        <v>0.10571380564642485</v>
      </c>
      <c r="I3109" s="156">
        <v>0</v>
      </c>
    </row>
    <row r="3110" spans="2:9" x14ac:dyDescent="0.25">
      <c r="B3110" s="19">
        <v>3080</v>
      </c>
      <c r="C3110" s="62">
        <v>0.3</v>
      </c>
      <c r="D3110" s="62">
        <v>0.34300000000000003</v>
      </c>
      <c r="E3110" s="62">
        <v>0.35699999999999998</v>
      </c>
      <c r="F3110" s="61">
        <f t="array" ref="F3110">SQRT(MMULT(MMULT(C3110:E3110,$C$12:$E$14),TRANSPOSE(C3110:E3110)))</f>
        <v>4.6481889291752211E-2</v>
      </c>
      <c r="G3110" s="61">
        <f t="array" ref="G3110">SUMPRODUCT(TRANSPOSE(C3110:E3110),$C$7:$C$9)</f>
        <v>4.8185885577194353E-3</v>
      </c>
      <c r="H3110" s="18">
        <f t="shared" si="48"/>
        <v>0.10366593594065571</v>
      </c>
      <c r="I3110" s="156">
        <v>0</v>
      </c>
    </row>
    <row r="3111" spans="2:9" x14ac:dyDescent="0.25">
      <c r="B3111" s="19">
        <v>3081</v>
      </c>
      <c r="C3111" s="62">
        <v>0.3</v>
      </c>
      <c r="D3111" s="62">
        <v>0.35</v>
      </c>
      <c r="E3111" s="62">
        <v>0.35</v>
      </c>
      <c r="F3111" s="61">
        <f t="array" ref="F3111">SQRT(MMULT(MMULT(C3111:E3111,$C$12:$E$14),TRANSPOSE(C3111:E3111)))</f>
        <v>4.6531066959972681E-2</v>
      </c>
      <c r="G3111" s="61">
        <f t="array" ref="G3111">SUMPRODUCT(TRANSPOSE(C3111:E3111),$C$7:$C$9)</f>
        <v>4.7281163006051693E-3</v>
      </c>
      <c r="H3111" s="18">
        <f t="shared" si="48"/>
        <v>0.10161203276667666</v>
      </c>
      <c r="I3111" s="156">
        <v>0</v>
      </c>
    </row>
    <row r="3112" spans="2:9" x14ac:dyDescent="0.25">
      <c r="B3112" s="19">
        <v>3082</v>
      </c>
      <c r="C3112" s="62">
        <v>0.3</v>
      </c>
      <c r="D3112" s="62">
        <v>0.35699999999999998</v>
      </c>
      <c r="E3112" s="62">
        <v>0.34300000000000003</v>
      </c>
      <c r="F3112" s="61">
        <f t="array" ref="F3112">SQRT(MMULT(MMULT(C3112:E3112,$C$12:$E$14),TRANSPOSE(C3112:E3112)))</f>
        <v>4.6584791202087493E-2</v>
      </c>
      <c r="G3112" s="61">
        <f t="array" ref="G3112">SUMPRODUCT(TRANSPOSE(C3112:E3112),$C$7:$C$9)</f>
        <v>4.6376440434909034E-3</v>
      </c>
      <c r="H3112" s="18">
        <f t="shared" si="48"/>
        <v>9.9552749380640945E-2</v>
      </c>
      <c r="I3112" s="156">
        <v>0</v>
      </c>
    </row>
    <row r="3113" spans="2:9" x14ac:dyDescent="0.25">
      <c r="B3113" s="19">
        <v>3083</v>
      </c>
      <c r="C3113" s="62">
        <v>0.3</v>
      </c>
      <c r="D3113" s="62">
        <v>0.36399999999999999</v>
      </c>
      <c r="E3113" s="62">
        <v>0.33600000000000002</v>
      </c>
      <c r="F3113" s="61">
        <f t="array" ref="F3113">SQRT(MMULT(MMULT(C3113:E3113,$C$12:$E$14),TRANSPOSE(C3113:E3113)))</f>
        <v>4.6643046307639359E-2</v>
      </c>
      <c r="G3113" s="61">
        <f t="array" ref="G3113">SUMPRODUCT(TRANSPOSE(C3113:E3113),$C$7:$C$9)</f>
        <v>4.5471717863766366E-3</v>
      </c>
      <c r="H3113" s="18">
        <f t="shared" si="48"/>
        <v>9.7488739401480409E-2</v>
      </c>
      <c r="I3113" s="156">
        <v>0</v>
      </c>
    </row>
    <row r="3114" spans="2:9" x14ac:dyDescent="0.25">
      <c r="B3114" s="19">
        <v>3084</v>
      </c>
      <c r="C3114" s="62">
        <v>0.3</v>
      </c>
      <c r="D3114" s="62">
        <v>0.371</v>
      </c>
      <c r="E3114" s="62">
        <v>0.32900000000000001</v>
      </c>
      <c r="F3114" s="61">
        <f t="array" ref="F3114">SQRT(MMULT(MMULT(C3114:E3114,$C$12:$E$14),TRANSPOSE(C3114:E3114)))</f>
        <v>4.6705815322901328E-2</v>
      </c>
      <c r="G3114" s="61">
        <f t="array" ref="G3114">SUMPRODUCT(TRANSPOSE(C3114:E3114),$C$7:$C$9)</f>
        <v>4.4566995292623706E-3</v>
      </c>
      <c r="H3114" s="18">
        <f t="shared" si="48"/>
        <v>9.5420655831632825E-2</v>
      </c>
      <c r="I3114" s="156">
        <v>0</v>
      </c>
    </row>
    <row r="3115" spans="2:9" x14ac:dyDescent="0.25">
      <c r="B3115" s="19">
        <v>3085</v>
      </c>
      <c r="C3115" s="62">
        <v>0.3</v>
      </c>
      <c r="D3115" s="62">
        <v>0.378</v>
      </c>
      <c r="E3115" s="62">
        <v>0.32200000000000001</v>
      </c>
      <c r="F3115" s="61">
        <f t="array" ref="F3115">SQRT(MMULT(MMULT(C3115:E3115,$C$12:$E$14),TRANSPOSE(C3115:E3115)))</f>
        <v>4.6773080075009112E-2</v>
      </c>
      <c r="G3115" s="61">
        <f t="array" ref="G3115">SUMPRODUCT(TRANSPOSE(C3115:E3115),$C$7:$C$9)</f>
        <v>4.3662272721481047E-3</v>
      </c>
      <c r="H3115" s="18">
        <f t="shared" si="48"/>
        <v>9.3349150091164998E-2</v>
      </c>
      <c r="I3115" s="156">
        <v>0</v>
      </c>
    </row>
    <row r="3116" spans="2:9" x14ac:dyDescent="0.25">
      <c r="B3116" s="19">
        <v>3086</v>
      </c>
      <c r="C3116" s="62">
        <v>0.3</v>
      </c>
      <c r="D3116" s="62">
        <v>0.38500000000000001</v>
      </c>
      <c r="E3116" s="62">
        <v>0.315</v>
      </c>
      <c r="F3116" s="61">
        <f t="array" ref="F3116">SQRT(MMULT(MMULT(C3116:E3116,$C$12:$E$14),TRANSPOSE(C3116:E3116)))</f>
        <v>4.6844821197602388E-2</v>
      </c>
      <c r="G3116" s="61">
        <f t="array" ref="G3116">SUMPRODUCT(TRANSPOSE(C3116:E3116),$C$7:$C$9)</f>
        <v>4.2757550150338379E-3</v>
      </c>
      <c r="H3116" s="18">
        <f t="shared" si="48"/>
        <v>9.1274871068409147E-2</v>
      </c>
      <c r="I3116" s="156">
        <v>0</v>
      </c>
    </row>
    <row r="3117" spans="2:9" x14ac:dyDescent="0.25">
      <c r="B3117" s="19">
        <v>3087</v>
      </c>
      <c r="C3117" s="62">
        <v>0.3</v>
      </c>
      <c r="D3117" s="62">
        <v>0.39200000000000002</v>
      </c>
      <c r="E3117" s="62">
        <v>0.308</v>
      </c>
      <c r="F3117" s="61">
        <f t="array" ref="F3117">SQRT(MMULT(MMULT(C3117:E3117,$C$12:$E$14),TRANSPOSE(C3117:E3117)))</f>
        <v>4.6921018157893124E-2</v>
      </c>
      <c r="G3117" s="61">
        <f t="array" ref="G3117">SUMPRODUCT(TRANSPOSE(C3117:E3117),$C$7:$C$9)</f>
        <v>4.185282757919572E-3</v>
      </c>
      <c r="H3117" s="18">
        <f t="shared" si="48"/>
        <v>8.9198464190093821E-2</v>
      </c>
      <c r="I3117" s="156">
        <v>0</v>
      </c>
    </row>
    <row r="3118" spans="2:9" x14ac:dyDescent="0.25">
      <c r="B3118" s="19">
        <v>3088</v>
      </c>
      <c r="C3118" s="62">
        <v>0.3</v>
      </c>
      <c r="D3118" s="62">
        <v>0.39900000000000002</v>
      </c>
      <c r="E3118" s="62">
        <v>0.30099999999999999</v>
      </c>
      <c r="F3118" s="61">
        <f t="array" ref="F3118">SQRT(MMULT(MMULT(C3118:E3118,$C$12:$E$14),TRANSPOSE(C3118:E3118)))</f>
        <v>4.7001649285075185E-2</v>
      </c>
      <c r="G3118" s="61">
        <f t="array" ref="G3118">SUMPRODUCT(TRANSPOSE(C3118:E3118),$C$7:$C$9)</f>
        <v>4.0948105008053052E-3</v>
      </c>
      <c r="H3118" s="18">
        <f t="shared" si="48"/>
        <v>8.7120570513800316E-2</v>
      </c>
      <c r="I3118" s="156">
        <v>0</v>
      </c>
    </row>
    <row r="3119" spans="2:9" x14ac:dyDescent="0.25">
      <c r="B3119" s="19">
        <v>3089</v>
      </c>
      <c r="C3119" s="62">
        <v>0.3</v>
      </c>
      <c r="D3119" s="62">
        <v>0.40600000000000003</v>
      </c>
      <c r="E3119" s="62">
        <v>0.29399999999999998</v>
      </c>
      <c r="F3119" s="61">
        <f t="array" ref="F3119">SQRT(MMULT(MMULT(C3119:E3119,$C$12:$E$14),TRANSPOSE(C3119:E3119)))</f>
        <v>4.7086691799986917E-2</v>
      </c>
      <c r="G3119" s="61">
        <f t="array" ref="G3119">SUMPRODUCT(TRANSPOSE(C3119:E3119),$C$7:$C$9)</f>
        <v>4.0043382436910392E-3</v>
      </c>
      <c r="H3119" s="18">
        <f t="shared" si="48"/>
        <v>8.5041825845411201E-2</v>
      </c>
      <c r="I3119" s="156">
        <v>0</v>
      </c>
    </row>
    <row r="3120" spans="2:9" x14ac:dyDescent="0.25">
      <c r="B3120" s="19">
        <v>3090</v>
      </c>
      <c r="C3120" s="62">
        <v>0.3</v>
      </c>
      <c r="D3120" s="62">
        <v>0.41299999999999998</v>
      </c>
      <c r="E3120" s="62">
        <v>0.28699999999999998</v>
      </c>
      <c r="F3120" s="61">
        <f t="array" ref="F3120">SQRT(MMULT(MMULT(C3120:E3120,$C$12:$E$14),TRANSPOSE(C3120:E3120)))</f>
        <v>4.7176121845935733E-2</v>
      </c>
      <c r="G3120" s="61">
        <f t="array" ref="G3120">SUMPRODUCT(TRANSPOSE(C3120:E3120),$C$7:$C$9)</f>
        <v>3.9138659865767733E-3</v>
      </c>
      <c r="H3120" s="18">
        <f t="shared" si="48"/>
        <v>8.2962859884040188E-2</v>
      </c>
      <c r="I3120" s="156">
        <v>0</v>
      </c>
    </row>
    <row r="3121" spans="2:9" x14ac:dyDescent="0.25">
      <c r="B3121" s="19">
        <v>3091</v>
      </c>
      <c r="C3121" s="62">
        <v>0.3</v>
      </c>
      <c r="D3121" s="62">
        <v>0.42</v>
      </c>
      <c r="E3121" s="62">
        <v>0.28000000000000003</v>
      </c>
      <c r="F3121" s="61">
        <f t="array" ref="F3121">SQRT(MMULT(MMULT(C3121:E3121,$C$12:$E$14),TRANSPOSE(C3121:E3121)))</f>
        <v>4.7269914520591955E-2</v>
      </c>
      <c r="G3121" s="61">
        <f t="array" ref="G3121">SUMPRODUCT(TRANSPOSE(C3121:E3121),$C$7:$C$9)</f>
        <v>3.8233937294625073E-3</v>
      </c>
      <c r="H3121" s="18">
        <f t="shared" si="48"/>
        <v>8.0884295396746311E-2</v>
      </c>
      <c r="I3121" s="156">
        <v>0</v>
      </c>
    </row>
    <row r="3122" spans="2:9" x14ac:dyDescent="0.25">
      <c r="B3122" s="19">
        <v>3092</v>
      </c>
      <c r="C3122" s="62">
        <v>0.3</v>
      </c>
      <c r="D3122" s="62">
        <v>0.42699999999999999</v>
      </c>
      <c r="E3122" s="62">
        <v>0.27300000000000002</v>
      </c>
      <c r="F3122" s="61">
        <f t="array" ref="F3122">SQRT(MMULT(MMULT(C3122:E3122,$C$12:$E$14),TRANSPOSE(C3122:E3122)))</f>
        <v>4.736804390885737E-2</v>
      </c>
      <c r="G3122" s="61">
        <f t="array" ref="G3122">SUMPRODUCT(TRANSPOSE(C3122:E3122),$C$7:$C$9)</f>
        <v>3.7329214723482414E-3</v>
      </c>
      <c r="H3122" s="18">
        <f t="shared" si="48"/>
        <v>7.8806747425139517E-2</v>
      </c>
      <c r="I3122" s="156">
        <v>0</v>
      </c>
    </row>
    <row r="3123" spans="2:9" x14ac:dyDescent="0.25">
      <c r="B3123" s="19">
        <v>3093</v>
      </c>
      <c r="C3123" s="62">
        <v>0.3</v>
      </c>
      <c r="D3123" s="62">
        <v>0.434</v>
      </c>
      <c r="E3123" s="62">
        <v>0.26600000000000001</v>
      </c>
      <c r="F3123" s="61">
        <f t="array" ref="F3123">SQRT(MMULT(MMULT(C3123:E3123,$C$12:$E$14),TRANSPOSE(C3123:E3123)))</f>
        <v>4.7470483116613456E-2</v>
      </c>
      <c r="G3123" s="61">
        <f t="array" ref="G3123">SUMPRODUCT(TRANSPOSE(C3123:E3123),$C$7:$C$9)</f>
        <v>3.6424492152339746E-3</v>
      </c>
      <c r="H3123" s="18">
        <f t="shared" si="48"/>
        <v>7.6730822525781506E-2</v>
      </c>
      <c r="I3123" s="156">
        <v>0</v>
      </c>
    </row>
    <row r="3124" spans="2:9" x14ac:dyDescent="0.25">
      <c r="B3124" s="19">
        <v>3094</v>
      </c>
      <c r="C3124" s="62">
        <v>0.3</v>
      </c>
      <c r="D3124" s="62">
        <v>0.441</v>
      </c>
      <c r="E3124" s="62">
        <v>0.25900000000000001</v>
      </c>
      <c r="F3124" s="61">
        <f t="array" ref="F3124">SQRT(MMULT(MMULT(C3124:E3124,$C$12:$E$14),TRANSPOSE(C3124:E3124)))</f>
        <v>4.7577204305253175E-2</v>
      </c>
      <c r="G3124" s="61">
        <f t="array" ref="G3124">SUMPRODUCT(TRANSPOSE(C3124:E3124),$C$7:$C$9)</f>
        <v>3.5519769581197082E-3</v>
      </c>
      <c r="H3124" s="18">
        <f t="shared" si="48"/>
        <v>7.465711804607908E-2</v>
      </c>
      <c r="I3124" s="156">
        <v>0</v>
      </c>
    </row>
    <row r="3125" spans="2:9" x14ac:dyDescent="0.25">
      <c r="B3125" s="19">
        <v>3095</v>
      </c>
      <c r="C3125" s="62">
        <v>0.3</v>
      </c>
      <c r="D3125" s="62">
        <v>0.44800000000000001</v>
      </c>
      <c r="E3125" s="62">
        <v>0.252</v>
      </c>
      <c r="F3125" s="61">
        <f t="array" ref="F3125">SQRT(MMULT(MMULT(C3125:E3125,$C$12:$E$14),TRANSPOSE(C3125:E3125)))</f>
        <v>4.7688178726900364E-2</v>
      </c>
      <c r="G3125" s="61">
        <f t="array" ref="G3125">SUMPRODUCT(TRANSPOSE(C3125:E3125),$C$7:$C$9)</f>
        <v>3.4615047010054419E-3</v>
      </c>
      <c r="H3125" s="18">
        <f t="shared" si="48"/>
        <v>7.2586221437155582E-2</v>
      </c>
      <c r="I3125" s="156">
        <v>0</v>
      </c>
    </row>
    <row r="3126" spans="2:9" x14ac:dyDescent="0.25">
      <c r="B3126" s="19">
        <v>3096</v>
      </c>
      <c r="C3126" s="62">
        <v>0.3</v>
      </c>
      <c r="D3126" s="62">
        <v>0.45500000000000002</v>
      </c>
      <c r="E3126" s="62">
        <v>0.245</v>
      </c>
      <c r="F3126" s="61">
        <f t="array" ref="F3126">SQRT(MMULT(MMULT(C3126:E3126,$C$12:$E$14),TRANSPOSE(C3126:E3126)))</f>
        <v>4.7803376760221221E-2</v>
      </c>
      <c r="G3126" s="61">
        <f t="array" ref="G3126">SUMPRODUCT(TRANSPOSE(C3126:E3126),$C$7:$C$9)</f>
        <v>3.3710324438911759E-3</v>
      </c>
      <c r="H3126" s="18">
        <f t="shared" si="48"/>
        <v>7.0518709604973431E-2</v>
      </c>
      <c r="I3126" s="156">
        <v>0</v>
      </c>
    </row>
    <row r="3127" spans="2:9" x14ac:dyDescent="0.25">
      <c r="B3127" s="19">
        <v>3097</v>
      </c>
      <c r="C3127" s="62">
        <v>0.3</v>
      </c>
      <c r="D3127" s="62">
        <v>0.46200000000000002</v>
      </c>
      <c r="E3127" s="62">
        <v>0.23799999999999999</v>
      </c>
      <c r="F3127" s="61">
        <f t="array" ref="F3127">SQRT(MMULT(MMULT(C3127:E3127,$C$12:$E$14),TRANSPOSE(C3127:E3127)))</f>
        <v>4.7922767946732781E-2</v>
      </c>
      <c r="G3127" s="61">
        <f t="array" ref="G3127">SUMPRODUCT(TRANSPOSE(C3127:E3127),$C$7:$C$9)</f>
        <v>3.2805601867769096E-3</v>
      </c>
      <c r="H3127" s="18">
        <f t="shared" si="48"/>
        <v>6.8455148300768542E-2</v>
      </c>
      <c r="I3127" s="156">
        <v>0</v>
      </c>
    </row>
    <row r="3128" spans="2:9" x14ac:dyDescent="0.25">
      <c r="B3128" s="19">
        <v>3098</v>
      </c>
      <c r="C3128" s="62">
        <v>0.3</v>
      </c>
      <c r="D3128" s="62">
        <v>0.46899999999999997</v>
      </c>
      <c r="E3128" s="62">
        <v>0.23100000000000001</v>
      </c>
      <c r="F3128" s="61">
        <f t="array" ref="F3128">SQRT(MMULT(MMULT(C3128:E3128,$C$12:$E$14),TRANSPOSE(C3128:E3128)))</f>
        <v>4.8046321027514827E-2</v>
      </c>
      <c r="G3128" s="61">
        <f t="array" ref="G3128">SUMPRODUCT(TRANSPOSE(C3128:E3128),$C$7:$C$9)</f>
        <v>3.1900879296626436E-3</v>
      </c>
      <c r="H3128" s="18">
        <f t="shared" si="48"/>
        <v>6.63960915516459E-2</v>
      </c>
      <c r="I3128" s="156">
        <v>0</v>
      </c>
    </row>
    <row r="3129" spans="2:9" x14ac:dyDescent="0.25">
      <c r="B3129" s="19">
        <v>3099</v>
      </c>
      <c r="C3129" s="62">
        <v>0.3</v>
      </c>
      <c r="D3129" s="62">
        <v>0.47599999999999998</v>
      </c>
      <c r="E3129" s="62">
        <v>0.224</v>
      </c>
      <c r="F3129" s="61">
        <f t="array" ref="F3129">SQRT(MMULT(MMULT(C3129:E3129,$C$12:$E$14),TRANSPOSE(C3129:E3129)))</f>
        <v>4.8174003980232971E-2</v>
      </c>
      <c r="G3129" s="61">
        <f t="array" ref="G3129">SUMPRODUCT(TRANSPOSE(C3129:E3129),$C$7:$C$9)</f>
        <v>3.0996156725483772E-3</v>
      </c>
      <c r="H3129" s="18">
        <f t="shared" si="48"/>
        <v>6.4342081131977924E-2</v>
      </c>
      <c r="I3129" s="156">
        <v>0</v>
      </c>
    </row>
    <row r="3130" spans="2:9" x14ac:dyDescent="0.25">
      <c r="B3130" s="19">
        <v>3100</v>
      </c>
      <c r="C3130" s="62">
        <v>0.3</v>
      </c>
      <c r="D3130" s="62">
        <v>0.48299999999999998</v>
      </c>
      <c r="E3130" s="62">
        <v>0.217</v>
      </c>
      <c r="F3130" s="61">
        <f t="array" ref="F3130">SQRT(MMULT(MMULT(C3130:E3130,$C$12:$E$14),TRANSPOSE(C3130:E3130)))</f>
        <v>4.8305784056382577E-2</v>
      </c>
      <c r="G3130" s="61">
        <f t="array" ref="G3130">SUMPRODUCT(TRANSPOSE(C3130:E3130),$C$7:$C$9)</f>
        <v>3.0091434154341109E-3</v>
      </c>
      <c r="H3130" s="18">
        <f t="shared" si="48"/>
        <v>6.2293646076044117E-2</v>
      </c>
      <c r="I3130" s="156">
        <v>0</v>
      </c>
    </row>
    <row r="3131" spans="2:9" x14ac:dyDescent="0.25">
      <c r="B3131" s="19">
        <v>3101</v>
      </c>
      <c r="C3131" s="62">
        <v>0.3</v>
      </c>
      <c r="D3131" s="62">
        <v>0.49</v>
      </c>
      <c r="E3131" s="62">
        <v>0.21</v>
      </c>
      <c r="F3131" s="61">
        <f t="array" ref="F3131">SQRT(MMULT(MMULT(C3131:E3131,$C$12:$E$14),TRANSPOSE(C3131:E3131)))</f>
        <v>4.8441627818665449E-2</v>
      </c>
      <c r="G3131" s="61">
        <f t="array" ref="G3131">SUMPRODUCT(TRANSPOSE(C3131:E3131),$C$7:$C$9)</f>
        <v>2.9186711583198445E-3</v>
      </c>
      <c r="H3131" s="18">
        <f t="shared" si="48"/>
        <v>6.0251302232152214E-2</v>
      </c>
      <c r="I3131" s="156">
        <v>0</v>
      </c>
    </row>
    <row r="3132" spans="2:9" x14ac:dyDescent="0.25">
      <c r="B3132" s="19">
        <v>3102</v>
      </c>
      <c r="C3132" s="62">
        <v>0.3</v>
      </c>
      <c r="D3132" s="62">
        <v>0.497</v>
      </c>
      <c r="E3132" s="62">
        <v>0.20300000000000001</v>
      </c>
      <c r="F3132" s="61">
        <f t="array" ref="F3132">SQRT(MMULT(MMULT(C3132:E3132,$C$12:$E$14),TRANSPOSE(C3132:E3132)))</f>
        <v>4.8581501178413727E-2</v>
      </c>
      <c r="G3132" s="61">
        <f t="array" ref="G3132">SUMPRODUCT(TRANSPOSE(C3132:E3132),$C$7:$C$9)</f>
        <v>2.8281989012055786E-3</v>
      </c>
      <c r="H3132" s="18">
        <f t="shared" si="48"/>
        <v>5.8215551858291185E-2</v>
      </c>
      <c r="I3132" s="156">
        <v>0</v>
      </c>
    </row>
    <row r="3133" spans="2:9" x14ac:dyDescent="0.25">
      <c r="B3133" s="19">
        <v>3103</v>
      </c>
      <c r="C3133" s="62">
        <v>0.3</v>
      </c>
      <c r="D3133" s="62">
        <v>0.504</v>
      </c>
      <c r="E3133" s="62">
        <v>0.19600000000000001</v>
      </c>
      <c r="F3133" s="61">
        <f t="array" ref="F3133">SQRT(MMULT(MMULT(C3133:E3133,$C$12:$E$14),TRANSPOSE(C3133:E3133)))</f>
        <v>4.8725369432978137E-2</v>
      </c>
      <c r="G3133" s="61">
        <f t="array" ref="G3133">SUMPRODUCT(TRANSPOSE(C3133:E3133),$C$7:$C$9)</f>
        <v>2.7377266440913118E-3</v>
      </c>
      <c r="H3133" s="18">
        <f t="shared" si="48"/>
        <v>5.6186883259183112E-2</v>
      </c>
      <c r="I3133" s="156">
        <v>0</v>
      </c>
    </row>
    <row r="3134" spans="2:9" x14ac:dyDescent="0.25">
      <c r="B3134" s="19">
        <v>3104</v>
      </c>
      <c r="C3134" s="62">
        <v>0.3</v>
      </c>
      <c r="D3134" s="62">
        <v>0.51100000000000001</v>
      </c>
      <c r="E3134" s="62">
        <v>0.189</v>
      </c>
      <c r="F3134" s="61">
        <f t="array" ref="F3134">SQRT(MMULT(MMULT(C3134:E3134,$C$12:$E$14),TRANSPOSE(C3134:E3134)))</f>
        <v>4.8873197303000958E-2</v>
      </c>
      <c r="G3134" s="61">
        <f t="array" ref="G3134">SUMPRODUCT(TRANSPOSE(C3134:E3134),$C$7:$C$9)</f>
        <v>2.6472543869770458E-3</v>
      </c>
      <c r="H3134" s="18">
        <f t="shared" si="48"/>
        <v>5.4165770464427887E-2</v>
      </c>
      <c r="I3134" s="156">
        <v>0</v>
      </c>
    </row>
    <row r="3135" spans="2:9" x14ac:dyDescent="0.25">
      <c r="B3135" s="19">
        <v>3105</v>
      </c>
      <c r="C3135" s="62">
        <v>0.3</v>
      </c>
      <c r="D3135" s="62">
        <v>0.51800000000000002</v>
      </c>
      <c r="E3135" s="62">
        <v>0.182</v>
      </c>
      <c r="F3135" s="61">
        <f t="array" ref="F3135">SQRT(MMULT(MMULT(C3135:E3135,$C$12:$E$14),TRANSPOSE(C3135:E3135)))</f>
        <v>4.9024948969497092E-2</v>
      </c>
      <c r="G3135" s="61">
        <f t="array" ref="G3135">SUMPRODUCT(TRANSPOSE(C3135:E3135),$C$7:$C$9)</f>
        <v>2.5567821298627794E-3</v>
      </c>
      <c r="H3135" s="18">
        <f t="shared" si="48"/>
        <v>5.2152672947269919E-2</v>
      </c>
      <c r="I3135" s="156">
        <v>0</v>
      </c>
    </row>
    <row r="3136" spans="2:9" x14ac:dyDescent="0.25">
      <c r="B3136" s="19">
        <v>3106</v>
      </c>
      <c r="C3136" s="62">
        <v>0.3</v>
      </c>
      <c r="D3136" s="62">
        <v>0.52500000000000002</v>
      </c>
      <c r="E3136" s="62">
        <v>0.17499999999999999</v>
      </c>
      <c r="F3136" s="61">
        <f t="array" ref="F3136">SQRT(MMULT(MMULT(C3136:E3136,$C$12:$E$14),TRANSPOSE(C3136:E3136)))</f>
        <v>4.9180588110670276E-2</v>
      </c>
      <c r="G3136" s="61">
        <f t="array" ref="G3136">SUMPRODUCT(TRANSPOSE(C3136:E3136),$C$7:$C$9)</f>
        <v>2.4663098727485131E-3</v>
      </c>
      <c r="H3136" s="18">
        <f t="shared" si="48"/>
        <v>5.0148035383363376E-2</v>
      </c>
      <c r="I3136" s="156">
        <v>0</v>
      </c>
    </row>
    <row r="3137" spans="2:9" x14ac:dyDescent="0.25">
      <c r="B3137" s="19">
        <v>3107</v>
      </c>
      <c r="C3137" s="62">
        <v>0.3</v>
      </c>
      <c r="D3137" s="62">
        <v>0.53200000000000003</v>
      </c>
      <c r="E3137" s="62">
        <v>0.16800000000000001</v>
      </c>
      <c r="F3137" s="61">
        <f t="array" ref="F3137">SQRT(MMULT(MMULT(C3137:E3137,$C$12:$E$14),TRANSPOSE(C3137:E3137)))</f>
        <v>4.934007793839492E-2</v>
      </c>
      <c r="G3137" s="61">
        <f t="array" ref="G3137">SUMPRODUCT(TRANSPOSE(C3137:E3137),$C$7:$C$9)</f>
        <v>2.3758376156342471E-3</v>
      </c>
      <c r="H3137" s="18">
        <f t="shared" si="48"/>
        <v>4.8152287448768781E-2</v>
      </c>
      <c r="I3137" s="156">
        <v>0</v>
      </c>
    </row>
    <row r="3138" spans="2:9" x14ac:dyDescent="0.25">
      <c r="B3138" s="19">
        <v>3108</v>
      </c>
      <c r="C3138" s="62">
        <v>0.3</v>
      </c>
      <c r="D3138" s="62">
        <v>0.53900000000000003</v>
      </c>
      <c r="E3138" s="62">
        <v>0.161</v>
      </c>
      <c r="F3138" s="61">
        <f t="array" ref="F3138">SQRT(MMULT(MMULT(C3138:E3138,$C$12:$E$14),TRANSPOSE(C3138:E3138)))</f>
        <v>4.9503381234297941E-2</v>
      </c>
      <c r="G3138" s="61">
        <f t="array" ref="G3138">SUMPRODUCT(TRANSPOSE(C3138:E3138),$C$7:$C$9)</f>
        <v>2.2853653585199812E-3</v>
      </c>
      <c r="H3138" s="18">
        <f t="shared" si="48"/>
        <v>4.6165843656283179E-2</v>
      </c>
      <c r="I3138" s="156">
        <v>0</v>
      </c>
    </row>
    <row r="3139" spans="2:9" x14ac:dyDescent="0.25">
      <c r="B3139" s="19">
        <v>3109</v>
      </c>
      <c r="C3139" s="62">
        <v>0.3</v>
      </c>
      <c r="D3139" s="62">
        <v>0.54600000000000004</v>
      </c>
      <c r="E3139" s="62">
        <v>0.154</v>
      </c>
      <c r="F3139" s="61">
        <f t="array" ref="F3139">SQRT(MMULT(MMULT(C3139:E3139,$C$12:$E$14),TRANSPOSE(C3139:E3139)))</f>
        <v>4.967046038537868E-2</v>
      </c>
      <c r="G3139" s="61">
        <f t="array" ref="G3139">SUMPRODUCT(TRANSPOSE(C3139:E3139),$C$7:$C$9)</f>
        <v>2.1948931014057144E-3</v>
      </c>
      <c r="H3139" s="18">
        <f t="shared" si="48"/>
        <v>4.4189103229085779E-2</v>
      </c>
      <c r="I3139" s="156">
        <v>0</v>
      </c>
    </row>
    <row r="3140" spans="2:9" x14ac:dyDescent="0.25">
      <c r="B3140" s="19">
        <v>3110</v>
      </c>
      <c r="C3140" s="62">
        <v>0.3</v>
      </c>
      <c r="D3140" s="62">
        <v>0.55300000000000005</v>
      </c>
      <c r="E3140" s="62">
        <v>0.14699999999999999</v>
      </c>
      <c r="F3140" s="61">
        <f t="array" ref="F3140">SQRT(MMULT(MMULT(C3140:E3140,$C$12:$E$14),TRANSPOSE(C3140:E3140)))</f>
        <v>4.9841277419108931E-2</v>
      </c>
      <c r="G3140" s="61">
        <f t="array" ref="G3140">SUMPRODUCT(TRANSPOSE(C3140:E3140),$C$7:$C$9)</f>
        <v>2.1044208442914485E-3</v>
      </c>
      <c r="H3140" s="18">
        <f t="shared" si="48"/>
        <v>4.2222450010573419E-2</v>
      </c>
      <c r="I3140" s="156">
        <v>0</v>
      </c>
    </row>
    <row r="3141" spans="2:9" x14ac:dyDescent="0.25">
      <c r="B3141" s="19">
        <v>3111</v>
      </c>
      <c r="C3141" s="62">
        <v>0.3</v>
      </c>
      <c r="D3141" s="62">
        <v>0.56000000000000005</v>
      </c>
      <c r="E3141" s="62">
        <v>0.14000000000000001</v>
      </c>
      <c r="F3141" s="61">
        <f t="array" ref="F3141">SQRT(MMULT(MMULT(C3141:E3141,$C$12:$E$14),TRANSPOSE(C3141:E3141)))</f>
        <v>5.0015794037959221E-2</v>
      </c>
      <c r="G3141" s="61">
        <f t="array" ref="G3141">SUMPRODUCT(TRANSPOSE(C3141:E3141),$C$7:$C$9)</f>
        <v>2.0139485871771817E-3</v>
      </c>
      <c r="H3141" s="18">
        <f t="shared" si="48"/>
        <v>4.0266252409163115E-2</v>
      </c>
      <c r="I3141" s="156">
        <v>0</v>
      </c>
    </row>
    <row r="3142" spans="2:9" x14ac:dyDescent="0.25">
      <c r="B3142" s="19">
        <v>3112</v>
      </c>
      <c r="C3142" s="62">
        <v>0.3</v>
      </c>
      <c r="D3142" s="62">
        <v>0.56699999999999995</v>
      </c>
      <c r="E3142" s="62">
        <v>0.13300000000000001</v>
      </c>
      <c r="F3142" s="61">
        <f t="array" ref="F3142">SQRT(MMULT(MMULT(C3142:E3142,$C$12:$E$14),TRANSPOSE(C3142:E3142)))</f>
        <v>5.0193971653301264E-2</v>
      </c>
      <c r="G3142" s="61">
        <f t="array" ref="G3142">SUMPRODUCT(TRANSPOSE(C3142:E3142),$C$7:$C$9)</f>
        <v>1.9234763300629162E-3</v>
      </c>
      <c r="H3142" s="18">
        <f t="shared" si="48"/>
        <v>3.8320863376755901E-2</v>
      </c>
      <c r="I3142" s="156">
        <v>0</v>
      </c>
    </row>
    <row r="3143" spans="2:9" x14ac:dyDescent="0.25">
      <c r="B3143" s="19">
        <v>3113</v>
      </c>
      <c r="C3143" s="62">
        <v>0.3</v>
      </c>
      <c r="D3143" s="62">
        <v>0.57399999999999995</v>
      </c>
      <c r="E3143" s="62">
        <v>0.126</v>
      </c>
      <c r="F3143" s="61">
        <f t="array" ref="F3143">SQRT(MMULT(MMULT(C3143:E3143,$C$12:$E$14),TRANSPOSE(C3143:E3143)))</f>
        <v>5.0375771418640712E-2</v>
      </c>
      <c r="G3143" s="61">
        <f t="array" ref="G3143">SUMPRODUCT(TRANSPOSE(C3143:E3143),$C$7:$C$9)</f>
        <v>1.8330040729486498E-3</v>
      </c>
      <c r="H3143" s="18">
        <f t="shared" si="48"/>
        <v>3.6386620419481604E-2</v>
      </c>
      <c r="I3143" s="156">
        <v>0</v>
      </c>
    </row>
    <row r="3144" spans="2:9" x14ac:dyDescent="0.25">
      <c r="B3144" s="19">
        <v>3114</v>
      </c>
      <c r="C3144" s="62">
        <v>0.3</v>
      </c>
      <c r="D3144" s="62">
        <v>0.58099999999999996</v>
      </c>
      <c r="E3144" s="62">
        <v>0.11899999999999999</v>
      </c>
      <c r="F3144" s="61">
        <f t="array" ref="F3144">SQRT(MMULT(MMULT(C3144:E3144,$C$12:$E$14),TRANSPOSE(C3144:E3144)))</f>
        <v>5.0561154262138246E-2</v>
      </c>
      <c r="G3144" s="61">
        <f t="array" ref="G3144">SUMPRODUCT(TRANSPOSE(C3144:E3144),$C$7:$C$9)</f>
        <v>1.7425318158343836E-3</v>
      </c>
      <c r="H3144" s="18">
        <f t="shared" si="48"/>
        <v>3.4463845639284493E-2</v>
      </c>
      <c r="I3144" s="156">
        <v>0</v>
      </c>
    </row>
    <row r="3145" spans="2:9" x14ac:dyDescent="0.25">
      <c r="B3145" s="19">
        <v>3115</v>
      </c>
      <c r="C3145" s="62">
        <v>0.3</v>
      </c>
      <c r="D3145" s="62">
        <v>0.58799999999999997</v>
      </c>
      <c r="E3145" s="62">
        <v>0.112</v>
      </c>
      <c r="F3145" s="61">
        <f t="array" ref="F3145">SQRT(MMULT(MMULT(C3145:E3145,$C$12:$E$14),TRANSPOSE(C3145:E3145)))</f>
        <v>5.0750080918380985E-2</v>
      </c>
      <c r="G3145" s="61">
        <f t="array" ref="G3145">SUMPRODUCT(TRANSPOSE(C3145:E3145),$C$7:$C$9)</f>
        <v>1.6520595587201175E-3</v>
      </c>
      <c r="H3145" s="18">
        <f t="shared" si="48"/>
        <v>3.2552845804857899E-2</v>
      </c>
      <c r="I3145" s="156">
        <v>0</v>
      </c>
    </row>
    <row r="3146" spans="2:9" x14ac:dyDescent="0.25">
      <c r="B3146" s="19">
        <v>3116</v>
      </c>
      <c r="C3146" s="62">
        <v>0.3</v>
      </c>
      <c r="D3146" s="62">
        <v>0.59499999999999997</v>
      </c>
      <c r="E3146" s="62">
        <v>0.105</v>
      </c>
      <c r="F3146" s="61">
        <f t="array" ref="F3146">SQRT(MMULT(MMULT(C3146:E3146,$C$12:$E$14),TRANSPOSE(C3146:E3146)))</f>
        <v>5.0942511959370128E-2</v>
      </c>
      <c r="G3146" s="61">
        <f t="array" ref="G3146">SUMPRODUCT(TRANSPOSE(C3146:E3146),$C$7:$C$9)</f>
        <v>1.5615873016058511E-3</v>
      </c>
      <c r="H3146" s="18">
        <f t="shared" si="48"/>
        <v>3.0653912450397336E-2</v>
      </c>
      <c r="I3146" s="156">
        <v>0</v>
      </c>
    </row>
    <row r="3147" spans="2:9" x14ac:dyDescent="0.25">
      <c r="B3147" s="19">
        <v>3117</v>
      </c>
      <c r="C3147" s="62">
        <v>0.3</v>
      </c>
      <c r="D3147" s="62">
        <v>0.60199999999999998</v>
      </c>
      <c r="E3147" s="62">
        <v>9.8000000000000004E-2</v>
      </c>
      <c r="F3147" s="61">
        <f t="array" ref="F3147">SQRT(MMULT(MMULT(C3147:E3147,$C$12:$E$14),TRANSPOSE(C3147:E3147)))</f>
        <v>5.1138407824694671E-2</v>
      </c>
      <c r="G3147" s="61">
        <f t="array" ref="G3147">SUMPRODUCT(TRANSPOSE(C3147:E3147),$C$7:$C$9)</f>
        <v>1.4711150444915852E-3</v>
      </c>
      <c r="H3147" s="18">
        <f t="shared" si="48"/>
        <v>2.8767322000611557E-2</v>
      </c>
      <c r="I3147" s="156">
        <v>0</v>
      </c>
    </row>
    <row r="3148" spans="2:9" x14ac:dyDescent="0.25">
      <c r="B3148" s="19">
        <v>3118</v>
      </c>
      <c r="C3148" s="62">
        <v>0.3</v>
      </c>
      <c r="D3148" s="62">
        <v>0.60899999999999999</v>
      </c>
      <c r="E3148" s="62">
        <v>9.0999999999999998E-2</v>
      </c>
      <c r="F3148" s="61">
        <f t="array" ref="F3148">SQRT(MMULT(MMULT(C3148:E3148,$C$12:$E$14),TRANSPOSE(C3148:E3148)))</f>
        <v>5.1337728850864565E-2</v>
      </c>
      <c r="G3148" s="61">
        <f t="array" ref="G3148">SUMPRODUCT(TRANSPOSE(C3148:E3148),$C$7:$C$9)</f>
        <v>1.3806427873773188E-3</v>
      </c>
      <c r="H3148" s="18">
        <f t="shared" si="48"/>
        <v>2.6893335920411831E-2</v>
      </c>
      <c r="I3148" s="156">
        <v>0</v>
      </c>
    </row>
    <row r="3149" spans="2:9" x14ac:dyDescent="0.25">
      <c r="B3149" s="19">
        <v>3119</v>
      </c>
      <c r="C3149" s="62">
        <v>0.3</v>
      </c>
      <c r="D3149" s="62">
        <v>0.61599999999999999</v>
      </c>
      <c r="E3149" s="62">
        <v>8.4000000000000005E-2</v>
      </c>
      <c r="F3149" s="61">
        <f t="array" ref="F3149">SQRT(MMULT(MMULT(C3149:E3149,$C$12:$E$14),TRANSPOSE(C3149:E3149)))</f>
        <v>5.1540435299780557E-2</v>
      </c>
      <c r="G3149" s="61">
        <f t="array" ref="G3149">SUMPRODUCT(TRANSPOSE(C3149:E3149),$C$7:$C$9)</f>
        <v>1.2901705302630522E-3</v>
      </c>
      <c r="H3149" s="18">
        <f t="shared" si="48"/>
        <v>2.5032200887689152E-2</v>
      </c>
      <c r="I3149" s="156">
        <v>0</v>
      </c>
    </row>
    <row r="3150" spans="2:9" x14ac:dyDescent="0.25">
      <c r="B3150" s="19">
        <v>3120</v>
      </c>
      <c r="C3150" s="62">
        <v>0.3</v>
      </c>
      <c r="D3150" s="62">
        <v>0.623</v>
      </c>
      <c r="E3150" s="62">
        <v>7.6999999999999999E-2</v>
      </c>
      <c r="F3150" s="61">
        <f t="array" ref="F3150">SQRT(MMULT(MMULT(C3150:E3150,$C$12:$E$14),TRANSPOSE(C3150:E3150)))</f>
        <v>5.1746487386321337E-2</v>
      </c>
      <c r="G3150" s="61">
        <f t="array" ref="G3150">SUMPRODUCT(TRANSPOSE(C3150:E3150),$C$7:$C$9)</f>
        <v>1.1996982731487861E-3</v>
      </c>
      <c r="H3150" s="18">
        <f t="shared" si="48"/>
        <v>2.3184148987587402E-2</v>
      </c>
      <c r="I3150" s="156">
        <v>0</v>
      </c>
    </row>
    <row r="3151" spans="2:9" x14ac:dyDescent="0.25">
      <c r="B3151" s="19">
        <v>3121</v>
      </c>
      <c r="C3151" s="62">
        <v>0.3</v>
      </c>
      <c r="D3151" s="62">
        <v>0.63</v>
      </c>
      <c r="E3151" s="62">
        <v>7.0000000000000007E-2</v>
      </c>
      <c r="F3151" s="61">
        <f t="array" ref="F3151">SQRT(MMULT(MMULT(C3151:E3151,$C$12:$E$14),TRANSPOSE(C3151:E3151)))</f>
        <v>5.1955845305032188E-2</v>
      </c>
      <c r="G3151" s="61">
        <f t="array" ref="G3151">SUMPRODUCT(TRANSPOSE(C3151:E3151),$C$7:$C$9)</f>
        <v>1.1092260160345197E-3</v>
      </c>
      <c r="H3151" s="18">
        <f t="shared" si="48"/>
        <v>2.1349397926686903E-2</v>
      </c>
      <c r="I3151" s="156">
        <v>0</v>
      </c>
    </row>
    <row r="3152" spans="2:9" x14ac:dyDescent="0.25">
      <c r="B3152" s="19">
        <v>3122</v>
      </c>
      <c r="C3152" s="62">
        <v>0.3</v>
      </c>
      <c r="D3152" s="62">
        <v>0.63700000000000001</v>
      </c>
      <c r="E3152" s="62">
        <v>6.3E-2</v>
      </c>
      <c r="F3152" s="61">
        <f t="array" ref="F3152">SQRT(MMULT(MMULT(C3152:E3152,$C$12:$E$14),TRANSPOSE(C3152:E3152)))</f>
        <v>5.2168469255902371E-2</v>
      </c>
      <c r="G3152" s="61">
        <f t="array" ref="G3152">SUMPRODUCT(TRANSPOSE(C3152:E3152),$C$7:$C$9)</f>
        <v>1.0187537589202535E-3</v>
      </c>
      <c r="H3152" s="18">
        <f t="shared" si="48"/>
        <v>1.9528151265526948E-2</v>
      </c>
      <c r="I3152" s="156">
        <v>0</v>
      </c>
    </row>
    <row r="3153" spans="2:9" x14ac:dyDescent="0.25">
      <c r="B3153" s="19">
        <v>3123</v>
      </c>
      <c r="C3153" s="62">
        <v>0.3</v>
      </c>
      <c r="D3153" s="62">
        <v>0.64400000000000002</v>
      </c>
      <c r="E3153" s="62">
        <v>5.5999999999999897E-2</v>
      </c>
      <c r="F3153" s="61">
        <f t="array" ref="F3153">SQRT(MMULT(MMULT(C3153:E3153,$C$12:$E$14),TRANSPOSE(C3153:E3153)))</f>
        <v>5.238431946922191E-2</v>
      </c>
      <c r="G3153" s="61">
        <f t="array" ref="G3153">SUMPRODUCT(TRANSPOSE(C3153:E3153),$C$7:$C$9)</f>
        <v>9.2828150180598651E-4</v>
      </c>
      <c r="H3153" s="18">
        <f t="shared" si="48"/>
        <v>1.7720598667916126E-2</v>
      </c>
      <c r="I3153" s="156">
        <v>0</v>
      </c>
    </row>
    <row r="3154" spans="2:9" x14ac:dyDescent="0.25">
      <c r="B3154" s="19">
        <v>3124</v>
      </c>
      <c r="C3154" s="62">
        <v>0.3</v>
      </c>
      <c r="D3154" s="62">
        <v>0.65100000000000002</v>
      </c>
      <c r="E3154" s="62">
        <v>4.8999999999999898E-2</v>
      </c>
      <c r="F3154" s="61">
        <f t="array" ref="F3154">SQRT(MMULT(MMULT(C3154:E3154,$C$12:$E$14),TRANSPOSE(C3154:E3154)))</f>
        <v>5.2603356229511115E-2</v>
      </c>
      <c r="G3154" s="61">
        <f t="array" ref="G3154">SUMPRODUCT(TRANSPOSE(C3154:E3154),$C$7:$C$9)</f>
        <v>8.3780924469172035E-4</v>
      </c>
      <c r="H3154" s="18">
        <f t="shared" si="48"/>
        <v>1.592691616550693E-2</v>
      </c>
      <c r="I3154" s="156">
        <v>0</v>
      </c>
    </row>
    <row r="3155" spans="2:9" x14ac:dyDescent="0.25">
      <c r="B3155" s="19">
        <v>3125</v>
      </c>
      <c r="C3155" s="62">
        <v>0.3</v>
      </c>
      <c r="D3155" s="62">
        <v>0.65800000000000003</v>
      </c>
      <c r="E3155" s="62">
        <v>4.2000000000000003E-2</v>
      </c>
      <c r="F3155" s="61">
        <f t="array" ref="F3155">SQRT(MMULT(MMULT(C3155:E3155,$C$12:$E$14),TRANSPOSE(C3155:E3155)))</f>
        <v>5.2825539898519396E-2</v>
      </c>
      <c r="G3155" s="61">
        <f t="array" ref="G3155">SUMPRODUCT(TRANSPOSE(C3155:E3155),$C$7:$C$9)</f>
        <v>7.4733698757745496E-4</v>
      </c>
      <c r="H3155" s="18">
        <f t="shared" si="48"/>
        <v>1.4147266436142975E-2</v>
      </c>
      <c r="I3155" s="156">
        <v>0</v>
      </c>
    </row>
    <row r="3156" spans="2:9" x14ac:dyDescent="0.25">
      <c r="B3156" s="19">
        <v>3126</v>
      </c>
      <c r="C3156" s="62">
        <v>0.3</v>
      </c>
      <c r="D3156" s="62">
        <v>0.66500000000000004</v>
      </c>
      <c r="E3156" s="62">
        <v>3.5000000000000003E-2</v>
      </c>
      <c r="F3156" s="61">
        <f t="array" ref="F3156">SQRT(MMULT(MMULT(C3156:E3156,$C$12:$E$14),TRANSPOSE(C3156:E3156)))</f>
        <v>5.3050830937292182E-2</v>
      </c>
      <c r="G3156" s="61">
        <f t="array" ref="G3156">SUMPRODUCT(TRANSPOSE(C3156:E3156),$C$7:$C$9)</f>
        <v>6.5686473046318826E-4</v>
      </c>
      <c r="H3156" s="18">
        <f t="shared" si="48"/>
        <v>1.2381799094525473E-2</v>
      </c>
      <c r="I3156" s="156">
        <v>0</v>
      </c>
    </row>
    <row r="3157" spans="2:9" x14ac:dyDescent="0.25">
      <c r="B3157" s="19">
        <v>3127</v>
      </c>
      <c r="C3157" s="62">
        <v>0.3</v>
      </c>
      <c r="D3157" s="62">
        <v>0.67200000000000004</v>
      </c>
      <c r="E3157" s="62">
        <v>2.8000000000000001E-2</v>
      </c>
      <c r="F3157" s="61">
        <f t="array" ref="F3157">SQRT(MMULT(MMULT(C3157:E3157,$C$12:$E$14),TRANSPOSE(C3157:E3157)))</f>
        <v>5.3279189927307687E-2</v>
      </c>
      <c r="G3157" s="61">
        <f t="array" ref="G3157">SUMPRODUCT(TRANSPOSE(C3157:E3157),$C$7:$C$9)</f>
        <v>5.6639247334892211E-4</v>
      </c>
      <c r="H3157" s="18">
        <f t="shared" si="48"/>
        <v>1.0630650993787419E-2</v>
      </c>
      <c r="I3157" s="156">
        <v>0</v>
      </c>
    </row>
    <row r="3158" spans="2:9" x14ac:dyDescent="0.25">
      <c r="B3158" s="19">
        <v>3128</v>
      </c>
      <c r="C3158" s="62">
        <v>0.3</v>
      </c>
      <c r="D3158" s="62">
        <v>0.67900000000000005</v>
      </c>
      <c r="E3158" s="62">
        <v>2.1000000000000001E-2</v>
      </c>
      <c r="F3158" s="61">
        <f t="array" ref="F3158">SQRT(MMULT(MMULT(C3158:E3158,$C$12:$E$14),TRANSPOSE(C3158:E3158)))</f>
        <v>5.3510577590687301E-2</v>
      </c>
      <c r="G3158" s="61">
        <f t="array" ref="G3158">SUMPRODUCT(TRANSPOSE(C3158:E3158),$C$7:$C$9)</f>
        <v>4.759202162346559E-4</v>
      </c>
      <c r="H3158" s="18">
        <f t="shared" si="48"/>
        <v>8.8939465366092881E-3</v>
      </c>
      <c r="I3158" s="156">
        <v>0</v>
      </c>
    </row>
    <row r="3159" spans="2:9" x14ac:dyDescent="0.25">
      <c r="B3159" s="19">
        <v>3129</v>
      </c>
      <c r="C3159" s="62">
        <v>0.3</v>
      </c>
      <c r="D3159" s="62">
        <v>0.68600000000000005</v>
      </c>
      <c r="E3159" s="62">
        <v>1.4E-2</v>
      </c>
      <c r="F3159" s="61">
        <f t="array" ref="F3159">SQRT(MMULT(MMULT(C3159:E3159,$C$12:$E$14),TRANSPOSE(C3159:E3159)))</f>
        <v>5.3744954809485906E-2</v>
      </c>
      <c r="G3159" s="61">
        <f t="array" ref="G3159">SUMPRODUCT(TRANSPOSE(C3159:E3159),$C$7:$C$9)</f>
        <v>3.8544795912038969E-4</v>
      </c>
      <c r="H3159" s="18">
        <f t="shared" si="48"/>
        <v>7.1717979945600157E-3</v>
      </c>
      <c r="I3159" s="156">
        <v>0</v>
      </c>
    </row>
    <row r="3160" spans="2:9" x14ac:dyDescent="0.25">
      <c r="B3160" s="19">
        <v>3130</v>
      </c>
      <c r="C3160" s="62">
        <v>0.3</v>
      </c>
      <c r="D3160" s="62">
        <v>0.69299999999999995</v>
      </c>
      <c r="E3160" s="62">
        <v>7.0000000000000097E-3</v>
      </c>
      <c r="F3160" s="61">
        <f t="array" ref="F3160">SQRT(MMULT(MMULT(C3160:E3160,$C$12:$E$14),TRANSPOSE(C3160:E3160)))</f>
        <v>5.3982282644070095E-2</v>
      </c>
      <c r="G3160" s="61">
        <f t="array" ref="G3160">SUMPRODUCT(TRANSPOSE(C3160:E3160),$C$7:$C$9)</f>
        <v>2.9497570200612397E-4</v>
      </c>
      <c r="H3160" s="18">
        <f t="shared" si="48"/>
        <v>5.4643058343981825E-3</v>
      </c>
      <c r="I3160" s="156">
        <v>0</v>
      </c>
    </row>
    <row r="3161" spans="2:9" x14ac:dyDescent="0.25">
      <c r="B3161" s="19">
        <v>3131</v>
      </c>
      <c r="C3161" s="62">
        <v>0.3</v>
      </c>
      <c r="D3161" s="62">
        <v>0.7</v>
      </c>
      <c r="E3161" s="62">
        <v>0</v>
      </c>
      <c r="F3161" s="61">
        <f t="array" ref="F3161">SQRT(MMULT(MMULT(C3161:E3161,$C$12:$E$14),TRANSPOSE(C3161:E3161)))</f>
        <v>5.4222522350594639E-2</v>
      </c>
      <c r="G3161" s="61">
        <f t="array" ref="G3161">SUMPRODUCT(TRANSPOSE(C3161:E3161),$C$7:$C$9)</f>
        <v>2.0450344489185771E-4</v>
      </c>
      <c r="H3161" s="18">
        <f t="shared" si="48"/>
        <v>3.7715590501225548E-3</v>
      </c>
      <c r="I3161" s="156">
        <v>0</v>
      </c>
    </row>
    <row r="3162" spans="2:9" x14ac:dyDescent="0.25">
      <c r="B3162" s="19">
        <v>3132</v>
      </c>
      <c r="C3162" s="62">
        <v>0.31</v>
      </c>
      <c r="D3162" s="62">
        <v>0</v>
      </c>
      <c r="E3162" s="62">
        <v>0.69</v>
      </c>
      <c r="F3162" s="61">
        <f t="array" ref="F3162">SQRT(MMULT(MMULT(C3162:E3162,$C$12:$E$14),TRANSPOSE(C3162:E3162)))</f>
        <v>4.9263869244228674E-2</v>
      </c>
      <c r="G3162" s="61">
        <f t="array" ref="G3162">SUMPRODUCT(TRANSPOSE(C3162:E3162),$C$7:$C$9)</f>
        <v>9.2766392224000738E-3</v>
      </c>
      <c r="H3162" s="18">
        <f t="shared" si="48"/>
        <v>0.18830512837736235</v>
      </c>
      <c r="I3162" s="156">
        <v>0</v>
      </c>
    </row>
    <row r="3163" spans="2:9" x14ac:dyDescent="0.25">
      <c r="B3163" s="19">
        <v>3133</v>
      </c>
      <c r="C3163" s="62">
        <v>0.31</v>
      </c>
      <c r="D3163" s="62">
        <v>6.8999999999999999E-3</v>
      </c>
      <c r="E3163" s="62">
        <v>0.68310000000000004</v>
      </c>
      <c r="F3163" s="61">
        <f t="array" ref="F3163">SQRT(MMULT(MMULT(C3163:E3163,$C$12:$E$14),TRANSPOSE(C3163:E3163)))</f>
        <v>4.9102133220361874E-2</v>
      </c>
      <c r="G3163" s="61">
        <f t="array" ref="G3163">SUMPRODUCT(TRANSPOSE(C3163:E3163),$C$7:$C$9)</f>
        <v>9.1874594261017288E-3</v>
      </c>
      <c r="H3163" s="18">
        <f t="shared" si="48"/>
        <v>0.1871091706926459</v>
      </c>
      <c r="I3163" s="156">
        <v>0</v>
      </c>
    </row>
    <row r="3164" spans="2:9" x14ac:dyDescent="0.25">
      <c r="B3164" s="19">
        <v>3134</v>
      </c>
      <c r="C3164" s="62">
        <v>0.31</v>
      </c>
      <c r="D3164" s="62">
        <v>1.38E-2</v>
      </c>
      <c r="E3164" s="62">
        <v>0.67620000000000002</v>
      </c>
      <c r="F3164" s="61">
        <f t="array" ref="F3164">SQRT(MMULT(MMULT(C3164:E3164,$C$12:$E$14),TRANSPOSE(C3164:E3164)))</f>
        <v>4.8944115337541019E-2</v>
      </c>
      <c r="G3164" s="61">
        <f t="array" ref="G3164">SUMPRODUCT(TRANSPOSE(C3164:E3164),$C$7:$C$9)</f>
        <v>9.0982796298033786E-3</v>
      </c>
      <c r="H3164" s="18">
        <f t="shared" si="48"/>
        <v>0.18589118563196982</v>
      </c>
      <c r="I3164" s="156">
        <v>0</v>
      </c>
    </row>
    <row r="3165" spans="2:9" x14ac:dyDescent="0.25">
      <c r="B3165" s="19">
        <v>3135</v>
      </c>
      <c r="C3165" s="62">
        <v>0.31</v>
      </c>
      <c r="D3165" s="62">
        <v>2.07E-2</v>
      </c>
      <c r="E3165" s="62">
        <v>0.66930000000000001</v>
      </c>
      <c r="F3165" s="61">
        <f t="array" ref="F3165">SQRT(MMULT(MMULT(C3165:E3165,$C$12:$E$14),TRANSPOSE(C3165:E3165)))</f>
        <v>4.8789851722110367E-2</v>
      </c>
      <c r="G3165" s="61">
        <f t="array" ref="G3165">SUMPRODUCT(TRANSPOSE(C3165:E3165),$C$7:$C$9)</f>
        <v>9.0090998335050302E-3</v>
      </c>
      <c r="H3165" s="18">
        <f t="shared" si="48"/>
        <v>0.18465110090552553</v>
      </c>
      <c r="I3165" s="156">
        <v>0</v>
      </c>
    </row>
    <row r="3166" spans="2:9" x14ac:dyDescent="0.25">
      <c r="B3166" s="19">
        <v>3136</v>
      </c>
      <c r="C3166" s="62">
        <v>0.31</v>
      </c>
      <c r="D3166" s="62">
        <v>2.76E-2</v>
      </c>
      <c r="E3166" s="62">
        <v>0.66239999999999999</v>
      </c>
      <c r="F3166" s="61">
        <f t="array" ref="F3166">SQRT(MMULT(MMULT(C3166:E3166,$C$12:$E$14),TRANSPOSE(C3166:E3166)))</f>
        <v>4.8639378094946492E-2</v>
      </c>
      <c r="G3166" s="61">
        <f t="array" ref="G3166">SUMPRODUCT(TRANSPOSE(C3166:E3166),$C$7:$C$9)</f>
        <v>8.9199200372066835E-3</v>
      </c>
      <c r="H3166" s="18">
        <f t="shared" si="48"/>
        <v>0.18338885871021118</v>
      </c>
      <c r="I3166" s="156">
        <v>0</v>
      </c>
    </row>
    <row r="3167" spans="2:9" x14ac:dyDescent="0.25">
      <c r="B3167" s="19">
        <v>3137</v>
      </c>
      <c r="C3167" s="62">
        <v>0.31</v>
      </c>
      <c r="D3167" s="62">
        <v>3.4500000000000003E-2</v>
      </c>
      <c r="E3167" s="62">
        <v>0.65549999999999997</v>
      </c>
      <c r="F3167" s="61">
        <f t="array" ref="F3167">SQRT(MMULT(MMULT(C3167:E3167,$C$12:$E$14),TRANSPOSE(C3167:E3167)))</f>
        <v>4.849272973722403E-2</v>
      </c>
      <c r="G3167" s="61">
        <f t="array" ref="G3167">SUMPRODUCT(TRANSPOSE(C3167:E3167),$C$7:$C$9)</f>
        <v>8.8307402409083351E-3</v>
      </c>
      <c r="H3167" s="18">
        <f t="shared" ref="H3167:H3230" si="49">G3167/F3167</f>
        <v>0.18210441624468243</v>
      </c>
      <c r="I3167" s="156">
        <v>0</v>
      </c>
    </row>
    <row r="3168" spans="2:9" x14ac:dyDescent="0.25">
      <c r="B3168" s="19">
        <v>3138</v>
      </c>
      <c r="C3168" s="62">
        <v>0.31</v>
      </c>
      <c r="D3168" s="62">
        <v>4.1399999999999999E-2</v>
      </c>
      <c r="E3168" s="62">
        <v>0.64859999999999995</v>
      </c>
      <c r="F3168" s="61">
        <f t="array" ref="F3168">SQRT(MMULT(MMULT(C3168:E3168,$C$12:$E$14),TRANSPOSE(C3168:E3168)))</f>
        <v>4.8349941455790711E-2</v>
      </c>
      <c r="G3168" s="61">
        <f t="array" ref="G3168">SUMPRODUCT(TRANSPOSE(C3168:E3168),$C$7:$C$9)</f>
        <v>8.7415604446099866E-3</v>
      </c>
      <c r="H3168" s="18">
        <f t="shared" si="49"/>
        <v>0.1807977462103636</v>
      </c>
      <c r="I3168" s="156">
        <v>0</v>
      </c>
    </row>
    <row r="3169" spans="2:9" x14ac:dyDescent="0.25">
      <c r="B3169" s="19">
        <v>3139</v>
      </c>
      <c r="C3169" s="62">
        <v>0.31</v>
      </c>
      <c r="D3169" s="62">
        <v>4.8300000000000003E-2</v>
      </c>
      <c r="E3169" s="62">
        <v>0.64170000000000005</v>
      </c>
      <c r="F3169" s="61">
        <f t="array" ref="F3169">SQRT(MMULT(MMULT(C3169:E3169,$C$12:$E$14),TRANSPOSE(C3169:E3169)))</f>
        <v>4.8211047548212163E-2</v>
      </c>
      <c r="G3169" s="61">
        <f t="array" ref="G3169">SUMPRODUCT(TRANSPOSE(C3169:E3169),$C$7:$C$9)</f>
        <v>8.6523806483116382E-3</v>
      </c>
      <c r="H3169" s="18">
        <f t="shared" si="49"/>
        <v>0.17946883729624538</v>
      </c>
      <c r="I3169" s="156">
        <v>0</v>
      </c>
    </row>
    <row r="3170" spans="2:9" x14ac:dyDescent="0.25">
      <c r="B3170" s="19">
        <v>3140</v>
      </c>
      <c r="C3170" s="62">
        <v>0.31</v>
      </c>
      <c r="D3170" s="62">
        <v>5.5199999999999999E-2</v>
      </c>
      <c r="E3170" s="62">
        <v>0.63480000000000003</v>
      </c>
      <c r="F3170" s="61">
        <f t="array" ref="F3170">SQRT(MMULT(MMULT(C3170:E3170,$C$12:$E$14),TRANSPOSE(C3170:E3170)))</f>
        <v>4.8076081767550523E-2</v>
      </c>
      <c r="G3170" s="61">
        <f t="array" ref="G3170">SUMPRODUCT(TRANSPOSE(C3170:E3170),$C$7:$C$9)</f>
        <v>8.5632008520132898E-3</v>
      </c>
      <c r="H3170" s="18">
        <f t="shared" si="49"/>
        <v>0.17811769464526361</v>
      </c>
      <c r="I3170" s="156">
        <v>0</v>
      </c>
    </row>
    <row r="3171" spans="2:9" x14ac:dyDescent="0.25">
      <c r="B3171" s="19">
        <v>3141</v>
      </c>
      <c r="C3171" s="62">
        <v>0.31</v>
      </c>
      <c r="D3171" s="62">
        <v>6.2100000000000002E-2</v>
      </c>
      <c r="E3171" s="62">
        <v>0.62790000000000001</v>
      </c>
      <c r="F3171" s="61">
        <f t="array" ref="F3171">SQRT(MMULT(MMULT(C3171:E3171,$C$12:$E$14),TRANSPOSE(C3171:E3171)))</f>
        <v>4.7945077286944492E-2</v>
      </c>
      <c r="G3171" s="61">
        <f t="array" ref="G3171">SUMPRODUCT(TRANSPOSE(C3171:E3171),$C$7:$C$9)</f>
        <v>8.4740210557149413E-3</v>
      </c>
      <c r="H3171" s="18">
        <f t="shared" si="49"/>
        <v>0.1767443403000297</v>
      </c>
      <c r="I3171" s="156">
        <v>0</v>
      </c>
    </row>
    <row r="3172" spans="2:9" x14ac:dyDescent="0.25">
      <c r="B3172" s="19">
        <v>3142</v>
      </c>
      <c r="C3172" s="62">
        <v>0.31</v>
      </c>
      <c r="D3172" s="62">
        <v>6.9000000000000006E-2</v>
      </c>
      <c r="E3172" s="62">
        <v>0.621</v>
      </c>
      <c r="F3172" s="61">
        <f t="array" ref="F3172">SQRT(MMULT(MMULT(C3172:E3172,$C$12:$E$14),TRANSPOSE(C3172:E3172)))</f>
        <v>4.7818066664061229E-2</v>
      </c>
      <c r="G3172" s="61">
        <f t="array" ref="G3172">SUMPRODUCT(TRANSPOSE(C3172:E3172),$C$7:$C$9)</f>
        <v>8.3848412594165929E-3</v>
      </c>
      <c r="H3172" s="18">
        <f t="shared" si="49"/>
        <v>0.17534881362567536</v>
      </c>
      <c r="I3172" s="156">
        <v>0</v>
      </c>
    </row>
    <row r="3173" spans="2:9" x14ac:dyDescent="0.25">
      <c r="B3173" s="19">
        <v>3143</v>
      </c>
      <c r="C3173" s="62">
        <v>0.31</v>
      </c>
      <c r="D3173" s="62">
        <v>7.5899999999999995E-2</v>
      </c>
      <c r="E3173" s="62">
        <v>0.61409999999999998</v>
      </c>
      <c r="F3173" s="61">
        <f t="array" ref="F3173">SQRT(MMULT(MMULT(C3173:E3173,$C$12:$E$14),TRANSPOSE(C3173:E3173)))</f>
        <v>4.7695081805494081E-2</v>
      </c>
      <c r="G3173" s="61">
        <f t="array" ref="G3173">SUMPRODUCT(TRANSPOSE(C3173:E3173),$C$7:$C$9)</f>
        <v>8.2956614631182445E-3</v>
      </c>
      <c r="H3173" s="18">
        <f t="shared" si="49"/>
        <v>0.17393117170757535</v>
      </c>
      <c r="I3173" s="156">
        <v>0</v>
      </c>
    </row>
    <row r="3174" spans="2:9" x14ac:dyDescent="0.25">
      <c r="B3174" s="19">
        <v>3144</v>
      </c>
      <c r="C3174" s="62">
        <v>0.31</v>
      </c>
      <c r="D3174" s="62">
        <v>8.2799999999999999E-2</v>
      </c>
      <c r="E3174" s="62">
        <v>0.60719999999999996</v>
      </c>
      <c r="F3174" s="61">
        <f t="array" ref="F3174">SQRT(MMULT(MMULT(C3174:E3174,$C$12:$E$14),TRANSPOSE(C3174:E3174)))</f>
        <v>4.7576153931182669E-2</v>
      </c>
      <c r="G3174" s="61">
        <f t="array" ref="G3174">SUMPRODUCT(TRANSPOSE(C3174:E3174),$C$7:$C$9)</f>
        <v>8.2064816668198978E-3</v>
      </c>
      <c r="H3174" s="18">
        <f t="shared" si="49"/>
        <v>0.17249148972172701</v>
      </c>
      <c r="I3174" s="156">
        <v>0</v>
      </c>
    </row>
    <row r="3175" spans="2:9" x14ac:dyDescent="0.25">
      <c r="B3175" s="19">
        <v>3145</v>
      </c>
      <c r="C3175" s="62">
        <v>0.31</v>
      </c>
      <c r="D3175" s="62">
        <v>8.9700000000000002E-2</v>
      </c>
      <c r="E3175" s="62">
        <v>0.60029999999999994</v>
      </c>
      <c r="F3175" s="61">
        <f t="array" ref="F3175">SQRT(MMULT(MMULT(C3175:E3175,$C$12:$E$14),TRANSPOSE(C3175:E3175)))</f>
        <v>4.7461313538934534E-2</v>
      </c>
      <c r="G3175" s="61">
        <f t="array" ref="G3175">SUMPRODUCT(TRANSPOSE(C3175:E3175),$C$7:$C$9)</f>
        <v>8.1173018705215493E-3</v>
      </c>
      <c r="H3175" s="18">
        <f t="shared" si="49"/>
        <v>0.17102986127559622</v>
      </c>
      <c r="I3175" s="156">
        <v>0</v>
      </c>
    </row>
    <row r="3176" spans="2:9" x14ac:dyDescent="0.25">
      <c r="B3176" s="19">
        <v>3146</v>
      </c>
      <c r="C3176" s="62">
        <v>0.31</v>
      </c>
      <c r="D3176" s="62">
        <v>9.6600000000000005E-2</v>
      </c>
      <c r="E3176" s="62">
        <v>0.59340000000000004</v>
      </c>
      <c r="F3176" s="61">
        <f t="array" ref="F3176">SQRT(MMULT(MMULT(C3176:E3176,$C$12:$E$14),TRANSPOSE(C3176:E3176)))</f>
        <v>4.7350590369130134E-2</v>
      </c>
      <c r="G3176" s="61">
        <f t="array" ref="G3176">SUMPRODUCT(TRANSPOSE(C3176:E3176),$C$7:$C$9)</f>
        <v>8.0281220742232009E-3</v>
      </c>
      <c r="H3176" s="18">
        <f t="shared" si="49"/>
        <v>0.16954639871728136</v>
      </c>
      <c r="I3176" s="156">
        <v>0</v>
      </c>
    </row>
    <row r="3177" spans="2:9" x14ac:dyDescent="0.25">
      <c r="B3177" s="19">
        <v>3147</v>
      </c>
      <c r="C3177" s="62">
        <v>0.31</v>
      </c>
      <c r="D3177" s="62">
        <v>0.10349999999999999</v>
      </c>
      <c r="E3177" s="62">
        <v>0.58650000000000002</v>
      </c>
      <c r="F3177" s="61">
        <f t="array" ref="F3177">SQRT(MMULT(MMULT(C3177:E3177,$C$12:$E$14),TRANSPOSE(C3177:E3177)))</f>
        <v>4.7244013369694936E-2</v>
      </c>
      <c r="G3177" s="61">
        <f t="array" ref="G3177">SUMPRODUCT(TRANSPOSE(C3177:E3177),$C$7:$C$9)</f>
        <v>7.9389422779248542E-3</v>
      </c>
      <c r="H3177" s="18">
        <f t="shared" si="49"/>
        <v>0.16804123341090565</v>
      </c>
      <c r="I3177" s="156">
        <v>0</v>
      </c>
    </row>
    <row r="3178" spans="2:9" x14ac:dyDescent="0.25">
      <c r="B3178" s="19">
        <v>3148</v>
      </c>
      <c r="C3178" s="62">
        <v>0.31</v>
      </c>
      <c r="D3178" s="62">
        <v>0.1104</v>
      </c>
      <c r="E3178" s="62">
        <v>0.5796</v>
      </c>
      <c r="F3178" s="61">
        <f t="array" ref="F3178">SQRT(MMULT(MMULT(C3178:E3178,$C$12:$E$14),TRANSPOSE(C3178:E3178)))</f>
        <v>4.7141610661424319E-2</v>
      </c>
      <c r="G3178" s="61">
        <f t="array" ref="G3178">SUMPRODUCT(TRANSPOSE(C3178:E3178),$C$7:$C$9)</f>
        <v>7.8497624816265058E-3</v>
      </c>
      <c r="H3178" s="18">
        <f t="shared" si="49"/>
        <v>0.1665145159762205</v>
      </c>
      <c r="I3178" s="156">
        <v>0</v>
      </c>
    </row>
    <row r="3179" spans="2:9" x14ac:dyDescent="0.25">
      <c r="B3179" s="19">
        <v>3149</v>
      </c>
      <c r="C3179" s="62">
        <v>0.31</v>
      </c>
      <c r="D3179" s="62">
        <v>0.1173</v>
      </c>
      <c r="E3179" s="62">
        <v>0.57269999999999999</v>
      </c>
      <c r="F3179" s="61">
        <f t="array" ref="F3179">SQRT(MMULT(MMULT(C3179:E3179,$C$12:$E$14),TRANSPOSE(C3179:E3179)))</f>
        <v>4.7043409503748378E-2</v>
      </c>
      <c r="G3179" s="61">
        <f t="array" ref="G3179">SUMPRODUCT(TRANSPOSE(C3179:E3179),$C$7:$C$9)</f>
        <v>7.7605826853281556E-3</v>
      </c>
      <c r="H3179" s="18">
        <f t="shared" si="49"/>
        <v>0.16496641649049265</v>
      </c>
      <c r="I3179" s="156">
        <v>0</v>
      </c>
    </row>
    <row r="3180" spans="2:9" x14ac:dyDescent="0.25">
      <c r="B3180" s="19">
        <v>3150</v>
      </c>
      <c r="C3180" s="62">
        <v>0.31</v>
      </c>
      <c r="D3180" s="62">
        <v>0.1242</v>
      </c>
      <c r="E3180" s="62">
        <v>0.56579999999999997</v>
      </c>
      <c r="F3180" s="61">
        <f t="array" ref="F3180">SQRT(MMULT(MMULT(C3180:E3180,$C$12:$E$14),TRANSPOSE(C3180:E3180)))</f>
        <v>4.6949436261025074E-2</v>
      </c>
      <c r="G3180" s="61">
        <f t="array" ref="G3180">SUMPRODUCT(TRANSPOSE(C3180:E3180),$C$7:$C$9)</f>
        <v>7.6714028890298089E-3</v>
      </c>
      <c r="H3180" s="18">
        <f t="shared" si="49"/>
        <v>0.1633971246508491</v>
      </c>
      <c r="I3180" s="156">
        <v>0</v>
      </c>
    </row>
    <row r="3181" spans="2:9" x14ac:dyDescent="0.25">
      <c r="B3181" s="19">
        <v>3151</v>
      </c>
      <c r="C3181" s="62">
        <v>0.31</v>
      </c>
      <c r="D3181" s="62">
        <v>0.13109999999999999</v>
      </c>
      <c r="E3181" s="62">
        <v>0.55889999999999995</v>
      </c>
      <c r="F3181" s="61">
        <f t="array" ref="F3181">SQRT(MMULT(MMULT(C3181:E3181,$C$12:$E$14),TRANSPOSE(C3181:E3181)))</f>
        <v>4.6859716369451028E-2</v>
      </c>
      <c r="G3181" s="61">
        <f t="array" ref="G3181">SUMPRODUCT(TRANSPOSE(C3181:E3181),$C$7:$C$9)</f>
        <v>7.5822230927314604E-3</v>
      </c>
      <c r="H3181" s="18">
        <f t="shared" si="49"/>
        <v>0.16180684989537183</v>
      </c>
      <c r="I3181" s="156">
        <v>0</v>
      </c>
    </row>
    <row r="3182" spans="2:9" x14ac:dyDescent="0.25">
      <c r="B3182" s="19">
        <v>3152</v>
      </c>
      <c r="C3182" s="62">
        <v>0.31</v>
      </c>
      <c r="D3182" s="62">
        <v>0.13800000000000001</v>
      </c>
      <c r="E3182" s="62">
        <v>0.55200000000000005</v>
      </c>
      <c r="F3182" s="61">
        <f t="array" ref="F3182">SQRT(MMULT(MMULT(C3182:E3182,$C$12:$E$14),TRANSPOSE(C3182:E3182)))</f>
        <v>4.6774274304679321E-2</v>
      </c>
      <c r="G3182" s="61">
        <f t="array" ref="G3182">SUMPRODUCT(TRANSPOSE(C3182:E3182),$C$7:$C$9)</f>
        <v>7.4930432964331129E-3</v>
      </c>
      <c r="H3182" s="18">
        <f t="shared" si="49"/>
        <v>0.16019582148137154</v>
      </c>
      <c r="I3182" s="156">
        <v>0</v>
      </c>
    </row>
    <row r="3183" spans="2:9" x14ac:dyDescent="0.25">
      <c r="B3183" s="19">
        <v>3153</v>
      </c>
      <c r="C3183" s="62">
        <v>0.31</v>
      </c>
      <c r="D3183" s="62">
        <v>0.1449</v>
      </c>
      <c r="E3183" s="62">
        <v>0.54510000000000003</v>
      </c>
      <c r="F3183" s="61">
        <f t="array" ref="F3183">SQRT(MMULT(MMULT(C3183:E3183,$C$12:$E$14),TRANSPOSE(C3183:E3183)))</f>
        <v>4.6693133550234307E-2</v>
      </c>
      <c r="G3183" s="61">
        <f t="array" ref="G3183">SUMPRODUCT(TRANSPOSE(C3183:E3183),$C$7:$C$9)</f>
        <v>7.4038635001347644E-3</v>
      </c>
      <c r="H3183" s="18">
        <f t="shared" si="49"/>
        <v>0.15856428851941148</v>
      </c>
      <c r="I3183" s="156">
        <v>0</v>
      </c>
    </row>
    <row r="3184" spans="2:9" x14ac:dyDescent="0.25">
      <c r="B3184" s="19">
        <v>3154</v>
      </c>
      <c r="C3184" s="62">
        <v>0.31</v>
      </c>
      <c r="D3184" s="62">
        <v>0.15179999999999999</v>
      </c>
      <c r="E3184" s="62">
        <v>0.53820000000000001</v>
      </c>
      <c r="F3184" s="61">
        <f t="array" ref="F3184">SQRT(MMULT(MMULT(C3184:E3184,$C$12:$E$14),TRANSPOSE(C3184:E3184)))</f>
        <v>4.6616316566812699E-2</v>
      </c>
      <c r="G3184" s="61">
        <f t="array" ref="G3184">SUMPRODUCT(TRANSPOSE(C3184:E3184),$C$7:$C$9)</f>
        <v>7.314683703836416E-3</v>
      </c>
      <c r="H3184" s="18">
        <f t="shared" si="49"/>
        <v>0.15691251996181782</v>
      </c>
      <c r="I3184" s="156">
        <v>0</v>
      </c>
    </row>
    <row r="3185" spans="2:9" x14ac:dyDescent="0.25">
      <c r="B3185" s="19">
        <v>3155</v>
      </c>
      <c r="C3185" s="62">
        <v>0.31</v>
      </c>
      <c r="D3185" s="62">
        <v>0.15870000000000001</v>
      </c>
      <c r="E3185" s="62">
        <v>0.53129999999999999</v>
      </c>
      <c r="F3185" s="61">
        <f t="array" ref="F3185">SQRT(MMULT(MMULT(C3185:E3185,$C$12:$E$14),TRANSPOSE(C3185:E3185)))</f>
        <v>4.6543844762559336E-2</v>
      </c>
      <c r="G3185" s="61">
        <f t="array" ref="G3185">SUMPRODUCT(TRANSPOSE(C3185:E3185),$C$7:$C$9)</f>
        <v>7.2255039075380684E-3</v>
      </c>
      <c r="H3185" s="18">
        <f t="shared" si="49"/>
        <v>0.15524080454458689</v>
      </c>
      <c r="I3185" s="156">
        <v>0</v>
      </c>
    </row>
    <row r="3186" spans="2:9" x14ac:dyDescent="0.25">
      <c r="B3186" s="19">
        <v>3156</v>
      </c>
      <c r="C3186" s="62">
        <v>0.31</v>
      </c>
      <c r="D3186" s="62">
        <v>0.1656</v>
      </c>
      <c r="E3186" s="62">
        <v>0.52439999999999998</v>
      </c>
      <c r="F3186" s="61">
        <f t="array" ref="F3186">SQRT(MMULT(MMULT(C3186:E3186,$C$12:$E$14),TRANSPOSE(C3186:E3186)))</f>
        <v>4.6475738464405211E-2</v>
      </c>
      <c r="G3186" s="61">
        <f t="array" ref="G3186">SUMPRODUCT(TRANSPOSE(C3186:E3186),$C$7:$C$9)</f>
        <v>7.13632411123972E-3</v>
      </c>
      <c r="H3186" s="18">
        <f t="shared" si="49"/>
        <v>0.15354945068178485</v>
      </c>
      <c r="I3186" s="156">
        <v>0</v>
      </c>
    </row>
    <row r="3187" spans="2:9" x14ac:dyDescent="0.25">
      <c r="B3187" s="19">
        <v>3157</v>
      </c>
      <c r="C3187" s="62">
        <v>0.31</v>
      </c>
      <c r="D3187" s="62">
        <v>0.17249999999999999</v>
      </c>
      <c r="E3187" s="62">
        <v>0.51749999999999996</v>
      </c>
      <c r="F3187" s="61">
        <f t="array" ref="F3187">SQRT(MMULT(MMULT(C3187:E3187,$C$12:$E$14),TRANSPOSE(C3187:E3187)))</f>
        <v>4.6412016890553381E-2</v>
      </c>
      <c r="G3187" s="61">
        <f t="array" ref="G3187">SUMPRODUCT(TRANSPOSE(C3187:E3187),$C$7:$C$9)</f>
        <v>7.0471443149413707E-3</v>
      </c>
      <c r="H3187" s="18">
        <f t="shared" si="49"/>
        <v>0.151838786311735</v>
      </c>
      <c r="I3187" s="156">
        <v>0</v>
      </c>
    </row>
    <row r="3188" spans="2:9" x14ac:dyDescent="0.25">
      <c r="B3188" s="19">
        <v>3158</v>
      </c>
      <c r="C3188" s="62">
        <v>0.31</v>
      </c>
      <c r="D3188" s="62">
        <v>0.1794</v>
      </c>
      <c r="E3188" s="62">
        <v>0.51060000000000005</v>
      </c>
      <c r="F3188" s="61">
        <f t="array" ref="F3188">SQRT(MMULT(MMULT(C3188:E3188,$C$12:$E$14),TRANSPOSE(C3188:E3188)))</f>
        <v>4.6352698124196373E-2</v>
      </c>
      <c r="G3188" s="61">
        <f t="array" ref="G3188">SUMPRODUCT(TRANSPOSE(C3188:E3188),$C$7:$C$9)</f>
        <v>6.957964518643024E-3</v>
      </c>
      <c r="H3188" s="18">
        <f t="shared" si="49"/>
        <v>0.1501091586944952</v>
      </c>
      <c r="I3188" s="156">
        <v>0</v>
      </c>
    </row>
    <row r="3189" spans="2:9" x14ac:dyDescent="0.25">
      <c r="B3189" s="19">
        <v>3159</v>
      </c>
      <c r="C3189" s="62">
        <v>0.31</v>
      </c>
      <c r="D3189" s="62">
        <v>0.18629999999999999</v>
      </c>
      <c r="E3189" s="62">
        <v>0.50370000000000004</v>
      </c>
      <c r="F3189" s="61">
        <f t="array" ref="F3189">SQRT(MMULT(MMULT(C3189:E3189,$C$12:$E$14),TRANSPOSE(C3189:E3189)))</f>
        <v>4.6297799088546192E-2</v>
      </c>
      <c r="G3189" s="61">
        <f t="array" ref="G3189">SUMPRODUCT(TRANSPOSE(C3189:E3189),$C$7:$C$9)</f>
        <v>6.8687847223446756E-3</v>
      </c>
      <c r="H3189" s="18">
        <f t="shared" si="49"/>
        <v>0.14836093416034485</v>
      </c>
      <c r="I3189" s="156">
        <v>0</v>
      </c>
    </row>
    <row r="3190" spans="2:9" x14ac:dyDescent="0.25">
      <c r="B3190" s="19">
        <v>3160</v>
      </c>
      <c r="C3190" s="62">
        <v>0.31</v>
      </c>
      <c r="D3190" s="62">
        <v>0.19320000000000001</v>
      </c>
      <c r="E3190" s="62">
        <v>0.49680000000000002</v>
      </c>
      <c r="F3190" s="61">
        <f t="array" ref="F3190">SQRT(MMULT(MMULT(C3190:E3190,$C$12:$E$14),TRANSPOSE(C3190:E3190)))</f>
        <v>4.6247335523255245E-2</v>
      </c>
      <c r="G3190" s="61">
        <f t="array" ref="G3190">SUMPRODUCT(TRANSPOSE(C3190:E3190),$C$7:$C$9)</f>
        <v>6.779604926046328E-3</v>
      </c>
      <c r="H3190" s="18">
        <f t="shared" si="49"/>
        <v>0.14659449780922487</v>
      </c>
      <c r="I3190" s="156">
        <v>0</v>
      </c>
    </row>
    <row r="3191" spans="2:9" x14ac:dyDescent="0.25">
      <c r="B3191" s="19">
        <v>3161</v>
      </c>
      <c r="C3191" s="62">
        <v>0.31</v>
      </c>
      <c r="D3191" s="62">
        <v>0.2001</v>
      </c>
      <c r="E3191" s="62">
        <v>0.4899</v>
      </c>
      <c r="F3191" s="61">
        <f t="array" ref="F3191">SQRT(MMULT(MMULT(C3191:E3191,$C$12:$E$14),TRANSPOSE(C3191:E3191)))</f>
        <v>4.6201321962302665E-2</v>
      </c>
      <c r="G3191" s="61">
        <f t="array" ref="G3191">SUMPRODUCT(TRANSPOSE(C3191:E3191),$C$7:$C$9)</f>
        <v>6.6904251297479796E-3</v>
      </c>
      <c r="H3191" s="18">
        <f t="shared" si="49"/>
        <v>0.14481025316130436</v>
      </c>
      <c r="I3191" s="156">
        <v>0</v>
      </c>
    </row>
    <row r="3192" spans="2:9" x14ac:dyDescent="0.25">
      <c r="B3192" s="19">
        <v>3162</v>
      </c>
      <c r="C3192" s="62">
        <v>0.31</v>
      </c>
      <c r="D3192" s="62">
        <v>0.20699999999999999</v>
      </c>
      <c r="E3192" s="62">
        <v>0.48299999999999998</v>
      </c>
      <c r="F3192" s="61">
        <f t="array" ref="F3192">SQRT(MMULT(MMULT(C3192:E3192,$C$12:$E$14),TRANSPOSE(C3192:E3192)))</f>
        <v>4.6159771713417307E-2</v>
      </c>
      <c r="G3192" s="61">
        <f t="array" ref="G3192">SUMPRODUCT(TRANSPOSE(C3192:E3192),$C$7:$C$9)</f>
        <v>6.6012453334496303E-3</v>
      </c>
      <c r="H3192" s="18">
        <f t="shared" si="49"/>
        <v>0.14300862175908119</v>
      </c>
      <c r="I3192" s="156">
        <v>0</v>
      </c>
    </row>
    <row r="3193" spans="2:9" x14ac:dyDescent="0.25">
      <c r="B3193" s="19">
        <v>3163</v>
      </c>
      <c r="C3193" s="62">
        <v>0.31</v>
      </c>
      <c r="D3193" s="62">
        <v>0.21390000000000001</v>
      </c>
      <c r="E3193" s="62">
        <v>0.47610000000000002</v>
      </c>
      <c r="F3193" s="61">
        <f t="array" ref="F3193">SQRT(MMULT(MMULT(C3193:E3193,$C$12:$E$14),TRANSPOSE(C3193:E3193)))</f>
        <v>4.6122696839104041E-2</v>
      </c>
      <c r="G3193" s="61">
        <f t="array" ref="G3193">SUMPRODUCT(TRANSPOSE(C3193:E3193),$C$7:$C$9)</f>
        <v>6.5120655371512827E-3</v>
      </c>
      <c r="H3193" s="18">
        <f t="shared" si="49"/>
        <v>0.14119004272166022</v>
      </c>
      <c r="I3193" s="156">
        <v>0</v>
      </c>
    </row>
    <row r="3194" spans="2:9" x14ac:dyDescent="0.25">
      <c r="B3194" s="19">
        <v>3164</v>
      </c>
      <c r="C3194" s="62">
        <v>0.31</v>
      </c>
      <c r="D3194" s="62">
        <v>0.2208</v>
      </c>
      <c r="E3194" s="62">
        <v>0.46920000000000001</v>
      </c>
      <c r="F3194" s="61">
        <f t="array" ref="F3194">SQRT(MMULT(MMULT(C3194:E3194,$C$12:$E$14),TRANSPOSE(C3194:E3194)))</f>
        <v>4.6090108139335506E-2</v>
      </c>
      <c r="G3194" s="61">
        <f t="array" ref="G3194">SUMPRODUCT(TRANSPOSE(C3194:E3194),$C$7:$C$9)</f>
        <v>6.4228857408529343E-3</v>
      </c>
      <c r="H3194" s="18">
        <f t="shared" si="49"/>
        <v>0.13935497225209015</v>
      </c>
      <c r="I3194" s="156">
        <v>0</v>
      </c>
    </row>
    <row r="3195" spans="2:9" x14ac:dyDescent="0.25">
      <c r="B3195" s="19">
        <v>3165</v>
      </c>
      <c r="C3195" s="62">
        <v>0.31</v>
      </c>
      <c r="D3195" s="62">
        <v>0.22770000000000001</v>
      </c>
      <c r="E3195" s="62">
        <v>0.46229999999999999</v>
      </c>
      <c r="F3195" s="61">
        <f t="array" ref="F3195">SQRT(MMULT(MMULT(C3195:E3195,$C$12:$E$14),TRANSPOSE(C3195:E3195)))</f>
        <v>4.606201513596675E-2</v>
      </c>
      <c r="G3195" s="61">
        <f t="array" ref="G3195">SUMPRODUCT(TRANSPOSE(C3195:E3195),$C$7:$C$9)</f>
        <v>6.3337059445545858E-3</v>
      </c>
      <c r="H3195" s="18">
        <f t="shared" si="49"/>
        <v>0.13750388309887507</v>
      </c>
      <c r="I3195" s="156">
        <v>0</v>
      </c>
    </row>
    <row r="3196" spans="2:9" x14ac:dyDescent="0.25">
      <c r="B3196" s="19">
        <v>3166</v>
      </c>
      <c r="C3196" s="62">
        <v>0.31</v>
      </c>
      <c r="D3196" s="62">
        <v>0.2346</v>
      </c>
      <c r="E3196" s="62">
        <v>0.45540000000000003</v>
      </c>
      <c r="F3196" s="61">
        <f t="array" ref="F3196">SQRT(MMULT(MMULT(C3196:E3196,$C$12:$E$14),TRANSPOSE(C3196:E3196)))</f>
        <v>4.6038426058924588E-2</v>
      </c>
      <c r="G3196" s="61">
        <f t="array" ref="G3196">SUMPRODUCT(TRANSPOSE(C3196:E3196),$C$7:$C$9)</f>
        <v>6.2445261482562374E-3</v>
      </c>
      <c r="H3196" s="18">
        <f t="shared" si="49"/>
        <v>0.13563726397300957</v>
      </c>
      <c r="I3196" s="156">
        <v>0</v>
      </c>
    </row>
    <row r="3197" spans="2:9" x14ac:dyDescent="0.25">
      <c r="B3197" s="19">
        <v>3167</v>
      </c>
      <c r="C3197" s="62">
        <v>0.31</v>
      </c>
      <c r="D3197" s="62">
        <v>0.24149999999999999</v>
      </c>
      <c r="E3197" s="62">
        <v>0.44850000000000001</v>
      </c>
      <c r="F3197" s="61">
        <f t="array" ref="F3197">SQRT(MMULT(MMULT(C3197:E3197,$C$12:$E$14),TRANSPOSE(C3197:E3197)))</f>
        <v>4.6019347834218037E-2</v>
      </c>
      <c r="G3197" s="61">
        <f t="array" ref="G3197">SUMPRODUCT(TRANSPOSE(C3197:E3197),$C$7:$C$9)</f>
        <v>6.1553463519578898E-3</v>
      </c>
      <c r="H3197" s="18">
        <f t="shared" si="49"/>
        <v>0.13375561892211421</v>
      </c>
      <c r="I3197" s="156">
        <v>0</v>
      </c>
    </row>
    <row r="3198" spans="2:9" x14ac:dyDescent="0.25">
      <c r="B3198" s="19">
        <v>3168</v>
      </c>
      <c r="C3198" s="62">
        <v>0.31</v>
      </c>
      <c r="D3198" s="62">
        <v>0.24840000000000001</v>
      </c>
      <c r="E3198" s="62">
        <v>0.44159999999999999</v>
      </c>
      <c r="F3198" s="61">
        <f t="array" ref="F3198">SQRT(MMULT(MMULT(C3198:E3198,$C$12:$E$14),TRANSPOSE(C3198:E3198)))</f>
        <v>4.6004786073810588E-2</v>
      </c>
      <c r="G3198" s="61">
        <f t="array" ref="G3198">SUMPRODUCT(TRANSPOSE(C3198:E3198),$C$7:$C$9)</f>
        <v>6.0661665556595423E-3</v>
      </c>
      <c r="H3198" s="18">
        <f t="shared" si="49"/>
        <v>0.13185946666346665</v>
      </c>
      <c r="I3198" s="156">
        <v>0</v>
      </c>
    </row>
    <row r="3199" spans="2:9" x14ac:dyDescent="0.25">
      <c r="B3199" s="19">
        <v>3169</v>
      </c>
      <c r="C3199" s="62">
        <v>0.31</v>
      </c>
      <c r="D3199" s="62">
        <v>0.25530000000000003</v>
      </c>
      <c r="E3199" s="62">
        <v>0.43469999999999998</v>
      </c>
      <c r="F3199" s="61">
        <f t="array" ref="F3199">SQRT(MMULT(MMULT(C3199:E3199,$C$12:$E$14),TRANSPOSE(C3199:E3199)))</f>
        <v>4.5994745067388418E-2</v>
      </c>
      <c r="G3199" s="61">
        <f t="array" ref="G3199">SUMPRODUCT(TRANSPOSE(C3199:E3199),$C$7:$C$9)</f>
        <v>5.9769867593611938E-3</v>
      </c>
      <c r="H3199" s="18">
        <f t="shared" si="49"/>
        <v>0.12994933987793852</v>
      </c>
      <c r="I3199" s="156">
        <v>0</v>
      </c>
    </row>
    <row r="3200" spans="2:9" x14ac:dyDescent="0.25">
      <c r="B3200" s="19">
        <v>3170</v>
      </c>
      <c r="C3200" s="62">
        <v>0.31</v>
      </c>
      <c r="D3200" s="62">
        <v>0.26219999999999999</v>
      </c>
      <c r="E3200" s="62">
        <v>0.42780000000000001</v>
      </c>
      <c r="F3200" s="61">
        <f t="array" ref="F3200">SQRT(MMULT(MMULT(C3200:E3200,$C$12:$E$14),TRANSPOSE(C3200:E3200)))</f>
        <v>4.5989227776052868E-2</v>
      </c>
      <c r="G3200" s="61">
        <f t="array" ref="G3200">SUMPRODUCT(TRANSPOSE(C3200:E3200),$C$7:$C$9)</f>
        <v>5.8878069630628454E-3</v>
      </c>
      <c r="H3200" s="18">
        <f t="shared" si="49"/>
        <v>0.12802578446704635</v>
      </c>
      <c r="I3200" s="156">
        <v>0</v>
      </c>
    </row>
    <row r="3201" spans="2:9" x14ac:dyDescent="0.25">
      <c r="B3201" s="19">
        <v>3171</v>
      </c>
      <c r="C3201" s="62">
        <v>0.31</v>
      </c>
      <c r="D3201" s="62">
        <v>0.26910000000000001</v>
      </c>
      <c r="E3201" s="62">
        <v>0.4209</v>
      </c>
      <c r="F3201" s="61">
        <f t="array" ref="F3201">SQRT(MMULT(MMULT(C3201:E3201,$C$12:$E$14),TRANSPOSE(C3201:E3201)))</f>
        <v>4.5988235827958662E-2</v>
      </c>
      <c r="G3201" s="61">
        <f t="array" ref="G3201">SUMPRODUCT(TRANSPOSE(C3201:E3201),$C$7:$C$9)</f>
        <v>5.798627166764497E-3</v>
      </c>
      <c r="H3201" s="18">
        <f t="shared" si="49"/>
        <v>0.12608935877551553</v>
      </c>
      <c r="I3201" s="156">
        <v>0</v>
      </c>
    </row>
    <row r="3202" spans="2:9" x14ac:dyDescent="0.25">
      <c r="B3202" s="19">
        <v>3172</v>
      </c>
      <c r="C3202" s="62">
        <v>0.31</v>
      </c>
      <c r="D3202" s="62">
        <v>0.27600000000000002</v>
      </c>
      <c r="E3202" s="62">
        <v>0.41399999999999998</v>
      </c>
      <c r="F3202" s="61">
        <f t="array" ref="F3202">SQRT(MMULT(MMULT(C3202:E3202,$C$12:$E$14),TRANSPOSE(C3202:E3202)))</f>
        <v>4.5991769515912898E-2</v>
      </c>
      <c r="G3202" s="61">
        <f t="array" ref="G3202">SUMPRODUCT(TRANSPOSE(C3202:E3202),$C$7:$C$9)</f>
        <v>5.7094473704661485E-3</v>
      </c>
      <c r="H3202" s="18">
        <f t="shared" si="49"/>
        <v>0.12414063278193094</v>
      </c>
      <c r="I3202" s="156">
        <v>0</v>
      </c>
    </row>
    <row r="3203" spans="2:9" x14ac:dyDescent="0.25">
      <c r="B3203" s="19">
        <v>3173</v>
      </c>
      <c r="C3203" s="62">
        <v>0.31</v>
      </c>
      <c r="D3203" s="62">
        <v>0.28289999999999998</v>
      </c>
      <c r="E3203" s="62">
        <v>0.40710000000000002</v>
      </c>
      <c r="F3203" s="61">
        <f t="array" ref="F3203">SQRT(MMULT(MMULT(C3203:E3203,$C$12:$E$14),TRANSPOSE(C3203:E3203)))</f>
        <v>4.599982779694306E-2</v>
      </c>
      <c r="G3203" s="61">
        <f t="array" ref="G3203">SUMPRODUCT(TRANSPOSE(C3203:E3203),$C$7:$C$9)</f>
        <v>5.6202675741678018E-3</v>
      </c>
      <c r="H3203" s="18">
        <f t="shared" si="49"/>
        <v>0.1221801872602075</v>
      </c>
      <c r="I3203" s="156">
        <v>0</v>
      </c>
    </row>
    <row r="3204" spans="2:9" x14ac:dyDescent="0.25">
      <c r="B3204" s="19">
        <v>3174</v>
      </c>
      <c r="C3204" s="62">
        <v>0.31</v>
      </c>
      <c r="D3204" s="62">
        <v>0.2898</v>
      </c>
      <c r="E3204" s="62">
        <v>0.4002</v>
      </c>
      <c r="F3204" s="61">
        <f t="array" ref="F3204">SQRT(MMULT(MMULT(C3204:E3204,$C$12:$E$14),TRANSPOSE(C3204:E3204)))</f>
        <v>4.6012408293835502E-2</v>
      </c>
      <c r="G3204" s="61">
        <f t="array" ref="G3204">SUMPRODUCT(TRANSPOSE(C3204:E3204),$C$7:$C$9)</f>
        <v>5.5310877778694534E-3</v>
      </c>
      <c r="H3204" s="18">
        <f t="shared" si="49"/>
        <v>0.12020861291475758</v>
      </c>
      <c r="I3204" s="156">
        <v>0</v>
      </c>
    </row>
    <row r="3205" spans="2:9" x14ac:dyDescent="0.25">
      <c r="B3205" s="19">
        <v>3175</v>
      </c>
      <c r="C3205" s="62">
        <v>0.31</v>
      </c>
      <c r="D3205" s="62">
        <v>0.29670000000000002</v>
      </c>
      <c r="E3205" s="62">
        <v>0.39329999999999998</v>
      </c>
      <c r="F3205" s="61">
        <f t="array" ref="F3205">SQRT(MMULT(MMULT(C3205:E3205,$C$12:$E$14),TRANSPOSE(C3205:E3205)))</f>
        <v>4.6029507298639152E-2</v>
      </c>
      <c r="G3205" s="61">
        <f t="array" ref="G3205">SUMPRODUCT(TRANSPOSE(C3205:E3205),$C$7:$C$9)</f>
        <v>5.4419079815711049E-3</v>
      </c>
      <c r="H3205" s="18">
        <f t="shared" si="49"/>
        <v>0.11822650949235759</v>
      </c>
      <c r="I3205" s="156">
        <v>0</v>
      </c>
    </row>
    <row r="3206" spans="2:9" x14ac:dyDescent="0.25">
      <c r="B3206" s="19">
        <v>3176</v>
      </c>
      <c r="C3206" s="62">
        <v>0.31</v>
      </c>
      <c r="D3206" s="62">
        <v>0.30359999999999998</v>
      </c>
      <c r="E3206" s="62">
        <v>0.38640000000000002</v>
      </c>
      <c r="F3206" s="61">
        <f t="array" ref="F3206">SQRT(MMULT(MMULT(C3206:E3206,$C$12:$E$14),TRANSPOSE(C3206:E3206)))</f>
        <v>4.6051119778122387E-2</v>
      </c>
      <c r="G3206" s="61">
        <f t="array" ref="G3206">SUMPRODUCT(TRANSPOSE(C3206:E3206),$C$7:$C$9)</f>
        <v>5.3527281852727565E-3</v>
      </c>
      <c r="H3206" s="18">
        <f t="shared" si="49"/>
        <v>0.11623448487382254</v>
      </c>
      <c r="I3206" s="156">
        <v>0</v>
      </c>
    </row>
    <row r="3207" spans="2:9" x14ac:dyDescent="0.25">
      <c r="B3207" s="19">
        <v>3177</v>
      </c>
      <c r="C3207" s="62">
        <v>0.31</v>
      </c>
      <c r="D3207" s="62">
        <v>0.3105</v>
      </c>
      <c r="E3207" s="62">
        <v>0.3795</v>
      </c>
      <c r="F3207" s="61">
        <f t="array" ref="F3207">SQRT(MMULT(MMULT(C3207:E3207,$C$12:$E$14),TRANSPOSE(C3207:E3207)))</f>
        <v>4.6077239381164328E-2</v>
      </c>
      <c r="G3207" s="61">
        <f t="array" ref="G3207">SUMPRODUCT(TRANSPOSE(C3207:E3207),$C$7:$C$9)</f>
        <v>5.2635483889744081E-3</v>
      </c>
      <c r="H3207" s="18">
        <f t="shared" si="49"/>
        <v>0.1142331541486851</v>
      </c>
      <c r="I3207" s="156">
        <v>0</v>
      </c>
    </row>
    <row r="3208" spans="2:9" x14ac:dyDescent="0.25">
      <c r="B3208" s="19">
        <v>3178</v>
      </c>
      <c r="C3208" s="62">
        <v>0.31</v>
      </c>
      <c r="D3208" s="62">
        <v>0.31740000000000002</v>
      </c>
      <c r="E3208" s="62">
        <v>0.37259999999999999</v>
      </c>
      <c r="F3208" s="61">
        <f t="array" ref="F3208">SQRT(MMULT(MMULT(C3208:E3208,$C$12:$E$14),TRANSPOSE(C3208:E3208)))</f>
        <v>4.6107858448055393E-2</v>
      </c>
      <c r="G3208" s="61">
        <f t="array" ref="G3208">SUMPRODUCT(TRANSPOSE(C3208:E3208),$C$7:$C$9)</f>
        <v>5.1743685926760596E-3</v>
      </c>
      <c r="H3208" s="18">
        <f t="shared" si="49"/>
        <v>0.11222313867614229</v>
      </c>
      <c r="I3208" s="156">
        <v>0</v>
      </c>
    </row>
    <row r="3209" spans="2:9" x14ac:dyDescent="0.25">
      <c r="B3209" s="19">
        <v>3179</v>
      </c>
      <c r="C3209" s="62">
        <v>0.31</v>
      </c>
      <c r="D3209" s="62">
        <v>0.32429999999999998</v>
      </c>
      <c r="E3209" s="62">
        <v>0.36570000000000003</v>
      </c>
      <c r="F3209" s="61">
        <f t="array" ref="F3209">SQRT(MMULT(MMULT(C3209:E3209,$C$12:$E$14),TRANSPOSE(C3209:E3209)))</f>
        <v>4.6142968021675321E-2</v>
      </c>
      <c r="G3209" s="61">
        <f t="array" ref="G3209">SUMPRODUCT(TRANSPOSE(C3209:E3209),$C$7:$C$9)</f>
        <v>5.0851887963777129E-3</v>
      </c>
      <c r="H3209" s="18">
        <f t="shared" si="49"/>
        <v>0.11020506513557998</v>
      </c>
      <c r="I3209" s="156">
        <v>0</v>
      </c>
    </row>
    <row r="3210" spans="2:9" x14ac:dyDescent="0.25">
      <c r="B3210" s="19">
        <v>3180</v>
      </c>
      <c r="C3210" s="62">
        <v>0.31</v>
      </c>
      <c r="D3210" s="62">
        <v>0.33119999999999999</v>
      </c>
      <c r="E3210" s="62">
        <v>0.35880000000000001</v>
      </c>
      <c r="F3210" s="61">
        <f t="array" ref="F3210">SQRT(MMULT(MMULT(C3210:E3210,$C$12:$E$14),TRANSPOSE(C3210:E3210)))</f>
        <v>4.6182557860510891E-2</v>
      </c>
      <c r="G3210" s="61">
        <f t="array" ref="G3210">SUMPRODUCT(TRANSPOSE(C3210:E3210),$C$7:$C$9)</f>
        <v>4.9960090000793645E-3</v>
      </c>
      <c r="H3210" s="18">
        <f t="shared" si="49"/>
        <v>0.10817956457001009</v>
      </c>
      <c r="I3210" s="156">
        <v>0</v>
      </c>
    </row>
    <row r="3211" spans="2:9" x14ac:dyDescent="0.25">
      <c r="B3211" s="19">
        <v>3181</v>
      </c>
      <c r="C3211" s="62">
        <v>0.31</v>
      </c>
      <c r="D3211" s="62">
        <v>0.33810000000000001</v>
      </c>
      <c r="E3211" s="62">
        <v>0.35189999999999999</v>
      </c>
      <c r="F3211" s="61">
        <f t="array" ref="F3211">SQRT(MMULT(MMULT(C3211:E3211,$C$12:$E$14),TRANSPOSE(C3211:E3211)))</f>
        <v>4.6226616453469399E-2</v>
      </c>
      <c r="G3211" s="61">
        <f t="array" ref="G3211">SUMPRODUCT(TRANSPOSE(C3211:E3211),$C$7:$C$9)</f>
        <v>4.9068292037810161E-3</v>
      </c>
      <c r="H3211" s="18">
        <f t="shared" si="49"/>
        <v>0.10614727142576209</v>
      </c>
      <c r="I3211" s="156">
        <v>0</v>
      </c>
    </row>
    <row r="3212" spans="2:9" x14ac:dyDescent="0.25">
      <c r="B3212" s="19">
        <v>3182</v>
      </c>
      <c r="C3212" s="62">
        <v>0.31</v>
      </c>
      <c r="D3212" s="62">
        <v>0.34499999999999997</v>
      </c>
      <c r="E3212" s="62">
        <v>0.34499999999999997</v>
      </c>
      <c r="F3212" s="61">
        <f t="array" ref="F3212">SQRT(MMULT(MMULT(C3212:E3212,$C$12:$E$14),TRANSPOSE(C3212:E3212)))</f>
        <v>4.6275131036438412E-2</v>
      </c>
      <c r="G3212" s="61">
        <f t="array" ref="G3212">SUMPRODUCT(TRANSPOSE(C3212:E3212),$C$7:$C$9)</f>
        <v>4.8176494074826676E-3</v>
      </c>
      <c r="H3212" s="18">
        <f t="shared" si="49"/>
        <v>0.10410882259175253</v>
      </c>
      <c r="I3212" s="156">
        <v>0</v>
      </c>
    </row>
    <row r="3213" spans="2:9" x14ac:dyDescent="0.25">
      <c r="B3213" s="19">
        <v>3183</v>
      </c>
      <c r="C3213" s="62">
        <v>0.31</v>
      </c>
      <c r="D3213" s="62">
        <v>0.35189999999999999</v>
      </c>
      <c r="E3213" s="62">
        <v>0.33810000000000001</v>
      </c>
      <c r="F3213" s="61">
        <f t="array" ref="F3213">SQRT(MMULT(MMULT(C3213:E3213,$C$12:$E$14),TRANSPOSE(C3213:E3213)))</f>
        <v>4.6328087610536757E-2</v>
      </c>
      <c r="G3213" s="61">
        <f t="array" ref="G3213">SUMPRODUCT(TRANSPOSE(C3213:E3213),$C$7:$C$9)</f>
        <v>4.7284696111843192E-3</v>
      </c>
      <c r="H3213" s="18">
        <f t="shared" si="49"/>
        <v>0.10206485644162196</v>
      </c>
      <c r="I3213" s="156">
        <v>0</v>
      </c>
    </row>
    <row r="3214" spans="2:9" x14ac:dyDescent="0.25">
      <c r="B3214" s="19">
        <v>3184</v>
      </c>
      <c r="C3214" s="62">
        <v>0.31</v>
      </c>
      <c r="D3214" s="62">
        <v>0.35880000000000001</v>
      </c>
      <c r="E3214" s="62">
        <v>0.33119999999999999</v>
      </c>
      <c r="F3214" s="61">
        <f t="array" ref="F3214">SQRT(MMULT(MMULT(C3214:E3214,$C$12:$E$14),TRANSPOSE(C3214:E3214)))</f>
        <v>4.638547096199671E-2</v>
      </c>
      <c r="G3214" s="61">
        <f t="array" ref="G3214">SUMPRODUCT(TRANSPOSE(C3214:E3214),$C$7:$C$9)</f>
        <v>4.6392898148859716E-3</v>
      </c>
      <c r="H3214" s="18">
        <f t="shared" si="49"/>
        <v>0.1000160118819729</v>
      </c>
      <c r="I3214" s="156">
        <v>0</v>
      </c>
    </row>
    <row r="3215" spans="2:9" x14ac:dyDescent="0.25">
      <c r="B3215" s="19">
        <v>3185</v>
      </c>
      <c r="C3215" s="62">
        <v>0.31</v>
      </c>
      <c r="D3215" s="62">
        <v>0.36570000000000003</v>
      </c>
      <c r="E3215" s="62">
        <v>0.32429999999999998</v>
      </c>
      <c r="F3215" s="61">
        <f t="array" ref="F3215">SQRT(MMULT(MMULT(C3215:E3215,$C$12:$E$14),TRANSPOSE(C3215:E3215)))</f>
        <v>4.6447264683612502E-2</v>
      </c>
      <c r="G3215" s="61">
        <f t="array" ref="G3215">SUMPRODUCT(TRANSPOSE(C3215:E3215),$C$7:$C$9)</f>
        <v>4.5501100185876223E-3</v>
      </c>
      <c r="H3215" s="18">
        <f t="shared" si="49"/>
        <v>9.7962927409867256E-2</v>
      </c>
      <c r="I3215" s="156">
        <v>0</v>
      </c>
    </row>
    <row r="3216" spans="2:9" x14ac:dyDescent="0.25">
      <c r="B3216" s="19">
        <v>3186</v>
      </c>
      <c r="C3216" s="62">
        <v>0.31</v>
      </c>
      <c r="D3216" s="62">
        <v>0.37259999999999999</v>
      </c>
      <c r="E3216" s="62">
        <v>0.31740000000000002</v>
      </c>
      <c r="F3216" s="61">
        <f t="array" ref="F3216">SQRT(MMULT(MMULT(C3216:E3216,$C$12:$E$14),TRANSPOSE(C3216:E3216)))</f>
        <v>4.6513451197686032E-2</v>
      </c>
      <c r="G3216" s="61">
        <f t="array" ref="G3216">SUMPRODUCT(TRANSPOSE(C3216:E3216),$C$7:$C$9)</f>
        <v>4.4609302222892756E-3</v>
      </c>
      <c r="H3216" s="18">
        <f t="shared" si="49"/>
        <v>9.5906240182650634E-2</v>
      </c>
      <c r="I3216" s="156">
        <v>0</v>
      </c>
    </row>
    <row r="3217" spans="2:9" x14ac:dyDescent="0.25">
      <c r="B3217" s="19">
        <v>3187</v>
      </c>
      <c r="C3217" s="62">
        <v>0.31</v>
      </c>
      <c r="D3217" s="62">
        <v>0.3795</v>
      </c>
      <c r="E3217" s="62">
        <v>0.3105</v>
      </c>
      <c r="F3217" s="61">
        <f t="array" ref="F3217">SQRT(MMULT(MMULT(C3217:E3217,$C$12:$E$14),TRANSPOSE(C3217:E3217)))</f>
        <v>4.6584011780396603E-2</v>
      </c>
      <c r="G3217" s="61">
        <f t="array" ref="G3217">SUMPRODUCT(TRANSPOSE(C3217:E3217),$C$7:$C$9)</f>
        <v>4.3717504259909272E-3</v>
      </c>
      <c r="H3217" s="18">
        <f t="shared" si="49"/>
        <v>9.3846585103059738E-2</v>
      </c>
      <c r="I3217" s="156">
        <v>0</v>
      </c>
    </row>
    <row r="3218" spans="2:9" x14ac:dyDescent="0.25">
      <c r="B3218" s="19">
        <v>3188</v>
      </c>
      <c r="C3218" s="62">
        <v>0.31</v>
      </c>
      <c r="D3218" s="62">
        <v>0.38640000000000002</v>
      </c>
      <c r="E3218" s="62">
        <v>0.30359999999999998</v>
      </c>
      <c r="F3218" s="61">
        <f t="array" ref="F3218">SQRT(MMULT(MMULT(C3218:E3218,$C$12:$E$14),TRANSPOSE(C3218:E3218)))</f>
        <v>4.6658926587517913E-2</v>
      </c>
      <c r="G3218" s="61">
        <f t="array" ref="G3218">SUMPRODUCT(TRANSPOSE(C3218:E3218),$C$7:$C$9)</f>
        <v>4.2825706296925788E-3</v>
      </c>
      <c r="H3218" s="18">
        <f t="shared" si="49"/>
        <v>9.1784593922446603E-2</v>
      </c>
      <c r="I3218" s="156">
        <v>0</v>
      </c>
    </row>
    <row r="3219" spans="2:9" x14ac:dyDescent="0.25">
      <c r="B3219" s="19">
        <v>3189</v>
      </c>
      <c r="C3219" s="62">
        <v>0.31</v>
      </c>
      <c r="D3219" s="62">
        <v>0.39329999999999998</v>
      </c>
      <c r="E3219" s="62">
        <v>0.29670000000000002</v>
      </c>
      <c r="F3219" s="61">
        <f t="array" ref="F3219">SQRT(MMULT(MMULT(C3219:E3219,$C$12:$E$14),TRANSPOSE(C3219:E3219)))</f>
        <v>4.6738174681402442E-2</v>
      </c>
      <c r="G3219" s="61">
        <f t="array" ref="G3219">SUMPRODUCT(TRANSPOSE(C3219:E3219),$C$7:$C$9)</f>
        <v>4.1933908333942303E-3</v>
      </c>
      <c r="H3219" s="18">
        <f t="shared" si="49"/>
        <v>8.9720894364811815E-2</v>
      </c>
      <c r="I3219" s="156">
        <v>0</v>
      </c>
    </row>
    <row r="3220" spans="2:9" x14ac:dyDescent="0.25">
      <c r="B3220" s="19">
        <v>3190</v>
      </c>
      <c r="C3220" s="62">
        <v>0.31</v>
      </c>
      <c r="D3220" s="62">
        <v>0.4002</v>
      </c>
      <c r="E3220" s="62">
        <v>0.2898</v>
      </c>
      <c r="F3220" s="61">
        <f t="array" ref="F3220">SQRT(MMULT(MMULT(C3220:E3220,$C$12:$E$14),TRANSPOSE(C3220:E3220)))</f>
        <v>4.6821734059150744E-2</v>
      </c>
      <c r="G3220" s="61">
        <f t="array" ref="G3220">SUMPRODUCT(TRANSPOSE(C3220:E3220),$C$7:$C$9)</f>
        <v>4.1042110370958828E-3</v>
      </c>
      <c r="H3220" s="18">
        <f t="shared" si="49"/>
        <v>8.7656109274187891E-2</v>
      </c>
      <c r="I3220" s="156">
        <v>0</v>
      </c>
    </row>
    <row r="3221" spans="2:9" x14ac:dyDescent="0.25">
      <c r="B3221" s="19">
        <v>3191</v>
      </c>
      <c r="C3221" s="62">
        <v>0.31</v>
      </c>
      <c r="D3221" s="62">
        <v>0.40710000000000002</v>
      </c>
      <c r="E3221" s="62">
        <v>0.28289999999999998</v>
      </c>
      <c r="F3221" s="61">
        <f t="array" ref="F3221">SQRT(MMULT(MMULT(C3221:E3221,$C$12:$E$14),TRANSPOSE(C3221:E3221)))</f>
        <v>4.6909581681880641E-2</v>
      </c>
      <c r="G3221" s="61">
        <f t="array" ref="G3221">SUMPRODUCT(TRANSPOSE(C3221:E3221),$C$7:$C$9)</f>
        <v>4.0150312407975343E-3</v>
      </c>
      <c r="H3221" s="18">
        <f t="shared" si="49"/>
        <v>8.5590855787750192E-2</v>
      </c>
      <c r="I3221" s="156">
        <v>0</v>
      </c>
    </row>
    <row r="3222" spans="2:9" x14ac:dyDescent="0.25">
      <c r="B3222" s="19">
        <v>3192</v>
      </c>
      <c r="C3222" s="62">
        <v>0.31</v>
      </c>
      <c r="D3222" s="62">
        <v>0.41399999999999998</v>
      </c>
      <c r="E3222" s="62">
        <v>0.27600000000000002</v>
      </c>
      <c r="F3222" s="61">
        <f t="array" ref="F3222">SQRT(MMULT(MMULT(C3222:E3222,$C$12:$E$14),TRANSPOSE(C3222:E3222)))</f>
        <v>4.7001693505009719E-2</v>
      </c>
      <c r="G3222" s="61">
        <f t="array" ref="G3222">SUMPRODUCT(TRANSPOSE(C3222:E3222),$C$7:$C$9)</f>
        <v>3.9258514444991868E-3</v>
      </c>
      <c r="H3222" s="18">
        <f t="shared" si="49"/>
        <v>8.3525744536859001E-2</v>
      </c>
      <c r="I3222" s="156">
        <v>0</v>
      </c>
    </row>
    <row r="3223" spans="2:9" x14ac:dyDescent="0.25">
      <c r="B3223" s="19">
        <v>3193</v>
      </c>
      <c r="C3223" s="62">
        <v>0.31</v>
      </c>
      <c r="D3223" s="62">
        <v>0.4209</v>
      </c>
      <c r="E3223" s="62">
        <v>0.26910000000000001</v>
      </c>
      <c r="F3223" s="61">
        <f t="array" ref="F3223">SQRT(MMULT(MMULT(C3223:E3223,$C$12:$E$14),TRANSPOSE(C3223:E3223)))</f>
        <v>4.7098044509463033E-2</v>
      </c>
      <c r="G3223" s="61">
        <f t="array" ref="G3223">SUMPRODUCT(TRANSPOSE(C3223:E3223),$C$7:$C$9)</f>
        <v>3.8366716482008383E-3</v>
      </c>
      <c r="H3223" s="18">
        <f t="shared" si="49"/>
        <v>8.1461378878054408E-2</v>
      </c>
      <c r="I3223" s="156">
        <v>0</v>
      </c>
    </row>
    <row r="3224" spans="2:9" x14ac:dyDescent="0.25">
      <c r="B3224" s="19">
        <v>3194</v>
      </c>
      <c r="C3224" s="62">
        <v>0.31</v>
      </c>
      <c r="D3224" s="62">
        <v>0.42780000000000001</v>
      </c>
      <c r="E3224" s="62">
        <v>0.26219999999999999</v>
      </c>
      <c r="F3224" s="61">
        <f t="array" ref="F3224">SQRT(MMULT(MMULT(C3224:E3224,$C$12:$E$14),TRANSPOSE(C3224:E3224)))</f>
        <v>4.7198608733716875E-2</v>
      </c>
      <c r="G3224" s="61">
        <f t="array" ref="G3224">SUMPRODUCT(TRANSPOSE(C3224:E3224),$C$7:$C$9)</f>
        <v>3.7474918519024899E-3</v>
      </c>
      <c r="H3224" s="18">
        <f t="shared" si="49"/>
        <v>7.9398354155838194E-2</v>
      </c>
      <c r="I3224" s="156">
        <v>0</v>
      </c>
    </row>
    <row r="3225" spans="2:9" x14ac:dyDescent="0.25">
      <c r="B3225" s="19">
        <v>3195</v>
      </c>
      <c r="C3225" s="62">
        <v>0.31</v>
      </c>
      <c r="D3225" s="62">
        <v>0.43469999999999998</v>
      </c>
      <c r="E3225" s="62">
        <v>0.25530000000000003</v>
      </c>
      <c r="F3225" s="61">
        <f t="array" ref="F3225">SQRT(MMULT(MMULT(C3225:E3225,$C$12:$E$14),TRANSPOSE(C3225:E3225)))</f>
        <v>4.7303359306589167E-2</v>
      </c>
      <c r="G3225" s="61">
        <f t="array" ref="G3225">SUMPRODUCT(TRANSPOSE(C3225:E3225),$C$7:$C$9)</f>
        <v>3.6583120556041423E-3</v>
      </c>
      <c r="H3225" s="18">
        <f t="shared" si="49"/>
        <v>7.7337256998881984E-2</v>
      </c>
      <c r="I3225" s="156">
        <v>0</v>
      </c>
    </row>
    <row r="3226" spans="2:9" x14ac:dyDescent="0.25">
      <c r="B3226" s="19">
        <v>3196</v>
      </c>
      <c r="C3226" s="62">
        <v>0.31</v>
      </c>
      <c r="D3226" s="62">
        <v>0.44159999999999999</v>
      </c>
      <c r="E3226" s="62">
        <v>0.24840000000000001</v>
      </c>
      <c r="F3226" s="61">
        <f t="array" ref="F3226">SQRT(MMULT(MMULT(C3226:E3226,$C$12:$E$14),TRANSPOSE(C3226:E3226)))</f>
        <v>4.741226848068654E-2</v>
      </c>
      <c r="G3226" s="61">
        <f t="array" ref="G3226">SUMPRODUCT(TRANSPOSE(C3226:E3226),$C$7:$C$9)</f>
        <v>3.5691322593057939E-3</v>
      </c>
      <c r="H3226" s="18">
        <f t="shared" si="49"/>
        <v>7.5278664651105762E-2</v>
      </c>
      <c r="I3226" s="156">
        <v>0</v>
      </c>
    </row>
    <row r="3227" spans="2:9" x14ac:dyDescent="0.25">
      <c r="B3227" s="19">
        <v>3197</v>
      </c>
      <c r="C3227" s="62">
        <v>0.31</v>
      </c>
      <c r="D3227" s="62">
        <v>0.44850000000000001</v>
      </c>
      <c r="E3227" s="62">
        <v>0.24149999999999999</v>
      </c>
      <c r="F3227" s="61">
        <f t="array" ref="F3227">SQRT(MMULT(MMULT(C3227:E3227,$C$12:$E$14),TRANSPOSE(C3227:E3227)))</f>
        <v>4.7525307666418909E-2</v>
      </c>
      <c r="G3227" s="61">
        <f t="array" ref="G3227">SUMPRODUCT(TRANSPOSE(C3227:E3227),$C$7:$C$9)</f>
        <v>3.4799524630074454E-3</v>
      </c>
      <c r="H3227" s="18">
        <f t="shared" si="49"/>
        <v>7.3223144338871018E-2</v>
      </c>
      <c r="I3227" s="156">
        <v>0</v>
      </c>
    </row>
    <row r="3228" spans="2:9" x14ac:dyDescent="0.25">
      <c r="B3228" s="19">
        <v>3198</v>
      </c>
      <c r="C3228" s="62">
        <v>0.31</v>
      </c>
      <c r="D3228" s="62">
        <v>0.45540000000000003</v>
      </c>
      <c r="E3228" s="62">
        <v>0.2346</v>
      </c>
      <c r="F3228" s="61">
        <f t="array" ref="F3228">SQRT(MMULT(MMULT(C3228:E3228,$C$12:$E$14),TRANSPOSE(C3228:E3228)))</f>
        <v>4.7642447466492474E-2</v>
      </c>
      <c r="G3228" s="61">
        <f t="array" ref="G3228">SUMPRODUCT(TRANSPOSE(C3228:E3228),$C$7:$C$9)</f>
        <v>3.390772666709097E-3</v>
      </c>
      <c r="H3228" s="18">
        <f t="shared" si="49"/>
        <v>7.1171252675334737E-2</v>
      </c>
      <c r="I3228" s="156">
        <v>0</v>
      </c>
    </row>
    <row r="3229" spans="2:9" x14ac:dyDescent="0.25">
      <c r="B3229" s="19">
        <v>3199</v>
      </c>
      <c r="C3229" s="62">
        <v>0.31</v>
      </c>
      <c r="D3229" s="62">
        <v>0.46229999999999999</v>
      </c>
      <c r="E3229" s="62">
        <v>0.22770000000000001</v>
      </c>
      <c r="F3229" s="61">
        <f t="array" ref="F3229">SQRT(MMULT(MMULT(C3229:E3229,$C$12:$E$14),TRANSPOSE(C3229:E3229)))</f>
        <v>4.7763657710793689E-2</v>
      </c>
      <c r="G3229" s="61">
        <f t="array" ref="G3229">SUMPRODUCT(TRANSPOSE(C3229:E3229),$C$7:$C$9)</f>
        <v>3.3015928704107494E-3</v>
      </c>
      <c r="H3229" s="18">
        <f t="shared" si="49"/>
        <v>6.9123535102812106E-2</v>
      </c>
      <c r="I3229" s="156">
        <v>0</v>
      </c>
    </row>
    <row r="3230" spans="2:9" x14ac:dyDescent="0.25">
      <c r="B3230" s="19">
        <v>3200</v>
      </c>
      <c r="C3230" s="62">
        <v>0.31</v>
      </c>
      <c r="D3230" s="62">
        <v>0.46920000000000001</v>
      </c>
      <c r="E3230" s="62">
        <v>0.2208</v>
      </c>
      <c r="F3230" s="61">
        <f t="array" ref="F3230">SQRT(MMULT(MMULT(C3230:E3230,$C$12:$E$14),TRANSPOSE(C3230:E3230)))</f>
        <v>4.7888907491577558E-2</v>
      </c>
      <c r="G3230" s="61">
        <f t="array" ref="G3230">SUMPRODUCT(TRANSPOSE(C3230:E3230),$C$7:$C$9)</f>
        <v>3.212413074112401E-3</v>
      </c>
      <c r="H3230" s="18">
        <f t="shared" si="49"/>
        <v>6.7080525373801492E-2</v>
      </c>
      <c r="I3230" s="156">
        <v>0</v>
      </c>
    </row>
    <row r="3231" spans="2:9" x14ac:dyDescent="0.25">
      <c r="B3231" s="19">
        <v>3201</v>
      </c>
      <c r="C3231" s="62">
        <v>0.31</v>
      </c>
      <c r="D3231" s="62">
        <v>0.47610000000000002</v>
      </c>
      <c r="E3231" s="62">
        <v>0.21390000000000001</v>
      </c>
      <c r="F3231" s="61">
        <f t="array" ref="F3231">SQRT(MMULT(MMULT(C3231:E3231,$C$12:$E$14),TRANSPOSE(C3231:E3231)))</f>
        <v>4.8018165198875855E-2</v>
      </c>
      <c r="G3231" s="61">
        <f t="array" ref="G3231">SUMPRODUCT(TRANSPOSE(C3231:E3231),$C$7:$C$9)</f>
        <v>3.1232332778140526E-3</v>
      </c>
      <c r="H3231" s="18">
        <f t="shared" ref="H3231:H3294" si="50">G3231/F3231</f>
        <v>6.5042745071133418E-2</v>
      </c>
      <c r="I3231" s="156">
        <v>0</v>
      </c>
    </row>
    <row r="3232" spans="2:9" x14ac:dyDescent="0.25">
      <c r="B3232" s="19">
        <v>3202</v>
      </c>
      <c r="C3232" s="62">
        <v>0.31</v>
      </c>
      <c r="D3232" s="62">
        <v>0.48299999999999998</v>
      </c>
      <c r="E3232" s="62">
        <v>0.20699999999999999</v>
      </c>
      <c r="F3232" s="61">
        <f t="array" ref="F3232">SQRT(MMULT(MMULT(C3232:E3232,$C$12:$E$14),TRANSPOSE(C3232:E3232)))</f>
        <v>4.8151398556042356E-2</v>
      </c>
      <c r="G3232" s="61">
        <f t="array" ref="G3232">SUMPRODUCT(TRANSPOSE(C3232:E3232),$C$7:$C$9)</f>
        <v>3.034053481515705E-3</v>
      </c>
      <c r="H3232" s="18">
        <f t="shared" si="50"/>
        <v>6.3010703167519361E-2</v>
      </c>
      <c r="I3232" s="156">
        <v>0</v>
      </c>
    </row>
    <row r="3233" spans="2:9" x14ac:dyDescent="0.25">
      <c r="B3233" s="19">
        <v>3203</v>
      </c>
      <c r="C3233" s="62">
        <v>0.31</v>
      </c>
      <c r="D3233" s="62">
        <v>0.4899</v>
      </c>
      <c r="E3233" s="62">
        <v>0.2001</v>
      </c>
      <c r="F3233" s="61">
        <f t="array" ref="F3233">SQRT(MMULT(MMULT(C3233:E3233,$C$12:$E$14),TRANSPOSE(C3233:E3233)))</f>
        <v>4.8288574655354952E-2</v>
      </c>
      <c r="G3233" s="61">
        <f t="array" ref="G3233">SUMPRODUCT(TRANSPOSE(C3233:E3233),$C$7:$C$9)</f>
        <v>2.9448736852173566E-3</v>
      </c>
      <c r="H3233" s="18">
        <f t="shared" si="50"/>
        <v>6.0984895624596476E-2</v>
      </c>
      <c r="I3233" s="156">
        <v>0</v>
      </c>
    </row>
    <row r="3234" spans="2:9" x14ac:dyDescent="0.25">
      <c r="B3234" s="19">
        <v>3204</v>
      </c>
      <c r="C3234" s="62">
        <v>0.31</v>
      </c>
      <c r="D3234" s="62">
        <v>0.49680000000000002</v>
      </c>
      <c r="E3234" s="62">
        <v>0.19320000000000001</v>
      </c>
      <c r="F3234" s="61">
        <f t="array" ref="F3234">SQRT(MMULT(MMULT(C3234:E3234,$C$12:$E$14),TRANSPOSE(C3234:E3234)))</f>
        <v>4.842965999359676E-2</v>
      </c>
      <c r="G3234" s="61">
        <f t="array" ref="G3234">SUMPRODUCT(TRANSPOSE(C3234:E3234),$C$7:$C$9)</f>
        <v>2.8556938889190086E-3</v>
      </c>
      <c r="H3234" s="18">
        <f t="shared" si="50"/>
        <v>5.8965805031391524E-2</v>
      </c>
      <c r="I3234" s="156">
        <v>0</v>
      </c>
    </row>
    <row r="3235" spans="2:9" x14ac:dyDescent="0.25">
      <c r="B3235" s="19">
        <v>3205</v>
      </c>
      <c r="C3235" s="62">
        <v>0.31</v>
      </c>
      <c r="D3235" s="62">
        <v>0.50370000000000004</v>
      </c>
      <c r="E3235" s="62">
        <v>0.18629999999999999</v>
      </c>
      <c r="F3235" s="61">
        <f t="array" ref="F3235">SQRT(MMULT(MMULT(C3235:E3235,$C$12:$E$14),TRANSPOSE(C3235:E3235)))</f>
        <v>4.8574620507541084E-2</v>
      </c>
      <c r="G3235" s="61">
        <f t="array" ref="G3235">SUMPRODUCT(TRANSPOSE(C3235:E3235),$C$7:$C$9)</f>
        <v>2.7665140926206597E-3</v>
      </c>
      <c r="H3235" s="18">
        <f t="shared" si="50"/>
        <v>5.6953900281962379E-2</v>
      </c>
      <c r="I3235" s="156">
        <v>0</v>
      </c>
    </row>
    <row r="3236" spans="2:9" x14ac:dyDescent="0.25">
      <c r="B3236" s="19">
        <v>3206</v>
      </c>
      <c r="C3236" s="62">
        <v>0.31</v>
      </c>
      <c r="D3236" s="62">
        <v>0.51060000000000005</v>
      </c>
      <c r="E3236" s="62">
        <v>0.1794</v>
      </c>
      <c r="F3236" s="61">
        <f t="array" ref="F3236">SQRT(MMULT(MMULT(C3236:E3236,$C$12:$E$14),TRANSPOSE(C3236:E3236)))</f>
        <v>4.8723421609268396E-2</v>
      </c>
      <c r="G3236" s="61">
        <f t="array" ref="G3236">SUMPRODUCT(TRANSPOSE(C3236:E3236),$C$7:$C$9)</f>
        <v>2.6773342963223121E-3</v>
      </c>
      <c r="H3236" s="18">
        <f t="shared" si="50"/>
        <v>5.4949636291820217E-2</v>
      </c>
      <c r="I3236" s="156">
        <v>0</v>
      </c>
    </row>
    <row r="3237" spans="2:9" x14ac:dyDescent="0.25">
      <c r="B3237" s="19">
        <v>3207</v>
      </c>
      <c r="C3237" s="62">
        <v>0.31</v>
      </c>
      <c r="D3237" s="62">
        <v>0.51749999999999996</v>
      </c>
      <c r="E3237" s="62">
        <v>0.17249999999999999</v>
      </c>
      <c r="F3237" s="61">
        <f t="array" ref="F3237">SQRT(MMULT(MMULT(C3237:E3237,$C$12:$E$14),TRANSPOSE(C3237:E3237)))</f>
        <v>4.8876028221246232E-2</v>
      </c>
      <c r="G3237" s="61">
        <f t="array" ref="G3237">SUMPRODUCT(TRANSPOSE(C3237:E3237),$C$7:$C$9)</f>
        <v>2.5881545000239637E-3</v>
      </c>
      <c r="H3237" s="18">
        <f t="shared" si="50"/>
        <v>5.2953453752588316E-2</v>
      </c>
      <c r="I3237" s="156">
        <v>0</v>
      </c>
    </row>
    <row r="3238" spans="2:9" x14ac:dyDescent="0.25">
      <c r="B3238" s="19">
        <v>3208</v>
      </c>
      <c r="C3238" s="62">
        <v>0.31</v>
      </c>
      <c r="D3238" s="62">
        <v>0.52439999999999998</v>
      </c>
      <c r="E3238" s="62">
        <v>0.1656</v>
      </c>
      <c r="F3238" s="61">
        <f t="array" ref="F3238">SQRT(MMULT(MMULT(C3238:E3238,$C$12:$E$14),TRANSPOSE(C3238:E3238)))</f>
        <v>4.9032404811106725E-2</v>
      </c>
      <c r="G3238" s="61">
        <f t="array" ref="G3238">SUMPRODUCT(TRANSPOSE(C3238:E3238),$C$7:$C$9)</f>
        <v>2.4989747037256161E-3</v>
      </c>
      <c r="H3238" s="18">
        <f t="shared" si="50"/>
        <v>5.0965778924217747E-2</v>
      </c>
      <c r="I3238" s="156">
        <v>0</v>
      </c>
    </row>
    <row r="3239" spans="2:9" x14ac:dyDescent="0.25">
      <c r="B3239" s="19">
        <v>3209</v>
      </c>
      <c r="C3239" s="62">
        <v>0.31</v>
      </c>
      <c r="D3239" s="62">
        <v>0.53129999999999999</v>
      </c>
      <c r="E3239" s="62">
        <v>0.15870000000000001</v>
      </c>
      <c r="F3239" s="61">
        <f t="array" ref="F3239">SQRT(MMULT(MMULT(C3239:E3239,$C$12:$E$14),TRANSPOSE(C3239:E3239)))</f>
        <v>4.9192515426059187E-2</v>
      </c>
      <c r="G3239" s="61">
        <f t="array" ref="G3239">SUMPRODUCT(TRANSPOSE(C3239:E3239),$C$7:$C$9)</f>
        <v>2.4097949074272677E-3</v>
      </c>
      <c r="H3239" s="18">
        <f t="shared" si="50"/>
        <v>4.8987023463953741E-2</v>
      </c>
      <c r="I3239" s="156">
        <v>0</v>
      </c>
    </row>
    <row r="3240" spans="2:9" x14ac:dyDescent="0.25">
      <c r="B3240" s="19">
        <v>3210</v>
      </c>
      <c r="C3240" s="62">
        <v>0.31</v>
      </c>
      <c r="D3240" s="62">
        <v>0.53820000000000001</v>
      </c>
      <c r="E3240" s="62">
        <v>0.15179999999999999</v>
      </c>
      <c r="F3240" s="61">
        <f t="array" ref="F3240">SQRT(MMULT(MMULT(C3240:E3240,$C$12:$E$14),TRANSPOSE(C3240:E3240)))</f>
        <v>4.9356323726879696E-2</v>
      </c>
      <c r="G3240" s="61">
        <f t="array" ref="G3240">SUMPRODUCT(TRANSPOSE(C3240:E3240),$C$7:$C$9)</f>
        <v>2.3206151111289197E-3</v>
      </c>
      <c r="H3240" s="18">
        <f t="shared" si="50"/>
        <v>4.7017584291131093E-2</v>
      </c>
      <c r="I3240" s="156">
        <v>0</v>
      </c>
    </row>
    <row r="3241" spans="2:9" x14ac:dyDescent="0.25">
      <c r="B3241" s="19">
        <v>3211</v>
      </c>
      <c r="C3241" s="62">
        <v>0.31</v>
      </c>
      <c r="D3241" s="62">
        <v>0.54510000000000003</v>
      </c>
      <c r="E3241" s="62">
        <v>0.1449</v>
      </c>
      <c r="F3241" s="61">
        <f t="array" ref="F3241">SQRT(MMULT(MMULT(C3241:E3241,$C$12:$E$14),TRANSPOSE(C3241:E3241)))</f>
        <v>4.9523793021422242E-2</v>
      </c>
      <c r="G3241" s="61">
        <f t="array" ref="G3241">SUMPRODUCT(TRANSPOSE(C3241:E3241),$C$7:$C$9)</f>
        <v>2.2314353148305713E-3</v>
      </c>
      <c r="H3241" s="18">
        <f t="shared" si="50"/>
        <v>4.5057843486772733E-2</v>
      </c>
      <c r="I3241" s="156">
        <v>0</v>
      </c>
    </row>
    <row r="3242" spans="2:9" x14ac:dyDescent="0.25">
      <c r="B3242" s="19">
        <v>3212</v>
      </c>
      <c r="C3242" s="62">
        <v>0.31</v>
      </c>
      <c r="D3242" s="62">
        <v>0.55200000000000005</v>
      </c>
      <c r="E3242" s="62">
        <v>0.13800000000000001</v>
      </c>
      <c r="F3242" s="61">
        <f t="array" ref="F3242">SQRT(MMULT(MMULT(C3242:E3242,$C$12:$E$14),TRANSPOSE(C3242:E3242)))</f>
        <v>4.9694886297600473E-2</v>
      </c>
      <c r="G3242" s="61">
        <f t="array" ref="G3242">SUMPRODUCT(TRANSPOSE(C3242:E3242),$C$7:$C$9)</f>
        <v>2.1422555185322233E-3</v>
      </c>
      <c r="H3242" s="18">
        <f t="shared" si="50"/>
        <v>4.3108168226871718E-2</v>
      </c>
      <c r="I3242" s="156">
        <v>0</v>
      </c>
    </row>
    <row r="3243" spans="2:9" x14ac:dyDescent="0.25">
      <c r="B3243" s="19">
        <v>3213</v>
      </c>
      <c r="C3243" s="62">
        <v>0.31</v>
      </c>
      <c r="D3243" s="62">
        <v>0.55889999999999995</v>
      </c>
      <c r="E3243" s="62">
        <v>0.13109999999999999</v>
      </c>
      <c r="F3243" s="61">
        <f t="array" ref="F3243">SQRT(MMULT(MMULT(C3243:E3243,$C$12:$E$14),TRANSPOSE(C3243:E3243)))</f>
        <v>4.9869566255792259E-2</v>
      </c>
      <c r="G3243" s="61">
        <f t="array" ref="G3243">SUMPRODUCT(TRANSPOSE(C3243:E3243),$C$7:$C$9)</f>
        <v>2.0530757222338753E-3</v>
      </c>
      <c r="H3243" s="18">
        <f t="shared" si="50"/>
        <v>4.1168910748154229E-2</v>
      </c>
      <c r="I3243" s="156">
        <v>0</v>
      </c>
    </row>
    <row r="3244" spans="2:9" x14ac:dyDescent="0.25">
      <c r="B3244" s="19">
        <v>3214</v>
      </c>
      <c r="C3244" s="62">
        <v>0.31</v>
      </c>
      <c r="D3244" s="62">
        <v>0.56579999999999997</v>
      </c>
      <c r="E3244" s="62">
        <v>0.1242</v>
      </c>
      <c r="F3244" s="61">
        <f t="array" ref="F3244">SQRT(MMULT(MMULT(C3244:E3244,$C$12:$E$14),TRANSPOSE(C3244:E3244)))</f>
        <v>5.0047795340623293E-2</v>
      </c>
      <c r="G3244" s="61">
        <f t="array" ref="G3244">SUMPRODUCT(TRANSPOSE(C3244:E3244),$C$7:$C$9)</f>
        <v>1.9638959259355273E-3</v>
      </c>
      <c r="H3244" s="18">
        <f t="shared" si="50"/>
        <v>3.924040834504957E-2</v>
      </c>
      <c r="I3244" s="156">
        <v>0</v>
      </c>
    </row>
    <row r="3245" spans="2:9" x14ac:dyDescent="0.25">
      <c r="B3245" s="19">
        <v>3215</v>
      </c>
      <c r="C3245" s="62">
        <v>0.31</v>
      </c>
      <c r="D3245" s="62">
        <v>0.57269999999999999</v>
      </c>
      <c r="E3245" s="62">
        <v>0.1173</v>
      </c>
      <c r="F3245" s="61">
        <f t="array" ref="F3245">SQRT(MMULT(MMULT(C3245:E3245,$C$12:$E$14),TRANSPOSE(C3245:E3245)))</f>
        <v>5.0229535772089544E-2</v>
      </c>
      <c r="G3245" s="61">
        <f t="array" ref="G3245">SUMPRODUCT(TRANSPOSE(C3245:E3245),$C$7:$C$9)</f>
        <v>1.8747161296371788E-3</v>
      </c>
      <c r="H3245" s="18">
        <f t="shared" si="50"/>
        <v>3.7322983396531416E-2</v>
      </c>
      <c r="I3245" s="156">
        <v>0</v>
      </c>
    </row>
    <row r="3246" spans="2:9" x14ac:dyDescent="0.25">
      <c r="B3246" s="19">
        <v>3216</v>
      </c>
      <c r="C3246" s="62">
        <v>0.31</v>
      </c>
      <c r="D3246" s="62">
        <v>0.5796</v>
      </c>
      <c r="E3246" s="62">
        <v>0.1104</v>
      </c>
      <c r="F3246" s="61">
        <f t="array" ref="F3246">SQRT(MMULT(MMULT(C3246:E3246,$C$12:$E$14),TRANSPOSE(C3246:E3246)))</f>
        <v>5.0414749575982007E-2</v>
      </c>
      <c r="G3246" s="61">
        <f t="array" ref="G3246">SUMPRODUCT(TRANSPOSE(C3246:E3246),$C$7:$C$9)</f>
        <v>1.7855363333388304E-3</v>
      </c>
      <c r="H3246" s="18">
        <f t="shared" si="50"/>
        <v>3.5416943421444157E-2</v>
      </c>
      <c r="I3246" s="156">
        <v>0</v>
      </c>
    </row>
    <row r="3247" spans="2:9" x14ac:dyDescent="0.25">
      <c r="B3247" s="19">
        <v>3217</v>
      </c>
      <c r="C3247" s="62">
        <v>0.31</v>
      </c>
      <c r="D3247" s="62">
        <v>0.58650000000000002</v>
      </c>
      <c r="E3247" s="62">
        <v>0.10349999999999999</v>
      </c>
      <c r="F3247" s="61">
        <f t="array" ref="F3247">SQRT(MMULT(MMULT(C3247:E3247,$C$12:$E$14),TRANSPOSE(C3247:E3247)))</f>
        <v>5.0603398613581062E-2</v>
      </c>
      <c r="G3247" s="61">
        <f t="array" ref="G3247">SUMPRODUCT(TRANSPOSE(C3247:E3247),$C$7:$C$9)</f>
        <v>1.6963565370404824E-3</v>
      </c>
      <c r="H3247" s="18">
        <f t="shared" si="50"/>
        <v>3.352258116088689E-2</v>
      </c>
      <c r="I3247" s="156">
        <v>0</v>
      </c>
    </row>
    <row r="3248" spans="2:9" x14ac:dyDescent="0.25">
      <c r="B3248" s="19">
        <v>3218</v>
      </c>
      <c r="C3248" s="62">
        <v>0.31</v>
      </c>
      <c r="D3248" s="62">
        <v>0.59340000000000004</v>
      </c>
      <c r="E3248" s="62">
        <v>9.6600000000000005E-2</v>
      </c>
      <c r="F3248" s="61">
        <f t="array" ref="F3248">SQRT(MMULT(MMULT(C3248:E3248,$C$12:$E$14),TRANSPOSE(C3248:E3248)))</f>
        <v>5.0795444610591066E-2</v>
      </c>
      <c r="G3248" s="61">
        <f t="array" ref="G3248">SUMPRODUCT(TRANSPOSE(C3248:E3248),$C$7:$C$9)</f>
        <v>1.6071767407421342E-3</v>
      </c>
      <c r="H3248" s="18">
        <f t="shared" si="50"/>
        <v>3.164017468619678E-2</v>
      </c>
      <c r="I3248" s="156">
        <v>0</v>
      </c>
    </row>
    <row r="3249" spans="2:9" x14ac:dyDescent="0.25">
      <c r="B3249" s="19">
        <v>3219</v>
      </c>
      <c r="C3249" s="62">
        <v>0.31</v>
      </c>
      <c r="D3249" s="62">
        <v>0.60029999999999994</v>
      </c>
      <c r="E3249" s="62">
        <v>8.9700000000000002E-2</v>
      </c>
      <c r="F3249" s="61">
        <f t="array" ref="F3249">SQRT(MMULT(MMULT(C3249:E3249,$C$12:$E$14),TRANSPOSE(C3249:E3249)))</f>
        <v>5.0990849185289303E-2</v>
      </c>
      <c r="G3249" s="61">
        <f t="array" ref="G3249">SUMPRODUCT(TRANSPOSE(C3249:E3249),$C$7:$C$9)</f>
        <v>1.5179969444437866E-3</v>
      </c>
      <c r="H3249" s="18">
        <f t="shared" si="50"/>
        <v>2.9769987531051433E-2</v>
      </c>
      <c r="I3249" s="156">
        <v>0</v>
      </c>
    </row>
    <row r="3250" spans="2:9" x14ac:dyDescent="0.25">
      <c r="B3250" s="19">
        <v>3220</v>
      </c>
      <c r="C3250" s="62">
        <v>0.31</v>
      </c>
      <c r="D3250" s="62">
        <v>0.60719999999999996</v>
      </c>
      <c r="E3250" s="62">
        <v>8.2799999999999999E-2</v>
      </c>
      <c r="F3250" s="61">
        <f t="array" ref="F3250">SQRT(MMULT(MMULT(C3250:E3250,$C$12:$E$14),TRANSPOSE(C3250:E3250)))</f>
        <v>5.1189573875867124E-2</v>
      </c>
      <c r="G3250" s="61">
        <f t="array" ref="G3250">SUMPRODUCT(TRANSPOSE(C3250:E3250),$C$7:$C$9)</f>
        <v>1.4288171481454382E-3</v>
      </c>
      <c r="H3250" s="18">
        <f t="shared" si="50"/>
        <v>2.7912268846196461E-2</v>
      </c>
      <c r="I3250" s="156">
        <v>0</v>
      </c>
    </row>
    <row r="3251" spans="2:9" x14ac:dyDescent="0.25">
      <c r="B3251" s="19">
        <v>3221</v>
      </c>
      <c r="C3251" s="62">
        <v>0.31</v>
      </c>
      <c r="D3251" s="62">
        <v>0.61409999999999998</v>
      </c>
      <c r="E3251" s="62">
        <v>7.5899999999999995E-2</v>
      </c>
      <c r="F3251" s="61">
        <f t="array" ref="F3251">SQRT(MMULT(MMULT(C3251:E3251,$C$12:$E$14),TRANSPOSE(C3251:E3251)))</f>
        <v>5.1391580166944117E-2</v>
      </c>
      <c r="G3251" s="61">
        <f t="array" ref="G3251">SUMPRODUCT(TRANSPOSE(C3251:E3251),$C$7:$C$9)</f>
        <v>1.3396373518470902E-3</v>
      </c>
      <c r="H3251" s="18">
        <f t="shared" si="50"/>
        <v>2.606725357529999E-2</v>
      </c>
      <c r="I3251" s="156">
        <v>0</v>
      </c>
    </row>
    <row r="3252" spans="2:9" x14ac:dyDescent="0.25">
      <c r="B3252" s="19">
        <v>3222</v>
      </c>
      <c r="C3252" s="62">
        <v>0.31</v>
      </c>
      <c r="D3252" s="62">
        <v>0.621</v>
      </c>
      <c r="E3252" s="62">
        <v>6.9000000000000006E-2</v>
      </c>
      <c r="F3252" s="61">
        <f t="array" ref="F3252">SQRT(MMULT(MMULT(C3252:E3252,$C$12:$E$14),TRANSPOSE(C3252:E3252)))</f>
        <v>5.1596829515239376E-2</v>
      </c>
      <c r="G3252" s="61">
        <f t="array" ref="G3252">SUMPRODUCT(TRANSPOSE(C3252:E3252),$C$7:$C$9)</f>
        <v>1.2504575555487419E-3</v>
      </c>
      <c r="H3252" s="18">
        <f t="shared" si="50"/>
        <v>2.4235162650437916E-2</v>
      </c>
      <c r="I3252" s="156">
        <v>0</v>
      </c>
    </row>
    <row r="3253" spans="2:9" x14ac:dyDescent="0.25">
      <c r="B3253" s="19">
        <v>3223</v>
      </c>
      <c r="C3253" s="62">
        <v>0.31</v>
      </c>
      <c r="D3253" s="62">
        <v>0.62790000000000001</v>
      </c>
      <c r="E3253" s="62">
        <v>6.2099999999999898E-2</v>
      </c>
      <c r="F3253" s="61">
        <f t="array" ref="F3253">SQRT(MMULT(MMULT(C3253:E3253,$C$12:$E$14),TRANSPOSE(C3253:E3253)))</f>
        <v>5.1805283374387161E-2</v>
      </c>
      <c r="G3253" s="61">
        <f t="array" ref="G3253">SUMPRODUCT(TRANSPOSE(C3253:E3253),$C$7:$C$9)</f>
        <v>1.1612777592503924E-3</v>
      </c>
      <c r="H3253" s="18">
        <f t="shared" si="50"/>
        <v>2.2416203205724284E-2</v>
      </c>
      <c r="I3253" s="156">
        <v>0</v>
      </c>
    </row>
    <row r="3254" spans="2:9" x14ac:dyDescent="0.25">
      <c r="B3254" s="19">
        <v>3224</v>
      </c>
      <c r="C3254" s="62">
        <v>0.31</v>
      </c>
      <c r="D3254" s="62">
        <v>0.63480000000000003</v>
      </c>
      <c r="E3254" s="62">
        <v>5.5199999999999902E-2</v>
      </c>
      <c r="F3254" s="61">
        <f t="array" ref="F3254">SQRT(MMULT(MMULT(C3254:E3254,$C$12:$E$14),TRANSPOSE(C3254:E3254)))</f>
        <v>5.2016903218887231E-2</v>
      </c>
      <c r="G3254" s="61">
        <f t="array" ref="G3254">SUMPRODUCT(TRANSPOSE(C3254:E3254),$C$7:$C$9)</f>
        <v>1.0720979629520446E-3</v>
      </c>
      <c r="H3254" s="18">
        <f t="shared" si="50"/>
        <v>2.0610568807617292E-2</v>
      </c>
      <c r="I3254" s="156">
        <v>0</v>
      </c>
    </row>
    <row r="3255" spans="2:9" x14ac:dyDescent="0.25">
      <c r="B3255" s="19">
        <v>3225</v>
      </c>
      <c r="C3255" s="62">
        <v>0.31</v>
      </c>
      <c r="D3255" s="62">
        <v>0.64170000000000005</v>
      </c>
      <c r="E3255" s="62">
        <v>4.8300000000000003E-2</v>
      </c>
      <c r="F3255" s="61">
        <f t="array" ref="F3255">SQRT(MMULT(MMULT(C3255:E3255,$C$12:$E$14),TRANSPOSE(C3255:E3255)))</f>
        <v>5.2231650567182465E-2</v>
      </c>
      <c r="G3255" s="61">
        <f t="array" ref="G3255">SUMPRODUCT(TRANSPOSE(C3255:E3255),$C$7:$C$9)</f>
        <v>9.8291816665369708E-4</v>
      </c>
      <c r="H3255" s="18">
        <f t="shared" si="50"/>
        <v>1.8818439700453805E-2</v>
      </c>
      <c r="I3255" s="156">
        <v>0</v>
      </c>
    </row>
    <row r="3256" spans="2:9" x14ac:dyDescent="0.25">
      <c r="B3256" s="19">
        <v>3226</v>
      </c>
      <c r="C3256" s="62">
        <v>0.31</v>
      </c>
      <c r="D3256" s="62">
        <v>0.64859999999999995</v>
      </c>
      <c r="E3256" s="62">
        <v>4.1399999999999999E-2</v>
      </c>
      <c r="F3256" s="61">
        <f t="array" ref="F3256">SQRT(MMULT(MMULT(C3256:E3256,$C$12:$E$14),TRANSPOSE(C3256:E3256)))</f>
        <v>5.2449487003859908E-2</v>
      </c>
      <c r="G3256" s="61">
        <f t="array" ref="G3256">SUMPRODUCT(TRANSPOSE(C3256:E3256),$C$7:$C$9)</f>
        <v>8.937383703553494E-4</v>
      </c>
      <c r="H3256" s="18">
        <f t="shared" si="50"/>
        <v>1.7039983065793886E-2</v>
      </c>
      <c r="I3256" s="156">
        <v>0</v>
      </c>
    </row>
    <row r="3257" spans="2:9" x14ac:dyDescent="0.25">
      <c r="B3257" s="19">
        <v>3227</v>
      </c>
      <c r="C3257" s="62">
        <v>0.31</v>
      </c>
      <c r="D3257" s="62">
        <v>0.65549999999999997</v>
      </c>
      <c r="E3257" s="62">
        <v>3.4500000000000003E-2</v>
      </c>
      <c r="F3257" s="61">
        <f t="array" ref="F3257">SQRT(MMULT(MMULT(C3257:E3257,$C$12:$E$14),TRANSPOSE(C3257:E3257)))</f>
        <v>5.2670374200973119E-2</v>
      </c>
      <c r="G3257" s="61">
        <f t="array" ref="G3257">SUMPRODUCT(TRANSPOSE(C3257:E3257),$C$7:$C$9)</f>
        <v>8.0455857405700108E-4</v>
      </c>
      <c r="H3257" s="18">
        <f t="shared" si="50"/>
        <v>1.5275353294188981E-2</v>
      </c>
      <c r="I3257" s="156">
        <v>0</v>
      </c>
    </row>
    <row r="3258" spans="2:9" x14ac:dyDescent="0.25">
      <c r="B3258" s="19">
        <v>3228</v>
      </c>
      <c r="C3258" s="62">
        <v>0.31</v>
      </c>
      <c r="D3258" s="62">
        <v>0.66239999999999999</v>
      </c>
      <c r="E3258" s="62">
        <v>2.76000000000001E-2</v>
      </c>
      <c r="F3258" s="61">
        <f t="array" ref="F3258">SQRT(MMULT(MMULT(C3258:E3258,$C$12:$E$14),TRANSPOSE(C3258:E3258)))</f>
        <v>5.289427393848644E-2</v>
      </c>
      <c r="G3258" s="61">
        <f t="array" ref="G3258">SUMPRODUCT(TRANSPOSE(C3258:E3258),$C$7:$C$9)</f>
        <v>7.1537877775865383E-4</v>
      </c>
      <c r="H3258" s="18">
        <f t="shared" si="50"/>
        <v>1.352469226802519E-2</v>
      </c>
      <c r="I3258" s="156">
        <v>0</v>
      </c>
    </row>
    <row r="3259" spans="2:9" x14ac:dyDescent="0.25">
      <c r="B3259" s="19">
        <v>3229</v>
      </c>
      <c r="C3259" s="62">
        <v>0.31</v>
      </c>
      <c r="D3259" s="62">
        <v>0.66930000000000001</v>
      </c>
      <c r="E3259" s="62">
        <v>2.07000000000001E-2</v>
      </c>
      <c r="F3259" s="61">
        <f t="array" ref="F3259">SQRT(MMULT(MMULT(C3259:E3259,$C$12:$E$14),TRANSPOSE(C3259:E3259)))</f>
        <v>5.3121148123844261E-2</v>
      </c>
      <c r="G3259" s="61">
        <f t="array" ref="G3259">SUMPRODUCT(TRANSPOSE(C3259:E3259),$C$7:$C$9)</f>
        <v>6.261989814603054E-4</v>
      </c>
      <c r="H3259" s="18">
        <f t="shared" si="50"/>
        <v>1.1788129654133476E-2</v>
      </c>
      <c r="I3259" s="156">
        <v>0</v>
      </c>
    </row>
    <row r="3260" spans="2:9" x14ac:dyDescent="0.25">
      <c r="B3260" s="19">
        <v>3230</v>
      </c>
      <c r="C3260" s="62">
        <v>0.31</v>
      </c>
      <c r="D3260" s="62">
        <v>0.67620000000000002</v>
      </c>
      <c r="E3260" s="62">
        <v>1.38E-2</v>
      </c>
      <c r="F3260" s="61">
        <f t="array" ref="F3260">SQRT(MMULT(MMULT(C3260:E3260,$C$12:$E$14),TRANSPOSE(C3260:E3260)))</f>
        <v>5.3350958810669993E-2</v>
      </c>
      <c r="G3260" s="61">
        <f t="array" ref="G3260">SUMPRODUCT(TRANSPOSE(C3260:E3260),$C$7:$C$9)</f>
        <v>5.3701918516195664E-4</v>
      </c>
      <c r="H3260" s="18">
        <f t="shared" si="50"/>
        <v>1.0065783204903804E-2</v>
      </c>
      <c r="I3260" s="156">
        <v>0</v>
      </c>
    </row>
    <row r="3261" spans="2:9" x14ac:dyDescent="0.25">
      <c r="B3261" s="19">
        <v>3231</v>
      </c>
      <c r="C3261" s="62">
        <v>0.31</v>
      </c>
      <c r="D3261" s="62">
        <v>0.68310000000000004</v>
      </c>
      <c r="E3261" s="62">
        <v>6.9000000000000198E-3</v>
      </c>
      <c r="F3261" s="61">
        <f t="array" ref="F3261">SQRT(MMULT(MMULT(C3261:E3261,$C$12:$E$14),TRANSPOSE(C3261:E3261)))</f>
        <v>5.3583668216601744E-2</v>
      </c>
      <c r="G3261" s="61">
        <f t="array" ref="G3261">SUMPRODUCT(TRANSPOSE(C3261:E3261),$C$7:$C$9)</f>
        <v>4.4783938886360837E-4</v>
      </c>
      <c r="H3261" s="18">
        <f t="shared" si="50"/>
        <v>8.3577590666861993E-3</v>
      </c>
      <c r="I3261" s="156">
        <v>0</v>
      </c>
    </row>
    <row r="3262" spans="2:9" x14ac:dyDescent="0.25">
      <c r="B3262" s="19">
        <v>3232</v>
      </c>
      <c r="C3262" s="62">
        <v>0.31</v>
      </c>
      <c r="D3262" s="62">
        <v>0.69</v>
      </c>
      <c r="E3262" s="62">
        <v>0</v>
      </c>
      <c r="F3262" s="61">
        <f t="array" ref="F3262">SQRT(MMULT(MMULT(C3262:E3262,$C$12:$E$14),TRANSPOSE(C3262:E3262)))</f>
        <v>5.3819238740273452E-2</v>
      </c>
      <c r="G3262" s="61">
        <f t="array" ref="G3262">SUMPRODUCT(TRANSPOSE(C3262:E3262),$C$7:$C$9)</f>
        <v>3.5865959256526064E-4</v>
      </c>
      <c r="H3262" s="18">
        <f t="shared" si="50"/>
        <v>6.6641520943118105E-3</v>
      </c>
      <c r="I3262" s="156">
        <v>0</v>
      </c>
    </row>
    <row r="3263" spans="2:9" x14ac:dyDescent="0.25">
      <c r="B3263" s="19">
        <v>3233</v>
      </c>
      <c r="C3263" s="62">
        <v>0.32</v>
      </c>
      <c r="D3263" s="62">
        <v>0</v>
      </c>
      <c r="E3263" s="62">
        <v>0.68</v>
      </c>
      <c r="F3263" s="61">
        <f t="array" ref="F3263">SQRT(MMULT(MMULT(C3263:E3263,$C$12:$E$14),TRANSPOSE(C3263:E3263)))</f>
        <v>4.8921770924041916E-2</v>
      </c>
      <c r="G3263" s="61">
        <f t="array" ref="G3263">SUMPRODUCT(TRANSPOSE(C3263:E3263),$C$7:$C$9)</f>
        <v>9.3015492884816701E-3</v>
      </c>
      <c r="H3263" s="18">
        <f t="shared" si="50"/>
        <v>0.19013108300849663</v>
      </c>
      <c r="I3263" s="156">
        <v>0</v>
      </c>
    </row>
    <row r="3264" spans="2:9" x14ac:dyDescent="0.25">
      <c r="B3264" s="19">
        <v>3234</v>
      </c>
      <c r="C3264" s="62">
        <v>0.32</v>
      </c>
      <c r="D3264" s="62">
        <v>6.7999999999999996E-3</v>
      </c>
      <c r="E3264" s="62">
        <v>0.67320000000000002</v>
      </c>
      <c r="F3264" s="61">
        <f t="array" ref="F3264">SQRT(MMULT(MMULT(C3264:E3264,$C$12:$E$14),TRANSPOSE(C3264:E3264)))</f>
        <v>4.8764038118460536E-2</v>
      </c>
      <c r="G3264" s="61">
        <f t="array" ref="G3264">SUMPRODUCT(TRANSPOSE(C3264:E3264),$C$7:$C$9)</f>
        <v>9.21366195299924E-3</v>
      </c>
      <c r="H3264" s="18">
        <f t="shared" si="50"/>
        <v>0.18894378538989856</v>
      </c>
      <c r="I3264" s="156">
        <v>0</v>
      </c>
    </row>
    <row r="3265" spans="2:9" x14ac:dyDescent="0.25">
      <c r="B3265" s="19">
        <v>3235</v>
      </c>
      <c r="C3265" s="62">
        <v>0.32</v>
      </c>
      <c r="D3265" s="62">
        <v>1.3599999999999999E-2</v>
      </c>
      <c r="E3265" s="62">
        <v>0.66639999999999999</v>
      </c>
      <c r="F3265" s="61">
        <f t="array" ref="F3265">SQRT(MMULT(MMULT(C3265:E3265,$C$12:$E$14),TRANSPOSE(C3265:E3265)))</f>
        <v>4.8609952110293904E-2</v>
      </c>
      <c r="G3265" s="61">
        <f t="array" ref="G3265">SUMPRODUCT(TRANSPOSE(C3265:E3265),$C$7:$C$9)</f>
        <v>9.1257746175168082E-3</v>
      </c>
      <c r="H3265" s="18">
        <f t="shared" si="50"/>
        <v>0.18773469673063689</v>
      </c>
      <c r="I3265" s="156">
        <v>0</v>
      </c>
    </row>
    <row r="3266" spans="2:9" x14ac:dyDescent="0.25">
      <c r="B3266" s="19">
        <v>3236</v>
      </c>
      <c r="C3266" s="62">
        <v>0.32</v>
      </c>
      <c r="D3266" s="62">
        <v>2.0400000000000001E-2</v>
      </c>
      <c r="E3266" s="62">
        <v>0.65959999999999996</v>
      </c>
      <c r="F3266" s="61">
        <f t="array" ref="F3266">SQRT(MMULT(MMULT(C3266:E3266,$C$12:$E$14),TRANSPOSE(C3266:E3266)))</f>
        <v>4.8459547686535591E-2</v>
      </c>
      <c r="G3266" s="61">
        <f t="array" ref="G3266">SUMPRODUCT(TRANSPOSE(C3266:E3266),$C$7:$C$9)</f>
        <v>9.0378872820343781E-3</v>
      </c>
      <c r="H3266" s="18">
        <f t="shared" si="50"/>
        <v>0.18650374824991486</v>
      </c>
      <c r="I3266" s="156">
        <v>0</v>
      </c>
    </row>
    <row r="3267" spans="2:9" x14ac:dyDescent="0.25">
      <c r="B3267" s="19">
        <v>3237</v>
      </c>
      <c r="C3267" s="62">
        <v>0.32</v>
      </c>
      <c r="D3267" s="62">
        <v>2.7199999999999998E-2</v>
      </c>
      <c r="E3267" s="62">
        <v>0.65280000000000005</v>
      </c>
      <c r="F3267" s="61">
        <f t="array" ref="F3267">SQRT(MMULT(MMULT(C3267:E3267,$C$12:$E$14),TRANSPOSE(C3267:E3267)))</f>
        <v>4.8312859230998977E-2</v>
      </c>
      <c r="G3267" s="61">
        <f t="array" ref="G3267">SUMPRODUCT(TRANSPOSE(C3267:E3267),$C$7:$C$9)</f>
        <v>8.9499999465519481E-3</v>
      </c>
      <c r="H3267" s="18">
        <f t="shared" si="50"/>
        <v>0.18525088535454262</v>
      </c>
      <c r="I3267" s="156">
        <v>0</v>
      </c>
    </row>
    <row r="3268" spans="2:9" x14ac:dyDescent="0.25">
      <c r="B3268" s="19">
        <v>3238</v>
      </c>
      <c r="C3268" s="62">
        <v>0.32</v>
      </c>
      <c r="D3268" s="62">
        <v>3.4000000000000002E-2</v>
      </c>
      <c r="E3268" s="62">
        <v>0.64600000000000002</v>
      </c>
      <c r="F3268" s="61">
        <f t="array" ref="F3268">SQRT(MMULT(MMULT(C3268:E3268,$C$12:$E$14),TRANSPOSE(C3268:E3268)))</f>
        <v>4.8169920691622327E-2</v>
      </c>
      <c r="G3268" s="61">
        <f t="array" ref="G3268">SUMPRODUCT(TRANSPOSE(C3268:E3268),$C$7:$C$9)</f>
        <v>8.862112611069518E-3</v>
      </c>
      <c r="H3268" s="18">
        <f t="shared" si="50"/>
        <v>0.18397606813188733</v>
      </c>
      <c r="I3268" s="156">
        <v>0</v>
      </c>
    </row>
    <row r="3269" spans="2:9" x14ac:dyDescent="0.25">
      <c r="B3269" s="19">
        <v>3239</v>
      </c>
      <c r="C3269" s="62">
        <v>0.32</v>
      </c>
      <c r="D3269" s="62">
        <v>4.0800000000000003E-2</v>
      </c>
      <c r="E3269" s="62">
        <v>0.63919999999999999</v>
      </c>
      <c r="F3269" s="61">
        <f t="array" ref="F3269">SQRT(MMULT(MMULT(C3269:E3269,$C$12:$E$14),TRANSPOSE(C3269:E3269)))</f>
        <v>4.8030765547430139E-2</v>
      </c>
      <c r="G3269" s="61">
        <f t="array" ref="G3269">SUMPRODUCT(TRANSPOSE(C3269:E3269),$C$7:$C$9)</f>
        <v>8.774225275587088E-3</v>
      </c>
      <c r="H3269" s="18">
        <f t="shared" si="50"/>
        <v>0.18267927182885696</v>
      </c>
      <c r="I3269" s="156">
        <v>0</v>
      </c>
    </row>
    <row r="3270" spans="2:9" x14ac:dyDescent="0.25">
      <c r="B3270" s="19">
        <v>3240</v>
      </c>
      <c r="C3270" s="62">
        <v>0.32</v>
      </c>
      <c r="D3270" s="62">
        <v>4.7600000000000003E-2</v>
      </c>
      <c r="E3270" s="62">
        <v>0.63239999999999996</v>
      </c>
      <c r="F3270" s="61">
        <f t="array" ref="F3270">SQRT(MMULT(MMULT(C3270:E3270,$C$12:$E$14),TRANSPOSE(C3270:E3270)))</f>
        <v>4.7895426775208659E-2</v>
      </c>
      <c r="G3270" s="61">
        <f t="array" ref="G3270">SUMPRODUCT(TRANSPOSE(C3270:E3270),$C$7:$C$9)</f>
        <v>8.6863379401046596E-3</v>
      </c>
      <c r="H3270" s="18">
        <f t="shared" si="50"/>
        <v>0.18136048731485213</v>
      </c>
      <c r="I3270" s="156">
        <v>0</v>
      </c>
    </row>
    <row r="3271" spans="2:9" x14ac:dyDescent="0.25">
      <c r="B3271" s="19">
        <v>3241</v>
      </c>
      <c r="C3271" s="62">
        <v>0.32</v>
      </c>
      <c r="D3271" s="62">
        <v>5.4399999999999997E-2</v>
      </c>
      <c r="E3271" s="62">
        <v>0.62560000000000004</v>
      </c>
      <c r="F3271" s="61">
        <f t="array" ref="F3271">SQRT(MMULT(MMULT(C3271:E3271,$C$12:$E$14),TRANSPOSE(C3271:E3271)))</f>
        <v>4.7763936815956698E-2</v>
      </c>
      <c r="G3271" s="61">
        <f t="array" ref="G3271">SUMPRODUCT(TRANSPOSE(C3271:E3271),$C$7:$C$9)</f>
        <v>8.5984506046222296E-3</v>
      </c>
      <c r="H3271" s="18">
        <f t="shared" si="50"/>
        <v>0.18001972152659135</v>
      </c>
      <c r="I3271" s="156">
        <v>0</v>
      </c>
    </row>
    <row r="3272" spans="2:9" x14ac:dyDescent="0.25">
      <c r="B3272" s="19">
        <v>3242</v>
      </c>
      <c r="C3272" s="62">
        <v>0.32</v>
      </c>
      <c r="D3272" s="62">
        <v>6.1199999999999997E-2</v>
      </c>
      <c r="E3272" s="62">
        <v>0.61880000000000002</v>
      </c>
      <c r="F3272" s="61">
        <f t="array" ref="F3272">SQRT(MMULT(MMULT(C3272:E3272,$C$12:$E$14),TRANSPOSE(C3272:E3272)))</f>
        <v>4.7636327541175832E-2</v>
      </c>
      <c r="G3272" s="61">
        <f t="array" ref="G3272">SUMPRODUCT(TRANSPOSE(C3272:E3272),$C$7:$C$9)</f>
        <v>8.5105632691397995E-3</v>
      </c>
      <c r="H3272" s="18">
        <f t="shared" si="50"/>
        <v>0.17865699789269962</v>
      </c>
      <c r="I3272" s="156">
        <v>0</v>
      </c>
    </row>
    <row r="3273" spans="2:9" x14ac:dyDescent="0.25">
      <c r="B3273" s="19">
        <v>3243</v>
      </c>
      <c r="C3273" s="62">
        <v>0.32</v>
      </c>
      <c r="D3273" s="62">
        <v>6.8000000000000005E-2</v>
      </c>
      <c r="E3273" s="62">
        <v>0.61199999999999999</v>
      </c>
      <c r="F3273" s="61">
        <f t="array" ref="F3273">SQRT(MMULT(MMULT(C3273:E3273,$C$12:$E$14),TRANSPOSE(C3273:E3273)))</f>
        <v>4.7512630219067285E-2</v>
      </c>
      <c r="G3273" s="61">
        <f t="array" ref="G3273">SUMPRODUCT(TRANSPOSE(C3273:E3273),$C$7:$C$9)</f>
        <v>8.4226759336573677E-3</v>
      </c>
      <c r="H3273" s="18">
        <f t="shared" si="50"/>
        <v>0.17727235673594144</v>
      </c>
      <c r="I3273" s="156">
        <v>0</v>
      </c>
    </row>
    <row r="3274" spans="2:9" x14ac:dyDescent="0.25">
      <c r="B3274" s="19">
        <v>3244</v>
      </c>
      <c r="C3274" s="62">
        <v>0.32</v>
      </c>
      <c r="D3274" s="62">
        <v>7.4800000000000005E-2</v>
      </c>
      <c r="E3274" s="62">
        <v>0.60519999999999996</v>
      </c>
      <c r="F3274" s="61">
        <f t="array" ref="F3274">SQRT(MMULT(MMULT(C3274:E3274,$C$12:$E$14),TRANSPOSE(C3274:E3274)))</f>
        <v>4.7392875480705123E-2</v>
      </c>
      <c r="G3274" s="61">
        <f t="array" ref="G3274">SUMPRODUCT(TRANSPOSE(C3274:E3274),$C$7:$C$9)</f>
        <v>8.3347885981749376E-3</v>
      </c>
      <c r="H3274" s="18">
        <f t="shared" si="50"/>
        <v>0.17586585565098806</v>
      </c>
      <c r="I3274" s="156">
        <v>0</v>
      </c>
    </row>
    <row r="3275" spans="2:9" x14ac:dyDescent="0.25">
      <c r="B3275" s="19">
        <v>3245</v>
      </c>
      <c r="C3275" s="62">
        <v>0.32</v>
      </c>
      <c r="D3275" s="62">
        <v>8.1600000000000006E-2</v>
      </c>
      <c r="E3275" s="62">
        <v>0.59840000000000004</v>
      </c>
      <c r="F3275" s="61">
        <f t="array" ref="F3275">SQRT(MMULT(MMULT(C3275:E3275,$C$12:$E$14),TRANSPOSE(C3275:E3275)))</f>
        <v>4.7277093286258329E-2</v>
      </c>
      <c r="G3275" s="61">
        <f t="array" ref="G3275">SUMPRODUCT(TRANSPOSE(C3275:E3275),$C$7:$C$9)</f>
        <v>8.2469012626925076E-3</v>
      </c>
      <c r="H3275" s="18">
        <f t="shared" si="50"/>
        <v>0.17443756985562331</v>
      </c>
      <c r="I3275" s="156">
        <v>0</v>
      </c>
    </row>
    <row r="3276" spans="2:9" x14ac:dyDescent="0.25">
      <c r="B3276" s="19">
        <v>3246</v>
      </c>
      <c r="C3276" s="62">
        <v>0.32</v>
      </c>
      <c r="D3276" s="62">
        <v>8.8400000000000006E-2</v>
      </c>
      <c r="E3276" s="62">
        <v>0.59160000000000001</v>
      </c>
      <c r="F3276" s="61">
        <f t="array" ref="F3276">SQRT(MMULT(MMULT(C3276:E3276,$C$12:$E$14),TRANSPOSE(C3276:E3276)))</f>
        <v>4.7165312891336554E-2</v>
      </c>
      <c r="G3276" s="61">
        <f t="array" ref="G3276">SUMPRODUCT(TRANSPOSE(C3276:E3276),$C$7:$C$9)</f>
        <v>8.1590139272100792E-3</v>
      </c>
      <c r="H3276" s="18">
        <f t="shared" si="50"/>
        <v>0.17298759251332663</v>
      </c>
      <c r="I3276" s="156">
        <v>0</v>
      </c>
    </row>
    <row r="3277" spans="2:9" x14ac:dyDescent="0.25">
      <c r="B3277" s="19">
        <v>3247</v>
      </c>
      <c r="C3277" s="62">
        <v>0.32</v>
      </c>
      <c r="D3277" s="62">
        <v>9.5200000000000007E-2</v>
      </c>
      <c r="E3277" s="62">
        <v>0.58479999999999999</v>
      </c>
      <c r="F3277" s="61">
        <f t="array" ref="F3277">SQRT(MMULT(MMULT(C3277:E3277,$C$12:$E$14),TRANSPOSE(C3277:E3277)))</f>
        <v>4.7057562813536583E-2</v>
      </c>
      <c r="G3277" s="61">
        <f t="array" ref="G3277">SUMPRODUCT(TRANSPOSE(C3277:E3277),$C$7:$C$9)</f>
        <v>8.0711265917276474E-3</v>
      </c>
      <c r="H3277" s="18">
        <f t="shared" si="50"/>
        <v>0.17151603502521184</v>
      </c>
      <c r="I3277" s="156">
        <v>0</v>
      </c>
    </row>
    <row r="3278" spans="2:9" x14ac:dyDescent="0.25">
      <c r="B3278" s="19">
        <v>3248</v>
      </c>
      <c r="C3278" s="62">
        <v>0.32</v>
      </c>
      <c r="D3278" s="62">
        <v>0.10199999999999999</v>
      </c>
      <c r="E3278" s="62">
        <v>0.57799999999999996</v>
      </c>
      <c r="F3278" s="61">
        <f t="array" ref="F3278">SQRT(MMULT(MMULT(C3278:E3278,$C$12:$E$14),TRANSPOSE(C3278:E3278)))</f>
        <v>4.6953870799268056E-2</v>
      </c>
      <c r="G3278" s="61">
        <f t="array" ref="G3278">SUMPRODUCT(TRANSPOSE(C3278:E3278),$C$7:$C$9)</f>
        <v>7.9832392562452174E-3</v>
      </c>
      <c r="H3278" s="18">
        <f t="shared" si="50"/>
        <v>0.17002302728936386</v>
      </c>
      <c r="I3278" s="156">
        <v>0</v>
      </c>
    </row>
    <row r="3279" spans="2:9" x14ac:dyDescent="0.25">
      <c r="B3279" s="19">
        <v>3249</v>
      </c>
      <c r="C3279" s="62">
        <v>0.32</v>
      </c>
      <c r="D3279" s="62">
        <v>0.10879999999999999</v>
      </c>
      <c r="E3279" s="62">
        <v>0.57120000000000004</v>
      </c>
      <c r="F3279" s="61">
        <f t="array" ref="F3279">SQRT(MMULT(MMULT(C3279:E3279,$C$12:$E$14),TRANSPOSE(C3279:E3279)))</f>
        <v>4.6854263790939356E-2</v>
      </c>
      <c r="G3279" s="61">
        <f t="array" ref="G3279">SUMPRODUCT(TRANSPOSE(C3279:E3279),$C$7:$C$9)</f>
        <v>7.8953519207627873E-3</v>
      </c>
      <c r="H3279" s="18">
        <f t="shared" si="50"/>
        <v>0.16850871792567967</v>
      </c>
      <c r="I3279" s="156">
        <v>0</v>
      </c>
    </row>
    <row r="3280" spans="2:9" x14ac:dyDescent="0.25">
      <c r="B3280" s="19">
        <v>3250</v>
      </c>
      <c r="C3280" s="62">
        <v>0.32</v>
      </c>
      <c r="D3280" s="62">
        <v>0.11559999999999999</v>
      </c>
      <c r="E3280" s="62">
        <v>0.56440000000000001</v>
      </c>
      <c r="F3280" s="61">
        <f t="array" ref="F3280">SQRT(MMULT(MMULT(C3280:E3280,$C$12:$E$14),TRANSPOSE(C3280:E3280)))</f>
        <v>4.6758767894584857E-2</v>
      </c>
      <c r="G3280" s="61">
        <f t="array" ref="G3280">SUMPRODUCT(TRANSPOSE(C3280:E3280),$C$7:$C$9)</f>
        <v>7.807464585280359E-3</v>
      </c>
      <c r="H3280" s="18">
        <f t="shared" si="50"/>
        <v>0.16697327446441426</v>
      </c>
      <c r="I3280" s="156">
        <v>0</v>
      </c>
    </row>
    <row r="3281" spans="2:9" x14ac:dyDescent="0.25">
      <c r="B3281" s="19">
        <v>3251</v>
      </c>
      <c r="C3281" s="62">
        <v>0.32</v>
      </c>
      <c r="D3281" s="62">
        <v>0.12239999999999999</v>
      </c>
      <c r="E3281" s="62">
        <v>0.55759999999999998</v>
      </c>
      <c r="F3281" s="61">
        <f t="array" ref="F3281">SQRT(MMULT(MMULT(C3281:E3281,$C$12:$E$14),TRANSPOSE(C3281:E3281)))</f>
        <v>4.6667408348016755E-2</v>
      </c>
      <c r="G3281" s="61">
        <f t="array" ref="G3281">SUMPRODUCT(TRANSPOSE(C3281:E3281),$C$7:$C$9)</f>
        <v>7.719577249797928E-3</v>
      </c>
      <c r="H3281" s="18">
        <f t="shared" si="50"/>
        <v>0.1654168834967239</v>
      </c>
      <c r="I3281" s="156">
        <v>0</v>
      </c>
    </row>
    <row r="3282" spans="2:9" x14ac:dyDescent="0.25">
      <c r="B3282" s="19">
        <v>3252</v>
      </c>
      <c r="C3282" s="62">
        <v>0.32</v>
      </c>
      <c r="D3282" s="62">
        <v>0.12920000000000001</v>
      </c>
      <c r="E3282" s="62">
        <v>0.55079999999999996</v>
      </c>
      <c r="F3282" s="61">
        <f t="array" ref="F3282">SQRT(MMULT(MMULT(C3282:E3282,$C$12:$E$14),TRANSPOSE(C3282:E3282)))</f>
        <v>4.6580209489584565E-2</v>
      </c>
      <c r="G3282" s="61">
        <f t="array" ref="G3282">SUMPRODUCT(TRANSPOSE(C3282:E3282),$C$7:$C$9)</f>
        <v>7.631689914315498E-3</v>
      </c>
      <c r="H3282" s="18">
        <f t="shared" si="50"/>
        <v>0.1638397507856198</v>
      </c>
      <c r="I3282" s="156">
        <v>0</v>
      </c>
    </row>
    <row r="3283" spans="2:9" x14ac:dyDescent="0.25">
      <c r="B3283" s="19">
        <v>3253</v>
      </c>
      <c r="C3283" s="62">
        <v>0.32</v>
      </c>
      <c r="D3283" s="62">
        <v>0.13600000000000001</v>
      </c>
      <c r="E3283" s="62">
        <v>0.54400000000000004</v>
      </c>
      <c r="F3283" s="61">
        <f t="array" ref="F3283">SQRT(MMULT(MMULT(C3283:E3283,$C$12:$E$14),TRANSPOSE(C3283:E3283)))</f>
        <v>4.649719472762609E-2</v>
      </c>
      <c r="G3283" s="61">
        <f t="array" ref="G3283">SUMPRODUCT(TRANSPOSE(C3283:E3283),$C$7:$C$9)</f>
        <v>7.5438025788330688E-3</v>
      </c>
      <c r="H3283" s="18">
        <f t="shared" si="50"/>
        <v>0.16224210133586733</v>
      </c>
      <c r="I3283" s="156">
        <v>0</v>
      </c>
    </row>
    <row r="3284" spans="2:9" x14ac:dyDescent="0.25">
      <c r="B3284" s="19">
        <v>3254</v>
      </c>
      <c r="C3284" s="62">
        <v>0.32</v>
      </c>
      <c r="D3284" s="62">
        <v>0.14280000000000001</v>
      </c>
      <c r="E3284" s="62">
        <v>0.53720000000000001</v>
      </c>
      <c r="F3284" s="61">
        <f t="array" ref="F3284">SQRT(MMULT(MMULT(C3284:E3284,$C$12:$E$14),TRANSPOSE(C3284:E3284)))</f>
        <v>4.6418386510693486E-2</v>
      </c>
      <c r="G3284" s="61">
        <f t="array" ref="G3284">SUMPRODUCT(TRANSPOSE(C3284:E3284),$C$7:$C$9)</f>
        <v>7.4559152433506378E-3</v>
      </c>
      <c r="H3284" s="18">
        <f t="shared" si="50"/>
        <v>0.16062417942151017</v>
      </c>
      <c r="I3284" s="156">
        <v>0</v>
      </c>
    </row>
    <row r="3285" spans="2:9" x14ac:dyDescent="0.25">
      <c r="B3285" s="19">
        <v>3255</v>
      </c>
      <c r="C3285" s="62">
        <v>0.32</v>
      </c>
      <c r="D3285" s="62">
        <v>0.14960000000000001</v>
      </c>
      <c r="E3285" s="62">
        <v>0.53039999999999998</v>
      </c>
      <c r="F3285" s="61">
        <f t="array" ref="F3285">SQRT(MMULT(MMULT(C3285:E3285,$C$12:$E$14),TRANSPOSE(C3285:E3285)))</f>
        <v>4.6343806298637547E-2</v>
      </c>
      <c r="G3285" s="61">
        <f t="array" ref="G3285">SUMPRODUCT(TRANSPOSE(C3285:E3285),$C$7:$C$9)</f>
        <v>7.3680279078682078E-3</v>
      </c>
      <c r="H3285" s="18">
        <f t="shared" si="50"/>
        <v>0.15898624856985083</v>
      </c>
      <c r="I3285" s="156">
        <v>0</v>
      </c>
    </row>
    <row r="3286" spans="2:9" x14ac:dyDescent="0.25">
      <c r="B3286" s="19">
        <v>3256</v>
      </c>
      <c r="C3286" s="62">
        <v>0.32</v>
      </c>
      <c r="D3286" s="62">
        <v>0.15640000000000001</v>
      </c>
      <c r="E3286" s="62">
        <v>0.52359999999999995</v>
      </c>
      <c r="F3286" s="61">
        <f t="array" ref="F3286">SQRT(MMULT(MMULT(C3286:E3286,$C$12:$E$14),TRANSPOSE(C3286:E3286)))</f>
        <v>4.6273474534632687E-2</v>
      </c>
      <c r="G3286" s="61">
        <f t="array" ref="G3286">SUMPRODUCT(TRANSPOSE(C3286:E3286),$C$7:$C$9)</f>
        <v>7.2801405723857768E-3</v>
      </c>
      <c r="H3286" s="18">
        <f t="shared" si="50"/>
        <v>0.15732859150088382</v>
      </c>
      <c r="I3286" s="156">
        <v>0</v>
      </c>
    </row>
    <row r="3287" spans="2:9" x14ac:dyDescent="0.25">
      <c r="B3287" s="19">
        <v>3257</v>
      </c>
      <c r="C3287" s="62">
        <v>0.32</v>
      </c>
      <c r="D3287" s="62">
        <v>0.16320000000000001</v>
      </c>
      <c r="E3287" s="62">
        <v>0.51680000000000004</v>
      </c>
      <c r="F3287" s="61">
        <f t="array" ref="F3287">SQRT(MMULT(MMULT(C3287:E3287,$C$12:$E$14),TRANSPOSE(C3287:E3287)))</f>
        <v>4.6207410618223546E-2</v>
      </c>
      <c r="G3287" s="61">
        <f t="array" ref="G3287">SUMPRODUCT(TRANSPOSE(C3287:E3287),$C$7:$C$9)</f>
        <v>7.1922532369033476E-3</v>
      </c>
      <c r="H3287" s="18">
        <f t="shared" si="50"/>
        <v>0.1556515100213563</v>
      </c>
      <c r="I3287" s="156">
        <v>0</v>
      </c>
    </row>
    <row r="3288" spans="2:9" x14ac:dyDescent="0.25">
      <c r="B3288" s="19">
        <v>3258</v>
      </c>
      <c r="C3288" s="62">
        <v>0.32</v>
      </c>
      <c r="D3288" s="62">
        <v>0.17</v>
      </c>
      <c r="E3288" s="62">
        <v>0.51</v>
      </c>
      <c r="F3288" s="61">
        <f t="array" ref="F3288">SQRT(MMULT(MMULT(C3288:E3288,$C$12:$E$14),TRANSPOSE(C3288:E3288)))</f>
        <v>4.614563287947291E-2</v>
      </c>
      <c r="G3288" s="61">
        <f t="array" ref="G3288">SUMPRODUCT(TRANSPOSE(C3288:E3288),$C$7:$C$9)</f>
        <v>7.1043659014209167E-3</v>
      </c>
      <c r="H3288" s="18">
        <f t="shared" si="50"/>
        <v>0.15395532487281524</v>
      </c>
      <c r="I3288" s="156">
        <v>0</v>
      </c>
    </row>
    <row r="3289" spans="2:9" x14ac:dyDescent="0.25">
      <c r="B3289" s="19">
        <v>3259</v>
      </c>
      <c r="C3289" s="62">
        <v>0.32</v>
      </c>
      <c r="D3289" s="62">
        <v>0.17680000000000001</v>
      </c>
      <c r="E3289" s="62">
        <v>0.50319999999999998</v>
      </c>
      <c r="F3289" s="61">
        <f t="array" ref="F3289">SQRT(MMULT(MMULT(C3289:E3289,$C$12:$E$14),TRANSPOSE(C3289:E3289)))</f>
        <v>4.6088158554288328E-2</v>
      </c>
      <c r="G3289" s="61">
        <f t="array" ref="G3289">SUMPRODUCT(TRANSPOSE(C3289:E3289),$C$7:$C$9)</f>
        <v>7.0164785659384867E-3</v>
      </c>
      <c r="H3289" s="18">
        <f t="shared" si="50"/>
        <v>0.1522403755331993</v>
      </c>
      <c r="I3289" s="156">
        <v>0</v>
      </c>
    </row>
    <row r="3290" spans="2:9" x14ac:dyDescent="0.25">
      <c r="B3290" s="19">
        <v>3260</v>
      </c>
      <c r="C3290" s="62">
        <v>0.32</v>
      </c>
      <c r="D3290" s="62">
        <v>0.18360000000000001</v>
      </c>
      <c r="E3290" s="62">
        <v>0.49640000000000001</v>
      </c>
      <c r="F3290" s="61">
        <f t="array" ref="F3290">SQRT(MMULT(MMULT(C3290:E3290,$C$12:$E$14),TRANSPOSE(C3290:E3290)))</f>
        <v>4.6035003761002398E-2</v>
      </c>
      <c r="G3290" s="61">
        <f t="array" ref="G3290">SUMPRODUCT(TRANSPOSE(C3290:E3290),$C$7:$C$9)</f>
        <v>6.9285912304560575E-3</v>
      </c>
      <c r="H3290" s="18">
        <f t="shared" si="50"/>
        <v>0.15050701997173443</v>
      </c>
      <c r="I3290" s="156">
        <v>0</v>
      </c>
    </row>
    <row r="3291" spans="2:9" x14ac:dyDescent="0.25">
      <c r="B3291" s="19">
        <v>3261</v>
      </c>
      <c r="C3291" s="62">
        <v>0.32</v>
      </c>
      <c r="D3291" s="62">
        <v>0.19040000000000001</v>
      </c>
      <c r="E3291" s="62">
        <v>0.48959999999999998</v>
      </c>
      <c r="F3291" s="61">
        <f t="array" ref="F3291">SQRT(MMULT(MMULT(C3291:E3291,$C$12:$E$14),TRANSPOSE(C3291:E3291)))</f>
        <v>4.5986183478279048E-2</v>
      </c>
      <c r="G3291" s="61">
        <f t="array" ref="G3291">SUMPRODUCT(TRANSPOSE(C3291:E3291),$C$7:$C$9)</f>
        <v>6.8407038949736265E-3</v>
      </c>
      <c r="H3291" s="18">
        <f t="shared" si="50"/>
        <v>0.14875563435710512</v>
      </c>
      <c r="I3291" s="156">
        <v>0</v>
      </c>
    </row>
    <row r="3292" spans="2:9" x14ac:dyDescent="0.25">
      <c r="B3292" s="19">
        <v>3262</v>
      </c>
      <c r="C3292" s="62">
        <v>0.32</v>
      </c>
      <c r="D3292" s="62">
        <v>0.19719999999999999</v>
      </c>
      <c r="E3292" s="62">
        <v>0.48280000000000001</v>
      </c>
      <c r="F3292" s="61">
        <f t="array" ref="F3292">SQRT(MMULT(MMULT(C3292:E3292,$C$12:$E$14),TRANSPOSE(C3292:E3292)))</f>
        <v>4.594171152441473E-2</v>
      </c>
      <c r="G3292" s="61">
        <f t="array" ref="G3292">SUMPRODUCT(TRANSPOSE(C3292:E3292),$C$7:$C$9)</f>
        <v>6.7528165594911982E-3</v>
      </c>
      <c r="H3292" s="18">
        <f t="shared" si="50"/>
        <v>0.14698661271908775</v>
      </c>
      <c r="I3292" s="156">
        <v>0</v>
      </c>
    </row>
    <row r="3293" spans="2:9" x14ac:dyDescent="0.25">
      <c r="B3293" s="19">
        <v>3263</v>
      </c>
      <c r="C3293" s="62">
        <v>0.32</v>
      </c>
      <c r="D3293" s="62">
        <v>0.20399999999999999</v>
      </c>
      <c r="E3293" s="62">
        <v>0.47599999999999998</v>
      </c>
      <c r="F3293" s="61">
        <f t="array" ref="F3293">SQRT(MMULT(MMULT(C3293:E3293,$C$12:$E$14),TRANSPOSE(C3293:E3293)))</f>
        <v>4.5901600538099892E-2</v>
      </c>
      <c r="G3293" s="61">
        <f t="array" ref="G3293">SUMPRODUCT(TRANSPOSE(C3293:E3293),$C$7:$C$9)</f>
        <v>6.6649292240087673E-3</v>
      </c>
      <c r="H3293" s="18">
        <f t="shared" si="50"/>
        <v>0.1452003665640515</v>
      </c>
      <c r="I3293" s="156">
        <v>0</v>
      </c>
    </row>
    <row r="3294" spans="2:9" x14ac:dyDescent="0.25">
      <c r="B3294" s="19">
        <v>3264</v>
      </c>
      <c r="C3294" s="62">
        <v>0.32</v>
      </c>
      <c r="D3294" s="62">
        <v>0.21079999999999999</v>
      </c>
      <c r="E3294" s="62">
        <v>0.46920000000000001</v>
      </c>
      <c r="F3294" s="61">
        <f t="array" ref="F3294">SQRT(MMULT(MMULT(C3294:E3294,$C$12:$E$14),TRANSPOSE(C3294:E3294)))</f>
        <v>4.5865861960702317E-2</v>
      </c>
      <c r="G3294" s="61">
        <f t="array" ref="G3294">SUMPRODUCT(TRANSPOSE(C3294:E3294),$C$7:$C$9)</f>
        <v>6.5770418885263363E-3</v>
      </c>
      <c r="H3294" s="18">
        <f t="shared" si="50"/>
        <v>0.1433973244449547</v>
      </c>
      <c r="I3294" s="156">
        <v>0</v>
      </c>
    </row>
    <row r="3295" spans="2:9" x14ac:dyDescent="0.25">
      <c r="B3295" s="19">
        <v>3265</v>
      </c>
      <c r="C3295" s="62">
        <v>0.32</v>
      </c>
      <c r="D3295" s="62">
        <v>0.21759999999999999</v>
      </c>
      <c r="E3295" s="62">
        <v>0.46239999999999998</v>
      </c>
      <c r="F3295" s="61">
        <f t="array" ref="F3295">SQRT(MMULT(MMULT(C3295:E3295,$C$12:$E$14),TRANSPOSE(C3295:E3295)))</f>
        <v>4.5834506020129229E-2</v>
      </c>
      <c r="G3295" s="61">
        <f t="array" ref="G3295">SUMPRODUCT(TRANSPOSE(C3295:E3295),$C$7:$C$9)</f>
        <v>6.489154553043908E-3</v>
      </c>
      <c r="H3295" s="18">
        <f t="shared" ref="H3295:H3358" si="51">G3295/F3295</f>
        <v>0.14157793148668502</v>
      </c>
      <c r="I3295" s="156">
        <v>0</v>
      </c>
    </row>
    <row r="3296" spans="2:9" x14ac:dyDescent="0.25">
      <c r="B3296" s="19">
        <v>3266</v>
      </c>
      <c r="C3296" s="62">
        <v>0.32</v>
      </c>
      <c r="D3296" s="62">
        <v>0.22439999999999999</v>
      </c>
      <c r="E3296" s="62">
        <v>0.4556</v>
      </c>
      <c r="F3296" s="61">
        <f t="array" ref="F3296">SQRT(MMULT(MMULT(C3296:E3296,$C$12:$E$14),TRANSPOSE(C3296:E3296)))</f>
        <v>4.5807541716320913E-2</v>
      </c>
      <c r="G3296" s="61">
        <f t="array" ref="G3296">SUMPRODUCT(TRANSPOSE(C3296:E3296),$C$7:$C$9)</f>
        <v>6.4012672175614771E-3</v>
      </c>
      <c r="H3296" s="18">
        <f t="shared" si="51"/>
        <v>0.13974264886781185</v>
      </c>
      <c r="I3296" s="156">
        <v>0</v>
      </c>
    </row>
    <row r="3297" spans="2:9" x14ac:dyDescent="0.25">
      <c r="B3297" s="19">
        <v>3267</v>
      </c>
      <c r="C3297" s="62">
        <v>0.32</v>
      </c>
      <c r="D3297" s="62">
        <v>0.23119999999999999</v>
      </c>
      <c r="E3297" s="62">
        <v>0.44879999999999998</v>
      </c>
      <c r="F3297" s="61">
        <f t="array" ref="F3297">SQRT(MMULT(MMULT(C3297:E3297,$C$12:$E$14),TRANSPOSE(C3297:E3297)))</f>
        <v>4.5784976808423243E-2</v>
      </c>
      <c r="G3297" s="61">
        <f t="array" ref="G3297">SUMPRODUCT(TRANSPOSE(C3297:E3297),$C$7:$C$9)</f>
        <v>6.313379882079047E-3</v>
      </c>
      <c r="H3297" s="18">
        <f t="shared" si="51"/>
        <v>0.13789195326003856</v>
      </c>
      <c r="I3297" s="156">
        <v>0</v>
      </c>
    </row>
    <row r="3298" spans="2:9" x14ac:dyDescent="0.25">
      <c r="B3298" s="19">
        <v>3268</v>
      </c>
      <c r="C3298" s="62">
        <v>0.32</v>
      </c>
      <c r="D3298" s="62">
        <v>0.23799999999999999</v>
      </c>
      <c r="E3298" s="62">
        <v>0.442</v>
      </c>
      <c r="F3298" s="61">
        <f t="array" ref="F3298">SQRT(MMULT(MMULT(C3298:E3298,$C$12:$E$14),TRANSPOSE(C3298:E3298)))</f>
        <v>4.5766817803681567E-2</v>
      </c>
      <c r="G3298" s="61">
        <f t="array" ref="G3298">SUMPRODUCT(TRANSPOSE(C3298:E3298),$C$7:$C$9)</f>
        <v>6.2254925465966169E-3</v>
      </c>
      <c r="H3298" s="18">
        <f t="shared" si="51"/>
        <v>0.13602633622685095</v>
      </c>
      <c r="I3298" s="156">
        <v>0</v>
      </c>
    </row>
    <row r="3299" spans="2:9" x14ac:dyDescent="0.25">
      <c r="B3299" s="19">
        <v>3269</v>
      </c>
      <c r="C3299" s="62">
        <v>0.32</v>
      </c>
      <c r="D3299" s="62">
        <v>0.24479999999999999</v>
      </c>
      <c r="E3299" s="62">
        <v>0.43519999999999998</v>
      </c>
      <c r="F3299" s="61">
        <f t="array" ref="F3299">SQRT(MMULT(MMULT(C3299:E3299,$C$12:$E$14),TRANSPOSE(C3299:E3299)))</f>
        <v>4.5753069948092764E-2</v>
      </c>
      <c r="G3299" s="61">
        <f t="array" ref="G3299">SUMPRODUCT(TRANSPOSE(C3299:E3299),$C$7:$C$9)</f>
        <v>6.1376052111141869E-3</v>
      </c>
      <c r="H3299" s="18">
        <f t="shared" si="51"/>
        <v>0.13414630358306778</v>
      </c>
      <c r="I3299" s="156">
        <v>0</v>
      </c>
    </row>
    <row r="3300" spans="2:9" x14ac:dyDescent="0.25">
      <c r="B3300" s="19">
        <v>3270</v>
      </c>
      <c r="C3300" s="62">
        <v>0.32</v>
      </c>
      <c r="D3300" s="62">
        <v>0.25159999999999999</v>
      </c>
      <c r="E3300" s="62">
        <v>0.4284</v>
      </c>
      <c r="F3300" s="61">
        <f t="array" ref="F3300">SQRT(MMULT(MMULT(C3300:E3300,$C$12:$E$14),TRANSPOSE(C3300:E3300)))</f>
        <v>4.5743737218846794E-2</v>
      </c>
      <c r="G3300" s="61">
        <f t="array" ref="G3300">SUMPRODUCT(TRANSPOSE(C3300:E3300),$C$7:$C$9)</f>
        <v>6.0497178756317568E-3</v>
      </c>
      <c r="H3300" s="18">
        <f t="shared" si="51"/>
        <v>0.1322523747171935</v>
      </c>
      <c r="I3300" s="156">
        <v>0</v>
      </c>
    </row>
    <row r="3301" spans="2:9" x14ac:dyDescent="0.25">
      <c r="B3301" s="19">
        <v>3271</v>
      </c>
      <c r="C3301" s="62">
        <v>0.32</v>
      </c>
      <c r="D3301" s="62">
        <v>0.25840000000000002</v>
      </c>
      <c r="E3301" s="62">
        <v>0.42159999999999997</v>
      </c>
      <c r="F3301" s="61">
        <f t="array" ref="F3301">SQRT(MMULT(MMULT(C3301:E3301,$C$12:$E$14),TRANSPOSE(C3301:E3301)))</f>
        <v>4.5738822318582999E-2</v>
      </c>
      <c r="G3301" s="61">
        <f t="array" ref="G3301">SUMPRODUCT(TRANSPOSE(C3301:E3301),$C$7:$C$9)</f>
        <v>5.9618305401493259E-3</v>
      </c>
      <c r="H3301" s="18">
        <f t="shared" si="51"/>
        <v>0.13034508187866314</v>
      </c>
      <c r="I3301" s="156">
        <v>0</v>
      </c>
    </row>
    <row r="3302" spans="2:9" x14ac:dyDescent="0.25">
      <c r="B3302" s="19">
        <v>3272</v>
      </c>
      <c r="C3302" s="62">
        <v>0.32</v>
      </c>
      <c r="D3302" s="62">
        <v>0.26519999999999999</v>
      </c>
      <c r="E3302" s="62">
        <v>0.4148</v>
      </c>
      <c r="F3302" s="61">
        <f t="array" ref="F3302">SQRT(MMULT(MMULT(C3302:E3302,$C$12:$E$14),TRANSPOSE(C3302:E3302)))</f>
        <v>4.573832667148043E-2</v>
      </c>
      <c r="G3302" s="61">
        <f t="array" ref="G3302">SUMPRODUCT(TRANSPOSE(C3302:E3302),$C$7:$C$9)</f>
        <v>5.8739432046668975E-3</v>
      </c>
      <c r="H3302" s="18">
        <f t="shared" si="51"/>
        <v>0.12842496943224471</v>
      </c>
      <c r="I3302" s="156">
        <v>0</v>
      </c>
    </row>
    <row r="3303" spans="2:9" x14ac:dyDescent="0.25">
      <c r="B3303" s="19">
        <v>3273</v>
      </c>
      <c r="C3303" s="62">
        <v>0.32</v>
      </c>
      <c r="D3303" s="62">
        <v>0.27200000000000002</v>
      </c>
      <c r="E3303" s="62">
        <v>0.40799999999999997</v>
      </c>
      <c r="F3303" s="61">
        <f t="array" ref="F3303">SQRT(MMULT(MMULT(C3303:E3303,$C$12:$E$14),TRANSPOSE(C3303:E3303)))</f>
        <v>4.5742250421195563E-2</v>
      </c>
      <c r="G3303" s="61">
        <f t="array" ref="G3303">SUMPRODUCT(TRANSPOSE(C3303:E3303),$C$7:$C$9)</f>
        <v>5.7860558691844657E-3</v>
      </c>
      <c r="H3303" s="18">
        <f t="shared" si="51"/>
        <v>0.12649259308202693</v>
      </c>
      <c r="I3303" s="156">
        <v>0</v>
      </c>
    </row>
    <row r="3304" spans="2:9" x14ac:dyDescent="0.25">
      <c r="B3304" s="19">
        <v>3274</v>
      </c>
      <c r="C3304" s="62">
        <v>0.32</v>
      </c>
      <c r="D3304" s="62">
        <v>0.27879999999999999</v>
      </c>
      <c r="E3304" s="62">
        <v>0.4012</v>
      </c>
      <c r="F3304" s="61">
        <f t="array" ref="F3304">SQRT(MMULT(MMULT(C3304:E3304,$C$12:$E$14),TRANSPOSE(C3304:E3304)))</f>
        <v>4.5750592430654151E-2</v>
      </c>
      <c r="G3304" s="61">
        <f t="array" ref="G3304">SUMPRODUCT(TRANSPOSE(C3304:E3304),$C$7:$C$9)</f>
        <v>5.6981685337020365E-3</v>
      </c>
      <c r="H3304" s="18">
        <f t="shared" si="51"/>
        <v>0.12454851906757185</v>
      </c>
      <c r="I3304" s="156">
        <v>0</v>
      </c>
    </row>
    <row r="3305" spans="2:9" x14ac:dyDescent="0.25">
      <c r="B3305" s="19">
        <v>3275</v>
      </c>
      <c r="C3305" s="62">
        <v>0.32</v>
      </c>
      <c r="D3305" s="62">
        <v>0.28560000000000002</v>
      </c>
      <c r="E3305" s="62">
        <v>0.39439999999999997</v>
      </c>
      <c r="F3305" s="61">
        <f t="array" ref="F3305">SQRT(MMULT(MMULT(C3305:E3305,$C$12:$E$14),TRANSPOSE(C3305:E3305)))</f>
        <v>4.5763350283698059E-2</v>
      </c>
      <c r="G3305" s="61">
        <f t="array" ref="G3305">SUMPRODUCT(TRANSPOSE(C3305:E3305),$C$7:$C$9)</f>
        <v>5.6102811982196065E-3</v>
      </c>
      <c r="H3305" s="18">
        <f t="shared" si="51"/>
        <v>0.12259332333494201</v>
      </c>
      <c r="I3305" s="156">
        <v>0</v>
      </c>
    </row>
    <row r="3306" spans="2:9" x14ac:dyDescent="0.25">
      <c r="B3306" s="19">
        <v>3276</v>
      </c>
      <c r="C3306" s="62">
        <v>0.32</v>
      </c>
      <c r="D3306" s="62">
        <v>0.29239999999999999</v>
      </c>
      <c r="E3306" s="62">
        <v>0.3876</v>
      </c>
      <c r="F3306" s="61">
        <f t="array" ref="F3306">SQRT(MMULT(MMULT(C3306:E3306,$C$12:$E$14),TRANSPOSE(C3306:E3306)))</f>
        <v>4.578052028858149E-2</v>
      </c>
      <c r="G3306" s="61">
        <f t="array" ref="G3306">SUMPRODUCT(TRANSPOSE(C3306:E3306),$C$7:$C$9)</f>
        <v>5.5223938627371764E-3</v>
      </c>
      <c r="H3306" s="18">
        <f t="shared" si="51"/>
        <v>0.12062759068543316</v>
      </c>
      <c r="I3306" s="156">
        <v>0</v>
      </c>
    </row>
    <row r="3307" spans="2:9" x14ac:dyDescent="0.25">
      <c r="B3307" s="19">
        <v>3277</v>
      </c>
      <c r="C3307" s="62">
        <v>0.32</v>
      </c>
      <c r="D3307" s="62">
        <v>0.29920000000000002</v>
      </c>
      <c r="E3307" s="62">
        <v>0.38080000000000003</v>
      </c>
      <c r="F3307" s="61">
        <f t="array" ref="F3307">SQRT(MMULT(MMULT(C3307:E3307,$C$12:$E$14),TRANSPOSE(C3307:E3307)))</f>
        <v>4.580209748330475E-2</v>
      </c>
      <c r="G3307" s="61">
        <f t="array" ref="G3307">SUMPRODUCT(TRANSPOSE(C3307:E3307),$C$7:$C$9)</f>
        <v>5.4345065272547472E-3</v>
      </c>
      <c r="H3307" s="18">
        <f t="shared" si="51"/>
        <v>0.11865191390494007</v>
      </c>
      <c r="I3307" s="156">
        <v>0</v>
      </c>
    </row>
    <row r="3308" spans="2:9" x14ac:dyDescent="0.25">
      <c r="B3308" s="19">
        <v>3278</v>
      </c>
      <c r="C3308" s="62">
        <v>0.32</v>
      </c>
      <c r="D3308" s="62">
        <v>0.30599999999999999</v>
      </c>
      <c r="E3308" s="62">
        <v>0.374</v>
      </c>
      <c r="F3308" s="61">
        <f t="array" ref="F3308">SQRT(MMULT(MMULT(C3308:E3308,$C$12:$E$14),TRANSPOSE(C3308:E3308)))</f>
        <v>4.5828075642767689E-2</v>
      </c>
      <c r="G3308" s="61">
        <f t="array" ref="G3308">SUMPRODUCT(TRANSPOSE(C3308:E3308),$C$7:$C$9)</f>
        <v>5.3466191917723171E-3</v>
      </c>
      <c r="H3308" s="18">
        <f t="shared" si="51"/>
        <v>0.11666689287696697</v>
      </c>
      <c r="I3308" s="156">
        <v>0</v>
      </c>
    </row>
    <row r="3309" spans="2:9" x14ac:dyDescent="0.25">
      <c r="B3309" s="19">
        <v>3279</v>
      </c>
      <c r="C3309" s="62">
        <v>0.32</v>
      </c>
      <c r="D3309" s="62">
        <v>0.31280000000000002</v>
      </c>
      <c r="E3309" s="62">
        <v>0.36720000000000003</v>
      </c>
      <c r="F3309" s="61">
        <f t="array" ref="F3309">SQRT(MMULT(MMULT(C3309:E3309,$C$12:$E$14),TRANSPOSE(C3309:E3309)))</f>
        <v>4.5858447287718741E-2</v>
      </c>
      <c r="G3309" s="61">
        <f t="array" ref="G3309">SUMPRODUCT(TRANSPOSE(C3309:E3309),$C$7:$C$9)</f>
        <v>5.2587318562898862E-3</v>
      </c>
      <c r="H3309" s="18">
        <f t="shared" si="51"/>
        <v>0.11467313368235685</v>
      </c>
      <c r="I3309" s="156">
        <v>0</v>
      </c>
    </row>
    <row r="3310" spans="2:9" x14ac:dyDescent="0.25">
      <c r="B3310" s="19">
        <v>3280</v>
      </c>
      <c r="C3310" s="62">
        <v>0.32</v>
      </c>
      <c r="D3310" s="62">
        <v>0.3196</v>
      </c>
      <c r="E3310" s="62">
        <v>0.3604</v>
      </c>
      <c r="F3310" s="61">
        <f t="array" ref="F3310">SQRT(MMULT(MMULT(C3310:E3310,$C$12:$E$14),TRANSPOSE(C3310:E3310)))</f>
        <v>4.589320369546971E-2</v>
      </c>
      <c r="G3310" s="61">
        <f t="array" ref="G3310">SUMPRODUCT(TRANSPOSE(C3310:E3310),$C$7:$C$9)</f>
        <v>5.1708445208074562E-3</v>
      </c>
      <c r="H3310" s="18">
        <f t="shared" si="51"/>
        <v>0.11267124768885746</v>
      </c>
      <c r="I3310" s="156">
        <v>0</v>
      </c>
    </row>
    <row r="3311" spans="2:9" x14ac:dyDescent="0.25">
      <c r="B3311" s="19">
        <v>3281</v>
      </c>
      <c r="C3311" s="62">
        <v>0.32</v>
      </c>
      <c r="D3311" s="62">
        <v>0.32640000000000002</v>
      </c>
      <c r="E3311" s="62">
        <v>0.35360000000000003</v>
      </c>
      <c r="F3311" s="61">
        <f t="array" ref="F3311">SQRT(MMULT(MMULT(C3311:E3311,$C$12:$E$14),TRANSPOSE(C3311:E3311)))</f>
        <v>4.5932334912340646E-2</v>
      </c>
      <c r="G3311" s="61">
        <f t="array" ref="G3311">SUMPRODUCT(TRANSPOSE(C3311:E3311),$C$7:$C$9)</f>
        <v>5.0829571853250261E-3</v>
      </c>
      <c r="H3311" s="18">
        <f t="shared" si="51"/>
        <v>0.11066185063366739</v>
      </c>
      <c r="I3311" s="156">
        <v>0</v>
      </c>
    </row>
    <row r="3312" spans="2:9" x14ac:dyDescent="0.25">
      <c r="B3312" s="19">
        <v>3282</v>
      </c>
      <c r="C3312" s="62">
        <v>0.32</v>
      </c>
      <c r="D3312" s="62">
        <v>0.3332</v>
      </c>
      <c r="E3312" s="62">
        <v>0.3468</v>
      </c>
      <c r="F3312" s="61">
        <f t="array" ref="F3312">SQRT(MMULT(MMULT(C3312:E3312,$C$12:$E$14),TRANSPOSE(C3312:E3312)))</f>
        <v>4.5975829767793588E-2</v>
      </c>
      <c r="G3312" s="61">
        <f t="array" ref="G3312">SUMPRODUCT(TRANSPOSE(C3312:E3312),$C$7:$C$9)</f>
        <v>4.995069849842596E-3</v>
      </c>
      <c r="H3312" s="18">
        <f t="shared" si="51"/>
        <v>0.10864556170211156</v>
      </c>
      <c r="I3312" s="156">
        <v>0</v>
      </c>
    </row>
    <row r="3313" spans="2:9" x14ac:dyDescent="0.25">
      <c r="B3313" s="19">
        <v>3283</v>
      </c>
      <c r="C3313" s="62">
        <v>0.32</v>
      </c>
      <c r="D3313" s="62">
        <v>0.34</v>
      </c>
      <c r="E3313" s="62">
        <v>0.34</v>
      </c>
      <c r="F3313" s="61">
        <f t="array" ref="F3313">SQRT(MMULT(MMULT(C3313:E3313,$C$12:$E$14),TRANSPOSE(C3313:E3313)))</f>
        <v>4.6023675890208927E-2</v>
      </c>
      <c r="G3313" s="61">
        <f t="array" ref="G3313">SUMPRODUCT(TRANSPOSE(C3313:E3313),$C$7:$C$9)</f>
        <v>4.9071825143601668E-3</v>
      </c>
      <c r="H3313" s="18">
        <f t="shared" si="51"/>
        <v>0.10662300260558111</v>
      </c>
      <c r="I3313" s="156">
        <v>0</v>
      </c>
    </row>
    <row r="3314" spans="2:9" x14ac:dyDescent="0.25">
      <c r="B3314" s="19">
        <v>3284</v>
      </c>
      <c r="C3314" s="62">
        <v>0.32</v>
      </c>
      <c r="D3314" s="62">
        <v>0.3468</v>
      </c>
      <c r="E3314" s="62">
        <v>0.3332</v>
      </c>
      <c r="F3314" s="61">
        <f t="array" ref="F3314">SQRT(MMULT(MMULT(C3314:E3314,$C$12:$E$14),TRANSPOSE(C3314:E3314)))</f>
        <v>4.6075859724252759E-2</v>
      </c>
      <c r="G3314" s="61">
        <f t="array" ref="G3314">SUMPRODUCT(TRANSPOSE(C3314:E3314),$C$7:$C$9)</f>
        <v>4.8192951788777359E-3</v>
      </c>
      <c r="H3314" s="18">
        <f t="shared" si="51"/>
        <v>0.1045947966618412</v>
      </c>
      <c r="I3314" s="156">
        <v>0</v>
      </c>
    </row>
    <row r="3315" spans="2:9" x14ac:dyDescent="0.25">
      <c r="B3315" s="19">
        <v>3285</v>
      </c>
      <c r="C3315" s="62">
        <v>0.32</v>
      </c>
      <c r="D3315" s="62">
        <v>0.35360000000000003</v>
      </c>
      <c r="E3315" s="62">
        <v>0.32640000000000002</v>
      </c>
      <c r="F3315" s="61">
        <f t="array" ref="F3315">SQRT(MMULT(MMULT(C3315:E3315,$C$12:$E$14),TRANSPOSE(C3315:E3315)))</f>
        <v>4.6132366549779265E-2</v>
      </c>
      <c r="G3315" s="61">
        <f t="array" ref="G3315">SUMPRODUCT(TRANSPOSE(C3315:E3315),$C$7:$C$9)</f>
        <v>4.7314078433953058E-3</v>
      </c>
      <c r="H3315" s="18">
        <f t="shared" si="51"/>
        <v>0.10256156788076039</v>
      </c>
      <c r="I3315" s="156">
        <v>0</v>
      </c>
    </row>
    <row r="3316" spans="2:9" x14ac:dyDescent="0.25">
      <c r="B3316" s="19">
        <v>3286</v>
      </c>
      <c r="C3316" s="62">
        <v>0.32</v>
      </c>
      <c r="D3316" s="62">
        <v>0.3604</v>
      </c>
      <c r="E3316" s="62">
        <v>0.3196</v>
      </c>
      <c r="F3316" s="61">
        <f t="array" ref="F3316">SQRT(MMULT(MMULT(C3316:E3316,$C$12:$E$14),TRANSPOSE(C3316:E3316)))</f>
        <v>4.6193180502207491E-2</v>
      </c>
      <c r="G3316" s="61">
        <f t="array" ref="G3316">SUMPRODUCT(TRANSPOSE(C3316:E3316),$C$7:$C$9)</f>
        <v>4.6435205079128758E-3</v>
      </c>
      <c r="H3316" s="18">
        <f t="shared" si="51"/>
        <v>0.10052394005844585</v>
      </c>
      <c r="I3316" s="156">
        <v>0</v>
      </c>
    </row>
    <row r="3317" spans="2:9" x14ac:dyDescent="0.25">
      <c r="B3317" s="19">
        <v>3287</v>
      </c>
      <c r="C3317" s="62">
        <v>0.32</v>
      </c>
      <c r="D3317" s="62">
        <v>0.36720000000000003</v>
      </c>
      <c r="E3317" s="62">
        <v>0.31280000000000002</v>
      </c>
      <c r="F3317" s="61">
        <f t="array" ref="F3317">SQRT(MMULT(MMULT(C3317:E3317,$C$12:$E$14),TRANSPOSE(C3317:E3317)))</f>
        <v>4.6258284594308169E-2</v>
      </c>
      <c r="G3317" s="61">
        <f t="array" ref="G3317">SUMPRODUCT(TRANSPOSE(C3317:E3317),$C$7:$C$9)</f>
        <v>4.5556331724304466E-3</v>
      </c>
      <c r="H3317" s="18">
        <f t="shared" si="51"/>
        <v>9.8482535882685809E-2</v>
      </c>
      <c r="I3317" s="156">
        <v>0</v>
      </c>
    </row>
    <row r="3318" spans="2:9" x14ac:dyDescent="0.25">
      <c r="B3318" s="19">
        <v>3288</v>
      </c>
      <c r="C3318" s="62">
        <v>0.32</v>
      </c>
      <c r="D3318" s="62">
        <v>0.374</v>
      </c>
      <c r="E3318" s="62">
        <v>0.30599999999999999</v>
      </c>
      <c r="F3318" s="61">
        <f t="array" ref="F3318">SQRT(MMULT(MMULT(C3318:E3318,$C$12:$E$14),TRANSPOSE(C3318:E3318)))</f>
        <v>4.6327660739332067E-2</v>
      </c>
      <c r="G3318" s="61">
        <f t="array" ref="G3318">SUMPRODUCT(TRANSPOSE(C3318:E3318),$C$7:$C$9)</f>
        <v>4.4677458369480156E-3</v>
      </c>
      <c r="H3318" s="18">
        <f t="shared" si="51"/>
        <v>9.643797605249925E-2</v>
      </c>
      <c r="I3318" s="156">
        <v>0</v>
      </c>
    </row>
    <row r="3319" spans="2:9" x14ac:dyDescent="0.25">
      <c r="B3319" s="19">
        <v>3289</v>
      </c>
      <c r="C3319" s="62">
        <v>0.32</v>
      </c>
      <c r="D3319" s="62">
        <v>0.38080000000000003</v>
      </c>
      <c r="E3319" s="62">
        <v>0.29920000000000002</v>
      </c>
      <c r="F3319" s="61">
        <f t="array" ref="F3319">SQRT(MMULT(MMULT(C3319:E3319,$C$12:$E$14),TRANSPOSE(C3319:E3319)))</f>
        <v>4.6401289775408694E-2</v>
      </c>
      <c r="G3319" s="61">
        <f t="array" ref="G3319">SUMPRODUCT(TRANSPOSE(C3319:E3319),$C$7:$C$9)</f>
        <v>4.3798585014655856E-3</v>
      </c>
      <c r="H3319" s="18">
        <f t="shared" si="51"/>
        <v>9.4390878414478477E-2</v>
      </c>
      <c r="I3319" s="156">
        <v>0</v>
      </c>
    </row>
    <row r="3320" spans="2:9" x14ac:dyDescent="0.25">
      <c r="B3320" s="19">
        <v>3290</v>
      </c>
      <c r="C3320" s="62">
        <v>0.32</v>
      </c>
      <c r="D3320" s="62">
        <v>0.3876</v>
      </c>
      <c r="E3320" s="62">
        <v>0.29239999999999999</v>
      </c>
      <c r="F3320" s="61">
        <f t="array" ref="F3320">SQRT(MMULT(MMULT(C3320:E3320,$C$12:$E$14),TRANSPOSE(C3320:E3320)))</f>
        <v>4.6479151491140624E-2</v>
      </c>
      <c r="G3320" s="61">
        <f t="array" ref="G3320">SUMPRODUCT(TRANSPOSE(C3320:E3320),$C$7:$C$9)</f>
        <v>4.2919711659831555E-3</v>
      </c>
      <c r="H3320" s="18">
        <f t="shared" si="51"/>
        <v>9.2341857118481321E-2</v>
      </c>
      <c r="I3320" s="156">
        <v>0</v>
      </c>
    </row>
    <row r="3321" spans="2:9" x14ac:dyDescent="0.25">
      <c r="B3321" s="19">
        <v>3291</v>
      </c>
      <c r="C3321" s="62">
        <v>0.32</v>
      </c>
      <c r="D3321" s="62">
        <v>0.39439999999999997</v>
      </c>
      <c r="E3321" s="62">
        <v>0.28560000000000002</v>
      </c>
      <c r="F3321" s="61">
        <f t="array" ref="F3321">SQRT(MMULT(MMULT(C3321:E3321,$C$12:$E$14),TRANSPOSE(C3321:E3321)))</f>
        <v>4.6561224652316734E-2</v>
      </c>
      <c r="G3321" s="61">
        <f t="array" ref="G3321">SUMPRODUCT(TRANSPOSE(C3321:E3321),$C$7:$C$9)</f>
        <v>4.2040838305007254E-3</v>
      </c>
      <c r="H3321" s="18">
        <f t="shared" si="51"/>
        <v>9.029152179508973E-2</v>
      </c>
      <c r="I3321" s="156">
        <v>0</v>
      </c>
    </row>
    <row r="3322" spans="2:9" x14ac:dyDescent="0.25">
      <c r="B3322" s="19">
        <v>3292</v>
      </c>
      <c r="C3322" s="62">
        <v>0.32</v>
      </c>
      <c r="D3322" s="62">
        <v>0.4012</v>
      </c>
      <c r="E3322" s="62">
        <v>0.27879999999999999</v>
      </c>
      <c r="F3322" s="61">
        <f t="array" ref="F3322">SQRT(MMULT(MMULT(C3322:E3322,$C$12:$E$14),TRANSPOSE(C3322:E3322)))</f>
        <v>4.6647487029665077E-2</v>
      </c>
      <c r="G3322" s="61">
        <f t="array" ref="G3322">SUMPRODUCT(TRANSPOSE(C3322:E3322),$C$7:$C$9)</f>
        <v>4.1161964950182954E-3</v>
      </c>
      <c r="H3322" s="18">
        <f t="shared" si="51"/>
        <v>8.8240476757100228E-2</v>
      </c>
      <c r="I3322" s="156">
        <v>0</v>
      </c>
    </row>
    <row r="3323" spans="2:9" x14ac:dyDescent="0.25">
      <c r="B3323" s="19">
        <v>3293</v>
      </c>
      <c r="C3323" s="62">
        <v>0.32</v>
      </c>
      <c r="D3323" s="62">
        <v>0.40799999999999997</v>
      </c>
      <c r="E3323" s="62">
        <v>0.27200000000000002</v>
      </c>
      <c r="F3323" s="61">
        <f t="array" ref="F3323">SQRT(MMULT(MMULT(C3323:E3323,$C$12:$E$14),TRANSPOSE(C3323:E3323)))</f>
        <v>4.6737915427564711E-2</v>
      </c>
      <c r="G3323" s="61">
        <f t="array" ref="G3323">SUMPRODUCT(TRANSPOSE(C3323:E3323),$C$7:$C$9)</f>
        <v>4.0283091595358662E-3</v>
      </c>
      <c r="H3323" s="18">
        <f t="shared" si="51"/>
        <v>8.6189320227150798E-2</v>
      </c>
      <c r="I3323" s="156">
        <v>0</v>
      </c>
    </row>
    <row r="3324" spans="2:9" x14ac:dyDescent="0.25">
      <c r="B3324" s="19">
        <v>3294</v>
      </c>
      <c r="C3324" s="62">
        <v>0.32</v>
      </c>
      <c r="D3324" s="62">
        <v>0.4148</v>
      </c>
      <c r="E3324" s="62">
        <v>0.26519999999999999</v>
      </c>
      <c r="F3324" s="61">
        <f t="array" ref="F3324">SQRT(MMULT(MMULT(C3324:E3324,$C$12:$E$14),TRANSPOSE(C3324:E3324)))</f>
        <v>4.683248571363436E-2</v>
      </c>
      <c r="G3324" s="61">
        <f t="array" ref="G3324">SUMPRODUCT(TRANSPOSE(C3324:E3324),$C$7:$C$9)</f>
        <v>3.9404218240534352E-3</v>
      </c>
      <c r="H3324" s="18">
        <f t="shared" si="51"/>
        <v>8.4138643593420423E-2</v>
      </c>
      <c r="I3324" s="156">
        <v>0</v>
      </c>
    </row>
    <row r="3325" spans="2:9" x14ac:dyDescent="0.25">
      <c r="B3325" s="19">
        <v>3295</v>
      </c>
      <c r="C3325" s="62">
        <v>0.32</v>
      </c>
      <c r="D3325" s="62">
        <v>0.42159999999999997</v>
      </c>
      <c r="E3325" s="62">
        <v>0.25840000000000002</v>
      </c>
      <c r="F3325" s="61">
        <f t="array" ref="F3325">SQRT(MMULT(MMULT(C3325:E3325,$C$12:$E$14),TRANSPOSE(C3325:E3325)))</f>
        <v>4.6931172849114869E-2</v>
      </c>
      <c r="G3325" s="61">
        <f t="array" ref="G3325">SUMPRODUCT(TRANSPOSE(C3325:E3325),$C$7:$C$9)</f>
        <v>3.8525344885710052E-3</v>
      </c>
      <c r="H3325" s="18">
        <f t="shared" si="51"/>
        <v>8.2089030695163309E-2</v>
      </c>
      <c r="I3325" s="156">
        <v>0</v>
      </c>
    </row>
    <row r="3326" spans="2:9" x14ac:dyDescent="0.25">
      <c r="B3326" s="19">
        <v>3296</v>
      </c>
      <c r="C3326" s="62">
        <v>0.32</v>
      </c>
      <c r="D3326" s="62">
        <v>0.4284</v>
      </c>
      <c r="E3326" s="62">
        <v>0.25159999999999999</v>
      </c>
      <c r="F3326" s="61">
        <f t="array" ref="F3326">SQRT(MMULT(MMULT(C3326:E3326,$C$12:$E$14),TRANSPOSE(C3326:E3326)))</f>
        <v>4.7033950919961882E-2</v>
      </c>
      <c r="G3326" s="61">
        <f t="array" ref="G3326">SUMPRODUCT(TRANSPOSE(C3326:E3326),$C$7:$C$9)</f>
        <v>3.7646471530885751E-3</v>
      </c>
      <c r="H3326" s="18">
        <f t="shared" si="51"/>
        <v>8.0041057139658769E-2</v>
      </c>
      <c r="I3326" s="156">
        <v>0</v>
      </c>
    </row>
    <row r="3327" spans="2:9" x14ac:dyDescent="0.25">
      <c r="B3327" s="19">
        <v>3297</v>
      </c>
      <c r="C3327" s="62">
        <v>0.32</v>
      </c>
      <c r="D3327" s="62">
        <v>0.43519999999999998</v>
      </c>
      <c r="E3327" s="62">
        <v>0.24479999999999999</v>
      </c>
      <c r="F3327" s="61">
        <f t="array" ref="F3327">SQRT(MMULT(MMULT(C3327:E3327,$C$12:$E$14),TRANSPOSE(C3327:E3327)))</f>
        <v>4.7140793168565003E-2</v>
      </c>
      <c r="G3327" s="61">
        <f t="array" ref="G3327">SUMPRODUCT(TRANSPOSE(C3327:E3327),$C$7:$C$9)</f>
        <v>3.676759817606145E-3</v>
      </c>
      <c r="H3327" s="18">
        <f t="shared" si="51"/>
        <v>7.7995289651976552E-2</v>
      </c>
      <c r="I3327" s="156">
        <v>0</v>
      </c>
    </row>
    <row r="3328" spans="2:9" x14ac:dyDescent="0.25">
      <c r="B3328" s="19">
        <v>3298</v>
      </c>
      <c r="C3328" s="62">
        <v>0.32</v>
      </c>
      <c r="D3328" s="62">
        <v>0.442</v>
      </c>
      <c r="E3328" s="62">
        <v>0.23799999999999999</v>
      </c>
      <c r="F3328" s="61">
        <f t="array" ref="F3328">SQRT(MMULT(MMULT(C3328:E3328,$C$12:$E$14),TRANSPOSE(C3328:E3328)))</f>
        <v>4.7251672026010071E-2</v>
      </c>
      <c r="G3328" s="61">
        <f t="array" ref="G3328">SUMPRODUCT(TRANSPOSE(C3328:E3328),$C$7:$C$9)</f>
        <v>3.588872482123715E-3</v>
      </c>
      <c r="H3328" s="18">
        <f t="shared" si="51"/>
        <v>7.5952285458770447E-2</v>
      </c>
      <c r="I3328" s="156">
        <v>0</v>
      </c>
    </row>
    <row r="3329" spans="2:9" x14ac:dyDescent="0.25">
      <c r="B3329" s="19">
        <v>3299</v>
      </c>
      <c r="C3329" s="62">
        <v>0.32</v>
      </c>
      <c r="D3329" s="62">
        <v>0.44879999999999998</v>
      </c>
      <c r="E3329" s="62">
        <v>0.23119999999999999</v>
      </c>
      <c r="F3329" s="61">
        <f t="array" ref="F3329">SQRT(MMULT(MMULT(C3329:E3329,$C$12:$E$14),TRANSPOSE(C3329:E3329)))</f>
        <v>4.7366559144801465E-2</v>
      </c>
      <c r="G3329" s="61">
        <f t="array" ref="G3329">SUMPRODUCT(TRANSPOSE(C3329:E3329),$C$7:$C$9)</f>
        <v>3.5009851466412853E-3</v>
      </c>
      <c r="H3329" s="18">
        <f t="shared" si="51"/>
        <v>7.3912591707128938E-2</v>
      </c>
      <c r="I3329" s="156">
        <v>0</v>
      </c>
    </row>
    <row r="3330" spans="2:9" x14ac:dyDescent="0.25">
      <c r="B3330" s="19">
        <v>3300</v>
      </c>
      <c r="C3330" s="62">
        <v>0.32</v>
      </c>
      <c r="D3330" s="62">
        <v>0.4556</v>
      </c>
      <c r="E3330" s="62">
        <v>0.22439999999999999</v>
      </c>
      <c r="F3330" s="61">
        <f t="array" ref="F3330">SQRT(MMULT(MMULT(C3330:E3330,$C$12:$E$14),TRANSPOSE(C3330:E3330)))</f>
        <v>4.7485425431962644E-2</v>
      </c>
      <c r="G3330" s="61">
        <f t="array" ref="G3330">SUMPRODUCT(TRANSPOSE(C3330:E3330),$C$7:$C$9)</f>
        <v>3.4130978111588548E-3</v>
      </c>
      <c r="H3330" s="18">
        <f t="shared" si="51"/>
        <v>7.1876744919326011E-2</v>
      </c>
      <c r="I3330" s="156">
        <v>0</v>
      </c>
    </row>
    <row r="3331" spans="2:9" x14ac:dyDescent="0.25">
      <c r="B3331" s="19">
        <v>3301</v>
      </c>
      <c r="C3331" s="62">
        <v>0.32</v>
      </c>
      <c r="D3331" s="62">
        <v>0.46239999999999998</v>
      </c>
      <c r="E3331" s="62">
        <v>0.21759999999999999</v>
      </c>
      <c r="F3331" s="61">
        <f t="array" ref="F3331">SQRT(MMULT(MMULT(C3331:E3331,$C$12:$E$14),TRANSPOSE(C3331:E3331)))</f>
        <v>4.7608241082433916E-2</v>
      </c>
      <c r="G3331" s="61">
        <f t="array" ref="G3331">SUMPRODUCT(TRANSPOSE(C3331:E3331),$C$7:$C$9)</f>
        <v>3.3252104756764248E-3</v>
      </c>
      <c r="H3331" s="18">
        <f t="shared" si="51"/>
        <v>6.9845270484133318E-2</v>
      </c>
      <c r="I3331" s="156">
        <v>0</v>
      </c>
    </row>
    <row r="3332" spans="2:9" x14ac:dyDescent="0.25">
      <c r="B3332" s="19">
        <v>3302</v>
      </c>
      <c r="C3332" s="62">
        <v>0.32</v>
      </c>
      <c r="D3332" s="62">
        <v>0.46920000000000001</v>
      </c>
      <c r="E3332" s="62">
        <v>0.21079999999999999</v>
      </c>
      <c r="F3332" s="61">
        <f t="array" ref="F3332">SQRT(MMULT(MMULT(C3332:E3332,$C$12:$E$14),TRANSPOSE(C3332:E3332)))</f>
        <v>4.7734975612688524E-2</v>
      </c>
      <c r="G3332" s="61">
        <f t="array" ref="G3332">SUMPRODUCT(TRANSPOSE(C3332:E3332),$C$7:$C$9)</f>
        <v>3.2373231401939947E-3</v>
      </c>
      <c r="H3332" s="18">
        <f t="shared" si="51"/>
        <v>6.7818682185174839E-2</v>
      </c>
      <c r="I3332" s="156">
        <v>0</v>
      </c>
    </row>
    <row r="3333" spans="2:9" x14ac:dyDescent="0.25">
      <c r="B3333" s="19">
        <v>3303</v>
      </c>
      <c r="C3333" s="62">
        <v>0.32</v>
      </c>
      <c r="D3333" s="62">
        <v>0.47599999999999998</v>
      </c>
      <c r="E3333" s="62">
        <v>0.20399999999999999</v>
      </c>
      <c r="F3333" s="61">
        <f t="array" ref="F3333">SQRT(MMULT(MMULT(C3333:E3333,$C$12:$E$14),TRANSPOSE(C3333:E3333)))</f>
        <v>4.7865597894489353E-2</v>
      </c>
      <c r="G3333" s="61">
        <f t="array" ref="G3333">SUMPRODUCT(TRANSPOSE(C3333:E3333),$C$7:$C$9)</f>
        <v>3.1494358047115647E-3</v>
      </c>
      <c r="H3333" s="18">
        <f t="shared" si="51"/>
        <v>6.5797481766631208E-2</v>
      </c>
      <c r="I3333" s="156">
        <v>0</v>
      </c>
    </row>
    <row r="3334" spans="2:9" x14ac:dyDescent="0.25">
      <c r="B3334" s="19">
        <v>3304</v>
      </c>
      <c r="C3334" s="62">
        <v>0.32</v>
      </c>
      <c r="D3334" s="62">
        <v>0.48280000000000001</v>
      </c>
      <c r="E3334" s="62">
        <v>0.19719999999999999</v>
      </c>
      <c r="F3334" s="61">
        <f t="array" ref="F3334">SQRT(MMULT(MMULT(C3334:E3334,$C$12:$E$14),TRANSPOSE(C3334:E3334)))</f>
        <v>4.8000076188711147E-2</v>
      </c>
      <c r="G3334" s="61">
        <f t="array" ref="G3334">SUMPRODUCT(TRANSPOSE(C3334:E3334),$C$7:$C$9)</f>
        <v>3.0615484692291346E-3</v>
      </c>
      <c r="H3334" s="18">
        <f t="shared" si="51"/>
        <v>6.3782158536430864E-2</v>
      </c>
      <c r="I3334" s="156">
        <v>0</v>
      </c>
    </row>
    <row r="3335" spans="2:9" x14ac:dyDescent="0.25">
      <c r="B3335" s="19">
        <v>3305</v>
      </c>
      <c r="C3335" s="62">
        <v>0.32</v>
      </c>
      <c r="D3335" s="62">
        <v>0.48959999999999998</v>
      </c>
      <c r="E3335" s="62">
        <v>0.19040000000000001</v>
      </c>
      <c r="F3335" s="61">
        <f t="array" ref="F3335">SQRT(MMULT(MMULT(C3335:E3335,$C$12:$E$14),TRANSPOSE(C3335:E3335)))</f>
        <v>4.8138378179155158E-2</v>
      </c>
      <c r="G3335" s="61">
        <f t="array" ref="G3335">SUMPRODUCT(TRANSPOSE(C3335:E3335),$C$7:$C$9)</f>
        <v>2.9736611337467054E-3</v>
      </c>
      <c r="H3335" s="18">
        <f t="shared" si="51"/>
        <v>6.1773189006902554E-2</v>
      </c>
      <c r="I3335" s="156">
        <v>0</v>
      </c>
    </row>
    <row r="3336" spans="2:9" x14ac:dyDescent="0.25">
      <c r="B3336" s="19">
        <v>3306</v>
      </c>
      <c r="C3336" s="62">
        <v>0.32</v>
      </c>
      <c r="D3336" s="62">
        <v>0.49640000000000001</v>
      </c>
      <c r="E3336" s="62">
        <v>0.18360000000000001</v>
      </c>
      <c r="F3336" s="61">
        <f t="array" ref="F3336">SQRT(MMULT(MMULT(C3336:E3336,$C$12:$E$14),TRANSPOSE(C3336:E3336)))</f>
        <v>4.8280471006285797E-2</v>
      </c>
      <c r="G3336" s="61">
        <f t="array" ref="G3336">SUMPRODUCT(TRANSPOSE(C3336:E3336),$C$7:$C$9)</f>
        <v>2.8857737982642749E-3</v>
      </c>
      <c r="H3336" s="18">
        <f t="shared" si="51"/>
        <v>5.9771036572707964E-2</v>
      </c>
      <c r="I3336" s="156">
        <v>0</v>
      </c>
    </row>
    <row r="3337" spans="2:9" x14ac:dyDescent="0.25">
      <c r="B3337" s="19">
        <v>3307</v>
      </c>
      <c r="C3337" s="62">
        <v>0.32</v>
      </c>
      <c r="D3337" s="62">
        <v>0.50319999999999998</v>
      </c>
      <c r="E3337" s="62">
        <v>0.17680000000000001</v>
      </c>
      <c r="F3337" s="61">
        <f t="array" ref="F3337">SQRT(MMULT(MMULT(C3337:E3337,$C$12:$E$14),TRANSPOSE(C3337:E3337)))</f>
        <v>4.8426321300821536E-2</v>
      </c>
      <c r="G3337" s="61">
        <f t="array" ref="G3337">SUMPRODUCT(TRANSPOSE(C3337:E3337),$C$7:$C$9)</f>
        <v>2.7978864627818444E-3</v>
      </c>
      <c r="H3337" s="18">
        <f t="shared" si="51"/>
        <v>5.7776151225725651E-2</v>
      </c>
      <c r="I3337" s="156">
        <v>0</v>
      </c>
    </row>
    <row r="3338" spans="2:9" x14ac:dyDescent="0.25">
      <c r="B3338" s="19">
        <v>3308</v>
      </c>
      <c r="C3338" s="62">
        <v>0.32</v>
      </c>
      <c r="D3338" s="62">
        <v>0.51</v>
      </c>
      <c r="E3338" s="62">
        <v>0.17</v>
      </c>
      <c r="F3338" s="61">
        <f t="array" ref="F3338">SQRT(MMULT(MMULT(C3338:E3338,$C$12:$E$14),TRANSPOSE(C3338:E3338)))</f>
        <v>4.8575895217115202E-2</v>
      </c>
      <c r="G3338" s="61">
        <f t="array" ref="G3338">SUMPRODUCT(TRANSPOSE(C3338:E3338),$C$7:$C$9)</f>
        <v>2.7099991272994143E-3</v>
      </c>
      <c r="H3338" s="18">
        <f t="shared" si="51"/>
        <v>5.5788969306417947E-2</v>
      </c>
      <c r="I3338" s="156">
        <v>0</v>
      </c>
    </row>
    <row r="3339" spans="2:9" x14ac:dyDescent="0.25">
      <c r="B3339" s="19">
        <v>3309</v>
      </c>
      <c r="C3339" s="62">
        <v>0.32</v>
      </c>
      <c r="D3339" s="62">
        <v>0.51680000000000004</v>
      </c>
      <c r="E3339" s="62">
        <v>0.16320000000000001</v>
      </c>
      <c r="F3339" s="61">
        <f t="array" ref="F3339">SQRT(MMULT(MMULT(C3339:E3339,$C$12:$E$14),TRANSPOSE(C3339:E3339)))</f>
        <v>4.8729158466261913E-2</v>
      </c>
      <c r="G3339" s="61">
        <f t="array" ref="G3339">SUMPRODUCT(TRANSPOSE(C3339:E3339),$C$7:$C$9)</f>
        <v>2.6221117918169843E-3</v>
      </c>
      <c r="H3339" s="18">
        <f t="shared" si="51"/>
        <v>5.3809913291082749E-2</v>
      </c>
      <c r="I3339" s="156">
        <v>0</v>
      </c>
    </row>
    <row r="3340" spans="2:9" x14ac:dyDescent="0.25">
      <c r="B3340" s="19">
        <v>3310</v>
      </c>
      <c r="C3340" s="62">
        <v>0.32</v>
      </c>
      <c r="D3340" s="62">
        <v>0.52359999999999995</v>
      </c>
      <c r="E3340" s="62">
        <v>0.15640000000000001</v>
      </c>
      <c r="F3340" s="61">
        <f t="array" ref="F3340">SQRT(MMULT(MMULT(C3340:E3340,$C$12:$E$14),TRANSPOSE(C3340:E3340)))</f>
        <v>4.8886076348875956E-2</v>
      </c>
      <c r="G3340" s="61">
        <f t="array" ref="G3340">SUMPRODUCT(TRANSPOSE(C3340:E3340),$C$7:$C$9)</f>
        <v>2.5342244563345546E-3</v>
      </c>
      <c r="H3340" s="18">
        <f t="shared" si="51"/>
        <v>5.1839391614271459E-2</v>
      </c>
      <c r="I3340" s="156">
        <v>0</v>
      </c>
    </row>
    <row r="3341" spans="2:9" x14ac:dyDescent="0.25">
      <c r="B3341" s="19">
        <v>3311</v>
      </c>
      <c r="C3341" s="62">
        <v>0.32</v>
      </c>
      <c r="D3341" s="62">
        <v>0.53039999999999998</v>
      </c>
      <c r="E3341" s="62">
        <v>0.14960000000000001</v>
      </c>
      <c r="F3341" s="61">
        <f t="array" ref="F3341">SQRT(MMULT(MMULT(C3341:E3341,$C$12:$E$14),TRANSPOSE(C3341:E3341)))</f>
        <v>4.9046613787481284E-2</v>
      </c>
      <c r="G3341" s="61">
        <f t="array" ref="G3341">SUMPRODUCT(TRANSPOSE(C3341:E3341),$C$7:$C$9)</f>
        <v>2.4463371208521241E-3</v>
      </c>
      <c r="H3341" s="18">
        <f t="shared" si="51"/>
        <v>4.987779852554327E-2</v>
      </c>
      <c r="I3341" s="156">
        <v>0</v>
      </c>
    </row>
    <row r="3342" spans="2:9" x14ac:dyDescent="0.25">
      <c r="B3342" s="19">
        <v>3312</v>
      </c>
      <c r="C3342" s="62">
        <v>0.32</v>
      </c>
      <c r="D3342" s="62">
        <v>0.53720000000000001</v>
      </c>
      <c r="E3342" s="62">
        <v>0.14280000000000001</v>
      </c>
      <c r="F3342" s="61">
        <f t="array" ref="F3342">SQRT(MMULT(MMULT(C3342:E3342,$C$12:$E$14),TRANSPOSE(C3342:E3342)))</f>
        <v>4.9210735358463452E-2</v>
      </c>
      <c r="G3342" s="61">
        <f t="array" ref="G3342">SUMPRODUCT(TRANSPOSE(C3342:E3342),$C$7:$C$9)</f>
        <v>2.3584497853696941E-3</v>
      </c>
      <c r="H3342" s="18">
        <f t="shared" si="51"/>
        <v>4.7925513979625564E-2</v>
      </c>
      <c r="I3342" s="156">
        <v>0</v>
      </c>
    </row>
    <row r="3343" spans="2:9" x14ac:dyDescent="0.25">
      <c r="B3343" s="19">
        <v>3313</v>
      </c>
      <c r="C3343" s="62">
        <v>0.32</v>
      </c>
      <c r="D3343" s="62">
        <v>0.54400000000000004</v>
      </c>
      <c r="E3343" s="62">
        <v>0.13600000000000001</v>
      </c>
      <c r="F3343" s="61">
        <f t="array" ref="F3343">SQRT(MMULT(MMULT(C3343:E3343,$C$12:$E$14),TRANSPOSE(C3343:E3343)))</f>
        <v>4.9378405323534463E-2</v>
      </c>
      <c r="G3343" s="61">
        <f t="array" ref="G3343">SUMPRODUCT(TRANSPOSE(C3343:E3343),$C$7:$C$9)</f>
        <v>2.270562449887264E-3</v>
      </c>
      <c r="H3343" s="18">
        <f t="shared" si="51"/>
        <v>4.5982903558958822E-2</v>
      </c>
      <c r="I3343" s="156">
        <v>0</v>
      </c>
    </row>
    <row r="3344" spans="2:9" x14ac:dyDescent="0.25">
      <c r="B3344" s="19">
        <v>3314</v>
      </c>
      <c r="C3344" s="62">
        <v>0.32</v>
      </c>
      <c r="D3344" s="62">
        <v>0.55079999999999996</v>
      </c>
      <c r="E3344" s="62">
        <v>0.12920000000000001</v>
      </c>
      <c r="F3344" s="61">
        <f t="array" ref="F3344">SQRT(MMULT(MMULT(C3344:E3344,$C$12:$E$14),TRANSPOSE(C3344:E3344)))</f>
        <v>4.9549587660665181E-2</v>
      </c>
      <c r="G3344" s="61">
        <f t="array" ref="G3344">SUMPRODUCT(TRANSPOSE(C3344:E3344),$C$7:$C$9)</f>
        <v>2.1826751144048348E-3</v>
      </c>
      <c r="H3344" s="18">
        <f t="shared" si="51"/>
        <v>4.4050318427524396E-2</v>
      </c>
      <c r="I3344" s="156">
        <v>0</v>
      </c>
    </row>
    <row r="3345" spans="2:9" x14ac:dyDescent="0.25">
      <c r="B3345" s="19">
        <v>3315</v>
      </c>
      <c r="C3345" s="62">
        <v>0.32</v>
      </c>
      <c r="D3345" s="62">
        <v>0.55759999999999998</v>
      </c>
      <c r="E3345" s="62">
        <v>0.12239999999999999</v>
      </c>
      <c r="F3345" s="61">
        <f t="array" ref="F3345">SQRT(MMULT(MMULT(C3345:E3345,$C$12:$E$14),TRANSPOSE(C3345:E3345)))</f>
        <v>4.9724246094443564E-2</v>
      </c>
      <c r="G3345" s="61">
        <f t="array" ref="G3345">SUMPRODUCT(TRANSPOSE(C3345:E3345),$C$7:$C$9)</f>
        <v>2.0947877789224043E-3</v>
      </c>
      <c r="H3345" s="18">
        <f t="shared" si="51"/>
        <v>4.2128095314782184E-2</v>
      </c>
      <c r="I3345" s="156">
        <v>0</v>
      </c>
    </row>
    <row r="3346" spans="2:9" x14ac:dyDescent="0.25">
      <c r="B3346" s="19">
        <v>3316</v>
      </c>
      <c r="C3346" s="62">
        <v>0.32</v>
      </c>
      <c r="D3346" s="62">
        <v>0.56440000000000001</v>
      </c>
      <c r="E3346" s="62">
        <v>0.11559999999999999</v>
      </c>
      <c r="F3346" s="61">
        <f t="array" ref="F3346">SQRT(MMULT(MMULT(C3346:E3346,$C$12:$E$14),TRANSPOSE(C3346:E3346)))</f>
        <v>4.9902344125820224E-2</v>
      </c>
      <c r="G3346" s="61">
        <f t="array" ref="G3346">SUMPRODUCT(TRANSPOSE(C3346:E3346),$C$7:$C$9)</f>
        <v>2.0069004434399742E-3</v>
      </c>
      <c r="H3346" s="18">
        <f t="shared" si="51"/>
        <v>4.0216556528485277E-2</v>
      </c>
      <c r="I3346" s="156">
        <v>0</v>
      </c>
    </row>
    <row r="3347" spans="2:9" x14ac:dyDescent="0.25">
      <c r="B3347" s="19">
        <v>3317</v>
      </c>
      <c r="C3347" s="62">
        <v>0.32</v>
      </c>
      <c r="D3347" s="62">
        <v>0.57120000000000004</v>
      </c>
      <c r="E3347" s="62">
        <v>0.10879999999999999</v>
      </c>
      <c r="F3347" s="61">
        <f t="array" ref="F3347">SQRT(MMULT(MMULT(C3347:E3347,$C$12:$E$14),TRANSPOSE(C3347:E3347)))</f>
        <v>5.00838450612065E-2</v>
      </c>
      <c r="G3347" s="61">
        <f t="array" ref="G3347">SUMPRODUCT(TRANSPOSE(C3347:E3347),$C$7:$C$9)</f>
        <v>1.919013107957544E-3</v>
      </c>
      <c r="H3347" s="18">
        <f t="shared" si="51"/>
        <v>3.8316009995086345E-2</v>
      </c>
      <c r="I3347" s="156">
        <v>0</v>
      </c>
    </row>
    <row r="3348" spans="2:9" x14ac:dyDescent="0.25">
      <c r="B3348" s="19">
        <v>3318</v>
      </c>
      <c r="C3348" s="62">
        <v>0.32</v>
      </c>
      <c r="D3348" s="62">
        <v>0.57799999999999996</v>
      </c>
      <c r="E3348" s="62">
        <v>0.10199999999999999</v>
      </c>
      <c r="F3348" s="61">
        <f t="array" ref="F3348">SQRT(MMULT(MMULT(C3348:E3348,$C$12:$E$14),TRANSPOSE(C3348:E3348)))</f>
        <v>5.0268712040893268E-2</v>
      </c>
      <c r="G3348" s="61">
        <f t="array" ref="G3348">SUMPRODUCT(TRANSPOSE(C3348:E3348),$C$7:$C$9)</f>
        <v>1.8311257724751141E-3</v>
      </c>
      <c r="H3348" s="18">
        <f t="shared" si="51"/>
        <v>3.6426749326410136E-2</v>
      </c>
      <c r="I3348" s="156">
        <v>0</v>
      </c>
    </row>
    <row r="3349" spans="2:9" x14ac:dyDescent="0.25">
      <c r="B3349" s="19">
        <v>3319</v>
      </c>
      <c r="C3349" s="62">
        <v>0.32</v>
      </c>
      <c r="D3349" s="62">
        <v>0.58479999999999999</v>
      </c>
      <c r="E3349" s="62">
        <v>9.5200000000000007E-2</v>
      </c>
      <c r="F3349" s="61">
        <f t="array" ref="F3349">SQRT(MMULT(MMULT(C3349:E3349,$C$12:$E$14),TRANSPOSE(C3349:E3349)))</f>
        <v>5.0456908066762396E-2</v>
      </c>
      <c r="G3349" s="61">
        <f t="array" ref="G3349">SUMPRODUCT(TRANSPOSE(C3349:E3349),$C$7:$C$9)</f>
        <v>1.743238436992684E-3</v>
      </c>
      <c r="H3349" s="18">
        <f t="shared" si="51"/>
        <v>3.4549053911232662E-2</v>
      </c>
      <c r="I3349" s="156">
        <v>0</v>
      </c>
    </row>
    <row r="3350" spans="2:9" x14ac:dyDescent="0.25">
      <c r="B3350" s="19">
        <v>3320</v>
      </c>
      <c r="C3350" s="62">
        <v>0.32</v>
      </c>
      <c r="D3350" s="62">
        <v>0.59160000000000001</v>
      </c>
      <c r="E3350" s="62">
        <v>8.8399999999999895E-2</v>
      </c>
      <c r="F3350" s="61">
        <f t="array" ref="F3350">SQRT(MMULT(MMULT(C3350:E3350,$C$12:$E$14),TRANSPOSE(C3350:E3350)))</f>
        <v>5.0648396029265651E-2</v>
      </c>
      <c r="G3350" s="61">
        <f t="array" ref="G3350">SUMPRODUCT(TRANSPOSE(C3350:E3350),$C$7:$C$9)</f>
        <v>1.6553511015102531E-3</v>
      </c>
      <c r="H3350" s="18">
        <f t="shared" si="51"/>
        <v>3.2683189030384266E-2</v>
      </c>
      <c r="I3350" s="156">
        <v>0</v>
      </c>
    </row>
    <row r="3351" spans="2:9" x14ac:dyDescent="0.25">
      <c r="B3351" s="19">
        <v>3321</v>
      </c>
      <c r="C3351" s="62">
        <v>0.32</v>
      </c>
      <c r="D3351" s="62">
        <v>0.59840000000000004</v>
      </c>
      <c r="E3351" s="62">
        <v>8.1599999999999895E-2</v>
      </c>
      <c r="F3351" s="61">
        <f t="array" ref="F3351">SQRT(MMULT(MMULT(C3351:E3351,$C$12:$E$14),TRANSPOSE(C3351:E3351)))</f>
        <v>5.0843138733649297E-2</v>
      </c>
      <c r="G3351" s="61">
        <f t="array" ref="G3351">SUMPRODUCT(TRANSPOSE(C3351:E3351),$C$7:$C$9)</f>
        <v>1.5674637660278228E-3</v>
      </c>
      <c r="H3351" s="18">
        <f t="shared" si="51"/>
        <v>3.0829405993978005E-2</v>
      </c>
      <c r="I3351" s="156">
        <v>0</v>
      </c>
    </row>
    <row r="3352" spans="2:9" x14ac:dyDescent="0.25">
      <c r="B3352" s="19">
        <v>3322</v>
      </c>
      <c r="C3352" s="62">
        <v>0.32</v>
      </c>
      <c r="D3352" s="62">
        <v>0.60519999999999996</v>
      </c>
      <c r="E3352" s="62">
        <v>7.4799999999999894E-2</v>
      </c>
      <c r="F3352" s="61">
        <f t="array" ref="F3352">SQRT(MMULT(MMULT(C3352:E3352,$C$12:$E$14),TRANSPOSE(C3352:E3352)))</f>
        <v>5.1041098925405599E-2</v>
      </c>
      <c r="G3352" s="61">
        <f t="array" ref="G3352">SUMPRODUCT(TRANSPOSE(C3352:E3352),$C$7:$C$9)</f>
        <v>1.479576430545393E-3</v>
      </c>
      <c r="H3352" s="18">
        <f t="shared" si="51"/>
        <v>2.8987942299356272E-2</v>
      </c>
      <c r="I3352" s="156">
        <v>0</v>
      </c>
    </row>
    <row r="3353" spans="2:9" x14ac:dyDescent="0.25">
      <c r="B3353" s="19">
        <v>3323</v>
      </c>
      <c r="C3353" s="62">
        <v>0.32</v>
      </c>
      <c r="D3353" s="62">
        <v>0.61199999999999999</v>
      </c>
      <c r="E3353" s="62">
        <v>6.7999999999999797E-2</v>
      </c>
      <c r="F3353" s="61">
        <f t="array" ref="F3353">SQRT(MMULT(MMULT(C3353:E3353,$C$12:$E$14),TRANSPOSE(C3353:E3353)))</f>
        <v>5.1242239314935559E-2</v>
      </c>
      <c r="G3353" s="61">
        <f t="array" ref="G3353">SUMPRODUCT(TRANSPOSE(C3353:E3353),$C$7:$C$9)</f>
        <v>1.391689095062962E-3</v>
      </c>
      <c r="H3353" s="18">
        <f t="shared" si="51"/>
        <v>2.7159021808348779E-2</v>
      </c>
      <c r="I3353" s="156">
        <v>0</v>
      </c>
    </row>
    <row r="3354" spans="2:9" x14ac:dyDescent="0.25">
      <c r="B3354" s="19">
        <v>3324</v>
      </c>
      <c r="C3354" s="62">
        <v>0.32</v>
      </c>
      <c r="D3354" s="62">
        <v>0.61880000000000002</v>
      </c>
      <c r="E3354" s="62">
        <v>6.11999999999999E-2</v>
      </c>
      <c r="F3354" s="61">
        <f t="array" ref="F3354">SQRT(MMULT(MMULT(C3354:E3354,$C$12:$E$14),TRANSPOSE(C3354:E3354)))</f>
        <v>5.1446522601409826E-2</v>
      </c>
      <c r="G3354" s="61">
        <f t="array" ref="G3354">SUMPRODUCT(TRANSPOSE(C3354:E3354),$C$7:$C$9)</f>
        <v>1.3038017595805329E-3</v>
      </c>
      <c r="H3354" s="18">
        <f t="shared" si="51"/>
        <v>2.5342854942440828E-2</v>
      </c>
      <c r="I3354" s="156">
        <v>0</v>
      </c>
    </row>
    <row r="3355" spans="2:9" x14ac:dyDescent="0.25">
      <c r="B3355" s="19">
        <v>3325</v>
      </c>
      <c r="C3355" s="62">
        <v>0.32</v>
      </c>
      <c r="D3355" s="62">
        <v>0.62560000000000004</v>
      </c>
      <c r="E3355" s="62">
        <v>5.43999999999999E-2</v>
      </c>
      <c r="F3355" s="61">
        <f t="array" ref="F3355">SQRT(MMULT(MMULT(C3355:E3355,$C$12:$E$14),TRANSPOSE(C3355:E3355)))</f>
        <v>5.1653911495817717E-2</v>
      </c>
      <c r="G3355" s="61">
        <f t="array" ref="G3355">SUMPRODUCT(TRANSPOSE(C3355:E3355),$C$7:$C$9)</f>
        <v>1.2159144240981026E-3</v>
      </c>
      <c r="H3355" s="18">
        <f t="shared" si="51"/>
        <v>2.3539638894463047E-2</v>
      </c>
      <c r="I3355" s="156">
        <v>0</v>
      </c>
    </row>
    <row r="3356" spans="2:9" x14ac:dyDescent="0.25">
      <c r="B3356" s="19">
        <v>3326</v>
      </c>
      <c r="C3356" s="62">
        <v>0.32</v>
      </c>
      <c r="D3356" s="62">
        <v>0.63239999999999996</v>
      </c>
      <c r="E3356" s="62">
        <v>4.7599999999999899E-2</v>
      </c>
      <c r="F3356" s="61">
        <f t="array" ref="F3356">SQRT(MMULT(MMULT(C3356:E3356,$C$12:$E$14),TRANSPOSE(C3356:E3356)))</f>
        <v>5.1864368743197137E-2</v>
      </c>
      <c r="G3356" s="61">
        <f t="array" ref="G3356">SUMPRODUCT(TRANSPOSE(C3356:E3356),$C$7:$C$9)</f>
        <v>1.1280270886156727E-3</v>
      </c>
      <c r="H3356" s="18">
        <f t="shared" si="51"/>
        <v>2.1749557855432918E-2</v>
      </c>
      <c r="I3356" s="156">
        <v>0</v>
      </c>
    </row>
    <row r="3357" spans="2:9" x14ac:dyDescent="0.25">
      <c r="B3357" s="19">
        <v>3327</v>
      </c>
      <c r="C3357" s="62">
        <v>0.32</v>
      </c>
      <c r="D3357" s="62">
        <v>0.63919999999999999</v>
      </c>
      <c r="E3357" s="62">
        <v>4.0800000000000003E-2</v>
      </c>
      <c r="F3357" s="61">
        <f t="array" ref="F3357">SQRT(MMULT(MMULT(C3357:E3357,$C$12:$E$14),TRANSPOSE(C3357:E3357)))</f>
        <v>5.2077857144039966E-2</v>
      </c>
      <c r="G3357" s="61">
        <f t="array" ref="G3357">SUMPRODUCT(TRANSPOSE(C3357:E3357),$C$7:$C$9)</f>
        <v>1.0401397531332435E-3</v>
      </c>
      <c r="H3357" s="18">
        <f t="shared" si="51"/>
        <v>1.9972783255201236E-2</v>
      </c>
      <c r="I3357" s="156">
        <v>0</v>
      </c>
    </row>
    <row r="3358" spans="2:9" x14ac:dyDescent="0.25">
      <c r="B3358" s="19">
        <v>3328</v>
      </c>
      <c r="C3358" s="62">
        <v>0.32</v>
      </c>
      <c r="D3358" s="62">
        <v>0.64600000000000002</v>
      </c>
      <c r="E3358" s="62">
        <v>3.3999999999999898E-2</v>
      </c>
      <c r="F3358" s="61">
        <f t="array" ref="F3358">SQRT(MMULT(MMULT(C3358:E3358,$C$12:$E$14),TRANSPOSE(C3358:E3358)))</f>
        <v>5.2294339574870813E-2</v>
      </c>
      <c r="G3358" s="61">
        <f t="array" ref="G3358">SUMPRODUCT(TRANSPOSE(C3358:E3358),$C$7:$C$9)</f>
        <v>9.5225241765081237E-4</v>
      </c>
      <c r="H3358" s="18">
        <f t="shared" si="51"/>
        <v>1.820947401558546E-2</v>
      </c>
      <c r="I3358" s="156">
        <v>0</v>
      </c>
    </row>
    <row r="3359" spans="2:9" x14ac:dyDescent="0.25">
      <c r="B3359" s="19">
        <v>3329</v>
      </c>
      <c r="C3359" s="62">
        <v>0.32</v>
      </c>
      <c r="D3359" s="62">
        <v>0.65280000000000005</v>
      </c>
      <c r="E3359" s="62">
        <v>2.7199999999999901E-2</v>
      </c>
      <c r="F3359" s="61">
        <f t="array" ref="F3359">SQRT(MMULT(MMULT(C3359:E3359,$C$12:$E$14),TRANSPOSE(C3359:E3359)))</f>
        <v>5.2513779007998661E-2</v>
      </c>
      <c r="G3359" s="61">
        <f t="array" ref="G3359">SUMPRODUCT(TRANSPOSE(C3359:E3359),$C$7:$C$9)</f>
        <v>8.643650821683822E-4</v>
      </c>
      <c r="H3359" s="18">
        <f t="shared" ref="H3359:H3422" si="52">G3359/F3359</f>
        <v>1.6459776814704691E-2</v>
      </c>
      <c r="I3359" s="156">
        <v>0</v>
      </c>
    </row>
    <row r="3360" spans="2:9" x14ac:dyDescent="0.25">
      <c r="B3360" s="19">
        <v>3330</v>
      </c>
      <c r="C3360" s="62">
        <v>0.32</v>
      </c>
      <c r="D3360" s="62">
        <v>0.65959999999999996</v>
      </c>
      <c r="E3360" s="62">
        <v>2.0399999999999901E-2</v>
      </c>
      <c r="F3360" s="61">
        <f t="array" ref="F3360">SQRT(MMULT(MMULT(C3360:E3360,$C$12:$E$14),TRANSPOSE(C3360:E3360)))</f>
        <v>5.2736138530443212E-2</v>
      </c>
      <c r="G3360" s="61">
        <f t="array" ref="G3360">SUMPRODUCT(TRANSPOSE(C3360:E3360),$C$7:$C$9)</f>
        <v>7.7647774668595246E-4</v>
      </c>
      <c r="H3360" s="18">
        <f t="shared" si="52"/>
        <v>1.4723826361266703E-2</v>
      </c>
      <c r="I3360" s="156">
        <v>0</v>
      </c>
    </row>
    <row r="3361" spans="2:9" x14ac:dyDescent="0.25">
      <c r="B3361" s="19">
        <v>3331</v>
      </c>
      <c r="C3361" s="62">
        <v>0.32</v>
      </c>
      <c r="D3361" s="62">
        <v>0.66639999999999999</v>
      </c>
      <c r="E3361" s="62">
        <v>1.35999999999999E-2</v>
      </c>
      <c r="F3361" s="61">
        <f t="array" ref="F3361">SQRT(MMULT(MMULT(C3361:E3361,$C$12:$E$14),TRANSPOSE(C3361:E3361)))</f>
        <v>5.2961381362039921E-2</v>
      </c>
      <c r="G3361" s="61">
        <f t="array" ref="G3361">SUMPRODUCT(TRANSPOSE(C3361:E3361),$C$7:$C$9)</f>
        <v>6.8859041120352218E-4</v>
      </c>
      <c r="H3361" s="18">
        <f t="shared" si="52"/>
        <v>1.3001745677598008E-2</v>
      </c>
      <c r="I3361" s="156">
        <v>0</v>
      </c>
    </row>
    <row r="3362" spans="2:9" x14ac:dyDescent="0.25">
      <c r="B3362" s="19">
        <v>3332</v>
      </c>
      <c r="C3362" s="62">
        <v>0.32</v>
      </c>
      <c r="D3362" s="62">
        <v>0.67320000000000002</v>
      </c>
      <c r="E3362" s="62">
        <v>6.7999999999999198E-3</v>
      </c>
      <c r="F3362" s="61">
        <f t="array" ref="F3362">SQRT(MMULT(MMULT(C3362:E3362,$C$12:$E$14),TRANSPOSE(C3362:E3362)))</f>
        <v>5.3189470872729294E-2</v>
      </c>
      <c r="G3362" s="61">
        <f t="array" ref="G3362">SUMPRODUCT(TRANSPOSE(C3362:E3362),$C$7:$C$9)</f>
        <v>6.0070307572109222E-4</v>
      </c>
      <c r="H3362" s="18">
        <f t="shared" si="52"/>
        <v>1.1293646390249728E-2</v>
      </c>
      <c r="I3362" s="156">
        <v>0</v>
      </c>
    </row>
    <row r="3363" spans="2:9" x14ac:dyDescent="0.25">
      <c r="B3363" s="19">
        <v>3333</v>
      </c>
      <c r="C3363" s="62">
        <v>0.32</v>
      </c>
      <c r="D3363" s="62">
        <v>0.68</v>
      </c>
      <c r="E3363" s="62">
        <v>-1.110223024625E-16</v>
      </c>
      <c r="F3363" s="61">
        <f t="array" ref="F3363">SQRT(MMULT(MMULT(C3363:E3363,$C$12:$E$14),TRANSPOSE(C3363:E3363)))</f>
        <v>5.3420370599037974E-2</v>
      </c>
      <c r="G3363" s="61">
        <f t="array" ref="G3363">SUMPRODUCT(TRANSPOSE(C3363:E3363),$C$7:$C$9)</f>
        <v>5.1281574023866172E-4</v>
      </c>
      <c r="H3363" s="18">
        <f t="shared" si="52"/>
        <v>9.5996290270568968E-3</v>
      </c>
      <c r="I3363" s="156">
        <v>0</v>
      </c>
    </row>
    <row r="3364" spans="2:9" x14ac:dyDescent="0.25">
      <c r="B3364" s="19">
        <v>3334</v>
      </c>
      <c r="C3364" s="62">
        <v>0.33</v>
      </c>
      <c r="D3364" s="62">
        <v>0</v>
      </c>
      <c r="E3364" s="62">
        <v>0.67</v>
      </c>
      <c r="F3364" s="61">
        <f t="array" ref="F3364">SQRT(MMULT(MMULT(C3364:E3364,$C$12:$E$14),TRANSPOSE(C3364:E3364)))</f>
        <v>4.8584745978420836E-2</v>
      </c>
      <c r="G3364" s="61">
        <f t="array" ref="G3364">SUMPRODUCT(TRANSPOSE(C3364:E3364),$C$7:$C$9)</f>
        <v>9.3264593545632629E-3</v>
      </c>
      <c r="H3364" s="18">
        <f t="shared" si="52"/>
        <v>0.19196270695138876</v>
      </c>
      <c r="I3364" s="156">
        <v>0</v>
      </c>
    </row>
    <row r="3365" spans="2:9" x14ac:dyDescent="0.25">
      <c r="B3365" s="19">
        <v>3335</v>
      </c>
      <c r="C3365" s="62">
        <v>0.33</v>
      </c>
      <c r="D3365" s="62">
        <v>6.7000000000000002E-3</v>
      </c>
      <c r="E3365" s="62">
        <v>0.6633</v>
      </c>
      <c r="F3365" s="61">
        <f t="array" ref="F3365">SQRT(MMULT(MMULT(C3365:E3365,$C$12:$E$14),TRANSPOSE(C3365:E3365)))</f>
        <v>4.843100658247973E-2</v>
      </c>
      <c r="G3365" s="61">
        <f t="array" ref="G3365">SUMPRODUCT(TRANSPOSE(C3365:E3365),$C$7:$C$9)</f>
        <v>9.2398644798967512E-3</v>
      </c>
      <c r="H3365" s="18">
        <f t="shared" si="52"/>
        <v>0.19078406855246613</v>
      </c>
      <c r="I3365" s="156">
        <v>0</v>
      </c>
    </row>
    <row r="3366" spans="2:9" x14ac:dyDescent="0.25">
      <c r="B3366" s="19">
        <v>3336</v>
      </c>
      <c r="C3366" s="62">
        <v>0.33</v>
      </c>
      <c r="D3366" s="62">
        <v>1.34E-2</v>
      </c>
      <c r="E3366" s="62">
        <v>0.65659999999999996</v>
      </c>
      <c r="F3366" s="61">
        <f t="array" ref="F3366">SQRT(MMULT(MMULT(C3366:E3366,$C$12:$E$14),TRANSPOSE(C3366:E3366)))</f>
        <v>4.8280842363189073E-2</v>
      </c>
      <c r="G3366" s="61">
        <f t="array" ref="G3366">SUMPRODUCT(TRANSPOSE(C3366:E3366),$C$7:$C$9)</f>
        <v>9.1532696052302395E-3</v>
      </c>
      <c r="H3366" s="18">
        <f t="shared" si="52"/>
        <v>0.18958388373540472</v>
      </c>
      <c r="I3366" s="156">
        <v>0</v>
      </c>
    </row>
    <row r="3367" spans="2:9" x14ac:dyDescent="0.25">
      <c r="B3367" s="19">
        <v>3337</v>
      </c>
      <c r="C3367" s="62">
        <v>0.33</v>
      </c>
      <c r="D3367" s="62">
        <v>2.01E-2</v>
      </c>
      <c r="E3367" s="62">
        <v>0.64990000000000003</v>
      </c>
      <c r="F3367" s="61">
        <f t="array" ref="F3367">SQRT(MMULT(MMULT(C3367:E3367,$C$12:$E$14),TRANSPOSE(C3367:E3367)))</f>
        <v>4.8134286780926051E-2</v>
      </c>
      <c r="G3367" s="61">
        <f t="array" ref="G3367">SUMPRODUCT(TRANSPOSE(C3367:E3367),$C$7:$C$9)</f>
        <v>9.0666747305637278E-3</v>
      </c>
      <c r="H3367" s="18">
        <f t="shared" si="52"/>
        <v>0.18836208733763843</v>
      </c>
      <c r="I3367" s="156">
        <v>0</v>
      </c>
    </row>
    <row r="3368" spans="2:9" x14ac:dyDescent="0.25">
      <c r="B3368" s="19">
        <v>3338</v>
      </c>
      <c r="C3368" s="62">
        <v>0.33</v>
      </c>
      <c r="D3368" s="62">
        <v>2.6800000000000001E-2</v>
      </c>
      <c r="E3368" s="62">
        <v>0.64319999999999999</v>
      </c>
      <c r="F3368" s="61">
        <f t="array" ref="F3368">SQRT(MMULT(MMULT(C3368:E3368,$C$12:$E$14),TRANSPOSE(C3368:E3368)))</f>
        <v>4.7991372895762774E-2</v>
      </c>
      <c r="G3368" s="61">
        <f t="array" ref="G3368">SUMPRODUCT(TRANSPOSE(C3368:E3368),$C$7:$C$9)</f>
        <v>8.9800798558972161E-3</v>
      </c>
      <c r="H3368" s="18">
        <f t="shared" si="52"/>
        <v>0.18711862807929966</v>
      </c>
      <c r="I3368" s="156">
        <v>0</v>
      </c>
    </row>
    <row r="3369" spans="2:9" x14ac:dyDescent="0.25">
      <c r="B3369" s="19">
        <v>3339</v>
      </c>
      <c r="C3369" s="62">
        <v>0.33</v>
      </c>
      <c r="D3369" s="62">
        <v>3.3500000000000002E-2</v>
      </c>
      <c r="E3369" s="62">
        <v>0.63649999999999995</v>
      </c>
      <c r="F3369" s="61">
        <f t="array" ref="F3369">SQRT(MMULT(MMULT(C3369:E3369,$C$12:$E$14),TRANSPOSE(C3369:E3369)))</f>
        <v>4.7852133336292096E-2</v>
      </c>
      <c r="G3369" s="61">
        <f t="array" ref="G3369">SUMPRODUCT(TRANSPOSE(C3369:E3369),$C$7:$C$9)</f>
        <v>8.8934849812307027E-3</v>
      </c>
      <c r="H3369" s="18">
        <f t="shared" si="52"/>
        <v>0.18585346903406896</v>
      </c>
      <c r="I3369" s="156">
        <v>0</v>
      </c>
    </row>
    <row r="3370" spans="2:9" x14ac:dyDescent="0.25">
      <c r="B3370" s="19">
        <v>3340</v>
      </c>
      <c r="C3370" s="62">
        <v>0.33</v>
      </c>
      <c r="D3370" s="62">
        <v>4.02E-2</v>
      </c>
      <c r="E3370" s="62">
        <v>0.62980000000000003</v>
      </c>
      <c r="F3370" s="61">
        <f t="array" ref="F3370">SQRT(MMULT(MMULT(C3370:E3370,$C$12:$E$14),TRANSPOSE(C3370:E3370)))</f>
        <v>4.7716600268154087E-2</v>
      </c>
      <c r="G3370" s="61">
        <f t="array" ref="G3370">SUMPRODUCT(TRANSPOSE(C3370:E3370),$C$7:$C$9)</f>
        <v>8.806890106564191E-3</v>
      </c>
      <c r="H3370" s="18">
        <f t="shared" si="52"/>
        <v>0.18456658808615672</v>
      </c>
      <c r="I3370" s="156">
        <v>0</v>
      </c>
    </row>
    <row r="3371" spans="2:9" x14ac:dyDescent="0.25">
      <c r="B3371" s="19">
        <v>3341</v>
      </c>
      <c r="C3371" s="62">
        <v>0.33</v>
      </c>
      <c r="D3371" s="62">
        <v>4.6899999999999997E-2</v>
      </c>
      <c r="E3371" s="62">
        <v>0.62309999999999999</v>
      </c>
      <c r="F3371" s="61">
        <f t="array" ref="F3371">SQRT(MMULT(MMULT(C3371:E3371,$C$12:$E$14),TRANSPOSE(C3371:E3371)))</f>
        <v>4.758480536231844E-2</v>
      </c>
      <c r="G3371" s="61">
        <f t="array" ref="G3371">SUMPRODUCT(TRANSPOSE(C3371:E3371),$C$7:$C$9)</f>
        <v>8.7202952318976793E-3</v>
      </c>
      <c r="H3371" s="18">
        <f t="shared" si="52"/>
        <v>0.18325797837145563</v>
      </c>
      <c r="I3371" s="156">
        <v>0</v>
      </c>
    </row>
    <row r="3372" spans="2:9" x14ac:dyDescent="0.25">
      <c r="B3372" s="19">
        <v>3342</v>
      </c>
      <c r="C3372" s="62">
        <v>0.33</v>
      </c>
      <c r="D3372" s="62">
        <v>5.3600000000000002E-2</v>
      </c>
      <c r="E3372" s="62">
        <v>0.61639999999999995</v>
      </c>
      <c r="F3372" s="61">
        <f t="array" ref="F3372">SQRT(MMULT(MMULT(C3372:E3372,$C$12:$E$14),TRANSPOSE(C3372:E3372)))</f>
        <v>4.7456779763180926E-2</v>
      </c>
      <c r="G3372" s="61">
        <f t="array" ref="G3372">SUMPRODUCT(TRANSPOSE(C3372:E3372),$C$7:$C$9)</f>
        <v>8.6337003572311659E-3</v>
      </c>
      <c r="H3372" s="18">
        <f t="shared" si="52"/>
        <v>0.18192764870088327</v>
      </c>
      <c r="I3372" s="156">
        <v>0</v>
      </c>
    </row>
    <row r="3373" spans="2:9" x14ac:dyDescent="0.25">
      <c r="B3373" s="19">
        <v>3343</v>
      </c>
      <c r="C3373" s="62">
        <v>0.33</v>
      </c>
      <c r="D3373" s="62">
        <v>6.0299999999999999E-2</v>
      </c>
      <c r="E3373" s="62">
        <v>0.60970000000000002</v>
      </c>
      <c r="F3373" s="61">
        <f t="array" ref="F3373">SQRT(MMULT(MMULT(C3373:E3373,$C$12:$E$14),TRANSPOSE(C3373:E3373)))</f>
        <v>4.733255405653481E-2</v>
      </c>
      <c r="G3373" s="61">
        <f t="array" ref="G3373">SUMPRODUCT(TRANSPOSE(C3373:E3373),$C$7:$C$9)</f>
        <v>8.5471054825646559E-3</v>
      </c>
      <c r="H3373" s="18">
        <f t="shared" si="52"/>
        <v>0.1805756239639181</v>
      </c>
      <c r="I3373" s="156">
        <v>0</v>
      </c>
    </row>
    <row r="3374" spans="2:9" x14ac:dyDescent="0.25">
      <c r="B3374" s="19">
        <v>3344</v>
      </c>
      <c r="C3374" s="62">
        <v>0.33</v>
      </c>
      <c r="D3374" s="62">
        <v>6.7000000000000004E-2</v>
      </c>
      <c r="E3374" s="62">
        <v>0.60299999999999998</v>
      </c>
      <c r="F3374" s="61">
        <f t="array" ref="F3374">SQRT(MMULT(MMULT(C3374:E3374,$C$12:$E$14),TRANSPOSE(C3374:E3374)))</f>
        <v>4.7212158237480768E-2</v>
      </c>
      <c r="G3374" s="61">
        <f t="array" ref="G3374">SUMPRODUCT(TRANSPOSE(C3374:E3374),$C$7:$C$9)</f>
        <v>8.4605106078981425E-3</v>
      </c>
      <c r="H3374" s="18">
        <f t="shared" si="52"/>
        <v>0.17920194551033078</v>
      </c>
      <c r="I3374" s="156">
        <v>0</v>
      </c>
    </row>
    <row r="3375" spans="2:9" x14ac:dyDescent="0.25">
      <c r="B3375" s="19">
        <v>3345</v>
      </c>
      <c r="C3375" s="62">
        <v>0.33</v>
      </c>
      <c r="D3375" s="62">
        <v>7.3700000000000002E-2</v>
      </c>
      <c r="E3375" s="62">
        <v>0.59630000000000005</v>
      </c>
      <c r="F3375" s="61">
        <f t="array" ref="F3375">SQRT(MMULT(MMULT(C3375:E3375,$C$12:$E$14),TRANSPOSE(C3375:E3375)))</f>
        <v>4.709562167834138E-2</v>
      </c>
      <c r="G3375" s="61">
        <f t="array" ref="G3375">SUMPRODUCT(TRANSPOSE(C3375:E3375),$C$7:$C$9)</f>
        <v>8.3739157332316325E-3</v>
      </c>
      <c r="H3375" s="18">
        <f t="shared" si="52"/>
        <v>0.17780667150812193</v>
      </c>
      <c r="I3375" s="156">
        <v>0</v>
      </c>
    </row>
    <row r="3376" spans="2:9" x14ac:dyDescent="0.25">
      <c r="B3376" s="19">
        <v>3346</v>
      </c>
      <c r="C3376" s="62">
        <v>0.33</v>
      </c>
      <c r="D3376" s="62">
        <v>8.0399999999999999E-2</v>
      </c>
      <c r="E3376" s="62">
        <v>0.58960000000000001</v>
      </c>
      <c r="F3376" s="61">
        <f t="array" ref="F3376">SQRT(MMULT(MMULT(C3376:E3376,$C$12:$E$14),TRANSPOSE(C3376:E3376)))</f>
        <v>4.6982973096648485E-2</v>
      </c>
      <c r="G3376" s="61">
        <f t="array" ref="G3376">SUMPRODUCT(TRANSPOSE(C3376:E3376),$C$7:$C$9)</f>
        <v>8.2873208585651191E-3</v>
      </c>
      <c r="H3376" s="18">
        <f t="shared" si="52"/>
        <v>0.17638987727569527</v>
      </c>
      <c r="I3376" s="156">
        <v>0</v>
      </c>
    </row>
    <row r="3377" spans="2:9" x14ac:dyDescent="0.25">
      <c r="B3377" s="19">
        <v>3347</v>
      </c>
      <c r="C3377" s="62">
        <v>0.33</v>
      </c>
      <c r="D3377" s="62">
        <v>8.7099999999999997E-2</v>
      </c>
      <c r="E3377" s="62">
        <v>0.58289999999999997</v>
      </c>
      <c r="F3377" s="61">
        <f t="array" ref="F3377">SQRT(MMULT(MMULT(C3377:E3377,$C$12:$E$14),TRANSPOSE(C3377:E3377)))</f>
        <v>4.6874240523273908E-2</v>
      </c>
      <c r="G3377" s="61">
        <f t="array" ref="G3377">SUMPRODUCT(TRANSPOSE(C3377:E3377),$C$7:$C$9)</f>
        <v>8.2007259838986074E-3</v>
      </c>
      <c r="H3377" s="18">
        <f t="shared" si="52"/>
        <v>0.17495165558632994</v>
      </c>
      <c r="I3377" s="156">
        <v>0</v>
      </c>
    </row>
    <row r="3378" spans="2:9" x14ac:dyDescent="0.25">
      <c r="B3378" s="19">
        <v>3348</v>
      </c>
      <c r="C3378" s="62">
        <v>0.33</v>
      </c>
      <c r="D3378" s="62">
        <v>9.3799999999999994E-2</v>
      </c>
      <c r="E3378" s="62">
        <v>0.57620000000000005</v>
      </c>
      <c r="F3378" s="61">
        <f t="array" ref="F3378">SQRT(MMULT(MMULT(C3378:E3378,$C$12:$E$14),TRANSPOSE(C3378:E3378)))</f>
        <v>4.6769451270775829E-2</v>
      </c>
      <c r="G3378" s="61">
        <f t="array" ref="G3378">SUMPRODUCT(TRANSPOSE(C3378:E3378),$C$7:$C$9)</f>
        <v>8.1141311092320957E-3</v>
      </c>
      <c r="H3378" s="18">
        <f t="shared" si="52"/>
        <v>0.17349211694305808</v>
      </c>
      <c r="I3378" s="156">
        <v>0</v>
      </c>
    </row>
    <row r="3379" spans="2:9" x14ac:dyDescent="0.25">
      <c r="B3379" s="19">
        <v>3349</v>
      </c>
      <c r="C3379" s="62">
        <v>0.33</v>
      </c>
      <c r="D3379" s="62">
        <v>0.10050000000000001</v>
      </c>
      <c r="E3379" s="62">
        <v>0.56950000000000001</v>
      </c>
      <c r="F3379" s="61">
        <f t="array" ref="F3379">SQRT(MMULT(MMULT(C3379:E3379,$C$12:$E$14),TRANSPOSE(C3379:E3379)))</f>
        <v>4.6668631902034775E-2</v>
      </c>
      <c r="G3379" s="61">
        <f t="array" ref="G3379">SUMPRODUCT(TRANSPOSE(C3379:E3379),$C$7:$C$9)</f>
        <v>8.027536234565584E-3</v>
      </c>
      <c r="H3379" s="18">
        <f t="shared" si="52"/>
        <v>0.17201138982211261</v>
      </c>
      <c r="I3379" s="156">
        <v>0</v>
      </c>
    </row>
    <row r="3380" spans="2:9" x14ac:dyDescent="0.25">
      <c r="B3380" s="19">
        <v>3350</v>
      </c>
      <c r="C3380" s="62">
        <v>0.33</v>
      </c>
      <c r="D3380" s="62">
        <v>0.1072</v>
      </c>
      <c r="E3380" s="62">
        <v>0.56279999999999997</v>
      </c>
      <c r="F3380" s="61">
        <f t="array" ref="F3380">SQRT(MMULT(MMULT(C3380:E3380,$C$12:$E$14),TRANSPOSE(C3380:E3380)))</f>
        <v>4.657180819925464E-2</v>
      </c>
      <c r="G3380" s="61">
        <f t="array" ref="G3380">SUMPRODUCT(TRANSPOSE(C3380:E3380),$C$7:$C$9)</f>
        <v>7.9409413598990723E-3</v>
      </c>
      <c r="H3380" s="18">
        <f t="shared" si="52"/>
        <v>0.17050962088317978</v>
      </c>
      <c r="I3380" s="156">
        <v>0</v>
      </c>
    </row>
    <row r="3381" spans="2:9" x14ac:dyDescent="0.25">
      <c r="B3381" s="19">
        <v>3351</v>
      </c>
      <c r="C3381" s="62">
        <v>0.33</v>
      </c>
      <c r="D3381" s="62">
        <v>0.1139</v>
      </c>
      <c r="E3381" s="62">
        <v>0.55610000000000004</v>
      </c>
      <c r="F3381" s="61">
        <f t="array" ref="F3381">SQRT(MMULT(MMULT(C3381:E3381,$C$12:$E$14),TRANSPOSE(C3381:E3381)))</f>
        <v>4.6479005133405214E-2</v>
      </c>
      <c r="G3381" s="61">
        <f t="array" ref="G3381">SUMPRODUCT(TRANSPOSE(C3381:E3381),$C$7:$C$9)</f>
        <v>7.8543464852325606E-3</v>
      </c>
      <c r="H3381" s="18">
        <f t="shared" si="52"/>
        <v>0.16898697514477379</v>
      </c>
      <c r="I3381" s="156">
        <v>0</v>
      </c>
    </row>
    <row r="3382" spans="2:9" x14ac:dyDescent="0.25">
      <c r="B3382" s="19">
        <v>3352</v>
      </c>
      <c r="C3382" s="62">
        <v>0.33</v>
      </c>
      <c r="D3382" s="62">
        <v>0.1206</v>
      </c>
      <c r="E3382" s="62">
        <v>0.5494</v>
      </c>
      <c r="F3382" s="61">
        <f t="array" ref="F3382">SQRT(MMULT(MMULT(C3382:E3382,$C$12:$E$14),TRANSPOSE(C3382:E3382)))</f>
        <v>4.6390246834183337E-2</v>
      </c>
      <c r="G3382" s="61">
        <f t="array" ref="G3382">SUMPRODUCT(TRANSPOSE(C3382:E3382),$C$7:$C$9)</f>
        <v>7.7677516105660472E-3</v>
      </c>
      <c r="H3382" s="18">
        <f t="shared" si="52"/>
        <v>0.16744363612314875</v>
      </c>
      <c r="I3382" s="156">
        <v>0</v>
      </c>
    </row>
    <row r="3383" spans="2:9" x14ac:dyDescent="0.25">
      <c r="B3383" s="19">
        <v>3353</v>
      </c>
      <c r="C3383" s="62">
        <v>0.33</v>
      </c>
      <c r="D3383" s="62">
        <v>0.1273</v>
      </c>
      <c r="E3383" s="62">
        <v>0.54269999999999996</v>
      </c>
      <c r="F3383" s="61">
        <f t="array" ref="F3383">SQRT(MMULT(MMULT(C3383:E3383,$C$12:$E$14),TRANSPOSE(C3383:E3383)))</f>
        <v>4.6305556560570636E-2</v>
      </c>
      <c r="G3383" s="61">
        <f t="array" ref="G3383">SUMPRODUCT(TRANSPOSE(C3383:E3383),$C$7:$C$9)</f>
        <v>7.6811567358995355E-3</v>
      </c>
      <c r="H3383" s="18">
        <f t="shared" si="52"/>
        <v>0.16587980593327045</v>
      </c>
      <c r="I3383" s="156">
        <v>0</v>
      </c>
    </row>
    <row r="3384" spans="2:9" x14ac:dyDescent="0.25">
      <c r="B3384" s="19">
        <v>3354</v>
      </c>
      <c r="C3384" s="62">
        <v>0.33</v>
      </c>
      <c r="D3384" s="62">
        <v>0.13400000000000001</v>
      </c>
      <c r="E3384" s="62">
        <v>0.53600000000000003</v>
      </c>
      <c r="F3384" s="61">
        <f t="array" ref="F3384">SQRT(MMULT(MMULT(C3384:E3384,$C$12:$E$14),TRANSPOSE(C3384:E3384)))</f>
        <v>4.6224956672065796E-2</v>
      </c>
      <c r="G3384" s="61">
        <f t="array" ref="G3384">SUMPRODUCT(TRANSPOSE(C3384:E3384),$C$7:$C$9)</f>
        <v>7.5945618612330238E-3</v>
      </c>
      <c r="H3384" s="18">
        <f t="shared" si="52"/>
        <v>0.16429570535049293</v>
      </c>
      <c r="I3384" s="156">
        <v>0</v>
      </c>
    </row>
    <row r="3385" spans="2:9" x14ac:dyDescent="0.25">
      <c r="B3385" s="19">
        <v>3355</v>
      </c>
      <c r="C3385" s="62">
        <v>0.33</v>
      </c>
      <c r="D3385" s="62">
        <v>0.14069999999999999</v>
      </c>
      <c r="E3385" s="62">
        <v>0.52929999999999999</v>
      </c>
      <c r="F3385" s="61">
        <f t="array" ref="F3385">SQRT(MMULT(MMULT(C3385:E3385,$C$12:$E$14),TRANSPOSE(C3385:E3385)))</f>
        <v>4.6148468600668791E-2</v>
      </c>
      <c r="G3385" s="61">
        <f t="array" ref="G3385">SUMPRODUCT(TRANSPOSE(C3385:E3385),$C$7:$C$9)</f>
        <v>7.5079669865665121E-3</v>
      </c>
      <c r="H3385" s="18">
        <f t="shared" si="52"/>
        <v>0.16269157383171987</v>
      </c>
      <c r="I3385" s="156">
        <v>0</v>
      </c>
    </row>
    <row r="3386" spans="2:9" x14ac:dyDescent="0.25">
      <c r="B3386" s="19">
        <v>3356</v>
      </c>
      <c r="C3386" s="62">
        <v>0.33</v>
      </c>
      <c r="D3386" s="62">
        <v>0.1474</v>
      </c>
      <c r="E3386" s="62">
        <v>0.52259999999999995</v>
      </c>
      <c r="F3386" s="61">
        <f t="array" ref="F3386">SQRT(MMULT(MMULT(C3386:E3386,$C$12:$E$14),TRANSPOSE(C3386:E3386)))</f>
        <v>4.6076112823694983E-2</v>
      </c>
      <c r="G3386" s="61">
        <f t="array" ref="G3386">SUMPRODUCT(TRANSPOSE(C3386:E3386),$C$7:$C$9)</f>
        <v>7.4213721118999995E-3</v>
      </c>
      <c r="H3386" s="18">
        <f t="shared" si="52"/>
        <v>0.1610676694949732</v>
      </c>
      <c r="I3386" s="156">
        <v>0</v>
      </c>
    </row>
    <row r="3387" spans="2:9" x14ac:dyDescent="0.25">
      <c r="B3387" s="19">
        <v>3357</v>
      </c>
      <c r="C3387" s="62">
        <v>0.33</v>
      </c>
      <c r="D3387" s="62">
        <v>0.15409999999999999</v>
      </c>
      <c r="E3387" s="62">
        <v>0.51590000000000003</v>
      </c>
      <c r="F3387" s="61">
        <f t="array" ref="F3387">SQRT(MMULT(MMULT(C3387:E3387,$C$12:$E$14),TRANSPOSE(C3387:E3387)))</f>
        <v>4.6007908837494754E-2</v>
      </c>
      <c r="G3387" s="61">
        <f t="array" ref="G3387">SUMPRODUCT(TRANSPOSE(C3387:E3387),$C$7:$C$9)</f>
        <v>7.3347772372334887E-3</v>
      </c>
      <c r="H3387" s="18">
        <f t="shared" si="52"/>
        <v>0.15942426905645221</v>
      </c>
      <c r="I3387" s="156">
        <v>0</v>
      </c>
    </row>
    <row r="3388" spans="2:9" x14ac:dyDescent="0.25">
      <c r="B3388" s="19">
        <v>3358</v>
      </c>
      <c r="C3388" s="62">
        <v>0.33</v>
      </c>
      <c r="D3388" s="62">
        <v>0.1608</v>
      </c>
      <c r="E3388" s="62">
        <v>0.50919999999999999</v>
      </c>
      <c r="F3388" s="61">
        <f t="array" ref="F3388">SQRT(MMULT(MMULT(C3388:E3388,$C$12:$E$14),TRANSPOSE(C3388:E3388)))</f>
        <v>4.594387513215431E-2</v>
      </c>
      <c r="G3388" s="61">
        <f t="array" ref="G3388">SUMPRODUCT(TRANSPOSE(C3388:E3388),$C$7:$C$9)</f>
        <v>7.2481823625669753E-3</v>
      </c>
      <c r="H3388" s="18">
        <f t="shared" si="52"/>
        <v>0.15776166772432867</v>
      </c>
      <c r="I3388" s="156">
        <v>0</v>
      </c>
    </row>
    <row r="3389" spans="2:9" x14ac:dyDescent="0.25">
      <c r="B3389" s="19">
        <v>3359</v>
      </c>
      <c r="C3389" s="62">
        <v>0.33</v>
      </c>
      <c r="D3389" s="62">
        <v>0.16750000000000001</v>
      </c>
      <c r="E3389" s="62">
        <v>0.50249999999999995</v>
      </c>
      <c r="F3389" s="61">
        <f t="array" ref="F3389">SQRT(MMULT(MMULT(C3389:E3389,$C$12:$E$14),TRANSPOSE(C3389:E3389)))</f>
        <v>4.5884029167251095E-2</v>
      </c>
      <c r="G3389" s="61">
        <f t="array" ref="G3389">SUMPRODUCT(TRANSPOSE(C3389:E3389),$C$7:$C$9)</f>
        <v>7.1615874879004627E-3</v>
      </c>
      <c r="H3389" s="18">
        <f t="shared" si="52"/>
        <v>0.15608017904870303</v>
      </c>
      <c r="I3389" s="156">
        <v>0</v>
      </c>
    </row>
    <row r="3390" spans="2:9" x14ac:dyDescent="0.25">
      <c r="B3390" s="19">
        <v>3360</v>
      </c>
      <c r="C3390" s="62">
        <v>0.33</v>
      </c>
      <c r="D3390" s="62">
        <v>0.17419999999999999</v>
      </c>
      <c r="E3390" s="62">
        <v>0.49580000000000002</v>
      </c>
      <c r="F3390" s="61">
        <f t="array" ref="F3390">SQRT(MMULT(MMULT(C3390:E3390,$C$12:$E$14),TRANSPOSE(C3390:E3390)))</f>
        <v>4.5828387348735206E-2</v>
      </c>
      <c r="G3390" s="61">
        <f t="array" ref="G3390">SUMPRODUCT(TRANSPOSE(C3390:E3390),$C$7:$C$9)</f>
        <v>7.0749926132339519E-3</v>
      </c>
      <c r="H3390" s="18">
        <f t="shared" si="52"/>
        <v>0.15438013472732881</v>
      </c>
      <c r="I3390" s="156">
        <v>0</v>
      </c>
    </row>
    <row r="3391" spans="2:9" x14ac:dyDescent="0.25">
      <c r="B3391" s="19">
        <v>3361</v>
      </c>
      <c r="C3391" s="62">
        <v>0.33</v>
      </c>
      <c r="D3391" s="62">
        <v>0.18090000000000001</v>
      </c>
      <c r="E3391" s="62">
        <v>0.48909999999999998</v>
      </c>
      <c r="F3391" s="61">
        <f t="array" ref="F3391">SQRT(MMULT(MMULT(C3391:E3391,$C$12:$E$14),TRANSPOSE(C3391:E3391)))</f>
        <v>4.5776965007006294E-2</v>
      </c>
      <c r="G3391" s="61">
        <f t="array" ref="G3391">SUMPRODUCT(TRANSPOSE(C3391:E3391),$C$7:$C$9)</f>
        <v>6.9883977385674393E-3</v>
      </c>
      <c r="H3391" s="18">
        <f t="shared" si="52"/>
        <v>0.15266188436690473</v>
      </c>
      <c r="I3391" s="156">
        <v>0</v>
      </c>
    </row>
    <row r="3392" spans="2:9" x14ac:dyDescent="0.25">
      <c r="B3392" s="19">
        <v>3362</v>
      </c>
      <c r="C3392" s="62">
        <v>0.33</v>
      </c>
      <c r="D3392" s="62">
        <v>0.18759999999999999</v>
      </c>
      <c r="E3392" s="62">
        <v>0.4824</v>
      </c>
      <c r="F3392" s="61">
        <f t="array" ref="F3392">SQRT(MMULT(MMULT(C3392:E3392,$C$12:$E$14),TRANSPOSE(C3392:E3392)))</f>
        <v>4.5729776376252342E-2</v>
      </c>
      <c r="G3392" s="61">
        <f t="array" ref="G3392">SUMPRODUCT(TRANSPOSE(C3392:E3392),$C$7:$C$9)</f>
        <v>6.9018028639009276E-3</v>
      </c>
      <c r="H3392" s="18">
        <f t="shared" si="52"/>
        <v>0.15092579519993152</v>
      </c>
      <c r="I3392" s="156">
        <v>0</v>
      </c>
    </row>
    <row r="3393" spans="2:9" x14ac:dyDescent="0.25">
      <c r="B3393" s="19">
        <v>3363</v>
      </c>
      <c r="C3393" s="62">
        <v>0.33</v>
      </c>
      <c r="D3393" s="62">
        <v>0.1943</v>
      </c>
      <c r="E3393" s="62">
        <v>0.47570000000000001</v>
      </c>
      <c r="F3393" s="61">
        <f t="array" ref="F3393">SQRT(MMULT(MMULT(C3393:E3393,$C$12:$E$14),TRANSPOSE(C3393:E3393)))</f>
        <v>4.5686834575113827E-2</v>
      </c>
      <c r="G3393" s="61">
        <f t="array" ref="G3393">SUMPRODUCT(TRANSPOSE(C3393:E3393),$C$7:$C$9)</f>
        <v>6.8152079892344159E-3</v>
      </c>
      <c r="H3393" s="18">
        <f t="shared" si="52"/>
        <v>0.14917225175733104</v>
      </c>
      <c r="I3393" s="156">
        <v>0</v>
      </c>
    </row>
    <row r="3394" spans="2:9" x14ac:dyDescent="0.25">
      <c r="B3394" s="19">
        <v>3364</v>
      </c>
      <c r="C3394" s="62">
        <v>0.33</v>
      </c>
      <c r="D3394" s="62">
        <v>0.20100000000000001</v>
      </c>
      <c r="E3394" s="62">
        <v>0.46899999999999997</v>
      </c>
      <c r="F3394" s="61">
        <f t="array" ref="F3394">SQRT(MMULT(MMULT(C3394:E3394,$C$12:$E$14),TRANSPOSE(C3394:E3394)))</f>
        <v>4.5648151588733442E-2</v>
      </c>
      <c r="G3394" s="61">
        <f t="array" ref="G3394">SUMPRODUCT(TRANSPOSE(C3394:E3394),$C$7:$C$9)</f>
        <v>6.7286131145679034E-3</v>
      </c>
      <c r="H3394" s="18">
        <f t="shared" si="52"/>
        <v>0.14740165549723186</v>
      </c>
      <c r="I3394" s="156">
        <v>0</v>
      </c>
    </row>
    <row r="3395" spans="2:9" x14ac:dyDescent="0.25">
      <c r="B3395" s="19">
        <v>3365</v>
      </c>
      <c r="C3395" s="62">
        <v>0.33</v>
      </c>
      <c r="D3395" s="62">
        <v>0.2077</v>
      </c>
      <c r="E3395" s="62">
        <v>0.46229999999999999</v>
      </c>
      <c r="F3395" s="61">
        <f t="array" ref="F3395">SQRT(MMULT(MMULT(C3395:E3395,$C$12:$E$14),TRANSPOSE(C3395:E3395)))</f>
        <v>4.5613738252247654E-2</v>
      </c>
      <c r="G3395" s="61">
        <f t="array" ref="G3395">SUMPRODUCT(TRANSPOSE(C3395:E3395),$C$7:$C$9)</f>
        <v>6.6420182399013917E-3</v>
      </c>
      <c r="H3395" s="18">
        <f t="shared" si="52"/>
        <v>0.1456144243905311</v>
      </c>
      <c r="I3395" s="156">
        <v>0</v>
      </c>
    </row>
    <row r="3396" spans="2:9" x14ac:dyDescent="0.25">
      <c r="B3396" s="19">
        <v>3366</v>
      </c>
      <c r="C3396" s="62">
        <v>0.33</v>
      </c>
      <c r="D3396" s="62">
        <v>0.21440000000000001</v>
      </c>
      <c r="E3396" s="62">
        <v>0.4556</v>
      </c>
      <c r="F3396" s="61">
        <f t="array" ref="F3396">SQRT(MMULT(MMULT(C3396:E3396,$C$12:$E$14),TRANSPOSE(C3396:E3396)))</f>
        <v>4.5583604235772499E-2</v>
      </c>
      <c r="G3396" s="61">
        <f t="array" ref="G3396">SUMPRODUCT(TRANSPOSE(C3396:E3396),$C$7:$C$9)</f>
        <v>6.55542336523488E-3</v>
      </c>
      <c r="H3396" s="18">
        <f t="shared" si="52"/>
        <v>0.14381099246404919</v>
      </c>
      <c r="I3396" s="156">
        <v>0</v>
      </c>
    </row>
    <row r="3397" spans="2:9" x14ac:dyDescent="0.25">
      <c r="B3397" s="19">
        <v>3367</v>
      </c>
      <c r="C3397" s="62">
        <v>0.33</v>
      </c>
      <c r="D3397" s="62">
        <v>0.22109999999999999</v>
      </c>
      <c r="E3397" s="62">
        <v>0.44890000000000002</v>
      </c>
      <c r="F3397" s="61">
        <f t="array" ref="F3397">SQRT(MMULT(MMULT(C3397:E3397,$C$12:$E$14),TRANSPOSE(C3397:E3397)))</f>
        <v>4.5557758030931608E-2</v>
      </c>
      <c r="G3397" s="61">
        <f t="array" ref="G3397">SUMPRODUCT(TRANSPOSE(C3397:E3397),$C$7:$C$9)</f>
        <v>6.4688284905683683E-3</v>
      </c>
      <c r="H3397" s="18">
        <f t="shared" si="52"/>
        <v>0.14199180930230001</v>
      </c>
      <c r="I3397" s="156">
        <v>0</v>
      </c>
    </row>
    <row r="3398" spans="2:9" x14ac:dyDescent="0.25">
      <c r="B3398" s="19">
        <v>3368</v>
      </c>
      <c r="C3398" s="62">
        <v>0.33</v>
      </c>
      <c r="D3398" s="62">
        <v>0.2278</v>
      </c>
      <c r="E3398" s="62">
        <v>0.44219999999999998</v>
      </c>
      <c r="F3398" s="61">
        <f t="array" ref="F3398">SQRT(MMULT(MMULT(C3398:E3398,$C$12:$E$14),TRANSPOSE(C3398:E3398)))</f>
        <v>4.5536206938969925E-2</v>
      </c>
      <c r="G3398" s="61">
        <f t="array" ref="G3398">SUMPRODUCT(TRANSPOSE(C3398:E3398),$C$7:$C$9)</f>
        <v>6.3822336159018566E-3</v>
      </c>
      <c r="H3398" s="18">
        <f t="shared" si="52"/>
        <v>0.14015733950910031</v>
      </c>
      <c r="I3398" s="156">
        <v>0</v>
      </c>
    </row>
    <row r="3399" spans="2:9" x14ac:dyDescent="0.25">
      <c r="B3399" s="19">
        <v>3369</v>
      </c>
      <c r="C3399" s="62">
        <v>0.33</v>
      </c>
      <c r="D3399" s="62">
        <v>0.23449999999999999</v>
      </c>
      <c r="E3399" s="62">
        <v>0.4355</v>
      </c>
      <c r="F3399" s="61">
        <f t="array" ref="F3399">SQRT(MMULT(MMULT(C3399:E3399,$C$12:$E$14),TRANSPOSE(C3399:E3399)))</f>
        <v>4.5518957060491548E-2</v>
      </c>
      <c r="G3399" s="61">
        <f t="array" ref="G3399">SUMPRODUCT(TRANSPOSE(C3399:E3399),$C$7:$C$9)</f>
        <v>6.2956387412353432E-3</v>
      </c>
      <c r="H3399" s="18">
        <f t="shared" si="52"/>
        <v>0.13830806213044106</v>
      </c>
      <c r="I3399" s="156">
        <v>0</v>
      </c>
    </row>
    <row r="3400" spans="2:9" x14ac:dyDescent="0.25">
      <c r="B3400" s="19">
        <v>3370</v>
      </c>
      <c r="C3400" s="62">
        <v>0.33</v>
      </c>
      <c r="D3400" s="62">
        <v>0.2412</v>
      </c>
      <c r="E3400" s="62">
        <v>0.42880000000000001</v>
      </c>
      <c r="F3400" s="61">
        <f t="array" ref="F3400">SQRT(MMULT(MMULT(C3400:E3400,$C$12:$E$14),TRANSPOSE(C3400:E3400)))</f>
        <v>4.5506013286855364E-2</v>
      </c>
      <c r="G3400" s="61">
        <f t="array" ref="G3400">SUMPRODUCT(TRANSPOSE(C3400:E3400),$C$7:$C$9)</f>
        <v>6.2090438665688323E-3</v>
      </c>
      <c r="H3400" s="18">
        <f t="shared" si="52"/>
        <v>0.13644447004023411</v>
      </c>
      <c r="I3400" s="156">
        <v>0</v>
      </c>
    </row>
    <row r="3401" spans="2:9" x14ac:dyDescent="0.25">
      <c r="B3401" s="19">
        <v>3371</v>
      </c>
      <c r="C3401" s="62">
        <v>0.33</v>
      </c>
      <c r="D3401" s="62">
        <v>0.24790000000000001</v>
      </c>
      <c r="E3401" s="62">
        <v>0.42209999999999998</v>
      </c>
      <c r="F3401" s="61">
        <f t="array" ref="F3401">SQRT(MMULT(MMULT(C3401:E3401,$C$12:$E$14),TRANSPOSE(C3401:E3401)))</f>
        <v>4.5497379293256458E-2</v>
      </c>
      <c r="G3401" s="61">
        <f t="array" ref="G3401">SUMPRODUCT(TRANSPOSE(C3401:E3401),$C$7:$C$9)</f>
        <v>6.1224489919023198E-3</v>
      </c>
      <c r="H3401" s="18">
        <f t="shared" si="52"/>
        <v>0.13456706929073117</v>
      </c>
      <c r="I3401" s="156">
        <v>0</v>
      </c>
    </row>
    <row r="3402" spans="2:9" x14ac:dyDescent="0.25">
      <c r="B3402" s="19">
        <v>3372</v>
      </c>
      <c r="C3402" s="62">
        <v>0.33</v>
      </c>
      <c r="D3402" s="62">
        <v>0.25459999999999999</v>
      </c>
      <c r="E3402" s="62">
        <v>0.41539999999999999</v>
      </c>
      <c r="F3402" s="61">
        <f t="array" ref="F3402">SQRT(MMULT(MMULT(C3402:E3402,$C$12:$E$14),TRANSPOSE(C3402:E3402)))</f>
        <v>4.5493057533516353E-2</v>
      </c>
      <c r="G3402" s="61">
        <f t="array" ref="G3402">SUMPRODUCT(TRANSPOSE(C3402:E3402),$C$7:$C$9)</f>
        <v>6.0358541172358081E-3</v>
      </c>
      <c r="H3402" s="18">
        <f t="shared" si="52"/>
        <v>0.1326763784295874</v>
      </c>
      <c r="I3402" s="156">
        <v>0</v>
      </c>
    </row>
    <row r="3403" spans="2:9" x14ac:dyDescent="0.25">
      <c r="B3403" s="19">
        <v>3373</v>
      </c>
      <c r="C3403" s="62">
        <v>0.33</v>
      </c>
      <c r="D3403" s="62">
        <v>0.26129999999999998</v>
      </c>
      <c r="E3403" s="62">
        <v>0.40870000000000001</v>
      </c>
      <c r="F3403" s="61">
        <f t="array" ref="F3403">SQRT(MMULT(MMULT(C3403:E3403,$C$12:$E$14),TRANSPOSE(C3403:E3403)))</f>
        <v>4.5493049236598963E-2</v>
      </c>
      <c r="G3403" s="61">
        <f t="array" ref="G3403">SUMPRODUCT(TRANSPOSE(C3403:E3403),$C$7:$C$9)</f>
        <v>5.9492592425692964E-3</v>
      </c>
      <c r="H3403" s="18">
        <f t="shared" si="52"/>
        <v>0.1307729277857054</v>
      </c>
      <c r="I3403" s="156">
        <v>0</v>
      </c>
    </row>
    <row r="3404" spans="2:9" x14ac:dyDescent="0.25">
      <c r="B3404" s="19">
        <v>3374</v>
      </c>
      <c r="C3404" s="62">
        <v>0.33</v>
      </c>
      <c r="D3404" s="62">
        <v>0.26800000000000002</v>
      </c>
      <c r="E3404" s="62">
        <v>0.40200000000000002</v>
      </c>
      <c r="F3404" s="61">
        <f t="array" ref="F3404">SQRT(MMULT(MMULT(C3404:E3404,$C$12:$E$14),TRANSPOSE(C3404:E3404)))</f>
        <v>4.5497354404864111E-2</v>
      </c>
      <c r="G3404" s="61">
        <f t="array" ref="G3404">SUMPRODUCT(TRANSPOSE(C3404:E3404),$C$7:$C$9)</f>
        <v>5.8626643679027847E-3</v>
      </c>
      <c r="H3404" s="18">
        <f t="shared" si="52"/>
        <v>0.12885725872614714</v>
      </c>
      <c r="I3404" s="156">
        <v>0</v>
      </c>
    </row>
    <row r="3405" spans="2:9" x14ac:dyDescent="0.25">
      <c r="B3405" s="19">
        <v>3375</v>
      </c>
      <c r="C3405" s="62">
        <v>0.33</v>
      </c>
      <c r="D3405" s="62">
        <v>0.2747</v>
      </c>
      <c r="E3405" s="62">
        <v>0.39529999999999998</v>
      </c>
      <c r="F3405" s="61">
        <f t="array" ref="F3405">SQRT(MMULT(MMULT(C3405:E3405,$C$12:$E$14),TRANSPOSE(C3405:E3405)))</f>
        <v>4.5505971814064142E-2</v>
      </c>
      <c r="G3405" s="61">
        <f t="array" ref="G3405">SUMPRODUCT(TRANSPOSE(C3405:E3405),$C$7:$C$9)</f>
        <v>5.7760694932362713E-3</v>
      </c>
      <c r="H3405" s="18">
        <f t="shared" si="52"/>
        <v>0.12692992288654104</v>
      </c>
      <c r="I3405" s="156">
        <v>0</v>
      </c>
    </row>
    <row r="3406" spans="2:9" x14ac:dyDescent="0.25">
      <c r="B3406" s="19">
        <v>3376</v>
      </c>
      <c r="C3406" s="62">
        <v>0.33</v>
      </c>
      <c r="D3406" s="62">
        <v>0.28139999999999998</v>
      </c>
      <c r="E3406" s="62">
        <v>0.3886</v>
      </c>
      <c r="F3406" s="61">
        <f t="array" ref="F3406">SQRT(MMULT(MMULT(C3406:E3406,$C$12:$E$14),TRANSPOSE(C3406:E3406)))</f>
        <v>4.5518899015083776E-2</v>
      </c>
      <c r="G3406" s="61">
        <f t="array" ref="G3406">SUMPRODUCT(TRANSPOSE(C3406:E3406),$C$7:$C$9)</f>
        <v>5.6894746185697604E-3</v>
      </c>
      <c r="H3406" s="18">
        <f t="shared" si="52"/>
        <v>0.12499148137753545</v>
      </c>
      <c r="I3406" s="156">
        <v>0</v>
      </c>
    </row>
    <row r="3407" spans="2:9" x14ac:dyDescent="0.25">
      <c r="B3407" s="19">
        <v>3377</v>
      </c>
      <c r="C3407" s="62">
        <v>0.33</v>
      </c>
      <c r="D3407" s="62">
        <v>0.28810000000000002</v>
      </c>
      <c r="E3407" s="62">
        <v>0.38190000000000002</v>
      </c>
      <c r="F3407" s="61">
        <f t="array" ref="F3407">SQRT(MMULT(MMULT(C3407:E3407,$C$12:$E$14),TRANSPOSE(C3407:E3407)))</f>
        <v>4.5536132337417413E-2</v>
      </c>
      <c r="G3407" s="61">
        <f t="array" ref="G3407">SUMPRODUCT(TRANSPOSE(C3407:E3407),$C$7:$C$9)</f>
        <v>5.6028797439032479E-3</v>
      </c>
      <c r="H3407" s="18">
        <f t="shared" si="52"/>
        <v>0.12304250396995872</v>
      </c>
      <c r="I3407" s="156">
        <v>0</v>
      </c>
    </row>
    <row r="3408" spans="2:9" x14ac:dyDescent="0.25">
      <c r="B3408" s="19">
        <v>3378</v>
      </c>
      <c r="C3408" s="62">
        <v>0.33</v>
      </c>
      <c r="D3408" s="62">
        <v>0.29480000000000001</v>
      </c>
      <c r="E3408" s="62">
        <v>0.37519999999999998</v>
      </c>
      <c r="F3408" s="61">
        <f t="array" ref="F3408">SQRT(MMULT(MMULT(C3408:E3408,$C$12:$E$14),TRANSPOSE(C3408:E3408)))</f>
        <v>4.5557666894372344E-2</v>
      </c>
      <c r="G3408" s="61">
        <f t="array" ref="G3408">SUMPRODUCT(TRANSPOSE(C3408:E3408),$C$7:$C$9)</f>
        <v>5.5162848692367362E-3</v>
      </c>
      <c r="H3408" s="18">
        <f t="shared" si="52"/>
        <v>0.12108356826144126</v>
      </c>
      <c r="I3408" s="156">
        <v>0</v>
      </c>
    </row>
    <row r="3409" spans="2:9" x14ac:dyDescent="0.25">
      <c r="B3409" s="19">
        <v>3379</v>
      </c>
      <c r="C3409" s="62">
        <v>0.33</v>
      </c>
      <c r="D3409" s="62">
        <v>0.30149999999999999</v>
      </c>
      <c r="E3409" s="62">
        <v>0.36849999999999999</v>
      </c>
      <c r="F3409" s="61">
        <f t="array" ref="F3409">SQRT(MMULT(MMULT(C3409:E3409,$C$12:$E$14),TRANSPOSE(C3409:E3409)))</f>
        <v>4.5583496589980788E-2</v>
      </c>
      <c r="G3409" s="61">
        <f t="array" ref="G3409">SUMPRODUCT(TRANSPOSE(C3409:E3409),$C$7:$C$9)</f>
        <v>5.4296899945702245E-3</v>
      </c>
      <c r="H3409" s="18">
        <f t="shared" si="52"/>
        <v>0.11911525882732887</v>
      </c>
      <c r="I3409" s="156">
        <v>0</v>
      </c>
    </row>
    <row r="3410" spans="2:9" x14ac:dyDescent="0.25">
      <c r="B3410" s="19">
        <v>3380</v>
      </c>
      <c r="C3410" s="62">
        <v>0.33</v>
      </c>
      <c r="D3410" s="62">
        <v>0.30819999999999997</v>
      </c>
      <c r="E3410" s="62">
        <v>0.36180000000000001</v>
      </c>
      <c r="F3410" s="61">
        <f t="array" ref="F3410">SQRT(MMULT(MMULT(C3410:E3410,$C$12:$E$14),TRANSPOSE(C3410:E3410)))</f>
        <v>4.5613614127597825E-2</v>
      </c>
      <c r="G3410" s="61">
        <f t="array" ref="G3410">SUMPRODUCT(TRANSPOSE(C3410:E3410),$C$7:$C$9)</f>
        <v>5.3430951199037128E-3</v>
      </c>
      <c r="H3410" s="18">
        <f t="shared" si="52"/>
        <v>0.11713816635877915</v>
      </c>
      <c r="I3410" s="156">
        <v>0</v>
      </c>
    </row>
    <row r="3411" spans="2:9" x14ac:dyDescent="0.25">
      <c r="B3411" s="19">
        <v>3381</v>
      </c>
      <c r="C3411" s="62">
        <v>0.33</v>
      </c>
      <c r="D3411" s="62">
        <v>0.31490000000000001</v>
      </c>
      <c r="E3411" s="62">
        <v>0.35510000000000003</v>
      </c>
      <c r="F3411" s="61">
        <f t="array" ref="F3411">SQRT(MMULT(MMULT(C3411:E3411,$C$12:$E$14),TRANSPOSE(C3411:E3411)))</f>
        <v>4.5648011020157232E-2</v>
      </c>
      <c r="G3411" s="61">
        <f t="array" ref="G3411">SUMPRODUCT(TRANSPOSE(C3411:E3411),$C$7:$C$9)</f>
        <v>5.2565002452372002E-3</v>
      </c>
      <c r="H3411" s="18">
        <f t="shared" si="52"/>
        <v>0.11515288679097183</v>
      </c>
      <c r="I3411" s="156">
        <v>0</v>
      </c>
    </row>
    <row r="3412" spans="2:9" x14ac:dyDescent="0.25">
      <c r="B3412" s="19">
        <v>3382</v>
      </c>
      <c r="C3412" s="62">
        <v>0.33</v>
      </c>
      <c r="D3412" s="62">
        <v>0.3216</v>
      </c>
      <c r="E3412" s="62">
        <v>0.34839999999999999</v>
      </c>
      <c r="F3412" s="61">
        <f t="array" ref="F3412">SQRT(MMULT(MMULT(C3412:E3412,$C$12:$E$14),TRANSPOSE(C3412:E3412)))</f>
        <v>4.5686677602051591E-2</v>
      </c>
      <c r="G3412" s="61">
        <f t="array" ref="G3412">SUMPRODUCT(TRANSPOSE(C3412:E3412),$C$7:$C$9)</f>
        <v>5.1699053705706885E-3</v>
      </c>
      <c r="H3412" s="18">
        <f t="shared" si="52"/>
        <v>0.1131600204243902</v>
      </c>
      <c r="I3412" s="156">
        <v>0</v>
      </c>
    </row>
    <row r="3413" spans="2:9" x14ac:dyDescent="0.25">
      <c r="B3413" s="19">
        <v>3383</v>
      </c>
      <c r="C3413" s="62">
        <v>0.33</v>
      </c>
      <c r="D3413" s="62">
        <v>0.32829999999999998</v>
      </c>
      <c r="E3413" s="62">
        <v>0.3417</v>
      </c>
      <c r="F3413" s="61">
        <f t="array" ref="F3413">SQRT(MMULT(MMULT(C3413:E3413,$C$12:$E$14),TRANSPOSE(C3413:E3413)))</f>
        <v>4.5729603042598245E-2</v>
      </c>
      <c r="G3413" s="61">
        <f t="array" ref="G3413">SUMPRODUCT(TRANSPOSE(C3413:E3413),$C$7:$C$9)</f>
        <v>5.083310495904176E-3</v>
      </c>
      <c r="H3413" s="18">
        <f t="shared" si="52"/>
        <v>0.11116017104213539</v>
      </c>
      <c r="I3413" s="156">
        <v>0</v>
      </c>
    </row>
    <row r="3414" spans="2:9" x14ac:dyDescent="0.25">
      <c r="B3414" s="19">
        <v>3384</v>
      </c>
      <c r="C3414" s="62">
        <v>0.33</v>
      </c>
      <c r="D3414" s="62">
        <v>0.33500000000000002</v>
      </c>
      <c r="E3414" s="62">
        <v>0.33500000000000002</v>
      </c>
      <c r="F3414" s="61">
        <f t="array" ref="F3414">SQRT(MMULT(MMULT(C3414:E3414,$C$12:$E$14),TRANSPOSE(C3414:E3414)))</f>
        <v>4.577677536104767E-2</v>
      </c>
      <c r="G3414" s="61">
        <f t="array" ref="G3414">SUMPRODUCT(TRANSPOSE(C3414:E3414),$C$7:$C$9)</f>
        <v>4.9967156212376643E-3</v>
      </c>
      <c r="H3414" s="18">
        <f t="shared" si="52"/>
        <v>0.10915394502622534</v>
      </c>
      <c r="I3414" s="156">
        <v>0</v>
      </c>
    </row>
    <row r="3415" spans="2:9" x14ac:dyDescent="0.25">
      <c r="B3415" s="19">
        <v>3385</v>
      </c>
      <c r="C3415" s="62">
        <v>0.33</v>
      </c>
      <c r="D3415" s="62">
        <v>0.3417</v>
      </c>
      <c r="E3415" s="62">
        <v>0.32829999999999998</v>
      </c>
      <c r="F3415" s="61">
        <f t="array" ref="F3415">SQRT(MMULT(MMULT(C3415:E3415,$C$12:$E$14),TRANSPOSE(C3415:E3415)))</f>
        <v>4.5828181443086223E-2</v>
      </c>
      <c r="G3415" s="61">
        <f t="array" ref="G3415">SUMPRODUCT(TRANSPOSE(C3415:E3415),$C$7:$C$9)</f>
        <v>4.9101207465711526E-3</v>
      </c>
      <c r="H3415" s="18">
        <f t="shared" si="52"/>
        <v>0.10714195047580069</v>
      </c>
      <c r="I3415" s="156">
        <v>0</v>
      </c>
    </row>
    <row r="3416" spans="2:9" x14ac:dyDescent="0.25">
      <c r="B3416" s="19">
        <v>3386</v>
      </c>
      <c r="C3416" s="62">
        <v>0.33</v>
      </c>
      <c r="D3416" s="62">
        <v>0.34839999999999999</v>
      </c>
      <c r="E3416" s="62">
        <v>0.3216</v>
      </c>
      <c r="F3416" s="61">
        <f t="array" ref="F3416">SQRT(MMULT(MMULT(C3416:E3416,$C$12:$E$14),TRANSPOSE(C3416:E3416)))</f>
        <v>4.5883807058781048E-2</v>
      </c>
      <c r="G3416" s="61">
        <f t="array" ref="G3416">SUMPRODUCT(TRANSPOSE(C3416:E3416),$C$7:$C$9)</f>
        <v>4.8235258719046409E-3</v>
      </c>
      <c r="H3416" s="18">
        <f t="shared" si="52"/>
        <v>0.10512479633011479</v>
      </c>
      <c r="I3416" s="156">
        <v>0</v>
      </c>
    </row>
    <row r="3417" spans="2:9" x14ac:dyDescent="0.25">
      <c r="B3417" s="19">
        <v>3387</v>
      </c>
      <c r="C3417" s="62">
        <v>0.33</v>
      </c>
      <c r="D3417" s="62">
        <v>0.35510000000000003</v>
      </c>
      <c r="E3417" s="62">
        <v>0.31490000000000001</v>
      </c>
      <c r="F3417" s="61">
        <f t="array" ref="F3417">SQRT(MMULT(MMULT(C3417:E3417,$C$12:$E$14),TRANSPOSE(C3417:E3417)))</f>
        <v>4.5943636881910666E-2</v>
      </c>
      <c r="G3417" s="61">
        <f t="array" ref="G3417">SUMPRODUCT(TRANSPOSE(C3417:E3417),$C$7:$C$9)</f>
        <v>4.7369309972381283E-3</v>
      </c>
      <c r="H3417" s="18">
        <f t="shared" si="52"/>
        <v>0.10310309149912324</v>
      </c>
      <c r="I3417" s="156">
        <v>0</v>
      </c>
    </row>
    <row r="3418" spans="2:9" x14ac:dyDescent="0.25">
      <c r="B3418" s="19">
        <v>3388</v>
      </c>
      <c r="C3418" s="62">
        <v>0.33</v>
      </c>
      <c r="D3418" s="62">
        <v>0.36180000000000001</v>
      </c>
      <c r="E3418" s="62">
        <v>0.30819999999999997</v>
      </c>
      <c r="F3418" s="61">
        <f t="array" ref="F3418">SQRT(MMULT(MMULT(C3418:E3418,$C$12:$E$14),TRANSPOSE(C3418:E3418)))</f>
        <v>4.6007654510621152E-2</v>
      </c>
      <c r="G3418" s="61">
        <f t="array" ref="G3418">SUMPRODUCT(TRANSPOSE(C3418:E3418),$C$7:$C$9)</f>
        <v>4.6503361225716158E-3</v>
      </c>
      <c r="H3418" s="18">
        <f t="shared" si="52"/>
        <v>0.10107744400441142</v>
      </c>
      <c r="I3418" s="156">
        <v>0</v>
      </c>
    </row>
    <row r="3419" spans="2:9" x14ac:dyDescent="0.25">
      <c r="B3419" s="19">
        <v>3389</v>
      </c>
      <c r="C3419" s="62">
        <v>0.33</v>
      </c>
      <c r="D3419" s="62">
        <v>0.36849999999999999</v>
      </c>
      <c r="E3419" s="62">
        <v>0.30149999999999999</v>
      </c>
      <c r="F3419" s="61">
        <f t="array" ref="F3419">SQRT(MMULT(MMULT(C3419:E3419,$C$12:$E$14),TRANSPOSE(C3419:E3419)))</f>
        <v>4.6075842489344661E-2</v>
      </c>
      <c r="G3419" s="61">
        <f t="array" ref="G3419">SUMPRODUCT(TRANSPOSE(C3419:E3419),$C$7:$C$9)</f>
        <v>4.5637412479051041E-3</v>
      </c>
      <c r="H3419" s="18">
        <f t="shared" si="52"/>
        <v>9.9048460133105518E-2</v>
      </c>
      <c r="I3419" s="156">
        <v>0</v>
      </c>
    </row>
    <row r="3420" spans="2:9" x14ac:dyDescent="0.25">
      <c r="B3420" s="19">
        <v>3390</v>
      </c>
      <c r="C3420" s="62">
        <v>0.33</v>
      </c>
      <c r="D3420" s="62">
        <v>0.37519999999999998</v>
      </c>
      <c r="E3420" s="62">
        <v>0.29480000000000001</v>
      </c>
      <c r="F3420" s="61">
        <f t="array" ref="F3420">SQRT(MMULT(MMULT(C3420:E3420,$C$12:$E$14),TRANSPOSE(C3420:E3420)))</f>
        <v>4.6148182331913354E-2</v>
      </c>
      <c r="G3420" s="61">
        <f t="array" ref="G3420">SUMPRODUCT(TRANSPOSE(C3420:E3420),$C$7:$C$9)</f>
        <v>4.4771463732385924E-3</v>
      </c>
      <c r="H3420" s="18">
        <f t="shared" si="52"/>
        <v>9.7016743607309164E-2</v>
      </c>
      <c r="I3420" s="156">
        <v>0</v>
      </c>
    </row>
    <row r="3421" spans="2:9" x14ac:dyDescent="0.25">
      <c r="B3421" s="19">
        <v>3391</v>
      </c>
      <c r="C3421" s="62">
        <v>0.33</v>
      </c>
      <c r="D3421" s="62">
        <v>0.38190000000000002</v>
      </c>
      <c r="E3421" s="62">
        <v>0.28810000000000002</v>
      </c>
      <c r="F3421" s="61">
        <f t="array" ref="F3421">SQRT(MMULT(MMULT(C3421:E3421,$C$12:$E$14),TRANSPOSE(C3421:E3421)))</f>
        <v>4.6224654545799944E-2</v>
      </c>
      <c r="G3421" s="61">
        <f t="array" ref="G3421">SUMPRODUCT(TRANSPOSE(C3421:E3421),$C$7:$C$9)</f>
        <v>4.3905514985720807E-3</v>
      </c>
      <c r="H3421" s="18">
        <f t="shared" si="52"/>
        <v>9.4982894771487567E-2</v>
      </c>
      <c r="I3421" s="156">
        <v>0</v>
      </c>
    </row>
    <row r="3422" spans="2:9" x14ac:dyDescent="0.25">
      <c r="B3422" s="19">
        <v>3392</v>
      </c>
      <c r="C3422" s="62">
        <v>0.33</v>
      </c>
      <c r="D3422" s="62">
        <v>0.3886</v>
      </c>
      <c r="E3422" s="62">
        <v>0.28139999999999998</v>
      </c>
      <c r="F3422" s="61">
        <f t="array" ref="F3422">SQRT(MMULT(MMULT(C3422:E3422,$C$12:$E$14),TRANSPOSE(C3422:E3422)))</f>
        <v>4.6305238657412921E-2</v>
      </c>
      <c r="G3422" s="61">
        <f t="array" ref="G3422">SUMPRODUCT(TRANSPOSE(C3422:E3422),$C$7:$C$9)</f>
        <v>4.303956623905569E-3</v>
      </c>
      <c r="H3422" s="18">
        <f t="shared" si="52"/>
        <v>9.294750980009378E-2</v>
      </c>
      <c r="I3422" s="156">
        <v>0</v>
      </c>
    </row>
    <row r="3423" spans="2:9" x14ac:dyDescent="0.25">
      <c r="B3423" s="19">
        <v>3393</v>
      </c>
      <c r="C3423" s="62">
        <v>0.33</v>
      </c>
      <c r="D3423" s="62">
        <v>0.39529999999999998</v>
      </c>
      <c r="E3423" s="62">
        <v>0.2747</v>
      </c>
      <c r="F3423" s="61">
        <f t="array" ref="F3423">SQRT(MMULT(MMULT(C3423:E3423,$C$12:$E$14),TRANSPOSE(C3423:E3423)))</f>
        <v>4.6389913238373229E-2</v>
      </c>
      <c r="G3423" s="61">
        <f t="array" ref="G3423">SUMPRODUCT(TRANSPOSE(C3423:E3423),$C$7:$C$9)</f>
        <v>4.2173617492390564E-3</v>
      </c>
      <c r="H3423" s="18">
        <f t="shared" ref="H3423:H3486" si="53">G3423/F3423</f>
        <v>9.0911179927590402E-2</v>
      </c>
      <c r="I3423" s="156">
        <v>0</v>
      </c>
    </row>
    <row r="3424" spans="2:9" x14ac:dyDescent="0.25">
      <c r="B3424" s="19">
        <v>3394</v>
      </c>
      <c r="C3424" s="62">
        <v>0.33</v>
      </c>
      <c r="D3424" s="62">
        <v>0.40200000000000002</v>
      </c>
      <c r="E3424" s="62">
        <v>0.26800000000000002</v>
      </c>
      <c r="F3424" s="61">
        <f t="array" ref="F3424">SQRT(MMULT(MMULT(C3424:E3424,$C$12:$E$14),TRANSPOSE(C3424:E3424)))</f>
        <v>4.6478655932696948E-2</v>
      </c>
      <c r="G3424" s="61">
        <f t="array" ref="G3424">SUMPRODUCT(TRANSPOSE(C3424:E3424),$C$7:$C$9)</f>
        <v>4.1307668745725447E-3</v>
      </c>
      <c r="H3424" s="18">
        <f t="shared" si="53"/>
        <v>8.8874490702873787E-2</v>
      </c>
      <c r="I3424" s="156">
        <v>0</v>
      </c>
    </row>
    <row r="3425" spans="2:9" x14ac:dyDescent="0.25">
      <c r="B3425" s="19">
        <v>3395</v>
      </c>
      <c r="C3425" s="62">
        <v>0.33</v>
      </c>
      <c r="D3425" s="62">
        <v>0.40870000000000001</v>
      </c>
      <c r="E3425" s="62">
        <v>0.26129999999999998</v>
      </c>
      <c r="F3425" s="61">
        <f t="array" ref="F3425">SQRT(MMULT(MMULT(C3425:E3425,$C$12:$E$14),TRANSPOSE(C3425:E3425)))</f>
        <v>4.6571443484807892E-2</v>
      </c>
      <c r="G3425" s="61">
        <f t="array" ref="G3425">SUMPRODUCT(TRANSPOSE(C3425:E3425),$C$7:$C$9)</f>
        <v>4.0441719999060322E-3</v>
      </c>
      <c r="H3425" s="18">
        <f t="shared" si="53"/>
        <v>8.6838021269950216E-2</v>
      </c>
      <c r="I3425" s="156">
        <v>0</v>
      </c>
    </row>
    <row r="3426" spans="2:9" x14ac:dyDescent="0.25">
      <c r="B3426" s="19">
        <v>3396</v>
      </c>
      <c r="C3426" s="62">
        <v>0.33</v>
      </c>
      <c r="D3426" s="62">
        <v>0.41539999999999999</v>
      </c>
      <c r="E3426" s="62">
        <v>0.25459999999999999</v>
      </c>
      <c r="F3426" s="61">
        <f t="array" ref="F3426">SQRT(MMULT(MMULT(C3426:E3426,$C$12:$E$14),TRANSPOSE(C3426:E3426)))</f>
        <v>4.6668251768302707E-2</v>
      </c>
      <c r="G3426" s="61">
        <f t="array" ref="G3426">SUMPRODUCT(TRANSPOSE(C3426:E3426),$C$7:$C$9)</f>
        <v>3.9575771252395205E-3</v>
      </c>
      <c r="H3426" s="18">
        <f t="shared" si="53"/>
        <v>8.480234367655326E-2</v>
      </c>
      <c r="I3426" s="156">
        <v>0</v>
      </c>
    </row>
    <row r="3427" spans="2:9" x14ac:dyDescent="0.25">
      <c r="B3427" s="19">
        <v>3397</v>
      </c>
      <c r="C3427" s="62">
        <v>0.33</v>
      </c>
      <c r="D3427" s="62">
        <v>0.42209999999999998</v>
      </c>
      <c r="E3427" s="62">
        <v>0.24790000000000001</v>
      </c>
      <c r="F3427" s="61">
        <f t="array" ref="F3427">SQRT(MMULT(MMULT(C3427:E3427,$C$12:$E$14),TRANSPOSE(C3427:E3427)))</f>
        <v>4.6769055815390627E-2</v>
      </c>
      <c r="G3427" s="61">
        <f t="array" ref="G3427">SUMPRODUCT(TRANSPOSE(C3427:E3427),$C$7:$C$9)</f>
        <v>3.8709822505730088E-3</v>
      </c>
      <c r="H3427" s="18">
        <f t="shared" si="53"/>
        <v>8.276802221222429E-2</v>
      </c>
      <c r="I3427" s="156">
        <v>0</v>
      </c>
    </row>
    <row r="3428" spans="2:9" x14ac:dyDescent="0.25">
      <c r="B3428" s="19">
        <v>3398</v>
      </c>
      <c r="C3428" s="62">
        <v>0.33</v>
      </c>
      <c r="D3428" s="62">
        <v>0.42880000000000001</v>
      </c>
      <c r="E3428" s="62">
        <v>0.2412</v>
      </c>
      <c r="F3428" s="61">
        <f t="array" ref="F3428">SQRT(MMULT(MMULT(C3428:E3428,$C$12:$E$14),TRANSPOSE(C3428:E3428)))</f>
        <v>4.6873829846930157E-2</v>
      </c>
      <c r="G3428" s="61">
        <f t="array" ref="G3428">SUMPRODUCT(TRANSPOSE(C3428:E3428),$C$7:$C$9)</f>
        <v>3.7843873759064966E-3</v>
      </c>
      <c r="H3428" s="18">
        <f t="shared" si="53"/>
        <v>8.0735612777208185E-2</v>
      </c>
      <c r="I3428" s="156">
        <v>0</v>
      </c>
    </row>
    <row r="3429" spans="2:9" x14ac:dyDescent="0.25">
      <c r="B3429" s="19">
        <v>3399</v>
      </c>
      <c r="C3429" s="62">
        <v>0.33</v>
      </c>
      <c r="D3429" s="62">
        <v>0.4355</v>
      </c>
      <c r="E3429" s="62">
        <v>0.23449999999999999</v>
      </c>
      <c r="F3429" s="61">
        <f t="array" ref="F3429">SQRT(MMULT(MMULT(C3429:E3429,$C$12:$E$14),TRANSPOSE(C3429:E3429)))</f>
        <v>4.6982547302984748E-2</v>
      </c>
      <c r="G3429" s="61">
        <f t="array" ref="G3429">SUMPRODUCT(TRANSPOSE(C3429:E3429),$C$7:$C$9)</f>
        <v>3.6977925012399845E-3</v>
      </c>
      <c r="H3429" s="18">
        <f t="shared" si="53"/>
        <v>7.8705662283344691E-2</v>
      </c>
      <c r="I3429" s="156">
        <v>0</v>
      </c>
    </row>
    <row r="3430" spans="2:9" x14ac:dyDescent="0.25">
      <c r="B3430" s="19">
        <v>3400</v>
      </c>
      <c r="C3430" s="62">
        <v>0.33</v>
      </c>
      <c r="D3430" s="62">
        <v>0.44219999999999998</v>
      </c>
      <c r="E3430" s="62">
        <v>0.2278</v>
      </c>
      <c r="F3430" s="61">
        <f t="array" ref="F3430">SQRT(MMULT(MMULT(C3430:E3430,$C$12:$E$14),TRANSPOSE(C3430:E3430)))</f>
        <v>4.7095180873820197E-2</v>
      </c>
      <c r="G3430" s="61">
        <f t="array" ref="G3430">SUMPRODUCT(TRANSPOSE(C3430:E3430),$C$7:$C$9)</f>
        <v>3.6111976265734728E-3</v>
      </c>
      <c r="H3430" s="18">
        <f t="shared" si="53"/>
        <v>7.6678708087962913E-2</v>
      </c>
      <c r="I3430" s="156">
        <v>0</v>
      </c>
    </row>
    <row r="3431" spans="2:9" x14ac:dyDescent="0.25">
      <c r="B3431" s="19">
        <v>3401</v>
      </c>
      <c r="C3431" s="62">
        <v>0.33</v>
      </c>
      <c r="D3431" s="62">
        <v>0.44890000000000002</v>
      </c>
      <c r="E3431" s="62">
        <v>0.22109999999999999</v>
      </c>
      <c r="F3431" s="61">
        <f t="array" ref="F3431">SQRT(MMULT(MMULT(C3431:E3431,$C$12:$E$14),TRANSPOSE(C3431:E3431)))</f>
        <v>4.721170253126742E-2</v>
      </c>
      <c r="G3431" s="61">
        <f t="array" ref="G3431">SUMPRODUCT(TRANSPOSE(C3431:E3431),$C$7:$C$9)</f>
        <v>3.5246027519069611E-3</v>
      </c>
      <c r="H3431" s="18">
        <f t="shared" si="53"/>
        <v>7.465527746161417E-2</v>
      </c>
      <c r="I3431" s="156">
        <v>0</v>
      </c>
    </row>
    <row r="3432" spans="2:9" x14ac:dyDescent="0.25">
      <c r="B3432" s="19">
        <v>3402</v>
      </c>
      <c r="C3432" s="62">
        <v>0.33</v>
      </c>
      <c r="D3432" s="62">
        <v>0.4556</v>
      </c>
      <c r="E3432" s="62">
        <v>0.21440000000000001</v>
      </c>
      <c r="F3432" s="61">
        <f t="array" ref="F3432">SQRT(MMULT(MMULT(C3432:E3432,$C$12:$E$14),TRANSPOSE(C3432:E3432)))</f>
        <v>4.7332083560375056E-2</v>
      </c>
      <c r="G3432" s="61">
        <f t="array" ref="G3432">SUMPRODUCT(TRANSPOSE(C3432:E3432),$C$7:$C$9)</f>
        <v>3.438007877240449E-3</v>
      </c>
      <c r="H3432" s="18">
        <f t="shared" si="53"/>
        <v>7.2635887090308479E-2</v>
      </c>
      <c r="I3432" s="156">
        <v>0</v>
      </c>
    </row>
    <row r="3433" spans="2:9" x14ac:dyDescent="0.25">
      <c r="B3433" s="19">
        <v>3403</v>
      </c>
      <c r="C3433" s="62">
        <v>0.33</v>
      </c>
      <c r="D3433" s="62">
        <v>0.46229999999999999</v>
      </c>
      <c r="E3433" s="62">
        <v>0.2077</v>
      </c>
      <c r="F3433" s="61">
        <f t="array" ref="F3433">SQRT(MMULT(MMULT(C3433:E3433,$C$12:$E$14),TRANSPOSE(C3433:E3433)))</f>
        <v>4.745629459127812E-2</v>
      </c>
      <c r="G3433" s="61">
        <f t="array" ref="G3433">SUMPRODUCT(TRANSPOSE(C3433:E3433),$C$7:$C$9)</f>
        <v>3.3514130025739369E-3</v>
      </c>
      <c r="H3433" s="18">
        <f t="shared" si="53"/>
        <v>7.0621042612751414E-2</v>
      </c>
      <c r="I3433" s="156">
        <v>0</v>
      </c>
    </row>
    <row r="3434" spans="2:9" x14ac:dyDescent="0.25">
      <c r="B3434" s="19">
        <v>3404</v>
      </c>
      <c r="C3434" s="62">
        <v>0.33</v>
      </c>
      <c r="D3434" s="62">
        <v>0.46899999999999997</v>
      </c>
      <c r="E3434" s="62">
        <v>0.20100000000000001</v>
      </c>
      <c r="F3434" s="61">
        <f t="array" ref="F3434">SQRT(MMULT(MMULT(C3434:E3434,$C$12:$E$14),TRANSPOSE(C3434:E3434)))</f>
        <v>4.7584305631210189E-2</v>
      </c>
      <c r="G3434" s="61">
        <f t="array" ref="G3434">SUMPRODUCT(TRANSPOSE(C3434:E3434),$C$7:$C$9)</f>
        <v>3.2648181279074252E-3</v>
      </c>
      <c r="H3434" s="18">
        <f t="shared" si="53"/>
        <v>6.8611238192914925E-2</v>
      </c>
      <c r="I3434" s="156">
        <v>0</v>
      </c>
    </row>
    <row r="3435" spans="2:9" x14ac:dyDescent="0.25">
      <c r="B3435" s="19">
        <v>3405</v>
      </c>
      <c r="C3435" s="62">
        <v>0.33</v>
      </c>
      <c r="D3435" s="62">
        <v>0.47570000000000001</v>
      </c>
      <c r="E3435" s="62">
        <v>0.1943</v>
      </c>
      <c r="F3435" s="61">
        <f t="array" ref="F3435">SQRT(MMULT(MMULT(C3435:E3435,$C$12:$E$14),TRANSPOSE(C3435:E3435)))</f>
        <v>4.771608609658877E-2</v>
      </c>
      <c r="G3435" s="61">
        <f t="array" ref="G3435">SUMPRODUCT(TRANSPOSE(C3435:E3435),$C$7:$C$9)</f>
        <v>3.178223253240913E-3</v>
      </c>
      <c r="H3435" s="18">
        <f t="shared" si="53"/>
        <v>6.6606956128116401E-2</v>
      </c>
      <c r="I3435" s="156">
        <v>0</v>
      </c>
    </row>
    <row r="3436" spans="2:9" x14ac:dyDescent="0.25">
      <c r="B3436" s="19">
        <v>3406</v>
      </c>
      <c r="C3436" s="62">
        <v>0.33</v>
      </c>
      <c r="D3436" s="62">
        <v>0.4824</v>
      </c>
      <c r="E3436" s="62">
        <v>0.18759999999999999</v>
      </c>
      <c r="F3436" s="61">
        <f t="array" ref="F3436">SQRT(MMULT(MMULT(C3436:E3436,$C$12:$E$14),TRANSPOSE(C3436:E3436)))</f>
        <v>4.7851604845105498E-2</v>
      </c>
      <c r="G3436" s="61">
        <f t="array" ref="G3436">SUMPRODUCT(TRANSPOSE(C3436:E3436),$C$7:$C$9)</f>
        <v>3.0916283785744009E-3</v>
      </c>
      <c r="H3436" s="18">
        <f t="shared" si="53"/>
        <v>6.4608666492627115E-2</v>
      </c>
      <c r="I3436" s="156">
        <v>0</v>
      </c>
    </row>
    <row r="3437" spans="2:9" x14ac:dyDescent="0.25">
      <c r="B3437" s="19">
        <v>3407</v>
      </c>
      <c r="C3437" s="62">
        <v>0.33</v>
      </c>
      <c r="D3437" s="62">
        <v>0.48909999999999998</v>
      </c>
      <c r="E3437" s="62">
        <v>0.18090000000000001</v>
      </c>
      <c r="F3437" s="61">
        <f t="array" ref="F3437">SQRT(MMULT(MMULT(C3437:E3437,$C$12:$E$14),TRANSPOSE(C3437:E3437)))</f>
        <v>4.7990830207755082E-2</v>
      </c>
      <c r="G3437" s="61">
        <f t="array" ref="G3437">SUMPRODUCT(TRANSPOSE(C3437:E3437),$C$7:$C$9)</f>
        <v>3.0050335039078892E-3</v>
      </c>
      <c r="H3437" s="18">
        <f t="shared" si="53"/>
        <v>6.261682681668404E-2</v>
      </c>
      <c r="I3437" s="156">
        <v>0</v>
      </c>
    </row>
    <row r="3438" spans="2:9" x14ac:dyDescent="0.25">
      <c r="B3438" s="19">
        <v>3408</v>
      </c>
      <c r="C3438" s="62">
        <v>0.33</v>
      </c>
      <c r="D3438" s="62">
        <v>0.49580000000000002</v>
      </c>
      <c r="E3438" s="62">
        <v>0.17419999999999999</v>
      </c>
      <c r="F3438" s="61">
        <f t="array" ref="F3438">SQRT(MMULT(MMULT(C3438:E3438,$C$12:$E$14),TRANSPOSE(C3438:E3438)))</f>
        <v>4.8133730020739451E-2</v>
      </c>
      <c r="G3438" s="61">
        <f t="array" ref="G3438">SUMPRODUCT(TRANSPOSE(C3438:E3438),$C$7:$C$9)</f>
        <v>2.9184386292413771E-3</v>
      </c>
      <c r="H3438" s="18">
        <f t="shared" si="53"/>
        <v>6.0631881800639699E-2</v>
      </c>
      <c r="I3438" s="156">
        <v>0</v>
      </c>
    </row>
    <row r="3439" spans="2:9" x14ac:dyDescent="0.25">
      <c r="B3439" s="19">
        <v>3409</v>
      </c>
      <c r="C3439" s="62">
        <v>0.33</v>
      </c>
      <c r="D3439" s="62">
        <v>0.50249999999999995</v>
      </c>
      <c r="E3439" s="62">
        <v>0.16750000000000001</v>
      </c>
      <c r="F3439" s="61">
        <f t="array" ref="F3439">SQRT(MMULT(MMULT(C3439:E3439,$C$12:$E$14),TRANSPOSE(C3439:E3439)))</f>
        <v>4.8280271657186145E-2</v>
      </c>
      <c r="G3439" s="61">
        <f t="array" ref="G3439">SUMPRODUCT(TRANSPOSE(C3439:E3439),$C$7:$C$9)</f>
        <v>2.831843754574865E-3</v>
      </c>
      <c r="H3439" s="18">
        <f t="shared" si="53"/>
        <v>5.8654263063852644E-2</v>
      </c>
      <c r="I3439" s="156">
        <v>0</v>
      </c>
    </row>
    <row r="3440" spans="2:9" x14ac:dyDescent="0.25">
      <c r="B3440" s="19">
        <v>3410</v>
      </c>
      <c r="C3440" s="62">
        <v>0.33</v>
      </c>
      <c r="D3440" s="62">
        <v>0.50919999999999999</v>
      </c>
      <c r="E3440" s="62">
        <v>0.1608</v>
      </c>
      <c r="F3440" s="61">
        <f t="array" ref="F3440">SQRT(MMULT(MMULT(C3440:E3440,$C$12:$E$14),TRANSPOSE(C3440:E3440)))</f>
        <v>4.8430422058622948E-2</v>
      </c>
      <c r="G3440" s="61">
        <f t="array" ref="G3440">SUMPRODUCT(TRANSPOSE(C3440:E3440),$C$7:$C$9)</f>
        <v>2.7452488799083533E-3</v>
      </c>
      <c r="H3440" s="18">
        <f t="shared" si="53"/>
        <v>5.668438892779723E-2</v>
      </c>
      <c r="I3440" s="156">
        <v>0</v>
      </c>
    </row>
    <row r="3441" spans="2:9" x14ac:dyDescent="0.25">
      <c r="B3441" s="19">
        <v>3411</v>
      </c>
      <c r="C3441" s="62">
        <v>0.33</v>
      </c>
      <c r="D3441" s="62">
        <v>0.51590000000000003</v>
      </c>
      <c r="E3441" s="62">
        <v>0.15409999999999999</v>
      </c>
      <c r="F3441" s="61">
        <f t="array" ref="F3441">SQRT(MMULT(MMULT(C3441:E3441,$C$12:$E$14),TRANSPOSE(C3441:E3441)))</f>
        <v>4.8584147766153246E-2</v>
      </c>
      <c r="G3441" s="61">
        <f t="array" ref="G3441">SUMPRODUCT(TRANSPOSE(C3441:E3441),$C$7:$C$9)</f>
        <v>2.6586540052418411E-3</v>
      </c>
      <c r="H3441" s="18">
        <f t="shared" si="53"/>
        <v>5.4722664232756714E-2</v>
      </c>
      <c r="I3441" s="156">
        <v>0</v>
      </c>
    </row>
    <row r="3442" spans="2:9" x14ac:dyDescent="0.25">
      <c r="B3442" s="19">
        <v>3412</v>
      </c>
      <c r="C3442" s="62">
        <v>0.33</v>
      </c>
      <c r="D3442" s="62">
        <v>0.52259999999999995</v>
      </c>
      <c r="E3442" s="62">
        <v>0.1474</v>
      </c>
      <c r="F3442" s="61">
        <f t="array" ref="F3442">SQRT(MMULT(MMULT(C3442:E3442,$C$12:$E$14),TRANSPOSE(C3442:E3442)))</f>
        <v>4.8741414951280163E-2</v>
      </c>
      <c r="G3442" s="61">
        <f t="array" ref="G3442">SUMPRODUCT(TRANSPOSE(C3442:E3442),$C$7:$C$9)</f>
        <v>2.572059130575329E-3</v>
      </c>
      <c r="H3442" s="18">
        <f t="shared" si="53"/>
        <v>5.2769480187357089E-2</v>
      </c>
      <c r="I3442" s="156">
        <v>0</v>
      </c>
    </row>
    <row r="3443" spans="2:9" x14ac:dyDescent="0.25">
      <c r="B3443" s="19">
        <v>3413</v>
      </c>
      <c r="C3443" s="62">
        <v>0.33</v>
      </c>
      <c r="D3443" s="62">
        <v>0.52929999999999999</v>
      </c>
      <c r="E3443" s="62">
        <v>0.14069999999999999</v>
      </c>
      <c r="F3443" s="61">
        <f t="array" ref="F3443">SQRT(MMULT(MMULT(C3443:E3443,$C$12:$E$14),TRANSPOSE(C3443:E3443)))</f>
        <v>4.890218944632993E-2</v>
      </c>
      <c r="G3443" s="61">
        <f t="array" ref="G3443">SUMPRODUCT(TRANSPOSE(C3443:E3443),$C$7:$C$9)</f>
        <v>2.4854642559088173E-3</v>
      </c>
      <c r="H3443" s="18">
        <f t="shared" si="53"/>
        <v>5.0825214250102446E-2</v>
      </c>
      <c r="I3443" s="156">
        <v>0</v>
      </c>
    </row>
    <row r="3444" spans="2:9" x14ac:dyDescent="0.25">
      <c r="B3444" s="19">
        <v>3414</v>
      </c>
      <c r="C3444" s="62">
        <v>0.33</v>
      </c>
      <c r="D3444" s="62">
        <v>0.53600000000000003</v>
      </c>
      <c r="E3444" s="62">
        <v>0.13400000000000001</v>
      </c>
      <c r="F3444" s="61">
        <f t="array" ref="F3444">SQRT(MMULT(MMULT(C3444:E3444,$C$12:$E$14),TRANSPOSE(C3444:E3444)))</f>
        <v>4.9066436774428714E-2</v>
      </c>
      <c r="G3444" s="61">
        <f t="array" ref="G3444">SUMPRODUCT(TRANSPOSE(C3444:E3444),$C$7:$C$9)</f>
        <v>2.3988693812423047E-3</v>
      </c>
      <c r="H3444" s="18">
        <f t="shared" si="53"/>
        <v>4.8890230041984437E-2</v>
      </c>
      <c r="I3444" s="156">
        <v>0</v>
      </c>
    </row>
    <row r="3445" spans="2:9" x14ac:dyDescent="0.25">
      <c r="B3445" s="19">
        <v>3415</v>
      </c>
      <c r="C3445" s="62">
        <v>0.33</v>
      </c>
      <c r="D3445" s="62">
        <v>0.54269999999999996</v>
      </c>
      <c r="E3445" s="62">
        <v>0.1273</v>
      </c>
      <c r="F3445" s="61">
        <f t="array" ref="F3445">SQRT(MMULT(MMULT(C3445:E3445,$C$12:$E$14),TRANSPOSE(C3445:E3445)))</f>
        <v>4.9234122178989641E-2</v>
      </c>
      <c r="G3445" s="61">
        <f t="array" ref="G3445">SUMPRODUCT(TRANSPOSE(C3445:E3445),$C$7:$C$9)</f>
        <v>2.312274506575793E-3</v>
      </c>
      <c r="H3445" s="18">
        <f t="shared" si="53"/>
        <v>4.6964877289160684E-2</v>
      </c>
      <c r="I3445" s="156">
        <v>0</v>
      </c>
    </row>
    <row r="3446" spans="2:9" x14ac:dyDescent="0.25">
      <c r="B3446" s="19">
        <v>3416</v>
      </c>
      <c r="C3446" s="62">
        <v>0.33</v>
      </c>
      <c r="D3446" s="62">
        <v>0.5494</v>
      </c>
      <c r="E3446" s="62">
        <v>0.1206</v>
      </c>
      <c r="F3446" s="61">
        <f t="array" ref="F3446">SQRT(MMULT(MMULT(C3446:E3446,$C$12:$E$14),TRANSPOSE(C3446:E3446)))</f>
        <v>4.9405210652670548E-2</v>
      </c>
      <c r="G3446" s="61">
        <f t="array" ref="G3446">SUMPRODUCT(TRANSPOSE(C3446:E3446),$C$7:$C$9)</f>
        <v>2.2256796319092814E-3</v>
      </c>
      <c r="H3446" s="18">
        <f t="shared" si="53"/>
        <v>4.5049491794626619E-2</v>
      </c>
      <c r="I3446" s="156">
        <v>0</v>
      </c>
    </row>
    <row r="3447" spans="2:9" x14ac:dyDescent="0.25">
      <c r="B3447" s="19">
        <v>3417</v>
      </c>
      <c r="C3447" s="62">
        <v>0.33</v>
      </c>
      <c r="D3447" s="62">
        <v>0.55610000000000004</v>
      </c>
      <c r="E3447" s="62">
        <v>0.1139</v>
      </c>
      <c r="F3447" s="61">
        <f t="array" ref="F3447">SQRT(MMULT(MMULT(C3447:E3447,$C$12:$E$14),TRANSPOSE(C3447:E3447)))</f>
        <v>4.9579666965765559E-2</v>
      </c>
      <c r="G3447" s="61">
        <f t="array" ref="G3447">SUMPRODUCT(TRANSPOSE(C3447:E3447),$C$7:$C$9)</f>
        <v>2.1390847572427688E-3</v>
      </c>
      <c r="H3447" s="18">
        <f t="shared" si="53"/>
        <v>4.3144395437746549E-2</v>
      </c>
      <c r="I3447" s="156">
        <v>0</v>
      </c>
    </row>
    <row r="3448" spans="2:9" x14ac:dyDescent="0.25">
      <c r="B3448" s="19">
        <v>3418</v>
      </c>
      <c r="C3448" s="62">
        <v>0.33</v>
      </c>
      <c r="D3448" s="62">
        <v>0.56279999999999997</v>
      </c>
      <c r="E3448" s="62">
        <v>0.1072</v>
      </c>
      <c r="F3448" s="61">
        <f t="array" ref="F3448">SQRT(MMULT(MMULT(C3448:E3448,$C$12:$E$14),TRANSPOSE(C3448:E3448)))</f>
        <v>4.9757455693997248E-2</v>
      </c>
      <c r="G3448" s="61">
        <f t="array" ref="G3448">SUMPRODUCT(TRANSPOSE(C3448:E3448),$C$7:$C$9)</f>
        <v>2.0524898825762575E-3</v>
      </c>
      <c r="H3448" s="18">
        <f t="shared" si="53"/>
        <v>4.1249896200457659E-2</v>
      </c>
      <c r="I3448" s="156">
        <v>0</v>
      </c>
    </row>
    <row r="3449" spans="2:9" x14ac:dyDescent="0.25">
      <c r="B3449" s="19">
        <v>3419</v>
      </c>
      <c r="C3449" s="62">
        <v>0.33</v>
      </c>
      <c r="D3449" s="62">
        <v>0.56950000000000001</v>
      </c>
      <c r="E3449" s="62">
        <v>0.10050000000000001</v>
      </c>
      <c r="F3449" s="61">
        <f t="array" ref="F3449">SQRT(MMULT(MMULT(C3449:E3449,$C$12:$E$14),TRANSPOSE(C3449:E3449)))</f>
        <v>4.9938541245678938E-2</v>
      </c>
      <c r="G3449" s="61">
        <f t="array" ref="G3449">SUMPRODUCT(TRANSPOSE(C3449:E3449),$C$7:$C$9)</f>
        <v>1.9658950079097454E-3</v>
      </c>
      <c r="H3449" s="18">
        <f t="shared" si="53"/>
        <v>3.936628821891848E-2</v>
      </c>
      <c r="I3449" s="156">
        <v>0</v>
      </c>
    </row>
    <row r="3450" spans="2:9" x14ac:dyDescent="0.25">
      <c r="B3450" s="19">
        <v>3420</v>
      </c>
      <c r="C3450" s="62">
        <v>0.33</v>
      </c>
      <c r="D3450" s="62">
        <v>0.57620000000000005</v>
      </c>
      <c r="E3450" s="62">
        <v>9.3799999999999897E-2</v>
      </c>
      <c r="F3450" s="61">
        <f t="array" ref="F3450">SQRT(MMULT(MMULT(C3450:E3450,$C$12:$E$14),TRANSPOSE(C3450:E3450)))</f>
        <v>5.0122887888219843E-2</v>
      </c>
      <c r="G3450" s="61">
        <f t="array" ref="G3450">SUMPRODUCT(TRANSPOSE(C3450:E3450),$C$7:$C$9)</f>
        <v>1.8793001332432324E-3</v>
      </c>
      <c r="H3450" s="18">
        <f t="shared" si="53"/>
        <v>3.7493851859340212E-2</v>
      </c>
      <c r="I3450" s="156">
        <v>0</v>
      </c>
    </row>
    <row r="3451" spans="2:9" x14ac:dyDescent="0.25">
      <c r="B3451" s="19">
        <v>3421</v>
      </c>
      <c r="C3451" s="62">
        <v>0.33</v>
      </c>
      <c r="D3451" s="62">
        <v>0.58289999999999997</v>
      </c>
      <c r="E3451" s="62">
        <v>8.7099999999999803E-2</v>
      </c>
      <c r="F3451" s="61">
        <f t="array" ref="F3451">SQRT(MMULT(MMULT(C3451:E3451,$C$12:$E$14),TRANSPOSE(C3451:E3451)))</f>
        <v>5.0310459773948955E-2</v>
      </c>
      <c r="G3451" s="61">
        <f t="array" ref="G3451">SUMPRODUCT(TRANSPOSE(C3451:E3451),$C$7:$C$9)</f>
        <v>1.7927052585767198E-3</v>
      </c>
      <c r="H3451" s="18">
        <f t="shared" si="53"/>
        <v>3.5632853816712544E-2</v>
      </c>
      <c r="I3451" s="156">
        <v>0</v>
      </c>
    </row>
    <row r="3452" spans="2:9" x14ac:dyDescent="0.25">
      <c r="B3452" s="19">
        <v>3422</v>
      </c>
      <c r="C3452" s="62">
        <v>0.33</v>
      </c>
      <c r="D3452" s="62">
        <v>0.58960000000000001</v>
      </c>
      <c r="E3452" s="62">
        <v>8.0399999999999902E-2</v>
      </c>
      <c r="F3452" s="61">
        <f t="array" ref="F3452">SQRT(MMULT(MMULT(C3452:E3452,$C$12:$E$14),TRANSPOSE(C3452:E3452)))</f>
        <v>5.0501220965236272E-2</v>
      </c>
      <c r="G3452" s="61">
        <f t="array" ref="G3452">SUMPRODUCT(TRANSPOSE(C3452:E3452),$C$7:$C$9)</f>
        <v>1.7061103839102084E-3</v>
      </c>
      <c r="H3452" s="18">
        <f t="shared" si="53"/>
        <v>3.3783547235118346E-2</v>
      </c>
      <c r="I3452" s="156">
        <v>0</v>
      </c>
    </row>
    <row r="3453" spans="2:9" x14ac:dyDescent="0.25">
      <c r="B3453" s="19">
        <v>3423</v>
      </c>
      <c r="C3453" s="62">
        <v>0.33</v>
      </c>
      <c r="D3453" s="62">
        <v>0.59630000000000005</v>
      </c>
      <c r="E3453" s="62">
        <v>7.3699999999999904E-2</v>
      </c>
      <c r="F3453" s="61">
        <f t="array" ref="F3453">SQRT(MMULT(MMULT(C3453:E3453,$C$12:$E$14),TRANSPOSE(C3453:E3453)))</f>
        <v>5.0695135458892947E-2</v>
      </c>
      <c r="G3453" s="61">
        <f t="array" ref="G3453">SUMPRODUCT(TRANSPOSE(C3453:E3453),$C$7:$C$9)</f>
        <v>1.6195155092436964E-3</v>
      </c>
      <c r="H3453" s="18">
        <f t="shared" si="53"/>
        <v>3.1946171848320819E-2</v>
      </c>
      <c r="I3453" s="156">
        <v>0</v>
      </c>
    </row>
    <row r="3454" spans="2:9" x14ac:dyDescent="0.25">
      <c r="B3454" s="19">
        <v>3424</v>
      </c>
      <c r="C3454" s="62">
        <v>0.33</v>
      </c>
      <c r="D3454" s="62">
        <v>0.60299999999999998</v>
      </c>
      <c r="E3454" s="62">
        <v>6.6999999999999796E-2</v>
      </c>
      <c r="F3454" s="61">
        <f t="array" ref="F3454">SQRT(MMULT(MMULT(C3454:E3454,$C$12:$E$14),TRANSPOSE(C3454:E3454)))</f>
        <v>5.0892167209834853E-2</v>
      </c>
      <c r="G3454" s="61">
        <f t="array" ref="G3454">SUMPRODUCT(TRANSPOSE(C3454:E3454),$C$7:$C$9)</f>
        <v>1.5329206345771839E-3</v>
      </c>
      <c r="H3454" s="18">
        <f t="shared" si="53"/>
        <v>3.0120954139303165E-2</v>
      </c>
      <c r="I3454" s="156">
        <v>0</v>
      </c>
    </row>
    <row r="3455" spans="2:9" x14ac:dyDescent="0.25">
      <c r="B3455" s="19">
        <v>3425</v>
      </c>
      <c r="C3455" s="62">
        <v>0.33</v>
      </c>
      <c r="D3455" s="62">
        <v>0.60970000000000002</v>
      </c>
      <c r="E3455" s="62">
        <v>6.0299999999999902E-2</v>
      </c>
      <c r="F3455" s="61">
        <f t="array" ref="F3455">SQRT(MMULT(MMULT(C3455:E3455,$C$12:$E$14),TRANSPOSE(C3455:E3455)))</f>
        <v>5.1092280153996646E-2</v>
      </c>
      <c r="G3455" s="61">
        <f t="array" ref="G3455">SUMPRODUCT(TRANSPOSE(C3455:E3455),$C$7:$C$9)</f>
        <v>1.4463257599106726E-3</v>
      </c>
      <c r="H3455" s="18">
        <f t="shared" si="53"/>
        <v>2.830810751744332E-2</v>
      </c>
      <c r="I3455" s="156">
        <v>0</v>
      </c>
    </row>
    <row r="3456" spans="2:9" x14ac:dyDescent="0.25">
      <c r="B3456" s="19">
        <v>3426</v>
      </c>
      <c r="C3456" s="62">
        <v>0.33</v>
      </c>
      <c r="D3456" s="62">
        <v>0.61639999999999995</v>
      </c>
      <c r="E3456" s="62">
        <v>5.3599999999999898E-2</v>
      </c>
      <c r="F3456" s="61">
        <f t="array" ref="F3456">SQRT(MMULT(MMULT(C3456:E3456,$C$12:$E$14),TRANSPOSE(C3456:E3456)))</f>
        <v>5.1295438230485664E-2</v>
      </c>
      <c r="G3456" s="61">
        <f t="array" ref="G3456">SUMPRODUCT(TRANSPOSE(C3456:E3456),$C$7:$C$9)</f>
        <v>1.3597308852441609E-3</v>
      </c>
      <c r="H3456" s="18">
        <f t="shared" si="53"/>
        <v>2.6507832512015699E-2</v>
      </c>
      <c r="I3456" s="156">
        <v>0</v>
      </c>
    </row>
    <row r="3457" spans="2:9" x14ac:dyDescent="0.25">
      <c r="B3457" s="19">
        <v>3427</v>
      </c>
      <c r="C3457" s="62">
        <v>0.33</v>
      </c>
      <c r="D3457" s="62">
        <v>0.62309999999999999</v>
      </c>
      <c r="E3457" s="62">
        <v>4.6899999999999803E-2</v>
      </c>
      <c r="F3457" s="61">
        <f t="array" ref="F3457">SQRT(MMULT(MMULT(C3457:E3457,$C$12:$E$14),TRANSPOSE(C3457:E3457)))</f>
        <v>5.1501605402968387E-2</v>
      </c>
      <c r="G3457" s="61">
        <f t="array" ref="G3457">SUMPRODUCT(TRANSPOSE(C3457:E3457),$C$7:$C$9)</f>
        <v>1.2731360105776481E-3</v>
      </c>
      <c r="H3457" s="18">
        <f t="shared" si="53"/>
        <v>2.4720316980725979E-2</v>
      </c>
      <c r="I3457" s="156">
        <v>0</v>
      </c>
    </row>
    <row r="3458" spans="2:9" x14ac:dyDescent="0.25">
      <c r="B3458" s="19">
        <v>3428</v>
      </c>
      <c r="C3458" s="62">
        <v>0.33</v>
      </c>
      <c r="D3458" s="62">
        <v>0.62980000000000003</v>
      </c>
      <c r="E3458" s="62">
        <v>4.0199999999999902E-2</v>
      </c>
      <c r="F3458" s="61">
        <f t="array" ref="F3458">SQRT(MMULT(MMULT(C3458:E3458,$C$12:$E$14),TRANSPOSE(C3458:E3458)))</f>
        <v>5.1710745680283492E-2</v>
      </c>
      <c r="G3458" s="61">
        <f t="array" ref="G3458">SUMPRODUCT(TRANSPOSE(C3458:E3458),$C$7:$C$9)</f>
        <v>1.1865411359111367E-3</v>
      </c>
      <c r="H3458" s="18">
        <f t="shared" si="53"/>
        <v>2.2945736332004713E-2</v>
      </c>
      <c r="I3458" s="156">
        <v>0</v>
      </c>
    </row>
    <row r="3459" spans="2:9" x14ac:dyDescent="0.25">
      <c r="B3459" s="19">
        <v>3429</v>
      </c>
      <c r="C3459" s="62">
        <v>0.33</v>
      </c>
      <c r="D3459" s="62">
        <v>0.63649999999999995</v>
      </c>
      <c r="E3459" s="62">
        <v>3.3500000000000002E-2</v>
      </c>
      <c r="F3459" s="61">
        <f t="array" ref="F3459">SQRT(MMULT(MMULT(C3459:E3459,$C$12:$E$14),TRANSPOSE(C3459:E3459)))</f>
        <v>5.1922823136278461E-2</v>
      </c>
      <c r="G3459" s="61">
        <f t="array" ref="G3459">SUMPRODUCT(TRANSPOSE(C3459:E3459),$C$7:$C$9)</f>
        <v>1.0999462612446258E-3</v>
      </c>
      <c r="H3459" s="18">
        <f t="shared" si="53"/>
        <v>2.1184253759809406E-2</v>
      </c>
      <c r="I3459" s="156">
        <v>0</v>
      </c>
    </row>
    <row r="3460" spans="2:9" x14ac:dyDescent="0.25">
      <c r="B3460" s="19">
        <v>3430</v>
      </c>
      <c r="C3460" s="62">
        <v>0.33</v>
      </c>
      <c r="D3460" s="62">
        <v>0.64319999999999999</v>
      </c>
      <c r="E3460" s="62">
        <v>2.67999999999999E-2</v>
      </c>
      <c r="F3460" s="61">
        <f t="array" ref="F3460">SQRT(MMULT(MMULT(C3460:E3460,$C$12:$E$14),TRANSPOSE(C3460:E3460)))</f>
        <v>5.2137801928868764E-2</v>
      </c>
      <c r="G3460" s="61">
        <f t="array" ref="G3460">SUMPRODUCT(TRANSPOSE(C3460:E3460),$C$7:$C$9)</f>
        <v>1.0133513865781131E-3</v>
      </c>
      <c r="H3460" s="18">
        <f t="shared" si="53"/>
        <v>1.9436020489713417E-2</v>
      </c>
      <c r="I3460" s="156">
        <v>0</v>
      </c>
    </row>
    <row r="3461" spans="2:9" x14ac:dyDescent="0.25">
      <c r="B3461" s="19">
        <v>3431</v>
      </c>
      <c r="C3461" s="62">
        <v>0.33</v>
      </c>
      <c r="D3461" s="62">
        <v>0.64990000000000003</v>
      </c>
      <c r="E3461" s="62">
        <v>2.0099999999999899E-2</v>
      </c>
      <c r="F3461" s="61">
        <f t="array" ref="F3461">SQRT(MMULT(MMULT(C3461:E3461,$C$12:$E$14),TRANSPOSE(C3461:E3461)))</f>
        <v>5.2355646318320362E-2</v>
      </c>
      <c r="G3461" s="61">
        <f t="array" ref="G3461">SUMPRODUCT(TRANSPOSE(C3461:E3461),$C$7:$C$9)</f>
        <v>9.2675651191160072E-4</v>
      </c>
      <c r="H3461" s="18">
        <f t="shared" si="53"/>
        <v>1.7701176035091918E-2</v>
      </c>
      <c r="I3461" s="156">
        <v>0</v>
      </c>
    </row>
    <row r="3462" spans="2:9" x14ac:dyDescent="0.25">
      <c r="B3462" s="19">
        <v>3432</v>
      </c>
      <c r="C3462" s="62">
        <v>0.33</v>
      </c>
      <c r="D3462" s="62">
        <v>0.65659999999999996</v>
      </c>
      <c r="E3462" s="62">
        <v>1.33999999999999E-2</v>
      </c>
      <c r="F3462" s="61">
        <f t="array" ref="F3462">SQRT(MMULT(MMULT(C3462:E3462,$C$12:$E$14),TRANSPOSE(C3462:E3462)))</f>
        <v>5.2576320684758399E-2</v>
      </c>
      <c r="G3462" s="61">
        <f t="array" ref="G3462">SUMPRODUCT(TRANSPOSE(C3462:E3462),$C$7:$C$9)</f>
        <v>8.4016163724508913E-4</v>
      </c>
      <c r="H3462" s="18">
        <f t="shared" si="53"/>
        <v>1.5979848462249806E-2</v>
      </c>
      <c r="I3462" s="156">
        <v>0</v>
      </c>
    </row>
    <row r="3463" spans="2:9" x14ac:dyDescent="0.25">
      <c r="B3463" s="19">
        <v>3433</v>
      </c>
      <c r="C3463" s="62">
        <v>0.33</v>
      </c>
      <c r="D3463" s="62">
        <v>0.6633</v>
      </c>
      <c r="E3463" s="62">
        <v>6.69999999999993E-3</v>
      </c>
      <c r="F3463" s="61">
        <f t="array" ref="F3463">SQRT(MMULT(MMULT(C3463:E3463,$C$12:$E$14),TRANSPOSE(C3463:E3463)))</f>
        <v>5.2799789544906883E-2</v>
      </c>
      <c r="G3463" s="61">
        <f t="array" ref="G3463">SUMPRODUCT(TRANSPOSE(C3463:E3463),$C$7:$C$9)</f>
        <v>7.53566762578577E-4</v>
      </c>
      <c r="H3463" s="18">
        <f t="shared" si="53"/>
        <v>1.4272154663375296E-2</v>
      </c>
      <c r="I3463" s="156">
        <v>0</v>
      </c>
    </row>
    <row r="3464" spans="2:9" x14ac:dyDescent="0.25">
      <c r="B3464" s="19">
        <v>3434</v>
      </c>
      <c r="C3464" s="62">
        <v>0.33</v>
      </c>
      <c r="D3464" s="62">
        <v>0.67</v>
      </c>
      <c r="E3464" s="62">
        <v>-1.110223024625E-16</v>
      </c>
      <c r="F3464" s="61">
        <f t="array" ref="F3464">SQRT(MMULT(MMULT(C3464:E3464,$C$12:$E$14),TRANSPOSE(C3464:E3464)))</f>
        <v>5.3026017568065249E-2</v>
      </c>
      <c r="G3464" s="61">
        <f t="array" ref="G3464">SUMPRODUCT(TRANSPOSE(C3464:E3464),$C$7:$C$9)</f>
        <v>6.6697188791206465E-4</v>
      </c>
      <c r="H3464" s="18">
        <f t="shared" si="53"/>
        <v>1.2578200636242884E-2</v>
      </c>
      <c r="I3464" s="156">
        <v>0</v>
      </c>
    </row>
    <row r="3465" spans="2:9" x14ac:dyDescent="0.25">
      <c r="B3465" s="19">
        <v>3435</v>
      </c>
      <c r="C3465" s="62">
        <v>0.34</v>
      </c>
      <c r="D3465" s="62">
        <v>0</v>
      </c>
      <c r="E3465" s="62">
        <v>0.66</v>
      </c>
      <c r="F3465" s="61">
        <f t="array" ref="F3465">SQRT(MMULT(MMULT(C3465:E3465,$C$12:$E$14),TRANSPOSE(C3465:E3465)))</f>
        <v>4.825290071324416E-2</v>
      </c>
      <c r="G3465" s="61">
        <f t="array" ref="G3465">SUMPRODUCT(TRANSPOSE(C3465:E3465),$C$7:$C$9)</f>
        <v>9.3513694206448575E-3</v>
      </c>
      <c r="H3465" s="18">
        <f t="shared" si="53"/>
        <v>0.19379911430025493</v>
      </c>
      <c r="I3465" s="156">
        <v>0</v>
      </c>
    </row>
    <row r="3466" spans="2:9" x14ac:dyDescent="0.25">
      <c r="B3466" s="19">
        <v>3436</v>
      </c>
      <c r="C3466" s="62">
        <v>0.34</v>
      </c>
      <c r="D3466" s="62">
        <v>6.6E-3</v>
      </c>
      <c r="E3466" s="62">
        <v>0.65339999999999998</v>
      </c>
      <c r="F3466" s="61">
        <f t="array" ref="F3466">SQRT(MMULT(MMULT(C3466:E3466,$C$12:$E$14),TRANSPOSE(C3466:E3466)))</f>
        <v>4.8103143781989273E-2</v>
      </c>
      <c r="G3466" s="61">
        <f t="array" ref="G3466">SUMPRODUCT(TRANSPOSE(C3466:E3466),$C$7:$C$9)</f>
        <v>9.2660670067942624E-3</v>
      </c>
      <c r="H3466" s="18">
        <f t="shared" si="53"/>
        <v>0.19262913560887995</v>
      </c>
      <c r="I3466" s="156">
        <v>0</v>
      </c>
    </row>
    <row r="3467" spans="2:9" x14ac:dyDescent="0.25">
      <c r="B3467" s="19">
        <v>3437</v>
      </c>
      <c r="C3467" s="62">
        <v>0.34</v>
      </c>
      <c r="D3467" s="62">
        <v>1.32E-2</v>
      </c>
      <c r="E3467" s="62">
        <v>0.64680000000000004</v>
      </c>
      <c r="F3467" s="61">
        <f t="array" ref="F3467">SQRT(MMULT(MMULT(C3467:E3467,$C$12:$E$14),TRANSPOSE(C3467:E3467)))</f>
        <v>4.7956890136628495E-2</v>
      </c>
      <c r="G3467" s="61">
        <f t="array" ref="G3467">SUMPRODUCT(TRANSPOSE(C3467:E3467),$C$7:$C$9)</f>
        <v>9.1807645929436691E-3</v>
      </c>
      <c r="H3467" s="18">
        <f t="shared" si="53"/>
        <v>0.19143786360599702</v>
      </c>
      <c r="I3467" s="156">
        <v>0</v>
      </c>
    </row>
    <row r="3468" spans="2:9" x14ac:dyDescent="0.25">
      <c r="B3468" s="19">
        <v>3438</v>
      </c>
      <c r="C3468" s="62">
        <v>0.34</v>
      </c>
      <c r="D3468" s="62">
        <v>1.9800000000000002E-2</v>
      </c>
      <c r="E3468" s="62">
        <v>0.64019999999999999</v>
      </c>
      <c r="F3468" s="61">
        <f t="array" ref="F3468">SQRT(MMULT(MMULT(C3468:E3468,$C$12:$E$14),TRANSPOSE(C3468:E3468)))</f>
        <v>4.7814171924649713E-2</v>
      </c>
      <c r="G3468" s="61">
        <f t="array" ref="G3468">SUMPRODUCT(TRANSPOSE(C3468:E3468),$C$7:$C$9)</f>
        <v>9.0954621790930758E-3</v>
      </c>
      <c r="H3468" s="18">
        <f t="shared" si="53"/>
        <v>0.19022523684874437</v>
      </c>
      <c r="I3468" s="156">
        <v>0</v>
      </c>
    </row>
    <row r="3469" spans="2:9" x14ac:dyDescent="0.25">
      <c r="B3469" s="19">
        <v>3439</v>
      </c>
      <c r="C3469" s="62">
        <v>0.34</v>
      </c>
      <c r="D3469" s="62">
        <v>2.64E-2</v>
      </c>
      <c r="E3469" s="62">
        <v>0.63360000000000005</v>
      </c>
      <c r="F3469" s="61">
        <f t="array" ref="F3469">SQRT(MMULT(MMULT(C3469:E3469,$C$12:$E$14),TRANSPOSE(C3469:E3469)))</f>
        <v>4.7675020896698651E-2</v>
      </c>
      <c r="G3469" s="61">
        <f t="array" ref="G3469">SUMPRODUCT(TRANSPOSE(C3469:E3469),$C$7:$C$9)</f>
        <v>9.0101597652424807E-3</v>
      </c>
      <c r="H3469" s="18">
        <f t="shared" si="53"/>
        <v>0.18899120746618081</v>
      </c>
      <c r="I3469" s="156">
        <v>0</v>
      </c>
    </row>
    <row r="3470" spans="2:9" x14ac:dyDescent="0.25">
      <c r="B3470" s="19">
        <v>3440</v>
      </c>
      <c r="C3470" s="62">
        <v>0.34</v>
      </c>
      <c r="D3470" s="62">
        <v>3.3000000000000002E-2</v>
      </c>
      <c r="E3470" s="62">
        <v>0.627</v>
      </c>
      <c r="F3470" s="61">
        <f t="array" ref="F3470">SQRT(MMULT(MMULT(C3470:E3470,$C$12:$E$14),TRANSPOSE(C3470:E3470)))</f>
        <v>4.753946837690478E-2</v>
      </c>
      <c r="G3470" s="61">
        <f t="array" ref="G3470">SUMPRODUCT(TRANSPOSE(C3470:E3470),$C$7:$C$9)</f>
        <v>8.9248573513918874E-3</v>
      </c>
      <c r="H3470" s="18">
        <f t="shared" si="53"/>
        <v>0.18773574160807582</v>
      </c>
      <c r="I3470" s="156">
        <v>0</v>
      </c>
    </row>
    <row r="3471" spans="2:9" x14ac:dyDescent="0.25">
      <c r="B3471" s="19">
        <v>3441</v>
      </c>
      <c r="C3471" s="62">
        <v>0.34</v>
      </c>
      <c r="D3471" s="62">
        <v>3.9600000000000003E-2</v>
      </c>
      <c r="E3471" s="62">
        <v>0.62039999999999995</v>
      </c>
      <c r="F3471" s="61">
        <f t="array" ref="F3471">SQRT(MMULT(MMULT(C3471:E3471,$C$12:$E$14),TRANSPOSE(C3471:E3471)))</f>
        <v>4.7407545232949912E-2</v>
      </c>
      <c r="G3471" s="61">
        <f t="array" ref="G3471">SUMPRODUCT(TRANSPOSE(C3471:E3471),$C$7:$C$9)</f>
        <v>8.8395549375412923E-3</v>
      </c>
      <c r="H3471" s="18">
        <f t="shared" si="53"/>
        <v>0.18645881987995216</v>
      </c>
      <c r="I3471" s="156">
        <v>0</v>
      </c>
    </row>
    <row r="3472" spans="2:9" x14ac:dyDescent="0.25">
      <c r="B3472" s="19">
        <v>3442</v>
      </c>
      <c r="C3472" s="62">
        <v>0.34</v>
      </c>
      <c r="D3472" s="62">
        <v>4.6199999999999998E-2</v>
      </c>
      <c r="E3472" s="62">
        <v>0.61380000000000001</v>
      </c>
      <c r="F3472" s="61">
        <f t="array" ref="F3472">SQRT(MMULT(MMULT(C3472:E3472,$C$12:$E$14),TRANSPOSE(C3472:E3472)))</f>
        <v>4.7279281845931623E-2</v>
      </c>
      <c r="G3472" s="61">
        <f t="array" ref="G3472">SUMPRODUCT(TRANSPOSE(C3472:E3472),$C$7:$C$9)</f>
        <v>8.754252523690699E-3</v>
      </c>
      <c r="H3472" s="18">
        <f t="shared" si="53"/>
        <v>0.18516043776252919</v>
      </c>
      <c r="I3472" s="156">
        <v>0</v>
      </c>
    </row>
    <row r="3473" spans="2:9" x14ac:dyDescent="0.25">
      <c r="B3473" s="19">
        <v>3443</v>
      </c>
      <c r="C3473" s="62">
        <v>0.34</v>
      </c>
      <c r="D3473" s="62">
        <v>5.28E-2</v>
      </c>
      <c r="E3473" s="62">
        <v>0.60719999999999996</v>
      </c>
      <c r="F3473" s="61">
        <f t="array" ref="F3473">SQRT(MMULT(MMULT(C3473:E3473,$C$12:$E$14),TRANSPOSE(C3473:E3473)))</f>
        <v>4.7154708080076928E-2</v>
      </c>
      <c r="G3473" s="61">
        <f t="array" ref="G3473">SUMPRODUCT(TRANSPOSE(C3473:E3473),$C$7:$C$9)</f>
        <v>8.6689501098401057E-3</v>
      </c>
      <c r="H3473" s="18">
        <f t="shared" si="53"/>
        <v>0.18384060601369251</v>
      </c>
      <c r="I3473" s="156">
        <v>0</v>
      </c>
    </row>
    <row r="3474" spans="2:9" x14ac:dyDescent="0.25">
      <c r="B3474" s="19">
        <v>3444</v>
      </c>
      <c r="C3474" s="62">
        <v>0.34</v>
      </c>
      <c r="D3474" s="62">
        <v>5.9400000000000001E-2</v>
      </c>
      <c r="E3474" s="62">
        <v>0.60060000000000002</v>
      </c>
      <c r="F3474" s="61">
        <f t="array" ref="F3474">SQRT(MMULT(MMULT(C3474:E3474,$C$12:$E$14),TRANSPOSE(C3474:E3474)))</f>
        <v>4.7033853252363776E-2</v>
      </c>
      <c r="G3474" s="61">
        <f t="array" ref="G3474">SUMPRODUCT(TRANSPOSE(C3474:E3474),$C$7:$C$9)</f>
        <v>8.5836476959895124E-3</v>
      </c>
      <c r="H3474" s="18">
        <f t="shared" si="53"/>
        <v>0.18249935105110965</v>
      </c>
      <c r="I3474" s="156">
        <v>0</v>
      </c>
    </row>
    <row r="3475" spans="2:9" x14ac:dyDescent="0.25">
      <c r="B3475" s="19">
        <v>3445</v>
      </c>
      <c r="C3475" s="62">
        <v>0.34</v>
      </c>
      <c r="D3475" s="62">
        <v>6.6000000000000003E-2</v>
      </c>
      <c r="E3475" s="62">
        <v>0.59399999999999997</v>
      </c>
      <c r="F3475" s="61">
        <f t="array" ref="F3475">SQRT(MMULT(MMULT(C3475:E3475,$C$12:$E$14),TRANSPOSE(C3475:E3475)))</f>
        <v>4.6916746102110427E-2</v>
      </c>
      <c r="G3475" s="61">
        <f t="array" ref="G3475">SUMPRODUCT(TRANSPOSE(C3475:E3475),$C$7:$C$9)</f>
        <v>8.4983452821389173E-3</v>
      </c>
      <c r="H3475" s="18">
        <f t="shared" si="53"/>
        <v>0.18113671531361042</v>
      </c>
      <c r="I3475" s="156">
        <v>0</v>
      </c>
    </row>
    <row r="3476" spans="2:9" x14ac:dyDescent="0.25">
      <c r="B3476" s="19">
        <v>3446</v>
      </c>
      <c r="C3476" s="62">
        <v>0.34</v>
      </c>
      <c r="D3476" s="62">
        <v>7.2599999999999998E-2</v>
      </c>
      <c r="E3476" s="62">
        <v>0.58740000000000003</v>
      </c>
      <c r="F3476" s="61">
        <f t="array" ref="F3476">SQRT(MMULT(MMULT(C3476:E3476,$C$12:$E$14),TRANSPOSE(C3476:E3476)))</f>
        <v>4.6803414760595012E-2</v>
      </c>
      <c r="G3476" s="61">
        <f t="array" ref="G3476">SUMPRODUCT(TRANSPOSE(C3476:E3476),$C$7:$C$9)</f>
        <v>8.413042868288324E-3</v>
      </c>
      <c r="H3476" s="18">
        <f t="shared" si="53"/>
        <v>0.17975275759946216</v>
      </c>
      <c r="I3476" s="156">
        <v>0</v>
      </c>
    </row>
    <row r="3477" spans="2:9" x14ac:dyDescent="0.25">
      <c r="B3477" s="19">
        <v>3447</v>
      </c>
      <c r="C3477" s="62">
        <v>0.34</v>
      </c>
      <c r="D3477" s="62">
        <v>7.9200000000000007E-2</v>
      </c>
      <c r="E3477" s="62">
        <v>0.58079999999999998</v>
      </c>
      <c r="F3477" s="61">
        <f t="array" ref="F3477">SQRT(MMULT(MMULT(C3477:E3477,$C$12:$E$14),TRANSPOSE(C3477:E3477)))</f>
        <v>4.6693886720769531E-2</v>
      </c>
      <c r="G3477" s="61">
        <f t="array" ref="G3477">SUMPRODUCT(TRANSPOSE(C3477:E3477),$C$7:$C$9)</f>
        <v>8.3277404544377306E-3</v>
      </c>
      <c r="H3477" s="18">
        <f t="shared" si="53"/>
        <v>0.17834755337969191</v>
      </c>
      <c r="I3477" s="156">
        <v>0</v>
      </c>
    </row>
    <row r="3478" spans="2:9" x14ac:dyDescent="0.25">
      <c r="B3478" s="19">
        <v>3448</v>
      </c>
      <c r="C3478" s="62">
        <v>0.34</v>
      </c>
      <c r="D3478" s="62">
        <v>8.5800000000000001E-2</v>
      </c>
      <c r="E3478" s="62">
        <v>0.57420000000000004</v>
      </c>
      <c r="F3478" s="61">
        <f t="array" ref="F3478">SQRT(MMULT(MMULT(C3478:E3478,$C$12:$E$14),TRANSPOSE(C3478:E3478)))</f>
        <v>4.6588188807134549E-2</v>
      </c>
      <c r="G3478" s="61">
        <f t="array" ref="G3478">SUMPRODUCT(TRANSPOSE(C3478:E3478),$C$7:$C$9)</f>
        <v>8.2424380405871373E-3</v>
      </c>
      <c r="H3478" s="18">
        <f t="shared" si="53"/>
        <v>0.17692119508464094</v>
      </c>
      <c r="I3478" s="156">
        <v>0</v>
      </c>
    </row>
    <row r="3479" spans="2:9" x14ac:dyDescent="0.25">
      <c r="B3479" s="19">
        <v>3449</v>
      </c>
      <c r="C3479" s="62">
        <v>0.34</v>
      </c>
      <c r="D3479" s="62">
        <v>9.2399999999999996E-2</v>
      </c>
      <c r="E3479" s="62">
        <v>0.56759999999999999</v>
      </c>
      <c r="F3479" s="61">
        <f t="array" ref="F3479">SQRT(MMULT(MMULT(C3479:E3479,$C$12:$E$14),TRANSPOSE(C3479:E3479)))</f>
        <v>4.6486347145842315E-2</v>
      </c>
      <c r="G3479" s="61">
        <f t="array" ref="G3479">SUMPRODUCT(TRANSPOSE(C3479:E3479),$C$7:$C$9)</f>
        <v>8.1571356267365423E-3</v>
      </c>
      <c r="H3479" s="18">
        <f t="shared" si="53"/>
        <v>0.17547379236198185</v>
      </c>
      <c r="I3479" s="156">
        <v>0</v>
      </c>
    </row>
    <row r="3480" spans="2:9" x14ac:dyDescent="0.25">
      <c r="B3480" s="19">
        <v>3450</v>
      </c>
      <c r="C3480" s="62">
        <v>0.34</v>
      </c>
      <c r="D3480" s="62">
        <v>9.9000000000000005E-2</v>
      </c>
      <c r="E3480" s="62">
        <v>0.56100000000000005</v>
      </c>
      <c r="F3480" s="61">
        <f t="array" ref="F3480">SQRT(MMULT(MMULT(C3480:E3480,$C$12:$E$14),TRANSPOSE(C3480:E3480)))</f>
        <v>4.6388387135097638E-2</v>
      </c>
      <c r="G3480" s="61">
        <f t="array" ref="G3480">SUMPRODUCT(TRANSPOSE(C3480:E3480),$C$7:$C$9)</f>
        <v>8.0718332128859489E-3</v>
      </c>
      <c r="H3480" s="18">
        <f t="shared" si="53"/>
        <v>0.17400547230448477</v>
      </c>
      <c r="I3480" s="156">
        <v>0</v>
      </c>
    </row>
    <row r="3481" spans="2:9" x14ac:dyDescent="0.25">
      <c r="B3481" s="19">
        <v>3451</v>
      </c>
      <c r="C3481" s="62">
        <v>0.34</v>
      </c>
      <c r="D3481" s="62">
        <v>0.1056</v>
      </c>
      <c r="E3481" s="62">
        <v>0.5544</v>
      </c>
      <c r="F3481" s="61">
        <f t="array" ref="F3481">SQRT(MMULT(MMULT(C3481:E3481,$C$12:$E$14),TRANSPOSE(C3481:E3481)))</f>
        <v>4.6294333415926918E-2</v>
      </c>
      <c r="G3481" s="61">
        <f t="array" ref="G3481">SUMPRODUCT(TRANSPOSE(C3481:E3481),$C$7:$C$9)</f>
        <v>7.9865307990353539E-3</v>
      </c>
      <c r="H3481" s="18">
        <f t="shared" si="53"/>
        <v>0.1725163796458877</v>
      </c>
      <c r="I3481" s="156">
        <v>0</v>
      </c>
    </row>
    <row r="3482" spans="2:9" x14ac:dyDescent="0.25">
      <c r="B3482" s="19">
        <v>3452</v>
      </c>
      <c r="C3482" s="62">
        <v>0.34</v>
      </c>
      <c r="D3482" s="62">
        <v>0.11219999999999999</v>
      </c>
      <c r="E3482" s="62">
        <v>0.54779999999999995</v>
      </c>
      <c r="F3482" s="61">
        <f t="array" ref="F3482">SQRT(MMULT(MMULT(C3482:E3482,$C$12:$E$14),TRANSPOSE(C3482:E3482)))</f>
        <v>4.6204209843386648E-2</v>
      </c>
      <c r="G3482" s="61">
        <f t="array" ref="G3482">SUMPRODUCT(TRANSPOSE(C3482:E3482),$C$7:$C$9)</f>
        <v>7.9012283851847605E-3</v>
      </c>
      <c r="H3482" s="18">
        <f t="shared" si="53"/>
        <v>0.17100667692330829</v>
      </c>
      <c r="I3482" s="156">
        <v>0</v>
      </c>
    </row>
    <row r="3483" spans="2:9" x14ac:dyDescent="0.25">
      <c r="B3483" s="19">
        <v>3453</v>
      </c>
      <c r="C3483" s="62">
        <v>0.34</v>
      </c>
      <c r="D3483" s="62">
        <v>0.1188</v>
      </c>
      <c r="E3483" s="62">
        <v>0.54120000000000001</v>
      </c>
      <c r="F3483" s="61">
        <f t="array" ref="F3483">SQRT(MMULT(MMULT(C3483:E3483,$C$12:$E$14),TRANSPOSE(C3483:E3483)))</f>
        <v>4.6118039458283508E-2</v>
      </c>
      <c r="G3483" s="61">
        <f t="array" ref="G3483">SUMPRODUCT(TRANSPOSE(C3483:E3483),$C$7:$C$9)</f>
        <v>7.8159259713341672E-3</v>
      </c>
      <c r="H3483" s="18">
        <f t="shared" si="53"/>
        <v>0.16947654460472314</v>
      </c>
      <c r="I3483" s="156">
        <v>0</v>
      </c>
    </row>
    <row r="3484" spans="2:9" x14ac:dyDescent="0.25">
      <c r="B3484" s="19">
        <v>3454</v>
      </c>
      <c r="C3484" s="62">
        <v>0.34</v>
      </c>
      <c r="D3484" s="62">
        <v>0.12540000000000001</v>
      </c>
      <c r="E3484" s="62">
        <v>0.53459999999999996</v>
      </c>
      <c r="F3484" s="61">
        <f t="array" ref="F3484">SQRT(MMULT(MMULT(C3484:E3484,$C$12:$E$14),TRANSPOSE(C3484:E3484)))</f>
        <v>4.6035844459478156E-2</v>
      </c>
      <c r="G3484" s="61">
        <f t="array" ref="G3484">SUMPRODUCT(TRANSPOSE(C3484:E3484),$C$7:$C$9)</f>
        <v>7.7306235574835722E-3</v>
      </c>
      <c r="H3484" s="18">
        <f t="shared" si="53"/>
        <v>0.16792618118015085</v>
      </c>
      <c r="I3484" s="156">
        <v>0</v>
      </c>
    </row>
    <row r="3485" spans="2:9" x14ac:dyDescent="0.25">
      <c r="B3485" s="19">
        <v>3455</v>
      </c>
      <c r="C3485" s="62">
        <v>0.34</v>
      </c>
      <c r="D3485" s="62">
        <v>0.13200000000000001</v>
      </c>
      <c r="E3485" s="62">
        <v>0.52800000000000002</v>
      </c>
      <c r="F3485" s="61">
        <f t="array" ref="F3485">SQRT(MMULT(MMULT(C3485:E3485,$C$12:$E$14),TRANSPOSE(C3485:E3485)))</f>
        <v>4.5957646176845522E-2</v>
      </c>
      <c r="G3485" s="61">
        <f t="array" ref="G3485">SUMPRODUCT(TRANSPOSE(C3485:E3485),$C$7:$C$9)</f>
        <v>7.6453211436329788E-3</v>
      </c>
      <c r="H3485" s="18">
        <f t="shared" si="53"/>
        <v>0.16635580321528434</v>
      </c>
      <c r="I3485" s="156">
        <v>0</v>
      </c>
    </row>
    <row r="3486" spans="2:9" x14ac:dyDescent="0.25">
      <c r="B3486" s="19">
        <v>3456</v>
      </c>
      <c r="C3486" s="62">
        <v>0.34</v>
      </c>
      <c r="D3486" s="62">
        <v>0.1386</v>
      </c>
      <c r="E3486" s="62">
        <v>0.52139999999999997</v>
      </c>
      <c r="F3486" s="61">
        <f t="array" ref="F3486">SQRT(MMULT(MMULT(C3486:E3486,$C$12:$E$14),TRANSPOSE(C3486:E3486)))</f>
        <v>4.5883465044963261E-2</v>
      </c>
      <c r="G3486" s="61">
        <f t="array" ref="G3486">SUMPRODUCT(TRANSPOSE(C3486:E3486),$C$7:$C$9)</f>
        <v>7.5600187297823846E-3</v>
      </c>
      <c r="H3486" s="18">
        <f t="shared" si="53"/>
        <v>0.16476564536645139</v>
      </c>
      <c r="I3486" s="156">
        <v>0</v>
      </c>
    </row>
    <row r="3487" spans="2:9" x14ac:dyDescent="0.25">
      <c r="B3487" s="19">
        <v>3457</v>
      </c>
      <c r="C3487" s="62">
        <v>0.34</v>
      </c>
      <c r="D3487" s="62">
        <v>0.1452</v>
      </c>
      <c r="E3487" s="62">
        <v>0.51480000000000004</v>
      </c>
      <c r="F3487" s="61">
        <f t="array" ref="F3487">SQRT(MMULT(MMULT(C3487:E3487,$C$12:$E$14),TRANSPOSE(C3487:E3487)))</f>
        <v>4.5813320577600493E-2</v>
      </c>
      <c r="G3487" s="61">
        <f t="array" ref="G3487">SUMPRODUCT(TRANSPOSE(C3487:E3487),$C$7:$C$9)</f>
        <v>7.4747163159317922E-3</v>
      </c>
      <c r="H3487" s="18">
        <f t="shared" ref="H3487:H3550" si="54">G3487/F3487</f>
        <v>0.16315596035591459</v>
      </c>
      <c r="I3487" s="156">
        <v>0</v>
      </c>
    </row>
    <row r="3488" spans="2:9" x14ac:dyDescent="0.25">
      <c r="B3488" s="19">
        <v>3458</v>
      </c>
      <c r="C3488" s="62">
        <v>0.34</v>
      </c>
      <c r="D3488" s="62">
        <v>0.15179999999999999</v>
      </c>
      <c r="E3488" s="62">
        <v>0.50819999999999999</v>
      </c>
      <c r="F3488" s="61">
        <f t="array" ref="F3488">SQRT(MMULT(MMULT(C3488:E3488,$C$12:$E$14),TRANSPOSE(C3488:E3488)))</f>
        <v>4.574723134307699E-2</v>
      </c>
      <c r="G3488" s="61">
        <f t="array" ref="G3488">SUMPRODUCT(TRANSPOSE(C3488:E3488),$C$7:$C$9)</f>
        <v>7.3894139020811971E-3</v>
      </c>
      <c r="H3488" s="18">
        <f t="shared" si="54"/>
        <v>0.16152701890667423</v>
      </c>
      <c r="I3488" s="156">
        <v>0</v>
      </c>
    </row>
    <row r="3489" spans="2:9" x14ac:dyDescent="0.25">
      <c r="B3489" s="19">
        <v>3459</v>
      </c>
      <c r="C3489" s="62">
        <v>0.34</v>
      </c>
      <c r="D3489" s="62">
        <v>0.15840000000000001</v>
      </c>
      <c r="E3489" s="62">
        <v>0.50160000000000005</v>
      </c>
      <c r="F3489" s="61">
        <f t="array" ref="F3489">SQRT(MMULT(MMULT(C3489:E3489,$C$12:$E$14),TRANSPOSE(C3489:E3489)))</f>
        <v>4.5685214940562602E-2</v>
      </c>
      <c r="G3489" s="61">
        <f t="array" ref="G3489">SUMPRODUCT(TRANSPOSE(C3489:E3489),$C$7:$C$9)</f>
        <v>7.3041114882306038E-3</v>
      </c>
      <c r="H3489" s="18">
        <f t="shared" si="54"/>
        <v>0.15987910963609128</v>
      </c>
      <c r="I3489" s="156">
        <v>0</v>
      </c>
    </row>
    <row r="3490" spans="2:9" x14ac:dyDescent="0.25">
      <c r="B3490" s="19">
        <v>3460</v>
      </c>
      <c r="C3490" s="62">
        <v>0.34</v>
      </c>
      <c r="D3490" s="62">
        <v>0.16500000000000001</v>
      </c>
      <c r="E3490" s="62">
        <v>0.495</v>
      </c>
      <c r="F3490" s="61">
        <f t="array" ref="F3490">SQRT(MMULT(MMULT(C3490:E3490,$C$12:$E$14),TRANSPOSE(C3490:E3490)))</f>
        <v>4.5627287977384627E-2</v>
      </c>
      <c r="G3490" s="61">
        <f t="array" ref="G3490">SUMPRODUCT(TRANSPOSE(C3490:E3490),$C$7:$C$9)</f>
        <v>7.2188090743800087E-3</v>
      </c>
      <c r="H3490" s="18">
        <f t="shared" si="54"/>
        <v>0.1582125389078142</v>
      </c>
      <c r="I3490" s="156">
        <v>0</v>
      </c>
    </row>
    <row r="3491" spans="2:9" x14ac:dyDescent="0.25">
      <c r="B3491" s="19">
        <v>3461</v>
      </c>
      <c r="C3491" s="62">
        <v>0.34</v>
      </c>
      <c r="D3491" s="62">
        <v>0.1716</v>
      </c>
      <c r="E3491" s="62">
        <v>0.4884</v>
      </c>
      <c r="F3491" s="61">
        <f t="array" ref="F3491">SQRT(MMULT(MMULT(C3491:E3491,$C$12:$E$14),TRANSPOSE(C3491:E3491)))</f>
        <v>4.5573466047409174E-2</v>
      </c>
      <c r="G3491" s="61">
        <f t="array" ref="G3491">SUMPRODUCT(TRANSPOSE(C3491:E3491),$C$7:$C$9)</f>
        <v>7.1335066605294154E-3</v>
      </c>
      <c r="H3491" s="18">
        <f t="shared" si="54"/>
        <v>0.15652763064166703</v>
      </c>
      <c r="I3491" s="156">
        <v>0</v>
      </c>
    </row>
    <row r="3492" spans="2:9" x14ac:dyDescent="0.25">
      <c r="B3492" s="19">
        <v>3462</v>
      </c>
      <c r="C3492" s="62">
        <v>0.34</v>
      </c>
      <c r="D3492" s="62">
        <v>0.1782</v>
      </c>
      <c r="E3492" s="62">
        <v>0.48180000000000001</v>
      </c>
      <c r="F3492" s="61">
        <f t="array" ref="F3492">SQRT(MMULT(MMULT(C3492:E3492,$C$12:$E$14),TRANSPOSE(C3492:E3492)))</f>
        <v>4.5523763710560119E-2</v>
      </c>
      <c r="G3492" s="61">
        <f t="array" ref="G3492">SUMPRODUCT(TRANSPOSE(C3492:E3492),$C$7:$C$9)</f>
        <v>7.0482042466788212E-3</v>
      </c>
      <c r="H3492" s="18">
        <f t="shared" si="54"/>
        <v>0.15482472608133352</v>
      </c>
      <c r="I3492" s="156">
        <v>0</v>
      </c>
    </row>
    <row r="3493" spans="2:9" x14ac:dyDescent="0.25">
      <c r="B3493" s="19">
        <v>3463</v>
      </c>
      <c r="C3493" s="62">
        <v>0.34</v>
      </c>
      <c r="D3493" s="62">
        <v>0.18479999999999999</v>
      </c>
      <c r="E3493" s="62">
        <v>0.47520000000000001</v>
      </c>
      <c r="F3493" s="61">
        <f t="array" ref="F3493">SQRT(MMULT(MMULT(C3493:E3493,$C$12:$E$14),TRANSPOSE(C3493:E3493)))</f>
        <v>4.5478194473536987E-2</v>
      </c>
      <c r="G3493" s="61">
        <f t="array" ref="G3493">SUMPRODUCT(TRANSPOSE(C3493:E3493),$C$7:$C$9)</f>
        <v>6.9629018328282288E-3</v>
      </c>
      <c r="H3493" s="18">
        <f t="shared" si="54"/>
        <v>0.15310418351985866</v>
      </c>
      <c r="I3493" s="156">
        <v>0</v>
      </c>
    </row>
    <row r="3494" spans="2:9" x14ac:dyDescent="0.25">
      <c r="B3494" s="19">
        <v>3464</v>
      </c>
      <c r="C3494" s="62">
        <v>0.34</v>
      </c>
      <c r="D3494" s="62">
        <v>0.19139999999999999</v>
      </c>
      <c r="E3494" s="62">
        <v>0.46860000000000002</v>
      </c>
      <c r="F3494" s="61">
        <f t="array" ref="F3494">SQRT(MMULT(MMULT(C3494:E3494,$C$12:$E$14),TRANSPOSE(C3494:E3494)))</f>
        <v>4.5436770771789835E-2</v>
      </c>
      <c r="G3494" s="61">
        <f t="array" ref="G3494">SUMPRODUCT(TRANSPOSE(C3494:E3494),$C$7:$C$9)</f>
        <v>6.8775994189776346E-3</v>
      </c>
      <c r="H3494" s="18">
        <f t="shared" si="54"/>
        <v>0.15136637798317537</v>
      </c>
      <c r="I3494" s="156">
        <v>0</v>
      </c>
    </row>
    <row r="3495" spans="2:9" x14ac:dyDescent="0.25">
      <c r="B3495" s="19">
        <v>3465</v>
      </c>
      <c r="C3495" s="62">
        <v>0.34</v>
      </c>
      <c r="D3495" s="62">
        <v>0.19800000000000001</v>
      </c>
      <c r="E3495" s="62">
        <v>0.46200000000000002</v>
      </c>
      <c r="F3495" s="61">
        <f t="array" ref="F3495">SQRT(MMULT(MMULT(C3495:E3495,$C$12:$E$14),TRANSPOSE(C3495:E3495)))</f>
        <v>4.5399503952806418E-2</v>
      </c>
      <c r="G3495" s="61">
        <f t="array" ref="G3495">SUMPRODUCT(TRANSPOSE(C3495:E3495),$C$7:$C$9)</f>
        <v>6.7922970051270404E-3</v>
      </c>
      <c r="H3495" s="18">
        <f t="shared" si="54"/>
        <v>0.14961170087205694</v>
      </c>
      <c r="I3495" s="156">
        <v>0</v>
      </c>
    </row>
    <row r="3496" spans="2:9" x14ac:dyDescent="0.25">
      <c r="B3496" s="19">
        <v>3466</v>
      </c>
      <c r="C3496" s="62">
        <v>0.34</v>
      </c>
      <c r="D3496" s="62">
        <v>0.2046</v>
      </c>
      <c r="E3496" s="62">
        <v>0.45540000000000003</v>
      </c>
      <c r="F3496" s="61">
        <f t="array" ref="F3496">SQRT(MMULT(MMULT(C3496:E3496,$C$12:$E$14),TRANSPOSE(C3496:E3496)))</f>
        <v>4.536640426076307E-2</v>
      </c>
      <c r="G3496" s="61">
        <f t="array" ref="G3496">SUMPRODUCT(TRANSPOSE(C3496:E3496),$C$7:$C$9)</f>
        <v>6.7069945912764462E-3</v>
      </c>
      <c r="H3496" s="18">
        <f t="shared" si="54"/>
        <v>0.14784055956308742</v>
      </c>
      <c r="I3496" s="156">
        <v>0</v>
      </c>
    </row>
    <row r="3497" spans="2:9" x14ac:dyDescent="0.25">
      <c r="B3497" s="19">
        <v>3467</v>
      </c>
      <c r="C3497" s="62">
        <v>0.34</v>
      </c>
      <c r="D3497" s="62">
        <v>0.2112</v>
      </c>
      <c r="E3497" s="62">
        <v>0.44879999999999998</v>
      </c>
      <c r="F3497" s="61">
        <f t="array" ref="F3497">SQRT(MMULT(MMULT(C3497:E3497,$C$12:$E$14),TRANSPOSE(C3497:E3497)))</f>
        <v>4.5337480822587199E-2</v>
      </c>
      <c r="G3497" s="61">
        <f t="array" ref="G3497">SUMPRODUCT(TRANSPOSE(C3497:E3497),$C$7:$C$9)</f>
        <v>6.621692177425852E-3</v>
      </c>
      <c r="H3497" s="18">
        <f t="shared" si="54"/>
        <v>0.14605337696943485</v>
      </c>
      <c r="I3497" s="156">
        <v>0</v>
      </c>
    </row>
    <row r="3498" spans="2:9" x14ac:dyDescent="0.25">
      <c r="B3498" s="19">
        <v>3468</v>
      </c>
      <c r="C3498" s="62">
        <v>0.34</v>
      </c>
      <c r="D3498" s="62">
        <v>0.21779999999999999</v>
      </c>
      <c r="E3498" s="62">
        <v>0.44219999999999998</v>
      </c>
      <c r="F3498" s="61">
        <f t="array" ref="F3498">SQRT(MMULT(MMULT(C3498:E3498,$C$12:$E$14),TRANSPOSE(C3498:E3498)))</f>
        <v>4.5312741635475211E-2</v>
      </c>
      <c r="G3498" s="61">
        <f t="array" ref="G3498">SUMPRODUCT(TRANSPOSE(C3498:E3498),$C$7:$C$9)</f>
        <v>6.5363897635752587E-3</v>
      </c>
      <c r="H3498" s="18">
        <f t="shared" si="54"/>
        <v>0.14425059106240304</v>
      </c>
      <c r="I3498" s="156">
        <v>0</v>
      </c>
    </row>
    <row r="3499" spans="2:9" x14ac:dyDescent="0.25">
      <c r="B3499" s="19">
        <v>3469</v>
      </c>
      <c r="C3499" s="62">
        <v>0.34</v>
      </c>
      <c r="D3499" s="62">
        <v>0.22439999999999999</v>
      </c>
      <c r="E3499" s="62">
        <v>0.43559999999999999</v>
      </c>
      <c r="F3499" s="61">
        <f t="array" ref="F3499">SQRT(MMULT(MMULT(C3499:E3499,$C$12:$E$14),TRANSPOSE(C3499:E3499)))</f>
        <v>4.5292193555905191E-2</v>
      </c>
      <c r="G3499" s="61">
        <f t="array" ref="G3499">SUMPRODUCT(TRANSPOSE(C3499:E3499),$C$7:$C$9)</f>
        <v>6.4510873497246645E-3</v>
      </c>
      <c r="H3499" s="18">
        <f t="shared" si="54"/>
        <v>0.1424326543549263</v>
      </c>
      <c r="I3499" s="156">
        <v>0</v>
      </c>
    </row>
    <row r="3500" spans="2:9" x14ac:dyDescent="0.25">
      <c r="B3500" s="19">
        <v>3470</v>
      </c>
      <c r="C3500" s="62">
        <v>0.34</v>
      </c>
      <c r="D3500" s="62">
        <v>0.23100000000000001</v>
      </c>
      <c r="E3500" s="62">
        <v>0.42899999999999999</v>
      </c>
      <c r="F3500" s="61">
        <f t="array" ref="F3500">SQRT(MMULT(MMULT(C3500:E3500,$C$12:$E$14),TRANSPOSE(C3500:E3500)))</f>
        <v>4.5275842290179613E-2</v>
      </c>
      <c r="G3500" s="61">
        <f t="array" ref="G3500">SUMPRODUCT(TRANSPOSE(C3500:E3500),$C$7:$C$9)</f>
        <v>6.3657849358740703E-3</v>
      </c>
      <c r="H3500" s="18">
        <f t="shared" si="54"/>
        <v>0.140600033348354</v>
      </c>
      <c r="I3500" s="156">
        <v>0</v>
      </c>
    </row>
    <row r="3501" spans="2:9" x14ac:dyDescent="0.25">
      <c r="B3501" s="19">
        <v>3471</v>
      </c>
      <c r="C3501" s="62">
        <v>0.34</v>
      </c>
      <c r="D3501" s="62">
        <v>0.23760000000000001</v>
      </c>
      <c r="E3501" s="62">
        <v>0.4224</v>
      </c>
      <c r="F3501" s="61">
        <f t="array" ref="F3501">SQRT(MMULT(MMULT(C3501:E3501,$C$12:$E$14),TRANSPOSE(C3501:E3501)))</f>
        <v>4.5263692386528068E-2</v>
      </c>
      <c r="G3501" s="61">
        <f t="array" ref="G3501">SUMPRODUCT(TRANSPOSE(C3501:E3501),$C$7:$C$9)</f>
        <v>6.280482522023477E-3</v>
      </c>
      <c r="H3501" s="18">
        <f t="shared" si="54"/>
        <v>0.13875320794405077</v>
      </c>
      <c r="I3501" s="156">
        <v>0</v>
      </c>
    </row>
    <row r="3502" spans="2:9" x14ac:dyDescent="0.25">
      <c r="B3502" s="19">
        <v>3472</v>
      </c>
      <c r="C3502" s="62">
        <v>0.34</v>
      </c>
      <c r="D3502" s="62">
        <v>0.2442</v>
      </c>
      <c r="E3502" s="62">
        <v>0.4158</v>
      </c>
      <c r="F3502" s="61">
        <f t="array" ref="F3502">SQRT(MMULT(MMULT(C3502:E3502,$C$12:$E$14),TRANSPOSE(C3502:E3502)))</f>
        <v>4.5255747228795669E-2</v>
      </c>
      <c r="G3502" s="61">
        <f t="array" ref="G3502">SUMPRODUCT(TRANSPOSE(C3502:E3502),$C$7:$C$9)</f>
        <v>6.1951801081728828E-3</v>
      </c>
      <c r="H3502" s="18">
        <f t="shared" si="54"/>
        <v>0.13689267082150766</v>
      </c>
      <c r="I3502" s="156">
        <v>0</v>
      </c>
    </row>
    <row r="3503" spans="2:9" x14ac:dyDescent="0.25">
      <c r="B3503" s="19">
        <v>3473</v>
      </c>
      <c r="C3503" s="62">
        <v>0.34</v>
      </c>
      <c r="D3503" s="62">
        <v>0.25080000000000002</v>
      </c>
      <c r="E3503" s="62">
        <v>0.40920000000000001</v>
      </c>
      <c r="F3503" s="61">
        <f t="array" ref="F3503">SQRT(MMULT(MMULT(C3503:E3503,$C$12:$E$14),TRANSPOSE(C3503:E3503)))</f>
        <v>4.5252009031737359E-2</v>
      </c>
      <c r="G3503" s="61">
        <f t="array" ref="G3503">SUMPRODUCT(TRANSPOSE(C3503:E3503),$C$7:$C$9)</f>
        <v>6.1098776943222886E-3</v>
      </c>
      <c r="H3503" s="18">
        <f t="shared" si="54"/>
        <v>0.13501892678482286</v>
      </c>
      <c r="I3503" s="156">
        <v>0</v>
      </c>
    </row>
    <row r="3504" spans="2:9" x14ac:dyDescent="0.25">
      <c r="B3504" s="19">
        <v>3474</v>
      </c>
      <c r="C3504" s="62">
        <v>0.34</v>
      </c>
      <c r="D3504" s="62">
        <v>0.25740000000000002</v>
      </c>
      <c r="E3504" s="62">
        <v>0.40260000000000001</v>
      </c>
      <c r="F3504" s="61">
        <f t="array" ref="F3504">SQRT(MMULT(MMULT(C3504:E3504,$C$12:$E$14),TRANSPOSE(C3504:E3504)))</f>
        <v>4.5252478837933492E-2</v>
      </c>
      <c r="G3504" s="61">
        <f t="array" ref="G3504">SUMPRODUCT(TRANSPOSE(C3504:E3504),$C$7:$C$9)</f>
        <v>6.0245752804716952E-3</v>
      </c>
      <c r="H3504" s="18">
        <f t="shared" si="54"/>
        <v>0.13313249207956129</v>
      </c>
      <c r="I3504" s="156">
        <v>0</v>
      </c>
    </row>
    <row r="3505" spans="2:9" x14ac:dyDescent="0.25">
      <c r="B3505" s="19">
        <v>3475</v>
      </c>
      <c r="C3505" s="62">
        <v>0.34</v>
      </c>
      <c r="D3505" s="62">
        <v>0.26400000000000001</v>
      </c>
      <c r="E3505" s="62">
        <v>0.39600000000000002</v>
      </c>
      <c r="F3505" s="61">
        <f t="array" ref="F3505">SQRT(MMULT(MMULT(C3505:E3505,$C$12:$E$14),TRANSPOSE(C3505:E3505)))</f>
        <v>4.5257156516336529E-2</v>
      </c>
      <c r="G3505" s="61">
        <f t="array" ref="G3505">SUMPRODUCT(TRANSPOSE(C3505:E3505),$C$7:$C$9)</f>
        <v>5.9392728666211011E-3</v>
      </c>
      <c r="H3505" s="18">
        <f t="shared" si="54"/>
        <v>0.13123389368214494</v>
      </c>
      <c r="I3505" s="156">
        <v>0</v>
      </c>
    </row>
    <row r="3506" spans="2:9" x14ac:dyDescent="0.25">
      <c r="B3506" s="19">
        <v>3476</v>
      </c>
      <c r="C3506" s="62">
        <v>0.34</v>
      </c>
      <c r="D3506" s="62">
        <v>0.27060000000000001</v>
      </c>
      <c r="E3506" s="62">
        <v>0.38940000000000002</v>
      </c>
      <c r="F3506" s="61">
        <f t="array" ref="F3506">SQRT(MMULT(MMULT(C3506:E3506,$C$12:$E$14),TRANSPOSE(C3506:E3506)))</f>
        <v>4.5266040762453816E-2</v>
      </c>
      <c r="G3506" s="61">
        <f t="array" ref="G3506">SUMPRODUCT(TRANSPOSE(C3506:E3506),$C$7:$C$9)</f>
        <v>5.8539704527705077E-3</v>
      </c>
      <c r="H3506" s="18">
        <f t="shared" si="54"/>
        <v>0.12932366856405339</v>
      </c>
      <c r="I3506" s="156">
        <v>0</v>
      </c>
    </row>
    <row r="3507" spans="2:9" x14ac:dyDescent="0.25">
      <c r="B3507" s="19">
        <v>3477</v>
      </c>
      <c r="C3507" s="62">
        <v>0.34</v>
      </c>
      <c r="D3507" s="62">
        <v>0.2772</v>
      </c>
      <c r="E3507" s="62">
        <v>0.38279999999999997</v>
      </c>
      <c r="F3507" s="61">
        <f t="array" ref="F3507">SQRT(MMULT(MMULT(C3507:E3507,$C$12:$E$14),TRANSPOSE(C3507:E3507)))</f>
        <v>4.527912910016562E-2</v>
      </c>
      <c r="G3507" s="61">
        <f t="array" ref="G3507">SUMPRODUCT(TRANSPOSE(C3507:E3507),$C$7:$C$9)</f>
        <v>5.7686680389199135E-3</v>
      </c>
      <c r="H3507" s="18">
        <f t="shared" si="54"/>
        <v>0.12740236293323082</v>
      </c>
      <c r="I3507" s="156">
        <v>0</v>
      </c>
    </row>
    <row r="3508" spans="2:9" x14ac:dyDescent="0.25">
      <c r="B3508" s="19">
        <v>3478</v>
      </c>
      <c r="C3508" s="62">
        <v>0.34</v>
      </c>
      <c r="D3508" s="62">
        <v>0.2838</v>
      </c>
      <c r="E3508" s="62">
        <v>0.37619999999999998</v>
      </c>
      <c r="F3508" s="61">
        <f t="array" ref="F3508">SQRT(MMULT(MMULT(C3508:E3508,$C$12:$E$14),TRANSPOSE(C3508:E3508)))</f>
        <v>4.5296417885172607E-2</v>
      </c>
      <c r="G3508" s="61">
        <f t="array" ref="G3508">SUMPRODUCT(TRANSPOSE(C3508:E3508),$C$7:$C$9)</f>
        <v>5.6833656250693193E-3</v>
      </c>
      <c r="H3508" s="18">
        <f t="shared" si="54"/>
        <v>0.12547053145519749</v>
      </c>
      <c r="I3508" s="156">
        <v>0</v>
      </c>
    </row>
    <row r="3509" spans="2:9" x14ac:dyDescent="0.25">
      <c r="B3509" s="19">
        <v>3479</v>
      </c>
      <c r="C3509" s="62">
        <v>0.34</v>
      </c>
      <c r="D3509" s="62">
        <v>0.29039999999999999</v>
      </c>
      <c r="E3509" s="62">
        <v>0.36959999999999998</v>
      </c>
      <c r="F3509" s="61">
        <f t="array" ref="F3509">SQRT(MMULT(MMULT(C3509:E3509,$C$12:$E$14),TRANSPOSE(C3509:E3509)))</f>
        <v>4.5317902310061629E-2</v>
      </c>
      <c r="G3509" s="61">
        <f t="array" ref="G3509">SUMPRODUCT(TRANSPOSE(C3509:E3509),$C$7:$C$9)</f>
        <v>5.5980632112187251E-3</v>
      </c>
      <c r="H3509" s="18">
        <f t="shared" si="54"/>
        <v>0.12352873645644946</v>
      </c>
      <c r="I3509" s="156">
        <v>0</v>
      </c>
    </row>
    <row r="3510" spans="2:9" x14ac:dyDescent="0.25">
      <c r="B3510" s="19">
        <v>3480</v>
      </c>
      <c r="C3510" s="62">
        <v>0.34</v>
      </c>
      <c r="D3510" s="62">
        <v>0.29699999999999999</v>
      </c>
      <c r="E3510" s="62">
        <v>0.36299999999999999</v>
      </c>
      <c r="F3510" s="61">
        <f t="array" ref="F3510">SQRT(MMULT(MMULT(C3510:E3510,$C$12:$E$14),TRANSPOSE(C3510:E3510)))</f>
        <v>4.5343576410973356E-2</v>
      </c>
      <c r="G3510" s="61">
        <f t="array" ref="G3510">SUMPRODUCT(TRANSPOSE(C3510:E3510),$C$7:$C$9)</f>
        <v>5.5127607973681318E-3</v>
      </c>
      <c r="H3510" s="18">
        <f t="shared" si="54"/>
        <v>0.12157754711280379</v>
      </c>
      <c r="I3510" s="156">
        <v>0</v>
      </c>
    </row>
    <row r="3511" spans="2:9" x14ac:dyDescent="0.25">
      <c r="B3511" s="19">
        <v>3481</v>
      </c>
      <c r="C3511" s="62">
        <v>0.34</v>
      </c>
      <c r="D3511" s="62">
        <v>0.30359999999999998</v>
      </c>
      <c r="E3511" s="62">
        <v>0.35639999999999999</v>
      </c>
      <c r="F3511" s="61">
        <f t="array" ref="F3511">SQRT(MMULT(MMULT(C3511:E3511,$C$12:$E$14),TRANSPOSE(C3511:E3511)))</f>
        <v>4.5373433075850178E-2</v>
      </c>
      <c r="G3511" s="61">
        <f t="array" ref="G3511">SUMPRODUCT(TRANSPOSE(C3511:E3511),$C$7:$C$9)</f>
        <v>5.4274583835175385E-3</v>
      </c>
      <c r="H3511" s="18">
        <f t="shared" si="54"/>
        <v>0.11961753862540062</v>
      </c>
      <c r="I3511" s="156">
        <v>0</v>
      </c>
    </row>
    <row r="3512" spans="2:9" x14ac:dyDescent="0.25">
      <c r="B3512" s="19">
        <v>3482</v>
      </c>
      <c r="C3512" s="62">
        <v>0.34</v>
      </c>
      <c r="D3512" s="62">
        <v>0.31019999999999998</v>
      </c>
      <c r="E3512" s="62">
        <v>0.3498</v>
      </c>
      <c r="F3512" s="61">
        <f t="array" ref="F3512">SQRT(MMULT(MMULT(C3512:E3512,$C$12:$E$14),TRANSPOSE(C3512:E3512)))</f>
        <v>4.5407464054238005E-2</v>
      </c>
      <c r="G3512" s="61">
        <f t="array" ref="G3512">SUMPRODUCT(TRANSPOSE(C3512:E3512),$C$7:$C$9)</f>
        <v>5.3421559696669443E-3</v>
      </c>
      <c r="H3512" s="18">
        <f t="shared" si="54"/>
        <v>0.11764929138711383</v>
      </c>
      <c r="I3512" s="156">
        <v>0</v>
      </c>
    </row>
    <row r="3513" spans="2:9" x14ac:dyDescent="0.25">
      <c r="B3513" s="19">
        <v>3483</v>
      </c>
      <c r="C3513" s="62">
        <v>0.34</v>
      </c>
      <c r="D3513" s="62">
        <v>0.31680000000000003</v>
      </c>
      <c r="E3513" s="62">
        <v>0.34320000000000001</v>
      </c>
      <c r="F3513" s="61">
        <f t="array" ref="F3513">SQRT(MMULT(MMULT(C3513:E3513,$C$12:$E$14),TRANSPOSE(C3513:E3513)))</f>
        <v>4.5445659968610455E-2</v>
      </c>
      <c r="G3513" s="61">
        <f t="array" ref="G3513">SUMPRODUCT(TRANSPOSE(C3513:E3513),$C$7:$C$9)</f>
        <v>5.2568535558163501E-3</v>
      </c>
      <c r="H3513" s="18">
        <f t="shared" si="54"/>
        <v>0.11567339014214525</v>
      </c>
      <c r="I3513" s="156">
        <v>0</v>
      </c>
    </row>
    <row r="3514" spans="2:9" x14ac:dyDescent="0.25">
      <c r="B3514" s="19">
        <v>3484</v>
      </c>
      <c r="C3514" s="62">
        <v>0.34</v>
      </c>
      <c r="D3514" s="62">
        <v>0.32340000000000002</v>
      </c>
      <c r="E3514" s="62">
        <v>0.33660000000000001</v>
      </c>
      <c r="F3514" s="61">
        <f t="array" ref="F3514">SQRT(MMULT(MMULT(C3514:E3514,$C$12:$E$14),TRANSPOSE(C3514:E3514)))</f>
        <v>4.5488010327179557E-2</v>
      </c>
      <c r="G3514" s="61">
        <f t="array" ref="G3514">SUMPRODUCT(TRANSPOSE(C3514:E3514),$C$7:$C$9)</f>
        <v>5.1715511419657559E-3</v>
      </c>
      <c r="H3514" s="18">
        <f t="shared" si="54"/>
        <v>0.11369042314158333</v>
      </c>
      <c r="I3514" s="156">
        <v>0</v>
      </c>
    </row>
    <row r="3515" spans="2:9" x14ac:dyDescent="0.25">
      <c r="B3515" s="19">
        <v>3485</v>
      </c>
      <c r="C3515" s="62">
        <v>0.34</v>
      </c>
      <c r="D3515" s="62">
        <v>0.33</v>
      </c>
      <c r="E3515" s="62">
        <v>0.33</v>
      </c>
      <c r="F3515" s="61">
        <f t="array" ref="F3515">SQRT(MMULT(MMULT(C3515:E3515,$C$12:$E$14),TRANSPOSE(C3515:E3515)))</f>
        <v>4.5534503538152374E-2</v>
      </c>
      <c r="G3515" s="61">
        <f t="array" ref="G3515">SUMPRODUCT(TRANSPOSE(C3515:E3515),$C$7:$C$9)</f>
        <v>5.0862487281151626E-3</v>
      </c>
      <c r="H3515" s="18">
        <f t="shared" si="54"/>
        <v>0.1117009812976989</v>
      </c>
      <c r="I3515" s="156">
        <v>0</v>
      </c>
    </row>
    <row r="3516" spans="2:9" x14ac:dyDescent="0.25">
      <c r="B3516" s="19">
        <v>3486</v>
      </c>
      <c r="C3516" s="62">
        <v>0.34</v>
      </c>
      <c r="D3516" s="62">
        <v>0.33660000000000001</v>
      </c>
      <c r="E3516" s="62">
        <v>0.32340000000000002</v>
      </c>
      <c r="F3516" s="61">
        <f t="array" ref="F3516">SQRT(MMULT(MMULT(C3516:E3516,$C$12:$E$14),TRANSPOSE(C3516:E3516)))</f>
        <v>4.5585126925388873E-2</v>
      </c>
      <c r="G3516" s="61">
        <f t="array" ref="G3516">SUMPRODUCT(TRANSPOSE(C3516:E3516),$C$7:$C$9)</f>
        <v>5.0009463142645684E-3</v>
      </c>
      <c r="H3516" s="18">
        <f t="shared" si="54"/>
        <v>0.10970565733972466</v>
      </c>
      <c r="I3516" s="156">
        <v>0</v>
      </c>
    </row>
    <row r="3517" spans="2:9" x14ac:dyDescent="0.25">
      <c r="B3517" s="19">
        <v>3487</v>
      </c>
      <c r="C3517" s="62">
        <v>0.34</v>
      </c>
      <c r="D3517" s="62">
        <v>0.34320000000000001</v>
      </c>
      <c r="E3517" s="62">
        <v>0.31680000000000003</v>
      </c>
      <c r="F3517" s="61">
        <f t="array" ref="F3517">SQRT(MMULT(MMULT(C3517:E3517,$C$12:$E$14),TRANSPOSE(C3517:E3517)))</f>
        <v>4.56398667454124E-2</v>
      </c>
      <c r="G3517" s="61">
        <f t="array" ref="G3517">SUMPRODUCT(TRANSPOSE(C3517:E3517),$C$7:$C$9)</f>
        <v>4.9156439004139751E-3</v>
      </c>
      <c r="H3517" s="18">
        <f t="shared" si="54"/>
        <v>0.10770504497382397</v>
      </c>
      <c r="I3517" s="156">
        <v>0</v>
      </c>
    </row>
    <row r="3518" spans="2:9" x14ac:dyDescent="0.25">
      <c r="B3518" s="19">
        <v>3488</v>
      </c>
      <c r="C3518" s="62">
        <v>0.34</v>
      </c>
      <c r="D3518" s="62">
        <v>0.3498</v>
      </c>
      <c r="E3518" s="62">
        <v>0.31019999999999998</v>
      </c>
      <c r="F3518" s="61">
        <f t="array" ref="F3518">SQRT(MMULT(MMULT(C3518:E3518,$C$12:$E$14),TRANSPOSE(C3518:E3518)))</f>
        <v>4.5698708205720369E-2</v>
      </c>
      <c r="G3518" s="61">
        <f t="array" ref="G3518">SUMPRODUCT(TRANSPOSE(C3518:E3518),$C$7:$C$9)</f>
        <v>4.83034148656338E-3</v>
      </c>
      <c r="H3518" s="18">
        <f t="shared" si="54"/>
        <v>0.10569973804989828</v>
      </c>
      <c r="I3518" s="156">
        <v>0</v>
      </c>
    </row>
    <row r="3519" spans="2:9" x14ac:dyDescent="0.25">
      <c r="B3519" s="19">
        <v>3489</v>
      </c>
      <c r="C3519" s="62">
        <v>0.34</v>
      </c>
      <c r="D3519" s="62">
        <v>0.35639999999999999</v>
      </c>
      <c r="E3519" s="62">
        <v>0.30359999999999998</v>
      </c>
      <c r="F3519" s="61">
        <f t="array" ref="F3519">SQRT(MMULT(MMULT(C3519:E3519,$C$12:$E$14),TRANSPOSE(C3519:E3519)))</f>
        <v>4.5761635484339196E-2</v>
      </c>
      <c r="G3519" s="61">
        <f t="array" ref="G3519">SUMPRODUCT(TRANSPOSE(C3519:E3519),$C$7:$C$9)</f>
        <v>4.7450390727127867E-3</v>
      </c>
      <c r="H3519" s="18">
        <f t="shared" si="54"/>
        <v>0.10369032973781413</v>
      </c>
      <c r="I3519" s="156">
        <v>0</v>
      </c>
    </row>
    <row r="3520" spans="2:9" x14ac:dyDescent="0.25">
      <c r="B3520" s="19">
        <v>3490</v>
      </c>
      <c r="C3520" s="62">
        <v>0.34</v>
      </c>
      <c r="D3520" s="62">
        <v>0.36299999999999999</v>
      </c>
      <c r="E3520" s="62">
        <v>0.29699999999999999</v>
      </c>
      <c r="F3520" s="61">
        <f t="array" ref="F3520">SQRT(MMULT(MMULT(C3520:E3520,$C$12:$E$14),TRANSPOSE(C3520:E3520)))</f>
        <v>4.5828631750564792E-2</v>
      </c>
      <c r="G3520" s="61">
        <f t="array" ref="G3520">SUMPRODUCT(TRANSPOSE(C3520:E3520),$C$7:$C$9)</f>
        <v>4.6597366588621934E-3</v>
      </c>
      <c r="H3520" s="18">
        <f t="shared" si="54"/>
        <v>0.10167741171554323</v>
      </c>
      <c r="I3520" s="156">
        <v>0</v>
      </c>
    </row>
    <row r="3521" spans="2:9" x14ac:dyDescent="0.25">
      <c r="B3521" s="19">
        <v>3491</v>
      </c>
      <c r="C3521" s="62">
        <v>0.34</v>
      </c>
      <c r="D3521" s="62">
        <v>0.36959999999999998</v>
      </c>
      <c r="E3521" s="62">
        <v>0.29039999999999999</v>
      </c>
      <c r="F3521" s="61">
        <f t="array" ref="F3521">SQRT(MMULT(MMULT(C3521:E3521,$C$12:$E$14),TRANSPOSE(C3521:E3521)))</f>
        <v>4.5899679186826615E-2</v>
      </c>
      <c r="G3521" s="61">
        <f t="array" ref="G3521">SUMPRODUCT(TRANSPOSE(C3521:E3521),$C$7:$C$9)</f>
        <v>4.5744342450115992E-3</v>
      </c>
      <c r="H3521" s="18">
        <f t="shared" si="54"/>
        <v>9.9661573371616935E-2</v>
      </c>
      <c r="I3521" s="156">
        <v>0</v>
      </c>
    </row>
    <row r="3522" spans="2:9" x14ac:dyDescent="0.25">
      <c r="B3522" s="19">
        <v>3492</v>
      </c>
      <c r="C3522" s="62">
        <v>0.34</v>
      </c>
      <c r="D3522" s="62">
        <v>0.37619999999999998</v>
      </c>
      <c r="E3522" s="62">
        <v>0.2838</v>
      </c>
      <c r="F3522" s="61">
        <f t="array" ref="F3522">SQRT(MMULT(MMULT(C3522:E3522,$C$12:$E$14),TRANSPOSE(C3522:E3522)))</f>
        <v>4.5974759011611133E-2</v>
      </c>
      <c r="G3522" s="61">
        <f t="array" ref="G3522">SUMPRODUCT(TRANSPOSE(C3522:E3522),$C$7:$C$9)</f>
        <v>4.489131831161005E-3</v>
      </c>
      <c r="H3522" s="18">
        <f t="shared" si="54"/>
        <v>9.7643401024184909E-2</v>
      </c>
      <c r="I3522" s="156">
        <v>0</v>
      </c>
    </row>
    <row r="3523" spans="2:9" x14ac:dyDescent="0.25">
      <c r="B3523" s="19">
        <v>3493</v>
      </c>
      <c r="C3523" s="62">
        <v>0.34</v>
      </c>
      <c r="D3523" s="62">
        <v>0.38279999999999997</v>
      </c>
      <c r="E3523" s="62">
        <v>0.2772</v>
      </c>
      <c r="F3523" s="61">
        <f t="array" ref="F3523">SQRT(MMULT(MMULT(C3523:E3523,$C$12:$E$14),TRANSPOSE(C3523:E3523)))</f>
        <v>4.605385150337829E-2</v>
      </c>
      <c r="G3523" s="61">
        <f t="array" ref="G3523">SUMPRODUCT(TRANSPOSE(C3523:E3523),$C$7:$C$9)</f>
        <v>4.4038294173104117E-3</v>
      </c>
      <c r="H3523" s="18">
        <f t="shared" si="54"/>
        <v>9.5623477158851042E-2</v>
      </c>
      <c r="I3523" s="156">
        <v>0</v>
      </c>
    </row>
    <row r="3524" spans="2:9" x14ac:dyDescent="0.25">
      <c r="B3524" s="19">
        <v>3494</v>
      </c>
      <c r="C3524" s="62">
        <v>0.34</v>
      </c>
      <c r="D3524" s="62">
        <v>0.38940000000000002</v>
      </c>
      <c r="E3524" s="62">
        <v>0.27060000000000001</v>
      </c>
      <c r="F3524" s="61">
        <f t="array" ref="F3524">SQRT(MMULT(MMULT(C3524:E3524,$C$12:$E$14),TRANSPOSE(C3524:E3524)))</f>
        <v>4.6136936025402732E-2</v>
      </c>
      <c r="G3524" s="61">
        <f t="array" ref="G3524">SUMPRODUCT(TRANSPOSE(C3524:E3524),$C$7:$C$9)</f>
        <v>4.3185270034598175E-3</v>
      </c>
      <c r="H3524" s="18">
        <f t="shared" si="54"/>
        <v>9.3602379687330373E-2</v>
      </c>
      <c r="I3524" s="156">
        <v>0</v>
      </c>
    </row>
    <row r="3525" spans="2:9" x14ac:dyDescent="0.25">
      <c r="B3525" s="19">
        <v>3495</v>
      </c>
      <c r="C3525" s="62">
        <v>0.34</v>
      </c>
      <c r="D3525" s="62">
        <v>0.39600000000000002</v>
      </c>
      <c r="E3525" s="62">
        <v>0.26400000000000001</v>
      </c>
      <c r="F3525" s="61">
        <f t="array" ref="F3525">SQRT(MMULT(MMULT(C3525:E3525,$C$12:$E$14),TRANSPOSE(C3525:E3525)))</f>
        <v>4.6223991051469952E-2</v>
      </c>
      <c r="G3525" s="61">
        <f t="array" ref="G3525">SUMPRODUCT(TRANSPOSE(C3525:E3525),$C$7:$C$9)</f>
        <v>4.2332245896092233E-3</v>
      </c>
      <c r="H3525" s="18">
        <f t="shared" si="54"/>
        <v>9.1580681228835698E-2</v>
      </c>
      <c r="I3525" s="156">
        <v>0</v>
      </c>
    </row>
    <row r="3526" spans="2:9" x14ac:dyDescent="0.25">
      <c r="B3526" s="19">
        <v>3496</v>
      </c>
      <c r="C3526" s="62">
        <v>0.34</v>
      </c>
      <c r="D3526" s="62">
        <v>0.40260000000000001</v>
      </c>
      <c r="E3526" s="62">
        <v>0.25740000000000002</v>
      </c>
      <c r="F3526" s="61">
        <f t="array" ref="F3526">SQRT(MMULT(MMULT(C3526:E3526,$C$12:$E$14),TRANSPOSE(C3526:E3526)))</f>
        <v>4.6314994192356643E-2</v>
      </c>
      <c r="G3526" s="61">
        <f t="array" ref="G3526">SUMPRODUCT(TRANSPOSE(C3526:E3526),$C$7:$C$9)</f>
        <v>4.1479221757586299E-3</v>
      </c>
      <c r="H3526" s="18">
        <f t="shared" si="54"/>
        <v>8.9558948415957282E-2</v>
      </c>
      <c r="I3526" s="156">
        <v>0</v>
      </c>
    </row>
    <row r="3527" spans="2:9" x14ac:dyDescent="0.25">
      <c r="B3527" s="19">
        <v>3497</v>
      </c>
      <c r="C3527" s="62">
        <v>0.34</v>
      </c>
      <c r="D3527" s="62">
        <v>0.40920000000000001</v>
      </c>
      <c r="E3527" s="62">
        <v>0.25080000000000002</v>
      </c>
      <c r="F3527" s="61">
        <f t="array" ref="F3527">SQRT(MMULT(MMULT(C3527:E3527,$C$12:$E$14),TRANSPOSE(C3527:E3527)))</f>
        <v>4.6409922223023287E-2</v>
      </c>
      <c r="G3527" s="61">
        <f t="array" ref="G3527">SUMPRODUCT(TRANSPOSE(C3527:E3527),$C$7:$C$9)</f>
        <v>4.0626197619080357E-3</v>
      </c>
      <c r="H3527" s="18">
        <f t="shared" si="54"/>
        <v>8.7537741226651505E-2</v>
      </c>
      <c r="I3527" s="156">
        <v>0</v>
      </c>
    </row>
    <row r="3528" spans="2:9" x14ac:dyDescent="0.25">
      <c r="B3528" s="19">
        <v>3498</v>
      </c>
      <c r="C3528" s="62">
        <v>0.34</v>
      </c>
      <c r="D3528" s="62">
        <v>0.4158</v>
      </c>
      <c r="E3528" s="62">
        <v>0.2442</v>
      </c>
      <c r="F3528" s="61">
        <f t="array" ref="F3528">SQRT(MMULT(MMULT(C3528:E3528,$C$12:$E$14),TRANSPOSE(C3528:E3528)))</f>
        <v>4.650875111044691E-2</v>
      </c>
      <c r="G3528" s="61">
        <f t="array" ref="G3528">SUMPRODUCT(TRANSPOSE(C3528:E3528),$C$7:$C$9)</f>
        <v>3.9773173480574416E-3</v>
      </c>
      <c r="H3528" s="18">
        <f t="shared" si="54"/>
        <v>8.5517612343799246E-2</v>
      </c>
      <c r="I3528" s="156">
        <v>0</v>
      </c>
    </row>
    <row r="3529" spans="2:9" x14ac:dyDescent="0.25">
      <c r="B3529" s="19">
        <v>3499</v>
      </c>
      <c r="C3529" s="62">
        <v>0.34</v>
      </c>
      <c r="D3529" s="62">
        <v>0.4224</v>
      </c>
      <c r="E3529" s="62">
        <v>0.23760000000000001</v>
      </c>
      <c r="F3529" s="61">
        <f t="array" ref="F3529">SQRT(MMULT(MMULT(C3529:E3529,$C$12:$E$14),TRANSPOSE(C3529:E3529)))</f>
        <v>4.6611456042021569E-2</v>
      </c>
      <c r="G3529" s="61">
        <f t="array" ref="G3529">SUMPRODUCT(TRANSPOSE(C3529:E3529),$C$7:$C$9)</f>
        <v>3.8920149342068482E-3</v>
      </c>
      <c r="H3529" s="18">
        <f t="shared" si="54"/>
        <v>8.3499106543637791E-2</v>
      </c>
      <c r="I3529" s="156">
        <v>0</v>
      </c>
    </row>
    <row r="3530" spans="2:9" x14ac:dyDescent="0.25">
      <c r="B3530" s="19">
        <v>3500</v>
      </c>
      <c r="C3530" s="62">
        <v>0.34</v>
      </c>
      <c r="D3530" s="62">
        <v>0.42899999999999999</v>
      </c>
      <c r="E3530" s="62">
        <v>0.23100000000000001</v>
      </c>
      <c r="F3530" s="61">
        <f t="array" ref="F3530">SQRT(MMULT(MMULT(C3530:E3530,$C$12:$E$14),TRANSPOSE(C3530:E3530)))</f>
        <v>4.6718011454454117E-2</v>
      </c>
      <c r="G3530" s="61">
        <f t="array" ref="G3530">SUMPRODUCT(TRANSPOSE(C3530:E3530),$C$7:$C$9)</f>
        <v>3.806712520356254E-3</v>
      </c>
      <c r="H3530" s="18">
        <f t="shared" si="54"/>
        <v>8.1482760114211156E-2</v>
      </c>
      <c r="I3530" s="156">
        <v>0</v>
      </c>
    </row>
    <row r="3531" spans="2:9" x14ac:dyDescent="0.25">
      <c r="B3531" s="19">
        <v>3501</v>
      </c>
      <c r="C3531" s="62">
        <v>0.34</v>
      </c>
      <c r="D3531" s="62">
        <v>0.43559999999999999</v>
      </c>
      <c r="E3531" s="62">
        <v>0.22439999999999999</v>
      </c>
      <c r="F3531" s="61">
        <f t="array" ref="F3531">SQRT(MMULT(MMULT(C3531:E3531,$C$12:$E$14),TRANSPOSE(C3531:E3531)))</f>
        <v>4.6828391063083598E-2</v>
      </c>
      <c r="G3531" s="61">
        <f t="array" ref="G3531">SUMPRODUCT(TRANSPOSE(C3531:E3531),$C$7:$C$9)</f>
        <v>3.7214101065056603E-3</v>
      </c>
      <c r="H3531" s="18">
        <f t="shared" si="54"/>
        <v>7.9469100304822848E-2</v>
      </c>
      <c r="I3531" s="156">
        <v>0</v>
      </c>
    </row>
    <row r="3532" spans="2:9" x14ac:dyDescent="0.25">
      <c r="B3532" s="19">
        <v>3502</v>
      </c>
      <c r="C3532" s="62">
        <v>0.34</v>
      </c>
      <c r="D3532" s="62">
        <v>0.44219999999999998</v>
      </c>
      <c r="E3532" s="62">
        <v>0.21779999999999999</v>
      </c>
      <c r="F3532" s="61">
        <f t="array" ref="F3532">SQRT(MMULT(MMULT(C3532:E3532,$C$12:$E$14),TRANSPOSE(C3532:E3532)))</f>
        <v>4.6942567891552919E-2</v>
      </c>
      <c r="G3532" s="61">
        <f t="array" ref="G3532">SUMPRODUCT(TRANSPOSE(C3532:E3532),$C$7:$C$9)</f>
        <v>3.6361076926550665E-3</v>
      </c>
      <c r="H3532" s="18">
        <f t="shared" si="54"/>
        <v>7.7458644807314986E-2</v>
      </c>
      <c r="I3532" s="156">
        <v>0</v>
      </c>
    </row>
    <row r="3533" spans="2:9" x14ac:dyDescent="0.25">
      <c r="B3533" s="19">
        <v>3503</v>
      </c>
      <c r="C3533" s="62">
        <v>0.34</v>
      </c>
      <c r="D3533" s="62">
        <v>0.44879999999999998</v>
      </c>
      <c r="E3533" s="62">
        <v>0.2112</v>
      </c>
      <c r="F3533" s="61">
        <f t="array" ref="F3533">SQRT(MMULT(MMULT(C3533:E3533,$C$12:$E$14),TRANSPOSE(C3533:E3533)))</f>
        <v>4.7060514301762668E-2</v>
      </c>
      <c r="G3533" s="61">
        <f t="array" ref="G3533">SUMPRODUCT(TRANSPOSE(C3533:E3533),$C$7:$C$9)</f>
        <v>3.5508052788044723E-3</v>
      </c>
      <c r="H3533" s="18">
        <f t="shared" si="54"/>
        <v>7.5451901269839625E-2</v>
      </c>
      <c r="I3533" s="156">
        <v>0</v>
      </c>
    </row>
    <row r="3534" spans="2:9" x14ac:dyDescent="0.25">
      <c r="B3534" s="19">
        <v>3504</v>
      </c>
      <c r="C3534" s="62">
        <v>0.34</v>
      </c>
      <c r="D3534" s="62">
        <v>0.45540000000000003</v>
      </c>
      <c r="E3534" s="62">
        <v>0.2046</v>
      </c>
      <c r="F3534" s="61">
        <f t="array" ref="F3534">SQRT(MMULT(MMULT(C3534:E3534,$C$12:$E$14),TRANSPOSE(C3534:E3534)))</f>
        <v>4.7182202024038125E-2</v>
      </c>
      <c r="G3534" s="61">
        <f t="array" ref="G3534">SUMPRODUCT(TRANSPOSE(C3534:E3534),$C$7:$C$9)</f>
        <v>3.4655028649538781E-3</v>
      </c>
      <c r="H3534" s="18">
        <f t="shared" si="54"/>
        <v>7.3449366843630848E-2</v>
      </c>
      <c r="I3534" s="156">
        <v>0</v>
      </c>
    </row>
    <row r="3535" spans="2:9" x14ac:dyDescent="0.25">
      <c r="B3535" s="19">
        <v>3505</v>
      </c>
      <c r="C3535" s="62">
        <v>0.34</v>
      </c>
      <c r="D3535" s="62">
        <v>0.46200000000000002</v>
      </c>
      <c r="E3535" s="62">
        <v>0.19800000000000001</v>
      </c>
      <c r="F3535" s="61">
        <f t="array" ref="F3535">SQRT(MMULT(MMULT(C3535:E3535,$C$12:$E$14),TRANSPOSE(C3535:E3535)))</f>
        <v>4.7307602187442038E-2</v>
      </c>
      <c r="G3535" s="61">
        <f t="array" ref="G3535">SUMPRODUCT(TRANSPOSE(C3535:E3535),$C$7:$C$9)</f>
        <v>3.3802004511032848E-3</v>
      </c>
      <c r="H3535" s="18">
        <f t="shared" si="54"/>
        <v>7.1451527763133391E-2</v>
      </c>
      <c r="I3535" s="156">
        <v>0</v>
      </c>
    </row>
    <row r="3536" spans="2:9" x14ac:dyDescent="0.25">
      <c r="B3536" s="19">
        <v>3506</v>
      </c>
      <c r="C3536" s="62">
        <v>0.34</v>
      </c>
      <c r="D3536" s="62">
        <v>0.46860000000000002</v>
      </c>
      <c r="E3536" s="62">
        <v>0.19139999999999999</v>
      </c>
      <c r="F3536" s="61">
        <f t="array" ref="F3536">SQRT(MMULT(MMULT(C3536:E3536,$C$12:$E$14),TRANSPOSE(C3536:E3536)))</f>
        <v>4.7436685350167325E-2</v>
      </c>
      <c r="G3536" s="61">
        <f t="array" ref="G3536">SUMPRODUCT(TRANSPOSE(C3536:E3536),$C$7:$C$9)</f>
        <v>3.2948980372526906E-3</v>
      </c>
      <c r="H3536" s="18">
        <f t="shared" si="54"/>
        <v>6.9458858959694753E-2</v>
      </c>
      <c r="I3536" s="156">
        <v>0</v>
      </c>
    </row>
    <row r="3537" spans="2:9" x14ac:dyDescent="0.25">
      <c r="B3537" s="19">
        <v>3507</v>
      </c>
      <c r="C3537" s="62">
        <v>0.34</v>
      </c>
      <c r="D3537" s="62">
        <v>0.47520000000000001</v>
      </c>
      <c r="E3537" s="62">
        <v>0.18479999999999999</v>
      </c>
      <c r="F3537" s="61">
        <f t="array" ref="F3537">SQRT(MMULT(MMULT(C3537:E3537,$C$12:$E$14),TRANSPOSE(C3537:E3537)))</f>
        <v>4.7569421529945831E-2</v>
      </c>
      <c r="G3537" s="61">
        <f t="array" ref="G3537">SUMPRODUCT(TRANSPOSE(C3537:E3537),$C$7:$C$9)</f>
        <v>3.2095956234020964E-3</v>
      </c>
      <c r="H3537" s="18">
        <f t="shared" si="54"/>
        <v>6.7471823708884007E-2</v>
      </c>
      <c r="I3537" s="156">
        <v>0</v>
      </c>
    </row>
    <row r="3538" spans="2:9" x14ac:dyDescent="0.25">
      <c r="B3538" s="19">
        <v>3508</v>
      </c>
      <c r="C3538" s="62">
        <v>0.34</v>
      </c>
      <c r="D3538" s="62">
        <v>0.48180000000000001</v>
      </c>
      <c r="E3538" s="62">
        <v>0.1782</v>
      </c>
      <c r="F3538" s="61">
        <f t="array" ref="F3538">SQRT(MMULT(MMULT(C3538:E3538,$C$12:$E$14),TRANSPOSE(C3538:E3538)))</f>
        <v>4.7705780234411362E-2</v>
      </c>
      <c r="G3538" s="61">
        <f t="array" ref="G3538">SUMPRODUCT(TRANSPOSE(C3538:E3538),$C$7:$C$9)</f>
        <v>3.1242932095515031E-3</v>
      </c>
      <c r="H3538" s="18">
        <f t="shared" si="54"/>
        <v>6.5490873311361816E-2</v>
      </c>
      <c r="I3538" s="156">
        <v>0</v>
      </c>
    </row>
    <row r="3539" spans="2:9" x14ac:dyDescent="0.25">
      <c r="B3539" s="19">
        <v>3509</v>
      </c>
      <c r="C3539" s="62">
        <v>0.34</v>
      </c>
      <c r="D3539" s="62">
        <v>0.4884</v>
      </c>
      <c r="E3539" s="62">
        <v>0.1716</v>
      </c>
      <c r="F3539" s="61">
        <f t="array" ref="F3539">SQRT(MMULT(MMULT(C3539:E3539,$C$12:$E$14),TRANSPOSE(C3539:E3539)))</f>
        <v>4.7845730491357513E-2</v>
      </c>
      <c r="G3539" s="61">
        <f t="array" ref="G3539">SUMPRODUCT(TRANSPOSE(C3539:E3539),$C$7:$C$9)</f>
        <v>3.0389907957009093E-3</v>
      </c>
      <c r="H3539" s="18">
        <f t="shared" si="54"/>
        <v>6.3516446807094923E-2</v>
      </c>
      <c r="I3539" s="156">
        <v>0</v>
      </c>
    </row>
    <row r="3540" spans="2:9" x14ac:dyDescent="0.25">
      <c r="B3540" s="19">
        <v>3510</v>
      </c>
      <c r="C3540" s="62">
        <v>0.34</v>
      </c>
      <c r="D3540" s="62">
        <v>0.495</v>
      </c>
      <c r="E3540" s="62">
        <v>0.16500000000000001</v>
      </c>
      <c r="F3540" s="61">
        <f t="array" ref="F3540">SQRT(MMULT(MMULT(C3540:E3540,$C$12:$E$14),TRANSPOSE(C3540:E3540)))</f>
        <v>4.7989240878833134E-2</v>
      </c>
      <c r="G3540" s="61">
        <f t="array" ref="G3540">SUMPRODUCT(TRANSPOSE(C3540:E3540),$C$7:$C$9)</f>
        <v>2.9536883818503151E-3</v>
      </c>
      <c r="H3540" s="18">
        <f t="shared" si="54"/>
        <v>6.1548970722583654E-2</v>
      </c>
      <c r="I3540" s="156">
        <v>0</v>
      </c>
    </row>
    <row r="3541" spans="2:9" x14ac:dyDescent="0.25">
      <c r="B3541" s="19">
        <v>3511</v>
      </c>
      <c r="C3541" s="62">
        <v>0.34</v>
      </c>
      <c r="D3541" s="62">
        <v>0.50160000000000005</v>
      </c>
      <c r="E3541" s="62">
        <v>0.15840000000000001</v>
      </c>
      <c r="F3541" s="61">
        <f t="array" ref="F3541">SQRT(MMULT(MMULT(C3541:E3541,$C$12:$E$14),TRANSPOSE(C3541:E3541)))</f>
        <v>4.8136279555020714E-2</v>
      </c>
      <c r="G3541" s="61">
        <f t="array" ref="G3541">SUMPRODUCT(TRANSPOSE(C3541:E3541),$C$7:$C$9)</f>
        <v>2.8683859679997214E-3</v>
      </c>
      <c r="H3541" s="18">
        <f t="shared" si="54"/>
        <v>5.9588858850653383E-2</v>
      </c>
      <c r="I3541" s="156">
        <v>0</v>
      </c>
    </row>
    <row r="3542" spans="2:9" x14ac:dyDescent="0.25">
      <c r="B3542" s="19">
        <v>3512</v>
      </c>
      <c r="C3542" s="62">
        <v>0.34</v>
      </c>
      <c r="D3542" s="62">
        <v>0.50819999999999999</v>
      </c>
      <c r="E3542" s="62">
        <v>0.15179999999999999</v>
      </c>
      <c r="F3542" s="61">
        <f t="array" ref="F3542">SQRT(MMULT(MMULT(C3542:E3542,$C$12:$E$14),TRANSPOSE(C3542:E3542)))</f>
        <v>4.8286814287845967E-2</v>
      </c>
      <c r="G3542" s="61">
        <f t="array" ref="G3542">SUMPRODUCT(TRANSPOSE(C3542:E3542),$C$7:$C$9)</f>
        <v>2.7830835541491276E-3</v>
      </c>
      <c r="H3542" s="18">
        <f t="shared" si="54"/>
        <v>5.7636512062251406E-2</v>
      </c>
      <c r="I3542" s="156">
        <v>0</v>
      </c>
    </row>
    <row r="3543" spans="2:9" x14ac:dyDescent="0.25">
      <c r="B3543" s="19">
        <v>3513</v>
      </c>
      <c r="C3543" s="62">
        <v>0.34</v>
      </c>
      <c r="D3543" s="62">
        <v>0.51480000000000004</v>
      </c>
      <c r="E3543" s="62">
        <v>0.1452</v>
      </c>
      <c r="F3543" s="61">
        <f t="array" ref="F3543">SQRT(MMULT(MMULT(C3543:E3543,$C$12:$E$14),TRANSPOSE(C3543:E3543)))</f>
        <v>4.8440812484269215E-2</v>
      </c>
      <c r="G3543" s="61">
        <f t="array" ref="G3543">SUMPRODUCT(TRANSPOSE(C3543:E3543),$C$7:$C$9)</f>
        <v>2.6977811402985334E-3</v>
      </c>
      <c r="H3543" s="18">
        <f t="shared" si="54"/>
        <v>5.5692318149589609E-2</v>
      </c>
      <c r="I3543" s="156">
        <v>0</v>
      </c>
    </row>
    <row r="3544" spans="2:9" x14ac:dyDescent="0.25">
      <c r="B3544" s="19">
        <v>3514</v>
      </c>
      <c r="C3544" s="62">
        <v>0.34</v>
      </c>
      <c r="D3544" s="62">
        <v>0.52139999999999997</v>
      </c>
      <c r="E3544" s="62">
        <v>0.1386</v>
      </c>
      <c r="F3544" s="61">
        <f t="array" ref="F3544">SQRT(MMULT(MMULT(C3544:E3544,$C$12:$E$14),TRANSPOSE(C3544:E3544)))</f>
        <v>4.8598241219212079E-2</v>
      </c>
      <c r="G3544" s="61">
        <f t="array" ref="G3544">SUMPRODUCT(TRANSPOSE(C3544:E3544),$C$7:$C$9)</f>
        <v>2.6124787264479397E-3</v>
      </c>
      <c r="H3544" s="18">
        <f t="shared" si="54"/>
        <v>5.3756651699880087E-2</v>
      </c>
      <c r="I3544" s="156">
        <v>0</v>
      </c>
    </row>
    <row r="3545" spans="2:9" x14ac:dyDescent="0.25">
      <c r="B3545" s="19">
        <v>3515</v>
      </c>
      <c r="C3545" s="62">
        <v>0.34</v>
      </c>
      <c r="D3545" s="62">
        <v>0.52800000000000002</v>
      </c>
      <c r="E3545" s="62">
        <v>0.13200000000000001</v>
      </c>
      <c r="F3545" s="61">
        <f t="array" ref="F3545">SQRT(MMULT(MMULT(C3545:E3545,$C$12:$E$14),TRANSPOSE(C3545:E3545)))</f>
        <v>4.8759067264076132E-2</v>
      </c>
      <c r="G3545" s="61">
        <f t="array" ref="G3545">SUMPRODUCT(TRANSPOSE(C3545:E3545),$C$7:$C$9)</f>
        <v>2.5271763125973455E-3</v>
      </c>
      <c r="H3545" s="18">
        <f t="shared" si="54"/>
        <v>5.1829873998825958E-2</v>
      </c>
      <c r="I3545" s="156">
        <v>0</v>
      </c>
    </row>
    <row r="3546" spans="2:9" x14ac:dyDescent="0.25">
      <c r="B3546" s="19">
        <v>3516</v>
      </c>
      <c r="C3546" s="62">
        <v>0.34</v>
      </c>
      <c r="D3546" s="62">
        <v>0.53459999999999996</v>
      </c>
      <c r="E3546" s="62">
        <v>0.12540000000000001</v>
      </c>
      <c r="F3546" s="61">
        <f t="array" ref="F3546">SQRT(MMULT(MMULT(C3546:E3546,$C$12:$E$14),TRANSPOSE(C3546:E3546)))</f>
        <v>4.8923257114812609E-2</v>
      </c>
      <c r="G3546" s="61">
        <f t="array" ref="G3546">SUMPRODUCT(TRANSPOSE(C3546:E3546),$C$7:$C$9)</f>
        <v>2.4418738987467522E-3</v>
      </c>
      <c r="H3546" s="18">
        <f t="shared" si="54"/>
        <v>4.9912332962954345E-2</v>
      </c>
      <c r="I3546" s="156">
        <v>0</v>
      </c>
    </row>
    <row r="3547" spans="2:9" x14ac:dyDescent="0.25">
      <c r="B3547" s="19">
        <v>3517</v>
      </c>
      <c r="C3547" s="62">
        <v>0.34</v>
      </c>
      <c r="D3547" s="62">
        <v>0.54120000000000001</v>
      </c>
      <c r="E3547" s="62">
        <v>0.1188</v>
      </c>
      <c r="F3547" s="61">
        <f t="array" ref="F3547">SQRT(MMULT(MMULT(C3547:E3547,$C$12:$E$14),TRANSPOSE(C3547:E3547)))</f>
        <v>4.9090777019505517E-2</v>
      </c>
      <c r="G3547" s="61">
        <f t="array" ref="G3547">SUMPRODUCT(TRANSPOSE(C3547:E3547),$C$7:$C$9)</f>
        <v>2.356571484896158E-3</v>
      </c>
      <c r="H3547" s="18">
        <f t="shared" si="54"/>
        <v>4.8004363099810134E-2</v>
      </c>
      <c r="I3547" s="156">
        <v>0</v>
      </c>
    </row>
    <row r="3548" spans="2:9" x14ac:dyDescent="0.25">
      <c r="B3548" s="19">
        <v>3518</v>
      </c>
      <c r="C3548" s="62">
        <v>0.34</v>
      </c>
      <c r="D3548" s="62">
        <v>0.54779999999999995</v>
      </c>
      <c r="E3548" s="62">
        <v>0.11219999999999999</v>
      </c>
      <c r="F3548" s="61">
        <f t="array" ref="F3548">SQRT(MMULT(MMULT(C3548:E3548,$C$12:$E$14),TRANSPOSE(C3548:E3548)))</f>
        <v>4.9261593005433181E-2</v>
      </c>
      <c r="G3548" s="61">
        <f t="array" ref="G3548">SUMPRODUCT(TRANSPOSE(C3548:E3548),$C$7:$C$9)</f>
        <v>2.2712690710455642E-3</v>
      </c>
      <c r="H3548" s="18">
        <f t="shared" si="54"/>
        <v>4.6106285494970908E-2</v>
      </c>
      <c r="I3548" s="156">
        <v>0</v>
      </c>
    </row>
    <row r="3549" spans="2:9" x14ac:dyDescent="0.25">
      <c r="B3549" s="19">
        <v>3519</v>
      </c>
      <c r="C3549" s="62">
        <v>0.34</v>
      </c>
      <c r="D3549" s="62">
        <v>0.5544</v>
      </c>
      <c r="E3549" s="62">
        <v>0.1056</v>
      </c>
      <c r="F3549" s="61">
        <f t="array" ref="F3549">SQRT(MMULT(MMULT(C3549:E3549,$C$12:$E$14),TRANSPOSE(C3549:E3549)))</f>
        <v>4.943567090557649E-2</v>
      </c>
      <c r="G3549" s="61">
        <f t="array" ref="G3549">SUMPRODUCT(TRANSPOSE(C3549:E3549),$C$7:$C$9)</f>
        <v>2.18596665719497E-3</v>
      </c>
      <c r="H3549" s="18">
        <f t="shared" si="54"/>
        <v>4.4218407824791681E-2</v>
      </c>
      <c r="I3549" s="156">
        <v>0</v>
      </c>
    </row>
    <row r="3550" spans="2:9" x14ac:dyDescent="0.25">
      <c r="B3550" s="19">
        <v>3520</v>
      </c>
      <c r="C3550" s="62">
        <v>0.34</v>
      </c>
      <c r="D3550" s="62">
        <v>0.56100000000000005</v>
      </c>
      <c r="E3550" s="62">
        <v>9.8999999999999894E-2</v>
      </c>
      <c r="F3550" s="61">
        <f t="array" ref="F3550">SQRT(MMULT(MMULT(C3550:E3550,$C$12:$E$14),TRANSPOSE(C3550:E3550)))</f>
        <v>4.9612976384544455E-2</v>
      </c>
      <c r="G3550" s="61">
        <f t="array" ref="G3550">SUMPRODUCT(TRANSPOSE(C3550:E3550),$C$7:$C$9)</f>
        <v>2.1006642433443749E-3</v>
      </c>
      <c r="H3550" s="18">
        <f t="shared" si="54"/>
        <v>4.2341024393746686E-2</v>
      </c>
      <c r="I3550" s="156">
        <v>0</v>
      </c>
    </row>
    <row r="3551" spans="2:9" x14ac:dyDescent="0.25">
      <c r="B3551" s="19">
        <v>3521</v>
      </c>
      <c r="C3551" s="62">
        <v>0.34</v>
      </c>
      <c r="D3551" s="62">
        <v>0.56759999999999999</v>
      </c>
      <c r="E3551" s="62">
        <v>9.2399999999999899E-2</v>
      </c>
      <c r="F3551" s="61">
        <f t="array" ref="F3551">SQRT(MMULT(MMULT(C3551:E3551,$C$12:$E$14),TRANSPOSE(C3551:E3551)))</f>
        <v>4.9793474963891145E-2</v>
      </c>
      <c r="G3551" s="61">
        <f t="array" ref="G3551">SUMPRODUCT(TRANSPOSE(C3551:E3551),$C$7:$C$9)</f>
        <v>2.0153618294937821E-3</v>
      </c>
      <c r="H3551" s="18">
        <f t="shared" ref="H3551:H3614" si="55">G3551/F3551</f>
        <v>4.0474416195199613E-2</v>
      </c>
      <c r="I3551" s="156">
        <v>0</v>
      </c>
    </row>
    <row r="3552" spans="2:9" x14ac:dyDescent="0.25">
      <c r="B3552" s="19">
        <v>3522</v>
      </c>
      <c r="C3552" s="62">
        <v>0.34</v>
      </c>
      <c r="D3552" s="62">
        <v>0.57420000000000004</v>
      </c>
      <c r="E3552" s="62">
        <v>8.5799999999999904E-2</v>
      </c>
      <c r="F3552" s="61">
        <f t="array" ref="F3552">SQRT(MMULT(MMULT(C3552:E3552,$C$12:$E$14),TRANSPOSE(C3552:E3552)))</f>
        <v>4.9977132046800453E-2</v>
      </c>
      <c r="G3552" s="61">
        <f t="array" ref="G3552">SUMPRODUCT(TRANSPOSE(C3552:E3552),$C$7:$C$9)</f>
        <v>1.9300594156431876E-3</v>
      </c>
      <c r="H3552" s="18">
        <f t="shared" si="55"/>
        <v>3.8618850994406963E-2</v>
      </c>
      <c r="I3552" s="156">
        <v>0</v>
      </c>
    </row>
    <row r="3553" spans="2:9" x14ac:dyDescent="0.25">
      <c r="B3553" s="19">
        <v>3523</v>
      </c>
      <c r="C3553" s="62">
        <v>0.34</v>
      </c>
      <c r="D3553" s="62">
        <v>0.58079999999999998</v>
      </c>
      <c r="E3553" s="62">
        <v>7.9199999999999895E-2</v>
      </c>
      <c r="F3553" s="61">
        <f t="array" ref="F3553">SQRT(MMULT(MMULT(C3553:E3553,$C$12:$E$14),TRANSPOSE(C3553:E3553)))</f>
        <v>5.0163912942117944E-2</v>
      </c>
      <c r="G3553" s="61">
        <f t="array" ref="G3553">SUMPRODUCT(TRANSPOSE(C3553:E3553),$C$7:$C$9)</f>
        <v>1.8447570017925939E-3</v>
      </c>
      <c r="H3553" s="18">
        <f t="shared" si="55"/>
        <v>3.6774583432540087E-2</v>
      </c>
      <c r="I3553" s="156">
        <v>0</v>
      </c>
    </row>
    <row r="3554" spans="2:9" x14ac:dyDescent="0.25">
      <c r="B3554" s="19">
        <v>3524</v>
      </c>
      <c r="C3554" s="62">
        <v>0.34</v>
      </c>
      <c r="D3554" s="62">
        <v>0.58740000000000003</v>
      </c>
      <c r="E3554" s="62">
        <v>7.2599999999999901E-2</v>
      </c>
      <c r="F3554" s="61">
        <f t="array" ref="F3554">SQRT(MMULT(MMULT(C3554:E3554,$C$12:$E$14),TRANSPOSE(C3554:E3554)))</f>
        <v>5.0353782887711959E-2</v>
      </c>
      <c r="G3554" s="61">
        <f t="array" ref="G3554">SUMPRODUCT(TRANSPOSE(C3554:E3554),$C$7:$C$9)</f>
        <v>1.7594545879419997E-3</v>
      </c>
      <c r="H3554" s="18">
        <f t="shared" si="55"/>
        <v>3.494185515049688E-2</v>
      </c>
      <c r="I3554" s="156">
        <v>0</v>
      </c>
    </row>
    <row r="3555" spans="2:9" x14ac:dyDescent="0.25">
      <c r="B3555" s="19">
        <v>3525</v>
      </c>
      <c r="C3555" s="62">
        <v>0.34</v>
      </c>
      <c r="D3555" s="62">
        <v>0.59399999999999997</v>
      </c>
      <c r="E3555" s="62">
        <v>6.5999999999999795E-2</v>
      </c>
      <c r="F3555" s="61">
        <f t="array" ref="F3555">SQRT(MMULT(MMULT(C3555:E3555,$C$12:$E$14),TRANSPOSE(C3555:E3555)))</f>
        <v>5.0546707073148331E-2</v>
      </c>
      <c r="G3555" s="61">
        <f t="array" ref="G3555">SUMPRODUCT(TRANSPOSE(C3555:E3555),$C$7:$C$9)</f>
        <v>1.6741521740914055E-3</v>
      </c>
      <c r="H3555" s="18">
        <f t="shared" si="55"/>
        <v>3.3120894931269552E-2</v>
      </c>
      <c r="I3555" s="156">
        <v>0</v>
      </c>
    </row>
    <row r="3556" spans="2:9" x14ac:dyDescent="0.25">
      <c r="B3556" s="19">
        <v>3526</v>
      </c>
      <c r="C3556" s="62">
        <v>0.34</v>
      </c>
      <c r="D3556" s="62">
        <v>0.60060000000000002</v>
      </c>
      <c r="E3556" s="62">
        <v>5.9399999999999897E-2</v>
      </c>
      <c r="F3556" s="61">
        <f t="array" ref="F3556">SQRT(MMULT(MMULT(C3556:E3556,$C$12:$E$14),TRANSPOSE(C3556:E3556)))</f>
        <v>5.0742650661666069E-2</v>
      </c>
      <c r="G3556" s="61">
        <f t="array" ref="G3556">SUMPRODUCT(TRANSPOSE(C3556:E3556),$C$7:$C$9)</f>
        <v>1.5888497602408122E-3</v>
      </c>
      <c r="H3556" s="18">
        <f t="shared" si="55"/>
        <v>3.1311918859633421E-2</v>
      </c>
      <c r="I3556" s="156">
        <v>0</v>
      </c>
    </row>
    <row r="3557" spans="2:9" x14ac:dyDescent="0.25">
      <c r="B3557" s="19">
        <v>3527</v>
      </c>
      <c r="C3557" s="62">
        <v>0.34</v>
      </c>
      <c r="D3557" s="62">
        <v>0.60719999999999996</v>
      </c>
      <c r="E3557" s="62">
        <v>5.2799999999999798E-2</v>
      </c>
      <c r="F3557" s="61">
        <f t="array" ref="F3557">SQRT(MMULT(MMULT(C3557:E3557,$C$12:$E$14),TRANSPOSE(C3557:E3557)))</f>
        <v>5.0941578811443212E-2</v>
      </c>
      <c r="G3557" s="61">
        <f t="array" ref="G3557">SUMPRODUCT(TRANSPOSE(C3557:E3557),$C$7:$C$9)</f>
        <v>1.5035473463902178E-3</v>
      </c>
      <c r="H3557" s="18">
        <f t="shared" si="55"/>
        <v>2.9515130497927752E-2</v>
      </c>
      <c r="I3557" s="156">
        <v>0</v>
      </c>
    </row>
    <row r="3558" spans="2:9" x14ac:dyDescent="0.25">
      <c r="B3558" s="19">
        <v>3528</v>
      </c>
      <c r="C3558" s="62">
        <v>0.34</v>
      </c>
      <c r="D3558" s="62">
        <v>0.61380000000000001</v>
      </c>
      <c r="E3558" s="62">
        <v>4.6199999999999901E-2</v>
      </c>
      <c r="F3558" s="61">
        <f t="array" ref="F3558">SQRT(MMULT(MMULT(C3558:E3558,$C$12:$E$14),TRANSPOSE(C3558:E3558)))</f>
        <v>5.1143456696145083E-2</v>
      </c>
      <c r="G3558" s="61">
        <f t="array" ref="G3558">SUMPRODUCT(TRANSPOSE(C3558:E3558),$C$7:$C$9)</f>
        <v>1.4182449325396244E-3</v>
      </c>
      <c r="H3558" s="18">
        <f t="shared" si="55"/>
        <v>2.7730721076710565E-2</v>
      </c>
      <c r="I3558" s="156">
        <v>0</v>
      </c>
    </row>
    <row r="3559" spans="2:9" x14ac:dyDescent="0.25">
      <c r="B3559" s="19">
        <v>3529</v>
      </c>
      <c r="C3559" s="62">
        <v>0.34</v>
      </c>
      <c r="D3559" s="62">
        <v>0.62039999999999995</v>
      </c>
      <c r="E3559" s="62">
        <v>3.9600000000000003E-2</v>
      </c>
      <c r="F3559" s="61">
        <f t="array" ref="F3559">SQRT(MMULT(MMULT(C3559:E3559,$C$12:$E$14),TRANSPOSE(C3559:E3559)))</f>
        <v>5.1348249524748542E-2</v>
      </c>
      <c r="G3559" s="61">
        <f t="array" ref="G3559">SUMPRODUCT(TRANSPOSE(C3559:E3559),$C$7:$C$9)</f>
        <v>1.332942518689032E-3</v>
      </c>
      <c r="H3559" s="18">
        <f t="shared" si="55"/>
        <v>2.5958869699084636E-2</v>
      </c>
      <c r="I3559" s="156">
        <v>0</v>
      </c>
    </row>
    <row r="3560" spans="2:9" x14ac:dyDescent="0.25">
      <c r="B3560" s="19">
        <v>3530</v>
      </c>
      <c r="C3560" s="62">
        <v>0.34</v>
      </c>
      <c r="D3560" s="62">
        <v>0.627</v>
      </c>
      <c r="E3560" s="62">
        <v>3.2999999999999897E-2</v>
      </c>
      <c r="F3560" s="61">
        <f t="array" ref="F3560">SQRT(MMULT(MMULT(C3560:E3560,$C$12:$E$14),TRANSPOSE(C3560:E3560)))</f>
        <v>5.1555922560638907E-2</v>
      </c>
      <c r="G3560" s="61">
        <f t="array" ref="G3560">SUMPRODUCT(TRANSPOSE(C3560:E3560),$C$7:$C$9)</f>
        <v>1.2476401048384369E-3</v>
      </c>
      <c r="H3560" s="18">
        <f t="shared" si="55"/>
        <v>2.4199743557512542E-2</v>
      </c>
      <c r="I3560" s="156">
        <v>0</v>
      </c>
    </row>
    <row r="3561" spans="2:9" x14ac:dyDescent="0.25">
      <c r="B3561" s="19">
        <v>3531</v>
      </c>
      <c r="C3561" s="62">
        <v>0.34</v>
      </c>
      <c r="D3561" s="62">
        <v>0.63360000000000005</v>
      </c>
      <c r="E3561" s="62">
        <v>2.6399999999999899E-2</v>
      </c>
      <c r="F3561" s="61">
        <f t="array" ref="F3561">SQRT(MMULT(MMULT(C3561:E3561,$C$12:$E$14),TRANSPOSE(C3561:E3561)))</f>
        <v>5.1766441139977332E-2</v>
      </c>
      <c r="G3561" s="61">
        <f t="array" ref="G3561">SUMPRODUCT(TRANSPOSE(C3561:E3561),$C$7:$C$9)</f>
        <v>1.1623376909878427E-3</v>
      </c>
      <c r="H3561" s="18">
        <f t="shared" si="55"/>
        <v>2.2453498161962921E-2</v>
      </c>
      <c r="I3561" s="156">
        <v>0</v>
      </c>
    </row>
    <row r="3562" spans="2:9" x14ac:dyDescent="0.25">
      <c r="B3562" s="19">
        <v>3532</v>
      </c>
      <c r="C3562" s="62">
        <v>0.34</v>
      </c>
      <c r="D3562" s="62">
        <v>0.64019999999999999</v>
      </c>
      <c r="E3562" s="62">
        <v>1.9799999999999901E-2</v>
      </c>
      <c r="F3562" s="61">
        <f t="array" ref="F3562">SQRT(MMULT(MMULT(C3562:E3562,$C$12:$E$14),TRANSPOSE(C3562:E3562)))</f>
        <v>5.1979770689338997E-2</v>
      </c>
      <c r="G3562" s="61">
        <f t="array" ref="G3562">SUMPRODUCT(TRANSPOSE(C3562:E3562),$C$7:$C$9)</f>
        <v>1.077035277137249E-3</v>
      </c>
      <c r="H3562" s="18">
        <f t="shared" si="55"/>
        <v>2.0720277578256955E-2</v>
      </c>
      <c r="I3562" s="156">
        <v>0</v>
      </c>
    </row>
    <row r="3563" spans="2:9" x14ac:dyDescent="0.25">
      <c r="B3563" s="19">
        <v>3533</v>
      </c>
      <c r="C3563" s="62">
        <v>0.34</v>
      </c>
      <c r="D3563" s="62">
        <v>0.64680000000000004</v>
      </c>
      <c r="E3563" s="62">
        <v>1.3199999999999899E-2</v>
      </c>
      <c r="F3563" s="61">
        <f t="array" ref="F3563">SQRT(MMULT(MMULT(C3563:E3563,$C$12:$E$14),TRANSPOSE(C3563:E3563)))</f>
        <v>5.2195876742623826E-2</v>
      </c>
      <c r="G3563" s="61">
        <f t="array" ref="G3563">SUMPRODUCT(TRANSPOSE(C3563:E3563),$C$7:$C$9)</f>
        <v>9.9173286328665478E-4</v>
      </c>
      <c r="H3563" s="18">
        <f t="shared" si="55"/>
        <v>1.9000214675516561E-2</v>
      </c>
      <c r="I3563" s="156">
        <v>0</v>
      </c>
    </row>
    <row r="3564" spans="2:9" x14ac:dyDescent="0.25">
      <c r="B3564" s="19">
        <v>3534</v>
      </c>
      <c r="C3564" s="62">
        <v>0.34</v>
      </c>
      <c r="D3564" s="62">
        <v>0.65339999999999998</v>
      </c>
      <c r="E3564" s="62">
        <v>6.5999999999999401E-3</v>
      </c>
      <c r="F3564" s="61">
        <f t="array" ref="F3564">SQRT(MMULT(MMULT(C3564:E3564,$C$12:$E$14),TRANSPOSE(C3564:E3564)))</f>
        <v>5.2414724957243426E-2</v>
      </c>
      <c r="G3564" s="61">
        <f t="array" ref="G3564">SUMPRODUCT(TRANSPOSE(C3564:E3564),$C$7:$C$9)</f>
        <v>9.0643044943606178E-4</v>
      </c>
      <c r="H3564" s="18">
        <f t="shared" si="55"/>
        <v>1.7293431381648374E-2</v>
      </c>
      <c r="I3564" s="156">
        <v>0</v>
      </c>
    </row>
    <row r="3565" spans="2:9" x14ac:dyDescent="0.25">
      <c r="B3565" s="19">
        <v>3535</v>
      </c>
      <c r="C3565" s="62">
        <v>0.34</v>
      </c>
      <c r="D3565" s="62">
        <v>0.66</v>
      </c>
      <c r="E3565" s="62">
        <v>-1.110223024625E-16</v>
      </c>
      <c r="F3565" s="61">
        <f t="array" ref="F3565">SQRT(MMULT(MMULT(C3565:E3565,$C$12:$E$14),TRANSPOSE(C3565:E3565)))</f>
        <v>5.2636281129589325E-2</v>
      </c>
      <c r="G3565" s="61">
        <f t="array" ref="G3565">SUMPRODUCT(TRANSPOSE(C3565:E3565),$C$7:$C$9)</f>
        <v>8.2112803558546715E-4</v>
      </c>
      <c r="H3565" s="18">
        <f t="shared" si="55"/>
        <v>1.5600038945834123E-2</v>
      </c>
      <c r="I3565" s="156">
        <v>0</v>
      </c>
    </row>
    <row r="3566" spans="2:9" x14ac:dyDescent="0.25">
      <c r="B3566" s="19">
        <v>3536</v>
      </c>
      <c r="C3566" s="62">
        <v>0.35</v>
      </c>
      <c r="D3566" s="62">
        <v>0</v>
      </c>
      <c r="E3566" s="62">
        <v>0.65</v>
      </c>
      <c r="F3566" s="61">
        <f t="array" ref="F3566">SQRT(MMULT(MMULT(C3566:E3566,$C$12:$E$14),TRANSPOSE(C3566:E3566)))</f>
        <v>4.7926342722014487E-2</v>
      </c>
      <c r="G3566" s="61">
        <f t="array" ref="G3566">SUMPRODUCT(TRANSPOSE(C3566:E3566),$C$7:$C$9)</f>
        <v>9.3762794867264503E-3</v>
      </c>
      <c r="H3566" s="18">
        <f t="shared" si="55"/>
        <v>0.1956393697952577</v>
      </c>
      <c r="I3566" s="156">
        <v>0</v>
      </c>
    </row>
    <row r="3567" spans="2:9" x14ac:dyDescent="0.25">
      <c r="B3567" s="19">
        <v>3537</v>
      </c>
      <c r="C3567" s="62">
        <v>0.35</v>
      </c>
      <c r="D3567" s="62">
        <v>6.4999999999999997E-3</v>
      </c>
      <c r="E3567" s="62">
        <v>0.64349999999999996</v>
      </c>
      <c r="F3567" s="61">
        <f t="array" ref="F3567">SQRT(MMULT(MMULT(C3567:E3567,$C$12:$E$14),TRANSPOSE(C3567:E3567)))</f>
        <v>4.7780556118302862E-2</v>
      </c>
      <c r="G3567" s="61">
        <f t="array" ref="G3567">SUMPRODUCT(TRANSPOSE(C3567:E3567),$C$7:$C$9)</f>
        <v>9.2922695336917736E-3</v>
      </c>
      <c r="H3567" s="18">
        <f t="shared" si="55"/>
        <v>0.1944780531788802</v>
      </c>
      <c r="I3567" s="156">
        <v>0</v>
      </c>
    </row>
    <row r="3568" spans="2:9" x14ac:dyDescent="0.25">
      <c r="B3568" s="19">
        <v>3538</v>
      </c>
      <c r="C3568" s="62">
        <v>0.35</v>
      </c>
      <c r="D3568" s="62">
        <v>1.2999999999999999E-2</v>
      </c>
      <c r="E3568" s="62">
        <v>0.63700000000000001</v>
      </c>
      <c r="F3568" s="61">
        <f t="array" ref="F3568">SQRT(MMULT(MMULT(C3568:E3568,$C$12:$E$14),TRANSPOSE(C3568:E3568)))</f>
        <v>4.7638200648195073E-2</v>
      </c>
      <c r="G3568" s="61">
        <f t="array" ref="G3568">SUMPRODUCT(TRANSPOSE(C3568:E3568),$C$7:$C$9)</f>
        <v>9.2082595806570987E-3</v>
      </c>
      <c r="H3568" s="18">
        <f t="shared" si="55"/>
        <v>0.19329570503007618</v>
      </c>
      <c r="I3568" s="156">
        <v>0</v>
      </c>
    </row>
    <row r="3569" spans="2:9" x14ac:dyDescent="0.25">
      <c r="B3569" s="19">
        <v>3539</v>
      </c>
      <c r="C3569" s="62">
        <v>0.35</v>
      </c>
      <c r="D3569" s="62">
        <v>1.95E-2</v>
      </c>
      <c r="E3569" s="62">
        <v>0.63049999999999995</v>
      </c>
      <c r="F3569" s="61">
        <f t="array" ref="F3569">SQRT(MMULT(MMULT(C3569:E3569,$C$12:$E$14),TRANSPOSE(C3569:E3569)))</f>
        <v>4.7499307161033448E-2</v>
      </c>
      <c r="G3569" s="61">
        <f t="array" ref="G3569">SUMPRODUCT(TRANSPOSE(C3569:E3569),$C$7:$C$9)</f>
        <v>9.124249627622422E-3</v>
      </c>
      <c r="H3569" s="18">
        <f t="shared" si="55"/>
        <v>0.19209226771854043</v>
      </c>
      <c r="I3569" s="156">
        <v>0</v>
      </c>
    </row>
    <row r="3570" spans="2:9" x14ac:dyDescent="0.25">
      <c r="B3570" s="19">
        <v>3540</v>
      </c>
      <c r="C3570" s="62">
        <v>0.35</v>
      </c>
      <c r="D3570" s="62">
        <v>2.5999999999999999E-2</v>
      </c>
      <c r="E3570" s="62">
        <v>0.624</v>
      </c>
      <c r="F3570" s="61">
        <f t="array" ref="F3570">SQRT(MMULT(MMULT(C3570:E3570,$C$12:$E$14),TRANSPOSE(C3570:E3570)))</f>
        <v>4.7363906113366751E-2</v>
      </c>
      <c r="G3570" s="61">
        <f t="array" ref="G3570">SUMPRODUCT(TRANSPOSE(C3570:E3570),$C$7:$C$9)</f>
        <v>9.040239674587747E-3</v>
      </c>
      <c r="H3570" s="18">
        <f t="shared" si="55"/>
        <v>0.19086769686920874</v>
      </c>
      <c r="I3570" s="156">
        <v>0</v>
      </c>
    </row>
    <row r="3571" spans="2:9" x14ac:dyDescent="0.25">
      <c r="B3571" s="19">
        <v>3541</v>
      </c>
      <c r="C3571" s="62">
        <v>0.35</v>
      </c>
      <c r="D3571" s="62">
        <v>3.2500000000000001E-2</v>
      </c>
      <c r="E3571" s="62">
        <v>0.61750000000000005</v>
      </c>
      <c r="F3571" s="61">
        <f t="array" ref="F3571">SQRT(MMULT(MMULT(C3571:E3571,$C$12:$E$14),TRANSPOSE(C3571:E3571)))</f>
        <v>4.7232027540753972E-2</v>
      </c>
      <c r="G3571" s="61">
        <f t="array" ref="G3571">SUMPRODUCT(TRANSPOSE(C3571:E3571),$C$7:$C$9)</f>
        <v>8.9562297215530703E-3</v>
      </c>
      <c r="H3571" s="18">
        <f t="shared" si="55"/>
        <v>0.18962196178906829</v>
      </c>
      <c r="I3571" s="156">
        <v>0</v>
      </c>
    </row>
    <row r="3572" spans="2:9" x14ac:dyDescent="0.25">
      <c r="B3572" s="19">
        <v>3542</v>
      </c>
      <c r="C3572" s="62">
        <v>0.35</v>
      </c>
      <c r="D3572" s="62">
        <v>3.9E-2</v>
      </c>
      <c r="E3572" s="62">
        <v>0.61099999999999999</v>
      </c>
      <c r="F3572" s="61">
        <f t="array" ref="F3572">SQRT(MMULT(MMULT(C3572:E3572,$C$12:$E$14),TRANSPOSE(C3572:E3572)))</f>
        <v>4.7103701029349798E-2</v>
      </c>
      <c r="G3572" s="61">
        <f t="array" ref="G3572">SUMPRODUCT(TRANSPOSE(C3572:E3572),$C$7:$C$9)</f>
        <v>8.8722197685183954E-3</v>
      </c>
      <c r="H3572" s="18">
        <f t="shared" si="55"/>
        <v>0.18835504588036964</v>
      </c>
      <c r="I3572" s="156">
        <v>0</v>
      </c>
    </row>
    <row r="3573" spans="2:9" x14ac:dyDescent="0.25">
      <c r="B3573" s="19">
        <v>3543</v>
      </c>
      <c r="C3573" s="62">
        <v>0.35</v>
      </c>
      <c r="D3573" s="62">
        <v>4.5499999999999999E-2</v>
      </c>
      <c r="E3573" s="62">
        <v>0.60450000000000004</v>
      </c>
      <c r="F3573" s="61">
        <f t="array" ref="F3573">SQRT(MMULT(MMULT(C3573:E3573,$C$12:$E$14),TRANSPOSE(C3573:E3573)))</f>
        <v>4.6978955687321355E-2</v>
      </c>
      <c r="G3573" s="61">
        <f t="array" ref="G3573">SUMPRODUCT(TRANSPOSE(C3573:E3573),$C$7:$C$9)</f>
        <v>8.7882098154837204E-3</v>
      </c>
      <c r="H3573" s="18">
        <f t="shared" si="55"/>
        <v>0.18706694703849017</v>
      </c>
      <c r="I3573" s="156">
        <v>0</v>
      </c>
    </row>
    <row r="3574" spans="2:9" x14ac:dyDescent="0.25">
      <c r="B3574" s="19">
        <v>3544</v>
      </c>
      <c r="C3574" s="62">
        <v>0.35</v>
      </c>
      <c r="D3574" s="62">
        <v>5.1999999999999998E-2</v>
      </c>
      <c r="E3574" s="62">
        <v>0.59799999999999998</v>
      </c>
      <c r="F3574" s="61">
        <f t="array" ref="F3574">SQRT(MMULT(MMULT(C3574:E3574,$C$12:$E$14),TRANSPOSE(C3574:E3574)))</f>
        <v>4.685782011614862E-2</v>
      </c>
      <c r="G3574" s="61">
        <f t="array" ref="G3574">SUMPRODUCT(TRANSPOSE(C3574:E3574),$C$7:$C$9)</f>
        <v>8.7041998624490437E-3</v>
      </c>
      <c r="H3574" s="18">
        <f t="shared" si="55"/>
        <v>0.18575767803268581</v>
      </c>
      <c r="I3574" s="156">
        <v>0</v>
      </c>
    </row>
    <row r="3575" spans="2:9" x14ac:dyDescent="0.25">
      <c r="B3575" s="19">
        <v>3545</v>
      </c>
      <c r="C3575" s="62">
        <v>0.35</v>
      </c>
      <c r="D3575" s="62">
        <v>5.8500000000000003E-2</v>
      </c>
      <c r="E3575" s="62">
        <v>0.59150000000000003</v>
      </c>
      <c r="F3575" s="61">
        <f t="array" ref="F3575">SQRT(MMULT(MMULT(C3575:E3575,$C$12:$E$14),TRANSPOSE(C3575:E3575)))</f>
        <v>4.6740322381863049E-2</v>
      </c>
      <c r="G3575" s="61">
        <f t="array" ref="G3575">SUMPRODUCT(TRANSPOSE(C3575:E3575),$C$7:$C$9)</f>
        <v>8.6201899094143671E-3</v>
      </c>
      <c r="H3575" s="18">
        <f t="shared" si="55"/>
        <v>0.18442726686796057</v>
      </c>
      <c r="I3575" s="156">
        <v>0</v>
      </c>
    </row>
    <row r="3576" spans="2:9" x14ac:dyDescent="0.25">
      <c r="B3576" s="19">
        <v>3546</v>
      </c>
      <c r="C3576" s="62">
        <v>0.35</v>
      </c>
      <c r="D3576" s="62">
        <v>6.5000000000000002E-2</v>
      </c>
      <c r="E3576" s="62">
        <v>0.58499999999999996</v>
      </c>
      <c r="F3576" s="61">
        <f t="array" ref="F3576">SQRT(MMULT(MMULT(C3576:E3576,$C$12:$E$14),TRANSPOSE(C3576:E3576)))</f>
        <v>4.6626489986280745E-2</v>
      </c>
      <c r="G3576" s="61">
        <f t="array" ref="G3576">SUMPRODUCT(TRANSPOSE(C3576:E3576),$C$7:$C$9)</f>
        <v>8.5361799563796921E-3</v>
      </c>
      <c r="H3576" s="18">
        <f t="shared" si="55"/>
        <v>0.18307575712628926</v>
      </c>
      <c r="I3576" s="156">
        <v>0</v>
      </c>
    </row>
    <row r="3577" spans="2:9" x14ac:dyDescent="0.25">
      <c r="B3577" s="19">
        <v>3547</v>
      </c>
      <c r="C3577" s="62">
        <v>0.35</v>
      </c>
      <c r="D3577" s="62">
        <v>7.1499999999999994E-2</v>
      </c>
      <c r="E3577" s="62">
        <v>0.57850000000000001</v>
      </c>
      <c r="F3577" s="61">
        <f t="array" ref="F3577">SQRT(MMULT(MMULT(C3577:E3577,$C$12:$E$14),TRANSPOSE(C3577:E3577)))</f>
        <v>4.6516349838289069E-2</v>
      </c>
      <c r="G3577" s="61">
        <f t="array" ref="G3577">SUMPRODUCT(TRANSPOSE(C3577:E3577),$C$7:$C$9)</f>
        <v>8.4521700033450171E-3</v>
      </c>
      <c r="H3577" s="18">
        <f t="shared" si="55"/>
        <v>0.18170320828543968</v>
      </c>
      <c r="I3577" s="156">
        <v>0</v>
      </c>
    </row>
    <row r="3578" spans="2:9" x14ac:dyDescent="0.25">
      <c r="B3578" s="19">
        <v>3548</v>
      </c>
      <c r="C3578" s="62">
        <v>0.35</v>
      </c>
      <c r="D3578" s="62">
        <v>7.8E-2</v>
      </c>
      <c r="E3578" s="62">
        <v>0.57199999999999995</v>
      </c>
      <c r="F3578" s="61">
        <f t="array" ref="F3578">SQRT(MMULT(MMULT(C3578:E3578,$C$12:$E$14),TRANSPOSE(C3578:E3578)))</f>
        <v>4.640992822524679E-2</v>
      </c>
      <c r="G3578" s="61">
        <f t="array" ref="G3578">SUMPRODUCT(TRANSPOSE(C3578:E3578),$C$7:$C$9)</f>
        <v>8.3681600503103387E-3</v>
      </c>
      <c r="H3578" s="18">
        <f t="shared" si="55"/>
        <v>0.1803096960136667</v>
      </c>
      <c r="I3578" s="156">
        <v>0</v>
      </c>
    </row>
    <row r="3579" spans="2:9" x14ac:dyDescent="0.25">
      <c r="B3579" s="19">
        <v>3549</v>
      </c>
      <c r="C3579" s="62">
        <v>0.35</v>
      </c>
      <c r="D3579" s="62">
        <v>8.4500000000000006E-2</v>
      </c>
      <c r="E3579" s="62">
        <v>0.5655</v>
      </c>
      <c r="F3579" s="61">
        <f t="array" ref="F3579">SQRT(MMULT(MMULT(C3579:E3579,$C$12:$E$14),TRANSPOSE(C3579:E3579)))</f>
        <v>4.6307250784559939E-2</v>
      </c>
      <c r="G3579" s="61">
        <f t="array" ref="G3579">SUMPRODUCT(TRANSPOSE(C3579:E3579),$C$7:$C$9)</f>
        <v>8.2841500972756655E-3</v>
      </c>
      <c r="H3579" s="18">
        <f t="shared" si="55"/>
        <v>0.17889531243858295</v>
      </c>
      <c r="I3579" s="156">
        <v>0</v>
      </c>
    </row>
    <row r="3580" spans="2:9" x14ac:dyDescent="0.25">
      <c r="B3580" s="19">
        <v>3550</v>
      </c>
      <c r="C3580" s="62">
        <v>0.35</v>
      </c>
      <c r="D3580" s="62">
        <v>9.0999999999999998E-2</v>
      </c>
      <c r="E3580" s="62">
        <v>0.55900000000000005</v>
      </c>
      <c r="F3580" s="61">
        <f t="array" ref="F3580">SQRT(MMULT(MMULT(C3580:E3580,$C$12:$E$14),TRANSPOSE(C3580:E3580)))</f>
        <v>4.6208342475496801E-2</v>
      </c>
      <c r="G3580" s="61">
        <f t="array" ref="G3580">SUMPRODUCT(TRANSPOSE(C3580:E3580),$C$7:$C$9)</f>
        <v>8.2001401442409888E-3</v>
      </c>
      <c r="H3580" s="18">
        <f t="shared" si="55"/>
        <v>0.17746016638855486</v>
      </c>
      <c r="I3580" s="156">
        <v>0</v>
      </c>
    </row>
    <row r="3581" spans="2:9" x14ac:dyDescent="0.25">
      <c r="B3581" s="19">
        <v>3551</v>
      </c>
      <c r="C3581" s="62">
        <v>0.35</v>
      </c>
      <c r="D3581" s="62">
        <v>9.7500000000000003E-2</v>
      </c>
      <c r="E3581" s="62">
        <v>0.55249999999999999</v>
      </c>
      <c r="F3581" s="61">
        <f t="array" ref="F3581">SQRT(MMULT(MMULT(C3581:E3581,$C$12:$E$14),TRANSPOSE(C3581:E3581)))</f>
        <v>4.6113227551306597E-2</v>
      </c>
      <c r="G3581" s="61">
        <f t="array" ref="G3581">SUMPRODUCT(TRANSPOSE(C3581:E3581),$C$7:$C$9)</f>
        <v>8.1161301912063121E-3</v>
      </c>
      <c r="H3581" s="18">
        <f t="shared" si="55"/>
        <v>0.17600438360503234</v>
      </c>
      <c r="I3581" s="156">
        <v>0</v>
      </c>
    </row>
    <row r="3582" spans="2:9" x14ac:dyDescent="0.25">
      <c r="B3582" s="19">
        <v>3552</v>
      </c>
      <c r="C3582" s="62">
        <v>0.35</v>
      </c>
      <c r="D3582" s="62">
        <v>0.104</v>
      </c>
      <c r="E3582" s="62">
        <v>0.54600000000000004</v>
      </c>
      <c r="F3582" s="61">
        <f t="array" ref="F3582">SQRT(MMULT(MMULT(C3582:E3582,$C$12:$E$14),TRANSPOSE(C3582:E3582)))</f>
        <v>4.6021929531707688E-2</v>
      </c>
      <c r="G3582" s="61">
        <f t="array" ref="G3582">SUMPRODUCT(TRANSPOSE(C3582:E3582),$C$7:$C$9)</f>
        <v>8.0321202381716389E-3</v>
      </c>
      <c r="H3582" s="18">
        <f t="shared" si="55"/>
        <v>0.17452810692428175</v>
      </c>
      <c r="I3582" s="156">
        <v>0</v>
      </c>
    </row>
    <row r="3583" spans="2:9" x14ac:dyDescent="0.25">
      <c r="B3583" s="19">
        <v>3553</v>
      </c>
      <c r="C3583" s="62">
        <v>0.35</v>
      </c>
      <c r="D3583" s="62">
        <v>0.1105</v>
      </c>
      <c r="E3583" s="62">
        <v>0.53949999999999998</v>
      </c>
      <c r="F3583" s="61">
        <f t="array" ref="F3583">SQRT(MMULT(MMULT(C3583:E3583,$C$12:$E$14),TRANSPOSE(C3583:E3583)))</f>
        <v>4.5934471175811523E-2</v>
      </c>
      <c r="G3583" s="61">
        <f t="array" ref="G3583">SUMPRODUCT(TRANSPOSE(C3583:E3583),$C$7:$C$9)</f>
        <v>7.9481102851369605E-3</v>
      </c>
      <c r="H3583" s="18">
        <f t="shared" si="55"/>
        <v>0.17303149642707391</v>
      </c>
      <c r="I3583" s="156">
        <v>0</v>
      </c>
    </row>
    <row r="3584" spans="2:9" x14ac:dyDescent="0.25">
      <c r="B3584" s="19">
        <v>3554</v>
      </c>
      <c r="C3584" s="62">
        <v>0.35</v>
      </c>
      <c r="D3584" s="62">
        <v>0.11700000000000001</v>
      </c>
      <c r="E3584" s="62">
        <v>0.53300000000000003</v>
      </c>
      <c r="F3584" s="61">
        <f t="array" ref="F3584">SQRT(MMULT(MMULT(C3584:E3584,$C$12:$E$14),TRANSPOSE(C3584:E3584)))</f>
        <v>4.5850874455549452E-2</v>
      </c>
      <c r="G3584" s="61">
        <f t="array" ref="G3584">SUMPRODUCT(TRANSPOSE(C3584:E3584),$C$7:$C$9)</f>
        <v>7.8641003321022855E-3</v>
      </c>
      <c r="H3584" s="18">
        <f t="shared" si="55"/>
        <v>0.17151472955496649</v>
      </c>
      <c r="I3584" s="156">
        <v>0</v>
      </c>
    </row>
    <row r="3585" spans="2:9" x14ac:dyDescent="0.25">
      <c r="B3585" s="19">
        <v>3555</v>
      </c>
      <c r="C3585" s="62">
        <v>0.35</v>
      </c>
      <c r="D3585" s="62">
        <v>0.1235</v>
      </c>
      <c r="E3585" s="62">
        <v>0.52649999999999997</v>
      </c>
      <c r="F3585" s="61">
        <f t="array" ref="F3585">SQRT(MMULT(MMULT(C3585:E3585,$C$12:$E$14),TRANSPOSE(C3585:E3585)))</f>
        <v>4.5771160529669348E-2</v>
      </c>
      <c r="G3585" s="61">
        <f t="array" ref="G3585">SUMPRODUCT(TRANSPOSE(C3585:E3585),$C$7:$C$9)</f>
        <v>7.7800903790676088E-3</v>
      </c>
      <c r="H3585" s="18">
        <f t="shared" si="55"/>
        <v>0.16997800119191805</v>
      </c>
      <c r="I3585" s="156">
        <v>0</v>
      </c>
    </row>
    <row r="3586" spans="2:9" x14ac:dyDescent="0.25">
      <c r="B3586" s="19">
        <v>3556</v>
      </c>
      <c r="C3586" s="62">
        <v>0.35</v>
      </c>
      <c r="D3586" s="62">
        <v>0.13</v>
      </c>
      <c r="E3586" s="62">
        <v>0.52</v>
      </c>
      <c r="F3586" s="61">
        <f t="array" ref="F3586">SQRT(MMULT(MMULT(C3586:E3586,$C$12:$E$14),TRANSPOSE(C3586:E3586)))</f>
        <v>4.5695349718369277E-2</v>
      </c>
      <c r="G3586" s="61">
        <f t="array" ref="G3586">SUMPRODUCT(TRANSPOSE(C3586:E3586),$C$7:$C$9)</f>
        <v>7.6960804260329339E-3</v>
      </c>
      <c r="H3586" s="18">
        <f t="shared" si="55"/>
        <v>0.16842152371008448</v>
      </c>
      <c r="I3586" s="156">
        <v>0</v>
      </c>
    </row>
    <row r="3587" spans="2:9" x14ac:dyDescent="0.25">
      <c r="B3587" s="19">
        <v>3557</v>
      </c>
      <c r="C3587" s="62">
        <v>0.35</v>
      </c>
      <c r="D3587" s="62">
        <v>0.13650000000000001</v>
      </c>
      <c r="E3587" s="62">
        <v>0.51349999999999996</v>
      </c>
      <c r="F3587" s="61">
        <f t="array" ref="F3587">SQRT(MMULT(MMULT(C3587:E3587,$C$12:$E$14),TRANSPOSE(C3587:E3587)))</f>
        <v>4.5623461478634934E-2</v>
      </c>
      <c r="G3587" s="61">
        <f t="array" ref="G3587">SUMPRODUCT(TRANSPOSE(C3587:E3587),$C$7:$C$9)</f>
        <v>7.612070472998258E-3</v>
      </c>
      <c r="H3587" s="18">
        <f t="shared" si="55"/>
        <v>0.16684552697876559</v>
      </c>
      <c r="I3587" s="156">
        <v>0</v>
      </c>
    </row>
    <row r="3588" spans="2:9" x14ac:dyDescent="0.25">
      <c r="B3588" s="19">
        <v>3558</v>
      </c>
      <c r="C3588" s="62">
        <v>0.35</v>
      </c>
      <c r="D3588" s="62">
        <v>0.14299999999999999</v>
      </c>
      <c r="E3588" s="62">
        <v>0.50700000000000001</v>
      </c>
      <c r="F3588" s="61">
        <f t="array" ref="F3588">SQRT(MMULT(MMULT(C3588:E3588,$C$12:$E$14),TRANSPOSE(C3588:E3588)))</f>
        <v>4.5555514380347058E-2</v>
      </c>
      <c r="G3588" s="61">
        <f t="array" ref="G3588">SUMPRODUCT(TRANSPOSE(C3588:E3588),$C$7:$C$9)</f>
        <v>7.5280605199635822E-3</v>
      </c>
      <c r="H3588" s="18">
        <f t="shared" si="55"/>
        <v>0.16525025833560197</v>
      </c>
      <c r="I3588" s="156">
        <v>0</v>
      </c>
    </row>
    <row r="3589" spans="2:9" x14ac:dyDescent="0.25">
      <c r="B3589" s="19">
        <v>3559</v>
      </c>
      <c r="C3589" s="62">
        <v>0.35</v>
      </c>
      <c r="D3589" s="62">
        <v>0.14949999999999999</v>
      </c>
      <c r="E3589" s="62">
        <v>0.50049999999999994</v>
      </c>
      <c r="F3589" s="61">
        <f t="array" ref="F3589">SQRT(MMULT(MMULT(C3589:E3589,$C$12:$E$14),TRANSPOSE(C3589:E3589)))</f>
        <v>4.5491526083223828E-2</v>
      </c>
      <c r="G3589" s="61">
        <f t="array" ref="G3589">SUMPRODUCT(TRANSPOSE(C3589:E3589),$C$7:$C$9)</f>
        <v>7.4440505669289064E-3</v>
      </c>
      <c r="H3589" s="18">
        <f t="shared" si="55"/>
        <v>0.1636359825192607</v>
      </c>
      <c r="I3589" s="156">
        <v>0</v>
      </c>
    </row>
    <row r="3590" spans="2:9" x14ac:dyDescent="0.25">
      <c r="B3590" s="19">
        <v>3560</v>
      </c>
      <c r="C3590" s="62">
        <v>0.35</v>
      </c>
      <c r="D3590" s="62">
        <v>0.156</v>
      </c>
      <c r="E3590" s="62">
        <v>0.49399999999999999</v>
      </c>
      <c r="F3590" s="61">
        <f t="array" ref="F3590">SQRT(MMULT(MMULT(C3590:E3590,$C$12:$E$14),TRANSPOSE(C3590:E3590)))</f>
        <v>4.5431513314662622E-2</v>
      </c>
      <c r="G3590" s="61">
        <f t="array" ref="G3590">SUMPRODUCT(TRANSPOSE(C3590:E3590),$C$7:$C$9)</f>
        <v>7.3600406138942306E-3</v>
      </c>
      <c r="H3590" s="18">
        <f t="shared" si="55"/>
        <v>0.16200298156299456</v>
      </c>
      <c r="I3590" s="156">
        <v>0</v>
      </c>
    </row>
    <row r="3591" spans="2:9" x14ac:dyDescent="0.25">
      <c r="B3591" s="19">
        <v>3561</v>
      </c>
      <c r="C3591" s="62">
        <v>0.35</v>
      </c>
      <c r="D3591" s="62">
        <v>0.16250000000000001</v>
      </c>
      <c r="E3591" s="62">
        <v>0.48749999999999999</v>
      </c>
      <c r="F3591" s="61">
        <f t="array" ref="F3591">SQRT(MMULT(MMULT(C3591:E3591,$C$12:$E$14),TRANSPOSE(C3591:E3591)))</f>
        <v>4.5375491848543149E-2</v>
      </c>
      <c r="G3591" s="61">
        <f t="array" ref="G3591">SUMPRODUCT(TRANSPOSE(C3591:E3591),$C$7:$C$9)</f>
        <v>7.2760306608595556E-3</v>
      </c>
      <c r="H3591" s="18">
        <f t="shared" si="55"/>
        <v>0.16035155464861731</v>
      </c>
      <c r="I3591" s="156">
        <v>0</v>
      </c>
    </row>
    <row r="3592" spans="2:9" x14ac:dyDescent="0.25">
      <c r="B3592" s="19">
        <v>3562</v>
      </c>
      <c r="C3592" s="62">
        <v>0.35</v>
      </c>
      <c r="D3592" s="62">
        <v>0.16900000000000001</v>
      </c>
      <c r="E3592" s="62">
        <v>0.48099999999999998</v>
      </c>
      <c r="F3592" s="61">
        <f t="array" ref="F3592">SQRT(MMULT(MMULT(C3592:E3592,$C$12:$E$14),TRANSPOSE(C3592:E3592)))</f>
        <v>4.5323476485052978E-2</v>
      </c>
      <c r="G3592" s="61">
        <f t="array" ref="G3592">SUMPRODUCT(TRANSPOSE(C3592:E3592),$C$7:$C$9)</f>
        <v>7.1920207078248789E-3</v>
      </c>
      <c r="H3592" s="18">
        <f t="shared" si="55"/>
        <v>0.1586820179205958</v>
      </c>
      <c r="I3592" s="156">
        <v>0</v>
      </c>
    </row>
    <row r="3593" spans="2:9" x14ac:dyDescent="0.25">
      <c r="B3593" s="19">
        <v>3563</v>
      </c>
      <c r="C3593" s="62">
        <v>0.35</v>
      </c>
      <c r="D3593" s="62">
        <v>0.17549999999999999</v>
      </c>
      <c r="E3593" s="62">
        <v>0.47449999999999998</v>
      </c>
      <c r="F3593" s="61">
        <f t="array" ref="F3593">SQRT(MMULT(MMULT(C3593:E3593,$C$12:$E$14),TRANSPOSE(C3593:E3593)))</f>
        <v>4.5275481031593692E-2</v>
      </c>
      <c r="G3593" s="61">
        <f t="array" ref="G3593">SUMPRODUCT(TRANSPOSE(C3593:E3593),$C$7:$C$9)</f>
        <v>7.1080107547902031E-3</v>
      </c>
      <c r="H3593" s="18">
        <f t="shared" si="55"/>
        <v>0.15699470426013057</v>
      </c>
      <c r="I3593" s="156">
        <v>0</v>
      </c>
    </row>
    <row r="3594" spans="2:9" x14ac:dyDescent="0.25">
      <c r="B3594" s="19">
        <v>3564</v>
      </c>
      <c r="C3594" s="62">
        <v>0.35</v>
      </c>
      <c r="D3594" s="62">
        <v>0.182</v>
      </c>
      <c r="E3594" s="62">
        <v>0.46800000000000003</v>
      </c>
      <c r="F3594" s="61">
        <f t="array" ref="F3594">SQRT(MMULT(MMULT(C3594:E3594,$C$12:$E$14),TRANSPOSE(C3594:E3594)))</f>
        <v>4.5231518284823878E-2</v>
      </c>
      <c r="G3594" s="61">
        <f t="array" ref="G3594">SUMPRODUCT(TRANSPOSE(C3594:E3594),$C$7:$C$9)</f>
        <v>7.0240008017555281E-3</v>
      </c>
      <c r="H3594" s="18">
        <f t="shared" si="55"/>
        <v>0.15528996301926543</v>
      </c>
      <c r="I3594" s="156">
        <v>0</v>
      </c>
    </row>
    <row r="3595" spans="2:9" x14ac:dyDescent="0.25">
      <c r="B3595" s="19">
        <v>3565</v>
      </c>
      <c r="C3595" s="62">
        <v>0.35</v>
      </c>
      <c r="D3595" s="62">
        <v>0.1885</v>
      </c>
      <c r="E3595" s="62">
        <v>0.46150000000000002</v>
      </c>
      <c r="F3595" s="61">
        <f t="array" ref="F3595">SQRT(MMULT(MMULT(C3595:E3595,$C$12:$E$14),TRANSPOSE(C3595:E3595)))</f>
        <v>4.5191600013892171E-2</v>
      </c>
      <c r="G3595" s="61">
        <f t="array" ref="G3595">SUMPRODUCT(TRANSPOSE(C3595:E3595),$C$7:$C$9)</f>
        <v>6.9399908487208523E-3</v>
      </c>
      <c r="H3595" s="18">
        <f t="shared" si="55"/>
        <v>0.15356815971524482</v>
      </c>
      <c r="I3595" s="156">
        <v>0</v>
      </c>
    </row>
    <row r="3596" spans="2:9" x14ac:dyDescent="0.25">
      <c r="B3596" s="19">
        <v>3566</v>
      </c>
      <c r="C3596" s="62">
        <v>0.35</v>
      </c>
      <c r="D3596" s="62">
        <v>0.19500000000000001</v>
      </c>
      <c r="E3596" s="62">
        <v>0.45500000000000002</v>
      </c>
      <c r="F3596" s="61">
        <f t="array" ref="F3596">SQRT(MMULT(MMULT(C3596:E3596,$C$12:$E$14),TRANSPOSE(C3596:E3596)))</f>
        <v>4.5155736944910846E-2</v>
      </c>
      <c r="G3596" s="61">
        <f t="array" ref="G3596">SUMPRODUCT(TRANSPOSE(C3596:E3596),$C$7:$C$9)</f>
        <v>6.8559808956861765E-3</v>
      </c>
      <c r="H3596" s="18">
        <f t="shared" si="55"/>
        <v>0.15182967568551356</v>
      </c>
      <c r="I3596" s="156">
        <v>0</v>
      </c>
    </row>
    <row r="3597" spans="2:9" x14ac:dyDescent="0.25">
      <c r="B3597" s="19">
        <v>3567</v>
      </c>
      <c r="C3597" s="62">
        <v>0.35</v>
      </c>
      <c r="D3597" s="62">
        <v>0.20150000000000001</v>
      </c>
      <c r="E3597" s="62">
        <v>0.44850000000000001</v>
      </c>
      <c r="F3597" s="61">
        <f t="array" ref="F3597">SQRT(MMULT(MMULT(C3597:E3597,$C$12:$E$14),TRANSPOSE(C3597:E3597)))</f>
        <v>4.512393874671692E-2</v>
      </c>
      <c r="G3597" s="61">
        <f t="array" ref="G3597">SUMPRODUCT(TRANSPOSE(C3597:E3597),$C$7:$C$9)</f>
        <v>6.7719709426515007E-3</v>
      </c>
      <c r="H3597" s="18">
        <f t="shared" si="55"/>
        <v>0.15007490770393372</v>
      </c>
      <c r="I3597" s="156">
        <v>0</v>
      </c>
    </row>
    <row r="3598" spans="2:9" x14ac:dyDescent="0.25">
      <c r="B3598" s="19">
        <v>3568</v>
      </c>
      <c r="C3598" s="62">
        <v>0.35</v>
      </c>
      <c r="D3598" s="62">
        <v>0.20799999999999999</v>
      </c>
      <c r="E3598" s="62">
        <v>0.442</v>
      </c>
      <c r="F3598" s="61">
        <f t="array" ref="F3598">SQRT(MMULT(MMULT(C3598:E3598,$C$12:$E$14),TRANSPOSE(C3598:E3598)))</f>
        <v>4.5096214017964306E-2</v>
      </c>
      <c r="G3598" s="61">
        <f t="array" ref="G3598">SUMPRODUCT(TRANSPOSE(C3598:E3598),$C$7:$C$9)</f>
        <v>6.6879609896168249E-3</v>
      </c>
      <c r="H3598" s="18">
        <f t="shared" si="55"/>
        <v>0.14830426755897161</v>
      </c>
      <c r="I3598" s="156">
        <v>0</v>
      </c>
    </row>
    <row r="3599" spans="2:9" x14ac:dyDescent="0.25">
      <c r="B3599" s="19">
        <v>3569</v>
      </c>
      <c r="C3599" s="62">
        <v>0.35</v>
      </c>
      <c r="D3599" s="62">
        <v>0.2145</v>
      </c>
      <c r="E3599" s="62">
        <v>0.4355</v>
      </c>
      <c r="F3599" s="61">
        <f t="array" ref="F3599">SQRT(MMULT(MMULT(C3599:E3599,$C$12:$E$14),TRANSPOSE(C3599:E3599)))</f>
        <v>4.5072570275586969E-2</v>
      </c>
      <c r="G3599" s="61">
        <f t="array" ref="G3599">SUMPRODUCT(TRANSPOSE(C3599:E3599),$C$7:$C$9)</f>
        <v>6.603951036582149E-3</v>
      </c>
      <c r="H3599" s="18">
        <f t="shared" si="55"/>
        <v>0.14651818159478475</v>
      </c>
      <c r="I3599" s="156">
        <v>0</v>
      </c>
    </row>
    <row r="3600" spans="2:9" x14ac:dyDescent="0.25">
      <c r="B3600" s="19">
        <v>3570</v>
      </c>
      <c r="C3600" s="62">
        <v>0.35</v>
      </c>
      <c r="D3600" s="62">
        <v>0.221</v>
      </c>
      <c r="E3600" s="62">
        <v>0.42899999999999999</v>
      </c>
      <c r="F3600" s="61">
        <f t="array" ref="F3600">SQRT(MMULT(MMULT(C3600:E3600,$C$12:$E$14),TRANSPOSE(C3600:E3600)))</f>
        <v>4.5053013944668749E-2</v>
      </c>
      <c r="G3600" s="61">
        <f t="array" ref="G3600">SUMPRODUCT(TRANSPOSE(C3600:E3600),$C$7:$C$9)</f>
        <v>6.5199410835474723E-3</v>
      </c>
      <c r="H3600" s="18">
        <f t="shared" si="55"/>
        <v>0.14471709021631382</v>
      </c>
      <c r="I3600" s="156">
        <v>0</v>
      </c>
    </row>
    <row r="3601" spans="2:9" x14ac:dyDescent="0.25">
      <c r="B3601" s="19">
        <v>3571</v>
      </c>
      <c r="C3601" s="62">
        <v>0.35</v>
      </c>
      <c r="D3601" s="62">
        <v>0.22750000000000001</v>
      </c>
      <c r="E3601" s="62">
        <v>0.42249999999999999</v>
      </c>
      <c r="F3601" s="61">
        <f t="array" ref="F3601">SQRT(MMULT(MMULT(C3601:E3601,$C$12:$E$14),TRANSPOSE(C3601:E3601)))</f>
        <v>4.5037550349751633E-2</v>
      </c>
      <c r="G3601" s="61">
        <f t="array" ref="G3601">SUMPRODUCT(TRANSPOSE(C3601:E3601),$C$7:$C$9)</f>
        <v>6.4359311305127974E-3</v>
      </c>
      <c r="H3601" s="18">
        <f t="shared" si="55"/>
        <v>0.14290144735965396</v>
      </c>
      <c r="I3601" s="156">
        <v>0</v>
      </c>
    </row>
    <row r="3602" spans="2:9" x14ac:dyDescent="0.25">
      <c r="B3602" s="19">
        <v>3572</v>
      </c>
      <c r="C3602" s="62">
        <v>0.35</v>
      </c>
      <c r="D3602" s="62">
        <v>0.23400000000000001</v>
      </c>
      <c r="E3602" s="62">
        <v>0.41599999999999998</v>
      </c>
      <c r="F3602" s="61">
        <f t="array" ref="F3602">SQRT(MMULT(MMULT(C3602:E3602,$C$12:$E$14),TRANSPOSE(C3602:E3602)))</f>
        <v>4.502618370760969E-2</v>
      </c>
      <c r="G3602" s="61">
        <f t="array" ref="G3602">SUMPRODUCT(TRANSPOSE(C3602:E3602),$C$7:$C$9)</f>
        <v>6.3519211774781207E-3</v>
      </c>
      <c r="H3602" s="18">
        <f t="shared" si="55"/>
        <v>0.14107171992914444</v>
      </c>
      <c r="I3602" s="156">
        <v>0</v>
      </c>
    </row>
    <row r="3603" spans="2:9" x14ac:dyDescent="0.25">
      <c r="B3603" s="19">
        <v>3573</v>
      </c>
      <c r="C3603" s="62">
        <v>0.35</v>
      </c>
      <c r="D3603" s="62">
        <v>0.24049999999999999</v>
      </c>
      <c r="E3603" s="62">
        <v>0.40949999999999998</v>
      </c>
      <c r="F3603" s="61">
        <f t="array" ref="F3603">SQRT(MMULT(MMULT(C3603:E3603,$C$12:$E$14),TRANSPOSE(C3603:E3603)))</f>
        <v>4.5018917121511542E-2</v>
      </c>
      <c r="G3603" s="61">
        <f t="array" ref="G3603">SUMPRODUCT(TRANSPOSE(C3603:E3603),$C$7:$C$9)</f>
        <v>6.2679112244434457E-3</v>
      </c>
      <c r="H3603" s="18">
        <f t="shared" si="55"/>
        <v>0.139228387202775</v>
      </c>
      <c r="I3603" s="156">
        <v>0</v>
      </c>
    </row>
    <row r="3604" spans="2:9" x14ac:dyDescent="0.25">
      <c r="B3604" s="19">
        <v>3574</v>
      </c>
      <c r="C3604" s="62">
        <v>0.35</v>
      </c>
      <c r="D3604" s="62">
        <v>0.247</v>
      </c>
      <c r="E3604" s="62">
        <v>0.40300000000000002</v>
      </c>
      <c r="F3604" s="61">
        <f t="array" ref="F3604">SQRT(MMULT(MMULT(C3604:E3604,$C$12:$E$14),TRANSPOSE(C3604:E3604)))</f>
        <v>4.5015752576989532E-2</v>
      </c>
      <c r="G3604" s="61">
        <f t="array" ref="G3604">SUMPRODUCT(TRANSPOSE(C3604:E3604),$C$7:$C$9)</f>
        <v>6.1839012714087699E-3</v>
      </c>
      <c r="H3604" s="18">
        <f t="shared" si="55"/>
        <v>0.13737194020765439</v>
      </c>
      <c r="I3604" s="156">
        <v>0</v>
      </c>
    </row>
    <row r="3605" spans="2:9" x14ac:dyDescent="0.25">
      <c r="B3605" s="19">
        <v>3575</v>
      </c>
      <c r="C3605" s="62">
        <v>0.35</v>
      </c>
      <c r="D3605" s="62">
        <v>0.2535</v>
      </c>
      <c r="E3605" s="62">
        <v>0.39650000000000002</v>
      </c>
      <c r="F3605" s="61">
        <f t="array" ref="F3605">SQRT(MMULT(MMULT(C3605:E3605,$C$12:$E$14),TRANSPOSE(C3605:E3605)))</f>
        <v>4.5016690939129016E-2</v>
      </c>
      <c r="G3605" s="61">
        <f t="array" ref="G3605">SUMPRODUCT(TRANSPOSE(C3605:E3605),$C$7:$C$9)</f>
        <v>6.0998913183740941E-3</v>
      </c>
      <c r="H3605" s="18">
        <f t="shared" si="55"/>
        <v>0.13550288106743091</v>
      </c>
      <c r="I3605" s="156">
        <v>0</v>
      </c>
    </row>
    <row r="3606" spans="2:9" x14ac:dyDescent="0.25">
      <c r="B3606" s="19">
        <v>3576</v>
      </c>
      <c r="C3606" s="62">
        <v>0.35</v>
      </c>
      <c r="D3606" s="62">
        <v>0.26</v>
      </c>
      <c r="E3606" s="62">
        <v>0.39</v>
      </c>
      <c r="F3606" s="61">
        <f t="array" ref="F3606">SQRT(MMULT(MMULT(C3606:E3606,$C$12:$E$14),TRANSPOSE(C3606:E3606)))</f>
        <v>4.5021731951386403E-2</v>
      </c>
      <c r="G3606" s="61">
        <f t="array" ref="G3606">SUMPRODUCT(TRANSPOSE(C3606:E3606),$C$7:$C$9)</f>
        <v>6.0158813653394183E-3</v>
      </c>
      <c r="H3606" s="18">
        <f t="shared" si="55"/>
        <v>0.1336217223236825</v>
      </c>
      <c r="I3606" s="156">
        <v>0</v>
      </c>
    </row>
    <row r="3607" spans="2:9" x14ac:dyDescent="0.25">
      <c r="B3607" s="19">
        <v>3577</v>
      </c>
      <c r="C3607" s="62">
        <v>0.35</v>
      </c>
      <c r="D3607" s="62">
        <v>0.26650000000000001</v>
      </c>
      <c r="E3607" s="62">
        <v>0.38350000000000001</v>
      </c>
      <c r="F3607" s="61">
        <f t="array" ref="F3607">SQRT(MMULT(MMULT(C3607:E3607,$C$12:$E$14),TRANSPOSE(C3607:E3607)))</f>
        <v>4.5030874235939718E-2</v>
      </c>
      <c r="G3607" s="61">
        <f t="array" ref="G3607">SUMPRODUCT(TRANSPOSE(C3607:E3607),$C$7:$C$9)</f>
        <v>5.9318714123047424E-3</v>
      </c>
      <c r="H3607" s="18">
        <f t="shared" si="55"/>
        <v>0.13172898623341495</v>
      </c>
      <c r="I3607" s="156">
        <v>0</v>
      </c>
    </row>
    <row r="3608" spans="2:9" x14ac:dyDescent="0.25">
      <c r="B3608" s="19">
        <v>3578</v>
      </c>
      <c r="C3608" s="62">
        <v>0.35</v>
      </c>
      <c r="D3608" s="62">
        <v>0.27300000000000002</v>
      </c>
      <c r="E3608" s="62">
        <v>0.377</v>
      </c>
      <c r="F3608" s="61">
        <f t="array" ref="F3608">SQRT(MMULT(MMULT(C3608:E3608,$C$12:$E$14),TRANSPOSE(C3608:E3608)))</f>
        <v>4.5044115295570591E-2</v>
      </c>
      <c r="G3608" s="61">
        <f t="array" ref="G3608">SUMPRODUCT(TRANSPOSE(C3608:E3608),$C$7:$C$9)</f>
        <v>5.8478614592700666E-3</v>
      </c>
      <c r="H3608" s="18">
        <f t="shared" si="55"/>
        <v>0.12982520404491363</v>
      </c>
      <c r="I3608" s="156">
        <v>0</v>
      </c>
    </row>
    <row r="3609" spans="2:9" x14ac:dyDescent="0.25">
      <c r="B3609" s="19">
        <v>3579</v>
      </c>
      <c r="C3609" s="62">
        <v>0.35</v>
      </c>
      <c r="D3609" s="62">
        <v>0.27950000000000003</v>
      </c>
      <c r="E3609" s="62">
        <v>0.3705</v>
      </c>
      <c r="F3609" s="61">
        <f t="array" ref="F3609">SQRT(MMULT(MMULT(C3609:E3609,$C$12:$E$14),TRANSPOSE(C3609:E3609)))</f>
        <v>4.5061451517071673E-2</v>
      </c>
      <c r="G3609" s="61">
        <f t="array" ref="G3609">SUMPRODUCT(TRANSPOSE(C3609:E3609),$C$7:$C$9)</f>
        <v>5.7638515062353908E-3</v>
      </c>
      <c r="H3609" s="18">
        <f t="shared" si="55"/>
        <v>0.12791091525428863</v>
      </c>
      <c r="I3609" s="156">
        <v>0</v>
      </c>
    </row>
    <row r="3610" spans="2:9" x14ac:dyDescent="0.25">
      <c r="B3610" s="19">
        <v>3580</v>
      </c>
      <c r="C3610" s="62">
        <v>0.35</v>
      </c>
      <c r="D3610" s="62">
        <v>0.28599999999999998</v>
      </c>
      <c r="E3610" s="62">
        <v>0.36399999999999999</v>
      </c>
      <c r="F3610" s="61">
        <f t="array" ref="F3610">SQRT(MMULT(MMULT(C3610:E3610,$C$12:$E$14),TRANSPOSE(C3610:E3610)))</f>
        <v>4.5082878176168496E-2</v>
      </c>
      <c r="G3610" s="61">
        <f t="array" ref="G3610">SUMPRODUCT(TRANSPOSE(C3610:E3610),$C$7:$C$9)</f>
        <v>5.679841553200715E-3</v>
      </c>
      <c r="H3610" s="18">
        <f t="shared" si="55"/>
        <v>0.12598666684513427</v>
      </c>
      <c r="I3610" s="156">
        <v>0</v>
      </c>
    </row>
    <row r="3611" spans="2:9" x14ac:dyDescent="0.25">
      <c r="B3611" s="19">
        <v>3581</v>
      </c>
      <c r="C3611" s="62">
        <v>0.35</v>
      </c>
      <c r="D3611" s="62">
        <v>0.29249999999999998</v>
      </c>
      <c r="E3611" s="62">
        <v>0.35749999999999998</v>
      </c>
      <c r="F3611" s="61">
        <f t="array" ref="F3611">SQRT(MMULT(MMULT(C3611:E3611,$C$12:$E$14),TRANSPOSE(C3611:E3611)))</f>
        <v>4.5108389443940529E-2</v>
      </c>
      <c r="G3611" s="61">
        <f t="array" ref="G3611">SUMPRODUCT(TRANSPOSE(C3611:E3611),$C$7:$C$9)</f>
        <v>5.5958316001660392E-3</v>
      </c>
      <c r="H3611" s="18">
        <f t="shared" si="55"/>
        <v>0.12405301251378938</v>
      </c>
      <c r="I3611" s="156">
        <v>0</v>
      </c>
    </row>
    <row r="3612" spans="2:9" x14ac:dyDescent="0.25">
      <c r="B3612" s="19">
        <v>3582</v>
      </c>
      <c r="C3612" s="62">
        <v>0.35</v>
      </c>
      <c r="D3612" s="62">
        <v>0.29899999999999999</v>
      </c>
      <c r="E3612" s="62">
        <v>0.35099999999999998</v>
      </c>
      <c r="F3612" s="61">
        <f t="array" ref="F3612">SQRT(MMULT(MMULT(C3612:E3612,$C$12:$E$14),TRANSPOSE(C3612:E3612)))</f>
        <v>4.5137978394720633E-2</v>
      </c>
      <c r="G3612" s="61">
        <f t="array" ref="G3612">SUMPRODUCT(TRANSPOSE(C3612:E3612),$C$7:$C$9)</f>
        <v>5.5118216471313625E-3</v>
      </c>
      <c r="H3612" s="18">
        <f t="shared" si="55"/>
        <v>0.12211051188273928</v>
      </c>
      <c r="I3612" s="156">
        <v>0</v>
      </c>
    </row>
    <row r="3613" spans="2:9" x14ac:dyDescent="0.25">
      <c r="B3613" s="19">
        <v>3583</v>
      </c>
      <c r="C3613" s="62">
        <v>0.35</v>
      </c>
      <c r="D3613" s="62">
        <v>0.30549999999999999</v>
      </c>
      <c r="E3613" s="62">
        <v>0.34449999999999997</v>
      </c>
      <c r="F3613" s="61">
        <f t="array" ref="F3613">SQRT(MMULT(MMULT(C3613:E3613,$C$12:$E$14),TRANSPOSE(C3613:E3613)))</f>
        <v>4.5171637015448463E-2</v>
      </c>
      <c r="G3613" s="61">
        <f t="array" ref="G3613">SUMPRODUCT(TRANSPOSE(C3613:E3613),$C$7:$C$9)</f>
        <v>5.4278116940966875E-3</v>
      </c>
      <c r="H3613" s="18">
        <f t="shared" si="55"/>
        <v>0.12015972970473496</v>
      </c>
      <c r="I3613" s="156">
        <v>0</v>
      </c>
    </row>
    <row r="3614" spans="2:9" x14ac:dyDescent="0.25">
      <c r="B3614" s="19">
        <v>3584</v>
      </c>
      <c r="C3614" s="62">
        <v>0.35</v>
      </c>
      <c r="D3614" s="62">
        <v>0.312</v>
      </c>
      <c r="E3614" s="62">
        <v>0.33800000000000002</v>
      </c>
      <c r="F3614" s="61">
        <f t="array" ref="F3614">SQRT(MMULT(MMULT(C3614:E3614,$C$12:$E$14),TRANSPOSE(C3614:E3614)))</f>
        <v>4.520935621644824E-2</v>
      </c>
      <c r="G3614" s="61">
        <f t="array" ref="G3614">SUMPRODUCT(TRANSPOSE(C3614:E3614),$C$7:$C$9)</f>
        <v>5.3438017410620126E-3</v>
      </c>
      <c r="H3614" s="18">
        <f t="shared" si="55"/>
        <v>0.11820123506022875</v>
      </c>
      <c r="I3614" s="156">
        <v>0</v>
      </c>
    </row>
    <row r="3615" spans="2:9" x14ac:dyDescent="0.25">
      <c r="B3615" s="19">
        <v>3585</v>
      </c>
      <c r="C3615" s="62">
        <v>0.35</v>
      </c>
      <c r="D3615" s="62">
        <v>0.31850000000000001</v>
      </c>
      <c r="E3615" s="62">
        <v>0.33150000000000002</v>
      </c>
      <c r="F3615" s="61">
        <f t="array" ref="F3615">SQRT(MMULT(MMULT(C3615:E3615,$C$12:$E$14),TRANSPOSE(C3615:E3615)))</f>
        <v>4.5251125843597376E-2</v>
      </c>
      <c r="G3615" s="61">
        <f t="array" ref="G3615">SUMPRODUCT(TRANSPOSE(C3615:E3615),$C$7:$C$9)</f>
        <v>5.2597917880273359E-3</v>
      </c>
      <c r="H3615" s="18">
        <f t="shared" ref="H3615:H3678" si="56">G3615/F3615</f>
        <v>0.11623560055073301</v>
      </c>
      <c r="I3615" s="156">
        <v>0</v>
      </c>
    </row>
    <row r="3616" spans="2:9" x14ac:dyDescent="0.25">
      <c r="B3616" s="19">
        <v>3586</v>
      </c>
      <c r="C3616" s="62">
        <v>0.35</v>
      </c>
      <c r="D3616" s="62">
        <v>0.32500000000000001</v>
      </c>
      <c r="E3616" s="62">
        <v>0.32500000000000001</v>
      </c>
      <c r="F3616" s="61">
        <f t="array" ref="F3616">SQRT(MMULT(MMULT(C3616:E3616,$C$12:$E$14),TRANSPOSE(C3616:E3616)))</f>
        <v>4.5296934691848312E-2</v>
      </c>
      <c r="G3616" s="61">
        <f t="array" ref="G3616">SUMPRODUCT(TRANSPOSE(C3616:E3616),$C$7:$C$9)</f>
        <v>5.1757818349926609E-3</v>
      </c>
      <c r="H3616" s="18">
        <f t="shared" si="56"/>
        <v>0.11426340149069956</v>
      </c>
      <c r="I3616" s="156">
        <v>0</v>
      </c>
    </row>
    <row r="3617" spans="2:9" x14ac:dyDescent="0.25">
      <c r="B3617" s="19">
        <v>3587</v>
      </c>
      <c r="C3617" s="62">
        <v>0.35</v>
      </c>
      <c r="D3617" s="62">
        <v>0.33150000000000002</v>
      </c>
      <c r="E3617" s="62">
        <v>0.31850000000000001</v>
      </c>
      <c r="F3617" s="61">
        <f t="array" ref="F3617">SQRT(MMULT(MMULT(C3617:E3617,$C$12:$E$14),TRANSPOSE(C3617:E3617)))</f>
        <v>4.5346770520061974E-2</v>
      </c>
      <c r="G3617" s="61">
        <f t="array" ref="G3617">SUMPRODUCT(TRANSPOSE(C3617:E3617),$C$7:$C$9)</f>
        <v>5.0917718819579842E-3</v>
      </c>
      <c r="H3617" s="18">
        <f t="shared" si="56"/>
        <v>0.11228521510049588</v>
      </c>
      <c r="I3617" s="156">
        <v>0</v>
      </c>
    </row>
    <row r="3618" spans="2:9" x14ac:dyDescent="0.25">
      <c r="B3618" s="19">
        <v>3588</v>
      </c>
      <c r="C3618" s="62">
        <v>0.35</v>
      </c>
      <c r="D3618" s="62">
        <v>0.33800000000000002</v>
      </c>
      <c r="E3618" s="62">
        <v>0.312</v>
      </c>
      <c r="F3618" s="61">
        <f t="array" ref="F3618">SQRT(MMULT(MMULT(C3618:E3618,$C$12:$E$14),TRANSPOSE(C3618:E3618)))</f>
        <v>4.5400620067107648E-2</v>
      </c>
      <c r="G3618" s="61">
        <f t="array" ref="G3618">SUMPRODUCT(TRANSPOSE(C3618:E3618),$C$7:$C$9)</f>
        <v>5.0077619289233084E-3</v>
      </c>
      <c r="H3618" s="18">
        <f t="shared" si="56"/>
        <v>0.11030161970301784</v>
      </c>
      <c r="I3618" s="156">
        <v>0</v>
      </c>
    </row>
    <row r="3619" spans="2:9" x14ac:dyDescent="0.25">
      <c r="B3619" s="19">
        <v>3589</v>
      </c>
      <c r="C3619" s="62">
        <v>0.35</v>
      </c>
      <c r="D3619" s="62">
        <v>0.34449999999999997</v>
      </c>
      <c r="E3619" s="62">
        <v>0.30549999999999999</v>
      </c>
      <c r="F3619" s="61">
        <f t="array" ref="F3619">SQRT(MMULT(MMULT(C3619:E3619,$C$12:$E$14),TRANSPOSE(C3619:E3619)))</f>
        <v>4.5458469069180711E-2</v>
      </c>
      <c r="G3619" s="61">
        <f t="array" ref="G3619">SUMPRODUCT(TRANSPOSE(C3619:E3619),$C$7:$C$9)</f>
        <v>4.9237519758886326E-3</v>
      </c>
      <c r="H3619" s="18">
        <f t="shared" si="56"/>
        <v>0.10831319392642653</v>
      </c>
      <c r="I3619" s="156">
        <v>0</v>
      </c>
    </row>
    <row r="3620" spans="2:9" x14ac:dyDescent="0.25">
      <c r="B3620" s="19">
        <v>3590</v>
      </c>
      <c r="C3620" s="62">
        <v>0.35</v>
      </c>
      <c r="D3620" s="62">
        <v>0.35099999999999998</v>
      </c>
      <c r="E3620" s="62">
        <v>0.29899999999999999</v>
      </c>
      <c r="F3620" s="61">
        <f t="array" ref="F3620">SQRT(MMULT(MMULT(C3620:E3620,$C$12:$E$14),TRANSPOSE(C3620:E3620)))</f>
        <v>4.5520302278286413E-2</v>
      </c>
      <c r="G3620" s="61">
        <f t="array" ref="G3620">SUMPRODUCT(TRANSPOSE(C3620:E3620),$C$7:$C$9)</f>
        <v>4.8397420228539576E-3</v>
      </c>
      <c r="H3620" s="18">
        <f t="shared" si="56"/>
        <v>0.10632051591543489</v>
      </c>
      <c r="I3620" s="156">
        <v>0</v>
      </c>
    </row>
    <row r="3621" spans="2:9" x14ac:dyDescent="0.25">
      <c r="B3621" s="19">
        <v>3591</v>
      </c>
      <c r="C3621" s="62">
        <v>0.35</v>
      </c>
      <c r="D3621" s="62">
        <v>0.35749999999999998</v>
      </c>
      <c r="E3621" s="62">
        <v>0.29249999999999998</v>
      </c>
      <c r="F3621" s="61">
        <f t="array" ref="F3621">SQRT(MMULT(MMULT(C3621:E3621,$C$12:$E$14),TRANSPOSE(C3621:E3621)))</f>
        <v>4.5586103481835137E-2</v>
      </c>
      <c r="G3621" s="61">
        <f t="array" ref="G3621">SUMPRODUCT(TRANSPOSE(C3621:E3621),$C$7:$C$9)</f>
        <v>4.7557320698192809E-3</v>
      </c>
      <c r="H3621" s="18">
        <f t="shared" si="56"/>
        <v>0.1043241625534921</v>
      </c>
      <c r="I3621" s="156">
        <v>0</v>
      </c>
    </row>
    <row r="3622" spans="2:9" x14ac:dyDescent="0.25">
      <c r="B3622" s="19">
        <v>3592</v>
      </c>
      <c r="C3622" s="62">
        <v>0.35</v>
      </c>
      <c r="D3622" s="62">
        <v>0.36399999999999999</v>
      </c>
      <c r="E3622" s="62">
        <v>0.28599999999999998</v>
      </c>
      <c r="F3622" s="61">
        <f t="array" ref="F3622">SQRT(MMULT(MMULT(C3622:E3622,$C$12:$E$14),TRANSPOSE(C3622:E3622)))</f>
        <v>4.5655855523291877E-2</v>
      </c>
      <c r="G3622" s="61">
        <f t="array" ref="G3622">SUMPRODUCT(TRANSPOSE(C3622:E3622),$C$7:$C$9)</f>
        <v>4.6717221167846051E-3</v>
      </c>
      <c r="H3622" s="18">
        <f t="shared" si="56"/>
        <v>0.10232470869812681</v>
      </c>
      <c r="I3622" s="156">
        <v>0</v>
      </c>
    </row>
    <row r="3623" spans="2:9" x14ac:dyDescent="0.25">
      <c r="B3623" s="19">
        <v>3593</v>
      </c>
      <c r="C3623" s="62">
        <v>0.35</v>
      </c>
      <c r="D3623" s="62">
        <v>0.3705</v>
      </c>
      <c r="E3623" s="62">
        <v>0.27950000000000003</v>
      </c>
      <c r="F3623" s="61">
        <f t="array" ref="F3623">SQRT(MMULT(MMULT(C3623:E3623,$C$12:$E$14),TRANSPOSE(C3623:E3623)))</f>
        <v>4.5729540323820525E-2</v>
      </c>
      <c r="G3623" s="61">
        <f t="array" ref="G3623">SUMPRODUCT(TRANSPOSE(C3623:E3623),$C$7:$C$9)</f>
        <v>4.5877121637499293E-3</v>
      </c>
      <c r="H3623" s="18">
        <f t="shared" si="56"/>
        <v>0.1003227264316101</v>
      </c>
      <c r="I3623" s="156">
        <v>0</v>
      </c>
    </row>
    <row r="3624" spans="2:9" x14ac:dyDescent="0.25">
      <c r="B3624" s="19">
        <v>3594</v>
      </c>
      <c r="C3624" s="62">
        <v>0.35</v>
      </c>
      <c r="D3624" s="62">
        <v>0.377</v>
      </c>
      <c r="E3624" s="62">
        <v>0.27300000000000002</v>
      </c>
      <c r="F3624" s="61">
        <f t="array" ref="F3624">SQRT(MMULT(MMULT(C3624:E3624,$C$12:$E$14),TRANSPOSE(C3624:E3624)))</f>
        <v>4.5807138904861308E-2</v>
      </c>
      <c r="G3624" s="61">
        <f t="array" ref="G3624">SUMPRODUCT(TRANSPOSE(C3624:E3624),$C$7:$C$9)</f>
        <v>4.5037022107152543E-3</v>
      </c>
      <c r="H3624" s="18">
        <f t="shared" si="56"/>
        <v>9.8318784328992367E-2</v>
      </c>
      <c r="I3624" s="156">
        <v>0</v>
      </c>
    </row>
    <row r="3625" spans="2:9" x14ac:dyDescent="0.25">
      <c r="B3625" s="19">
        <v>3595</v>
      </c>
      <c r="C3625" s="62">
        <v>0.35</v>
      </c>
      <c r="D3625" s="62">
        <v>0.38350000000000001</v>
      </c>
      <c r="E3625" s="62">
        <v>0.26650000000000001</v>
      </c>
      <c r="F3625" s="61">
        <f t="array" ref="F3625">SQRT(MMULT(MMULT(C3625:E3625,$C$12:$E$14),TRANSPOSE(C3625:E3625)))</f>
        <v>4.5888631411578361E-2</v>
      </c>
      <c r="G3625" s="61">
        <f t="array" ref="G3625">SUMPRODUCT(TRANSPOSE(C3625:E3625),$C$7:$C$9)</f>
        <v>4.4196922576805776E-3</v>
      </c>
      <c r="H3625" s="18">
        <f t="shared" si="56"/>
        <v>9.6313446745448714E-2</v>
      </c>
      <c r="I3625" s="156">
        <v>0</v>
      </c>
    </row>
    <row r="3626" spans="2:9" x14ac:dyDescent="0.25">
      <c r="B3626" s="19">
        <v>3596</v>
      </c>
      <c r="C3626" s="62">
        <v>0.35</v>
      </c>
      <c r="D3626" s="62">
        <v>0.39</v>
      </c>
      <c r="E3626" s="62">
        <v>0.26</v>
      </c>
      <c r="F3626" s="61">
        <f t="array" ref="F3626">SQRT(MMULT(MMULT(C3626:E3626,$C$12:$E$14),TRANSPOSE(C3626:E3626)))</f>
        <v>4.5973997137112615E-2</v>
      </c>
      <c r="G3626" s="61">
        <f t="array" ref="G3626">SUMPRODUCT(TRANSPOSE(C3626:E3626),$C$7:$C$9)</f>
        <v>4.3356823046459027E-3</v>
      </c>
      <c r="H3626" s="18">
        <f t="shared" si="56"/>
        <v>9.4307273124744531E-2</v>
      </c>
      <c r="I3626" s="156">
        <v>0</v>
      </c>
    </row>
    <row r="3627" spans="2:9" x14ac:dyDescent="0.25">
      <c r="B3627" s="19">
        <v>3597</v>
      </c>
      <c r="C3627" s="62">
        <v>0.35</v>
      </c>
      <c r="D3627" s="62">
        <v>0.39650000000000002</v>
      </c>
      <c r="E3627" s="62">
        <v>0.2535</v>
      </c>
      <c r="F3627" s="61">
        <f t="array" ref="F3627">SQRT(MMULT(MMULT(C3627:E3627,$C$12:$E$14),TRANSPOSE(C3627:E3627)))</f>
        <v>4.6063214547574595E-2</v>
      </c>
      <c r="G3627" s="61">
        <f t="array" ref="G3627">SUMPRODUCT(TRANSPOSE(C3627:E3627),$C$7:$C$9)</f>
        <v>4.251672351611226E-3</v>
      </c>
      <c r="H3627" s="18">
        <f t="shared" si="56"/>
        <v>9.2300817330498108E-2</v>
      </c>
      <c r="I3627" s="156">
        <v>0</v>
      </c>
    </row>
    <row r="3628" spans="2:9" x14ac:dyDescent="0.25">
      <c r="B3628" s="19">
        <v>3598</v>
      </c>
      <c r="C3628" s="62">
        <v>0.35</v>
      </c>
      <c r="D3628" s="62">
        <v>0.40300000000000002</v>
      </c>
      <c r="E3628" s="62">
        <v>0.247</v>
      </c>
      <c r="F3628" s="61">
        <f t="array" ref="F3628">SQRT(MMULT(MMULT(C3628:E3628,$C$12:$E$14),TRANSPOSE(C3628:E3628)))</f>
        <v>4.6156261307710389E-2</v>
      </c>
      <c r="G3628" s="61">
        <f t="array" ref="G3628">SUMPRODUCT(TRANSPOSE(C3628:E3628),$C$7:$C$9)</f>
        <v>4.167662398576551E-3</v>
      </c>
      <c r="H3628" s="18">
        <f t="shared" si="56"/>
        <v>9.029462700178327E-2</v>
      </c>
      <c r="I3628" s="156">
        <v>0</v>
      </c>
    </row>
    <row r="3629" spans="2:9" x14ac:dyDescent="0.25">
      <c r="B3629" s="19">
        <v>3599</v>
      </c>
      <c r="C3629" s="62">
        <v>0.35</v>
      </c>
      <c r="D3629" s="62">
        <v>0.40949999999999998</v>
      </c>
      <c r="E3629" s="62">
        <v>0.24049999999999999</v>
      </c>
      <c r="F3629" s="61">
        <f t="array" ref="F3629">SQRT(MMULT(MMULT(C3629:E3629,$C$12:$E$14),TRANSPOSE(C3629:E3629)))</f>
        <v>4.6253114307173986E-2</v>
      </c>
      <c r="G3629" s="61">
        <f t="array" ref="G3629">SUMPRODUCT(TRANSPOSE(C3629:E3629),$C$7:$C$9)</f>
        <v>4.0836524455418752E-3</v>
      </c>
      <c r="H3629" s="18">
        <f t="shared" si="56"/>
        <v>8.8289242934469589E-2</v>
      </c>
      <c r="I3629" s="156">
        <v>0</v>
      </c>
    </row>
    <row r="3630" spans="2:9" x14ac:dyDescent="0.25">
      <c r="B3630" s="19">
        <v>3600</v>
      </c>
      <c r="C3630" s="62">
        <v>0.35</v>
      </c>
      <c r="D3630" s="62">
        <v>0.41599999999999998</v>
      </c>
      <c r="E3630" s="62">
        <v>0.23400000000000001</v>
      </c>
      <c r="F3630" s="61">
        <f t="array" ref="F3630">SQRT(MMULT(MMULT(C3630:E3630,$C$12:$E$14),TRANSPOSE(C3630:E3630)))</f>
        <v>4.6353749687338887E-2</v>
      </c>
      <c r="G3630" s="61">
        <f t="array" ref="G3630">SUMPRODUCT(TRANSPOSE(C3630:E3630),$C$7:$C$9)</f>
        <v>3.9996424925071994E-3</v>
      </c>
      <c r="H3630" s="18">
        <f t="shared" si="56"/>
        <v>8.6285198489555334E-2</v>
      </c>
      <c r="I3630" s="156">
        <v>0</v>
      </c>
    </row>
    <row r="3631" spans="2:9" x14ac:dyDescent="0.25">
      <c r="B3631" s="19">
        <v>3601</v>
      </c>
      <c r="C3631" s="62">
        <v>0.35</v>
      </c>
      <c r="D3631" s="62">
        <v>0.42249999999999999</v>
      </c>
      <c r="E3631" s="62">
        <v>0.22750000000000001</v>
      </c>
      <c r="F3631" s="61">
        <f t="array" ref="F3631">SQRT(MMULT(MMULT(C3631:E3631,$C$12:$E$14),TRANSPOSE(C3631:E3631)))</f>
        <v>4.6458142868581624E-2</v>
      </c>
      <c r="G3631" s="61">
        <f t="array" ref="G3631">SUMPRODUCT(TRANSPOSE(C3631:E3631),$C$7:$C$9)</f>
        <v>3.9156325394725236E-3</v>
      </c>
      <c r="H3631" s="18">
        <f t="shared" si="56"/>
        <v>8.4283019029599629E-2</v>
      </c>
      <c r="I3631" s="156">
        <v>0</v>
      </c>
    </row>
    <row r="3632" spans="2:9" x14ac:dyDescent="0.25">
      <c r="B3632" s="19">
        <v>3602</v>
      </c>
      <c r="C3632" s="62">
        <v>0.35</v>
      </c>
      <c r="D3632" s="62">
        <v>0.42899999999999999</v>
      </c>
      <c r="E3632" s="62">
        <v>0.221</v>
      </c>
      <c r="F3632" s="61">
        <f t="array" ref="F3632">SQRT(MMULT(MMULT(C3632:E3632,$C$12:$E$14),TRANSPOSE(C3632:E3632)))</f>
        <v>4.6566268577970901E-2</v>
      </c>
      <c r="G3632" s="61">
        <f t="array" ref="G3632">SUMPRODUCT(TRANSPOSE(C3632:E3632),$C$7:$C$9)</f>
        <v>3.8316225864378477E-3</v>
      </c>
      <c r="H3632" s="18">
        <f t="shared" si="56"/>
        <v>8.2283221384211847E-2</v>
      </c>
      <c r="I3632" s="156">
        <v>0</v>
      </c>
    </row>
    <row r="3633" spans="2:9" x14ac:dyDescent="0.25">
      <c r="B3633" s="19">
        <v>3603</v>
      </c>
      <c r="C3633" s="62">
        <v>0.35</v>
      </c>
      <c r="D3633" s="62">
        <v>0.4355</v>
      </c>
      <c r="E3633" s="62">
        <v>0.2145</v>
      </c>
      <c r="F3633" s="61">
        <f t="array" ref="F3633">SQRT(MMULT(MMULT(C3633:E3633,$C$12:$E$14),TRANSPOSE(C3633:E3633)))</f>
        <v>4.6678100877295813E-2</v>
      </c>
      <c r="G3633" s="61">
        <f t="array" ref="G3633">SUMPRODUCT(TRANSPOSE(C3633:E3633),$C$7:$C$9)</f>
        <v>3.7476126334031719E-3</v>
      </c>
      <c r="H3633" s="18">
        <f t="shared" si="56"/>
        <v>8.0286313345408783E-2</v>
      </c>
      <c r="I3633" s="156">
        <v>0</v>
      </c>
    </row>
    <row r="3634" spans="2:9" x14ac:dyDescent="0.25">
      <c r="B3634" s="19">
        <v>3604</v>
      </c>
      <c r="C3634" s="62">
        <v>0.35</v>
      </c>
      <c r="D3634" s="62">
        <v>0.442</v>
      </c>
      <c r="E3634" s="62">
        <v>0.20799999999999999</v>
      </c>
      <c r="F3634" s="61">
        <f t="array" ref="F3634">SQRT(MMULT(MMULT(C3634:E3634,$C$12:$E$14),TRANSPOSE(C3634:E3634)))</f>
        <v>4.6793613191368266E-2</v>
      </c>
      <c r="G3634" s="61">
        <f t="array" ref="G3634">SUMPRODUCT(TRANSPOSE(C3634:E3634),$C$7:$C$9)</f>
        <v>3.6636026803684957E-3</v>
      </c>
      <c r="H3634" s="18">
        <f t="shared" si="56"/>
        <v>7.8292793193501423E-2</v>
      </c>
      <c r="I3634" s="156">
        <v>0</v>
      </c>
    </row>
    <row r="3635" spans="2:9" x14ac:dyDescent="0.25">
      <c r="B3635" s="19">
        <v>3605</v>
      </c>
      <c r="C3635" s="62">
        <v>0.35</v>
      </c>
      <c r="D3635" s="62">
        <v>0.44850000000000001</v>
      </c>
      <c r="E3635" s="62">
        <v>0.20150000000000001</v>
      </c>
      <c r="F3635" s="61">
        <f t="array" ref="F3635">SQRT(MMULT(MMULT(C3635:E3635,$C$12:$E$14),TRANSPOSE(C3635:E3635)))</f>
        <v>4.6912778336535239E-2</v>
      </c>
      <c r="G3635" s="61">
        <f t="array" ref="G3635">SUMPRODUCT(TRANSPOSE(C3635:E3635),$C$7:$C$9)</f>
        <v>3.5795927273338203E-3</v>
      </c>
      <c r="H3635" s="18">
        <f t="shared" si="56"/>
        <v>7.6303149254028868E-2</v>
      </c>
      <c r="I3635" s="156">
        <v>0</v>
      </c>
    </row>
    <row r="3636" spans="2:9" x14ac:dyDescent="0.25">
      <c r="B3636" s="19">
        <v>3606</v>
      </c>
      <c r="C3636" s="62">
        <v>0.35</v>
      </c>
      <c r="D3636" s="62">
        <v>0.45500000000000002</v>
      </c>
      <c r="E3636" s="62">
        <v>0.19500000000000001</v>
      </c>
      <c r="F3636" s="61">
        <f t="array" ref="F3636">SQRT(MMULT(MMULT(C3636:E3636,$C$12:$E$14),TRANSPOSE(C3636:E3636)))</f>
        <v>4.7035568549338186E-2</v>
      </c>
      <c r="G3636" s="61">
        <f t="array" ref="G3636">SUMPRODUCT(TRANSPOSE(C3636:E3636),$C$7:$C$9)</f>
        <v>3.4955827742991444E-3</v>
      </c>
      <c r="H3636" s="18">
        <f t="shared" si="56"/>
        <v>7.4317859486112858E-2</v>
      </c>
      <c r="I3636" s="156">
        <v>0</v>
      </c>
    </row>
    <row r="3637" spans="2:9" x14ac:dyDescent="0.25">
      <c r="B3637" s="19">
        <v>3607</v>
      </c>
      <c r="C3637" s="62">
        <v>0.35</v>
      </c>
      <c r="D3637" s="62">
        <v>0.46150000000000002</v>
      </c>
      <c r="E3637" s="62">
        <v>0.1885</v>
      </c>
      <c r="F3637" s="61">
        <f t="array" ref="F3637">SQRT(MMULT(MMULT(C3637:E3637,$C$12:$E$14),TRANSPOSE(C3637:E3637)))</f>
        <v>4.7161955515258258E-2</v>
      </c>
      <c r="G3637" s="61">
        <f t="array" ref="G3637">SUMPRODUCT(TRANSPOSE(C3637:E3637),$C$7:$C$9)</f>
        <v>3.4115728212644686E-3</v>
      </c>
      <c r="H3637" s="18">
        <f t="shared" si="56"/>
        <v>7.2337391102468729E-2</v>
      </c>
      <c r="I3637" s="156">
        <v>0</v>
      </c>
    </row>
    <row r="3638" spans="2:9" x14ac:dyDescent="0.25">
      <c r="B3638" s="19">
        <v>3608</v>
      </c>
      <c r="C3638" s="62">
        <v>0.35</v>
      </c>
      <c r="D3638" s="62">
        <v>0.46800000000000003</v>
      </c>
      <c r="E3638" s="62">
        <v>0.182</v>
      </c>
      <c r="F3638" s="61">
        <f t="array" ref="F3638">SQRT(MMULT(MMULT(C3638:E3638,$C$12:$E$14),TRANSPOSE(C3638:E3638)))</f>
        <v>4.7291910397487771E-2</v>
      </c>
      <c r="G3638" s="61">
        <f t="array" ref="G3638">SUMPRODUCT(TRANSPOSE(C3638:E3638),$C$7:$C$9)</f>
        <v>3.3275628682297928E-3</v>
      </c>
      <c r="H3638" s="18">
        <f t="shared" si="56"/>
        <v>7.0362200221172677E-2</v>
      </c>
      <c r="I3638" s="156">
        <v>0</v>
      </c>
    </row>
    <row r="3639" spans="2:9" x14ac:dyDescent="0.25">
      <c r="B3639" s="19">
        <v>3609</v>
      </c>
      <c r="C3639" s="62">
        <v>0.35</v>
      </c>
      <c r="D3639" s="62">
        <v>0.47449999999999998</v>
      </c>
      <c r="E3639" s="62">
        <v>0.17549999999999999</v>
      </c>
      <c r="F3639" s="61">
        <f t="array" ref="F3639">SQRT(MMULT(MMULT(C3639:E3639,$C$12:$E$14),TRANSPOSE(C3639:E3639)))</f>
        <v>4.7425403865670242E-2</v>
      </c>
      <c r="G3639" s="61">
        <f t="array" ref="G3639">SUMPRODUCT(TRANSPOSE(C3639:E3639),$C$7:$C$9)</f>
        <v>3.243552915195117E-3</v>
      </c>
      <c r="H3639" s="18">
        <f t="shared" si="56"/>
        <v>6.8392731549156566E-2</v>
      </c>
      <c r="I3639" s="156">
        <v>0</v>
      </c>
    </row>
    <row r="3640" spans="2:9" x14ac:dyDescent="0.25">
      <c r="B3640" s="19">
        <v>3610</v>
      </c>
      <c r="C3640" s="62">
        <v>0.35</v>
      </c>
      <c r="D3640" s="62">
        <v>0.48099999999999998</v>
      </c>
      <c r="E3640" s="62">
        <v>0.16900000000000001</v>
      </c>
      <c r="F3640" s="61">
        <f t="array" ref="F3640">SQRT(MMULT(MMULT(C3640:E3640,$C$12:$E$14),TRANSPOSE(C3640:E3640)))</f>
        <v>4.7562406124553404E-2</v>
      </c>
      <c r="G3640" s="61">
        <f t="array" ref="G3640">SUMPRODUCT(TRANSPOSE(C3640:E3640),$C$7:$C$9)</f>
        <v>3.1595429621604416E-3</v>
      </c>
      <c r="H3640" s="18">
        <f t="shared" si="56"/>
        <v>6.6429418097276899E-2</v>
      </c>
      <c r="I3640" s="156">
        <v>0</v>
      </c>
    </row>
    <row r="3641" spans="2:9" x14ac:dyDescent="0.25">
      <c r="B3641" s="19">
        <v>3611</v>
      </c>
      <c r="C3641" s="62">
        <v>0.35</v>
      </c>
      <c r="D3641" s="62">
        <v>0.48749999999999999</v>
      </c>
      <c r="E3641" s="62">
        <v>0.16250000000000001</v>
      </c>
      <c r="F3641" s="61">
        <f t="array" ref="F3641">SQRT(MMULT(MMULT(C3641:E3641,$C$12:$E$14),TRANSPOSE(C3641:E3641)))</f>
        <v>4.7702886942501556E-2</v>
      </c>
      <c r="G3641" s="61">
        <f t="array" ref="G3641">SUMPRODUCT(TRANSPOSE(C3641:E3641),$C$7:$C$9)</f>
        <v>3.0755330091257653E-3</v>
      </c>
      <c r="H3641" s="18">
        <f t="shared" si="56"/>
        <v>6.4472680926687814E-2</v>
      </c>
      <c r="I3641" s="156">
        <v>0</v>
      </c>
    </row>
    <row r="3642" spans="2:9" x14ac:dyDescent="0.25">
      <c r="B3642" s="19">
        <v>3612</v>
      </c>
      <c r="C3642" s="62">
        <v>0.35</v>
      </c>
      <c r="D3642" s="62">
        <v>0.49399999999999999</v>
      </c>
      <c r="E3642" s="62">
        <v>0.156</v>
      </c>
      <c r="F3642" s="61">
        <f t="array" ref="F3642">SQRT(MMULT(MMULT(C3642:E3642,$C$12:$E$14),TRANSPOSE(C3642:E3642)))</f>
        <v>4.7846815679816385E-2</v>
      </c>
      <c r="G3642" s="61">
        <f t="array" ref="G3642">SUMPRODUCT(TRANSPOSE(C3642:E3642),$C$7:$C$9)</f>
        <v>2.9915230560910895E-3</v>
      </c>
      <c r="H3642" s="18">
        <f t="shared" si="56"/>
        <v>6.2522928926136007E-2</v>
      </c>
      <c r="I3642" s="156">
        <v>0</v>
      </c>
    </row>
    <row r="3643" spans="2:9" x14ac:dyDescent="0.25">
      <c r="B3643" s="19">
        <v>3613</v>
      </c>
      <c r="C3643" s="62">
        <v>0.35</v>
      </c>
      <c r="D3643" s="62">
        <v>0.50049999999999994</v>
      </c>
      <c r="E3643" s="62">
        <v>0.14949999999999999</v>
      </c>
      <c r="F3643" s="61">
        <f t="array" ref="F3643">SQRT(MMULT(MMULT(C3643:E3643,$C$12:$E$14),TRANSPOSE(C3643:E3643)))</f>
        <v>4.7994161316817115E-2</v>
      </c>
      <c r="G3643" s="61">
        <f t="array" ref="G3643">SUMPRODUCT(TRANSPOSE(C3643:E3643),$C$7:$C$9)</f>
        <v>2.9075131030564137E-3</v>
      </c>
      <c r="H3643" s="18">
        <f t="shared" si="56"/>
        <v>6.0580558619692422E-2</v>
      </c>
      <c r="I3643" s="156">
        <v>0</v>
      </c>
    </row>
    <row r="3644" spans="2:9" x14ac:dyDescent="0.25">
      <c r="B3644" s="19">
        <v>3614</v>
      </c>
      <c r="C3644" s="62">
        <v>0.35</v>
      </c>
      <c r="D3644" s="62">
        <v>0.50700000000000001</v>
      </c>
      <c r="E3644" s="62">
        <v>0.14299999999999999</v>
      </c>
      <c r="F3644" s="61">
        <f t="array" ref="F3644">SQRT(MMULT(MMULT(C3644:E3644,$C$12:$E$14),TRANSPOSE(C3644:E3644)))</f>
        <v>4.8144892481634158E-2</v>
      </c>
      <c r="G3644" s="61">
        <f t="array" ref="G3644">SUMPRODUCT(TRANSPOSE(C3644:E3644),$C$7:$C$9)</f>
        <v>2.8235031500217379E-3</v>
      </c>
      <c r="H3644" s="18">
        <f t="shared" si="56"/>
        <v>5.8645954004338467E-2</v>
      </c>
      <c r="I3644" s="156">
        <v>0</v>
      </c>
    </row>
    <row r="3645" spans="2:9" x14ac:dyDescent="0.25">
      <c r="B3645" s="19">
        <v>3615</v>
      </c>
      <c r="C3645" s="62">
        <v>0.35</v>
      </c>
      <c r="D3645" s="62">
        <v>0.51349999999999996</v>
      </c>
      <c r="E3645" s="62">
        <v>0.13650000000000001</v>
      </c>
      <c r="F3645" s="61">
        <f t="array" ref="F3645">SQRT(MMULT(MMULT(C3645:E3645,$C$12:$E$14),TRANSPOSE(C3645:E3645)))</f>
        <v>4.8298977477671999E-2</v>
      </c>
      <c r="G3645" s="61">
        <f t="array" ref="G3645">SUMPRODUCT(TRANSPOSE(C3645:E3645),$C$7:$C$9)</f>
        <v>2.7394931969870629E-3</v>
      </c>
      <c r="H3645" s="18">
        <f t="shared" si="56"/>
        <v>5.6719486416736166E-2</v>
      </c>
      <c r="I3645" s="156">
        <v>0</v>
      </c>
    </row>
    <row r="3646" spans="2:9" x14ac:dyDescent="0.25">
      <c r="B3646" s="19">
        <v>3616</v>
      </c>
      <c r="C3646" s="62">
        <v>0.35</v>
      </c>
      <c r="D3646" s="62">
        <v>0.52</v>
      </c>
      <c r="E3646" s="62">
        <v>0.13</v>
      </c>
      <c r="F3646" s="61">
        <f t="array" ref="F3646">SQRT(MMULT(MMULT(C3646:E3646,$C$12:$E$14),TRANSPOSE(C3646:E3646)))</f>
        <v>4.8456384310700762E-2</v>
      </c>
      <c r="G3646" s="61">
        <f t="array" ref="G3646">SUMPRODUCT(TRANSPOSE(C3646:E3646),$C$7:$C$9)</f>
        <v>2.6554832439523862E-3</v>
      </c>
      <c r="H3646" s="18">
        <f t="shared" si="56"/>
        <v>5.4801514428429364E-2</v>
      </c>
      <c r="I3646" s="156">
        <v>0</v>
      </c>
    </row>
    <row r="3647" spans="2:9" x14ac:dyDescent="0.25">
      <c r="B3647" s="19">
        <v>3617</v>
      </c>
      <c r="C3647" s="62">
        <v>0.35</v>
      </c>
      <c r="D3647" s="62">
        <v>0.52649999999999997</v>
      </c>
      <c r="E3647" s="62">
        <v>0.1235</v>
      </c>
      <c r="F3647" s="61">
        <f t="array" ref="F3647">SQRT(MMULT(MMULT(C3647:E3647,$C$12:$E$14),TRANSPOSE(C3647:E3647)))</f>
        <v>4.8617080715537546E-2</v>
      </c>
      <c r="G3647" s="61">
        <f t="array" ref="G3647">SUMPRODUCT(TRANSPOSE(C3647:E3647),$C$7:$C$9)</f>
        <v>2.5714732909177104E-3</v>
      </c>
      <c r="H3647" s="18">
        <f t="shared" si="56"/>
        <v>5.2892383768651345E-2</v>
      </c>
      <c r="I3647" s="156">
        <v>0</v>
      </c>
    </row>
    <row r="3648" spans="2:9" x14ac:dyDescent="0.25">
      <c r="B3648" s="19">
        <v>3618</v>
      </c>
      <c r="C3648" s="62">
        <v>0.35</v>
      </c>
      <c r="D3648" s="62">
        <v>0.53300000000000003</v>
      </c>
      <c r="E3648" s="62">
        <v>0.11700000000000001</v>
      </c>
      <c r="F3648" s="61">
        <f t="array" ref="F3648">SQRT(MMULT(MMULT(C3648:E3648,$C$12:$E$14),TRANSPOSE(C3648:E3648)))</f>
        <v>4.8781034182281996E-2</v>
      </c>
      <c r="G3648" s="61">
        <f t="array" ref="G3648">SUMPRODUCT(TRANSPOSE(C3648:E3648),$C$7:$C$9)</f>
        <v>2.4874633378830346E-3</v>
      </c>
      <c r="H3648" s="18">
        <f t="shared" si="56"/>
        <v>5.0992427273846494E-2</v>
      </c>
      <c r="I3648" s="156">
        <v>0</v>
      </c>
    </row>
    <row r="3649" spans="2:9" x14ac:dyDescent="0.25">
      <c r="B3649" s="19">
        <v>3619</v>
      </c>
      <c r="C3649" s="62">
        <v>0.35</v>
      </c>
      <c r="D3649" s="62">
        <v>0.53949999999999998</v>
      </c>
      <c r="E3649" s="62">
        <v>0.1105</v>
      </c>
      <c r="F3649" s="61">
        <f t="array" ref="F3649">SQRT(MMULT(MMULT(C3649:E3649,$C$12:$E$14),TRANSPOSE(C3649:E3649)))</f>
        <v>4.8948211982072866E-2</v>
      </c>
      <c r="G3649" s="61">
        <f t="array" ref="G3649">SUMPRODUCT(TRANSPOSE(C3649:E3649),$C$7:$C$9)</f>
        <v>2.4034533848483592E-3</v>
      </c>
      <c r="H3649" s="18">
        <f t="shared" si="56"/>
        <v>4.9101964862957953E-2</v>
      </c>
      <c r="I3649" s="156">
        <v>0</v>
      </c>
    </row>
    <row r="3650" spans="2:9" x14ac:dyDescent="0.25">
      <c r="B3650" s="19">
        <v>3620</v>
      </c>
      <c r="C3650" s="62">
        <v>0.35</v>
      </c>
      <c r="D3650" s="62">
        <v>0.54600000000000004</v>
      </c>
      <c r="E3650" s="62">
        <v>0.104</v>
      </c>
      <c r="F3650" s="61">
        <f t="array" ref="F3650">SQRT(MMULT(MMULT(C3650:E3650,$C$12:$E$14),TRANSPOSE(C3650:E3650)))</f>
        <v>4.9118581192335205E-2</v>
      </c>
      <c r="G3650" s="61">
        <f t="array" ref="G3650">SUMPRODUCT(TRANSPOSE(C3650:E3650),$C$7:$C$9)</f>
        <v>2.3194434318136829E-3</v>
      </c>
      <c r="H3650" s="18">
        <f t="shared" si="56"/>
        <v>4.7221303537481343E-2</v>
      </c>
      <c r="I3650" s="156">
        <v>0</v>
      </c>
    </row>
    <row r="3651" spans="2:9" x14ac:dyDescent="0.25">
      <c r="B3651" s="19">
        <v>3621</v>
      </c>
      <c r="C3651" s="62">
        <v>0.35</v>
      </c>
      <c r="D3651" s="62">
        <v>0.55249999999999999</v>
      </c>
      <c r="E3651" s="62">
        <v>9.7500000000000003E-2</v>
      </c>
      <c r="F3651" s="61">
        <f t="array" ref="F3651">SQRT(MMULT(MMULT(C3651:E3651,$C$12:$E$14),TRANSPOSE(C3651:E3651)))</f>
        <v>4.9292108721490244E-2</v>
      </c>
      <c r="G3651" s="61">
        <f t="array" ref="G3651">SUMPRODUCT(TRANSPOSE(C3651:E3651),$C$7:$C$9)</f>
        <v>2.235433478779008E-3</v>
      </c>
      <c r="H3651" s="18">
        <f t="shared" si="56"/>
        <v>4.535073740524332E-2</v>
      </c>
      <c r="I3651" s="156">
        <v>0</v>
      </c>
    </row>
    <row r="3652" spans="2:9" x14ac:dyDescent="0.25">
      <c r="B3652" s="19">
        <v>3622</v>
      </c>
      <c r="C3652" s="62">
        <v>0.35</v>
      </c>
      <c r="D3652" s="62">
        <v>0.55900000000000005</v>
      </c>
      <c r="E3652" s="62">
        <v>9.0999999999999998E-2</v>
      </c>
      <c r="F3652" s="61">
        <f t="array" ref="F3652">SQRT(MMULT(MMULT(C3652:E3652,$C$12:$E$14),TRANSPOSE(C3652:E3652)))</f>
        <v>4.9468761333103031E-2</v>
      </c>
      <c r="G3652" s="61">
        <f t="array" ref="G3652">SUMPRODUCT(TRANSPOSE(C3652:E3652),$C$7:$C$9)</f>
        <v>2.1514235257443313E-3</v>
      </c>
      <c r="H3652" s="18">
        <f t="shared" si="56"/>
        <v>4.3490547726826999E-2</v>
      </c>
      <c r="I3652" s="156">
        <v>0</v>
      </c>
    </row>
    <row r="3653" spans="2:9" x14ac:dyDescent="0.25">
      <c r="B3653" s="19">
        <v>3623</v>
      </c>
      <c r="C3653" s="62">
        <v>0.35</v>
      </c>
      <c r="D3653" s="62">
        <v>0.5655</v>
      </c>
      <c r="E3653" s="62">
        <v>8.4500000000000006E-2</v>
      </c>
      <c r="F3653" s="61">
        <f t="array" ref="F3653">SQRT(MMULT(MMULT(C3653:E3653,$C$12:$E$14),TRANSPOSE(C3653:E3653)))</f>
        <v>4.9648505669444981E-2</v>
      </c>
      <c r="G3653" s="61">
        <f t="array" ref="G3653">SUMPRODUCT(TRANSPOSE(C3653:E3653),$C$7:$C$9)</f>
        <v>2.0674135727096559E-3</v>
      </c>
      <c r="H3653" s="18">
        <f t="shared" si="56"/>
        <v>4.1641002983539899E-2</v>
      </c>
      <c r="I3653" s="156">
        <v>0</v>
      </c>
    </row>
    <row r="3654" spans="2:9" x14ac:dyDescent="0.25">
      <c r="B3654" s="19">
        <v>3624</v>
      </c>
      <c r="C3654" s="62">
        <v>0.35</v>
      </c>
      <c r="D3654" s="62">
        <v>0.57199999999999995</v>
      </c>
      <c r="E3654" s="62">
        <v>7.8E-2</v>
      </c>
      <c r="F3654" s="61">
        <f t="array" ref="F3654">SQRT(MMULT(MMULT(C3654:E3654,$C$12:$E$14),TRANSPOSE(C3654:E3654)))</f>
        <v>4.9831308274451473E-2</v>
      </c>
      <c r="G3654" s="61">
        <f t="array" ref="G3654">SUMPRODUCT(TRANSPOSE(C3654:E3654),$C$7:$C$9)</f>
        <v>1.9834036196749805E-3</v>
      </c>
      <c r="H3654" s="18">
        <f t="shared" si="56"/>
        <v>3.9802358965796453E-2</v>
      </c>
      <c r="I3654" s="156">
        <v>0</v>
      </c>
    </row>
    <row r="3655" spans="2:9" x14ac:dyDescent="0.25">
      <c r="B3655" s="19">
        <v>3625</v>
      </c>
      <c r="C3655" s="62">
        <v>0.35</v>
      </c>
      <c r="D3655" s="62">
        <v>0.57850000000000001</v>
      </c>
      <c r="E3655" s="62">
        <v>7.1499999999999994E-2</v>
      </c>
      <c r="F3655" s="61">
        <f t="array" ref="F3655">SQRT(MMULT(MMULT(C3655:E3655,$C$12:$E$14),TRANSPOSE(C3655:E3655)))</f>
        <v>5.0017135616056911E-2</v>
      </c>
      <c r="G3655" s="61">
        <f t="array" ref="G3655">SUMPRODUCT(TRANSPOSE(C3655:E3655),$C$7:$C$9)</f>
        <v>1.8993936666403042E-3</v>
      </c>
      <c r="H3655" s="18">
        <f t="shared" si="56"/>
        <v>3.7974858880774155E-2</v>
      </c>
      <c r="I3655" s="156">
        <v>0</v>
      </c>
    </row>
    <row r="3656" spans="2:9" x14ac:dyDescent="0.25">
      <c r="B3656" s="19">
        <v>3626</v>
      </c>
      <c r="C3656" s="62">
        <v>0.35</v>
      </c>
      <c r="D3656" s="62">
        <v>0.58499999999999996</v>
      </c>
      <c r="E3656" s="62">
        <v>6.5000000000000002E-2</v>
      </c>
      <c r="F3656" s="61">
        <f t="array" ref="F3656">SQRT(MMULT(MMULT(C3656:E3656,$C$12:$E$14),TRANSPOSE(C3656:E3656)))</f>
        <v>5.0205954107891894E-2</v>
      </c>
      <c r="G3656" s="61">
        <f t="array" ref="G3656">SUMPRODUCT(TRANSPOSE(C3656:E3656),$C$7:$C$9)</f>
        <v>1.8153837136056289E-3</v>
      </c>
      <c r="H3656" s="18">
        <f t="shared" si="56"/>
        <v>3.615873347819254E-2</v>
      </c>
      <c r="I3656" s="156">
        <v>0</v>
      </c>
    </row>
    <row r="3657" spans="2:9" x14ac:dyDescent="0.25">
      <c r="B3657" s="19">
        <v>3627</v>
      </c>
      <c r="C3657" s="62">
        <v>0.35</v>
      </c>
      <c r="D3657" s="62">
        <v>0.59150000000000003</v>
      </c>
      <c r="E3657" s="62">
        <v>5.8500000000000003E-2</v>
      </c>
      <c r="F3657" s="61">
        <f t="array" ref="F3657">SQRT(MMULT(MMULT(C3657:E3657,$C$12:$E$14),TRANSPOSE(C3657:E3657)))</f>
        <v>5.0397730130329998E-2</v>
      </c>
      <c r="G3657" s="61">
        <f t="array" ref="G3657">SUMPRODUCT(TRANSPOSE(C3657:E3657),$C$7:$C$9)</f>
        <v>1.7313737605709526E-3</v>
      </c>
      <c r="H3657" s="18">
        <f t="shared" si="56"/>
        <v>3.4354201193061068E-2</v>
      </c>
      <c r="I3657" s="156">
        <v>0</v>
      </c>
    </row>
    <row r="3658" spans="2:9" x14ac:dyDescent="0.25">
      <c r="B3658" s="19">
        <v>3628</v>
      </c>
      <c r="C3658" s="62">
        <v>0.35</v>
      </c>
      <c r="D3658" s="62">
        <v>0.59799999999999998</v>
      </c>
      <c r="E3658" s="62">
        <v>5.19999999999999E-2</v>
      </c>
      <c r="F3658" s="61">
        <f t="array" ref="F3658">SQRT(MMULT(MMULT(C3658:E3658,$C$12:$E$14),TRANSPOSE(C3658:E3658)))</f>
        <v>5.0592430050873237E-2</v>
      </c>
      <c r="G3658" s="61">
        <f t="array" ref="G3658">SUMPRODUCT(TRANSPOSE(C3658:E3658),$C$7:$C$9)</f>
        <v>1.6473638075362761E-3</v>
      </c>
      <c r="H3658" s="18">
        <f t="shared" si="56"/>
        <v>3.2561468304245694E-2</v>
      </c>
      <c r="I3658" s="156">
        <v>0</v>
      </c>
    </row>
    <row r="3659" spans="2:9" x14ac:dyDescent="0.25">
      <c r="B3659" s="19">
        <v>3629</v>
      </c>
      <c r="C3659" s="62">
        <v>0.35</v>
      </c>
      <c r="D3659" s="62">
        <v>0.60450000000000004</v>
      </c>
      <c r="E3659" s="62">
        <v>4.5499999999999999E-2</v>
      </c>
      <c r="F3659" s="61">
        <f t="array" ref="F3659">SQRT(MMULT(MMULT(C3659:E3659,$C$12:$E$14),TRANSPOSE(C3659:E3659)))</f>
        <v>5.0790020243868167E-2</v>
      </c>
      <c r="G3659" s="61">
        <f t="array" ref="G3659">SUMPRODUCT(TRANSPOSE(C3659:E3659),$C$7:$C$9)</f>
        <v>1.563353854501601E-3</v>
      </c>
      <c r="H3659" s="18">
        <f t="shared" si="56"/>
        <v>3.0780729107709761E-2</v>
      </c>
      <c r="I3659" s="156">
        <v>0</v>
      </c>
    </row>
    <row r="3660" spans="2:9" x14ac:dyDescent="0.25">
      <c r="B3660" s="19">
        <v>3630</v>
      </c>
      <c r="C3660" s="62">
        <v>0.35</v>
      </c>
      <c r="D3660" s="62">
        <v>0.61099999999999999</v>
      </c>
      <c r="E3660" s="62">
        <v>3.9E-2</v>
      </c>
      <c r="F3660" s="61">
        <f t="array" ref="F3660">SQRT(MMULT(MMULT(C3660:E3660,$C$12:$E$14),TRANSPOSE(C3660:E3660)))</f>
        <v>5.0990467109545863E-2</v>
      </c>
      <c r="G3660" s="61">
        <f t="array" ref="G3660">SUMPRODUCT(TRANSPOSE(C3660:E3660),$C$7:$C$9)</f>
        <v>1.4793439014669256E-3</v>
      </c>
      <c r="H3660" s="18">
        <f t="shared" si="56"/>
        <v>2.9012166103298539E-2</v>
      </c>
      <c r="I3660" s="156">
        <v>0</v>
      </c>
    </row>
    <row r="3661" spans="2:9" x14ac:dyDescent="0.25">
      <c r="B3661" s="19">
        <v>3631</v>
      </c>
      <c r="C3661" s="62">
        <v>0.35</v>
      </c>
      <c r="D3661" s="62">
        <v>0.61750000000000005</v>
      </c>
      <c r="E3661" s="62">
        <v>3.2500000000000098E-2</v>
      </c>
      <c r="F3661" s="61">
        <f t="array" ref="F3661">SQRT(MMULT(MMULT(C3661:E3661,$C$12:$E$14),TRANSPOSE(C3661:E3661)))</f>
        <v>5.1193737092381987E-2</v>
      </c>
      <c r="G3661" s="61">
        <f t="array" ref="G3661">SUMPRODUCT(TRANSPOSE(C3661:E3661),$C$7:$C$9)</f>
        <v>1.3953339484322504E-3</v>
      </c>
      <c r="H3661" s="18">
        <f t="shared" si="56"/>
        <v>2.7255950193952272E-2</v>
      </c>
      <c r="I3661" s="156">
        <v>0</v>
      </c>
    </row>
    <row r="3662" spans="2:9" x14ac:dyDescent="0.25">
      <c r="B3662" s="19">
        <v>3632</v>
      </c>
      <c r="C3662" s="62">
        <v>0.35</v>
      </c>
      <c r="D3662" s="62">
        <v>0.624</v>
      </c>
      <c r="E3662" s="62">
        <v>2.5999999999999999E-2</v>
      </c>
      <c r="F3662" s="61">
        <f t="array" ref="F3662">SQRT(MMULT(MMULT(C3662:E3662,$C$12:$E$14),TRANSPOSE(C3662:E3662)))</f>
        <v>5.1399796698773814E-2</v>
      </c>
      <c r="G3662" s="61">
        <f t="array" ref="G3662">SUMPRODUCT(TRANSPOSE(C3662:E3662),$C$7:$C$9)</f>
        <v>1.3113239953975735E-3</v>
      </c>
      <c r="H3662" s="18">
        <f t="shared" si="56"/>
        <v>2.5512240896253511E-2</v>
      </c>
      <c r="I3662" s="156">
        <v>0</v>
      </c>
    </row>
    <row r="3663" spans="2:9" x14ac:dyDescent="0.25">
      <c r="B3663" s="19">
        <v>3633</v>
      </c>
      <c r="C3663" s="62">
        <v>0.35</v>
      </c>
      <c r="D3663" s="62">
        <v>0.63049999999999995</v>
      </c>
      <c r="E3663" s="62">
        <v>1.9500000000000101E-2</v>
      </c>
      <c r="F3663" s="61">
        <f t="array" ref="F3663">SQRT(MMULT(MMULT(C3663:E3663,$C$12:$E$14),TRANSPOSE(C3663:E3663)))</f>
        <v>5.1608612514034313E-2</v>
      </c>
      <c r="G3663" s="61">
        <f t="array" ref="G3663">SUMPRODUCT(TRANSPOSE(C3663:E3663),$C$7:$C$9)</f>
        <v>1.227314042362899E-3</v>
      </c>
      <c r="H3663" s="18">
        <f t="shared" si="56"/>
        <v>2.3781186561238132E-2</v>
      </c>
      <c r="I3663" s="156">
        <v>0</v>
      </c>
    </row>
    <row r="3664" spans="2:9" x14ac:dyDescent="0.25">
      <c r="B3664" s="19">
        <v>3634</v>
      </c>
      <c r="C3664" s="62">
        <v>0.35</v>
      </c>
      <c r="D3664" s="62">
        <v>0.63700000000000001</v>
      </c>
      <c r="E3664" s="62">
        <v>1.2999999999999999E-2</v>
      </c>
      <c r="F3664" s="61">
        <f t="array" ref="F3664">SQRT(MMULT(MMULT(C3664:E3664,$C$12:$E$14),TRANSPOSE(C3664:E3664)))</f>
        <v>5.1820151218703557E-2</v>
      </c>
      <c r="G3664" s="61">
        <f t="array" ref="G3664">SUMPRODUCT(TRANSPOSE(C3664:E3664),$C$7:$C$9)</f>
        <v>1.1433040893282221E-3</v>
      </c>
      <c r="H3664" s="18">
        <f t="shared" si="56"/>
        <v>2.2062924604426219E-2</v>
      </c>
      <c r="I3664" s="156">
        <v>0</v>
      </c>
    </row>
    <row r="3665" spans="2:9" x14ac:dyDescent="0.25">
      <c r="B3665" s="19">
        <v>3635</v>
      </c>
      <c r="C3665" s="62">
        <v>0.35</v>
      </c>
      <c r="D3665" s="62">
        <v>0.64349999999999996</v>
      </c>
      <c r="E3665" s="62">
        <v>6.5000000000000604E-3</v>
      </c>
      <c r="F3665" s="61">
        <f t="array" ref="F3665">SQRT(MMULT(MMULT(C3665:E3665,$C$12:$E$14),TRANSPOSE(C3665:E3665)))</f>
        <v>5.2034379604180683E-2</v>
      </c>
      <c r="G3665" s="61">
        <f t="array" ref="G3665">SUMPRODUCT(TRANSPOSE(C3665:E3665),$C$7:$C$9)</f>
        <v>1.0592941362935471E-3</v>
      </c>
      <c r="H3665" s="18">
        <f t="shared" si="56"/>
        <v>2.0357581744059817E-2</v>
      </c>
      <c r="I3665" s="156">
        <v>0</v>
      </c>
    </row>
    <row r="3666" spans="2:9" x14ac:dyDescent="0.25">
      <c r="B3666" s="19">
        <v>3636</v>
      </c>
      <c r="C3666" s="62">
        <v>0.35</v>
      </c>
      <c r="D3666" s="62">
        <v>0.65</v>
      </c>
      <c r="E3666" s="62">
        <v>0</v>
      </c>
      <c r="F3666" s="61">
        <f t="array" ref="F3666">SQRT(MMULT(MMULT(C3666:E3666,$C$12:$E$14),TRANSPOSE(C3666:E3666)))</f>
        <v>5.2251264587680091E-2</v>
      </c>
      <c r="G3666" s="61">
        <f t="array" ref="G3666">SUMPRODUCT(TRANSPOSE(C3666:E3666),$C$7:$C$9)</f>
        <v>9.7528418325887063E-4</v>
      </c>
      <c r="H3666" s="18">
        <f t="shared" si="56"/>
        <v>1.8665274246564841E-2</v>
      </c>
      <c r="I3666" s="156">
        <v>0</v>
      </c>
    </row>
    <row r="3667" spans="2:9" x14ac:dyDescent="0.25">
      <c r="B3667" s="19">
        <v>3637</v>
      </c>
      <c r="C3667" s="62">
        <v>0.36</v>
      </c>
      <c r="D3667" s="62">
        <v>0</v>
      </c>
      <c r="E3667" s="62">
        <v>0.64</v>
      </c>
      <c r="F3667" s="61">
        <f t="array" ref="F3667">SQRT(MMULT(MMULT(C3667:E3667,$C$12:$E$14),TRANSPOSE(C3667:E3667)))</f>
        <v>4.7605180812439488E-2</v>
      </c>
      <c r="G3667" s="61">
        <f t="array" ref="G3667">SUMPRODUCT(TRANSPOSE(C3667:E3667),$C$7:$C$9)</f>
        <v>9.4011895528080432E-3</v>
      </c>
      <c r="H3667" s="18">
        <f t="shared" si="56"/>
        <v>0.19748248808985644</v>
      </c>
      <c r="I3667" s="156">
        <v>0</v>
      </c>
    </row>
    <row r="3668" spans="2:9" x14ac:dyDescent="0.25">
      <c r="B3668" s="19">
        <v>3638</v>
      </c>
      <c r="C3668" s="62">
        <v>0.36</v>
      </c>
      <c r="D3668" s="62">
        <v>6.4000000000000003E-3</v>
      </c>
      <c r="E3668" s="62">
        <v>0.63360000000000005</v>
      </c>
      <c r="F3668" s="61">
        <f t="array" ref="F3668">SQRT(MMULT(MMULT(C3668:E3668,$C$12:$E$14),TRANSPOSE(C3668:E3668)))</f>
        <v>4.7463351149943697E-2</v>
      </c>
      <c r="G3668" s="61">
        <f t="array" ref="G3668">SUMPRODUCT(TRANSPOSE(C3668:E3668),$C$7:$C$9)</f>
        <v>9.3184720605892848E-3</v>
      </c>
      <c r="H3668" s="18">
        <f t="shared" si="56"/>
        <v>0.19632983838732462</v>
      </c>
      <c r="I3668" s="156">
        <v>0</v>
      </c>
    </row>
    <row r="3669" spans="2:9" x14ac:dyDescent="0.25">
      <c r="B3669" s="19">
        <v>3639</v>
      </c>
      <c r="C3669" s="62">
        <v>0.36</v>
      </c>
      <c r="D3669" s="62">
        <v>1.2800000000000001E-2</v>
      </c>
      <c r="E3669" s="62">
        <v>0.62719999999999998</v>
      </c>
      <c r="F3669" s="61">
        <f t="array" ref="F3669">SQRT(MMULT(MMULT(C3669:E3669,$C$12:$E$14),TRANSPOSE(C3669:E3669)))</f>
        <v>4.7324880217093301E-2</v>
      </c>
      <c r="G3669" s="61">
        <f t="array" ref="G3669">SUMPRODUCT(TRANSPOSE(C3669:E3669),$C$7:$C$9)</f>
        <v>9.2357545683705265E-3</v>
      </c>
      <c r="H3669" s="18">
        <f t="shared" si="56"/>
        <v>0.1951564277818216</v>
      </c>
      <c r="I3669" s="156">
        <v>0</v>
      </c>
    </row>
    <row r="3670" spans="2:9" x14ac:dyDescent="0.25">
      <c r="B3670" s="19">
        <v>3640</v>
      </c>
      <c r="C3670" s="62">
        <v>0.36</v>
      </c>
      <c r="D3670" s="62">
        <v>1.9199999999999998E-2</v>
      </c>
      <c r="E3670" s="62">
        <v>0.62080000000000002</v>
      </c>
      <c r="F3670" s="61">
        <f t="array" ref="F3670">SQRT(MMULT(MMULT(C3670:E3670,$C$12:$E$14),TRANSPOSE(C3670:E3670)))</f>
        <v>4.7189797580866576E-2</v>
      </c>
      <c r="G3670" s="61">
        <f t="array" ref="G3670">SUMPRODUCT(TRANSPOSE(C3670:E3670),$C$7:$C$9)</f>
        <v>9.1530370761517699E-3</v>
      </c>
      <c r="H3670" s="18">
        <f t="shared" si="56"/>
        <v>0.19396220253894311</v>
      </c>
      <c r="I3670" s="156">
        <v>0</v>
      </c>
    </row>
    <row r="3671" spans="2:9" x14ac:dyDescent="0.25">
      <c r="B3671" s="19">
        <v>3641</v>
      </c>
      <c r="C3671" s="62">
        <v>0.36</v>
      </c>
      <c r="D3671" s="62">
        <v>2.5600000000000001E-2</v>
      </c>
      <c r="E3671" s="62">
        <v>0.61439999999999995</v>
      </c>
      <c r="F3671" s="61">
        <f t="array" ref="F3671">SQRT(MMULT(MMULT(C3671:E3671,$C$12:$E$14),TRANSPOSE(C3671:E3671)))</f>
        <v>4.7058132420078634E-2</v>
      </c>
      <c r="G3671" s="61">
        <f t="array" ref="G3671">SUMPRODUCT(TRANSPOSE(C3671:E3671),$C$7:$C$9)</f>
        <v>9.0703195839330116E-3</v>
      </c>
      <c r="H3671" s="18">
        <f t="shared" si="56"/>
        <v>0.19274712185694204</v>
      </c>
      <c r="I3671" s="156">
        <v>0</v>
      </c>
    </row>
    <row r="3672" spans="2:9" x14ac:dyDescent="0.25">
      <c r="B3672" s="19">
        <v>3642</v>
      </c>
      <c r="C3672" s="62">
        <v>0.36</v>
      </c>
      <c r="D3672" s="62">
        <v>3.2000000000000001E-2</v>
      </c>
      <c r="E3672" s="62">
        <v>0.60799999999999998</v>
      </c>
      <c r="F3672" s="61">
        <f t="array" ref="F3672">SQRT(MMULT(MMULT(C3672:E3672,$C$12:$E$14),TRANSPOSE(C3672:E3672)))</f>
        <v>4.6929913498638738E-2</v>
      </c>
      <c r="G3672" s="61">
        <f t="array" ref="G3672">SUMPRODUCT(TRANSPOSE(C3672:E3672),$C$7:$C$9)</f>
        <v>8.987602091714255E-3</v>
      </c>
      <c r="H3672" s="18">
        <f t="shared" si="56"/>
        <v>0.19151115827168427</v>
      </c>
      <c r="I3672" s="156">
        <v>0</v>
      </c>
    </row>
    <row r="3673" spans="2:9" x14ac:dyDescent="0.25">
      <c r="B3673" s="19">
        <v>3643</v>
      </c>
      <c r="C3673" s="62">
        <v>0.36</v>
      </c>
      <c r="D3673" s="62">
        <v>3.8399999999999997E-2</v>
      </c>
      <c r="E3673" s="62">
        <v>0.60160000000000002</v>
      </c>
      <c r="F3673" s="61">
        <f t="array" ref="F3673">SQRT(MMULT(MMULT(C3673:E3673,$C$12:$E$14),TRANSPOSE(C3673:E3673)))</f>
        <v>4.6805169138625445E-2</v>
      </c>
      <c r="G3673" s="61">
        <f t="array" ref="G3673">SUMPRODUCT(TRANSPOSE(C3673:E3673),$C$7:$C$9)</f>
        <v>8.9048845994954967E-3</v>
      </c>
      <c r="H3673" s="18">
        <f t="shared" si="56"/>
        <v>0.19025429804817948</v>
      </c>
      <c r="I3673" s="156">
        <v>0</v>
      </c>
    </row>
    <row r="3674" spans="2:9" x14ac:dyDescent="0.25">
      <c r="B3674" s="19">
        <v>3644</v>
      </c>
      <c r="C3674" s="62">
        <v>0.36</v>
      </c>
      <c r="D3674" s="62">
        <v>4.48E-2</v>
      </c>
      <c r="E3674" s="62">
        <v>0.59519999999999995</v>
      </c>
      <c r="F3674" s="61">
        <f t="array" ref="F3674">SQRT(MMULT(MMULT(C3674:E3674,$C$12:$E$14),TRANSPOSE(C3674:E3674)))</f>
        <v>4.6683927193227018E-2</v>
      </c>
      <c r="G3674" s="61">
        <f t="array" ref="G3674">SUMPRODUCT(TRANSPOSE(C3674:E3674),$C$7:$C$9)</f>
        <v>8.8221671072767384E-3</v>
      </c>
      <c r="H3674" s="18">
        <f t="shared" si="56"/>
        <v>0.18897654155704091</v>
      </c>
      <c r="I3674" s="156">
        <v>0</v>
      </c>
    </row>
    <row r="3675" spans="2:9" x14ac:dyDescent="0.25">
      <c r="B3675" s="19">
        <v>3645</v>
      </c>
      <c r="C3675" s="62">
        <v>0.36</v>
      </c>
      <c r="D3675" s="62">
        <v>5.1200000000000002E-2</v>
      </c>
      <c r="E3675" s="62">
        <v>0.58879999999999999</v>
      </c>
      <c r="F3675" s="61">
        <f t="array" ref="F3675">SQRT(MMULT(MMULT(C3675:E3675,$C$12:$E$14),TRANSPOSE(C3675:E3675)))</f>
        <v>4.6566215019596235E-2</v>
      </c>
      <c r="G3675" s="61">
        <f t="array" ref="G3675">SUMPRODUCT(TRANSPOSE(C3675:E3675),$C$7:$C$9)</f>
        <v>8.7394496150579818E-3</v>
      </c>
      <c r="H3675" s="18">
        <f t="shared" si="56"/>
        <v>0.18767790363421638</v>
      </c>
      <c r="I3675" s="156">
        <v>0</v>
      </c>
    </row>
    <row r="3676" spans="2:9" x14ac:dyDescent="0.25">
      <c r="B3676" s="19">
        <v>3646</v>
      </c>
      <c r="C3676" s="62">
        <v>0.36</v>
      </c>
      <c r="D3676" s="62">
        <v>5.7599999999999998E-2</v>
      </c>
      <c r="E3676" s="62">
        <v>0.58240000000000003</v>
      </c>
      <c r="F3676" s="61">
        <f t="array" ref="F3676">SQRT(MMULT(MMULT(C3676:E3676,$C$12:$E$14),TRANSPOSE(C3676:E3676)))</f>
        <v>4.6452059451671052E-2</v>
      </c>
      <c r="G3676" s="61">
        <f t="array" ref="G3676">SUMPRODUCT(TRANSPOSE(C3676:E3676),$C$7:$C$9)</f>
        <v>8.6567321228392252E-3</v>
      </c>
      <c r="H3676" s="18">
        <f t="shared" si="56"/>
        <v>0.18635841392233063</v>
      </c>
      <c r="I3676" s="156">
        <v>0</v>
      </c>
    </row>
    <row r="3677" spans="2:9" x14ac:dyDescent="0.25">
      <c r="B3677" s="19">
        <v>3647</v>
      </c>
      <c r="C3677" s="62">
        <v>0.36</v>
      </c>
      <c r="D3677" s="62">
        <v>6.4000000000000001E-2</v>
      </c>
      <c r="E3677" s="62">
        <v>0.57599999999999996</v>
      </c>
      <c r="F3677" s="61">
        <f t="array" ref="F3677">SQRT(MMULT(MMULT(C3677:E3677,$C$12:$E$14),TRANSPOSE(C3677:E3677)))</f>
        <v>4.6341486773014272E-2</v>
      </c>
      <c r="G3677" s="61">
        <f t="array" ref="G3677">SUMPRODUCT(TRANSPOSE(C3677:E3677),$C$7:$C$9)</f>
        <v>8.5740146306204669E-3</v>
      </c>
      <c r="H3677" s="18">
        <f t="shared" si="56"/>
        <v>0.18501811719198694</v>
      </c>
      <c r="I3677" s="156">
        <v>0</v>
      </c>
    </row>
    <row r="3678" spans="2:9" x14ac:dyDescent="0.25">
      <c r="B3678" s="19">
        <v>3648</v>
      </c>
      <c r="C3678" s="62">
        <v>0.36</v>
      </c>
      <c r="D3678" s="62">
        <v>7.0400000000000004E-2</v>
      </c>
      <c r="E3678" s="62">
        <v>0.5696</v>
      </c>
      <c r="F3678" s="61">
        <f t="array" ref="F3678">SQRT(MMULT(MMULT(C3678:E3678,$C$12:$E$14),TRANSPOSE(C3678:E3678)))</f>
        <v>4.6234522689727171E-2</v>
      </c>
      <c r="G3678" s="61">
        <f t="array" ref="G3678">SUMPRODUCT(TRANSPOSE(C3678:E3678),$C$7:$C$9)</f>
        <v>8.4912971384017086E-3</v>
      </c>
      <c r="H3678" s="18">
        <f t="shared" si="56"/>
        <v>0.18365707364138933</v>
      </c>
      <c r="I3678" s="156">
        <v>0</v>
      </c>
    </row>
    <row r="3679" spans="2:9" x14ac:dyDescent="0.25">
      <c r="B3679" s="19">
        <v>3649</v>
      </c>
      <c r="C3679" s="62">
        <v>0.36</v>
      </c>
      <c r="D3679" s="62">
        <v>7.6799999999999993E-2</v>
      </c>
      <c r="E3679" s="62">
        <v>0.56320000000000003</v>
      </c>
      <c r="F3679" s="61">
        <f t="array" ref="F3679">SQRT(MMULT(MMULT(C3679:E3679,$C$12:$E$14),TRANSPOSE(C3679:E3679)))</f>
        <v>4.613119230349351E-2</v>
      </c>
      <c r="G3679" s="61">
        <f t="array" ref="G3679">SUMPRODUCT(TRANSPOSE(C3679:E3679),$C$7:$C$9)</f>
        <v>8.408579646182952E-3</v>
      </c>
      <c r="H3679" s="18">
        <f t="shared" ref="H3679:H3742" si="57">G3679/F3679</f>
        <v>0.18227535917267351</v>
      </c>
      <c r="I3679" s="156">
        <v>0</v>
      </c>
    </row>
    <row r="3680" spans="2:9" x14ac:dyDescent="0.25">
      <c r="B3680" s="19">
        <v>3650</v>
      </c>
      <c r="C3680" s="62">
        <v>0.36</v>
      </c>
      <c r="D3680" s="62">
        <v>8.3199999999999996E-2</v>
      </c>
      <c r="E3680" s="62">
        <v>0.55679999999999996</v>
      </c>
      <c r="F3680" s="61">
        <f t="array" ref="F3680">SQRT(MMULT(MMULT(C3680:E3680,$C$12:$E$14),TRANSPOSE(C3680:E3680)))</f>
        <v>4.603152008481215E-2</v>
      </c>
      <c r="G3680" s="61">
        <f t="array" ref="G3680">SUMPRODUCT(TRANSPOSE(C3680:E3680),$C$7:$C$9)</f>
        <v>8.3258621539641937E-3</v>
      </c>
      <c r="H3680" s="18">
        <f t="shared" si="57"/>
        <v>0.18087306564336697</v>
      </c>
      <c r="I3680" s="156">
        <v>0</v>
      </c>
    </row>
    <row r="3681" spans="2:9" x14ac:dyDescent="0.25">
      <c r="B3681" s="19">
        <v>3651</v>
      </c>
      <c r="C3681" s="62">
        <v>0.36</v>
      </c>
      <c r="D3681" s="62">
        <v>8.9599999999999999E-2</v>
      </c>
      <c r="E3681" s="62">
        <v>0.5504</v>
      </c>
      <c r="F3681" s="61">
        <f t="array" ref="F3681">SQRT(MMULT(MMULT(C3681:E3681,$C$12:$E$14),TRANSPOSE(C3681:E3681)))</f>
        <v>4.5935529846477162E-2</v>
      </c>
      <c r="G3681" s="61">
        <f t="array" ref="G3681">SUMPRODUCT(TRANSPOSE(C3681:E3681),$C$7:$C$9)</f>
        <v>8.2431446617454354E-3</v>
      </c>
      <c r="H3681" s="18">
        <f t="shared" si="57"/>
        <v>0.17945030109144611</v>
      </c>
      <c r="I3681" s="156">
        <v>0</v>
      </c>
    </row>
    <row r="3682" spans="2:9" x14ac:dyDescent="0.25">
      <c r="B3682" s="19">
        <v>3652</v>
      </c>
      <c r="C3682" s="62">
        <v>0.36</v>
      </c>
      <c r="D3682" s="62">
        <v>9.6000000000000002E-2</v>
      </c>
      <c r="E3682" s="62">
        <v>0.54400000000000004</v>
      </c>
      <c r="F3682" s="61">
        <f t="array" ref="F3682">SQRT(MMULT(MMULT(C3682:E3682,$C$12:$E$14),TRANSPOSE(C3682:E3682)))</f>
        <v>4.5843244717365797E-2</v>
      </c>
      <c r="G3682" s="61">
        <f t="array" ref="G3682">SUMPRODUCT(TRANSPOSE(C3682:E3682),$C$7:$C$9)</f>
        <v>8.1604271695266788E-3</v>
      </c>
      <c r="H3682" s="18">
        <f t="shared" si="57"/>
        <v>0.17800718993251022</v>
      </c>
      <c r="I3682" s="156">
        <v>0</v>
      </c>
    </row>
    <row r="3683" spans="2:9" x14ac:dyDescent="0.25">
      <c r="B3683" s="19">
        <v>3653</v>
      </c>
      <c r="C3683" s="62">
        <v>0.36</v>
      </c>
      <c r="D3683" s="62">
        <v>0.1024</v>
      </c>
      <c r="E3683" s="62">
        <v>0.53759999999999997</v>
      </c>
      <c r="F3683" s="61">
        <f t="array" ref="F3683">SQRT(MMULT(MMULT(C3683:E3683,$C$12:$E$14),TRANSPOSE(C3683:E3683)))</f>
        <v>4.5754687116595423E-2</v>
      </c>
      <c r="G3683" s="61">
        <f t="array" ref="G3683">SUMPRODUCT(TRANSPOSE(C3683:E3683),$C$7:$C$9)</f>
        <v>8.0777096773079204E-3</v>
      </c>
      <c r="H3683" s="18">
        <f t="shared" si="57"/>
        <v>0.17654387312765821</v>
      </c>
      <c r="I3683" s="156">
        <v>0</v>
      </c>
    </row>
    <row r="3684" spans="2:9" x14ac:dyDescent="0.25">
      <c r="B3684" s="19">
        <v>3654</v>
      </c>
      <c r="C3684" s="62">
        <v>0.36</v>
      </c>
      <c r="D3684" s="62">
        <v>0.10879999999999999</v>
      </c>
      <c r="E3684" s="62">
        <v>0.53120000000000001</v>
      </c>
      <c r="F3684" s="61">
        <f t="array" ref="F3684">SQRT(MMULT(MMULT(C3684:E3684,$C$12:$E$14),TRANSPOSE(C3684:E3684)))</f>
        <v>4.5669878728110971E-2</v>
      </c>
      <c r="G3684" s="61">
        <f t="array" ref="G3684">SUMPRODUCT(TRANSPOSE(C3684:E3684),$C$7:$C$9)</f>
        <v>7.9949921850891621E-3</v>
      </c>
      <c r="H3684" s="18">
        <f t="shared" si="57"/>
        <v>0.17506050832072914</v>
      </c>
      <c r="I3684" s="156">
        <v>0</v>
      </c>
    </row>
    <row r="3685" spans="2:9" x14ac:dyDescent="0.25">
      <c r="B3685" s="19">
        <v>3655</v>
      </c>
      <c r="C3685" s="62">
        <v>0.36</v>
      </c>
      <c r="D3685" s="62">
        <v>0.1152</v>
      </c>
      <c r="E3685" s="62">
        <v>0.52480000000000004</v>
      </c>
      <c r="F3685" s="61">
        <f t="array" ref="F3685">SQRT(MMULT(MMULT(C3685:E3685,$C$12:$E$14),TRANSPOSE(C3685:E3685)))</f>
        <v>4.5588840475764975E-2</v>
      </c>
      <c r="G3685" s="61">
        <f t="array" ref="G3685">SUMPRODUCT(TRANSPOSE(C3685:E3685),$C$7:$C$9)</f>
        <v>7.9122746928704055E-3</v>
      </c>
      <c r="H3685" s="18">
        <f t="shared" si="57"/>
        <v>0.17355726994365145</v>
      </c>
      <c r="I3685" s="156">
        <v>0</v>
      </c>
    </row>
    <row r="3686" spans="2:9" x14ac:dyDescent="0.25">
      <c r="B3686" s="19">
        <v>3656</v>
      </c>
      <c r="C3686" s="62">
        <v>0.36</v>
      </c>
      <c r="D3686" s="62">
        <v>0.1216</v>
      </c>
      <c r="E3686" s="62">
        <v>0.51839999999999997</v>
      </c>
      <c r="F3686" s="61">
        <f t="array" ref="F3686">SQRT(MMULT(MMULT(C3686:E3686,$C$12:$E$14),TRANSPOSE(C3686:E3686)))</f>
        <v>4.5511592498952314E-2</v>
      </c>
      <c r="G3686" s="61">
        <f t="array" ref="G3686">SUMPRODUCT(TRANSPOSE(C3686:E3686),$C$7:$C$9)</f>
        <v>7.8295572006516472E-3</v>
      </c>
      <c r="H3686" s="18">
        <f t="shared" si="57"/>
        <v>0.17203434928874187</v>
      </c>
      <c r="I3686" s="156">
        <v>0</v>
      </c>
    </row>
    <row r="3687" spans="2:9" x14ac:dyDescent="0.25">
      <c r="B3687" s="19">
        <v>3657</v>
      </c>
      <c r="C3687" s="62">
        <v>0.36</v>
      </c>
      <c r="D3687" s="62">
        <v>0.128</v>
      </c>
      <c r="E3687" s="62">
        <v>0.51200000000000001</v>
      </c>
      <c r="F3687" s="61">
        <f t="array" ref="F3687">SQRT(MMULT(MMULT(C3687:E3687,$C$12:$E$14),TRANSPOSE(C3687:E3687)))</f>
        <v>4.5438154128861825E-2</v>
      </c>
      <c r="G3687" s="61">
        <f t="array" ref="G3687">SUMPRODUCT(TRANSPOSE(C3687:E3687),$C$7:$C$9)</f>
        <v>7.7468397084328889E-3</v>
      </c>
      <c r="H3687" s="18">
        <f t="shared" si="57"/>
        <v>0.17049195454689872</v>
      </c>
      <c r="I3687" s="156">
        <v>0</v>
      </c>
    </row>
    <row r="3688" spans="2:9" x14ac:dyDescent="0.25">
      <c r="B3688" s="19">
        <v>3658</v>
      </c>
      <c r="C3688" s="62">
        <v>0.36</v>
      </c>
      <c r="D3688" s="62">
        <v>0.13439999999999999</v>
      </c>
      <c r="E3688" s="62">
        <v>0.50560000000000005</v>
      </c>
      <c r="F3688" s="61">
        <f t="array" ref="F3688">SQRT(MMULT(MMULT(C3688:E3688,$C$12:$E$14),TRANSPOSE(C3688:E3688)))</f>
        <v>4.5368543865406084E-2</v>
      </c>
      <c r="G3688" s="61">
        <f t="array" ref="G3688">SUMPRODUCT(TRANSPOSE(C3688:E3688),$C$7:$C$9)</f>
        <v>7.6641222162141323E-3</v>
      </c>
      <c r="H3688" s="18">
        <f t="shared" si="57"/>
        <v>0.16893031081074861</v>
      </c>
      <c r="I3688" s="156">
        <v>0</v>
      </c>
    </row>
    <row r="3689" spans="2:9" x14ac:dyDescent="0.25">
      <c r="B3689" s="19">
        <v>3659</v>
      </c>
      <c r="C3689" s="62">
        <v>0.36</v>
      </c>
      <c r="D3689" s="62">
        <v>0.14080000000000001</v>
      </c>
      <c r="E3689" s="62">
        <v>0.49919999999999998</v>
      </c>
      <c r="F3689" s="61">
        <f t="array" ref="F3689">SQRT(MMULT(MMULT(C3689:E3689,$C$12:$E$14),TRANSPOSE(C3689:E3689)))</f>
        <v>4.5302779354890722E-2</v>
      </c>
      <c r="G3689" s="61">
        <f t="array" ref="G3689">SUMPRODUCT(TRANSPOSE(C3689:E3689),$C$7:$C$9)</f>
        <v>7.581404723995374E-3</v>
      </c>
      <c r="H3689" s="18">
        <f t="shared" si="57"/>
        <v>0.16734966004192661</v>
      </c>
      <c r="I3689" s="156">
        <v>0</v>
      </c>
    </row>
    <row r="3690" spans="2:9" x14ac:dyDescent="0.25">
      <c r="B3690" s="19">
        <v>3660</v>
      </c>
      <c r="C3690" s="62">
        <v>0.36</v>
      </c>
      <c r="D3690" s="62">
        <v>0.1472</v>
      </c>
      <c r="E3690" s="62">
        <v>0.49280000000000002</v>
      </c>
      <c r="F3690" s="61">
        <f t="array" ref="F3690">SQRT(MMULT(MMULT(C3690:E3690,$C$12:$E$14),TRANSPOSE(C3690:E3690)))</f>
        <v>4.5240877368482951E-2</v>
      </c>
      <c r="G3690" s="61">
        <f t="array" ref="G3690">SUMPRODUCT(TRANSPOSE(C3690:E3690),$C$7:$C$9)</f>
        <v>7.4986872317766157E-3</v>
      </c>
      <c r="H3690" s="18">
        <f t="shared" si="57"/>
        <v>0.1657502610018031</v>
      </c>
      <c r="I3690" s="156">
        <v>0</v>
      </c>
    </row>
    <row r="3691" spans="2:9" x14ac:dyDescent="0.25">
      <c r="B3691" s="19">
        <v>3661</v>
      </c>
      <c r="C3691" s="62">
        <v>0.36</v>
      </c>
      <c r="D3691" s="62">
        <v>0.15359999999999999</v>
      </c>
      <c r="E3691" s="62">
        <v>0.4864</v>
      </c>
      <c r="F3691" s="61">
        <f t="array" ref="F3691">SQRT(MMULT(MMULT(C3691:E3691,$C$12:$E$14),TRANSPOSE(C3691:E3691)))</f>
        <v>4.5182853781538371E-2</v>
      </c>
      <c r="G3691" s="61">
        <f t="array" ref="G3691">SUMPRODUCT(TRANSPOSE(C3691:E3691),$C$7:$C$9)</f>
        <v>7.4159697395578591E-3</v>
      </c>
      <c r="H3691" s="18">
        <f t="shared" si="57"/>
        <v>0.16413238914510553</v>
      </c>
      <c r="I3691" s="156">
        <v>0</v>
      </c>
    </row>
    <row r="3692" spans="2:9" x14ac:dyDescent="0.25">
      <c r="B3692" s="19">
        <v>3662</v>
      </c>
      <c r="C3692" s="62">
        <v>0.36</v>
      </c>
      <c r="D3692" s="62">
        <v>0.16</v>
      </c>
      <c r="E3692" s="62">
        <v>0.48</v>
      </c>
      <c r="F3692" s="61">
        <f t="array" ref="F3692">SQRT(MMULT(MMULT(C3692:E3692,$C$12:$E$14),TRANSPOSE(C3692:E3692)))</f>
        <v>4.5128723553843224E-2</v>
      </c>
      <c r="G3692" s="61">
        <f t="array" ref="G3692">SUMPRODUCT(TRANSPOSE(C3692:E3692),$C$7:$C$9)</f>
        <v>7.3332522473391008E-3</v>
      </c>
      <c r="H3692" s="18">
        <f t="shared" si="57"/>
        <v>0.16249633647603115</v>
      </c>
      <c r="I3692" s="156">
        <v>0</v>
      </c>
    </row>
    <row r="3693" spans="2:9" x14ac:dyDescent="0.25">
      <c r="B3693" s="19">
        <v>3663</v>
      </c>
      <c r="C3693" s="62">
        <v>0.36</v>
      </c>
      <c r="D3693" s="62">
        <v>0.16639999999999999</v>
      </c>
      <c r="E3693" s="62">
        <v>0.47360000000000002</v>
      </c>
      <c r="F3693" s="61">
        <f t="array" ref="F3693">SQRT(MMULT(MMULT(C3693:E3693,$C$12:$E$14),TRANSPOSE(C3693:E3693)))</f>
        <v>4.5078500710827717E-2</v>
      </c>
      <c r="G3693" s="61">
        <f t="array" ref="G3693">SUMPRODUCT(TRANSPOSE(C3693:E3693),$C$7:$C$9)</f>
        <v>7.2505347551203424E-3</v>
      </c>
      <c r="H3693" s="18">
        <f t="shared" si="57"/>
        <v>0.16084241136659602</v>
      </c>
      <c r="I3693" s="156">
        <v>0</v>
      </c>
    </row>
    <row r="3694" spans="2:9" x14ac:dyDescent="0.25">
      <c r="B3694" s="19">
        <v>3664</v>
      </c>
      <c r="C3694" s="62">
        <v>0.36</v>
      </c>
      <c r="D3694" s="62">
        <v>0.17280000000000001</v>
      </c>
      <c r="E3694" s="62">
        <v>0.4672</v>
      </c>
      <c r="F3694" s="61">
        <f t="array" ref="F3694">SQRT(MMULT(MMULT(C3694:E3694,$C$12:$E$14),TRANSPOSE(C3694:E3694)))</f>
        <v>4.5032198325804046E-2</v>
      </c>
      <c r="G3694" s="61">
        <f t="array" ref="G3694">SUMPRODUCT(TRANSPOSE(C3694:E3694),$C$7:$C$9)</f>
        <v>7.1678172629015859E-3</v>
      </c>
      <c r="H3694" s="18">
        <f t="shared" si="57"/>
        <v>0.15917093833712159</v>
      </c>
      <c r="I3694" s="156">
        <v>0</v>
      </c>
    </row>
    <row r="3695" spans="2:9" x14ac:dyDescent="0.25">
      <c r="B3695" s="19">
        <v>3665</v>
      </c>
      <c r="C3695" s="62">
        <v>0.36</v>
      </c>
      <c r="D3695" s="62">
        <v>0.1792</v>
      </c>
      <c r="E3695" s="62">
        <v>0.46079999999999999</v>
      </c>
      <c r="F3695" s="61">
        <f t="array" ref="F3695">SQRT(MMULT(MMULT(C3695:E3695,$C$12:$E$14),TRANSPOSE(C3695:E3695)))</f>
        <v>4.4989828503280226E-2</v>
      </c>
      <c r="G3695" s="61">
        <f t="array" ref="G3695">SUMPRODUCT(TRANSPOSE(C3695:E3695),$C$7:$C$9)</f>
        <v>7.0850997706828275E-3</v>
      </c>
      <c r="H3695" s="18">
        <f t="shared" si="57"/>
        <v>0.15748225779892117</v>
      </c>
      <c r="I3695" s="156">
        <v>0</v>
      </c>
    </row>
    <row r="3696" spans="2:9" x14ac:dyDescent="0.25">
      <c r="B3696" s="19">
        <v>3666</v>
      </c>
      <c r="C3696" s="62">
        <v>0.36</v>
      </c>
      <c r="D3696" s="62">
        <v>0.18559999999999999</v>
      </c>
      <c r="E3696" s="62">
        <v>0.45440000000000003</v>
      </c>
      <c r="F3696" s="61">
        <f t="array" ref="F3696">SQRT(MMULT(MMULT(C3696:E3696,$C$12:$E$14),TRANSPOSE(C3696:E3696)))</f>
        <v>4.4951402363398479E-2</v>
      </c>
      <c r="G3696" s="61">
        <f t="array" ref="G3696">SUMPRODUCT(TRANSPOSE(C3696:E3696),$C$7:$C$9)</f>
        <v>7.0023822784640709E-3</v>
      </c>
      <c r="H3696" s="18">
        <f t="shared" si="57"/>
        <v>0.15577672575941115</v>
      </c>
      <c r="I3696" s="156">
        <v>0</v>
      </c>
    </row>
    <row r="3697" spans="2:9" x14ac:dyDescent="0.25">
      <c r="B3697" s="19">
        <v>3667</v>
      </c>
      <c r="C3697" s="62">
        <v>0.36</v>
      </c>
      <c r="D3697" s="62">
        <v>0.192</v>
      </c>
      <c r="E3697" s="62">
        <v>0.44800000000000001</v>
      </c>
      <c r="F3697" s="61">
        <f t="array" ref="F3697">SQRT(MMULT(MMULT(C3697:E3697,$C$12:$E$14),TRANSPOSE(C3697:E3697)))</f>
        <v>4.4916930027544079E-2</v>
      </c>
      <c r="G3697" s="61">
        <f t="array" ref="G3697">SUMPRODUCT(TRANSPOSE(C3697:E3697),$C$7:$C$9)</f>
        <v>6.9196647862453126E-3</v>
      </c>
      <c r="H3697" s="18">
        <f t="shared" si="57"/>
        <v>0.15405471349003633</v>
      </c>
      <c r="I3697" s="156">
        <v>0</v>
      </c>
    </row>
    <row r="3698" spans="2:9" x14ac:dyDescent="0.25">
      <c r="B3698" s="19">
        <v>3668</v>
      </c>
      <c r="C3698" s="62">
        <v>0.36</v>
      </c>
      <c r="D3698" s="62">
        <v>0.19839999999999999</v>
      </c>
      <c r="E3698" s="62">
        <v>0.44159999999999999</v>
      </c>
      <c r="F3698" s="61">
        <f t="array" ref="F3698">SQRT(MMULT(MMULT(C3698:E3698,$C$12:$E$14),TRANSPOSE(C3698:E3698)))</f>
        <v>4.4886420605167426E-2</v>
      </c>
      <c r="G3698" s="61">
        <f t="array" ref="G3698">SUMPRODUCT(TRANSPOSE(C3698:E3698),$C$7:$C$9)</f>
        <v>6.8369472940265543E-3</v>
      </c>
      <c r="H3698" s="18">
        <f t="shared" si="57"/>
        <v>0.15231660715756581</v>
      </c>
      <c r="I3698" s="156">
        <v>0</v>
      </c>
    </row>
    <row r="3699" spans="2:9" x14ac:dyDescent="0.25">
      <c r="B3699" s="19">
        <v>3669</v>
      </c>
      <c r="C3699" s="62">
        <v>0.36</v>
      </c>
      <c r="D3699" s="62">
        <v>0.20480000000000001</v>
      </c>
      <c r="E3699" s="62">
        <v>0.43519999999999998</v>
      </c>
      <c r="F3699" s="61">
        <f t="array" ref="F3699">SQRT(MMULT(MMULT(C3699:E3699,$C$12:$E$14),TRANSPOSE(C3699:E3699)))</f>
        <v>4.485988218185899E-2</v>
      </c>
      <c r="G3699" s="61">
        <f t="array" ref="G3699">SUMPRODUCT(TRANSPOSE(C3699:E3699),$C$7:$C$9)</f>
        <v>6.754229801807796E-3</v>
      </c>
      <c r="H3699" s="18">
        <f t="shared" si="57"/>
        <v>0.15056280741947997</v>
      </c>
      <c r="I3699" s="156">
        <v>0</v>
      </c>
    </row>
    <row r="3700" spans="2:9" x14ac:dyDescent="0.25">
      <c r="B3700" s="19">
        <v>3670</v>
      </c>
      <c r="C3700" s="62">
        <v>0.36</v>
      </c>
      <c r="D3700" s="62">
        <v>0.2112</v>
      </c>
      <c r="E3700" s="62">
        <v>0.42880000000000001</v>
      </c>
      <c r="F3700" s="61">
        <f t="array" ref="F3700">SQRT(MMULT(MMULT(C3700:E3700,$C$12:$E$14),TRANSPOSE(C3700:E3700)))</f>
        <v>4.4837321808713158E-2</v>
      </c>
      <c r="G3700" s="61">
        <f t="array" ref="G3700">SUMPRODUCT(TRANSPOSE(C3700:E3700),$C$7:$C$9)</f>
        <v>6.6715123095890394E-3</v>
      </c>
      <c r="H3700" s="18">
        <f t="shared" si="57"/>
        <v>0.14879372898433413</v>
      </c>
      <c r="I3700" s="156">
        <v>0</v>
      </c>
    </row>
    <row r="3701" spans="2:9" x14ac:dyDescent="0.25">
      <c r="B3701" s="19">
        <v>3671</v>
      </c>
      <c r="C3701" s="62">
        <v>0.36</v>
      </c>
      <c r="D3701" s="62">
        <v>0.21759999999999999</v>
      </c>
      <c r="E3701" s="62">
        <v>0.4224</v>
      </c>
      <c r="F3701" s="61">
        <f t="array" ref="F3701">SQRT(MMULT(MMULT(C3701:E3701,$C$12:$E$14),TRANSPOSE(C3701:E3701)))</f>
        <v>4.4818745493013332E-2</v>
      </c>
      <c r="G3701" s="61">
        <f t="array" ref="G3701">SUMPRODUCT(TRANSPOSE(C3701:E3701),$C$7:$C$9)</f>
        <v>6.5887948173702811E-3</v>
      </c>
      <c r="H3701" s="18">
        <f t="shared" si="57"/>
        <v>0.1470098001381451</v>
      </c>
      <c r="I3701" s="156">
        <v>0</v>
      </c>
    </row>
    <row r="3702" spans="2:9" x14ac:dyDescent="0.25">
      <c r="B3702" s="19">
        <v>3672</v>
      </c>
      <c r="C3702" s="62">
        <v>0.36</v>
      </c>
      <c r="D3702" s="62">
        <v>0.224</v>
      </c>
      <c r="E3702" s="62">
        <v>0.41599999999999998</v>
      </c>
      <c r="F3702" s="61">
        <f t="array" ref="F3702">SQRT(MMULT(MMULT(C3702:E3702,$C$12:$E$14),TRANSPOSE(C3702:E3702)))</f>
        <v>4.4804158190266945E-2</v>
      </c>
      <c r="G3702" s="61">
        <f t="array" ref="G3702">SUMPRODUCT(TRANSPOSE(C3702:E3702),$C$7:$C$9)</f>
        <v>6.5060773251515236E-3</v>
      </c>
      <c r="H3702" s="18">
        <f t="shared" si="57"/>
        <v>0.14521146223800438</v>
      </c>
      <c r="I3702" s="156">
        <v>0</v>
      </c>
    </row>
    <row r="3703" spans="2:9" x14ac:dyDescent="0.25">
      <c r="B3703" s="19">
        <v>3673</v>
      </c>
      <c r="C3703" s="62">
        <v>0.36</v>
      </c>
      <c r="D3703" s="62">
        <v>0.23039999999999999</v>
      </c>
      <c r="E3703" s="62">
        <v>0.40960000000000002</v>
      </c>
      <c r="F3703" s="61">
        <f t="array" ref="F3703">SQRT(MMULT(MMULT(C3703:E3703,$C$12:$E$14),TRANSPOSE(C3703:E3703)))</f>
        <v>4.4793563797614816E-2</v>
      </c>
      <c r="G3703" s="61">
        <f t="array" ref="G3703">SUMPRODUCT(TRANSPOSE(C3703:E3703),$C$7:$C$9)</f>
        <v>6.4233598329327662E-3</v>
      </c>
      <c r="H3703" s="18">
        <f t="shared" si="57"/>
        <v>0.1433991691742732</v>
      </c>
      <c r="I3703" s="156">
        <v>0</v>
      </c>
    </row>
    <row r="3704" spans="2:9" x14ac:dyDescent="0.25">
      <c r="B3704" s="19">
        <v>3674</v>
      </c>
      <c r="C3704" s="62">
        <v>0.36</v>
      </c>
      <c r="D3704" s="62">
        <v>0.23680000000000001</v>
      </c>
      <c r="E3704" s="62">
        <v>0.4032</v>
      </c>
      <c r="F3704" s="61">
        <f t="array" ref="F3704">SQRT(MMULT(MMULT(C3704:E3704,$C$12:$E$14),TRANSPOSE(C3704:E3704)))</f>
        <v>4.4786965148635352E-2</v>
      </c>
      <c r="G3704" s="61">
        <f t="array" ref="G3704">SUMPRODUCT(TRANSPOSE(C3704:E3704),$C$7:$C$9)</f>
        <v>6.3406423407140079E-3</v>
      </c>
      <c r="H3704" s="18">
        <f t="shared" si="57"/>
        <v>0.141573386802861</v>
      </c>
      <c r="I3704" s="156">
        <v>0</v>
      </c>
    </row>
    <row r="3705" spans="2:9" x14ac:dyDescent="0.25">
      <c r="B3705" s="19">
        <v>3675</v>
      </c>
      <c r="C3705" s="62">
        <v>0.36</v>
      </c>
      <c r="D3705" s="62">
        <v>0.2432</v>
      </c>
      <c r="E3705" s="62">
        <v>0.39679999999999999</v>
      </c>
      <c r="F3705" s="61">
        <f t="array" ref="F3705">SQRT(MMULT(MMULT(C3705:E3705,$C$12:$E$14),TRANSPOSE(C3705:E3705)))</f>
        <v>4.4784364009559513E-2</v>
      </c>
      <c r="G3705" s="61">
        <f t="array" ref="G3705">SUMPRODUCT(TRANSPOSE(C3705:E3705),$C$7:$C$9)</f>
        <v>6.2579248484952504E-3</v>
      </c>
      <c r="H3705" s="18">
        <f t="shared" si="57"/>
        <v>0.1397345923492283</v>
      </c>
      <c r="I3705" s="156">
        <v>0</v>
      </c>
    </row>
    <row r="3706" spans="2:9" x14ac:dyDescent="0.25">
      <c r="B3706" s="19">
        <v>3676</v>
      </c>
      <c r="C3706" s="62">
        <v>0.36</v>
      </c>
      <c r="D3706" s="62">
        <v>0.24959999999999999</v>
      </c>
      <c r="E3706" s="62">
        <v>0.39040000000000002</v>
      </c>
      <c r="F3706" s="61">
        <f t="array" ref="F3706">SQRT(MMULT(MMULT(C3706:E3706,$C$12:$E$14),TRANSPOSE(C3706:E3706)))</f>
        <v>4.4785761076908639E-2</v>
      </c>
      <c r="G3706" s="61">
        <f t="array" ref="G3706">SUMPRODUCT(TRANSPOSE(C3706:E3706),$C$7:$C$9)</f>
        <v>6.1752073562764929E-3</v>
      </c>
      <c r="H3706" s="18">
        <f t="shared" si="57"/>
        <v>0.13788327378588203</v>
      </c>
      <c r="I3706" s="156">
        <v>0</v>
      </c>
    </row>
    <row r="3707" spans="2:9" x14ac:dyDescent="0.25">
      <c r="B3707" s="19">
        <v>3677</v>
      </c>
      <c r="C3707" s="62">
        <v>0.36</v>
      </c>
      <c r="D3707" s="62">
        <v>0.25600000000000001</v>
      </c>
      <c r="E3707" s="62">
        <v>0.38400000000000001</v>
      </c>
      <c r="F3707" s="61">
        <f t="array" ref="F3707">SQRT(MMULT(MMULT(C3707:E3707,$C$12:$E$14),TRANSPOSE(C3707:E3707)))</f>
        <v>4.4791155976562198E-2</v>
      </c>
      <c r="G3707" s="61">
        <f t="array" ref="G3707">SUMPRODUCT(TRANSPOSE(C3707:E3707),$C$7:$C$9)</f>
        <v>6.0924898640577355E-3</v>
      </c>
      <c r="H3707" s="18">
        <f t="shared" si="57"/>
        <v>0.13601992918525577</v>
      </c>
      <c r="I3707" s="156">
        <v>0</v>
      </c>
    </row>
    <row r="3708" spans="2:9" x14ac:dyDescent="0.25">
      <c r="B3708" s="19">
        <v>3678</v>
      </c>
      <c r="C3708" s="62">
        <v>0.36</v>
      </c>
      <c r="D3708" s="62">
        <v>0.26240000000000002</v>
      </c>
      <c r="E3708" s="62">
        <v>0.37759999999999999</v>
      </c>
      <c r="F3708" s="61">
        <f t="array" ref="F3708">SQRT(MMULT(MMULT(C3708:E3708,$C$12:$E$14),TRANSPOSE(C3708:E3708)))</f>
        <v>4.4800547264258569E-2</v>
      </c>
      <c r="G3708" s="61">
        <f t="array" ref="G3708">SUMPRODUCT(TRANSPOSE(C3708:E3708),$C$7:$C$9)</f>
        <v>6.009772371838978E-3</v>
      </c>
      <c r="H3708" s="18">
        <f t="shared" si="57"/>
        <v>0.13414506604997467</v>
      </c>
      <c r="I3708" s="156">
        <v>0</v>
      </c>
    </row>
    <row r="3709" spans="2:9" x14ac:dyDescent="0.25">
      <c r="B3709" s="19">
        <v>3679</v>
      </c>
      <c r="C3709" s="62">
        <v>0.36</v>
      </c>
      <c r="D3709" s="62">
        <v>0.26879999999999998</v>
      </c>
      <c r="E3709" s="62">
        <v>0.37119999999999997</v>
      </c>
      <c r="F3709" s="61">
        <f t="array" ref="F3709">SQRT(MMULT(MMULT(C3709:E3709,$C$12:$E$14),TRANSPOSE(C3709:E3709)))</f>
        <v>4.4813932427527167E-2</v>
      </c>
      <c r="G3709" s="61">
        <f t="array" ref="G3709">SUMPRODUCT(TRANSPOSE(C3709:E3709),$C$7:$C$9)</f>
        <v>5.9270548796202197E-3</v>
      </c>
      <c r="H3709" s="18">
        <f t="shared" si="57"/>
        <v>0.1322592006226059</v>
      </c>
      <c r="I3709" s="156">
        <v>0</v>
      </c>
    </row>
    <row r="3710" spans="2:9" x14ac:dyDescent="0.25">
      <c r="B3710" s="19">
        <v>3680</v>
      </c>
      <c r="C3710" s="62">
        <v>0.36</v>
      </c>
      <c r="D3710" s="62">
        <v>0.2752</v>
      </c>
      <c r="E3710" s="62">
        <v>0.36480000000000001</v>
      </c>
      <c r="F3710" s="61">
        <f t="array" ref="F3710">SQRT(MMULT(MMULT(C3710:E3710,$C$12:$E$14),TRANSPOSE(C3710:E3710)))</f>
        <v>4.4831307889046025E-2</v>
      </c>
      <c r="G3710" s="61">
        <f t="array" ref="G3710">SUMPRODUCT(TRANSPOSE(C3710:E3710),$C$7:$C$9)</f>
        <v>5.8443373874014623E-3</v>
      </c>
      <c r="H3710" s="18">
        <f t="shared" si="57"/>
        <v>0.13036285717708124</v>
      </c>
      <c r="I3710" s="156">
        <v>0</v>
      </c>
    </row>
    <row r="3711" spans="2:9" x14ac:dyDescent="0.25">
      <c r="B3711" s="19">
        <v>3681</v>
      </c>
      <c r="C3711" s="62">
        <v>0.36</v>
      </c>
      <c r="D3711" s="62">
        <v>0.28160000000000002</v>
      </c>
      <c r="E3711" s="62">
        <v>0.3584</v>
      </c>
      <c r="F3711" s="61">
        <f t="array" ref="F3711">SQRT(MMULT(MMULT(C3711:E3711,$C$12:$E$14),TRANSPOSE(C3711:E3711)))</f>
        <v>4.4852669011414166E-2</v>
      </c>
      <c r="G3711" s="61">
        <f t="array" ref="G3711">SUMPRODUCT(TRANSPOSE(C3711:E3711),$C$7:$C$9)</f>
        <v>5.7616198951827048E-3</v>
      </c>
      <c r="H3711" s="18">
        <f t="shared" si="57"/>
        <v>0.12845656729405514</v>
      </c>
      <c r="I3711" s="156">
        <v>0</v>
      </c>
    </row>
    <row r="3712" spans="2:9" x14ac:dyDescent="0.25">
      <c r="B3712" s="19">
        <v>3682</v>
      </c>
      <c r="C3712" s="62">
        <v>0.36</v>
      </c>
      <c r="D3712" s="62">
        <v>0.28799999999999998</v>
      </c>
      <c r="E3712" s="62">
        <v>0.35199999999999998</v>
      </c>
      <c r="F3712" s="61">
        <f t="array" ref="F3712">SQRT(MMULT(MMULT(C3712:E3712,$C$12:$E$14),TRANSPOSE(C3712:E3712)))</f>
        <v>4.4878010103324192E-2</v>
      </c>
      <c r="G3712" s="61">
        <f t="array" ref="G3712">SUMPRODUCT(TRANSPOSE(C3712:E3712),$C$7:$C$9)</f>
        <v>5.6789024029639465E-3</v>
      </c>
      <c r="H3712" s="18">
        <f t="shared" si="57"/>
        <v>0.12654086912252155</v>
      </c>
      <c r="I3712" s="156">
        <v>0</v>
      </c>
    </row>
    <row r="3713" spans="2:9" x14ac:dyDescent="0.25">
      <c r="B3713" s="19">
        <v>3683</v>
      </c>
      <c r="C3713" s="62">
        <v>0.36</v>
      </c>
      <c r="D3713" s="62">
        <v>0.2944</v>
      </c>
      <c r="E3713" s="62">
        <v>0.34560000000000002</v>
      </c>
      <c r="F3713" s="61">
        <f t="array" ref="F3713">SQRT(MMULT(MMULT(C3713:E3713,$C$12:$E$14),TRANSPOSE(C3713:E3713)))</f>
        <v>4.4907324427115758E-2</v>
      </c>
      <c r="G3713" s="61">
        <f t="array" ref="G3713">SUMPRODUCT(TRANSPOSE(C3713:E3713),$C$7:$C$9)</f>
        <v>5.596184910745189E-3</v>
      </c>
      <c r="H3713" s="18">
        <f t="shared" si="57"/>
        <v>0.1246163066300633</v>
      </c>
      <c r="I3713" s="156">
        <v>0</v>
      </c>
    </row>
    <row r="3714" spans="2:9" x14ac:dyDescent="0.25">
      <c r="B3714" s="19">
        <v>3684</v>
      </c>
      <c r="C3714" s="62">
        <v>0.36</v>
      </c>
      <c r="D3714" s="62">
        <v>0.30080000000000001</v>
      </c>
      <c r="E3714" s="62">
        <v>0.3392</v>
      </c>
      <c r="F3714" s="61">
        <f t="array" ref="F3714">SQRT(MMULT(MMULT(C3714:E3714,$C$12:$E$14),TRANSPOSE(C3714:E3714)))</f>
        <v>4.4940604207686731E-2</v>
      </c>
      <c r="G3714" s="61">
        <f t="array" ref="G3714">SUMPRODUCT(TRANSPOSE(C3714:E3714),$C$7:$C$9)</f>
        <v>5.5134674185264316E-3</v>
      </c>
      <c r="H3714" s="18">
        <f t="shared" si="57"/>
        <v>0.12268342884414084</v>
      </c>
      <c r="I3714" s="156">
        <v>0</v>
      </c>
    </row>
    <row r="3715" spans="2:9" x14ac:dyDescent="0.25">
      <c r="B3715" s="19">
        <v>3685</v>
      </c>
      <c r="C3715" s="62">
        <v>0.36</v>
      </c>
      <c r="D3715" s="62">
        <v>0.30719999999999997</v>
      </c>
      <c r="E3715" s="62">
        <v>0.33279999999999998</v>
      </c>
      <c r="F3715" s="61">
        <f t="array" ref="F3715">SQRT(MMULT(MMULT(C3715:E3715,$C$12:$E$14),TRANSPOSE(C3715:E3715)))</f>
        <v>4.4977840642734697E-2</v>
      </c>
      <c r="G3715" s="61">
        <f t="array" ref="G3715">SUMPRODUCT(TRANSPOSE(C3715:E3715),$C$7:$C$9)</f>
        <v>5.4307499263076733E-3</v>
      </c>
      <c r="H3715" s="18">
        <f t="shared" si="57"/>
        <v>0.12074278908685017</v>
      </c>
      <c r="I3715" s="156">
        <v>0</v>
      </c>
    </row>
    <row r="3716" spans="2:9" x14ac:dyDescent="0.25">
      <c r="B3716" s="19">
        <v>3686</v>
      </c>
      <c r="C3716" s="62">
        <v>0.36</v>
      </c>
      <c r="D3716" s="62">
        <v>0.31359999999999999</v>
      </c>
      <c r="E3716" s="62">
        <v>0.32640000000000002</v>
      </c>
      <c r="F3716" s="61">
        <f t="array" ref="F3716">SQRT(MMULT(MMULT(C3716:E3716,$C$12:$E$14),TRANSPOSE(C3716:E3716)))</f>
        <v>4.5019023914297455E-2</v>
      </c>
      <c r="G3716" s="61">
        <f t="array" ref="G3716">SUMPRODUCT(TRANSPOSE(C3716:E3716),$C$7:$C$9)</f>
        <v>5.3480324340889158E-3</v>
      </c>
      <c r="H3716" s="18">
        <f t="shared" si="57"/>
        <v>0.11879494420558617</v>
      </c>
      <c r="I3716" s="156">
        <v>0</v>
      </c>
    </row>
    <row r="3717" spans="2:9" x14ac:dyDescent="0.25">
      <c r="B3717" s="19">
        <v>3687</v>
      </c>
      <c r="C3717" s="62">
        <v>0.36</v>
      </c>
      <c r="D3717" s="62">
        <v>0.32</v>
      </c>
      <c r="E3717" s="62">
        <v>0.32</v>
      </c>
      <c r="F3717" s="61">
        <f t="array" ref="F3717">SQRT(MMULT(MMULT(C3717:E3717,$C$12:$E$14),TRANSPOSE(C3717:E3717)))</f>
        <v>4.5064143201557709E-2</v>
      </c>
      <c r="G3717" s="61">
        <f t="array" ref="G3717">SUMPRODUCT(TRANSPOSE(C3717:E3717),$C$7:$C$9)</f>
        <v>5.2653149418701584E-3</v>
      </c>
      <c r="H3717" s="18">
        <f t="shared" si="57"/>
        <v>0.11684045380204089</v>
      </c>
      <c r="I3717" s="156">
        <v>0</v>
      </c>
    </row>
    <row r="3718" spans="2:9" x14ac:dyDescent="0.25">
      <c r="B3718" s="19">
        <v>3688</v>
      </c>
      <c r="C3718" s="62">
        <v>0.36</v>
      </c>
      <c r="D3718" s="62">
        <v>0.32640000000000002</v>
      </c>
      <c r="E3718" s="62">
        <v>0.31359999999999999</v>
      </c>
      <c r="F3718" s="61">
        <f t="array" ref="F3718">SQRT(MMULT(MMULT(C3718:E3718,$C$12:$E$14),TRANSPOSE(C3718:E3718)))</f>
        <v>4.511318669487311E-2</v>
      </c>
      <c r="G3718" s="61">
        <f t="array" ref="G3718">SUMPRODUCT(TRANSPOSE(C3718:E3718),$C$7:$C$9)</f>
        <v>5.1825974496514E-3</v>
      </c>
      <c r="H3718" s="18">
        <f t="shared" si="57"/>
        <v>0.11487987946194846</v>
      </c>
      <c r="I3718" s="156">
        <v>0</v>
      </c>
    </row>
    <row r="3719" spans="2:9" x14ac:dyDescent="0.25">
      <c r="B3719" s="19">
        <v>3689</v>
      </c>
      <c r="C3719" s="62">
        <v>0.36</v>
      </c>
      <c r="D3719" s="62">
        <v>0.33279999999999998</v>
      </c>
      <c r="E3719" s="62">
        <v>0.30719999999999997</v>
      </c>
      <c r="F3719" s="61">
        <f t="array" ref="F3719">SQRT(MMULT(MMULT(C3719:E3719,$C$12:$E$14),TRANSPOSE(C3719:E3719)))</f>
        <v>4.5166141610990147E-2</v>
      </c>
      <c r="G3719" s="61">
        <f t="array" ref="G3719">SUMPRODUCT(TRANSPOSE(C3719:E3719),$C$7:$C$9)</f>
        <v>5.0998799574326417E-3</v>
      </c>
      <c r="H3719" s="18">
        <f t="shared" si="57"/>
        <v>0.1129137839879531</v>
      </c>
      <c r="I3719" s="156">
        <v>0</v>
      </c>
    </row>
    <row r="3720" spans="2:9" x14ac:dyDescent="0.25">
      <c r="B3720" s="19">
        <v>3690</v>
      </c>
      <c r="C3720" s="62">
        <v>0.36</v>
      </c>
      <c r="D3720" s="62">
        <v>0.3392</v>
      </c>
      <c r="E3720" s="62">
        <v>0.30080000000000001</v>
      </c>
      <c r="F3720" s="61">
        <f t="array" ref="F3720">SQRT(MMULT(MMULT(C3720:E3720,$C$12:$E$14),TRANSPOSE(C3720:E3720)))</f>
        <v>4.5222994209396614E-2</v>
      </c>
      <c r="G3720" s="61">
        <f t="array" ref="G3720">SUMPRODUCT(TRANSPOSE(C3720:E3720),$C$7:$C$9)</f>
        <v>5.0171624652138851E-3</v>
      </c>
      <c r="H3720" s="18">
        <f t="shared" si="57"/>
        <v>0.11094273063793283</v>
      </c>
      <c r="I3720" s="156">
        <v>0</v>
      </c>
    </row>
    <row r="3721" spans="2:9" x14ac:dyDescent="0.25">
      <c r="B3721" s="19">
        <v>3691</v>
      </c>
      <c r="C3721" s="62">
        <v>0.36</v>
      </c>
      <c r="D3721" s="62">
        <v>0.34560000000000002</v>
      </c>
      <c r="E3721" s="62">
        <v>0.2944</v>
      </c>
      <c r="F3721" s="61">
        <f t="array" ref="F3721">SQRT(MMULT(MMULT(C3721:E3721,$C$12:$E$14),TRANSPOSE(C3721:E3721)))</f>
        <v>4.5283729809764854E-2</v>
      </c>
      <c r="G3721" s="61">
        <f t="array" ref="G3721">SUMPRODUCT(TRANSPOSE(C3721:E3721),$C$7:$C$9)</f>
        <v>4.9344449729951268E-3</v>
      </c>
      <c r="H3721" s="18">
        <f t="shared" si="57"/>
        <v>0.10896728237105321</v>
      </c>
      <c r="I3721" s="156">
        <v>0</v>
      </c>
    </row>
    <row r="3722" spans="2:9" x14ac:dyDescent="0.25">
      <c r="B3722" s="19">
        <v>3692</v>
      </c>
      <c r="C3722" s="62">
        <v>0.36</v>
      </c>
      <c r="D3722" s="62">
        <v>0.35199999999999998</v>
      </c>
      <c r="E3722" s="62">
        <v>0.28799999999999998</v>
      </c>
      <c r="F3722" s="61">
        <f t="array" ref="F3722">SQRT(MMULT(MMULT(C3722:E3722,$C$12:$E$14),TRANSPOSE(C3722:E3722)))</f>
        <v>4.5348332810435446E-2</v>
      </c>
      <c r="G3722" s="61">
        <f t="array" ref="G3722">SUMPRODUCT(TRANSPOSE(C3722:E3722),$C$7:$C$9)</f>
        <v>4.8517274807763694E-3</v>
      </c>
      <c r="H3722" s="18">
        <f t="shared" si="57"/>
        <v>0.10698800110375617</v>
      </c>
      <c r="I3722" s="156">
        <v>0</v>
      </c>
    </row>
    <row r="3723" spans="2:9" x14ac:dyDescent="0.25">
      <c r="B3723" s="19">
        <v>3693</v>
      </c>
      <c r="C3723" s="62">
        <v>0.36</v>
      </c>
      <c r="D3723" s="62">
        <v>0.3584</v>
      </c>
      <c r="E3723" s="62">
        <v>0.28160000000000002</v>
      </c>
      <c r="F3723" s="61">
        <f t="array" ref="F3723">SQRT(MMULT(MMULT(C3723:E3723,$C$12:$E$14),TRANSPOSE(C3723:E3723)))</f>
        <v>4.54167867078882E-2</v>
      </c>
      <c r="G3723" s="61">
        <f t="array" ref="G3723">SUMPRODUCT(TRANSPOSE(C3723:E3723),$C$7:$C$9)</f>
        <v>4.7690099885576119E-3</v>
      </c>
      <c r="H3723" s="18">
        <f t="shared" si="57"/>
        <v>0.10500544697780893</v>
      </c>
      <c r="I3723" s="156">
        <v>0</v>
      </c>
    </row>
    <row r="3724" spans="2:9" x14ac:dyDescent="0.25">
      <c r="B3724" s="19">
        <v>3694</v>
      </c>
      <c r="C3724" s="62">
        <v>0.36</v>
      </c>
      <c r="D3724" s="62">
        <v>0.36480000000000001</v>
      </c>
      <c r="E3724" s="62">
        <v>0.2752</v>
      </c>
      <c r="F3724" s="61">
        <f t="array" ref="F3724">SQRT(MMULT(MMULT(C3724:E3724,$C$12:$E$14),TRANSPOSE(C3724:E3724)))</f>
        <v>4.5489074117145617E-2</v>
      </c>
      <c r="G3724" s="61">
        <f t="array" ref="G3724">SUMPRODUCT(TRANSPOSE(C3724:E3724),$C$7:$C$9)</f>
        <v>4.6862924963388536E-3</v>
      </c>
      <c r="H3724" s="18">
        <f t="shared" si="57"/>
        <v>0.10302017764244863</v>
      </c>
      <c r="I3724" s="156">
        <v>0</v>
      </c>
    </row>
    <row r="3725" spans="2:9" x14ac:dyDescent="0.25">
      <c r="B3725" s="19">
        <v>3695</v>
      </c>
      <c r="C3725" s="62">
        <v>0.36</v>
      </c>
      <c r="D3725" s="62">
        <v>0.37119999999999997</v>
      </c>
      <c r="E3725" s="62">
        <v>0.26879999999999998</v>
      </c>
      <c r="F3725" s="61">
        <f t="array" ref="F3725">SQRT(MMULT(MMULT(C3725:E3725,$C$12:$E$14),TRANSPOSE(C3725:E3725)))</f>
        <v>4.5565176793052033E-2</v>
      </c>
      <c r="G3725" s="61">
        <f t="array" ref="G3725">SUMPRODUCT(TRANSPOSE(C3725:E3725),$C$7:$C$9)</f>
        <v>4.603575004120097E-3</v>
      </c>
      <c r="H3725" s="18">
        <f t="shared" si="57"/>
        <v>0.10103274755255792</v>
      </c>
      <c r="I3725" s="156">
        <v>0</v>
      </c>
    </row>
    <row r="3726" spans="2:9" x14ac:dyDescent="0.25">
      <c r="B3726" s="19">
        <v>3696</v>
      </c>
      <c r="C3726" s="62">
        <v>0.36</v>
      </c>
      <c r="D3726" s="62">
        <v>0.37759999999999999</v>
      </c>
      <c r="E3726" s="62">
        <v>0.26240000000000002</v>
      </c>
      <c r="F3726" s="61">
        <f t="array" ref="F3726">SQRT(MMULT(MMULT(C3726:E3726,$C$12:$E$14),TRANSPOSE(C3726:E3726)))</f>
        <v>4.5645075652369901E-2</v>
      </c>
      <c r="G3726" s="61">
        <f t="array" ref="G3726">SUMPRODUCT(TRANSPOSE(C3726:E3726),$C$7:$C$9)</f>
        <v>4.5208575119013387E-3</v>
      </c>
      <c r="H3726" s="18">
        <f t="shared" si="57"/>
        <v>9.9043707284700591E-2</v>
      </c>
      <c r="I3726" s="156">
        <v>0</v>
      </c>
    </row>
    <row r="3727" spans="2:9" x14ac:dyDescent="0.25">
      <c r="B3727" s="19">
        <v>3697</v>
      </c>
      <c r="C3727" s="62">
        <v>0.36</v>
      </c>
      <c r="D3727" s="62">
        <v>0.38400000000000001</v>
      </c>
      <c r="E3727" s="62">
        <v>0.25600000000000001</v>
      </c>
      <c r="F3727" s="61">
        <f t="array" ref="F3727">SQRT(MMULT(MMULT(C3727:E3727,$C$12:$E$14),TRANSPOSE(C3727:E3727)))</f>
        <v>4.5728750796633612E-2</v>
      </c>
      <c r="G3727" s="61">
        <f t="array" ref="G3727">SUMPRODUCT(TRANSPOSE(C3727:E3727),$C$7:$C$9)</f>
        <v>4.4381400196825804E-3</v>
      </c>
      <c r="H3727" s="18">
        <f t="shared" si="57"/>
        <v>9.7053602872731445E-2</v>
      </c>
      <c r="I3727" s="156">
        <v>0</v>
      </c>
    </row>
    <row r="3728" spans="2:9" x14ac:dyDescent="0.25">
      <c r="B3728" s="19">
        <v>3698</v>
      </c>
      <c r="C3728" s="62">
        <v>0.36</v>
      </c>
      <c r="D3728" s="62">
        <v>0.39040000000000002</v>
      </c>
      <c r="E3728" s="62">
        <v>0.24959999999999999</v>
      </c>
      <c r="F3728" s="61">
        <f t="array" ref="F3728">SQRT(MMULT(MMULT(C3728:E3728,$C$12:$E$14),TRANSPOSE(C3728:E3728)))</f>
        <v>4.5816181535700135E-2</v>
      </c>
      <c r="G3728" s="61">
        <f t="array" ref="G3728">SUMPRODUCT(TRANSPOSE(C3728:E3728),$C$7:$C$9)</f>
        <v>4.3554225274638229E-3</v>
      </c>
      <c r="H3728" s="18">
        <f t="shared" si="57"/>
        <v>9.5062975164572849E-2</v>
      </c>
      <c r="I3728" s="156">
        <v>0</v>
      </c>
    </row>
    <row r="3729" spans="2:9" x14ac:dyDescent="0.25">
      <c r="B3729" s="19">
        <v>3699</v>
      </c>
      <c r="C3729" s="62">
        <v>0.36</v>
      </c>
      <c r="D3729" s="62">
        <v>0.39679999999999999</v>
      </c>
      <c r="E3729" s="62">
        <v>0.2432</v>
      </c>
      <c r="F3729" s="61">
        <f t="array" ref="F3729">SQRT(MMULT(MMULT(C3729:E3729,$C$12:$E$14),TRANSPOSE(C3729:E3729)))</f>
        <v>4.5907346411935036E-2</v>
      </c>
      <c r="G3729" s="61">
        <f t="array" ref="G3729">SUMPRODUCT(TRANSPOSE(C3729:E3729),$C$7:$C$9)</f>
        <v>4.2727050352450655E-3</v>
      </c>
      <c r="H3729" s="18">
        <f t="shared" si="57"/>
        <v>9.3072359201625376E-2</v>
      </c>
      <c r="I3729" s="156">
        <v>0</v>
      </c>
    </row>
    <row r="3730" spans="2:9" x14ac:dyDescent="0.25">
      <c r="B3730" s="19">
        <v>3700</v>
      </c>
      <c r="C3730" s="62">
        <v>0.36</v>
      </c>
      <c r="D3730" s="62">
        <v>0.4032</v>
      </c>
      <c r="E3730" s="62">
        <v>0.23680000000000001</v>
      </c>
      <c r="F3730" s="61">
        <f t="array" ref="F3730">SQRT(MMULT(MMULT(C3730:E3730,$C$12:$E$14),TRANSPOSE(C3730:E3730)))</f>
        <v>4.6002223224971883E-2</v>
      </c>
      <c r="G3730" s="61">
        <f t="array" ref="G3730">SUMPRODUCT(TRANSPOSE(C3730:E3730),$C$7:$C$9)</f>
        <v>4.189987543026308E-3</v>
      </c>
      <c r="H3730" s="18">
        <f t="shared" si="57"/>
        <v>9.1082283622149193E-2</v>
      </c>
      <c r="I3730" s="156">
        <v>0</v>
      </c>
    </row>
    <row r="3731" spans="2:9" x14ac:dyDescent="0.25">
      <c r="B3731" s="19">
        <v>3701</v>
      </c>
      <c r="C3731" s="62">
        <v>0.36</v>
      </c>
      <c r="D3731" s="62">
        <v>0.40960000000000002</v>
      </c>
      <c r="E3731" s="62">
        <v>0.23039999999999999</v>
      </c>
      <c r="F3731" s="61">
        <f t="array" ref="F3731">SQRT(MMULT(MMULT(C3731:E3731,$C$12:$E$14),TRANSPOSE(C3731:E3731)))</f>
        <v>4.6100789056982998E-2</v>
      </c>
      <c r="G3731" s="61">
        <f t="array" ref="G3731">SUMPRODUCT(TRANSPOSE(C3731:E3731),$C$7:$C$9)</f>
        <v>4.1072700508075497E-3</v>
      </c>
      <c r="H3731" s="18">
        <f t="shared" si="57"/>
        <v>8.9093270089818807E-2</v>
      </c>
      <c r="I3731" s="156">
        <v>0</v>
      </c>
    </row>
    <row r="3732" spans="2:9" x14ac:dyDescent="0.25">
      <c r="B3732" s="19">
        <v>3702</v>
      </c>
      <c r="C3732" s="62">
        <v>0.36</v>
      </c>
      <c r="D3732" s="62">
        <v>0.41599999999999998</v>
      </c>
      <c r="E3732" s="62">
        <v>0.224</v>
      </c>
      <c r="F3732" s="61">
        <f t="array" ref="F3732">SQRT(MMULT(MMULT(C3732:E3732,$C$12:$E$14),TRANSPOSE(C3732:E3732)))</f>
        <v>4.6203020298399414E-2</v>
      </c>
      <c r="G3732" s="61">
        <f t="array" ref="G3732">SUMPRODUCT(TRANSPOSE(C3732:E3732),$C$7:$C$9)</f>
        <v>4.0245525585887922E-3</v>
      </c>
      <c r="H3732" s="18">
        <f t="shared" si="57"/>
        <v>8.7105832748518658E-2</v>
      </c>
      <c r="I3732" s="156">
        <v>0</v>
      </c>
    </row>
    <row r="3733" spans="2:9" x14ac:dyDescent="0.25">
      <c r="B3733" s="19">
        <v>3703</v>
      </c>
      <c r="C3733" s="62">
        <v>0.36</v>
      </c>
      <c r="D3733" s="62">
        <v>0.4224</v>
      </c>
      <c r="E3733" s="62">
        <v>0.21759999999999999</v>
      </c>
      <c r="F3733" s="61">
        <f t="array" ref="F3733">SQRT(MMULT(MMULT(C3733:E3733,$C$12:$E$14),TRANSPOSE(C3733:E3733)))</f>
        <v>4.6308892674018193E-2</v>
      </c>
      <c r="G3733" s="61">
        <f t="array" ref="G3733">SUMPRODUCT(TRANSPOSE(C3733:E3733),$C$7:$C$9)</f>
        <v>3.9418350663700348E-3</v>
      </c>
      <c r="H3733" s="18">
        <f t="shared" si="57"/>
        <v>8.5120477704309666E-2</v>
      </c>
      <c r="I3733" s="156">
        <v>0</v>
      </c>
    </row>
    <row r="3734" spans="2:9" x14ac:dyDescent="0.25">
      <c r="B3734" s="19">
        <v>3704</v>
      </c>
      <c r="C3734" s="62">
        <v>0.36</v>
      </c>
      <c r="D3734" s="62">
        <v>0.42880000000000001</v>
      </c>
      <c r="E3734" s="62">
        <v>0.2112</v>
      </c>
      <c r="F3734" s="61">
        <f t="array" ref="F3734">SQRT(MMULT(MMULT(C3734:E3734,$C$12:$E$14),TRANSPOSE(C3734:E3734)))</f>
        <v>4.641838126943601E-2</v>
      </c>
      <c r="G3734" s="61">
        <f t="array" ref="G3734">SUMPRODUCT(TRANSPOSE(C3734:E3734),$C$7:$C$9)</f>
        <v>3.8591175741512773E-3</v>
      </c>
      <c r="H3734" s="18">
        <f t="shared" si="57"/>
        <v>8.313770253535957E-2</v>
      </c>
      <c r="I3734" s="156">
        <v>0</v>
      </c>
    </row>
    <row r="3735" spans="2:9" x14ac:dyDescent="0.25">
      <c r="B3735" s="19">
        <v>3705</v>
      </c>
      <c r="C3735" s="62">
        <v>0.36</v>
      </c>
      <c r="D3735" s="62">
        <v>0.43519999999999998</v>
      </c>
      <c r="E3735" s="62">
        <v>0.20480000000000001</v>
      </c>
      <c r="F3735" s="61">
        <f t="array" ref="F3735">SQRT(MMULT(MMULT(C3735:E3735,$C$12:$E$14),TRANSPOSE(C3735:E3735)))</f>
        <v>4.6531460557748261E-2</v>
      </c>
      <c r="G3735" s="61">
        <f t="array" ref="G3735">SUMPRODUCT(TRANSPOSE(C3735:E3735),$C$7:$C$9)</f>
        <v>3.7764000819325199E-3</v>
      </c>
      <c r="H3735" s="18">
        <f t="shared" si="57"/>
        <v>8.1157995830493795E-2</v>
      </c>
      <c r="I3735" s="156">
        <v>0</v>
      </c>
    </row>
    <row r="3736" spans="2:9" x14ac:dyDescent="0.25">
      <c r="B3736" s="19">
        <v>3706</v>
      </c>
      <c r="C3736" s="62">
        <v>0.36</v>
      </c>
      <c r="D3736" s="62">
        <v>0.44159999999999999</v>
      </c>
      <c r="E3736" s="62">
        <v>0.19839999999999999</v>
      </c>
      <c r="F3736" s="61">
        <f t="array" ref="F3736">SQRT(MMULT(MMULT(C3736:E3736,$C$12:$E$14),TRANSPOSE(C3736:E3736)))</f>
        <v>4.6648104426454472E-2</v>
      </c>
      <c r="G3736" s="61">
        <f t="array" ref="G3736">SUMPRODUCT(TRANSPOSE(C3736:E3736),$C$7:$C$9)</f>
        <v>3.6936825897137615E-3</v>
      </c>
      <c r="H3736" s="18">
        <f t="shared" si="57"/>
        <v>7.9181836756887544E-2</v>
      </c>
      <c r="I3736" s="156">
        <v>0</v>
      </c>
    </row>
    <row r="3737" spans="2:9" x14ac:dyDescent="0.25">
      <c r="B3737" s="19">
        <v>3707</v>
      </c>
      <c r="C3737" s="62">
        <v>0.36</v>
      </c>
      <c r="D3737" s="62">
        <v>0.44800000000000001</v>
      </c>
      <c r="E3737" s="62">
        <v>0.192</v>
      </c>
      <c r="F3737" s="61">
        <f t="array" ref="F3737">SQRT(MMULT(MMULT(C3737:E3737,$C$12:$E$14),TRANSPOSE(C3737:E3737)))</f>
        <v>4.676828620451131E-2</v>
      </c>
      <c r="G3737" s="61">
        <f t="array" ref="G3737">SUMPRODUCT(TRANSPOSE(C3737:E3737),$C$7:$C$9)</f>
        <v>3.6109650974950041E-3</v>
      </c>
      <c r="H3737" s="18">
        <f t="shared" si="57"/>
        <v>7.7209694657288663E-2</v>
      </c>
      <c r="I3737" s="156">
        <v>0</v>
      </c>
    </row>
    <row r="3738" spans="2:9" x14ac:dyDescent="0.25">
      <c r="B3738" s="19">
        <v>3708</v>
      </c>
      <c r="C3738" s="62">
        <v>0.36</v>
      </c>
      <c r="D3738" s="62">
        <v>0.45440000000000003</v>
      </c>
      <c r="E3738" s="62">
        <v>0.18559999999999999</v>
      </c>
      <c r="F3738" s="61">
        <f t="array" ref="F3738">SQRT(MMULT(MMULT(C3738:E3738,$C$12:$E$14),TRANSPOSE(C3738:E3738)))</f>
        <v>4.6891978689476602E-2</v>
      </c>
      <c r="G3738" s="61">
        <f t="array" ref="G3738">SUMPRODUCT(TRANSPOSE(C3738:E3738),$C$7:$C$9)</f>
        <v>3.5282476052762462E-3</v>
      </c>
      <c r="H3738" s="18">
        <f t="shared" si="57"/>
        <v>7.5242028677029324E-2</v>
      </c>
      <c r="I3738" s="156">
        <v>0</v>
      </c>
    </row>
    <row r="3739" spans="2:9" x14ac:dyDescent="0.25">
      <c r="B3739" s="19">
        <v>3709</v>
      </c>
      <c r="C3739" s="62">
        <v>0.36</v>
      </c>
      <c r="D3739" s="62">
        <v>0.46079999999999999</v>
      </c>
      <c r="E3739" s="62">
        <v>0.1792</v>
      </c>
      <c r="F3739" s="61">
        <f t="array" ref="F3739">SQRT(MMULT(MMULT(C3739:E3739,$C$12:$E$14),TRANSPOSE(C3739:E3739)))</f>
        <v>4.7019154174688604E-2</v>
      </c>
      <c r="G3739" s="61">
        <f t="array" ref="G3739">SUMPRODUCT(TRANSPOSE(C3739:E3739),$C$7:$C$9)</f>
        <v>3.4455301130574883E-3</v>
      </c>
      <c r="H3739" s="18">
        <f t="shared" si="57"/>
        <v>7.3279287420961084E-2</v>
      </c>
      <c r="I3739" s="156">
        <v>0</v>
      </c>
    </row>
    <row r="3740" spans="2:9" x14ac:dyDescent="0.25">
      <c r="B3740" s="19">
        <v>3710</v>
      </c>
      <c r="C3740" s="62">
        <v>0.36</v>
      </c>
      <c r="D3740" s="62">
        <v>0.4672</v>
      </c>
      <c r="E3740" s="62">
        <v>0.17280000000000001</v>
      </c>
      <c r="F3740" s="61">
        <f t="array" ref="F3740">SQRT(MMULT(MMULT(C3740:E3740,$C$12:$E$14),TRANSPOSE(C3740:E3740)))</f>
        <v>4.7149784476426919E-2</v>
      </c>
      <c r="G3740" s="61">
        <f t="array" ref="G3740">SUMPRODUCT(TRANSPOSE(C3740:E3740),$C$7:$C$9)</f>
        <v>3.3628126208387309E-3</v>
      </c>
      <c r="H3740" s="18">
        <f t="shared" si="57"/>
        <v>7.1321908640324921E-2</v>
      </c>
      <c r="I3740" s="156">
        <v>0</v>
      </c>
    </row>
    <row r="3741" spans="2:9" x14ac:dyDescent="0.25">
      <c r="B3741" s="19">
        <v>3711</v>
      </c>
      <c r="C3741" s="62">
        <v>0.36</v>
      </c>
      <c r="D3741" s="62">
        <v>0.47360000000000002</v>
      </c>
      <c r="E3741" s="62">
        <v>0.16639999999999999</v>
      </c>
      <c r="F3741" s="61">
        <f t="array" ref="F3741">SQRT(MMULT(MMULT(C3741:E3741,$C$12:$E$14),TRANSPOSE(C3741:E3741)))</f>
        <v>4.7283840961003201E-2</v>
      </c>
      <c r="G3741" s="61">
        <f t="array" ref="G3741">SUMPRODUCT(TRANSPOSE(C3741:E3741),$C$7:$C$9)</f>
        <v>3.280095128619973E-3</v>
      </c>
      <c r="H3741" s="18">
        <f t="shared" si="57"/>
        <v>6.9370318949452378E-2</v>
      </c>
      <c r="I3741" s="156">
        <v>0</v>
      </c>
    </row>
    <row r="3742" spans="2:9" x14ac:dyDescent="0.25">
      <c r="B3742" s="19">
        <v>3712</v>
      </c>
      <c r="C3742" s="62">
        <v>0.36</v>
      </c>
      <c r="D3742" s="62">
        <v>0.48</v>
      </c>
      <c r="E3742" s="62">
        <v>0.16</v>
      </c>
      <c r="F3742" s="61">
        <f t="array" ref="F3742">SQRT(MMULT(MMULT(C3742:E3742,$C$12:$E$14),TRANSPOSE(C3742:E3742)))</f>
        <v>4.742129457173163E-2</v>
      </c>
      <c r="G3742" s="61">
        <f t="array" ref="G3742">SUMPRODUCT(TRANSPOSE(C3742:E3742),$C$7:$C$9)</f>
        <v>3.197377636401216E-3</v>
      </c>
      <c r="H3742" s="18">
        <f t="shared" si="57"/>
        <v>6.7424933572083651E-2</v>
      </c>
      <c r="I3742" s="156">
        <v>0</v>
      </c>
    </row>
    <row r="3743" spans="2:9" x14ac:dyDescent="0.25">
      <c r="B3743" s="19">
        <v>3713</v>
      </c>
      <c r="C3743" s="62">
        <v>0.36</v>
      </c>
      <c r="D3743" s="62">
        <v>0.4864</v>
      </c>
      <c r="E3743" s="62">
        <v>0.15359999999999999</v>
      </c>
      <c r="F3743" s="61">
        <f t="array" ref="F3743">SQRT(MMULT(MMULT(C3743:E3743,$C$12:$E$14),TRANSPOSE(C3743:E3743)))</f>
        <v>4.7562115855731286E-2</v>
      </c>
      <c r="G3743" s="61">
        <f t="array" ref="G3743">SUMPRODUCT(TRANSPOSE(C3743:E3743),$C$7:$C$9)</f>
        <v>3.1146601441824576E-3</v>
      </c>
      <c r="H3743" s="18">
        <f t="shared" ref="H3743:H3806" si="58">G3743/F3743</f>
        <v>6.5486156116983135E-2</v>
      </c>
      <c r="I3743" s="156">
        <v>0</v>
      </c>
    </row>
    <row r="3744" spans="2:9" x14ac:dyDescent="0.25">
      <c r="B3744" s="19">
        <v>3714</v>
      </c>
      <c r="C3744" s="62">
        <v>0.36</v>
      </c>
      <c r="D3744" s="62">
        <v>0.49280000000000002</v>
      </c>
      <c r="E3744" s="62">
        <v>0.1472</v>
      </c>
      <c r="F3744" s="61">
        <f t="array" ref="F3744">SQRT(MMULT(MMULT(C3744:E3744,$C$12:$E$14),TRANSPOSE(C3744:E3744)))</f>
        <v>4.7706274990514941E-2</v>
      </c>
      <c r="G3744" s="61">
        <f t="array" ref="G3744">SUMPRODUCT(TRANSPOSE(C3744:E3744),$C$7:$C$9)</f>
        <v>3.0319426519637002E-3</v>
      </c>
      <c r="H3744" s="18">
        <f t="shared" si="58"/>
        <v>6.355437838243537E-2</v>
      </c>
      <c r="I3744" s="156">
        <v>0</v>
      </c>
    </row>
    <row r="3745" spans="2:9" x14ac:dyDescent="0.25">
      <c r="B3745" s="19">
        <v>3715</v>
      </c>
      <c r="C3745" s="62">
        <v>0.36</v>
      </c>
      <c r="D3745" s="62">
        <v>0.49919999999999998</v>
      </c>
      <c r="E3745" s="62">
        <v>0.14080000000000001</v>
      </c>
      <c r="F3745" s="61">
        <f t="array" ref="F3745">SQRT(MMULT(MMULT(C3745:E3745,$C$12:$E$14),TRANSPOSE(C3745:E3745)))</f>
        <v>4.7853741810320552E-2</v>
      </c>
      <c r="G3745" s="61">
        <f t="array" ref="G3745">SUMPRODUCT(TRANSPOSE(C3745:E3745),$C$7:$C$9)</f>
        <v>2.9492251597449427E-3</v>
      </c>
      <c r="H3745" s="18">
        <f t="shared" si="58"/>
        <v>6.1629980189112137E-2</v>
      </c>
      <c r="I3745" s="156">
        <v>0</v>
      </c>
    </row>
    <row r="3746" spans="2:9" x14ac:dyDescent="0.25">
      <c r="B3746" s="19">
        <v>3716</v>
      </c>
      <c r="C3746" s="62">
        <v>0.36</v>
      </c>
      <c r="D3746" s="62">
        <v>0.50560000000000005</v>
      </c>
      <c r="E3746" s="62">
        <v>0.13439999999999999</v>
      </c>
      <c r="F3746" s="61">
        <f t="array" ref="F3746">SQRT(MMULT(MMULT(C3746:E3746,$C$12:$E$14),TRANSPOSE(C3746:E3746)))</f>
        <v>4.8004485832144624E-2</v>
      </c>
      <c r="G3746" s="61">
        <f t="array" ref="G3746">SUMPRODUCT(TRANSPOSE(C3746:E3746),$C$7:$C$9)</f>
        <v>2.8665076675261844E-3</v>
      </c>
      <c r="H3746" s="18">
        <f t="shared" si="58"/>
        <v>5.9713329240716956E-2</v>
      </c>
      <c r="I3746" s="156">
        <v>0</v>
      </c>
    </row>
    <row r="3747" spans="2:9" x14ac:dyDescent="0.25">
      <c r="B3747" s="19">
        <v>3717</v>
      </c>
      <c r="C3747" s="62">
        <v>0.36</v>
      </c>
      <c r="D3747" s="62">
        <v>0.51200000000000001</v>
      </c>
      <c r="E3747" s="62">
        <v>0.128</v>
      </c>
      <c r="F3747" s="61">
        <f t="array" ref="F3747">SQRT(MMULT(MMULT(C3747:E3747,$C$12:$E$14),TRANSPOSE(C3747:E3747)))</f>
        <v>4.8158476281438663E-2</v>
      </c>
      <c r="G3747" s="61">
        <f t="array" ref="G3747">SUMPRODUCT(TRANSPOSE(C3747:E3747),$C$7:$C$9)</f>
        <v>2.783790175307427E-3</v>
      </c>
      <c r="H3747" s="18">
        <f t="shared" si="58"/>
        <v>5.780478101173564E-2</v>
      </c>
      <c r="I3747" s="156">
        <v>0</v>
      </c>
    </row>
    <row r="3748" spans="2:9" x14ac:dyDescent="0.25">
      <c r="B3748" s="19">
        <v>3718</v>
      </c>
      <c r="C3748" s="62">
        <v>0.36</v>
      </c>
      <c r="D3748" s="62">
        <v>0.51839999999999997</v>
      </c>
      <c r="E3748" s="62">
        <v>0.1216</v>
      </c>
      <c r="F3748" s="61">
        <f t="array" ref="F3748">SQRT(MMULT(MMULT(C3748:E3748,$C$12:$E$14),TRANSPOSE(C3748:E3748)))</f>
        <v>4.8315682117432319E-2</v>
      </c>
      <c r="G3748" s="61">
        <f t="array" ref="G3748">SUMPRODUCT(TRANSPOSE(C3748:E3748),$C$7:$C$9)</f>
        <v>2.7010726830886695E-3</v>
      </c>
      <c r="H3748" s="18">
        <f t="shared" si="58"/>
        <v>5.5904678661550369E-2</v>
      </c>
      <c r="I3748" s="156">
        <v>0</v>
      </c>
    </row>
    <row r="3749" spans="2:9" x14ac:dyDescent="0.25">
      <c r="B3749" s="19">
        <v>3719</v>
      </c>
      <c r="C3749" s="62">
        <v>0.36</v>
      </c>
      <c r="D3749" s="62">
        <v>0.52480000000000004</v>
      </c>
      <c r="E3749" s="62">
        <v>0.1152</v>
      </c>
      <c r="F3749" s="61">
        <f t="array" ref="F3749">SQRT(MMULT(MMULT(C3749:E3749,$C$12:$E$14),TRANSPOSE(C3749:E3749)))</f>
        <v>4.8476072058049553E-2</v>
      </c>
      <c r="G3749" s="61">
        <f t="array" ref="G3749">SUMPRODUCT(TRANSPOSE(C3749:E3749),$C$7:$C$9)</f>
        <v>2.6183551908699112E-3</v>
      </c>
      <c r="H3749" s="18">
        <f t="shared" si="58"/>
        <v>5.4013352974111847E-2</v>
      </c>
      <c r="I3749" s="156">
        <v>0</v>
      </c>
    </row>
    <row r="3750" spans="2:9" x14ac:dyDescent="0.25">
      <c r="B3750" s="19">
        <v>3720</v>
      </c>
      <c r="C3750" s="62">
        <v>0.36</v>
      </c>
      <c r="D3750" s="62">
        <v>0.53120000000000001</v>
      </c>
      <c r="E3750" s="62">
        <v>0.10879999999999999</v>
      </c>
      <c r="F3750" s="61">
        <f t="array" ref="F3750">SQRT(MMULT(MMULT(C3750:E3750,$C$12:$E$14),TRANSPOSE(C3750:E3750)))</f>
        <v>4.8639614604386198E-2</v>
      </c>
      <c r="G3750" s="61">
        <f t="array" ref="G3750">SUMPRODUCT(TRANSPOSE(C3750:E3750),$C$7:$C$9)</f>
        <v>2.5356376986511537E-3</v>
      </c>
      <c r="H3750" s="18">
        <f t="shared" si="58"/>
        <v>5.2131122322307551E-2</v>
      </c>
      <c r="I3750" s="156">
        <v>0</v>
      </c>
    </row>
    <row r="3751" spans="2:9" x14ac:dyDescent="0.25">
      <c r="B3751" s="19">
        <v>3721</v>
      </c>
      <c r="C3751" s="62">
        <v>0.36</v>
      </c>
      <c r="D3751" s="62">
        <v>0.53759999999999997</v>
      </c>
      <c r="E3751" s="62">
        <v>0.1024</v>
      </c>
      <c r="F3751" s="61">
        <f t="array" ref="F3751">SQRT(MMULT(MMULT(C3751:E3751,$C$12:$E$14),TRANSPOSE(C3751:E3751)))</f>
        <v>4.880627806472021E-2</v>
      </c>
      <c r="G3751" s="61">
        <f t="array" ref="G3751">SUMPRODUCT(TRANSPOSE(C3751:E3751),$C$7:$C$9)</f>
        <v>2.4529202064323963E-3</v>
      </c>
      <c r="H3751" s="18">
        <f t="shared" si="58"/>
        <v>5.0258292656114222E-2</v>
      </c>
      <c r="I3751" s="156">
        <v>0</v>
      </c>
    </row>
    <row r="3752" spans="2:9" x14ac:dyDescent="0.25">
      <c r="B3752" s="19">
        <v>3722</v>
      </c>
      <c r="C3752" s="62">
        <v>0.36</v>
      </c>
      <c r="D3752" s="62">
        <v>0.54400000000000004</v>
      </c>
      <c r="E3752" s="62">
        <v>9.6000000000000002E-2</v>
      </c>
      <c r="F3752" s="61">
        <f t="array" ref="F3752">SQRT(MMULT(MMULT(C3752:E3752,$C$12:$E$14),TRANSPOSE(C3752:E3752)))</f>
        <v>4.8976030578027886E-2</v>
      </c>
      <c r="G3752" s="61">
        <f t="array" ref="G3752">SUMPRODUCT(TRANSPOSE(C3752:E3752),$C$7:$C$9)</f>
        <v>2.370202714213638E-3</v>
      </c>
      <c r="H3752" s="18">
        <f t="shared" si="58"/>
        <v>4.8395157513581387E-2</v>
      </c>
      <c r="I3752" s="156">
        <v>0</v>
      </c>
    </row>
    <row r="3753" spans="2:9" x14ac:dyDescent="0.25">
      <c r="B3753" s="19">
        <v>3723</v>
      </c>
      <c r="C3753" s="62">
        <v>0.36</v>
      </c>
      <c r="D3753" s="62">
        <v>0.5504</v>
      </c>
      <c r="E3753" s="62">
        <v>8.9599999999999999E-2</v>
      </c>
      <c r="F3753" s="61">
        <f t="array" ref="F3753">SQRT(MMULT(MMULT(C3753:E3753,$C$12:$E$14),TRANSPOSE(C3753:E3753)))</f>
        <v>4.9148840136982064E-2</v>
      </c>
      <c r="G3753" s="61">
        <f t="array" ref="G3753">SUMPRODUCT(TRANSPOSE(C3753:E3753),$C$7:$C$9)</f>
        <v>2.2874852219948809E-3</v>
      </c>
      <c r="H3753" s="18">
        <f t="shared" si="58"/>
        <v>4.654199805365624E-2</v>
      </c>
      <c r="I3753" s="156">
        <v>0</v>
      </c>
    </row>
    <row r="3754" spans="2:9" x14ac:dyDescent="0.25">
      <c r="B3754" s="19">
        <v>3724</v>
      </c>
      <c r="C3754" s="62">
        <v>0.36</v>
      </c>
      <c r="D3754" s="62">
        <v>0.55679999999999996</v>
      </c>
      <c r="E3754" s="62">
        <v>8.3199999999999996E-2</v>
      </c>
      <c r="F3754" s="61">
        <f t="array" ref="F3754">SQRT(MMULT(MMULT(C3754:E3754,$C$12:$E$14),TRANSPOSE(C3754:E3754)))</f>
        <v>4.9324674610410554E-2</v>
      </c>
      <c r="G3754" s="61">
        <f t="array" ref="G3754">SUMPRODUCT(TRANSPOSE(C3754:E3754),$C$7:$C$9)</f>
        <v>2.2047677297761231E-3</v>
      </c>
      <c r="H3754" s="18">
        <f t="shared" si="58"/>
        <v>4.4699083109831214E-2</v>
      </c>
      <c r="I3754" s="156">
        <v>0</v>
      </c>
    </row>
    <row r="3755" spans="2:9" x14ac:dyDescent="0.25">
      <c r="B3755" s="19">
        <v>3725</v>
      </c>
      <c r="C3755" s="62">
        <v>0.36</v>
      </c>
      <c r="D3755" s="62">
        <v>0.56320000000000003</v>
      </c>
      <c r="E3755" s="62">
        <v>7.6799999999999993E-2</v>
      </c>
      <c r="F3755" s="61">
        <f t="array" ref="F3755">SQRT(MMULT(MMULT(C3755:E3755,$C$12:$E$14),TRANSPOSE(C3755:E3755)))</f>
        <v>4.9503501765195392E-2</v>
      </c>
      <c r="G3755" s="61">
        <f t="array" ref="G3755">SUMPRODUCT(TRANSPOSE(C3755:E3755),$C$7:$C$9)</f>
        <v>2.1220502375573652E-3</v>
      </c>
      <c r="H3755" s="18">
        <f t="shared" si="58"/>
        <v>4.2866669263573652E-2</v>
      </c>
      <c r="I3755" s="156">
        <v>0</v>
      </c>
    </row>
    <row r="3756" spans="2:9" x14ac:dyDescent="0.25">
      <c r="B3756" s="19">
        <v>3726</v>
      </c>
      <c r="C3756" s="62">
        <v>0.36</v>
      </c>
      <c r="D3756" s="62">
        <v>0.5696</v>
      </c>
      <c r="E3756" s="62">
        <v>7.0400000000000004E-2</v>
      </c>
      <c r="F3756" s="61">
        <f t="array" ref="F3756">SQRT(MMULT(MMULT(C3756:E3756,$C$12:$E$14),TRANSPOSE(C3756:E3756)))</f>
        <v>4.9685289287595885E-2</v>
      </c>
      <c r="G3756" s="61">
        <f t="array" ref="G3756">SUMPRODUCT(TRANSPOSE(C3756:E3756),$C$7:$C$9)</f>
        <v>2.0393327453386077E-3</v>
      </c>
      <c r="H3756" s="18">
        <f t="shared" si="58"/>
        <v>4.1045000936479094E-2</v>
      </c>
      <c r="I3756" s="156">
        <v>0</v>
      </c>
    </row>
    <row r="3757" spans="2:9" x14ac:dyDescent="0.25">
      <c r="B3757" s="19">
        <v>3727</v>
      </c>
      <c r="C3757" s="62">
        <v>0.36</v>
      </c>
      <c r="D3757" s="62">
        <v>0.57599999999999996</v>
      </c>
      <c r="E3757" s="62">
        <v>6.4000000000000001E-2</v>
      </c>
      <c r="F3757" s="61">
        <f t="array" ref="F3757">SQRT(MMULT(MMULT(C3757:E3757,$C$12:$E$14),TRANSPOSE(C3757:E3757)))</f>
        <v>4.9870004803980524E-2</v>
      </c>
      <c r="G3757" s="61">
        <f t="array" ref="G3757">SUMPRODUCT(TRANSPOSE(C3757:E3757),$C$7:$C$9)</f>
        <v>1.9566152531198498E-3</v>
      </c>
      <c r="H3757" s="18">
        <f t="shared" si="58"/>
        <v>3.9234310500079937E-2</v>
      </c>
      <c r="I3757" s="156">
        <v>0</v>
      </c>
    </row>
    <row r="3758" spans="2:9" x14ac:dyDescent="0.25">
      <c r="B3758" s="19">
        <v>3728</v>
      </c>
      <c r="C3758" s="62">
        <v>0.36</v>
      </c>
      <c r="D3758" s="62">
        <v>0.58240000000000003</v>
      </c>
      <c r="E3758" s="62">
        <v>5.7599999999999998E-2</v>
      </c>
      <c r="F3758" s="61">
        <f t="array" ref="F3758">SQRT(MMULT(MMULT(C3758:E3758,$C$12:$E$14),TRANSPOSE(C3758:E3758)))</f>
        <v>5.0057615900955123E-2</v>
      </c>
      <c r="G3758" s="61">
        <f t="array" ref="G3758">SUMPRODUCT(TRANSPOSE(C3758:E3758),$C$7:$C$9)</f>
        <v>1.8738977609010922E-3</v>
      </c>
      <c r="H3758" s="18">
        <f t="shared" si="58"/>
        <v>3.7434818402235122E-2</v>
      </c>
      <c r="I3758" s="156">
        <v>0</v>
      </c>
    </row>
    <row r="3759" spans="2:9" x14ac:dyDescent="0.25">
      <c r="B3759" s="19">
        <v>3729</v>
      </c>
      <c r="C3759" s="62">
        <v>0.36</v>
      </c>
      <c r="D3759" s="62">
        <v>0.58879999999999999</v>
      </c>
      <c r="E3759" s="62">
        <v>5.1200000000000002E-2</v>
      </c>
      <c r="F3759" s="61">
        <f t="array" ref="F3759">SQRT(MMULT(MMULT(C3759:E3759,$C$12:$E$14),TRANSPOSE(C3759:E3759)))</f>
        <v>5.0248090144876474E-2</v>
      </c>
      <c r="G3759" s="61">
        <f t="array" ref="G3759">SUMPRODUCT(TRANSPOSE(C3759:E3759),$C$7:$C$9)</f>
        <v>1.7911802686823345E-3</v>
      </c>
      <c r="H3759" s="18">
        <f t="shared" si="58"/>
        <v>3.5646733309026499E-2</v>
      </c>
      <c r="I3759" s="156">
        <v>0</v>
      </c>
    </row>
    <row r="3760" spans="2:9" x14ac:dyDescent="0.25">
      <c r="B3760" s="19">
        <v>3730</v>
      </c>
      <c r="C3760" s="62">
        <v>0.36</v>
      </c>
      <c r="D3760" s="62">
        <v>0.59519999999999995</v>
      </c>
      <c r="E3760" s="62">
        <v>4.48E-2</v>
      </c>
      <c r="F3760" s="61">
        <f t="array" ref="F3760">SQRT(MMULT(MMULT(C3760:E3760,$C$12:$E$14),TRANSPOSE(C3760:E3760)))</f>
        <v>5.0441395100743122E-2</v>
      </c>
      <c r="G3760" s="61">
        <f t="array" ref="G3760">SUMPRODUCT(TRANSPOSE(C3760:E3760),$C$7:$C$9)</f>
        <v>1.7084627764635772E-3</v>
      </c>
      <c r="H3760" s="18">
        <f t="shared" si="58"/>
        <v>3.387025226109195E-2</v>
      </c>
      <c r="I3760" s="156">
        <v>0</v>
      </c>
    </row>
    <row r="3761" spans="2:9" x14ac:dyDescent="0.25">
      <c r="B3761" s="19">
        <v>3731</v>
      </c>
      <c r="C3761" s="62">
        <v>0.36</v>
      </c>
      <c r="D3761" s="62">
        <v>0.60160000000000002</v>
      </c>
      <c r="E3761" s="62">
        <v>3.8399999999999997E-2</v>
      </c>
      <c r="F3761" s="61">
        <f t="array" ref="F3761">SQRT(MMULT(MMULT(C3761:E3761,$C$12:$E$14),TRANSPOSE(C3761:E3761)))</f>
        <v>5.0637498350456424E-2</v>
      </c>
      <c r="G3761" s="61">
        <f t="array" ref="G3761">SUMPRODUCT(TRANSPOSE(C3761:E3761),$C$7:$C$9)</f>
        <v>1.6257452842448189E-3</v>
      </c>
      <c r="H3761" s="18">
        <f t="shared" si="58"/>
        <v>3.2105560843334296E-2</v>
      </c>
      <c r="I3761" s="156">
        <v>0</v>
      </c>
    </row>
    <row r="3762" spans="2:9" x14ac:dyDescent="0.25">
      <c r="B3762" s="19">
        <v>3732</v>
      </c>
      <c r="C3762" s="62">
        <v>0.36</v>
      </c>
      <c r="D3762" s="62">
        <v>0.60799999999999998</v>
      </c>
      <c r="E3762" s="62">
        <v>3.2000000000000001E-2</v>
      </c>
      <c r="F3762" s="61">
        <f t="array" ref="F3762">SQRT(MMULT(MMULT(C3762:E3762,$C$12:$E$14),TRANSPOSE(C3762:E3762)))</f>
        <v>5.0836367510447129E-2</v>
      </c>
      <c r="G3762" s="61">
        <f t="array" ref="G3762">SUMPRODUCT(TRANSPOSE(C3762:E3762),$C$7:$C$9)</f>
        <v>1.5430277920260613E-3</v>
      </c>
      <c r="H3762" s="18">
        <f t="shared" si="58"/>
        <v>3.0352833366958435E-2</v>
      </c>
      <c r="I3762" s="156">
        <v>0</v>
      </c>
    </row>
    <row r="3763" spans="2:9" x14ac:dyDescent="0.25">
      <c r="B3763" s="19">
        <v>3733</v>
      </c>
      <c r="C3763" s="62">
        <v>0.36</v>
      </c>
      <c r="D3763" s="62">
        <v>0.61439999999999995</v>
      </c>
      <c r="E3763" s="62">
        <v>2.5600000000000098E-2</v>
      </c>
      <c r="F3763" s="61">
        <f t="array" ref="F3763">SQRT(MMULT(MMULT(C3763:E3763,$C$12:$E$14),TRANSPOSE(C3763:E3763)))</f>
        <v>5.1037970248664639E-2</v>
      </c>
      <c r="G3763" s="61">
        <f t="array" ref="G3763">SUMPRODUCT(TRANSPOSE(C3763:E3763),$C$7:$C$9)</f>
        <v>1.4603102998073049E-3</v>
      </c>
      <c r="H3763" s="18">
        <f t="shared" si="58"/>
        <v>2.8612233062805088E-2</v>
      </c>
      <c r="I3763" s="156">
        <v>0</v>
      </c>
    </row>
    <row r="3764" spans="2:9" x14ac:dyDescent="0.25">
      <c r="B3764" s="19">
        <v>3734</v>
      </c>
      <c r="C3764" s="62">
        <v>0.36</v>
      </c>
      <c r="D3764" s="62">
        <v>0.62080000000000002</v>
      </c>
      <c r="E3764" s="62">
        <v>1.9199999999999998E-2</v>
      </c>
      <c r="F3764" s="61">
        <f t="array" ref="F3764">SQRT(MMULT(MMULT(C3764:E3764,$C$12:$E$14),TRANSPOSE(C3764:E3764)))</f>
        <v>5.1242274300927267E-2</v>
      </c>
      <c r="G3764" s="61">
        <f t="array" ref="G3764">SUMPRODUCT(TRANSPOSE(C3764:E3764),$C$7:$C$9)</f>
        <v>1.3775928075885459E-3</v>
      </c>
      <c r="H3764" s="18">
        <f t="shared" si="58"/>
        <v>2.6883912284970876E-2</v>
      </c>
      <c r="I3764" s="156">
        <v>0</v>
      </c>
    </row>
    <row r="3765" spans="2:9" x14ac:dyDescent="0.25">
      <c r="B3765" s="19">
        <v>3735</v>
      </c>
      <c r="C3765" s="62">
        <v>0.36</v>
      </c>
      <c r="D3765" s="62">
        <v>0.62719999999999998</v>
      </c>
      <c r="E3765" s="62">
        <v>1.2800000000000001E-2</v>
      </c>
      <c r="F3765" s="61">
        <f t="array" ref="F3765">SQRT(MMULT(MMULT(C3765:E3765,$C$12:$E$14),TRANSPOSE(C3765:E3765)))</f>
        <v>5.1449247486634132E-2</v>
      </c>
      <c r="G3765" s="61">
        <f t="array" ref="G3765">SUMPRODUCT(TRANSPOSE(C3765:E3765),$C$7:$C$9)</f>
        <v>1.2948753153697885E-3</v>
      </c>
      <c r="H3765" s="18">
        <f t="shared" si="58"/>
        <v>2.5168012723727023E-2</v>
      </c>
      <c r="I3765" s="156">
        <v>0</v>
      </c>
    </row>
    <row r="3766" spans="2:9" x14ac:dyDescent="0.25">
      <c r="B3766" s="19">
        <v>3736</v>
      </c>
      <c r="C3766" s="62">
        <v>0.36</v>
      </c>
      <c r="D3766" s="62">
        <v>0.63360000000000005</v>
      </c>
      <c r="E3766" s="62">
        <v>6.3999999999999604E-3</v>
      </c>
      <c r="F3766" s="61">
        <f t="array" ref="F3766">SQRT(MMULT(MMULT(C3766:E3766,$C$12:$E$14),TRANSPOSE(C3766:E3766)))</f>
        <v>5.1658857723840067E-2</v>
      </c>
      <c r="G3766" s="61">
        <f t="array" ref="G3766">SUMPRODUCT(TRANSPOSE(C3766:E3766),$C$7:$C$9)</f>
        <v>1.2121578231510301E-3</v>
      </c>
      <c r="H3766" s="18">
        <f t="shared" si="58"/>
        <v>2.3464665626774611E-2</v>
      </c>
      <c r="I3766" s="156">
        <v>0</v>
      </c>
    </row>
    <row r="3767" spans="2:9" x14ac:dyDescent="0.25">
      <c r="B3767" s="19">
        <v>3737</v>
      </c>
      <c r="C3767" s="62">
        <v>0.36</v>
      </c>
      <c r="D3767" s="62">
        <v>0.64</v>
      </c>
      <c r="E3767" s="62">
        <v>0</v>
      </c>
      <c r="F3767" s="61">
        <f t="array" ref="F3767">SQRT(MMULT(MMULT(C3767:E3767,$C$12:$E$14),TRANSPOSE(C3767:E3767)))</f>
        <v>5.1871073043696862E-2</v>
      </c>
      <c r="G3767" s="61">
        <f t="array" ref="G3767">SUMPRODUCT(TRANSPOSE(C3767:E3767),$C$7:$C$9)</f>
        <v>1.1294403309322727E-3</v>
      </c>
      <c r="H3767" s="18">
        <f t="shared" si="58"/>
        <v>2.1773992027903828E-2</v>
      </c>
      <c r="I3767" s="156">
        <v>0</v>
      </c>
    </row>
    <row r="3768" spans="2:9" x14ac:dyDescent="0.25">
      <c r="B3768" s="19">
        <v>3738</v>
      </c>
      <c r="C3768" s="62">
        <v>0.37</v>
      </c>
      <c r="D3768" s="62">
        <v>0</v>
      </c>
      <c r="E3768" s="62">
        <v>0.63</v>
      </c>
      <c r="F3768" s="61">
        <f t="array" ref="F3768">SQRT(MMULT(MMULT(C3768:E3768,$C$12:$E$14),TRANSPOSE(C3768:E3768)))</f>
        <v>4.7289524925435603E-2</v>
      </c>
      <c r="G3768" s="61">
        <f t="array" ref="G3768">SUMPRODUCT(TRANSPOSE(C3768:E3768),$C$7:$C$9)</f>
        <v>9.4260996188896377E-3</v>
      </c>
      <c r="H3768" s="18">
        <f t="shared" si="58"/>
        <v>0.19932743316310256</v>
      </c>
      <c r="I3768" s="156">
        <v>0</v>
      </c>
    </row>
    <row r="3769" spans="2:9" x14ac:dyDescent="0.25">
      <c r="B3769" s="19">
        <v>3739</v>
      </c>
      <c r="C3769" s="62">
        <v>0.37</v>
      </c>
      <c r="D3769" s="62">
        <v>6.3E-3</v>
      </c>
      <c r="E3769" s="62">
        <v>0.62370000000000003</v>
      </c>
      <c r="F3769" s="61">
        <f t="array" ref="F3769">SQRT(MMULT(MMULT(C3769:E3769,$C$12:$E$14),TRANSPOSE(C3769:E3769)))</f>
        <v>4.7151637510657561E-2</v>
      </c>
      <c r="G3769" s="61">
        <f t="array" ref="G3769">SUMPRODUCT(TRANSPOSE(C3769:E3769),$C$7:$C$9)</f>
        <v>9.3446745874867995E-3</v>
      </c>
      <c r="H3769" s="18">
        <f t="shared" si="58"/>
        <v>0.19818345832368275</v>
      </c>
      <c r="I3769" s="156">
        <v>0</v>
      </c>
    </row>
    <row r="3770" spans="2:9" x14ac:dyDescent="0.25">
      <c r="B3770" s="19">
        <v>3740</v>
      </c>
      <c r="C3770" s="62">
        <v>0.37</v>
      </c>
      <c r="D3770" s="62">
        <v>1.26E-2</v>
      </c>
      <c r="E3770" s="62">
        <v>0.61739999999999995</v>
      </c>
      <c r="F3770" s="61">
        <f t="array" ref="F3770">SQRT(MMULT(MMULT(C3770:E3770,$C$12:$E$14),TRANSPOSE(C3770:E3770)))</f>
        <v>4.7017036181263711E-2</v>
      </c>
      <c r="G3770" s="61">
        <f t="array" ref="G3770">SUMPRODUCT(TRANSPOSE(C3770:E3770),$C$7:$C$9)</f>
        <v>9.2632495560839578E-3</v>
      </c>
      <c r="H3770" s="18">
        <f t="shared" si="58"/>
        <v>0.19701900222658789</v>
      </c>
      <c r="I3770" s="156">
        <v>0</v>
      </c>
    </row>
    <row r="3771" spans="2:9" x14ac:dyDescent="0.25">
      <c r="B3771" s="19">
        <v>3741</v>
      </c>
      <c r="C3771" s="62">
        <v>0.37</v>
      </c>
      <c r="D3771" s="62">
        <v>1.89E-2</v>
      </c>
      <c r="E3771" s="62">
        <v>0.61109999999999998</v>
      </c>
      <c r="F3771" s="61">
        <f t="array" ref="F3771">SQRT(MMULT(MMULT(C3771:E3771,$C$12:$E$14),TRANSPOSE(C3771:E3771)))</f>
        <v>4.6885749238706115E-2</v>
      </c>
      <c r="G3771" s="61">
        <f t="array" ref="G3771">SUMPRODUCT(TRANSPOSE(C3771:E3771),$C$7:$C$9)</f>
        <v>9.1818245246811196E-3</v>
      </c>
      <c r="H3771" s="18">
        <f t="shared" si="58"/>
        <v>0.19583401510626061</v>
      </c>
      <c r="I3771" s="156">
        <v>0</v>
      </c>
    </row>
    <row r="3772" spans="2:9" x14ac:dyDescent="0.25">
      <c r="B3772" s="19">
        <v>3742</v>
      </c>
      <c r="C3772" s="62">
        <v>0.37</v>
      </c>
      <c r="D3772" s="62">
        <v>2.52E-2</v>
      </c>
      <c r="E3772" s="62">
        <v>0.6048</v>
      </c>
      <c r="F3772" s="61">
        <f t="array" ref="F3772">SQRT(MMULT(MMULT(C3772:E3772,$C$12:$E$14),TRANSPOSE(C3772:E3772)))</f>
        <v>4.6757804601479741E-2</v>
      </c>
      <c r="G3772" s="61">
        <f t="array" ref="G3772">SUMPRODUCT(TRANSPOSE(C3772:E3772),$C$7:$C$9)</f>
        <v>9.1003994932782779E-3</v>
      </c>
      <c r="H3772" s="18">
        <f t="shared" si="58"/>
        <v>0.19462845980134572</v>
      </c>
      <c r="I3772" s="156">
        <v>0</v>
      </c>
    </row>
    <row r="3773" spans="2:9" x14ac:dyDescent="0.25">
      <c r="B3773" s="19">
        <v>3743</v>
      </c>
      <c r="C3773" s="62">
        <v>0.37</v>
      </c>
      <c r="D3773" s="62">
        <v>3.15E-2</v>
      </c>
      <c r="E3773" s="62">
        <v>0.59850000000000003</v>
      </c>
      <c r="F3773" s="61">
        <f t="array" ref="F3773">SQRT(MMULT(MMULT(C3773:E3773,$C$12:$E$14),TRANSPOSE(C3773:E3773)))</f>
        <v>4.6633229779806655E-2</v>
      </c>
      <c r="G3773" s="61">
        <f t="array" ref="G3773">SUMPRODUCT(TRANSPOSE(C3773:E3773),$C$7:$C$9)</f>
        <v>9.0189744618754397E-3</v>
      </c>
      <c r="H3773" s="18">
        <f t="shared" si="58"/>
        <v>0.1934023121379613</v>
      </c>
      <c r="I3773" s="156">
        <v>0</v>
      </c>
    </row>
    <row r="3774" spans="2:9" x14ac:dyDescent="0.25">
      <c r="B3774" s="19">
        <v>3744</v>
      </c>
      <c r="C3774" s="62">
        <v>0.37</v>
      </c>
      <c r="D3774" s="62">
        <v>3.78E-2</v>
      </c>
      <c r="E3774" s="62">
        <v>0.59219999999999995</v>
      </c>
      <c r="F3774" s="61">
        <f t="array" ref="F3774">SQRT(MMULT(MMULT(C3774:E3774,$C$12:$E$14),TRANSPOSE(C3774:E3774)))</f>
        <v>4.6512051850172015E-2</v>
      </c>
      <c r="G3774" s="61">
        <f t="array" ref="G3774">SUMPRODUCT(TRANSPOSE(C3774:E3774),$C$7:$C$9)</f>
        <v>8.9375494304725998E-3</v>
      </c>
      <c r="H3774" s="18">
        <f t="shared" si="58"/>
        <v>0.19215556129974401</v>
      </c>
      <c r="I3774" s="156">
        <v>0</v>
      </c>
    </row>
    <row r="3775" spans="2:9" x14ac:dyDescent="0.25">
      <c r="B3775" s="19">
        <v>3745</v>
      </c>
      <c r="C3775" s="62">
        <v>0.37</v>
      </c>
      <c r="D3775" s="62">
        <v>4.41E-2</v>
      </c>
      <c r="E3775" s="62">
        <v>0.58589999999999998</v>
      </c>
      <c r="F3775" s="61">
        <f t="array" ref="F3775">SQRT(MMULT(MMULT(C3775:E3775,$C$12:$E$14),TRANSPOSE(C3775:E3775)))</f>
        <v>4.6394297429756315E-2</v>
      </c>
      <c r="G3775" s="61">
        <f t="array" ref="G3775">SUMPRODUCT(TRANSPOSE(C3775:E3775),$C$7:$C$9)</f>
        <v>8.8561243990697598E-3</v>
      </c>
      <c r="H3775" s="18">
        <f t="shared" si="58"/>
        <v>0.19088821018312543</v>
      </c>
      <c r="I3775" s="156">
        <v>0</v>
      </c>
    </row>
    <row r="3776" spans="2:9" x14ac:dyDescent="0.25">
      <c r="B3776" s="19">
        <v>3746</v>
      </c>
      <c r="C3776" s="62">
        <v>0.37</v>
      </c>
      <c r="D3776" s="62">
        <v>5.04E-2</v>
      </c>
      <c r="E3776" s="62">
        <v>0.5796</v>
      </c>
      <c r="F3776" s="61">
        <f t="array" ref="F3776">SQRT(MMULT(MMULT(C3776:E3776,$C$12:$E$14),TRANSPOSE(C3776:E3776)))</f>
        <v>4.6279992650810287E-2</v>
      </c>
      <c r="G3776" s="61">
        <f t="array" ref="G3776">SUMPRODUCT(TRANSPOSE(C3776:E3776),$C$7:$C$9)</f>
        <v>8.7746993676669216E-3</v>
      </c>
      <c r="H3776" s="18">
        <f t="shared" si="58"/>
        <v>0.18960027573628604</v>
      </c>
      <c r="I3776" s="156">
        <v>0</v>
      </c>
    </row>
    <row r="3777" spans="2:9" x14ac:dyDescent="0.25">
      <c r="B3777" s="19">
        <v>3747</v>
      </c>
      <c r="C3777" s="62">
        <v>0.37</v>
      </c>
      <c r="D3777" s="62">
        <v>5.67E-2</v>
      </c>
      <c r="E3777" s="62">
        <v>0.57330000000000003</v>
      </c>
      <c r="F3777" s="61">
        <f t="array" ref="F3777">SQRT(MMULT(MMULT(C3777:E3777,$C$12:$E$14),TRANSPOSE(C3777:E3777)))</f>
        <v>4.6169163135020903E-2</v>
      </c>
      <c r="G3777" s="61">
        <f t="array" ref="G3777">SUMPRODUCT(TRANSPOSE(C3777:E3777),$C$7:$C$9)</f>
        <v>8.6932743362640817E-3</v>
      </c>
      <c r="H3777" s="18">
        <f t="shared" si="58"/>
        <v>0.18829178928023352</v>
      </c>
      <c r="I3777" s="156">
        <v>0</v>
      </c>
    </row>
    <row r="3778" spans="2:9" x14ac:dyDescent="0.25">
      <c r="B3778" s="19">
        <v>3748</v>
      </c>
      <c r="C3778" s="62">
        <v>0.37</v>
      </c>
      <c r="D3778" s="62">
        <v>6.3E-2</v>
      </c>
      <c r="E3778" s="62">
        <v>0.56699999999999995</v>
      </c>
      <c r="F3778" s="61">
        <f t="array" ref="F3778">SQRT(MMULT(MMULT(C3778:E3778,$C$12:$E$14),TRANSPOSE(C3778:E3778)))</f>
        <v>4.6061833967918062E-2</v>
      </c>
      <c r="G3778" s="61">
        <f t="array" ref="G3778">SUMPRODUCT(TRANSPOSE(C3778:E3778),$C$7:$C$9)</f>
        <v>8.6118493048612417E-3</v>
      </c>
      <c r="H3778" s="18">
        <f t="shared" si="58"/>
        <v>0.18696279681046504</v>
      </c>
      <c r="I3778" s="156">
        <v>0</v>
      </c>
    </row>
    <row r="3779" spans="2:9" x14ac:dyDescent="0.25">
      <c r="B3779" s="19">
        <v>3749</v>
      </c>
      <c r="C3779" s="62">
        <v>0.37</v>
      </c>
      <c r="D3779" s="62">
        <v>6.93E-2</v>
      </c>
      <c r="E3779" s="62">
        <v>0.56069999999999998</v>
      </c>
      <c r="F3779" s="61">
        <f t="array" ref="F3779">SQRT(MMULT(MMULT(C3779:E3779,$C$12:$E$14),TRANSPOSE(C3779:E3779)))</f>
        <v>4.595802967337357E-2</v>
      </c>
      <c r="G3779" s="61">
        <f t="array" ref="G3779">SUMPRODUCT(TRANSPOSE(C3779:E3779),$C$7:$C$9)</f>
        <v>8.5304242734584017E-3</v>
      </c>
      <c r="H3779" s="18">
        <f t="shared" si="58"/>
        <v>0.1856133592776851</v>
      </c>
      <c r="I3779" s="156">
        <v>0</v>
      </c>
    </row>
    <row r="3780" spans="2:9" x14ac:dyDescent="0.25">
      <c r="B3780" s="19">
        <v>3750</v>
      </c>
      <c r="C3780" s="62">
        <v>0.37</v>
      </c>
      <c r="D3780" s="62">
        <v>7.5600000000000001E-2</v>
      </c>
      <c r="E3780" s="62">
        <v>0.5544</v>
      </c>
      <c r="F3780" s="61">
        <f t="array" ref="F3780">SQRT(MMULT(MMULT(C3780:E3780,$C$12:$E$14),TRANSPOSE(C3780:E3780)))</f>
        <v>4.5857774188245111E-2</v>
      </c>
      <c r="G3780" s="61">
        <f t="array" ref="G3780">SUMPRODUCT(TRANSPOSE(C3780:E3780),$C$7:$C$9)</f>
        <v>8.4489992420555618E-3</v>
      </c>
      <c r="H3780" s="18">
        <f t="shared" si="58"/>
        <v>0.18424355284608043</v>
      </c>
      <c r="I3780" s="156">
        <v>0</v>
      </c>
    </row>
    <row r="3781" spans="2:9" x14ac:dyDescent="0.25">
      <c r="B3781" s="19">
        <v>3751</v>
      </c>
      <c r="C3781" s="62">
        <v>0.37</v>
      </c>
      <c r="D3781" s="62">
        <v>8.1900000000000001E-2</v>
      </c>
      <c r="E3781" s="62">
        <v>0.54810000000000003</v>
      </c>
      <c r="F3781" s="61">
        <f t="array" ref="F3781">SQRT(MMULT(MMULT(C3781:E3781,$C$12:$E$14),TRANSPOSE(C3781:E3781)))</f>
        <v>4.5761090837219236E-2</v>
      </c>
      <c r="G3781" s="61">
        <f t="array" ref="G3781">SUMPRODUCT(TRANSPOSE(C3781:E3781),$C$7:$C$9)</f>
        <v>8.3675742106527236E-3</v>
      </c>
      <c r="H3781" s="18">
        <f t="shared" si="58"/>
        <v>0.18285346912768646</v>
      </c>
      <c r="I3781" s="156">
        <v>0</v>
      </c>
    </row>
    <row r="3782" spans="2:9" x14ac:dyDescent="0.25">
      <c r="B3782" s="19">
        <v>3752</v>
      </c>
      <c r="C3782" s="62">
        <v>0.37</v>
      </c>
      <c r="D3782" s="62">
        <v>8.8200000000000001E-2</v>
      </c>
      <c r="E3782" s="62">
        <v>0.54179999999999995</v>
      </c>
      <c r="F3782" s="61">
        <f t="array" ref="F3782">SQRT(MMULT(MMULT(C3782:E3782,$C$12:$E$14),TRANSPOSE(C3782:E3782)))</f>
        <v>4.5668002307908538E-2</v>
      </c>
      <c r="G3782" s="61">
        <f t="array" ref="G3782">SUMPRODUCT(TRANSPOSE(C3782:E3782),$C$7:$C$9)</f>
        <v>8.2861491792498819E-3</v>
      </c>
      <c r="H3782" s="18">
        <f t="shared" si="58"/>
        <v>0.18144321539142366</v>
      </c>
      <c r="I3782" s="156">
        <v>0</v>
      </c>
    </row>
    <row r="3783" spans="2:9" x14ac:dyDescent="0.25">
      <c r="B3783" s="19">
        <v>3753</v>
      </c>
      <c r="C3783" s="62">
        <v>0.37</v>
      </c>
      <c r="D3783" s="62">
        <v>9.4500000000000001E-2</v>
      </c>
      <c r="E3783" s="62">
        <v>0.53549999999999998</v>
      </c>
      <c r="F3783" s="61">
        <f t="array" ref="F3783">SQRT(MMULT(MMULT(C3783:E3783,$C$12:$E$14),TRANSPOSE(C3783:E3783)))</f>
        <v>4.5578530626258766E-2</v>
      </c>
      <c r="G3783" s="61">
        <f t="array" ref="G3783">SUMPRODUCT(TRANSPOSE(C3783:E3783),$C$7:$C$9)</f>
        <v>8.2047241478470437E-3</v>
      </c>
      <c r="H3783" s="18">
        <f t="shared" si="58"/>
        <v>0.18001291474543776</v>
      </c>
      <c r="I3783" s="156">
        <v>0</v>
      </c>
    </row>
    <row r="3784" spans="2:9" x14ac:dyDescent="0.25">
      <c r="B3784" s="19">
        <v>3754</v>
      </c>
      <c r="C3784" s="62">
        <v>0.37</v>
      </c>
      <c r="D3784" s="62">
        <v>0.1008</v>
      </c>
      <c r="E3784" s="62">
        <v>0.5292</v>
      </c>
      <c r="F3784" s="61">
        <f t="array" ref="F3784">SQRT(MMULT(MMULT(C3784:E3784,$C$12:$E$14),TRANSPOSE(C3784:E3784)))</f>
        <v>4.5492697132322603E-2</v>
      </c>
      <c r="G3784" s="61">
        <f t="array" ref="G3784">SUMPRODUCT(TRANSPOSE(C3784:E3784),$C$7:$C$9)</f>
        <v>8.1232991164442037E-3</v>
      </c>
      <c r="H3784" s="18">
        <f t="shared" si="58"/>
        <v>0.17856270629143667</v>
      </c>
      <c r="I3784" s="156">
        <v>0</v>
      </c>
    </row>
    <row r="3785" spans="2:9" x14ac:dyDescent="0.25">
      <c r="B3785" s="19">
        <v>3755</v>
      </c>
      <c r="C3785" s="62">
        <v>0.37</v>
      </c>
      <c r="D3785" s="62">
        <v>0.1071</v>
      </c>
      <c r="E3785" s="62">
        <v>0.52290000000000003</v>
      </c>
      <c r="F3785" s="61">
        <f t="array" ref="F3785">SQRT(MMULT(MMULT(C3785:E3785,$C$12:$E$14),TRANSPOSE(C3785:E3785)))</f>
        <v>4.541052245645736E-2</v>
      </c>
      <c r="G3785" s="61">
        <f t="array" ref="G3785">SUMPRODUCT(TRANSPOSE(C3785:E3785),$C$7:$C$9)</f>
        <v>8.0418740850413638E-3</v>
      </c>
      <c r="H3785" s="18">
        <f t="shared" si="58"/>
        <v>0.17709274524979204</v>
      </c>
      <c r="I3785" s="156">
        <v>0</v>
      </c>
    </row>
    <row r="3786" spans="2:9" x14ac:dyDescent="0.25">
      <c r="B3786" s="19">
        <v>3756</v>
      </c>
      <c r="C3786" s="62">
        <v>0.37</v>
      </c>
      <c r="D3786" s="62">
        <v>0.1134</v>
      </c>
      <c r="E3786" s="62">
        <v>0.51659999999999995</v>
      </c>
      <c r="F3786" s="61">
        <f t="array" ref="F3786">SQRT(MMULT(MMULT(C3786:E3786,$C$12:$E$14),TRANSPOSE(C3786:E3786)))</f>
        <v>4.5332026496003458E-2</v>
      </c>
      <c r="G3786" s="61">
        <f t="array" ref="G3786">SUMPRODUCT(TRANSPOSE(C3786:E3786),$C$7:$C$9)</f>
        <v>7.9604490536385238E-3</v>
      </c>
      <c r="H3786" s="18">
        <f t="shared" si="58"/>
        <v>0.17560320305425414</v>
      </c>
      <c r="I3786" s="156">
        <v>0</v>
      </c>
    </row>
    <row r="3787" spans="2:9" x14ac:dyDescent="0.25">
      <c r="B3787" s="19">
        <v>3757</v>
      </c>
      <c r="C3787" s="62">
        <v>0.37</v>
      </c>
      <c r="D3787" s="62">
        <v>0.1197</v>
      </c>
      <c r="E3787" s="62">
        <v>0.51029999999999998</v>
      </c>
      <c r="F3787" s="61">
        <f t="array" ref="F3787">SQRT(MMULT(MMULT(C3787:E3787,$C$12:$E$14),TRANSPOSE(C3787:E3787)))</f>
        <v>4.5257228392501674E-2</v>
      </c>
      <c r="G3787" s="61">
        <f t="array" ref="G3787">SUMPRODUCT(TRANSPOSE(C3787:E3787),$C$7:$C$9)</f>
        <v>7.8790240222356856E-3</v>
      </c>
      <c r="H3787" s="18">
        <f t="shared" si="58"/>
        <v>0.17409426741521586</v>
      </c>
      <c r="I3787" s="156">
        <v>0</v>
      </c>
    </row>
    <row r="3788" spans="2:9" x14ac:dyDescent="0.25">
      <c r="B3788" s="19">
        <v>3758</v>
      </c>
      <c r="C3788" s="62">
        <v>0.37</v>
      </c>
      <c r="D3788" s="62">
        <v>0.126</v>
      </c>
      <c r="E3788" s="62">
        <v>0.504</v>
      </c>
      <c r="F3788" s="61">
        <f t="array" ref="F3788">SQRT(MMULT(MMULT(C3788:E3788,$C$12:$E$14),TRANSPOSE(C3788:E3788)))</f>
        <v>4.5186146509505747E-2</v>
      </c>
      <c r="G3788" s="61">
        <f t="array" ref="G3788">SUMPRODUCT(TRANSPOSE(C3788:E3788),$C$7:$C$9)</f>
        <v>7.7975989908328448E-3</v>
      </c>
      <c r="H3788" s="18">
        <f t="shared" si="58"/>
        <v>0.17256614235056478</v>
      </c>
      <c r="I3788" s="156">
        <v>0</v>
      </c>
    </row>
    <row r="3789" spans="2:9" x14ac:dyDescent="0.25">
      <c r="B3789" s="19">
        <v>3759</v>
      </c>
      <c r="C3789" s="62">
        <v>0.37</v>
      </c>
      <c r="D3789" s="62">
        <v>0.1323</v>
      </c>
      <c r="E3789" s="62">
        <v>0.49769999999999998</v>
      </c>
      <c r="F3789" s="61">
        <f t="array" ref="F3789">SQRT(MMULT(MMULT(C3789:E3789,$C$12:$E$14),TRANSPOSE(C3789:E3789)))</f>
        <v>4.5118798411047413E-2</v>
      </c>
      <c r="G3789" s="61">
        <f t="array" ref="G3789">SUMPRODUCT(TRANSPOSE(C3789:E3789),$C$7:$C$9)</f>
        <v>7.7161739594300057E-3</v>
      </c>
      <c r="H3789" s="18">
        <f t="shared" si="58"/>
        <v>0.17101904818326649</v>
      </c>
      <c r="I3789" s="156">
        <v>0</v>
      </c>
    </row>
    <row r="3790" spans="2:9" x14ac:dyDescent="0.25">
      <c r="B3790" s="19">
        <v>3760</v>
      </c>
      <c r="C3790" s="62">
        <v>0.37</v>
      </c>
      <c r="D3790" s="62">
        <v>0.1386</v>
      </c>
      <c r="E3790" s="62">
        <v>0.4914</v>
      </c>
      <c r="F3790" s="61">
        <f t="array" ref="F3790">SQRT(MMULT(MMULT(C3790:E3790,$C$12:$E$14),TRANSPOSE(C3790:E3790)))</f>
        <v>4.5055200840809814E-2</v>
      </c>
      <c r="G3790" s="61">
        <f t="array" ref="G3790">SUMPRODUCT(TRANSPOSE(C3790:E3790),$C$7:$C$9)</f>
        <v>7.6347489280271658E-3</v>
      </c>
      <c r="H3790" s="18">
        <f t="shared" si="58"/>
        <v>0.16945322150493691</v>
      </c>
      <c r="I3790" s="156">
        <v>0</v>
      </c>
    </row>
    <row r="3791" spans="2:9" x14ac:dyDescent="0.25">
      <c r="B3791" s="19">
        <v>3761</v>
      </c>
      <c r="C3791" s="62">
        <v>0.37</v>
      </c>
      <c r="D3791" s="62">
        <v>0.1449</v>
      </c>
      <c r="E3791" s="62">
        <v>0.48509999999999998</v>
      </c>
      <c r="F3791" s="61">
        <f t="array" ref="F3791">SQRT(MMULT(MMULT(C3791:E3791,$C$12:$E$14),TRANSPOSE(C3791:E3791)))</f>
        <v>4.4995369702064254E-2</v>
      </c>
      <c r="G3791" s="61">
        <f t="array" ref="G3791">SUMPRODUCT(TRANSPOSE(C3791:E3791),$C$7:$C$9)</f>
        <v>7.5533238966243267E-3</v>
      </c>
      <c r="H3791" s="18">
        <f t="shared" si="58"/>
        <v>0.16786891510478694</v>
      </c>
      <c r="I3791" s="156">
        <v>0</v>
      </c>
    </row>
    <row r="3792" spans="2:9" x14ac:dyDescent="0.25">
      <c r="B3792" s="19">
        <v>3762</v>
      </c>
      <c r="C3792" s="62">
        <v>0.37</v>
      </c>
      <c r="D3792" s="62">
        <v>0.1512</v>
      </c>
      <c r="E3792" s="62">
        <v>0.4788</v>
      </c>
      <c r="F3792" s="61">
        <f t="array" ref="F3792">SQRT(MMULT(MMULT(C3792:E3792,$C$12:$E$14),TRANSPOSE(C3792:E3792)))</f>
        <v>4.49393200384244E-2</v>
      </c>
      <c r="G3792" s="61">
        <f t="array" ref="G3792">SUMPRODUCT(TRANSPOSE(C3792:E3792),$C$7:$C$9)</f>
        <v>7.4718988652214867E-3</v>
      </c>
      <c r="H3792" s="18">
        <f t="shared" si="58"/>
        <v>0.16626639786344788</v>
      </c>
      <c r="I3792" s="156">
        <v>0</v>
      </c>
    </row>
    <row r="3793" spans="2:9" x14ac:dyDescent="0.25">
      <c r="B3793" s="19">
        <v>3763</v>
      </c>
      <c r="C3793" s="62">
        <v>0.37</v>
      </c>
      <c r="D3793" s="62">
        <v>0.1575</v>
      </c>
      <c r="E3793" s="62">
        <v>0.47249999999999998</v>
      </c>
      <c r="F3793" s="61">
        <f t="array" ref="F3793">SQRT(MMULT(MMULT(C3793:E3793,$C$12:$E$14),TRANSPOSE(C3793:E3793)))</f>
        <v>4.4887066015470219E-2</v>
      </c>
      <c r="G3793" s="61">
        <f t="array" ref="G3793">SUMPRODUCT(TRANSPOSE(C3793:E3793),$C$7:$C$9)</f>
        <v>7.3904738338186476E-3</v>
      </c>
      <c r="H3793" s="18">
        <f t="shared" si="58"/>
        <v>0.16464595461132475</v>
      </c>
      <c r="I3793" s="156">
        <v>0</v>
      </c>
    </row>
    <row r="3794" spans="2:9" x14ac:dyDescent="0.25">
      <c r="B3794" s="19">
        <v>3764</v>
      </c>
      <c r="C3794" s="62">
        <v>0.37</v>
      </c>
      <c r="D3794" s="62">
        <v>0.1638</v>
      </c>
      <c r="E3794" s="62">
        <v>0.4662</v>
      </c>
      <c r="F3794" s="61">
        <f t="array" ref="F3794">SQRT(MMULT(MMULT(C3794:E3794,$C$12:$E$14),TRANSPOSE(C3794:E3794)))</f>
        <v>4.483862090329261E-2</v>
      </c>
      <c r="G3794" s="61">
        <f t="array" ref="G3794">SUMPRODUCT(TRANSPOSE(C3794:E3794),$C$7:$C$9)</f>
        <v>7.3090488024158077E-3</v>
      </c>
      <c r="H3794" s="18">
        <f t="shared" si="58"/>
        <v>0.16300788595126231</v>
      </c>
      <c r="I3794" s="156">
        <v>0</v>
      </c>
    </row>
    <row r="3795" spans="2:9" x14ac:dyDescent="0.25">
      <c r="B3795" s="19">
        <v>3765</v>
      </c>
      <c r="C3795" s="62">
        <v>0.37</v>
      </c>
      <c r="D3795" s="62">
        <v>0.1701</v>
      </c>
      <c r="E3795" s="62">
        <v>0.45989999999999998</v>
      </c>
      <c r="F3795" s="61">
        <f t="array" ref="F3795">SQRT(MMULT(MMULT(C3795:E3795,$C$12:$E$14),TRANSPOSE(C3795:E3795)))</f>
        <v>4.4793997060007425E-2</v>
      </c>
      <c r="G3795" s="61">
        <f t="array" ref="G3795">SUMPRODUCT(TRANSPOSE(C3795:E3795),$C$7:$C$9)</f>
        <v>7.2276237710129677E-3</v>
      </c>
      <c r="H3795" s="18">
        <f t="shared" si="58"/>
        <v>0.16135250804545573</v>
      </c>
      <c r="I3795" s="156">
        <v>0</v>
      </c>
    </row>
    <row r="3796" spans="2:9" x14ac:dyDescent="0.25">
      <c r="B3796" s="19">
        <v>3766</v>
      </c>
      <c r="C3796" s="62">
        <v>0.37</v>
      </c>
      <c r="D3796" s="62">
        <v>0.1764</v>
      </c>
      <c r="E3796" s="62">
        <v>0.4536</v>
      </c>
      <c r="F3796" s="61">
        <f t="array" ref="F3796">SQRT(MMULT(MMULT(C3796:E3796,$C$12:$E$14),TRANSPOSE(C3796:E3796)))</f>
        <v>4.4753205916285795E-2</v>
      </c>
      <c r="G3796" s="61">
        <f t="array" ref="G3796">SUMPRODUCT(TRANSPOSE(C3796:E3796),$C$7:$C$9)</f>
        <v>7.1461987396101278E-3</v>
      </c>
      <c r="H3796" s="18">
        <f t="shared" si="58"/>
        <v>0.15968015236668462</v>
      </c>
      <c r="I3796" s="156">
        <v>0</v>
      </c>
    </row>
    <row r="3797" spans="2:9" x14ac:dyDescent="0.25">
      <c r="B3797" s="19">
        <v>3767</v>
      </c>
      <c r="C3797" s="62">
        <v>0.37</v>
      </c>
      <c r="D3797" s="62">
        <v>0.1827</v>
      </c>
      <c r="E3797" s="62">
        <v>0.44729999999999998</v>
      </c>
      <c r="F3797" s="61">
        <f t="array" ref="F3797">SQRT(MMULT(MMULT(C3797:E3797,$C$12:$E$14),TRANSPOSE(C3797:E3797)))</f>
        <v>4.4716257960944798E-2</v>
      </c>
      <c r="G3797" s="61">
        <f t="array" ref="G3797">SUMPRODUCT(TRANSPOSE(C3797:E3797),$C$7:$C$9)</f>
        <v>7.0647737082072887E-3</v>
      </c>
      <c r="H3797" s="18">
        <f t="shared" si="58"/>
        <v>0.15799116541410207</v>
      </c>
      <c r="I3797" s="156">
        <v>0</v>
      </c>
    </row>
    <row r="3798" spans="2:9" x14ac:dyDescent="0.25">
      <c r="B3798" s="19">
        <v>3768</v>
      </c>
      <c r="C3798" s="62">
        <v>0.37</v>
      </c>
      <c r="D3798" s="62">
        <v>0.189</v>
      </c>
      <c r="E3798" s="62">
        <v>0.441</v>
      </c>
      <c r="F3798" s="61">
        <f t="array" ref="F3798">SQRT(MMULT(MMULT(C3798:E3798,$C$12:$E$14),TRANSPOSE(C3798:E3798)))</f>
        <v>4.4683162727640474E-2</v>
      </c>
      <c r="G3798" s="61">
        <f t="array" ref="G3798">SUMPRODUCT(TRANSPOSE(C3798:E3798),$C$7:$C$9)</f>
        <v>6.9833486768044496E-3</v>
      </c>
      <c r="H3798" s="18">
        <f t="shared" si="58"/>
        <v>0.1562859083939605</v>
      </c>
      <c r="I3798" s="156">
        <v>0</v>
      </c>
    </row>
    <row r="3799" spans="2:9" x14ac:dyDescent="0.25">
      <c r="B3799" s="19">
        <v>3769</v>
      </c>
      <c r="C3799" s="62">
        <v>0.37</v>
      </c>
      <c r="D3799" s="62">
        <v>0.1953</v>
      </c>
      <c r="E3799" s="62">
        <v>0.43469999999999998</v>
      </c>
      <c r="F3799" s="61">
        <f t="array" ref="F3799">SQRT(MMULT(MMULT(C3799:E3799,$C$12:$E$14),TRANSPOSE(C3799:E3799)))</f>
        <v>4.4653928782701705E-2</v>
      </c>
      <c r="G3799" s="61">
        <f t="array" ref="G3799">SUMPRODUCT(TRANSPOSE(C3799:E3799),$C$7:$C$9)</f>
        <v>6.9019236454016097E-3</v>
      </c>
      <c r="H3799" s="18">
        <f t="shared" si="58"/>
        <v>0.15456475686581281</v>
      </c>
      <c r="I3799" s="156">
        <v>0</v>
      </c>
    </row>
    <row r="3800" spans="2:9" x14ac:dyDescent="0.25">
      <c r="B3800" s="19">
        <v>3770</v>
      </c>
      <c r="C3800" s="62">
        <v>0.37</v>
      </c>
      <c r="D3800" s="62">
        <v>0.2016</v>
      </c>
      <c r="E3800" s="62">
        <v>0.4284</v>
      </c>
      <c r="F3800" s="61">
        <f t="array" ref="F3800">SQRT(MMULT(MMULT(C3800:E3800,$C$12:$E$14),TRANSPOSE(C3800:E3800)))</f>
        <v>4.4628563714141103E-2</v>
      </c>
      <c r="G3800" s="61">
        <f t="array" ref="G3800">SUMPRODUCT(TRANSPOSE(C3800:E3800),$C$7:$C$9)</f>
        <v>6.8204986139987697E-3</v>
      </c>
      <c r="H3800" s="18">
        <f t="shared" si="58"/>
        <v>0.15282810035487679</v>
      </c>
      <c r="I3800" s="156">
        <v>0</v>
      </c>
    </row>
    <row r="3801" spans="2:9" x14ac:dyDescent="0.25">
      <c r="B3801" s="19">
        <v>3771</v>
      </c>
      <c r="C3801" s="62">
        <v>0.37</v>
      </c>
      <c r="D3801" s="62">
        <v>0.2079</v>
      </c>
      <c r="E3801" s="62">
        <v>0.42209999999999998</v>
      </c>
      <c r="F3801" s="61">
        <f t="array" ref="F3801">SQRT(MMULT(MMULT(C3801:E3801,$C$12:$E$14),TRANSPOSE(C3801:E3801)))</f>
        <v>4.460707412187518E-2</v>
      </c>
      <c r="G3801" s="61">
        <f t="array" ref="G3801">SUMPRODUCT(TRANSPOSE(C3801:E3801),$C$7:$C$9)</f>
        <v>6.7390735825959298E-3</v>
      </c>
      <c r="H3801" s="18">
        <f t="shared" si="58"/>
        <v>0.15107634193140473</v>
      </c>
      <c r="I3801" s="156">
        <v>0</v>
      </c>
    </row>
    <row r="3802" spans="2:9" x14ac:dyDescent="0.25">
      <c r="B3802" s="19">
        <v>3772</v>
      </c>
      <c r="C3802" s="62">
        <v>0.37</v>
      </c>
      <c r="D3802" s="62">
        <v>0.2142</v>
      </c>
      <c r="E3802" s="62">
        <v>0.4158</v>
      </c>
      <c r="F3802" s="61">
        <f t="array" ref="F3802">SQRT(MMULT(MMULT(C3802:E3802,$C$12:$E$14),TRANSPOSE(C3802:E3802)))</f>
        <v>4.4589465609183282E-2</v>
      </c>
      <c r="G3802" s="61">
        <f t="array" ref="G3802">SUMPRODUCT(TRANSPOSE(C3802:E3802),$C$7:$C$9)</f>
        <v>6.6576485511930907E-3</v>
      </c>
      <c r="H3802" s="18">
        <f t="shared" si="58"/>
        <v>0.14930989775804659</v>
      </c>
      <c r="I3802" s="156">
        <v>0</v>
      </c>
    </row>
    <row r="3803" spans="2:9" x14ac:dyDescent="0.25">
      <c r="B3803" s="19">
        <v>3773</v>
      </c>
      <c r="C3803" s="62">
        <v>0.37</v>
      </c>
      <c r="D3803" s="62">
        <v>0.2205</v>
      </c>
      <c r="E3803" s="62">
        <v>0.40949999999999998</v>
      </c>
      <c r="F3803" s="61">
        <f t="array" ref="F3803">SQRT(MMULT(MMULT(C3803:E3803,$C$12:$E$14),TRANSPOSE(C3803:E3803)))</f>
        <v>4.457574277543077E-2</v>
      </c>
      <c r="G3803" s="61">
        <f t="array" ref="G3803">SUMPRODUCT(TRANSPOSE(C3803:E3803),$C$7:$C$9)</f>
        <v>6.5762235197902507E-3</v>
      </c>
      <c r="H3803" s="18">
        <f t="shared" si="58"/>
        <v>0.14752919660634189</v>
      </c>
      <c r="I3803" s="156">
        <v>0</v>
      </c>
    </row>
    <row r="3804" spans="2:9" x14ac:dyDescent="0.25">
      <c r="B3804" s="19">
        <v>3774</v>
      </c>
      <c r="C3804" s="62">
        <v>0.37</v>
      </c>
      <c r="D3804" s="62">
        <v>0.2268</v>
      </c>
      <c r="E3804" s="62">
        <v>0.4032</v>
      </c>
      <c r="F3804" s="61">
        <f t="array" ref="F3804">SQRT(MMULT(MMULT(C3804:E3804,$C$12:$E$14),TRANSPOSE(C3804:E3804)))</f>
        <v>4.4565909210078469E-2</v>
      </c>
      <c r="G3804" s="61">
        <f t="array" ref="G3804">SUMPRODUCT(TRANSPOSE(C3804:E3804),$C$7:$C$9)</f>
        <v>6.4947984883874117E-3</v>
      </c>
      <c r="H3804" s="18">
        <f t="shared" si="58"/>
        <v>0.14573467934361428</v>
      </c>
      <c r="I3804" s="156">
        <v>0</v>
      </c>
    </row>
    <row r="3805" spans="2:9" x14ac:dyDescent="0.25">
      <c r="B3805" s="19">
        <v>3775</v>
      </c>
      <c r="C3805" s="62">
        <v>0.37</v>
      </c>
      <c r="D3805" s="62">
        <v>0.2331</v>
      </c>
      <c r="E3805" s="62">
        <v>0.39689999999999998</v>
      </c>
      <c r="F3805" s="61">
        <f t="array" ref="F3805">SQRT(MMULT(MMULT(C3805:E3805,$C$12:$E$14),TRANSPOSE(C3805:E3805)))</f>
        <v>4.4559967487996482E-2</v>
      </c>
      <c r="G3805" s="61">
        <f t="array" ref="G3805">SUMPRODUCT(TRANSPOSE(C3805:E3805),$C$7:$C$9)</f>
        <v>6.4133734569845717E-3</v>
      </c>
      <c r="H3805" s="18">
        <f t="shared" si="58"/>
        <v>0.14392679839167746</v>
      </c>
      <c r="I3805" s="156">
        <v>0</v>
      </c>
    </row>
    <row r="3806" spans="2:9" x14ac:dyDescent="0.25">
      <c r="B3806" s="19">
        <v>3776</v>
      </c>
      <c r="C3806" s="62">
        <v>0.37</v>
      </c>
      <c r="D3806" s="62">
        <v>0.2394</v>
      </c>
      <c r="E3806" s="62">
        <v>0.3906</v>
      </c>
      <c r="F3806" s="61">
        <f t="array" ref="F3806">SQRT(MMULT(MMULT(C3806:E3806,$C$12:$E$14),TRANSPOSE(C3806:E3806)))</f>
        <v>4.4557919166096707E-2</v>
      </c>
      <c r="G3806" s="61">
        <f t="array" ref="G3806">SUMPRODUCT(TRANSPOSE(C3806:E3806),$C$7:$C$9)</f>
        <v>6.3319484255817318E-3</v>
      </c>
      <c r="H3806" s="18">
        <f t="shared" si="58"/>
        <v>0.1421060171588891</v>
      </c>
      <c r="I3806" s="156">
        <v>0</v>
      </c>
    </row>
    <row r="3807" spans="2:9" x14ac:dyDescent="0.25">
      <c r="B3807" s="19">
        <v>3777</v>
      </c>
      <c r="C3807" s="62">
        <v>0.37</v>
      </c>
      <c r="D3807" s="62">
        <v>0.2457</v>
      </c>
      <c r="E3807" s="62">
        <v>0.38429999999999997</v>
      </c>
      <c r="F3807" s="61">
        <f t="array" ref="F3807">SQRT(MMULT(MMULT(C3807:E3807,$C$12:$E$14),TRANSPOSE(C3807:E3807)))</f>
        <v>4.4559764781294239E-2</v>
      </c>
      <c r="G3807" s="61">
        <f t="array" ref="G3807">SUMPRODUCT(TRANSPOSE(C3807:E3807),$C$7:$C$9)</f>
        <v>6.2505233941788927E-3</v>
      </c>
      <c r="H3807" s="18">
        <f t="shared" ref="H3807:H3870" si="59">G3807/F3807</f>
        <v>0.14027280944720791</v>
      </c>
      <c r="I3807" s="156">
        <v>0</v>
      </c>
    </row>
    <row r="3808" spans="2:9" x14ac:dyDescent="0.25">
      <c r="B3808" s="19">
        <v>3778</v>
      </c>
      <c r="C3808" s="62">
        <v>0.37</v>
      </c>
      <c r="D3808" s="62">
        <v>0.252</v>
      </c>
      <c r="E3808" s="62">
        <v>0.378</v>
      </c>
      <c r="F3808" s="61">
        <f t="array" ref="F3808">SQRT(MMULT(MMULT(C3808:E3808,$C$12:$E$14),TRANSPOSE(C3808:E3808)))</f>
        <v>4.4565503849803963E-2</v>
      </c>
      <c r="G3808" s="61">
        <f t="array" ref="G3808">SUMPRODUCT(TRANSPOSE(C3808:E3808),$C$7:$C$9)</f>
        <v>6.1690983627760536E-3</v>
      </c>
      <c r="H3808" s="18">
        <f t="shared" si="59"/>
        <v>0.13842765883602123</v>
      </c>
      <c r="I3808" s="156">
        <v>0</v>
      </c>
    </row>
    <row r="3809" spans="2:9" x14ac:dyDescent="0.25">
      <c r="B3809" s="19">
        <v>3779</v>
      </c>
      <c r="C3809" s="62">
        <v>0.37</v>
      </c>
      <c r="D3809" s="62">
        <v>0.25829999999999997</v>
      </c>
      <c r="E3809" s="62">
        <v>0.37169999999999997</v>
      </c>
      <c r="F3809" s="61">
        <f t="array" ref="F3809">SQRT(MMULT(MMULT(C3809:E3809,$C$12:$E$14),TRANSPOSE(C3809:E3809)))</f>
        <v>4.4575134867774327E-2</v>
      </c>
      <c r="G3809" s="61">
        <f t="array" ref="G3809">SUMPRODUCT(TRANSPOSE(C3809:E3809),$C$7:$C$9)</f>
        <v>6.0876733313732136E-3</v>
      </c>
      <c r="H3809" s="18">
        <f t="shared" si="59"/>
        <v>0.13657105804461195</v>
      </c>
      <c r="I3809" s="156">
        <v>0</v>
      </c>
    </row>
    <row r="3810" spans="2:9" x14ac:dyDescent="0.25">
      <c r="B3810" s="19">
        <v>3780</v>
      </c>
      <c r="C3810" s="62">
        <v>0.37</v>
      </c>
      <c r="D3810" s="62">
        <v>0.2646</v>
      </c>
      <c r="E3810" s="62">
        <v>0.3654</v>
      </c>
      <c r="F3810" s="61">
        <f t="array" ref="F3810">SQRT(MMULT(MMULT(C3810:E3810,$C$12:$E$14),TRANSPOSE(C3810:E3810)))</f>
        <v>4.458865531325662E-2</v>
      </c>
      <c r="G3810" s="61">
        <f t="array" ref="G3810">SUMPRODUCT(TRANSPOSE(C3810:E3810),$C$7:$C$9)</f>
        <v>6.0062482999703737E-3</v>
      </c>
      <c r="H3810" s="18">
        <f t="shared" si="59"/>
        <v>0.13470350827522401</v>
      </c>
      <c r="I3810" s="156">
        <v>0</v>
      </c>
    </row>
    <row r="3811" spans="2:9" x14ac:dyDescent="0.25">
      <c r="B3811" s="19">
        <v>3781</v>
      </c>
      <c r="C3811" s="62">
        <v>0.37</v>
      </c>
      <c r="D3811" s="62">
        <v>0.27089999999999997</v>
      </c>
      <c r="E3811" s="62">
        <v>0.35909999999999997</v>
      </c>
      <c r="F3811" s="61">
        <f t="array" ref="F3811">SQRT(MMULT(MMULT(C3811:E3811,$C$12:$E$14),TRANSPOSE(C3811:E3811)))</f>
        <v>4.4606061649503453E-2</v>
      </c>
      <c r="G3811" s="61">
        <f t="array" ref="G3811">SUMPRODUCT(TRANSPOSE(C3811:E3811),$C$7:$C$9)</f>
        <v>5.9248232685675337E-3</v>
      </c>
      <c r="H3811" s="18">
        <f t="shared" si="59"/>
        <v>0.13282551853876765</v>
      </c>
      <c r="I3811" s="156">
        <v>0</v>
      </c>
    </row>
    <row r="3812" spans="2:9" x14ac:dyDescent="0.25">
      <c r="B3812" s="19">
        <v>3782</v>
      </c>
      <c r="C3812" s="62">
        <v>0.37</v>
      </c>
      <c r="D3812" s="62">
        <v>0.2772</v>
      </c>
      <c r="E3812" s="62">
        <v>0.3528</v>
      </c>
      <c r="F3812" s="61">
        <f t="array" ref="F3812">SQRT(MMULT(MMULT(C3812:E3812,$C$12:$E$14),TRANSPOSE(C3812:E3812)))</f>
        <v>4.4627349329586639E-2</v>
      </c>
      <c r="G3812" s="61">
        <f t="array" ref="G3812">SUMPRODUCT(TRANSPOSE(C3812:E3812),$C$7:$C$9)</f>
        <v>5.8433982371646946E-3</v>
      </c>
      <c r="H3812" s="18">
        <f t="shared" si="59"/>
        <v>0.13093760496527387</v>
      </c>
      <c r="I3812" s="156">
        <v>0</v>
      </c>
    </row>
    <row r="3813" spans="2:9" x14ac:dyDescent="0.25">
      <c r="B3813" s="19">
        <v>3783</v>
      </c>
      <c r="C3813" s="62">
        <v>0.37</v>
      </c>
      <c r="D3813" s="62">
        <v>0.28349999999999997</v>
      </c>
      <c r="E3813" s="62">
        <v>0.34649999999999997</v>
      </c>
      <c r="F3813" s="61">
        <f t="array" ref="F3813">SQRT(MMULT(MMULT(C3813:E3813,$C$12:$E$14),TRANSPOSE(C3813:E3813)))</f>
        <v>4.4652512802320181E-2</v>
      </c>
      <c r="G3813" s="61">
        <f t="array" ref="G3813">SUMPRODUCT(TRANSPOSE(C3813:E3813),$C$7:$C$9)</f>
        <v>5.7619732057618547E-3</v>
      </c>
      <c r="H3813" s="18">
        <f t="shared" si="59"/>
        <v>0.12904029010126519</v>
      </c>
      <c r="I3813" s="156">
        <v>0</v>
      </c>
    </row>
    <row r="3814" spans="2:9" x14ac:dyDescent="0.25">
      <c r="B3814" s="19">
        <v>3784</v>
      </c>
      <c r="C3814" s="62">
        <v>0.37</v>
      </c>
      <c r="D3814" s="62">
        <v>0.2898</v>
      </c>
      <c r="E3814" s="62">
        <v>0.3402</v>
      </c>
      <c r="F3814" s="61">
        <f t="array" ref="F3814">SQRT(MMULT(MMULT(C3814:E3814,$C$12:$E$14),TRANSPOSE(C3814:E3814)))</f>
        <v>4.4681545519470761E-2</v>
      </c>
      <c r="G3814" s="61">
        <f t="array" ref="G3814">SUMPRODUCT(TRANSPOSE(C3814:E3814),$C$7:$C$9)</f>
        <v>5.6805481743590156E-3</v>
      </c>
      <c r="H3814" s="18">
        <f t="shared" si="59"/>
        <v>0.12713410219625501</v>
      </c>
      <c r="I3814" s="156">
        <v>0</v>
      </c>
    </row>
    <row r="3815" spans="2:9" x14ac:dyDescent="0.25">
      <c r="B3815" s="19">
        <v>3785</v>
      </c>
      <c r="C3815" s="62">
        <v>0.37</v>
      </c>
      <c r="D3815" s="62">
        <v>0.29609999999999997</v>
      </c>
      <c r="E3815" s="62">
        <v>0.33389999999999997</v>
      </c>
      <c r="F3815" s="61">
        <f t="array" ref="F3815">SQRT(MMULT(MMULT(C3815:E3815,$C$12:$E$14),TRANSPOSE(C3815:E3815)))</f>
        <v>4.4714439944233506E-2</v>
      </c>
      <c r="G3815" s="61">
        <f t="array" ref="G3815">SUMPRODUCT(TRANSPOSE(C3815:E3815),$C$7:$C$9)</f>
        <v>5.5991231429561757E-3</v>
      </c>
      <c r="H3815" s="18">
        <f t="shared" si="59"/>
        <v>0.1252195744806204</v>
      </c>
      <c r="I3815" s="156">
        <v>0</v>
      </c>
    </row>
    <row r="3816" spans="2:9" x14ac:dyDescent="0.25">
      <c r="B3816" s="19">
        <v>3786</v>
      </c>
      <c r="C3816" s="62">
        <v>0.37</v>
      </c>
      <c r="D3816" s="62">
        <v>0.3024</v>
      </c>
      <c r="E3816" s="62">
        <v>0.3276</v>
      </c>
      <c r="F3816" s="61">
        <f t="array" ref="F3816">SQRT(MMULT(MMULT(C3816:E3816,$C$12:$E$14),TRANSPOSE(C3816:E3816)))</f>
        <v>4.4751187560948043E-2</v>
      </c>
      <c r="G3816" s="61">
        <f t="array" ref="G3816">SUMPRODUCT(TRANSPOSE(C3816:E3816),$C$7:$C$9)</f>
        <v>5.5176981115533357E-3</v>
      </c>
      <c r="H3816" s="18">
        <f t="shared" si="59"/>
        <v>0.12329724443711376</v>
      </c>
      <c r="I3816" s="156">
        <v>0</v>
      </c>
    </row>
    <row r="3817" spans="2:9" x14ac:dyDescent="0.25">
      <c r="B3817" s="19">
        <v>3787</v>
      </c>
      <c r="C3817" s="62">
        <v>0.37</v>
      </c>
      <c r="D3817" s="62">
        <v>0.30869999999999997</v>
      </c>
      <c r="E3817" s="62">
        <v>0.32129999999999997</v>
      </c>
      <c r="F3817" s="61">
        <f t="array" ref="F3817">SQRT(MMULT(MMULT(C3817:E3817,$C$12:$E$14),TRANSPOSE(C3817:E3817)))</f>
        <v>4.4791778886025445E-2</v>
      </c>
      <c r="G3817" s="61">
        <f t="array" ref="G3817">SUMPRODUCT(TRANSPOSE(C3817:E3817),$C$7:$C$9)</f>
        <v>5.4362730801504958E-3</v>
      </c>
      <c r="H3817" s="18">
        <f t="shared" si="59"/>
        <v>0.12136765306828559</v>
      </c>
      <c r="I3817" s="156">
        <v>0</v>
      </c>
    </row>
    <row r="3818" spans="2:9" x14ac:dyDescent="0.25">
      <c r="B3818" s="19">
        <v>3788</v>
      </c>
      <c r="C3818" s="62">
        <v>0.37</v>
      </c>
      <c r="D3818" s="62">
        <v>0.315</v>
      </c>
      <c r="E3818" s="62">
        <v>0.315</v>
      </c>
      <c r="F3818" s="61">
        <f t="array" ref="F3818">SQRT(MMULT(MMULT(C3818:E3818,$C$12:$E$14),TRANSPOSE(C3818:E3818)))</f>
        <v>4.4836203480053904E-2</v>
      </c>
      <c r="G3818" s="61">
        <f t="array" ref="G3818">SUMPRODUCT(TRANSPOSE(C3818:E3818),$C$7:$C$9)</f>
        <v>5.3548480487476567E-3</v>
      </c>
      <c r="H3818" s="18">
        <f t="shared" si="59"/>
        <v>0.11943134416208646</v>
      </c>
      <c r="I3818" s="156">
        <v>0</v>
      </c>
    </row>
    <row r="3819" spans="2:9" x14ac:dyDescent="0.25">
      <c r="B3819" s="19">
        <v>3789</v>
      </c>
      <c r="C3819" s="62">
        <v>0.37</v>
      </c>
      <c r="D3819" s="62">
        <v>0.32129999999999997</v>
      </c>
      <c r="E3819" s="62">
        <v>0.30869999999999997</v>
      </c>
      <c r="F3819" s="61">
        <f t="array" ref="F3819">SQRT(MMULT(MMULT(C3819:E3819,$C$12:$E$14),TRANSPOSE(C3819:E3819)))</f>
        <v>4.4884449961047283E-2</v>
      </c>
      <c r="G3819" s="61">
        <f t="array" ref="G3819">SUMPRODUCT(TRANSPOSE(C3819:E3819),$C$7:$C$9)</f>
        <v>5.2734230173448167E-3</v>
      </c>
      <c r="H3819" s="18">
        <f t="shared" si="59"/>
        <v>0.11748886355789871</v>
      </c>
      <c r="I3819" s="156">
        <v>0</v>
      </c>
    </row>
    <row r="3820" spans="2:9" x14ac:dyDescent="0.25">
      <c r="B3820" s="19">
        <v>3790</v>
      </c>
      <c r="C3820" s="62">
        <v>0.37</v>
      </c>
      <c r="D3820" s="62">
        <v>0.3276</v>
      </c>
      <c r="E3820" s="62">
        <v>0.3024</v>
      </c>
      <c r="F3820" s="61">
        <f t="array" ref="F3820">SQRT(MMULT(MMULT(C3820:E3820,$C$12:$E$14),TRANSPOSE(C3820:E3820)))</f>
        <v>4.4936506018798075E-2</v>
      </c>
      <c r="G3820" s="61">
        <f t="array" ref="G3820">SUMPRODUCT(TRANSPOSE(C3820:E3820),$C$7:$C$9)</f>
        <v>5.1919979859419776E-3</v>
      </c>
      <c r="H3820" s="18">
        <f t="shared" si="59"/>
        <v>0.11554075841521888</v>
      </c>
      <c r="I3820" s="156">
        <v>0</v>
      </c>
    </row>
    <row r="3821" spans="2:9" x14ac:dyDescent="0.25">
      <c r="B3821" s="19">
        <v>3791</v>
      </c>
      <c r="C3821" s="62">
        <v>0.37</v>
      </c>
      <c r="D3821" s="62">
        <v>0.33389999999999997</v>
      </c>
      <c r="E3821" s="62">
        <v>0.29609999999999997</v>
      </c>
      <c r="F3821" s="61">
        <f t="array" ref="F3821">SQRT(MMULT(MMULT(C3821:E3821,$C$12:$E$14),TRANSPOSE(C3821:E3821)))</f>
        <v>4.4992358430292936E-2</v>
      </c>
      <c r="G3821" s="61">
        <f t="array" ref="G3821">SUMPRODUCT(TRANSPOSE(C3821:E3821),$C$7:$C$9)</f>
        <v>5.1105729545391377E-3</v>
      </c>
      <c r="H3821" s="18">
        <f t="shared" si="59"/>
        <v>0.11358757648717158</v>
      </c>
      <c r="I3821" s="156">
        <v>0</v>
      </c>
    </row>
    <row r="3822" spans="2:9" x14ac:dyDescent="0.25">
      <c r="B3822" s="19">
        <v>3792</v>
      </c>
      <c r="C3822" s="62">
        <v>0.37</v>
      </c>
      <c r="D3822" s="62">
        <v>0.3402</v>
      </c>
      <c r="E3822" s="62">
        <v>0.2898</v>
      </c>
      <c r="F3822" s="61">
        <f t="array" ref="F3822">SQRT(MMULT(MMULT(C3822:E3822,$C$12:$E$14),TRANSPOSE(C3822:E3822)))</f>
        <v>4.5051993076146886E-2</v>
      </c>
      <c r="G3822" s="61">
        <f t="array" ref="G3822">SUMPRODUCT(TRANSPOSE(C3822:E3822),$C$7:$C$9)</f>
        <v>5.0291479231362986E-3</v>
      </c>
      <c r="H3822" s="18">
        <f t="shared" si="59"/>
        <v>0.11162986540098307</v>
      </c>
      <c r="I3822" s="156">
        <v>0</v>
      </c>
    </row>
    <row r="3823" spans="2:9" x14ac:dyDescent="0.25">
      <c r="B3823" s="19">
        <v>3793</v>
      </c>
      <c r="C3823" s="62">
        <v>0.37</v>
      </c>
      <c r="D3823" s="62">
        <v>0.34649999999999997</v>
      </c>
      <c r="E3823" s="62">
        <v>0.28349999999999997</v>
      </c>
      <c r="F3823" s="61">
        <f t="array" ref="F3823">SQRT(MMULT(MMULT(C3823:E3823,$C$12:$E$14),TRANSPOSE(C3823:E3823)))</f>
        <v>4.5115394958009397E-2</v>
      </c>
      <c r="G3823" s="61">
        <f t="array" ref="G3823">SUMPRODUCT(TRANSPOSE(C3823:E3823),$C$7:$C$9)</f>
        <v>4.9477228917334595E-3</v>
      </c>
      <c r="H3823" s="18">
        <f t="shared" si="59"/>
        <v>0.10966817194748028</v>
      </c>
      <c r="I3823" s="156">
        <v>0</v>
      </c>
    </row>
    <row r="3824" spans="2:9" x14ac:dyDescent="0.25">
      <c r="B3824" s="19">
        <v>3794</v>
      </c>
      <c r="C3824" s="62">
        <v>0.37</v>
      </c>
      <c r="D3824" s="62">
        <v>0.3528</v>
      </c>
      <c r="E3824" s="62">
        <v>0.2772</v>
      </c>
      <c r="F3824" s="61">
        <f t="array" ref="F3824">SQRT(MMULT(MMULT(C3824:E3824,$C$12:$E$14),TRANSPOSE(C3824:E3824)))</f>
        <v>4.518254821689377E-2</v>
      </c>
      <c r="G3824" s="61">
        <f t="array" ref="G3824">SUMPRODUCT(TRANSPOSE(C3824:E3824),$C$7:$C$9)</f>
        <v>4.8662978603306196E-3</v>
      </c>
      <c r="H3824" s="18">
        <f t="shared" si="59"/>
        <v>0.10770304138160824</v>
      </c>
      <c r="I3824" s="156">
        <v>0</v>
      </c>
    </row>
    <row r="3825" spans="2:9" x14ac:dyDescent="0.25">
      <c r="B3825" s="19">
        <v>3795</v>
      </c>
      <c r="C3825" s="62">
        <v>0.37</v>
      </c>
      <c r="D3825" s="62">
        <v>0.35909999999999997</v>
      </c>
      <c r="E3825" s="62">
        <v>0.27089999999999997</v>
      </c>
      <c r="F3825" s="61">
        <f t="array" ref="F3825">SQRT(MMULT(MMULT(C3825:E3825,$C$12:$E$14),TRANSPOSE(C3825:E3825)))</f>
        <v>4.5253436152378958E-2</v>
      </c>
      <c r="G3825" s="61">
        <f t="array" ref="G3825">SUMPRODUCT(TRANSPOSE(C3825:E3825),$C$7:$C$9)</f>
        <v>4.7848728289277796E-3</v>
      </c>
      <c r="H3825" s="18">
        <f t="shared" si="59"/>
        <v>0.10573501673587808</v>
      </c>
      <c r="I3825" s="156">
        <v>0</v>
      </c>
    </row>
    <row r="3826" spans="2:9" x14ac:dyDescent="0.25">
      <c r="B3826" s="19">
        <v>3796</v>
      </c>
      <c r="C3826" s="62">
        <v>0.37</v>
      </c>
      <c r="D3826" s="62">
        <v>0.3654</v>
      </c>
      <c r="E3826" s="62">
        <v>0.2646</v>
      </c>
      <c r="F3826" s="61">
        <f t="array" ref="F3826">SQRT(MMULT(MMULT(C3826:E3826,$C$12:$E$14),TRANSPOSE(C3826:E3826)))</f>
        <v>4.5328041242631553E-2</v>
      </c>
      <c r="G3826" s="61">
        <f t="array" ref="G3826">SUMPRODUCT(TRANSPOSE(C3826:E3826),$C$7:$C$9)</f>
        <v>4.7034477975249397E-3</v>
      </c>
      <c r="H3826" s="18">
        <f t="shared" si="59"/>
        <v>0.10376463814856601</v>
      </c>
      <c r="I3826" s="156">
        <v>0</v>
      </c>
    </row>
    <row r="3827" spans="2:9" x14ac:dyDescent="0.25">
      <c r="B3827" s="19">
        <v>3797</v>
      </c>
      <c r="C3827" s="62">
        <v>0.37</v>
      </c>
      <c r="D3827" s="62">
        <v>0.37169999999999997</v>
      </c>
      <c r="E3827" s="62">
        <v>0.25829999999999997</v>
      </c>
      <c r="F3827" s="61">
        <f t="array" ref="F3827">SQRT(MMULT(MMULT(C3827:E3827,$C$12:$E$14),TRANSPOSE(C3827:E3827)))</f>
        <v>4.5406345165193943E-2</v>
      </c>
      <c r="G3827" s="61">
        <f t="array" ref="G3827">SUMPRODUCT(TRANSPOSE(C3827:E3827),$C$7:$C$9)</f>
        <v>4.6220227661220997E-3</v>
      </c>
      <c r="H3827" s="18">
        <f t="shared" si="59"/>
        <v>0.1017924422083875</v>
      </c>
      <c r="I3827" s="156">
        <v>0</v>
      </c>
    </row>
    <row r="3828" spans="2:9" x14ac:dyDescent="0.25">
      <c r="B3828" s="19">
        <v>3798</v>
      </c>
      <c r="C3828" s="62">
        <v>0.37</v>
      </c>
      <c r="D3828" s="62">
        <v>0.378</v>
      </c>
      <c r="E3828" s="62">
        <v>0.252</v>
      </c>
      <c r="F3828" s="61">
        <f t="array" ref="F3828">SQRT(MMULT(MMULT(C3828:E3828,$C$12:$E$14),TRANSPOSE(C3828:E3828)))</f>
        <v>4.5488328818483928E-2</v>
      </c>
      <c r="G3828" s="61">
        <f t="array" ref="G3828">SUMPRODUCT(TRANSPOSE(C3828:E3828),$C$7:$C$9)</f>
        <v>4.5405977347192606E-3</v>
      </c>
      <c r="H3828" s="18">
        <f t="shared" si="59"/>
        <v>9.9818961317264615E-2</v>
      </c>
      <c r="I3828" s="156">
        <v>0</v>
      </c>
    </row>
    <row r="3829" spans="2:9" x14ac:dyDescent="0.25">
      <c r="B3829" s="19">
        <v>3799</v>
      </c>
      <c r="C3829" s="62">
        <v>0.37</v>
      </c>
      <c r="D3829" s="62">
        <v>0.38429999999999997</v>
      </c>
      <c r="E3829" s="62">
        <v>0.2457</v>
      </c>
      <c r="F3829" s="61">
        <f t="array" ref="F3829">SQRT(MMULT(MMULT(C3829:E3829,$C$12:$E$14),TRANSPOSE(C3829:E3829)))</f>
        <v>4.5573972343949311E-2</v>
      </c>
      <c r="G3829" s="61">
        <f t="array" ref="G3829">SUMPRODUCT(TRANSPOSE(C3829:E3829),$C$7:$C$9)</f>
        <v>4.4591727033164216E-3</v>
      </c>
      <c r="H3829" s="18">
        <f t="shared" si="59"/>
        <v>9.7844723072695886E-2</v>
      </c>
      <c r="I3829" s="156">
        <v>0</v>
      </c>
    </row>
    <row r="3830" spans="2:9" x14ac:dyDescent="0.25">
      <c r="B3830" s="19">
        <v>3800</v>
      </c>
      <c r="C3830" s="62">
        <v>0.37</v>
      </c>
      <c r="D3830" s="62">
        <v>0.3906</v>
      </c>
      <c r="E3830" s="62">
        <v>0.2394</v>
      </c>
      <c r="F3830" s="61">
        <f t="array" ref="F3830">SQRT(MMULT(MMULT(C3830:E3830,$C$12:$E$14),TRANSPOSE(C3830:E3830)))</f>
        <v>4.5663255148821316E-2</v>
      </c>
      <c r="G3830" s="61">
        <f t="array" ref="G3830">SUMPRODUCT(TRANSPOSE(C3830:E3830),$C$7:$C$9)</f>
        <v>4.3777476719135816E-3</v>
      </c>
      <c r="H3830" s="18">
        <f t="shared" si="59"/>
        <v>9.5870249671120567E-2</v>
      </c>
      <c r="I3830" s="156">
        <v>0</v>
      </c>
    </row>
    <row r="3831" spans="2:9" x14ac:dyDescent="0.25">
      <c r="B3831" s="19">
        <v>3801</v>
      </c>
      <c r="C3831" s="62">
        <v>0.37</v>
      </c>
      <c r="D3831" s="62">
        <v>0.39689999999999998</v>
      </c>
      <c r="E3831" s="62">
        <v>0.2331</v>
      </c>
      <c r="F3831" s="61">
        <f t="array" ref="F3831">SQRT(MMULT(MMULT(C3831:E3831,$C$12:$E$14),TRANSPOSE(C3831:E3831)))</f>
        <v>4.5756155929409258E-2</v>
      </c>
      <c r="G3831" s="61">
        <f t="array" ref="G3831">SUMPRODUCT(TRANSPOSE(C3831:E3831),$C$7:$C$9)</f>
        <v>4.2963226405107417E-3</v>
      </c>
      <c r="H3831" s="18">
        <f t="shared" si="59"/>
        <v>9.3896057333551664E-2</v>
      </c>
      <c r="I3831" s="156">
        <v>0</v>
      </c>
    </row>
    <row r="3832" spans="2:9" x14ac:dyDescent="0.25">
      <c r="B3832" s="19">
        <v>3802</v>
      </c>
      <c r="C3832" s="62">
        <v>0.37</v>
      </c>
      <c r="D3832" s="62">
        <v>0.4032</v>
      </c>
      <c r="E3832" s="62">
        <v>0.2268</v>
      </c>
      <c r="F3832" s="61">
        <f t="array" ref="F3832">SQRT(MMULT(MMULT(C3832:E3832,$C$12:$E$14),TRANSPOSE(C3832:E3832)))</f>
        <v>4.5852652694879391E-2</v>
      </c>
      <c r="G3832" s="61">
        <f t="array" ref="G3832">SUMPRODUCT(TRANSPOSE(C3832:E3832),$C$7:$C$9)</f>
        <v>4.2148976091079026E-3</v>
      </c>
      <c r="H3832" s="18">
        <f t="shared" si="59"/>
        <v>9.1922655754627755E-2</v>
      </c>
      <c r="I3832" s="156">
        <v>0</v>
      </c>
    </row>
    <row r="3833" spans="2:9" x14ac:dyDescent="0.25">
      <c r="B3833" s="19">
        <v>3803</v>
      </c>
      <c r="C3833" s="62">
        <v>0.37</v>
      </c>
      <c r="D3833" s="62">
        <v>0.40949999999999998</v>
      </c>
      <c r="E3833" s="62">
        <v>0.2205</v>
      </c>
      <c r="F3833" s="61">
        <f t="array" ref="F3833">SQRT(MMULT(MMULT(C3833:E3833,$C$12:$E$14),TRANSPOSE(C3833:E3833)))</f>
        <v>4.5952722791460392E-2</v>
      </c>
      <c r="G3833" s="61">
        <f t="array" ref="G3833">SUMPRODUCT(TRANSPOSE(C3833:E3833),$C$7:$C$9)</f>
        <v>4.1334725777050626E-3</v>
      </c>
      <c r="H3833" s="18">
        <f t="shared" si="59"/>
        <v>8.9950547576110221E-2</v>
      </c>
      <c r="I3833" s="156">
        <v>0</v>
      </c>
    </row>
    <row r="3834" spans="2:9" x14ac:dyDescent="0.25">
      <c r="B3834" s="19">
        <v>3804</v>
      </c>
      <c r="C3834" s="62">
        <v>0.37</v>
      </c>
      <c r="D3834" s="62">
        <v>0.4158</v>
      </c>
      <c r="E3834" s="62">
        <v>0.2142</v>
      </c>
      <c r="F3834" s="61">
        <f t="array" ref="F3834">SQRT(MMULT(MMULT(C3834:E3834,$C$12:$E$14),TRANSPOSE(C3834:E3834)))</f>
        <v>4.6056342927018601E-2</v>
      </c>
      <c r="G3834" s="61">
        <f t="array" ref="G3834">SUMPRODUCT(TRANSPOSE(C3834:E3834),$C$7:$C$9)</f>
        <v>4.0520475463022227E-3</v>
      </c>
      <c r="H3834" s="18">
        <f t="shared" si="59"/>
        <v>8.7980227885725598E-2</v>
      </c>
      <c r="I3834" s="156">
        <v>0</v>
      </c>
    </row>
    <row r="3835" spans="2:9" x14ac:dyDescent="0.25">
      <c r="B3835" s="19">
        <v>3805</v>
      </c>
      <c r="C3835" s="62">
        <v>0.37</v>
      </c>
      <c r="D3835" s="62">
        <v>0.42209999999999998</v>
      </c>
      <c r="E3835" s="62">
        <v>0.2079</v>
      </c>
      <c r="F3835" s="61">
        <f t="array" ref="F3835">SQRT(MMULT(MMULT(C3835:E3835,$C$12:$E$14),TRANSPOSE(C3835:E3835)))</f>
        <v>4.6163489195946032E-2</v>
      </c>
      <c r="G3835" s="61">
        <f t="array" ref="G3835">SUMPRODUCT(TRANSPOSE(C3835:E3835),$C$7:$C$9)</f>
        <v>3.9706225148993836E-3</v>
      </c>
      <c r="H3835" s="18">
        <f t="shared" si="59"/>
        <v>8.6012183742126547E-2</v>
      </c>
      <c r="I3835" s="156">
        <v>0</v>
      </c>
    </row>
    <row r="3836" spans="2:9" x14ac:dyDescent="0.25">
      <c r="B3836" s="19">
        <v>3806</v>
      </c>
      <c r="C3836" s="62">
        <v>0.37</v>
      </c>
      <c r="D3836" s="62">
        <v>0.4284</v>
      </c>
      <c r="E3836" s="62">
        <v>0.2016</v>
      </c>
      <c r="F3836" s="61">
        <f t="array" ref="F3836">SQRT(MMULT(MMULT(C3836:E3836,$C$12:$E$14),TRANSPOSE(C3836:E3836)))</f>
        <v>4.6274137104305627E-2</v>
      </c>
      <c r="G3836" s="61">
        <f t="array" ref="G3836">SUMPRODUCT(TRANSPOSE(C3836:E3836),$C$7:$C$9)</f>
        <v>3.8891974834965436E-3</v>
      </c>
      <c r="H3836" s="18">
        <f t="shared" si="59"/>
        <v>8.4046893726618388E-2</v>
      </c>
      <c r="I3836" s="156">
        <v>0</v>
      </c>
    </row>
    <row r="3837" spans="2:9" x14ac:dyDescent="0.25">
      <c r="B3837" s="19">
        <v>3807</v>
      </c>
      <c r="C3837" s="62">
        <v>0.37</v>
      </c>
      <c r="D3837" s="62">
        <v>0.43469999999999998</v>
      </c>
      <c r="E3837" s="62">
        <v>0.1953</v>
      </c>
      <c r="F3837" s="61">
        <f t="array" ref="F3837">SQRT(MMULT(MMULT(C3837:E3837,$C$12:$E$14),TRANSPOSE(C3837:E3837)))</f>
        <v>4.6388261595178157E-2</v>
      </c>
      <c r="G3837" s="61">
        <f t="array" ref="G3837">SUMPRODUCT(TRANSPOSE(C3837:E3837),$C$7:$C$9)</f>
        <v>3.8077724520937046E-3</v>
      </c>
      <c r="H3837" s="18">
        <f t="shared" si="59"/>
        <v>8.2084827522174372E-2</v>
      </c>
      <c r="I3837" s="156">
        <v>0</v>
      </c>
    </row>
    <row r="3838" spans="2:9" x14ac:dyDescent="0.25">
      <c r="B3838" s="19">
        <v>3808</v>
      </c>
      <c r="C3838" s="62">
        <v>0.37</v>
      </c>
      <c r="D3838" s="62">
        <v>0.441</v>
      </c>
      <c r="E3838" s="62">
        <v>0.189</v>
      </c>
      <c r="F3838" s="61">
        <f t="array" ref="F3838">SQRT(MMULT(MMULT(C3838:E3838,$C$12:$E$14),TRANSPOSE(C3838:E3838)))</f>
        <v>4.6505837074157105E-2</v>
      </c>
      <c r="G3838" s="61">
        <f t="array" ref="G3838">SUMPRODUCT(TRANSPOSE(C3838:E3838),$C$7:$C$9)</f>
        <v>3.7263474206908646E-3</v>
      </c>
      <c r="H3838" s="18">
        <f t="shared" si="59"/>
        <v>8.0126445520138034E-2</v>
      </c>
      <c r="I3838" s="156">
        <v>0</v>
      </c>
    </row>
    <row r="3839" spans="2:9" x14ac:dyDescent="0.25">
      <c r="B3839" s="19">
        <v>3809</v>
      </c>
      <c r="C3839" s="62">
        <v>0.37</v>
      </c>
      <c r="D3839" s="62">
        <v>0.44729999999999998</v>
      </c>
      <c r="E3839" s="62">
        <v>0.1827</v>
      </c>
      <c r="F3839" s="61">
        <f t="array" ref="F3839">SQRT(MMULT(MMULT(C3839:E3839,$C$12:$E$14),TRANSPOSE(C3839:E3839)))</f>
        <v>4.6626837434938354E-2</v>
      </c>
      <c r="G3839" s="61">
        <f t="array" ref="G3839">SUMPRODUCT(TRANSPOSE(C3839:E3839),$C$7:$C$9)</f>
        <v>3.6449223892880251E-3</v>
      </c>
      <c r="H3839" s="18">
        <f t="shared" si="59"/>
        <v>7.8172198454892788E-2</v>
      </c>
      <c r="I3839" s="156">
        <v>0</v>
      </c>
    </row>
    <row r="3840" spans="2:9" x14ac:dyDescent="0.25">
      <c r="B3840" s="19">
        <v>3810</v>
      </c>
      <c r="C3840" s="62">
        <v>0.37</v>
      </c>
      <c r="D3840" s="62">
        <v>0.4536</v>
      </c>
      <c r="E3840" s="62">
        <v>0.1764</v>
      </c>
      <c r="F3840" s="61">
        <f t="array" ref="F3840">SQRT(MMULT(MMULT(C3840:E3840,$C$12:$E$14),TRANSPOSE(C3840:E3840)))</f>
        <v>4.6751236084953407E-2</v>
      </c>
      <c r="G3840" s="61">
        <f t="array" ref="G3840">SUMPRODUCT(TRANSPOSE(C3840:E3840),$C$7:$C$9)</f>
        <v>3.5634973578851856E-3</v>
      </c>
      <c r="H3840" s="18">
        <f t="shared" si="59"/>
        <v>7.6222527066660273E-2</v>
      </c>
      <c r="I3840" s="156">
        <v>0</v>
      </c>
    </row>
    <row r="3841" spans="2:9" x14ac:dyDescent="0.25">
      <c r="B3841" s="19">
        <v>3811</v>
      </c>
      <c r="C3841" s="62">
        <v>0.37</v>
      </c>
      <c r="D3841" s="62">
        <v>0.45989999999999998</v>
      </c>
      <c r="E3841" s="62">
        <v>0.1701</v>
      </c>
      <c r="F3841" s="61">
        <f t="array" ref="F3841">SQRT(MMULT(MMULT(C3841:E3841,$C$12:$E$14),TRANSPOSE(C3841:E3841)))</f>
        <v>4.6879005970996104E-2</v>
      </c>
      <c r="G3841" s="61">
        <f t="array" ref="G3841">SUMPRODUCT(TRANSPOSE(C3841:E3841),$C$7:$C$9)</f>
        <v>3.4820723264823461E-3</v>
      </c>
      <c r="H3841" s="18">
        <f t="shared" si="59"/>
        <v>7.4277861792476862E-2</v>
      </c>
      <c r="I3841" s="156">
        <v>0</v>
      </c>
    </row>
    <row r="3842" spans="2:9" x14ac:dyDescent="0.25">
      <c r="B3842" s="19">
        <v>3812</v>
      </c>
      <c r="C3842" s="62">
        <v>0.37</v>
      </c>
      <c r="D3842" s="62">
        <v>0.4662</v>
      </c>
      <c r="E3842" s="62">
        <v>0.1638</v>
      </c>
      <c r="F3842" s="61">
        <f t="array" ref="F3842">SQRT(MMULT(MMULT(C3842:E3842,$C$12:$E$14),TRANSPOSE(C3842:E3842)))</f>
        <v>4.7010119604794516E-2</v>
      </c>
      <c r="G3842" s="61">
        <f t="array" ref="G3842">SUMPRODUCT(TRANSPOSE(C3842:E3842),$C$7:$C$9)</f>
        <v>3.4006472950795061E-3</v>
      </c>
      <c r="H3842" s="18">
        <f t="shared" si="59"/>
        <v>7.2338622485288842E-2</v>
      </c>
      <c r="I3842" s="156">
        <v>0</v>
      </c>
    </row>
    <row r="3843" spans="2:9" x14ac:dyDescent="0.25">
      <c r="B3843" s="19">
        <v>3813</v>
      </c>
      <c r="C3843" s="62">
        <v>0.37</v>
      </c>
      <c r="D3843" s="62">
        <v>0.47249999999999998</v>
      </c>
      <c r="E3843" s="62">
        <v>0.1575</v>
      </c>
      <c r="F3843" s="61">
        <f t="array" ref="F3843">SQRT(MMULT(MMULT(C3843:E3843,$C$12:$E$14),TRANSPOSE(C3843:E3843)))</f>
        <v>4.7144549088481487E-2</v>
      </c>
      <c r="G3843" s="61">
        <f t="array" ref="G3843">SUMPRODUCT(TRANSPOSE(C3843:E3843),$C$7:$C$9)</f>
        <v>3.3192222636766666E-3</v>
      </c>
      <c r="H3843" s="18">
        <f t="shared" si="59"/>
        <v>7.0405218161003258E-2</v>
      </c>
      <c r="I3843" s="156">
        <v>0</v>
      </c>
    </row>
    <row r="3844" spans="2:9" x14ac:dyDescent="0.25">
      <c r="B3844" s="19">
        <v>3814</v>
      </c>
      <c r="C3844" s="62">
        <v>0.37</v>
      </c>
      <c r="D3844" s="62">
        <v>0.4788</v>
      </c>
      <c r="E3844" s="62">
        <v>0.1512</v>
      </c>
      <c r="F3844" s="61">
        <f t="array" ref="F3844">SQRT(MMULT(MMULT(C3844:E3844,$C$12:$E$14),TRANSPOSE(C3844:E3844)))</f>
        <v>4.7282266139919253E-2</v>
      </c>
      <c r="G3844" s="61">
        <f t="array" ref="G3844">SUMPRODUCT(TRANSPOSE(C3844:E3844),$C$7:$C$9)</f>
        <v>3.2377972322738271E-3</v>
      </c>
      <c r="H3844" s="18">
        <f t="shared" si="59"/>
        <v>6.8478046773232687E-2</v>
      </c>
      <c r="I3844" s="156">
        <v>0</v>
      </c>
    </row>
    <row r="3845" spans="2:9" x14ac:dyDescent="0.25">
      <c r="B3845" s="19">
        <v>3815</v>
      </c>
      <c r="C3845" s="62">
        <v>0.37</v>
      </c>
      <c r="D3845" s="62">
        <v>0.48509999999999998</v>
      </c>
      <c r="E3845" s="62">
        <v>0.1449</v>
      </c>
      <c r="F3845" s="61">
        <f t="array" ref="F3845">SQRT(MMULT(MMULT(C3845:E3845,$C$12:$E$14),TRANSPOSE(C3845:E3845)))</f>
        <v>4.7423242117835274E-2</v>
      </c>
      <c r="G3845" s="61">
        <f t="array" ref="G3845">SUMPRODUCT(TRANSPOSE(C3845:E3845),$C$7:$C$9)</f>
        <v>3.1563722008709875E-3</v>
      </c>
      <c r="H3845" s="18">
        <f t="shared" si="59"/>
        <v>6.6557495015380164E-2</v>
      </c>
      <c r="I3845" s="156">
        <v>0</v>
      </c>
    </row>
    <row r="3846" spans="2:9" x14ac:dyDescent="0.25">
      <c r="B3846" s="19">
        <v>3816</v>
      </c>
      <c r="C3846" s="62">
        <v>0.37</v>
      </c>
      <c r="D3846" s="62">
        <v>0.4914</v>
      </c>
      <c r="E3846" s="62">
        <v>0.1386</v>
      </c>
      <c r="F3846" s="61">
        <f t="array" ref="F3846">SQRT(MMULT(MMULT(C3846:E3846,$C$12:$E$14),TRANSPOSE(C3846:E3846)))</f>
        <v>4.7567448046728925E-2</v>
      </c>
      <c r="G3846" s="61">
        <f t="array" ref="G3846">SUMPRODUCT(TRANSPOSE(C3846:E3846),$C$7:$C$9)</f>
        <v>3.0749471694681476E-3</v>
      </c>
      <c r="H3846" s="18">
        <f t="shared" si="59"/>
        <v>6.4643938149622951E-2</v>
      </c>
      <c r="I3846" s="156">
        <v>0</v>
      </c>
    </row>
    <row r="3847" spans="2:9" x14ac:dyDescent="0.25">
      <c r="B3847" s="19">
        <v>3817</v>
      </c>
      <c r="C3847" s="62">
        <v>0.37</v>
      </c>
      <c r="D3847" s="62">
        <v>0.49769999999999998</v>
      </c>
      <c r="E3847" s="62">
        <v>0.1323</v>
      </c>
      <c r="F3847" s="61">
        <f t="array" ref="F3847">SQRT(MMULT(MMULT(C3847:E3847,$C$12:$E$14),TRANSPOSE(C3847:E3847)))</f>
        <v>4.7714854641510152E-2</v>
      </c>
      <c r="G3847" s="61">
        <f t="array" ref="G3847">SUMPRODUCT(TRANSPOSE(C3847:E3847),$C$7:$C$9)</f>
        <v>2.9935221380653081E-3</v>
      </c>
      <c r="H3847" s="18">
        <f t="shared" si="59"/>
        <v>6.2737739862274572E-2</v>
      </c>
      <c r="I3847" s="156">
        <v>0</v>
      </c>
    </row>
    <row r="3848" spans="2:9" x14ac:dyDescent="0.25">
      <c r="B3848" s="19">
        <v>3818</v>
      </c>
      <c r="C3848" s="62">
        <v>0.37</v>
      </c>
      <c r="D3848" s="62">
        <v>0.504</v>
      </c>
      <c r="E3848" s="62">
        <v>0.126</v>
      </c>
      <c r="F3848" s="61">
        <f t="array" ref="F3848">SQRT(MMULT(MMULT(C3848:E3848,$C$12:$E$14),TRANSPOSE(C3848:E3848)))</f>
        <v>4.7865432331834094E-2</v>
      </c>
      <c r="G3848" s="61">
        <f t="array" ref="G3848">SUMPRODUCT(TRANSPOSE(C3848:E3848),$C$7:$C$9)</f>
        <v>2.9120971066624681E-3</v>
      </c>
      <c r="H3848" s="18">
        <f t="shared" si="59"/>
        <v>6.0839252144928517E-2</v>
      </c>
      <c r="I3848" s="156">
        <v>0</v>
      </c>
    </row>
    <row r="3849" spans="2:9" x14ac:dyDescent="0.25">
      <c r="B3849" s="19">
        <v>3819</v>
      </c>
      <c r="C3849" s="62">
        <v>0.37</v>
      </c>
      <c r="D3849" s="62">
        <v>0.51029999999999998</v>
      </c>
      <c r="E3849" s="62">
        <v>0.1197</v>
      </c>
      <c r="F3849" s="61">
        <f t="array" ref="F3849">SQRT(MMULT(MMULT(C3849:E3849,$C$12:$E$14),TRANSPOSE(C3849:E3849)))</f>
        <v>4.8019151286097225E-2</v>
      </c>
      <c r="G3849" s="61">
        <f t="array" ref="G3849">SUMPRODUCT(TRANSPOSE(C3849:E3849),$C$7:$C$9)</f>
        <v>2.830672075259629E-3</v>
      </c>
      <c r="H3849" s="18">
        <f t="shared" si="59"/>
        <v>5.8948815200721406E-2</v>
      </c>
      <c r="I3849" s="156">
        <v>0</v>
      </c>
    </row>
    <row r="3850" spans="2:9" x14ac:dyDescent="0.25">
      <c r="B3850" s="19">
        <v>3820</v>
      </c>
      <c r="C3850" s="62">
        <v>0.37</v>
      </c>
      <c r="D3850" s="62">
        <v>0.51659999999999995</v>
      </c>
      <c r="E3850" s="62">
        <v>0.1134</v>
      </c>
      <c r="F3850" s="61">
        <f t="array" ref="F3850">SQRT(MMULT(MMULT(C3850:E3850,$C$12:$E$14),TRANSPOSE(C3850:E3850)))</f>
        <v>4.8175981435063207E-2</v>
      </c>
      <c r="G3850" s="61">
        <f t="array" ref="G3850">SUMPRODUCT(TRANSPOSE(C3850:E3850),$C$7:$C$9)</f>
        <v>2.7492470438567895E-3</v>
      </c>
      <c r="H3850" s="18">
        <f t="shared" si="59"/>
        <v>5.7066757374990312E-2</v>
      </c>
      <c r="I3850" s="156">
        <v>0</v>
      </c>
    </row>
    <row r="3851" spans="2:9" x14ac:dyDescent="0.25">
      <c r="B3851" s="19">
        <v>3821</v>
      </c>
      <c r="C3851" s="62">
        <v>0.37</v>
      </c>
      <c r="D3851" s="62">
        <v>0.52290000000000003</v>
      </c>
      <c r="E3851" s="62">
        <v>0.1071</v>
      </c>
      <c r="F3851" s="61">
        <f t="array" ref="F3851">SQRT(MMULT(MMULT(C3851:E3851,$C$12:$E$14),TRANSPOSE(C3851:E3851)))</f>
        <v>4.8335892495088732E-2</v>
      </c>
      <c r="G3851" s="61">
        <f t="array" ref="G3851">SUMPRODUCT(TRANSPOSE(C3851:E3851),$C$7:$C$9)</f>
        <v>2.6678220124539491E-3</v>
      </c>
      <c r="H3851" s="18">
        <f t="shared" si="59"/>
        <v>5.5193395109545532E-2</v>
      </c>
      <c r="I3851" s="156">
        <v>0</v>
      </c>
    </row>
    <row r="3852" spans="2:9" x14ac:dyDescent="0.25">
      <c r="B3852" s="19">
        <v>3822</v>
      </c>
      <c r="C3852" s="62">
        <v>0.37</v>
      </c>
      <c r="D3852" s="62">
        <v>0.5292</v>
      </c>
      <c r="E3852" s="62">
        <v>0.1008</v>
      </c>
      <c r="F3852" s="61">
        <f t="array" ref="F3852">SQRT(MMULT(MMULT(C3852:E3852,$C$12:$E$14),TRANSPOSE(C3852:E3852)))</f>
        <v>4.8498853990921825E-2</v>
      </c>
      <c r="G3852" s="61">
        <f t="array" ref="G3852">SUMPRODUCT(TRANSPOSE(C3852:E3852),$C$7:$C$9)</f>
        <v>2.5863969810511096E-3</v>
      </c>
      <c r="H3852" s="18">
        <f t="shared" si="59"/>
        <v>5.3329032919731255E-2</v>
      </c>
      <c r="I3852" s="156">
        <v>0</v>
      </c>
    </row>
    <row r="3853" spans="2:9" x14ac:dyDescent="0.25">
      <c r="B3853" s="19">
        <v>3823</v>
      </c>
      <c r="C3853" s="62">
        <v>0.37</v>
      </c>
      <c r="D3853" s="62">
        <v>0.53549999999999998</v>
      </c>
      <c r="E3853" s="62">
        <v>9.4500000000000001E-2</v>
      </c>
      <c r="F3853" s="61">
        <f t="array" ref="F3853">SQRT(MMULT(MMULT(C3853:E3853,$C$12:$E$14),TRANSPOSE(C3853:E3853)))</f>
        <v>4.8664835278047436E-2</v>
      </c>
      <c r="G3853" s="61">
        <f t="array" ref="G3853">SUMPRODUCT(TRANSPOSE(C3853:E3853),$C$7:$C$9)</f>
        <v>2.5049719496482705E-3</v>
      </c>
      <c r="H3853" s="18">
        <f t="shared" si="59"/>
        <v>5.1473963393404439E-2</v>
      </c>
      <c r="I3853" s="156">
        <v>0</v>
      </c>
    </row>
    <row r="3854" spans="2:9" x14ac:dyDescent="0.25">
      <c r="B3854" s="19">
        <v>3824</v>
      </c>
      <c r="C3854" s="62">
        <v>0.37</v>
      </c>
      <c r="D3854" s="62">
        <v>0.54179999999999995</v>
      </c>
      <c r="E3854" s="62">
        <v>8.8200000000000098E-2</v>
      </c>
      <c r="F3854" s="61">
        <f t="array" ref="F3854">SQRT(MMULT(MMULT(C3854:E3854,$C$12:$E$14),TRANSPOSE(C3854:E3854)))</f>
        <v>4.8833805564557277E-2</v>
      </c>
      <c r="G3854" s="61">
        <f t="array" ref="G3854">SUMPRODUCT(TRANSPOSE(C3854:E3854),$C$7:$C$9)</f>
        <v>2.4235469182454315E-3</v>
      </c>
      <c r="H3854" s="18">
        <f t="shared" si="59"/>
        <v>4.9628467210927334E-2</v>
      </c>
      <c r="I3854" s="156">
        <v>0</v>
      </c>
    </row>
    <row r="3855" spans="2:9" x14ac:dyDescent="0.25">
      <c r="B3855" s="19">
        <v>3825</v>
      </c>
      <c r="C3855" s="62">
        <v>0.37</v>
      </c>
      <c r="D3855" s="62">
        <v>0.54810000000000003</v>
      </c>
      <c r="E3855" s="62">
        <v>8.1900000000000001E-2</v>
      </c>
      <c r="F3855" s="61">
        <f t="array" ref="F3855">SQRT(MMULT(MMULT(C3855:E3855,$C$12:$E$14),TRANSPOSE(C3855:E3855)))</f>
        <v>4.900573393252302E-2</v>
      </c>
      <c r="G3855" s="61">
        <f t="array" ref="G3855">SUMPRODUCT(TRANSPOSE(C3855:E3855),$C$7:$C$9)</f>
        <v>2.3421218868425906E-3</v>
      </c>
      <c r="H3855" s="18">
        <f t="shared" si="59"/>
        <v>4.77928131852388E-2</v>
      </c>
      <c r="I3855" s="156">
        <v>0</v>
      </c>
    </row>
    <row r="3856" spans="2:9" x14ac:dyDescent="0.25">
      <c r="B3856" s="19">
        <v>3826</v>
      </c>
      <c r="C3856" s="62">
        <v>0.37</v>
      </c>
      <c r="D3856" s="62">
        <v>0.5544</v>
      </c>
      <c r="E3856" s="62">
        <v>7.5600000000000001E-2</v>
      </c>
      <c r="F3856" s="61">
        <f t="array" ref="F3856">SQRT(MMULT(MMULT(C3856:E3856,$C$12:$E$14),TRANSPOSE(C3856:E3856)))</f>
        <v>4.9180589358854256E-2</v>
      </c>
      <c r="G3856" s="61">
        <f t="array" ref="G3856">SUMPRODUCT(TRANSPOSE(C3856:E3856),$C$7:$C$9)</f>
        <v>2.2606968554397516E-3</v>
      </c>
      <c r="H3856" s="18">
        <f t="shared" si="59"/>
        <v>4.5967258321046242E-2</v>
      </c>
      <c r="I3856" s="156">
        <v>0</v>
      </c>
    </row>
    <row r="3857" spans="2:9" x14ac:dyDescent="0.25">
      <c r="B3857" s="19">
        <v>3827</v>
      </c>
      <c r="C3857" s="62">
        <v>0.37</v>
      </c>
      <c r="D3857" s="62">
        <v>0.56069999999999998</v>
      </c>
      <c r="E3857" s="62">
        <v>6.93E-2</v>
      </c>
      <c r="F3857" s="61">
        <f t="array" ref="F3857">SQRT(MMULT(MMULT(C3857:E3857,$C$12:$E$14),TRANSPOSE(C3857:E3857)))</f>
        <v>4.935834073562459E-2</v>
      </c>
      <c r="G3857" s="61">
        <f t="array" ref="G3857">SUMPRODUCT(TRANSPOSE(C3857:E3857),$C$7:$C$9)</f>
        <v>2.1792718240369116E-3</v>
      </c>
      <c r="H3857" s="18">
        <f t="shared" si="59"/>
        <v>4.4152047892161275E-2</v>
      </c>
      <c r="I3857" s="156">
        <v>0</v>
      </c>
    </row>
    <row r="3858" spans="2:9" x14ac:dyDescent="0.25">
      <c r="B3858" s="19">
        <v>3828</v>
      </c>
      <c r="C3858" s="62">
        <v>0.37</v>
      </c>
      <c r="D3858" s="62">
        <v>0.56699999999999995</v>
      </c>
      <c r="E3858" s="62">
        <v>6.3E-2</v>
      </c>
      <c r="F3858" s="61">
        <f t="array" ref="F3858">SQRT(MMULT(MMULT(C3858:E3858,$C$12:$E$14),TRANSPOSE(C3858:E3858)))</f>
        <v>4.9538956889851285E-2</v>
      </c>
      <c r="G3858" s="61">
        <f t="array" ref="G3858">SUMPRODUCT(TRANSPOSE(C3858:E3858),$C$7:$C$9)</f>
        <v>2.0978467926340725E-3</v>
      </c>
      <c r="H3858" s="18">
        <f t="shared" si="59"/>
        <v>4.2347415535990918E-2</v>
      </c>
      <c r="I3858" s="156">
        <v>0</v>
      </c>
    </row>
    <row r="3859" spans="2:9" x14ac:dyDescent="0.25">
      <c r="B3859" s="19">
        <v>3829</v>
      </c>
      <c r="C3859" s="62">
        <v>0.37</v>
      </c>
      <c r="D3859" s="62">
        <v>0.57330000000000003</v>
      </c>
      <c r="E3859" s="62">
        <v>5.67E-2</v>
      </c>
      <c r="F3859" s="61">
        <f t="array" ref="F3859">SQRT(MMULT(MMULT(C3859:E3859,$C$12:$E$14),TRANSPOSE(C3859:E3859)))</f>
        <v>4.9722406602716145E-2</v>
      </c>
      <c r="G3859" s="61">
        <f t="array" ref="G3859">SUMPRODUCT(TRANSPOSE(C3859:E3859),$C$7:$C$9)</f>
        <v>2.0164217612312326E-3</v>
      </c>
      <c r="H3859" s="18">
        <f t="shared" si="59"/>
        <v>4.0553583364186623E-2</v>
      </c>
      <c r="I3859" s="156">
        <v>0</v>
      </c>
    </row>
    <row r="3860" spans="2:9" x14ac:dyDescent="0.25">
      <c r="B3860" s="19">
        <v>3830</v>
      </c>
      <c r="C3860" s="62">
        <v>0.37</v>
      </c>
      <c r="D3860" s="62">
        <v>0.5796</v>
      </c>
      <c r="E3860" s="62">
        <v>5.04E-2</v>
      </c>
      <c r="F3860" s="61">
        <f t="array" ref="F3860">SQRT(MMULT(MMULT(C3860:E3860,$C$12:$E$14),TRANSPOSE(C3860:E3860)))</f>
        <v>4.9908658628216737E-2</v>
      </c>
      <c r="G3860" s="61">
        <f t="array" ref="G3860">SUMPRODUCT(TRANSPOSE(C3860:E3860),$C$7:$C$9)</f>
        <v>1.9349967298283928E-3</v>
      </c>
      <c r="H3860" s="18">
        <f t="shared" si="59"/>
        <v>3.877076208845269E-2</v>
      </c>
      <c r="I3860" s="156">
        <v>0</v>
      </c>
    </row>
    <row r="3861" spans="2:9" x14ac:dyDescent="0.25">
      <c r="B3861" s="19">
        <v>3831</v>
      </c>
      <c r="C3861" s="62">
        <v>0.37</v>
      </c>
      <c r="D3861" s="62">
        <v>0.58589999999999998</v>
      </c>
      <c r="E3861" s="62">
        <v>4.4099999999999903E-2</v>
      </c>
      <c r="F3861" s="61">
        <f t="array" ref="F3861">SQRT(MMULT(MMULT(C3861:E3861,$C$12:$E$14),TRANSPOSE(C3861:E3861)))</f>
        <v>5.0097681711239635E-2</v>
      </c>
      <c r="G3861" s="61">
        <f t="array" ref="G3861">SUMPRODUCT(TRANSPOSE(C3861:E3861),$C$7:$C$9)</f>
        <v>1.8535716984255527E-3</v>
      </c>
      <c r="H3861" s="18">
        <f t="shared" si="59"/>
        <v>3.6999151160515595E-2</v>
      </c>
      <c r="I3861" s="156">
        <v>0</v>
      </c>
    </row>
    <row r="3862" spans="2:9" x14ac:dyDescent="0.25">
      <c r="B3862" s="19">
        <v>3832</v>
      </c>
      <c r="C3862" s="62">
        <v>0.37</v>
      </c>
      <c r="D3862" s="62">
        <v>0.59219999999999995</v>
      </c>
      <c r="E3862" s="62">
        <v>3.7800000000000097E-2</v>
      </c>
      <c r="F3862" s="61">
        <f t="array" ref="F3862">SQRT(MMULT(MMULT(C3862:E3862,$C$12:$E$14),TRANSPOSE(C3862:E3862)))</f>
        <v>5.0289444605048424E-2</v>
      </c>
      <c r="G3862" s="61">
        <f t="array" ref="G3862">SUMPRODUCT(TRANSPOSE(C3862:E3862),$C$7:$C$9)</f>
        <v>1.7721466670227147E-3</v>
      </c>
      <c r="H3862" s="18">
        <f t="shared" si="59"/>
        <v>3.5238938925263329E-2</v>
      </c>
      <c r="I3862" s="156">
        <v>0</v>
      </c>
    </row>
    <row r="3863" spans="2:9" x14ac:dyDescent="0.25">
      <c r="B3863" s="19">
        <v>3833</v>
      </c>
      <c r="C3863" s="62">
        <v>0.37</v>
      </c>
      <c r="D3863" s="62">
        <v>0.59850000000000003</v>
      </c>
      <c r="E3863" s="62">
        <v>3.1500000000000097E-2</v>
      </c>
      <c r="F3863" s="61">
        <f t="array" ref="F3863">SQRT(MMULT(MMULT(C3863:E3863,$C$12:$E$14),TRANSPOSE(C3863:E3863)))</f>
        <v>5.0483916088181521E-2</v>
      </c>
      <c r="G3863" s="61">
        <f t="array" ref="G3863">SUMPRODUCT(TRANSPOSE(C3863:E3863),$C$7:$C$9)</f>
        <v>1.6907216356198749E-3</v>
      </c>
      <c r="H3863" s="18">
        <f t="shared" si="59"/>
        <v>3.3490302786072478E-2</v>
      </c>
      <c r="I3863" s="156">
        <v>0</v>
      </c>
    </row>
    <row r="3864" spans="2:9" x14ac:dyDescent="0.25">
      <c r="B3864" s="19">
        <v>3834</v>
      </c>
      <c r="C3864" s="62">
        <v>0.37</v>
      </c>
      <c r="D3864" s="62">
        <v>0.6048</v>
      </c>
      <c r="E3864" s="62">
        <v>2.52E-2</v>
      </c>
      <c r="F3864" s="61">
        <f t="array" ref="F3864">SQRT(MMULT(MMULT(C3864:E3864,$C$12:$E$14),TRANSPOSE(C3864:E3864)))</f>
        <v>5.0681064980756155E-2</v>
      </c>
      <c r="G3864" s="61">
        <f t="array" ref="G3864">SUMPRODUCT(TRANSPOSE(C3864:E3864),$C$7:$C$9)</f>
        <v>1.6092966042170346E-3</v>
      </c>
      <c r="H3864" s="18">
        <f t="shared" si="59"/>
        <v>3.1753409381355589E-2</v>
      </c>
      <c r="I3864" s="156">
        <v>0</v>
      </c>
    </row>
    <row r="3865" spans="2:9" x14ac:dyDescent="0.25">
      <c r="B3865" s="19">
        <v>3835</v>
      </c>
      <c r="C3865" s="62">
        <v>0.37</v>
      </c>
      <c r="D3865" s="62">
        <v>0.61109999999999998</v>
      </c>
      <c r="E3865" s="62">
        <v>1.89E-2</v>
      </c>
      <c r="F3865" s="61">
        <f t="array" ref="F3865">SQRT(MMULT(MMULT(C3865:E3865,$C$12:$E$14),TRANSPOSE(C3865:E3865)))</f>
        <v>5.0880860160176754E-2</v>
      </c>
      <c r="G3865" s="61">
        <f t="array" ref="G3865">SUMPRODUCT(TRANSPOSE(C3865:E3865),$C$7:$C$9)</f>
        <v>1.527871572814195E-3</v>
      </c>
      <c r="H3865" s="18">
        <f t="shared" si="59"/>
        <v>3.0028414771376525E-2</v>
      </c>
      <c r="I3865" s="156">
        <v>0</v>
      </c>
    </row>
    <row r="3866" spans="2:9" x14ac:dyDescent="0.25">
      <c r="B3866" s="19">
        <v>3836</v>
      </c>
      <c r="C3866" s="62">
        <v>0.37</v>
      </c>
      <c r="D3866" s="62">
        <v>0.61739999999999995</v>
      </c>
      <c r="E3866" s="62">
        <v>1.2600000000000101E-2</v>
      </c>
      <c r="F3866" s="61">
        <f t="array" ref="F3866">SQRT(MMULT(MMULT(C3866:E3866,$C$12:$E$14),TRANSPOSE(C3866:E3866)))</f>
        <v>5.1083270576246918E-2</v>
      </c>
      <c r="G3866" s="61">
        <f t="array" ref="G3866">SUMPRODUCT(TRANSPOSE(C3866:E3866),$C$7:$C$9)</f>
        <v>1.4464465414113564E-3</v>
      </c>
      <c r="H3866" s="18">
        <f t="shared" si="59"/>
        <v>2.8315464634402949E-2</v>
      </c>
      <c r="I3866" s="156">
        <v>0</v>
      </c>
    </row>
    <row r="3867" spans="2:9" x14ac:dyDescent="0.25">
      <c r="B3867" s="19">
        <v>3837</v>
      </c>
      <c r="C3867" s="62">
        <v>0.37</v>
      </c>
      <c r="D3867" s="62">
        <v>0.62370000000000003</v>
      </c>
      <c r="E3867" s="62">
        <v>6.2999999999999697E-3</v>
      </c>
      <c r="F3867" s="61">
        <f t="array" ref="F3867">SQRT(MMULT(MMULT(C3867:E3867,$C$12:$E$14),TRANSPOSE(C3867:E3867)))</f>
        <v>5.1288265265686306E-2</v>
      </c>
      <c r="G3867" s="61">
        <f t="array" ref="G3867">SUMPRODUCT(TRANSPOSE(C3867:E3867),$C$7:$C$9)</f>
        <v>1.3650215100085154E-3</v>
      </c>
      <c r="H3867" s="18">
        <f t="shared" si="59"/>
        <v>2.6614694471286084E-2</v>
      </c>
      <c r="I3867" s="156">
        <v>0</v>
      </c>
    </row>
    <row r="3868" spans="2:9" x14ac:dyDescent="0.25">
      <c r="B3868" s="19">
        <v>3838</v>
      </c>
      <c r="C3868" s="62">
        <v>0.37</v>
      </c>
      <c r="D3868" s="62">
        <v>0.63</v>
      </c>
      <c r="E3868" s="62">
        <v>0</v>
      </c>
      <c r="F3868" s="61">
        <f t="array" ref="F3868">SQRT(MMULT(MMULT(C3868:E3868,$C$12:$E$14),TRANSPOSE(C3868:E3868)))</f>
        <v>5.1495813366054459E-2</v>
      </c>
      <c r="G3868" s="61">
        <f t="array" ref="G3868">SUMPRODUCT(TRANSPOSE(C3868:E3868),$C$7:$C$9)</f>
        <v>1.2835964786056761E-3</v>
      </c>
      <c r="H3868" s="18">
        <f t="shared" si="59"/>
        <v>2.492622981758378E-2</v>
      </c>
      <c r="I3868" s="156">
        <v>0</v>
      </c>
    </row>
    <row r="3869" spans="2:9" x14ac:dyDescent="0.25">
      <c r="B3869" s="19">
        <v>3839</v>
      </c>
      <c r="C3869" s="62">
        <v>0.38</v>
      </c>
      <c r="D3869" s="62">
        <v>0</v>
      </c>
      <c r="E3869" s="62">
        <v>0.62</v>
      </c>
      <c r="F3869" s="61">
        <f t="array" ref="F3869">SQRT(MMULT(MMULT(C3869:E3869,$C$12:$E$14),TRANSPOSE(C3869:E3869)))</f>
        <v>4.6979486046284151E-2</v>
      </c>
      <c r="G3869" s="61">
        <f t="array" ref="G3869">SUMPRODUCT(TRANSPOSE(C3869:E3869),$C$7:$C$9)</f>
        <v>9.4510096849712323E-3</v>
      </c>
      <c r="H3869" s="18">
        <f t="shared" si="59"/>
        <v>0.20117311789362927</v>
      </c>
      <c r="I3869" s="156">
        <v>0</v>
      </c>
    </row>
    <row r="3870" spans="2:9" x14ac:dyDescent="0.25">
      <c r="B3870" s="19">
        <v>3840</v>
      </c>
      <c r="C3870" s="62">
        <v>0.38</v>
      </c>
      <c r="D3870" s="62">
        <v>6.1999999999999998E-3</v>
      </c>
      <c r="E3870" s="62">
        <v>0.61380000000000001</v>
      </c>
      <c r="F3870" s="61">
        <f t="array" ref="F3870">SQRT(MMULT(MMULT(C3870:E3870,$C$12:$E$14),TRANSPOSE(C3870:E3870)))</f>
        <v>4.6845524819720548E-2</v>
      </c>
      <c r="G3870" s="61">
        <f t="array" ref="G3870">SUMPRODUCT(TRANSPOSE(C3870:E3870),$C$7:$C$9)</f>
        <v>9.3708771143843107E-3</v>
      </c>
      <c r="H3870" s="18">
        <f t="shared" si="59"/>
        <v>0.20003782966349551</v>
      </c>
      <c r="I3870" s="156">
        <v>0</v>
      </c>
    </row>
    <row r="3871" spans="2:9" x14ac:dyDescent="0.25">
      <c r="B3871" s="19">
        <v>3841</v>
      </c>
      <c r="C3871" s="62">
        <v>0.38</v>
      </c>
      <c r="D3871" s="62">
        <v>1.24E-2</v>
      </c>
      <c r="E3871" s="62">
        <v>0.60760000000000003</v>
      </c>
      <c r="F3871" s="61">
        <f t="array" ref="F3871">SQRT(MMULT(MMULT(C3871:E3871,$C$12:$E$14),TRANSPOSE(C3871:E3871)))</f>
        <v>4.6714776806935407E-2</v>
      </c>
      <c r="G3871" s="61">
        <f t="array" ref="G3871">SUMPRODUCT(TRANSPOSE(C3871:E3871),$C$7:$C$9)</f>
        <v>9.2907445437973891E-3</v>
      </c>
      <c r="H3871" s="18">
        <f t="shared" ref="H3871:H3934" si="60">G3871/F3871</f>
        <v>0.19888234898765605</v>
      </c>
      <c r="I3871" s="156">
        <v>0</v>
      </c>
    </row>
    <row r="3872" spans="2:9" x14ac:dyDescent="0.25">
      <c r="B3872" s="19">
        <v>3842</v>
      </c>
      <c r="C3872" s="62">
        <v>0.38</v>
      </c>
      <c r="D3872" s="62">
        <v>1.8599999999999998E-2</v>
      </c>
      <c r="E3872" s="62">
        <v>0.60140000000000005</v>
      </c>
      <c r="F3872" s="61">
        <f t="array" ref="F3872">SQRT(MMULT(MMULT(C3872:E3872,$C$12:$E$14),TRANSPOSE(C3872:E3872)))</f>
        <v>4.6587269061764247E-2</v>
      </c>
      <c r="G3872" s="61">
        <f t="array" ref="G3872">SUMPRODUCT(TRANSPOSE(C3872:E3872),$C$7:$C$9)</f>
        <v>9.2106119732104676E-3</v>
      </c>
      <c r="H3872" s="18">
        <f t="shared" si="60"/>
        <v>0.19770663013106149</v>
      </c>
      <c r="I3872" s="156">
        <v>0</v>
      </c>
    </row>
    <row r="3873" spans="2:9" x14ac:dyDescent="0.25">
      <c r="B3873" s="19">
        <v>3843</v>
      </c>
      <c r="C3873" s="62">
        <v>0.38</v>
      </c>
      <c r="D3873" s="62">
        <v>2.4799999999999999E-2</v>
      </c>
      <c r="E3873" s="62">
        <v>0.59519999999999995</v>
      </c>
      <c r="F3873" s="61">
        <f t="array" ref="F3873">SQRT(MMULT(MMULT(C3873:E3873,$C$12:$E$14),TRANSPOSE(C3873:E3873)))</f>
        <v>4.6463028260858463E-2</v>
      </c>
      <c r="G3873" s="61">
        <f t="array" ref="G3873">SUMPRODUCT(TRANSPOSE(C3873:E3873),$C$7:$C$9)</f>
        <v>9.130479402623546E-3</v>
      </c>
      <c r="H3873" s="18">
        <f t="shared" si="60"/>
        <v>0.19651063962861143</v>
      </c>
      <c r="I3873" s="156">
        <v>0</v>
      </c>
    </row>
    <row r="3874" spans="2:9" x14ac:dyDescent="0.25">
      <c r="B3874" s="19">
        <v>3844</v>
      </c>
      <c r="C3874" s="62">
        <v>0.38</v>
      </c>
      <c r="D3874" s="62">
        <v>3.1E-2</v>
      </c>
      <c r="E3874" s="62">
        <v>0.58899999999999997</v>
      </c>
      <c r="F3874" s="61">
        <f t="array" ref="F3874">SQRT(MMULT(MMULT(C3874:E3874,$C$12:$E$14),TRANSPOSE(C3874:E3874)))</f>
        <v>4.6342080679768125E-2</v>
      </c>
      <c r="G3874" s="61">
        <f t="array" ref="G3874">SUMPRODUCT(TRANSPOSE(C3874:E3874),$C$7:$C$9)</f>
        <v>9.0503468320366244E-3</v>
      </c>
      <c r="H3874" s="18">
        <f t="shared" si="60"/>
        <v>0.19529435664695555</v>
      </c>
      <c r="I3874" s="156">
        <v>0</v>
      </c>
    </row>
    <row r="3875" spans="2:9" x14ac:dyDescent="0.25">
      <c r="B3875" s="19">
        <v>3845</v>
      </c>
      <c r="C3875" s="62">
        <v>0.38</v>
      </c>
      <c r="D3875" s="62">
        <v>3.7199999999999997E-2</v>
      </c>
      <c r="E3875" s="62">
        <v>0.58279999999999998</v>
      </c>
      <c r="F3875" s="61">
        <f t="array" ref="F3875">SQRT(MMULT(MMULT(C3875:E3875,$C$12:$E$14),TRANSPOSE(C3875:E3875)))</f>
        <v>4.6224452168907679E-2</v>
      </c>
      <c r="G3875" s="61">
        <f t="array" ref="G3875">SUMPRODUCT(TRANSPOSE(C3875:E3875),$C$7:$C$9)</f>
        <v>8.9702142614497028E-3</v>
      </c>
      <c r="H3875" s="18">
        <f t="shared" si="60"/>
        <v>0.19405777333329674</v>
      </c>
      <c r="I3875" s="156">
        <v>0</v>
      </c>
    </row>
    <row r="3876" spans="2:9" x14ac:dyDescent="0.25">
      <c r="B3876" s="19">
        <v>3846</v>
      </c>
      <c r="C3876" s="62">
        <v>0.38</v>
      </c>
      <c r="D3876" s="62">
        <v>4.3400000000000001E-2</v>
      </c>
      <c r="E3876" s="62">
        <v>0.5766</v>
      </c>
      <c r="F3876" s="61">
        <f t="array" ref="F3876">SQRT(MMULT(MMULT(C3876:E3876,$C$12:$E$14),TRANSPOSE(C3876:E3876)))</f>
        <v>4.611016812944646E-2</v>
      </c>
      <c r="G3876" s="61">
        <f t="array" ref="G3876">SUMPRODUCT(TRANSPOSE(C3876:E3876),$C$7:$C$9)</f>
        <v>8.8900816908627812E-3</v>
      </c>
      <c r="H3876" s="18">
        <f t="shared" si="60"/>
        <v>0.19280089514975066</v>
      </c>
      <c r="I3876" s="156">
        <v>0</v>
      </c>
    </row>
    <row r="3877" spans="2:9" x14ac:dyDescent="0.25">
      <c r="B3877" s="19">
        <v>3847</v>
      </c>
      <c r="C3877" s="62">
        <v>0.38</v>
      </c>
      <c r="D3877" s="62">
        <v>4.9599999999999998E-2</v>
      </c>
      <c r="E3877" s="62">
        <v>0.57040000000000002</v>
      </c>
      <c r="F3877" s="61">
        <f t="array" ref="F3877">SQRT(MMULT(MMULT(C3877:E3877,$C$12:$E$14),TRANSPOSE(C3877:E3877)))</f>
        <v>4.5999253489167578E-2</v>
      </c>
      <c r="G3877" s="61">
        <f t="array" ref="G3877">SUMPRODUCT(TRANSPOSE(C3877:E3877),$C$7:$C$9)</f>
        <v>8.8099491202758597E-3</v>
      </c>
      <c r="H3877" s="18">
        <f t="shared" si="60"/>
        <v>0.19152374119181143</v>
      </c>
      <c r="I3877" s="156">
        <v>0</v>
      </c>
    </row>
    <row r="3878" spans="2:9" x14ac:dyDescent="0.25">
      <c r="B3878" s="19">
        <v>3848</v>
      </c>
      <c r="C3878" s="62">
        <v>0.38</v>
      </c>
      <c r="D3878" s="62">
        <v>5.5800000000000002E-2</v>
      </c>
      <c r="E3878" s="62">
        <v>0.56420000000000003</v>
      </c>
      <c r="F3878" s="61">
        <f t="array" ref="F3878">SQRT(MMULT(MMULT(C3878:E3878,$C$12:$E$14),TRANSPOSE(C3878:E3878)))</f>
        <v>4.5891732678340465E-2</v>
      </c>
      <c r="G3878" s="61">
        <f t="array" ref="G3878">SUMPRODUCT(TRANSPOSE(C3878:E3878),$C$7:$C$9)</f>
        <v>8.7298165496889381E-3</v>
      </c>
      <c r="H3878" s="18">
        <f t="shared" si="60"/>
        <v>0.19022634448947603</v>
      </c>
      <c r="I3878" s="156">
        <v>0</v>
      </c>
    </row>
    <row r="3879" spans="2:9" x14ac:dyDescent="0.25">
      <c r="B3879" s="19">
        <v>3849</v>
      </c>
      <c r="C3879" s="62">
        <v>0.38</v>
      </c>
      <c r="D3879" s="62">
        <v>6.2E-2</v>
      </c>
      <c r="E3879" s="62">
        <v>0.55800000000000005</v>
      </c>
      <c r="F3879" s="61">
        <f t="array" ref="F3879">SQRT(MMULT(MMULT(C3879:E3879,$C$12:$E$14),TRANSPOSE(C3879:E3879)))</f>
        <v>4.578762960565351E-2</v>
      </c>
      <c r="G3879" s="61">
        <f t="array" ref="G3879">SUMPRODUCT(TRANSPOSE(C3879:E3879),$C$7:$C$9)</f>
        <v>8.6496839791020165E-3</v>
      </c>
      <c r="H3879" s="18">
        <f t="shared" si="60"/>
        <v>0.18890875228959261</v>
      </c>
      <c r="I3879" s="156">
        <v>0</v>
      </c>
    </row>
    <row r="3880" spans="2:9" x14ac:dyDescent="0.25">
      <c r="B3880" s="19">
        <v>3850</v>
      </c>
      <c r="C3880" s="62">
        <v>0.38</v>
      </c>
      <c r="D3880" s="62">
        <v>6.8199999999999997E-2</v>
      </c>
      <c r="E3880" s="62">
        <v>0.55179999999999996</v>
      </c>
      <c r="F3880" s="61">
        <f t="array" ref="F3880">SQRT(MMULT(MMULT(C3880:E3880,$C$12:$E$14),TRANSPOSE(C3880:E3880)))</f>
        <v>4.5686967634254984E-2</v>
      </c>
      <c r="G3880" s="61">
        <f t="array" ref="G3880">SUMPRODUCT(TRANSPOSE(C3880:E3880),$C$7:$C$9)</f>
        <v>8.5695514085150949E-3</v>
      </c>
      <c r="H3880" s="18">
        <f t="shared" si="60"/>
        <v>0.18757102631801398</v>
      </c>
      <c r="I3880" s="156">
        <v>0</v>
      </c>
    </row>
    <row r="3881" spans="2:9" x14ac:dyDescent="0.25">
      <c r="B3881" s="19">
        <v>3851</v>
      </c>
      <c r="C3881" s="62">
        <v>0.38</v>
      </c>
      <c r="D3881" s="62">
        <v>7.4399999999999994E-2</v>
      </c>
      <c r="E3881" s="62">
        <v>0.54559999999999997</v>
      </c>
      <c r="F3881" s="61">
        <f t="array" ref="F3881">SQRT(MMULT(MMULT(C3881:E3881,$C$12:$E$14),TRANSPOSE(C3881:E3881)))</f>
        <v>4.5589769557951243E-2</v>
      </c>
      <c r="G3881" s="61">
        <f t="array" ref="G3881">SUMPRODUCT(TRANSPOSE(C3881:E3881),$C$7:$C$9)</f>
        <v>8.4894188379281733E-3</v>
      </c>
      <c r="H3881" s="18">
        <f t="shared" si="60"/>
        <v>0.18621324302016673</v>
      </c>
      <c r="I3881" s="156">
        <v>0</v>
      </c>
    </row>
    <row r="3882" spans="2:9" x14ac:dyDescent="0.25">
      <c r="B3882" s="19">
        <v>3852</v>
      </c>
      <c r="C3882" s="62">
        <v>0.38</v>
      </c>
      <c r="D3882" s="62">
        <v>8.0600000000000005E-2</v>
      </c>
      <c r="E3882" s="62">
        <v>0.53939999999999999</v>
      </c>
      <c r="F3882" s="61">
        <f t="array" ref="F3882">SQRT(MMULT(MMULT(C3882:E3882,$C$12:$E$14),TRANSPOSE(C3882:E3882)))</f>
        <v>4.5496057577612409E-2</v>
      </c>
      <c r="G3882" s="61">
        <f t="array" ref="G3882">SUMPRODUCT(TRANSPOSE(C3882:E3882),$C$7:$C$9)</f>
        <v>8.4092862673412518E-3</v>
      </c>
      <c r="H3882" s="18">
        <f t="shared" si="60"/>
        <v>0.18483549377868014</v>
      </c>
      <c r="I3882" s="156">
        <v>0</v>
      </c>
    </row>
    <row r="3883" spans="2:9" x14ac:dyDescent="0.25">
      <c r="B3883" s="19">
        <v>3853</v>
      </c>
      <c r="C3883" s="62">
        <v>0.38</v>
      </c>
      <c r="D3883" s="62">
        <v>8.6800000000000002E-2</v>
      </c>
      <c r="E3883" s="62">
        <v>0.53320000000000001</v>
      </c>
      <c r="F3883" s="61">
        <f t="array" ref="F3883">SQRT(MMULT(MMULT(C3883:E3883,$C$12:$E$14),TRANSPOSE(C3883:E3883)))</f>
        <v>4.5405853277836757E-2</v>
      </c>
      <c r="G3883" s="61">
        <f t="array" ref="G3883">SUMPRODUCT(TRANSPOSE(C3883:E3883),$C$7:$C$9)</f>
        <v>8.3291536967543302E-3</v>
      </c>
      <c r="H3883" s="18">
        <f t="shared" si="60"/>
        <v>0.1834378851067624</v>
      </c>
      <c r="I3883" s="156">
        <v>0</v>
      </c>
    </row>
    <row r="3884" spans="2:9" x14ac:dyDescent="0.25">
      <c r="B3884" s="19">
        <v>3854</v>
      </c>
      <c r="C3884" s="62">
        <v>0.38</v>
      </c>
      <c r="D3884" s="62">
        <v>9.2999999999999999E-2</v>
      </c>
      <c r="E3884" s="62">
        <v>0.52700000000000002</v>
      </c>
      <c r="F3884" s="61">
        <f t="array" ref="F3884">SQRT(MMULT(MMULT(C3884:E3884,$C$12:$E$14),TRANSPOSE(C3884:E3884)))</f>
        <v>4.5319177603925516E-2</v>
      </c>
      <c r="G3884" s="61">
        <f t="array" ref="G3884">SUMPRODUCT(TRANSPOSE(C3884:E3884),$C$7:$C$9)</f>
        <v>8.2490211261674086E-3</v>
      </c>
      <c r="H3884" s="18">
        <f t="shared" si="60"/>
        <v>0.1820205388160637</v>
      </c>
      <c r="I3884" s="156">
        <v>0</v>
      </c>
    </row>
    <row r="3885" spans="2:9" x14ac:dyDescent="0.25">
      <c r="B3885" s="19">
        <v>3855</v>
      </c>
      <c r="C3885" s="62">
        <v>0.38</v>
      </c>
      <c r="D3885" s="62">
        <v>9.9199999999999997E-2</v>
      </c>
      <c r="E3885" s="62">
        <v>0.52080000000000004</v>
      </c>
      <c r="F3885" s="61">
        <f t="array" ref="F3885">SQRT(MMULT(MMULT(C3885:E3885,$C$12:$E$14),TRANSPOSE(C3885:E3885)))</f>
        <v>4.5236050839220471E-2</v>
      </c>
      <c r="G3885" s="61">
        <f t="array" ref="G3885">SUMPRODUCT(TRANSPOSE(C3885:E3885),$C$7:$C$9)</f>
        <v>8.168888555580487E-3</v>
      </c>
      <c r="H3885" s="18">
        <f t="shared" si="60"/>
        <v>0.18058359215782632</v>
      </c>
      <c r="I3885" s="156">
        <v>0</v>
      </c>
    </row>
    <row r="3886" spans="2:9" x14ac:dyDescent="0.25">
      <c r="B3886" s="19">
        <v>3856</v>
      </c>
      <c r="C3886" s="62">
        <v>0.38</v>
      </c>
      <c r="D3886" s="62">
        <v>0.10539999999999999</v>
      </c>
      <c r="E3886" s="62">
        <v>0.51459999999999995</v>
      </c>
      <c r="F3886" s="61">
        <f t="array" ref="F3886">SQRT(MMULT(MMULT(C3886:E3886,$C$12:$E$14),TRANSPOSE(C3886:E3886)))</f>
        <v>4.5156492582857047E-2</v>
      </c>
      <c r="G3886" s="61">
        <f t="array" ref="G3886">SUMPRODUCT(TRANSPOSE(C3886:E3886),$C$7:$C$9)</f>
        <v>8.0887559849935654E-3</v>
      </c>
      <c r="H3886" s="18">
        <f t="shared" si="60"/>
        <v>0.17912719793619078</v>
      </c>
      <c r="I3886" s="156">
        <v>0</v>
      </c>
    </row>
    <row r="3887" spans="2:9" x14ac:dyDescent="0.25">
      <c r="B3887" s="19">
        <v>3857</v>
      </c>
      <c r="C3887" s="62">
        <v>0.38</v>
      </c>
      <c r="D3887" s="62">
        <v>0.1116</v>
      </c>
      <c r="E3887" s="62">
        <v>0.50839999999999996</v>
      </c>
      <c r="F3887" s="61">
        <f t="array" ref="F3887">SQRT(MMULT(MMULT(C3887:E3887,$C$12:$E$14),TRANSPOSE(C3887:E3887)))</f>
        <v>4.5080521727985781E-2</v>
      </c>
      <c r="G3887" s="61">
        <f t="array" ref="G3887">SUMPRODUCT(TRANSPOSE(C3887:E3887),$C$7:$C$9)</f>
        <v>8.0086234144066439E-3</v>
      </c>
      <c r="H3887" s="18">
        <f t="shared" si="60"/>
        <v>0.17765152459260308</v>
      </c>
      <c r="I3887" s="156">
        <v>0</v>
      </c>
    </row>
    <row r="3888" spans="2:9" x14ac:dyDescent="0.25">
      <c r="B3888" s="19">
        <v>3858</v>
      </c>
      <c r="C3888" s="62">
        <v>0.38</v>
      </c>
      <c r="D3888" s="62">
        <v>0.1178</v>
      </c>
      <c r="E3888" s="62">
        <v>0.50219999999999998</v>
      </c>
      <c r="F3888" s="61">
        <f t="array" ref="F3888">SQRT(MMULT(MMULT(C3888:E3888,$C$12:$E$14),TRANSPOSE(C3888:E3888)))</f>
        <v>4.5008156440514903E-2</v>
      </c>
      <c r="G3888" s="61">
        <f t="array" ref="G3888">SUMPRODUCT(TRANSPOSE(C3888:E3888),$C$7:$C$9)</f>
        <v>7.9284908438197223E-3</v>
      </c>
      <c r="H3888" s="18">
        <f t="shared" si="60"/>
        <v>0.17615675626035526</v>
      </c>
      <c r="I3888" s="156">
        <v>0</v>
      </c>
    </row>
    <row r="3889" spans="2:9" x14ac:dyDescent="0.25">
      <c r="B3889" s="19">
        <v>3859</v>
      </c>
      <c r="C3889" s="62">
        <v>0.38</v>
      </c>
      <c r="D3889" s="62">
        <v>0.124</v>
      </c>
      <c r="E3889" s="62">
        <v>0.496</v>
      </c>
      <c r="F3889" s="61">
        <f t="array" ref="F3889">SQRT(MMULT(MMULT(C3889:E3889,$C$12:$E$14),TRANSPOSE(C3889:E3889)))</f>
        <v>4.4939414138426614E-2</v>
      </c>
      <c r="G3889" s="61">
        <f t="array" ref="G3889">SUMPRODUCT(TRANSPOSE(C3889:E3889),$C$7:$C$9)</f>
        <v>7.8483582732328007E-3</v>
      </c>
      <c r="H3889" s="18">
        <f t="shared" si="60"/>
        <v>0.1746430927883828</v>
      </c>
      <c r="I3889" s="156">
        <v>0</v>
      </c>
    </row>
    <row r="3890" spans="2:9" x14ac:dyDescent="0.25">
      <c r="B3890" s="19">
        <v>3860</v>
      </c>
      <c r="C3890" s="62">
        <v>0.38</v>
      </c>
      <c r="D3890" s="62">
        <v>0.13020000000000001</v>
      </c>
      <c r="E3890" s="62">
        <v>0.48980000000000001</v>
      </c>
      <c r="F3890" s="61">
        <f t="array" ref="F3890">SQRT(MMULT(MMULT(C3890:E3890,$C$12:$E$14),TRANSPOSE(C3890:E3890)))</f>
        <v>4.4874311471719129E-2</v>
      </c>
      <c r="G3890" s="61">
        <f t="array" ref="G3890">SUMPRODUCT(TRANSPOSE(C3890:E3890),$C$7:$C$9)</f>
        <v>7.7682257026458791E-3</v>
      </c>
      <c r="H3890" s="18">
        <f t="shared" si="60"/>
        <v>0.17311074973354415</v>
      </c>
      <c r="I3890" s="156">
        <v>0</v>
      </c>
    </row>
    <row r="3891" spans="2:9" x14ac:dyDescent="0.25">
      <c r="B3891" s="19">
        <v>3861</v>
      </c>
      <c r="C3891" s="62">
        <v>0.38</v>
      </c>
      <c r="D3891" s="62">
        <v>0.13639999999999999</v>
      </c>
      <c r="E3891" s="62">
        <v>0.48359999999999997</v>
      </c>
      <c r="F3891" s="61">
        <f t="array" ref="F3891">SQRT(MMULT(MMULT(C3891:E3891,$C$12:$E$14),TRANSPOSE(C3891:E3891)))</f>
        <v>4.4812864303025723E-2</v>
      </c>
      <c r="G3891" s="61">
        <f t="array" ref="G3891">SUMPRODUCT(TRANSPOSE(C3891:E3891),$C$7:$C$9)</f>
        <v>7.6880931320589575E-3</v>
      </c>
      <c r="H3891" s="18">
        <f t="shared" si="60"/>
        <v>0.17155995832071516</v>
      </c>
      <c r="I3891" s="156">
        <v>0</v>
      </c>
    </row>
    <row r="3892" spans="2:9" x14ac:dyDescent="0.25">
      <c r="B3892" s="19">
        <v>3862</v>
      </c>
      <c r="C3892" s="62">
        <v>0.38</v>
      </c>
      <c r="D3892" s="62">
        <v>0.1426</v>
      </c>
      <c r="E3892" s="62">
        <v>0.47739999999999999</v>
      </c>
      <c r="F3892" s="61">
        <f t="array" ref="F3892">SQRT(MMULT(MMULT(C3892:E3892,$C$12:$E$14),TRANSPOSE(C3892:E3892)))</f>
        <v>4.4755087688961373E-2</v>
      </c>
      <c r="G3892" s="61">
        <f t="array" ref="G3892">SUMPRODUCT(TRANSPOSE(C3892:E3892),$C$7:$C$9)</f>
        <v>7.6079605614720359E-3</v>
      </c>
      <c r="H3892" s="18">
        <f t="shared" si="60"/>
        <v>0.16999096537014502</v>
      </c>
      <c r="I3892" s="156">
        <v>0</v>
      </c>
    </row>
    <row r="3893" spans="2:9" x14ac:dyDescent="0.25">
      <c r="B3893" s="19">
        <v>3863</v>
      </c>
      <c r="C3893" s="62">
        <v>0.38</v>
      </c>
      <c r="D3893" s="62">
        <v>0.14879999999999999</v>
      </c>
      <c r="E3893" s="62">
        <v>0.47120000000000001</v>
      </c>
      <c r="F3893" s="61">
        <f t="array" ref="F3893">SQRT(MMULT(MMULT(C3893:E3893,$C$12:$E$14),TRANSPOSE(C3893:E3893)))</f>
        <v>4.4700995862246025E-2</v>
      </c>
      <c r="G3893" s="61">
        <f t="array" ref="G3893">SUMPRODUCT(TRANSPOSE(C3893:E3893),$C$7:$C$9)</f>
        <v>7.5278279908851144E-3</v>
      </c>
      <c r="H3893" s="18">
        <f t="shared" si="60"/>
        <v>0.16840403319164163</v>
      </c>
      <c r="I3893" s="156">
        <v>0</v>
      </c>
    </row>
    <row r="3894" spans="2:9" x14ac:dyDescent="0.25">
      <c r="B3894" s="19">
        <v>3864</v>
      </c>
      <c r="C3894" s="62">
        <v>0.38</v>
      </c>
      <c r="D3894" s="62">
        <v>0.155</v>
      </c>
      <c r="E3894" s="62">
        <v>0.46500000000000002</v>
      </c>
      <c r="F3894" s="61">
        <f t="array" ref="F3894">SQRT(MMULT(MMULT(C3894:E3894,$C$12:$E$14),TRANSPOSE(C3894:E3894)))</f>
        <v>4.4650602214652606E-2</v>
      </c>
      <c r="G3894" s="61">
        <f t="array" ref="G3894">SUMPRODUCT(TRANSPOSE(C3894:E3894),$C$7:$C$9)</f>
        <v>7.4476954202981937E-3</v>
      </c>
      <c r="H3894" s="18">
        <f t="shared" si="60"/>
        <v>0.16679943944527914</v>
      </c>
      <c r="I3894" s="156">
        <v>0</v>
      </c>
    </row>
    <row r="3895" spans="2:9" x14ac:dyDescent="0.25">
      <c r="B3895" s="19">
        <v>3865</v>
      </c>
      <c r="C3895" s="62">
        <v>0.38</v>
      </c>
      <c r="D3895" s="62">
        <v>0.16120000000000001</v>
      </c>
      <c r="E3895" s="62">
        <v>0.45879999999999999</v>
      </c>
      <c r="F3895" s="61">
        <f t="array" ref="F3895">SQRT(MMULT(MMULT(C3895:E3895,$C$12:$E$14),TRANSPOSE(C3895:E3895)))</f>
        <v>4.4603919280825917E-2</v>
      </c>
      <c r="G3895" s="61">
        <f t="array" ref="G3895">SUMPRODUCT(TRANSPOSE(C3895:E3895),$C$7:$C$9)</f>
        <v>7.3675628497112712E-3</v>
      </c>
      <c r="H3895" s="18">
        <f t="shared" si="60"/>
        <v>0.16517747696845103</v>
      </c>
      <c r="I3895" s="156">
        <v>0</v>
      </c>
    </row>
    <row r="3896" spans="2:9" x14ac:dyDescent="0.25">
      <c r="B3896" s="19">
        <v>3866</v>
      </c>
      <c r="C3896" s="62">
        <v>0.38</v>
      </c>
      <c r="D3896" s="62">
        <v>0.16739999999999999</v>
      </c>
      <c r="E3896" s="62">
        <v>0.4526</v>
      </c>
      <c r="F3896" s="61">
        <f t="array" ref="F3896">SQRT(MMULT(MMULT(C3896:E3896,$C$12:$E$14),TRANSPOSE(C3896:E3896)))</f>
        <v>4.4560958723016922E-2</v>
      </c>
      <c r="G3896" s="61">
        <f t="array" ref="G3896">SUMPRODUCT(TRANSPOSE(C3896:E3896),$C$7:$C$9)</f>
        <v>7.2874302791243496E-3</v>
      </c>
      <c r="H3896" s="18">
        <f t="shared" si="60"/>
        <v>0.16353845356922714</v>
      </c>
      <c r="I3896" s="156">
        <v>0</v>
      </c>
    </row>
    <row r="3897" spans="2:9" x14ac:dyDescent="0.25">
      <c r="B3897" s="19">
        <v>3867</v>
      </c>
      <c r="C3897" s="62">
        <v>0.38</v>
      </c>
      <c r="D3897" s="62">
        <v>0.1736</v>
      </c>
      <c r="E3897" s="62">
        <v>0.44640000000000002</v>
      </c>
      <c r="F3897" s="61">
        <f t="array" ref="F3897">SQRT(MMULT(MMULT(C3897:E3897,$C$12:$E$14),TRANSPOSE(C3897:E3897)))</f>
        <v>4.4521731316774872E-2</v>
      </c>
      <c r="G3897" s="61">
        <f t="array" ref="G3897">SUMPRODUCT(TRANSPOSE(C3897:E3897),$C$7:$C$9)</f>
        <v>7.207297708537428E-3</v>
      </c>
      <c r="H3897" s="18">
        <f t="shared" si="60"/>
        <v>0.16188269178610912</v>
      </c>
      <c r="I3897" s="156">
        <v>0</v>
      </c>
    </row>
    <row r="3898" spans="2:9" x14ac:dyDescent="0.25">
      <c r="B3898" s="19">
        <v>3868</v>
      </c>
      <c r="C3898" s="62">
        <v>0.38</v>
      </c>
      <c r="D3898" s="62">
        <v>0.17979999999999999</v>
      </c>
      <c r="E3898" s="62">
        <v>0.44019999999999998</v>
      </c>
      <c r="F3898" s="61">
        <f t="array" ref="F3898">SQRT(MMULT(MMULT(C3898:E3898,$C$12:$E$14),TRANSPOSE(C3898:E3898)))</f>
        <v>4.4486246937637433E-2</v>
      </c>
      <c r="G3898" s="61">
        <f t="array" ref="G3898">SUMPRODUCT(TRANSPOSE(C3898:E3898),$C$7:$C$9)</f>
        <v>7.1271651379505065E-3</v>
      </c>
      <c r="H3898" s="18">
        <f t="shared" si="60"/>
        <v>0.16021052861441978</v>
      </c>
      <c r="I3898" s="156">
        <v>0</v>
      </c>
    </row>
    <row r="3899" spans="2:9" x14ac:dyDescent="0.25">
      <c r="B3899" s="19">
        <v>3869</v>
      </c>
      <c r="C3899" s="62">
        <v>0.38</v>
      </c>
      <c r="D3899" s="62">
        <v>0.186</v>
      </c>
      <c r="E3899" s="62">
        <v>0.434</v>
      </c>
      <c r="F3899" s="61">
        <f t="array" ref="F3899">SQRT(MMULT(MMULT(C3899:E3899,$C$12:$E$14),TRANSPOSE(C3899:E3899)))</f>
        <v>4.4454514548856669E-2</v>
      </c>
      <c r="G3899" s="61">
        <f t="array" ref="G3899">SUMPRODUCT(TRANSPOSE(C3899:E3899),$C$7:$C$9)</f>
        <v>7.0470325673635849E-3</v>
      </c>
      <c r="H3899" s="18">
        <f t="shared" si="60"/>
        <v>0.15852231519970178</v>
      </c>
      <c r="I3899" s="156">
        <v>0</v>
      </c>
    </row>
    <row r="3900" spans="2:9" x14ac:dyDescent="0.25">
      <c r="B3900" s="19">
        <v>3870</v>
      </c>
      <c r="C3900" s="62">
        <v>0.38</v>
      </c>
      <c r="D3900" s="62">
        <v>0.19220000000000001</v>
      </c>
      <c r="E3900" s="62">
        <v>0.42780000000000001</v>
      </c>
      <c r="F3900" s="61">
        <f t="array" ref="F3900">SQRT(MMULT(MMULT(C3900:E3900,$C$12:$E$14),TRANSPOSE(C3900:E3900)))</f>
        <v>4.4426542190195865E-2</v>
      </c>
      <c r="G3900" s="61">
        <f t="array" ref="G3900">SUMPRODUCT(TRANSPOSE(C3900:E3900),$C$7:$C$9)</f>
        <v>6.9668999967766633E-3</v>
      </c>
      <c r="H3900" s="18">
        <f t="shared" si="60"/>
        <v>0.15681841649864284</v>
      </c>
      <c r="I3900" s="156">
        <v>0</v>
      </c>
    </row>
    <row r="3901" spans="2:9" x14ac:dyDescent="0.25">
      <c r="B3901" s="19">
        <v>3871</v>
      </c>
      <c r="C3901" s="62">
        <v>0.38</v>
      </c>
      <c r="D3901" s="62">
        <v>0.19839999999999999</v>
      </c>
      <c r="E3901" s="62">
        <v>0.42159999999999997</v>
      </c>
      <c r="F3901" s="61">
        <f t="array" ref="F3901">SQRT(MMULT(MMULT(C3901:E3901,$C$12:$E$14),TRANSPOSE(C3901:E3901)))</f>
        <v>4.4402336967829595E-2</v>
      </c>
      <c r="G3901" s="61">
        <f t="array" ref="G3901">SUMPRODUCT(TRANSPOSE(C3901:E3901),$C$7:$C$9)</f>
        <v>6.8867674261897417E-3</v>
      </c>
      <c r="H3901" s="18">
        <f t="shared" si="60"/>
        <v>0.1550992109081859</v>
      </c>
      <c r="I3901" s="156">
        <v>0</v>
      </c>
    </row>
    <row r="3902" spans="2:9" x14ac:dyDescent="0.25">
      <c r="B3902" s="19">
        <v>3872</v>
      </c>
      <c r="C3902" s="62">
        <v>0.38</v>
      </c>
      <c r="D3902" s="62">
        <v>0.2046</v>
      </c>
      <c r="E3902" s="62">
        <v>0.41539999999999999</v>
      </c>
      <c r="F3902" s="61">
        <f t="array" ref="F3902">SQRT(MMULT(MMULT(C3902:E3902,$C$12:$E$14),TRANSPOSE(C3902:E3902)))</f>
        <v>4.4381905045376438E-2</v>
      </c>
      <c r="G3902" s="61">
        <f t="array" ref="G3902">SUMPRODUCT(TRANSPOSE(C3902:E3902),$C$7:$C$9)</f>
        <v>6.8066348556028201E-3</v>
      </c>
      <c r="H3902" s="18">
        <f t="shared" si="60"/>
        <v>0.1533650898636203</v>
      </c>
      <c r="I3902" s="156">
        <v>0</v>
      </c>
    </row>
    <row r="3903" spans="2:9" x14ac:dyDescent="0.25">
      <c r="B3903" s="19">
        <v>3873</v>
      </c>
      <c r="C3903" s="62">
        <v>0.38</v>
      </c>
      <c r="D3903" s="62">
        <v>0.21079999999999999</v>
      </c>
      <c r="E3903" s="62">
        <v>0.40920000000000001</v>
      </c>
      <c r="F3903" s="61">
        <f t="array" ref="F3903">SQRT(MMULT(MMULT(C3903:E3903,$C$12:$E$14),TRANSPOSE(C3903:E3903)))</f>
        <v>4.4365251636090418E-2</v>
      </c>
      <c r="G3903" s="61">
        <f t="array" ref="G3903">SUMPRODUCT(TRANSPOSE(C3903:E3903),$C$7:$C$9)</f>
        <v>6.7265022850158986E-3</v>
      </c>
      <c r="H3903" s="18">
        <f t="shared" si="60"/>
        <v>0.15161645740658883</v>
      </c>
      <c r="I3903" s="156">
        <v>0</v>
      </c>
    </row>
    <row r="3904" spans="2:9" x14ac:dyDescent="0.25">
      <c r="B3904" s="19">
        <v>3874</v>
      </c>
      <c r="C3904" s="62">
        <v>0.38</v>
      </c>
      <c r="D3904" s="62">
        <v>0.217</v>
      </c>
      <c r="E3904" s="62">
        <v>0.40300000000000002</v>
      </c>
      <c r="F3904" s="61">
        <f t="array" ref="F3904">SQRT(MMULT(MMULT(C3904:E3904,$C$12:$E$14),TRANSPOSE(C3904:E3904)))</f>
        <v>4.4352380996234314E-2</v>
      </c>
      <c r="G3904" s="61">
        <f t="array" ref="G3904">SUMPRODUCT(TRANSPOSE(C3904:E3904),$C$7:$C$9)</f>
        <v>6.6463697144289778E-3</v>
      </c>
      <c r="H3904" s="18">
        <f t="shared" si="60"/>
        <v>0.14985372972407682</v>
      </c>
      <c r="I3904" s="156">
        <v>0</v>
      </c>
    </row>
    <row r="3905" spans="2:9" x14ac:dyDescent="0.25">
      <c r="B3905" s="19">
        <v>3875</v>
      </c>
      <c r="C3905" s="62">
        <v>0.38</v>
      </c>
      <c r="D3905" s="62">
        <v>0.22320000000000001</v>
      </c>
      <c r="E3905" s="62">
        <v>0.39679999999999999</v>
      </c>
      <c r="F3905" s="61">
        <f t="array" ref="F3905">SQRT(MMULT(MMULT(C3905:E3905,$C$12:$E$14),TRANSPOSE(C3905:E3905)))</f>
        <v>4.4343296419654232E-2</v>
      </c>
      <c r="G3905" s="61">
        <f t="array" ref="G3905">SUMPRODUCT(TRANSPOSE(C3905:E3905),$C$7:$C$9)</f>
        <v>6.5662371438420554E-3</v>
      </c>
      <c r="H3905" s="18">
        <f t="shared" si="60"/>
        <v>0.14807733465957909</v>
      </c>
      <c r="I3905" s="156">
        <v>0</v>
      </c>
    </row>
    <row r="3906" spans="2:9" x14ac:dyDescent="0.25">
      <c r="B3906" s="19">
        <v>3876</v>
      </c>
      <c r="C3906" s="62">
        <v>0.38</v>
      </c>
      <c r="D3906" s="62">
        <v>0.22939999999999999</v>
      </c>
      <c r="E3906" s="62">
        <v>0.3906</v>
      </c>
      <c r="F3906" s="61">
        <f t="array" ref="F3906">SQRT(MMULT(MMULT(C3906:E3906,$C$12:$E$14),TRANSPOSE(C3906:E3906)))</f>
        <v>4.4338000233571685E-2</v>
      </c>
      <c r="G3906" s="61">
        <f t="array" ref="G3906">SUMPRODUCT(TRANSPOSE(C3906:E3906),$C$7:$C$9)</f>
        <v>6.4861045732551338E-3</v>
      </c>
      <c r="H3906" s="18">
        <f t="shared" si="60"/>
        <v>0.14628771119776415</v>
      </c>
      <c r="I3906" s="156">
        <v>0</v>
      </c>
    </row>
    <row r="3907" spans="2:9" x14ac:dyDescent="0.25">
      <c r="B3907" s="19">
        <v>3877</v>
      </c>
      <c r="C3907" s="62">
        <v>0.38</v>
      </c>
      <c r="D3907" s="62">
        <v>0.2356</v>
      </c>
      <c r="E3907" s="62">
        <v>0.38440000000000002</v>
      </c>
      <c r="F3907" s="61">
        <f t="array" ref="F3907">SQRT(MMULT(MMULT(C3907:E3907,$C$12:$E$14),TRANSPOSE(C3907:E3907)))</f>
        <v>4.4336493795605621E-2</v>
      </c>
      <c r="G3907" s="61">
        <f t="array" ref="G3907">SUMPRODUCT(TRANSPOSE(C3907:E3907),$C$7:$C$9)</f>
        <v>6.4059720026682131E-3</v>
      </c>
      <c r="H3907" s="18">
        <f t="shared" si="60"/>
        <v>0.14448530892407049</v>
      </c>
      <c r="I3907" s="156">
        <v>0</v>
      </c>
    </row>
    <row r="3908" spans="2:9" x14ac:dyDescent="0.25">
      <c r="B3908" s="19">
        <v>3878</v>
      </c>
      <c r="C3908" s="62">
        <v>0.38</v>
      </c>
      <c r="D3908" s="62">
        <v>0.24179999999999999</v>
      </c>
      <c r="E3908" s="62">
        <v>0.37819999999999998</v>
      </c>
      <c r="F3908" s="61">
        <f t="array" ref="F3908">SQRT(MMULT(MMULT(C3908:E3908,$C$12:$E$14),TRANSPOSE(C3908:E3908)))</f>
        <v>4.4338777492033299E-2</v>
      </c>
      <c r="G3908" s="61">
        <f t="array" ref="G3908">SUMPRODUCT(TRANSPOSE(C3908:E3908),$C$7:$C$9)</f>
        <v>6.3258394320812915E-3</v>
      </c>
      <c r="H3908" s="18">
        <f t="shared" si="60"/>
        <v>0.14267058746078207</v>
      </c>
      <c r="I3908" s="156">
        <v>0</v>
      </c>
    </row>
    <row r="3909" spans="2:9" x14ac:dyDescent="0.25">
      <c r="B3909" s="19">
        <v>3879</v>
      </c>
      <c r="C3909" s="62">
        <v>0.38</v>
      </c>
      <c r="D3909" s="62">
        <v>0.248</v>
      </c>
      <c r="E3909" s="62">
        <v>0.372</v>
      </c>
      <c r="F3909" s="61">
        <f t="array" ref="F3909">SQRT(MMULT(MMULT(C3909:E3909,$C$12:$E$14),TRANSPOSE(C3909:E3909)))</f>
        <v>4.4344850737295209E-2</v>
      </c>
      <c r="G3909" s="61">
        <f t="array" ref="G3909">SUMPRODUCT(TRANSPOSE(C3909:E3909),$C$7:$C$9)</f>
        <v>6.2457068614943699E-3</v>
      </c>
      <c r="H3909" s="18">
        <f t="shared" si="60"/>
        <v>0.14084401588122977</v>
      </c>
      <c r="I3909" s="156">
        <v>0</v>
      </c>
    </row>
    <row r="3910" spans="2:9" x14ac:dyDescent="0.25">
      <c r="B3910" s="19">
        <v>3880</v>
      </c>
      <c r="C3910" s="62">
        <v>0.38</v>
      </c>
      <c r="D3910" s="62">
        <v>0.25419999999999998</v>
      </c>
      <c r="E3910" s="62">
        <v>0.36580000000000001</v>
      </c>
      <c r="F3910" s="61">
        <f t="array" ref="F3910">SQRT(MMULT(MMULT(C3910:E3910,$C$12:$E$14),TRANSPOSE(C3910:E3910)))</f>
        <v>4.4354711974745525E-2</v>
      </c>
      <c r="G3910" s="61">
        <f t="array" ref="G3910">SUMPRODUCT(TRANSPOSE(C3910:E3910),$C$7:$C$9)</f>
        <v>6.1655742909074492E-3</v>
      </c>
      <c r="H3910" s="18">
        <f t="shared" si="60"/>
        <v>0.13900607210386068</v>
      </c>
      <c r="I3910" s="156">
        <v>0</v>
      </c>
    </row>
    <row r="3911" spans="2:9" x14ac:dyDescent="0.25">
      <c r="B3911" s="19">
        <v>3881</v>
      </c>
      <c r="C3911" s="62">
        <v>0.38</v>
      </c>
      <c r="D3911" s="62">
        <v>0.26040000000000002</v>
      </c>
      <c r="E3911" s="62">
        <v>0.35959999999999998</v>
      </c>
      <c r="F3911" s="61">
        <f t="array" ref="F3911">SQRT(MMULT(MMULT(C3911:E3911,$C$12:$E$14),TRANSPOSE(C3911:E3911)))</f>
        <v>4.4368358678645831E-2</v>
      </c>
      <c r="G3911" s="61">
        <f t="array" ref="G3911">SUMPRODUCT(TRANSPOSE(C3911:E3911),$C$7:$C$9)</f>
        <v>6.0854417203205268E-3</v>
      </c>
      <c r="H3911" s="18">
        <f t="shared" si="60"/>
        <v>0.13715724226799955</v>
      </c>
      <c r="I3911" s="156">
        <v>0</v>
      </c>
    </row>
    <row r="3912" spans="2:9" x14ac:dyDescent="0.25">
      <c r="B3912" s="19">
        <v>3882</v>
      </c>
      <c r="C3912" s="62">
        <v>0.38</v>
      </c>
      <c r="D3912" s="62">
        <v>0.2666</v>
      </c>
      <c r="E3912" s="62">
        <v>0.35339999999999999</v>
      </c>
      <c r="F3912" s="61">
        <f t="array" ref="F3912">SQRT(MMULT(MMULT(C3912:E3912,$C$12:$E$14),TRANSPOSE(C3912:E3912)))</f>
        <v>4.4385787357396164E-2</v>
      </c>
      <c r="G3912" s="61">
        <f t="array" ref="G3912">SUMPRODUCT(TRANSPOSE(C3912:E3912),$C$7:$C$9)</f>
        <v>6.0053091497336052E-3</v>
      </c>
      <c r="H3912" s="18">
        <f t="shared" si="60"/>
        <v>0.13529802009320263</v>
      </c>
      <c r="I3912" s="156">
        <v>0</v>
      </c>
    </row>
    <row r="3913" spans="2:9" x14ac:dyDescent="0.25">
      <c r="B3913" s="19">
        <v>3883</v>
      </c>
      <c r="C3913" s="62">
        <v>0.38</v>
      </c>
      <c r="D3913" s="62">
        <v>0.27279999999999999</v>
      </c>
      <c r="E3913" s="62">
        <v>0.34720000000000001</v>
      </c>
      <c r="F3913" s="61">
        <f t="array" ref="F3913">SQRT(MMULT(MMULT(C3913:E3913,$C$12:$E$14),TRANSPOSE(C3913:E3913)))</f>
        <v>4.4406993557993789E-2</v>
      </c>
      <c r="G3913" s="61">
        <f t="array" ref="G3913">SUMPRODUCT(TRANSPOSE(C3913:E3913),$C$7:$C$9)</f>
        <v>5.9251765791466845E-3</v>
      </c>
      <c r="H3913" s="18">
        <f t="shared" si="60"/>
        <v>0.13342890622416573</v>
      </c>
      <c r="I3913" s="156">
        <v>0</v>
      </c>
    </row>
    <row r="3914" spans="2:9" x14ac:dyDescent="0.25">
      <c r="B3914" s="19">
        <v>3884</v>
      </c>
      <c r="C3914" s="62">
        <v>0.38</v>
      </c>
      <c r="D3914" s="62">
        <v>0.27900000000000003</v>
      </c>
      <c r="E3914" s="62">
        <v>0.34100000000000003</v>
      </c>
      <c r="F3914" s="61">
        <f t="array" ref="F3914">SQRT(MMULT(MMULT(C3914:E3914,$C$12:$E$14),TRANSPOSE(C3914:E3914)))</f>
        <v>4.4431971871706347E-2</v>
      </c>
      <c r="G3914" s="61">
        <f t="array" ref="G3914">SUMPRODUCT(TRANSPOSE(C3914:E3914),$C$7:$C$9)</f>
        <v>5.8450440085597629E-3</v>
      </c>
      <c r="H3914" s="18">
        <f t="shared" si="60"/>
        <v>0.13155040756320349</v>
      </c>
      <c r="I3914" s="156">
        <v>0</v>
      </c>
    </row>
    <row r="3915" spans="2:9" x14ac:dyDescent="0.25">
      <c r="B3915" s="19">
        <v>3885</v>
      </c>
      <c r="C3915" s="62">
        <v>0.38</v>
      </c>
      <c r="D3915" s="62">
        <v>0.28520000000000001</v>
      </c>
      <c r="E3915" s="62">
        <v>0.33479999999999999</v>
      </c>
      <c r="F3915" s="61">
        <f t="array" ref="F3915">SQRT(MMULT(MMULT(C3915:E3915,$C$12:$E$14),TRANSPOSE(C3915:E3915)))</f>
        <v>4.4460715940942697E-2</v>
      </c>
      <c r="G3915" s="61">
        <f t="array" ref="G3915">SUMPRODUCT(TRANSPOSE(C3915:E3915),$C$7:$C$9)</f>
        <v>5.7649114379728413E-3</v>
      </c>
      <c r="H3915" s="18">
        <f t="shared" si="60"/>
        <v>0.12966303659235695</v>
      </c>
      <c r="I3915" s="156">
        <v>0</v>
      </c>
    </row>
    <row r="3916" spans="2:9" x14ac:dyDescent="0.25">
      <c r="B3916" s="19">
        <v>3886</v>
      </c>
      <c r="C3916" s="62">
        <v>0.38</v>
      </c>
      <c r="D3916" s="62">
        <v>0.29139999999999999</v>
      </c>
      <c r="E3916" s="62">
        <v>0.3286</v>
      </c>
      <c r="F3916" s="61">
        <f t="array" ref="F3916">SQRT(MMULT(MMULT(C3916:E3916,$C$12:$E$14),TRANSPOSE(C3916:E3916)))</f>
        <v>4.4493218467301032E-2</v>
      </c>
      <c r="G3916" s="61">
        <f t="array" ref="G3916">SUMPRODUCT(TRANSPOSE(C3916:E3916),$C$7:$C$9)</f>
        <v>5.6847788673859197E-3</v>
      </c>
      <c r="H3916" s="18">
        <f t="shared" si="60"/>
        <v>0.12776731068721808</v>
      </c>
      <c r="I3916" s="156">
        <v>0</v>
      </c>
    </row>
    <row r="3917" spans="2:9" x14ac:dyDescent="0.25">
      <c r="B3917" s="19">
        <v>3887</v>
      </c>
      <c r="C3917" s="62">
        <v>0.38</v>
      </c>
      <c r="D3917" s="62">
        <v>0.29759999999999998</v>
      </c>
      <c r="E3917" s="62">
        <v>0.32240000000000002</v>
      </c>
      <c r="F3917" s="61">
        <f t="array" ref="F3917">SQRT(MMULT(MMULT(C3917:E3917,$C$12:$E$14),TRANSPOSE(C3917:E3917)))</f>
        <v>4.4529471220770743E-2</v>
      </c>
      <c r="G3917" s="61">
        <f t="array" ref="G3917">SUMPRODUCT(TRANSPOSE(C3917:E3917),$C$7:$C$9)</f>
        <v>5.6046462967989982E-3</v>
      </c>
      <c r="H3917" s="18">
        <f t="shared" si="60"/>
        <v>0.1258637514245782</v>
      </c>
      <c r="I3917" s="156">
        <v>0</v>
      </c>
    </row>
    <row r="3918" spans="2:9" x14ac:dyDescent="0.25">
      <c r="B3918" s="19">
        <v>3888</v>
      </c>
      <c r="C3918" s="62">
        <v>0.38</v>
      </c>
      <c r="D3918" s="62">
        <v>0.30380000000000001</v>
      </c>
      <c r="E3918" s="62">
        <v>0.31619999999999998</v>
      </c>
      <c r="F3918" s="61">
        <f t="array" ref="F3918">SQRT(MMULT(MMULT(C3918:E3918,$C$12:$E$14),TRANSPOSE(C3918:E3918)))</f>
        <v>4.4569465050061034E-2</v>
      </c>
      <c r="G3918" s="61">
        <f t="array" ref="G3918">SUMPRODUCT(TRANSPOSE(C3918:E3918),$C$7:$C$9)</f>
        <v>5.5245137262120766E-3</v>
      </c>
      <c r="H3918" s="18">
        <f t="shared" si="60"/>
        <v>0.12395288388601629</v>
      </c>
      <c r="I3918" s="156">
        <v>0</v>
      </c>
    </row>
    <row r="3919" spans="2:9" x14ac:dyDescent="0.25">
      <c r="B3919" s="19">
        <v>3889</v>
      </c>
      <c r="C3919" s="62">
        <v>0.38</v>
      </c>
      <c r="D3919" s="62">
        <v>0.31</v>
      </c>
      <c r="E3919" s="62">
        <v>0.31</v>
      </c>
      <c r="F3919" s="61">
        <f t="array" ref="F3919">SQRT(MMULT(MMULT(C3919:E3919,$C$12:$E$14),TRANSPOSE(C3919:E3919)))</f>
        <v>4.4613189894026448E-2</v>
      </c>
      <c r="G3919" s="61">
        <f t="array" ref="G3919">SUMPRODUCT(TRANSPOSE(C3919:E3919),$C$7:$C$9)</f>
        <v>5.444381155625155E-3</v>
      </c>
      <c r="H3919" s="18">
        <f t="shared" si="60"/>
        <v>0.12203523595953714</v>
      </c>
      <c r="I3919" s="156">
        <v>0</v>
      </c>
    </row>
    <row r="3920" spans="2:9" x14ac:dyDescent="0.25">
      <c r="B3920" s="19">
        <v>3890</v>
      </c>
      <c r="C3920" s="62">
        <v>0.38</v>
      </c>
      <c r="D3920" s="62">
        <v>0.31619999999999998</v>
      </c>
      <c r="E3920" s="62">
        <v>0.30380000000000001</v>
      </c>
      <c r="F3920" s="61">
        <f t="array" ref="F3920">SQRT(MMULT(MMULT(C3920:E3920,$C$12:$E$14),TRANSPOSE(C3920:E3920)))</f>
        <v>4.4660634794156315E-2</v>
      </c>
      <c r="G3920" s="61">
        <f t="array" ref="G3920">SUMPRODUCT(TRANSPOSE(C3920:E3920),$C$7:$C$9)</f>
        <v>5.3642485850382334E-3</v>
      </c>
      <c r="H3920" s="18">
        <f t="shared" si="60"/>
        <v>0.12011133764135673</v>
      </c>
      <c r="I3920" s="156">
        <v>0</v>
      </c>
    </row>
    <row r="3921" spans="2:9" x14ac:dyDescent="0.25">
      <c r="B3921" s="19">
        <v>3891</v>
      </c>
      <c r="C3921" s="62">
        <v>0.38</v>
      </c>
      <c r="D3921" s="62">
        <v>0.32240000000000002</v>
      </c>
      <c r="E3921" s="62">
        <v>0.29759999999999998</v>
      </c>
      <c r="F3921" s="61">
        <f t="array" ref="F3921">SQRT(MMULT(MMULT(C3921:E3921,$C$12:$E$14),TRANSPOSE(C3921:E3921)))</f>
        <v>4.4711787908092396E-2</v>
      </c>
      <c r="G3921" s="61">
        <f t="array" ref="G3921">SUMPRODUCT(TRANSPOSE(C3921:E3921),$C$7:$C$9)</f>
        <v>5.2841160144513118E-3</v>
      </c>
      <c r="H3921" s="18">
        <f t="shared" si="60"/>
        <v>0.11818172033990479</v>
      </c>
      <c r="I3921" s="156">
        <v>0</v>
      </c>
    </row>
    <row r="3922" spans="2:9" x14ac:dyDescent="0.25">
      <c r="B3922" s="19">
        <v>3892</v>
      </c>
      <c r="C3922" s="62">
        <v>0.38</v>
      </c>
      <c r="D3922" s="62">
        <v>0.3286</v>
      </c>
      <c r="E3922" s="62">
        <v>0.29139999999999999</v>
      </c>
      <c r="F3922" s="61">
        <f t="array" ref="F3922">SQRT(MMULT(MMULT(C3922:E3922,$C$12:$E$14),TRANSPOSE(C3922:E3922)))</f>
        <v>4.4766636524136573E-2</v>
      </c>
      <c r="G3922" s="61">
        <f t="array" ref="G3922">SUMPRODUCT(TRANSPOSE(C3922:E3922),$C$7:$C$9)</f>
        <v>5.2039834438643903E-3</v>
      </c>
      <c r="H3922" s="18">
        <f t="shared" si="60"/>
        <v>0.11624691618407802</v>
      </c>
      <c r="I3922" s="156">
        <v>0</v>
      </c>
    </row>
    <row r="3923" spans="2:9" x14ac:dyDescent="0.25">
      <c r="B3923" s="19">
        <v>3893</v>
      </c>
      <c r="C3923" s="62">
        <v>0.38</v>
      </c>
      <c r="D3923" s="62">
        <v>0.33479999999999999</v>
      </c>
      <c r="E3923" s="62">
        <v>0.28520000000000001</v>
      </c>
      <c r="F3923" s="61">
        <f t="array" ref="F3923">SQRT(MMULT(MMULT(C3923:E3923,$C$12:$E$14),TRANSPOSE(C3923:E3923)))</f>
        <v>4.4825167076707813E-2</v>
      </c>
      <c r="G3923" s="61">
        <f t="array" ref="G3923">SUMPRODUCT(TRANSPOSE(C3923:E3923),$C$7:$C$9)</f>
        <v>5.1238508732774687E-3</v>
      </c>
      <c r="H3923" s="18">
        <f t="shared" si="60"/>
        <v>0.11430745733773158</v>
      </c>
      <c r="I3923" s="156">
        <v>0</v>
      </c>
    </row>
    <row r="3924" spans="2:9" x14ac:dyDescent="0.25">
      <c r="B3924" s="19">
        <v>3894</v>
      </c>
      <c r="C3924" s="62">
        <v>0.38</v>
      </c>
      <c r="D3924" s="62">
        <v>0.34100000000000003</v>
      </c>
      <c r="E3924" s="62">
        <v>0.27900000000000003</v>
      </c>
      <c r="F3924" s="61">
        <f t="array" ref="F3924">SQRT(MMULT(MMULT(C3924:E3924,$C$12:$E$14),TRANSPOSE(C3924:E3924)))</f>
        <v>4.4887365162705549E-2</v>
      </c>
      <c r="G3924" s="61">
        <f t="array" ref="G3924">SUMPRODUCT(TRANSPOSE(C3924:E3924),$C$7:$C$9)</f>
        <v>5.0437183026905471E-3</v>
      </c>
      <c r="H3924" s="18">
        <f t="shared" si="60"/>
        <v>0.11236387532233895</v>
      </c>
      <c r="I3924" s="156">
        <v>0</v>
      </c>
    </row>
    <row r="3925" spans="2:9" x14ac:dyDescent="0.25">
      <c r="B3925" s="19">
        <v>3895</v>
      </c>
      <c r="C3925" s="62">
        <v>0.38</v>
      </c>
      <c r="D3925" s="62">
        <v>0.34720000000000001</v>
      </c>
      <c r="E3925" s="62">
        <v>0.27279999999999999</v>
      </c>
      <c r="F3925" s="61">
        <f t="array" ref="F3925">SQRT(MMULT(MMULT(C3925:E3925,$C$12:$E$14),TRANSPOSE(C3925:E3925)))</f>
        <v>4.4953215558734647E-2</v>
      </c>
      <c r="G3925" s="61">
        <f t="array" ref="G3925">SUMPRODUCT(TRANSPOSE(C3925:E3925),$C$7:$C$9)</f>
        <v>4.9635857321036255E-3</v>
      </c>
      <c r="H3925" s="18">
        <f t="shared" si="60"/>
        <v>0.11041670034968555</v>
      </c>
      <c r="I3925" s="156">
        <v>0</v>
      </c>
    </row>
    <row r="3926" spans="2:9" x14ac:dyDescent="0.25">
      <c r="B3926" s="19">
        <v>3896</v>
      </c>
      <c r="C3926" s="62">
        <v>0.38</v>
      </c>
      <c r="D3926" s="62">
        <v>0.35339999999999999</v>
      </c>
      <c r="E3926" s="62">
        <v>0.2666</v>
      </c>
      <c r="F3926" s="61">
        <f t="array" ref="F3926">SQRT(MMULT(MMULT(C3926:E3926,$C$12:$E$14),TRANSPOSE(C3926:E3926)))</f>
        <v>4.5022702239145354E-2</v>
      </c>
      <c r="G3926" s="61">
        <f t="array" ref="G3926">SUMPRODUCT(TRANSPOSE(C3926:E3926),$C$7:$C$9)</f>
        <v>4.8834531615167039E-3</v>
      </c>
      <c r="H3926" s="18">
        <f t="shared" si="60"/>
        <v>0.10846646066638679</v>
      </c>
      <c r="I3926" s="156">
        <v>0</v>
      </c>
    </row>
    <row r="3927" spans="2:9" x14ac:dyDescent="0.25">
      <c r="B3927" s="19">
        <v>3897</v>
      </c>
      <c r="C3927" s="62">
        <v>0.38</v>
      </c>
      <c r="D3927" s="62">
        <v>0.35959999999999998</v>
      </c>
      <c r="E3927" s="62">
        <v>0.26040000000000002</v>
      </c>
      <c r="F3927" s="61">
        <f t="array" ref="F3927">SQRT(MMULT(MMULT(C3927:E3927,$C$12:$E$14),TRANSPOSE(C3927:E3927)))</f>
        <v>4.5095808394839926E-2</v>
      </c>
      <c r="G3927" s="61">
        <f t="array" ref="G3927">SUMPRODUCT(TRANSPOSE(C3927:E3927),$C$7:$C$9)</f>
        <v>4.8033205909297823E-3</v>
      </c>
      <c r="H3927" s="18">
        <f t="shared" si="60"/>
        <v>0.1065136819119402</v>
      </c>
      <c r="I3927" s="156">
        <v>0</v>
      </c>
    </row>
    <row r="3928" spans="2:9" x14ac:dyDescent="0.25">
      <c r="B3928" s="19">
        <v>3898</v>
      </c>
      <c r="C3928" s="62">
        <v>0.38</v>
      </c>
      <c r="D3928" s="62">
        <v>0.36580000000000001</v>
      </c>
      <c r="E3928" s="62">
        <v>0.25419999999999998</v>
      </c>
      <c r="F3928" s="61">
        <f t="array" ref="F3928">SQRT(MMULT(MMULT(C3928:E3928,$C$12:$E$14),TRANSPOSE(C3928:E3928)))</f>
        <v>4.517251645279656E-2</v>
      </c>
      <c r="G3928" s="61">
        <f t="array" ref="G3928">SUMPRODUCT(TRANSPOSE(C3928:E3928),$C$7:$C$9)</f>
        <v>4.7231880203428608E-3</v>
      </c>
      <c r="H3928" s="18">
        <f t="shared" si="60"/>
        <v>0.10455888649193143</v>
      </c>
      <c r="I3928" s="156">
        <v>0</v>
      </c>
    </row>
    <row r="3929" spans="2:9" x14ac:dyDescent="0.25">
      <c r="B3929" s="19">
        <v>3899</v>
      </c>
      <c r="C3929" s="62">
        <v>0.38</v>
      </c>
      <c r="D3929" s="62">
        <v>0.372</v>
      </c>
      <c r="E3929" s="62">
        <v>0.248</v>
      </c>
      <c r="F3929" s="61">
        <f t="array" ref="F3929">SQRT(MMULT(MMULT(C3929:E3929,$C$12:$E$14),TRANSPOSE(C3929:E3929)))</f>
        <v>4.5252808096259915E-2</v>
      </c>
      <c r="G3929" s="61">
        <f t="array" ref="G3929">SUMPRODUCT(TRANSPOSE(C3929:E3929),$C$7:$C$9)</f>
        <v>4.6430554497559392E-3</v>
      </c>
      <c r="H3929" s="18">
        <f t="shared" si="60"/>
        <v>0.10260259296791974</v>
      </c>
      <c r="I3929" s="156">
        <v>0</v>
      </c>
    </row>
    <row r="3930" spans="2:9" x14ac:dyDescent="0.25">
      <c r="B3930" s="19">
        <v>3900</v>
      </c>
      <c r="C3930" s="62">
        <v>0.38</v>
      </c>
      <c r="D3930" s="62">
        <v>0.37819999999999998</v>
      </c>
      <c r="E3930" s="62">
        <v>0.24179999999999999</v>
      </c>
      <c r="F3930" s="61">
        <f t="array" ref="F3930">SQRT(MMULT(MMULT(C3930:E3930,$C$12:$E$14),TRANSPOSE(C3930:E3930)))</f>
        <v>4.5336664285546717E-2</v>
      </c>
      <c r="G3930" s="61">
        <f t="array" ref="G3930">SUMPRODUCT(TRANSPOSE(C3930:E3930),$C$7:$C$9)</f>
        <v>4.5629228791690176E-3</v>
      </c>
      <c r="H3930" s="18">
        <f t="shared" si="60"/>
        <v>0.10064531546542724</v>
      </c>
      <c r="I3930" s="156">
        <v>0</v>
      </c>
    </row>
    <row r="3931" spans="2:9" x14ac:dyDescent="0.25">
      <c r="B3931" s="19">
        <v>3901</v>
      </c>
      <c r="C3931" s="62">
        <v>0.38</v>
      </c>
      <c r="D3931" s="62">
        <v>0.38440000000000002</v>
      </c>
      <c r="E3931" s="62">
        <v>0.2356</v>
      </c>
      <c r="F3931" s="61">
        <f t="array" ref="F3931">SQRT(MMULT(MMULT(C3931:E3931,$C$12:$E$14),TRANSPOSE(C3931:E3931)))</f>
        <v>4.5424065279414373E-2</v>
      </c>
      <c r="G3931" s="61">
        <f t="array" ref="G3931">SUMPRODUCT(TRANSPOSE(C3931:E3931),$C$7:$C$9)</f>
        <v>4.482790308582096E-3</v>
      </c>
      <c r="H3931" s="18">
        <f t="shared" si="60"/>
        <v>9.8687563101351072E-2</v>
      </c>
      <c r="I3931" s="156">
        <v>0</v>
      </c>
    </row>
    <row r="3932" spans="2:9" x14ac:dyDescent="0.25">
      <c r="B3932" s="19">
        <v>3902</v>
      </c>
      <c r="C3932" s="62">
        <v>0.38</v>
      </c>
      <c r="D3932" s="62">
        <v>0.3906</v>
      </c>
      <c r="E3932" s="62">
        <v>0.22939999999999999</v>
      </c>
      <c r="F3932" s="61">
        <f t="array" ref="F3932">SQRT(MMULT(MMULT(C3932:E3932,$C$12:$E$14),TRANSPOSE(C3932:E3932)))</f>
        <v>4.5514990656939813E-2</v>
      </c>
      <c r="G3932" s="61">
        <f t="array" ref="G3932">SUMPRODUCT(TRANSPOSE(C3932:E3932),$C$7:$C$9)</f>
        <v>4.4026577379951753E-3</v>
      </c>
      <c r="H3932" s="18">
        <f t="shared" si="60"/>
        <v>9.6729839432008941E-2</v>
      </c>
      <c r="I3932" s="156">
        <v>0</v>
      </c>
    </row>
    <row r="3933" spans="2:9" x14ac:dyDescent="0.25">
      <c r="B3933" s="19">
        <v>3903</v>
      </c>
      <c r="C3933" s="62">
        <v>0.38</v>
      </c>
      <c r="D3933" s="62">
        <v>0.39679999999999999</v>
      </c>
      <c r="E3933" s="62">
        <v>0.22320000000000001</v>
      </c>
      <c r="F3933" s="61">
        <f t="array" ref="F3933">SQRT(MMULT(MMULT(C3933:E3933,$C$12:$E$14),TRANSPOSE(C3933:E3933)))</f>
        <v>4.5609419339855982E-2</v>
      </c>
      <c r="G3933" s="61">
        <f t="array" ref="G3933">SUMPRODUCT(TRANSPOSE(C3933:E3933),$C$7:$C$9)</f>
        <v>4.3225251674082537E-3</v>
      </c>
      <c r="H3933" s="18">
        <f t="shared" si="60"/>
        <v>9.4772641922915193E-2</v>
      </c>
      <c r="I3933" s="156">
        <v>0</v>
      </c>
    </row>
    <row r="3934" spans="2:9" x14ac:dyDescent="0.25">
      <c r="B3934" s="19">
        <v>3904</v>
      </c>
      <c r="C3934" s="62">
        <v>0.38</v>
      </c>
      <c r="D3934" s="62">
        <v>0.40300000000000002</v>
      </c>
      <c r="E3934" s="62">
        <v>0.217</v>
      </c>
      <c r="F3934" s="61">
        <f t="array" ref="F3934">SQRT(MMULT(MMULT(C3934:E3934,$C$12:$E$14),TRANSPOSE(C3934:E3934)))</f>
        <v>4.5707329615292884E-2</v>
      </c>
      <c r="G3934" s="61">
        <f t="array" ref="G3934">SUMPRODUCT(TRANSPOSE(C3934:E3934),$C$7:$C$9)</f>
        <v>4.2423925968213313E-3</v>
      </c>
      <c r="H3934" s="18">
        <f t="shared" si="60"/>
        <v>9.2816461441271772E-2</v>
      </c>
      <c r="I3934" s="156">
        <v>0</v>
      </c>
    </row>
    <row r="3935" spans="2:9" x14ac:dyDescent="0.25">
      <c r="B3935" s="19">
        <v>3905</v>
      </c>
      <c r="C3935" s="62">
        <v>0.38</v>
      </c>
      <c r="D3935" s="62">
        <v>0.40920000000000001</v>
      </c>
      <c r="E3935" s="62">
        <v>0.21079999999999999</v>
      </c>
      <c r="F3935" s="61">
        <f t="array" ref="F3935">SQRT(MMULT(MMULT(C3935:E3935,$C$12:$E$14),TRANSPOSE(C3935:E3935)))</f>
        <v>4.5808699158870682E-2</v>
      </c>
      <c r="G3935" s="61">
        <f t="array" ref="G3935">SUMPRODUCT(TRANSPOSE(C3935:E3935),$C$7:$C$9)</f>
        <v>4.1622600262344106E-3</v>
      </c>
      <c r="H3935" s="18">
        <f t="shared" ref="H3935:H3998" si="61">G3935/F3935</f>
        <v>9.0861781772041531E-2</v>
      </c>
      <c r="I3935" s="156">
        <v>0</v>
      </c>
    </row>
    <row r="3936" spans="2:9" x14ac:dyDescent="0.25">
      <c r="B3936" s="19">
        <v>3906</v>
      </c>
      <c r="C3936" s="62">
        <v>0.38</v>
      </c>
      <c r="D3936" s="62">
        <v>0.41539999999999999</v>
      </c>
      <c r="E3936" s="62">
        <v>0.2046</v>
      </c>
      <c r="F3936" s="61">
        <f t="array" ref="F3936">SQRT(MMULT(MMULT(C3936:E3936,$C$12:$E$14),TRANSPOSE(C3936:E3936)))</f>
        <v>4.5913505058092656E-2</v>
      </c>
      <c r="G3936" s="61">
        <f t="array" ref="G3936">SUMPRODUCT(TRANSPOSE(C3936:E3936),$C$7:$C$9)</f>
        <v>4.082127455647489E-3</v>
      </c>
      <c r="H3936" s="18">
        <f t="shared" si="61"/>
        <v>8.8909079158354914E-2</v>
      </c>
      <c r="I3936" s="156">
        <v>0</v>
      </c>
    </row>
    <row r="3937" spans="2:9" x14ac:dyDescent="0.25">
      <c r="B3937" s="19">
        <v>3907</v>
      </c>
      <c r="C3937" s="62">
        <v>0.38</v>
      </c>
      <c r="D3937" s="62">
        <v>0.42159999999999997</v>
      </c>
      <c r="E3937" s="62">
        <v>0.19839999999999999</v>
      </c>
      <c r="F3937" s="61">
        <f t="array" ref="F3937">SQRT(MMULT(MMULT(C3937:E3937,$C$12:$E$14),TRANSPOSE(C3937:E3937)))</f>
        <v>4.6021723835986086E-2</v>
      </c>
      <c r="G3937" s="61">
        <f t="array" ref="G3937">SUMPRODUCT(TRANSPOSE(C3937:E3937),$C$7:$C$9)</f>
        <v>4.0019948850605665E-3</v>
      </c>
      <c r="H3937" s="18">
        <f t="shared" si="61"/>
        <v>8.6958821866886679E-2</v>
      </c>
      <c r="I3937" s="156">
        <v>0</v>
      </c>
    </row>
    <row r="3938" spans="2:9" x14ac:dyDescent="0.25">
      <c r="B3938" s="19">
        <v>3908</v>
      </c>
      <c r="C3938" s="62">
        <v>0.38</v>
      </c>
      <c r="D3938" s="62">
        <v>0.42780000000000001</v>
      </c>
      <c r="E3938" s="62">
        <v>0.19220000000000001</v>
      </c>
      <c r="F3938" s="61">
        <f t="array" ref="F3938">SQRT(MMULT(MMULT(C3938:E3938,$C$12:$E$14),TRANSPOSE(C3938:E3938)))</f>
        <v>4.6133331474940434E-2</v>
      </c>
      <c r="G3938" s="61">
        <f t="array" ref="G3938">SUMPRODUCT(TRANSPOSE(C3938:E3938),$C$7:$C$9)</f>
        <v>3.9218623144736458E-3</v>
      </c>
      <c r="H3938" s="18">
        <f t="shared" si="61"/>
        <v>8.5011469778721621E-2</v>
      </c>
      <c r="I3938" s="156">
        <v>0</v>
      </c>
    </row>
    <row r="3939" spans="2:9" x14ac:dyDescent="0.25">
      <c r="B3939" s="19">
        <v>3909</v>
      </c>
      <c r="C3939" s="62">
        <v>0.38</v>
      </c>
      <c r="D3939" s="62">
        <v>0.434</v>
      </c>
      <c r="E3939" s="62">
        <v>0.186</v>
      </c>
      <c r="F3939" s="61">
        <f t="array" ref="F3939">SQRT(MMULT(MMULT(C3939:E3939,$C$12:$E$14),TRANSPOSE(C3939:E3939)))</f>
        <v>4.6248303440692612E-2</v>
      </c>
      <c r="G3939" s="61">
        <f t="array" ref="G3939">SUMPRODUCT(TRANSPOSE(C3939:E3939),$C$7:$C$9)</f>
        <v>3.8417297438867242E-3</v>
      </c>
      <c r="H3939" s="18">
        <f t="shared" si="61"/>
        <v>8.3067474006116554E-2</v>
      </c>
      <c r="I3939" s="156">
        <v>0</v>
      </c>
    </row>
    <row r="3940" spans="2:9" x14ac:dyDescent="0.25">
      <c r="B3940" s="19">
        <v>3910</v>
      </c>
      <c r="C3940" s="62">
        <v>0.38</v>
      </c>
      <c r="D3940" s="62">
        <v>0.44019999999999998</v>
      </c>
      <c r="E3940" s="62">
        <v>0.17979999999999999</v>
      </c>
      <c r="F3940" s="61">
        <f t="array" ref="F3940">SQRT(MMULT(MMULT(C3940:E3940,$C$12:$E$14),TRANSPOSE(C3940:E3940)))</f>
        <v>4.6366614706410472E-2</v>
      </c>
      <c r="G3940" s="61">
        <f t="array" ref="G3940">SUMPRODUCT(TRANSPOSE(C3940:E3940),$C$7:$C$9)</f>
        <v>3.7615971732998027E-3</v>
      </c>
      <c r="H3940" s="18">
        <f t="shared" si="61"/>
        <v>8.1127276535453832E-2</v>
      </c>
      <c r="I3940" s="156">
        <v>0</v>
      </c>
    </row>
    <row r="3941" spans="2:9" x14ac:dyDescent="0.25">
      <c r="B3941" s="19">
        <v>3911</v>
      </c>
      <c r="C3941" s="62">
        <v>0.38</v>
      </c>
      <c r="D3941" s="62">
        <v>0.44640000000000002</v>
      </c>
      <c r="E3941" s="62">
        <v>0.1736</v>
      </c>
      <c r="F3941" s="61">
        <f t="array" ref="F3941">SQRT(MMULT(MMULT(C3941:E3941,$C$12:$E$14),TRANSPOSE(C3941:E3941)))</f>
        <v>4.6488239776826888E-2</v>
      </c>
      <c r="G3941" s="61">
        <f t="array" ref="G3941">SUMPRODUCT(TRANSPOSE(C3941:E3941),$C$7:$C$9)</f>
        <v>3.6814646027128811E-3</v>
      </c>
      <c r="H3941" s="18">
        <f t="shared" si="61"/>
        <v>7.9191309896572817E-2</v>
      </c>
      <c r="I3941" s="156">
        <v>0</v>
      </c>
    </row>
    <row r="3942" spans="2:9" x14ac:dyDescent="0.25">
      <c r="B3942" s="19">
        <v>3912</v>
      </c>
      <c r="C3942" s="62">
        <v>0.38</v>
      </c>
      <c r="D3942" s="62">
        <v>0.4526</v>
      </c>
      <c r="E3942" s="62">
        <v>0.16739999999999999</v>
      </c>
      <c r="F3942" s="61">
        <f t="array" ref="F3942">SQRT(MMULT(MMULT(C3942:E3942,$C$12:$E$14),TRANSPOSE(C3942:E3942)))</f>
        <v>4.6613152712377974E-2</v>
      </c>
      <c r="G3942" s="61">
        <f t="array" ref="G3942">SUMPRODUCT(TRANSPOSE(C3942:E3942),$C$7:$C$9)</f>
        <v>3.6013320321259599E-3</v>
      </c>
      <c r="H3942" s="18">
        <f t="shared" si="61"/>
        <v>7.7259996858561289E-2</v>
      </c>
      <c r="I3942" s="156">
        <v>0</v>
      </c>
    </row>
    <row r="3943" spans="2:9" x14ac:dyDescent="0.25">
      <c r="B3943" s="19">
        <v>3913</v>
      </c>
      <c r="C3943" s="62">
        <v>0.38</v>
      </c>
      <c r="D3943" s="62">
        <v>0.45879999999999999</v>
      </c>
      <c r="E3943" s="62">
        <v>0.16120000000000001</v>
      </c>
      <c r="F3943" s="61">
        <f t="array" ref="F3943">SQRT(MMULT(MMULT(C3943:E3943,$C$12:$E$14),TRANSPOSE(C3943:E3943)))</f>
        <v>4.6741327153300635E-2</v>
      </c>
      <c r="G3943" s="61">
        <f t="array" ref="G3943">SUMPRODUCT(TRANSPOSE(C3943:E3943),$C$7:$C$9)</f>
        <v>3.5211994615390384E-3</v>
      </c>
      <c r="H3943" s="18">
        <f t="shared" si="61"/>
        <v>7.5333750151987053E-2</v>
      </c>
      <c r="I3943" s="156">
        <v>0</v>
      </c>
    </row>
    <row r="3944" spans="2:9" x14ac:dyDescent="0.25">
      <c r="B3944" s="19">
        <v>3914</v>
      </c>
      <c r="C3944" s="62">
        <v>0.38</v>
      </c>
      <c r="D3944" s="62">
        <v>0.46500000000000002</v>
      </c>
      <c r="E3944" s="62">
        <v>0.155</v>
      </c>
      <c r="F3944" s="61">
        <f t="array" ref="F3944">SQRT(MMULT(MMULT(C3944:E3944,$C$12:$E$14),TRANSPOSE(C3944:E3944)))</f>
        <v>4.6872736343646276E-2</v>
      </c>
      <c r="G3944" s="61">
        <f t="array" ref="G3944">SUMPRODUCT(TRANSPOSE(C3944:E3944),$C$7:$C$9)</f>
        <v>3.4410668909521163E-3</v>
      </c>
      <c r="H3944" s="18">
        <f t="shared" si="61"/>
        <v>7.3412972217453271E-2</v>
      </c>
      <c r="I3944" s="156">
        <v>0</v>
      </c>
    </row>
    <row r="3945" spans="2:9" x14ac:dyDescent="0.25">
      <c r="B3945" s="19">
        <v>3915</v>
      </c>
      <c r="C3945" s="62">
        <v>0.38</v>
      </c>
      <c r="D3945" s="62">
        <v>0.47120000000000001</v>
      </c>
      <c r="E3945" s="62">
        <v>0.14879999999999999</v>
      </c>
      <c r="F3945" s="61">
        <f t="array" ref="F3945">SQRT(MMULT(MMULT(C3945:E3945,$C$12:$E$14),TRANSPOSE(C3945:E3945)))</f>
        <v>4.70073531551689E-2</v>
      </c>
      <c r="G3945" s="61">
        <f t="array" ref="G3945">SUMPRODUCT(TRANSPOSE(C3945:E3945),$C$7:$C$9)</f>
        <v>3.3609343203651952E-3</v>
      </c>
      <c r="H3945" s="18">
        <f t="shared" si="61"/>
        <v>7.1498054980269163E-2</v>
      </c>
      <c r="I3945" s="156">
        <v>0</v>
      </c>
    </row>
    <row r="3946" spans="2:9" x14ac:dyDescent="0.25">
      <c r="B3946" s="19">
        <v>3916</v>
      </c>
      <c r="C3946" s="62">
        <v>0.38</v>
      </c>
      <c r="D3946" s="62">
        <v>0.47739999999999999</v>
      </c>
      <c r="E3946" s="62">
        <v>0.1426</v>
      </c>
      <c r="F3946" s="61">
        <f t="array" ref="F3946">SQRT(MMULT(MMULT(C3946:E3946,$C$12:$E$14),TRANSPOSE(C3946:E3946)))</f>
        <v>4.714515011104798E-2</v>
      </c>
      <c r="G3946" s="61">
        <f t="array" ref="G3946">SUMPRODUCT(TRANSPOSE(C3946:E3946),$C$7:$C$9)</f>
        <v>3.2808017497782736E-3</v>
      </c>
      <c r="H3946" s="18">
        <f t="shared" si="61"/>
        <v>6.9589379650939989E-2</v>
      </c>
      <c r="I3946" s="156">
        <v>0</v>
      </c>
    </row>
    <row r="3947" spans="2:9" x14ac:dyDescent="0.25">
      <c r="B3947" s="19">
        <v>3917</v>
      </c>
      <c r="C3947" s="62">
        <v>0.38</v>
      </c>
      <c r="D3947" s="62">
        <v>0.48359999999999997</v>
      </c>
      <c r="E3947" s="62">
        <v>0.13639999999999999</v>
      </c>
      <c r="F3947" s="61">
        <f t="array" ref="F3947">SQRT(MMULT(MMULT(C3947:E3947,$C$12:$E$14),TRANSPOSE(C3947:E3947)))</f>
        <v>4.7286099409408006E-2</v>
      </c>
      <c r="G3947" s="61">
        <f t="array" ref="G3947">SUMPRODUCT(TRANSPOSE(C3947:E3947),$C$7:$C$9)</f>
        <v>3.2006691791913525E-3</v>
      </c>
      <c r="H3947" s="18">
        <f t="shared" si="61"/>
        <v>6.7687316551099372E-2</v>
      </c>
      <c r="I3947" s="156">
        <v>0</v>
      </c>
    </row>
    <row r="3948" spans="2:9" x14ac:dyDescent="0.25">
      <c r="B3948" s="19">
        <v>3918</v>
      </c>
      <c r="C3948" s="62">
        <v>0.38</v>
      </c>
      <c r="D3948" s="62">
        <v>0.48980000000000001</v>
      </c>
      <c r="E3948" s="62">
        <v>0.13020000000000001</v>
      </c>
      <c r="F3948" s="61">
        <f t="array" ref="F3948">SQRT(MMULT(MMULT(C3948:E3948,$C$12:$E$14),TRANSPOSE(C3948:E3948)))</f>
        <v>4.7430172946598834E-2</v>
      </c>
      <c r="G3948" s="61">
        <f t="array" ref="G3948">SUMPRODUCT(TRANSPOSE(C3948:E3948),$C$7:$C$9)</f>
        <v>3.1205366086044309E-3</v>
      </c>
      <c r="H3948" s="18">
        <f t="shared" si="61"/>
        <v>6.5792224964429546E-2</v>
      </c>
      <c r="I3948" s="156">
        <v>0</v>
      </c>
    </row>
    <row r="3949" spans="2:9" x14ac:dyDescent="0.25">
      <c r="B3949" s="19">
        <v>3919</v>
      </c>
      <c r="C3949" s="62">
        <v>0.38</v>
      </c>
      <c r="D3949" s="62">
        <v>0.496</v>
      </c>
      <c r="E3949" s="62">
        <v>0.124</v>
      </c>
      <c r="F3949" s="61">
        <f t="array" ref="F3949">SQRT(MMULT(MMULT(C3949:E3949,$C$12:$E$14),TRANSPOSE(C3949:E3949)))</f>
        <v>4.7577342340202486E-2</v>
      </c>
      <c r="G3949" s="61">
        <f t="array" ref="G3949">SUMPRODUCT(TRANSPOSE(C3949:E3949),$C$7:$C$9)</f>
        <v>3.0404040380175093E-3</v>
      </c>
      <c r="H3949" s="18">
        <f t="shared" si="61"/>
        <v>6.3904453012046267E-2</v>
      </c>
      <c r="I3949" s="156">
        <v>0</v>
      </c>
    </row>
    <row r="3950" spans="2:9" x14ac:dyDescent="0.25">
      <c r="B3950" s="19">
        <v>3920</v>
      </c>
      <c r="C3950" s="62">
        <v>0.38</v>
      </c>
      <c r="D3950" s="62">
        <v>0.50219999999999998</v>
      </c>
      <c r="E3950" s="62">
        <v>0.1178</v>
      </c>
      <c r="F3950" s="61">
        <f t="array" ref="F3950">SQRT(MMULT(MMULT(C3950:E3950,$C$12:$E$14),TRANSPOSE(C3950:E3950)))</f>
        <v>4.7727578951734635E-2</v>
      </c>
      <c r="G3950" s="61">
        <f t="array" ref="G3950">SUMPRODUCT(TRANSPOSE(C3950:E3950),$C$7:$C$9)</f>
        <v>2.9602714674305877E-3</v>
      </c>
      <c r="H3950" s="18">
        <f t="shared" si="61"/>
        <v>6.2024337551758388E-2</v>
      </c>
      <c r="I3950" s="156">
        <v>0</v>
      </c>
    </row>
    <row r="3951" spans="2:9" x14ac:dyDescent="0.25">
      <c r="B3951" s="19">
        <v>3921</v>
      </c>
      <c r="C3951" s="62">
        <v>0.38</v>
      </c>
      <c r="D3951" s="62">
        <v>0.50839999999999996</v>
      </c>
      <c r="E3951" s="62">
        <v>0.1116</v>
      </c>
      <c r="F3951" s="61">
        <f t="array" ref="F3951">SQRT(MMULT(MMULT(C3951:E3951,$C$12:$E$14),TRANSPOSE(C3951:E3951)))</f>
        <v>4.7880853909010347E-2</v>
      </c>
      <c r="G3951" s="61">
        <f t="array" ref="G3951">SUMPRODUCT(TRANSPOSE(C3951:E3951),$C$7:$C$9)</f>
        <v>2.8801388968436661E-3</v>
      </c>
      <c r="H3951" s="18">
        <f t="shared" si="61"/>
        <v>6.0152204100555398E-2</v>
      </c>
      <c r="I3951" s="156">
        <v>0</v>
      </c>
    </row>
    <row r="3952" spans="2:9" x14ac:dyDescent="0.25">
      <c r="B3952" s="19">
        <v>3922</v>
      </c>
      <c r="C3952" s="62">
        <v>0.38</v>
      </c>
      <c r="D3952" s="62">
        <v>0.51459999999999995</v>
      </c>
      <c r="E3952" s="62">
        <v>0.10539999999999999</v>
      </c>
      <c r="F3952" s="61">
        <f t="array" ref="F3952">SQRT(MMULT(MMULT(C3952:E3952,$C$12:$E$14),TRANSPOSE(C3952:E3952)))</f>
        <v>4.8037138128146334E-2</v>
      </c>
      <c r="G3952" s="61">
        <f t="array" ref="G3952">SUMPRODUCT(TRANSPOSE(C3952:E3952),$C$7:$C$9)</f>
        <v>2.8000063262567446E-3</v>
      </c>
      <c r="H3952" s="18">
        <f t="shared" si="61"/>
        <v>5.8288366779621716E-2</v>
      </c>
      <c r="I3952" s="156">
        <v>0</v>
      </c>
    </row>
    <row r="3953" spans="2:9" x14ac:dyDescent="0.25">
      <c r="B3953" s="19">
        <v>3923</v>
      </c>
      <c r="C3953" s="62">
        <v>0.38</v>
      </c>
      <c r="D3953" s="62">
        <v>0.52080000000000004</v>
      </c>
      <c r="E3953" s="62">
        <v>9.9200000000000094E-2</v>
      </c>
      <c r="F3953" s="61">
        <f t="array" ref="F3953">SQRT(MMULT(MMULT(C3953:E3953,$C$12:$E$14),TRANSPOSE(C3953:E3953)))</f>
        <v>4.8196402335173527E-2</v>
      </c>
      <c r="G3953" s="61">
        <f t="array" ref="G3953">SUMPRODUCT(TRANSPOSE(C3953:E3953),$C$7:$C$9)</f>
        <v>2.7198737556698238E-3</v>
      </c>
      <c r="H3953" s="18">
        <f t="shared" si="61"/>
        <v>5.6433128281130472E-2</v>
      </c>
      <c r="I3953" s="156">
        <v>0</v>
      </c>
    </row>
    <row r="3954" spans="2:9" x14ac:dyDescent="0.25">
      <c r="B3954" s="19">
        <v>3924</v>
      </c>
      <c r="C3954" s="62">
        <v>0.38</v>
      </c>
      <c r="D3954" s="62">
        <v>0.52700000000000002</v>
      </c>
      <c r="E3954" s="62">
        <v>9.2999999999999999E-2</v>
      </c>
      <c r="F3954" s="61">
        <f t="array" ref="F3954">SQRT(MMULT(MMULT(C3954:E3954,$C$12:$E$14),TRANSPOSE(C3954:E3954)))</f>
        <v>4.8358617087236044E-2</v>
      </c>
      <c r="G3954" s="61">
        <f t="array" ref="G3954">SUMPRODUCT(TRANSPOSE(C3954:E3954),$C$7:$C$9)</f>
        <v>2.639741185082901E-3</v>
      </c>
      <c r="H3954" s="18">
        <f t="shared" si="61"/>
        <v>5.4586779856027855E-2</v>
      </c>
      <c r="I3954" s="156">
        <v>0</v>
      </c>
    </row>
    <row r="3955" spans="2:9" x14ac:dyDescent="0.25">
      <c r="B3955" s="19">
        <v>3925</v>
      </c>
      <c r="C3955" s="62">
        <v>0.38</v>
      </c>
      <c r="D3955" s="62">
        <v>0.53320000000000001</v>
      </c>
      <c r="E3955" s="62">
        <v>8.6800000000000002E-2</v>
      </c>
      <c r="F3955" s="61">
        <f t="array" ref="F3955">SQRT(MMULT(MMULT(C3955:E3955,$C$12:$E$14),TRANSPOSE(C3955:E3955)))</f>
        <v>4.8523752793354788E-2</v>
      </c>
      <c r="G3955" s="61">
        <f t="array" ref="G3955">SUMPRODUCT(TRANSPOSE(C3955:E3955),$C$7:$C$9)</f>
        <v>2.5596086144959798E-3</v>
      </c>
      <c r="H3955" s="18">
        <f t="shared" si="61"/>
        <v>5.2749601321984148E-2</v>
      </c>
      <c r="I3955" s="156">
        <v>0</v>
      </c>
    </row>
    <row r="3956" spans="2:9" x14ac:dyDescent="0.25">
      <c r="B3956" s="19">
        <v>3926</v>
      </c>
      <c r="C3956" s="62">
        <v>0.38</v>
      </c>
      <c r="D3956" s="62">
        <v>0.53939999999999999</v>
      </c>
      <c r="E3956" s="62">
        <v>8.0600000000000005E-2</v>
      </c>
      <c r="F3956" s="61">
        <f t="array" ref="F3956">SQRT(MMULT(MMULT(C3956:E3956,$C$12:$E$14),TRANSPOSE(C3956:E3956)))</f>
        <v>4.8691779734735353E-2</v>
      </c>
      <c r="G3956" s="61">
        <f t="array" ref="G3956">SUMPRODUCT(TRANSPOSE(C3956:E3956),$C$7:$C$9)</f>
        <v>2.4794760439090582E-3</v>
      </c>
      <c r="H3956" s="18">
        <f t="shared" si="61"/>
        <v>5.0921861090656939E-2</v>
      </c>
      <c r="I3956" s="156">
        <v>0</v>
      </c>
    </row>
    <row r="3957" spans="2:9" x14ac:dyDescent="0.25">
      <c r="B3957" s="19">
        <v>3927</v>
      </c>
      <c r="C3957" s="62">
        <v>0.38</v>
      </c>
      <c r="D3957" s="62">
        <v>0.54559999999999997</v>
      </c>
      <c r="E3957" s="62">
        <v>7.4399999999999994E-2</v>
      </c>
      <c r="F3957" s="61">
        <f t="array" ref="F3957">SQRT(MMULT(MMULT(C3957:E3957,$C$12:$E$14),TRANSPOSE(C3957:E3957)))</f>
        <v>4.8862668084602712E-2</v>
      </c>
      <c r="G3957" s="61">
        <f t="array" ref="G3957">SUMPRODUCT(TRANSPOSE(C3957:E3957),$C$7:$C$9)</f>
        <v>2.3993434733221367E-3</v>
      </c>
      <c r="H3957" s="18">
        <f t="shared" si="61"/>
        <v>4.9103816213388524E-2</v>
      </c>
      <c r="I3957" s="156">
        <v>0</v>
      </c>
    </row>
    <row r="3958" spans="2:9" x14ac:dyDescent="0.25">
      <c r="B3958" s="19">
        <v>3928</v>
      </c>
      <c r="C3958" s="62">
        <v>0.38</v>
      </c>
      <c r="D3958" s="62">
        <v>0.55179999999999996</v>
      </c>
      <c r="E3958" s="62">
        <v>6.8199999999999997E-2</v>
      </c>
      <c r="F3958" s="61">
        <f t="array" ref="F3958">SQRT(MMULT(MMULT(C3958:E3958,$C$12:$E$14),TRANSPOSE(C3958:E3958)))</f>
        <v>4.9036387927546318E-2</v>
      </c>
      <c r="G3958" s="61">
        <f t="array" ref="G3958">SUMPRODUCT(TRANSPOSE(C3958:E3958),$C$7:$C$9)</f>
        <v>2.3192109027352155E-3</v>
      </c>
      <c r="H3958" s="18">
        <f t="shared" si="61"/>
        <v>4.7295712444439503E-2</v>
      </c>
      <c r="I3958" s="156">
        <v>0</v>
      </c>
    </row>
    <row r="3959" spans="2:9" x14ac:dyDescent="0.25">
      <c r="B3959" s="19">
        <v>3929</v>
      </c>
      <c r="C3959" s="62">
        <v>0.38</v>
      </c>
      <c r="D3959" s="62">
        <v>0.55800000000000005</v>
      </c>
      <c r="E3959" s="62">
        <v>6.2E-2</v>
      </c>
      <c r="F3959" s="61">
        <f t="array" ref="F3959">SQRT(MMULT(MMULT(C3959:E3959,$C$12:$E$14),TRANSPOSE(C3959:E3959)))</f>
        <v>4.9212909278361701E-2</v>
      </c>
      <c r="G3959" s="61">
        <f t="array" ref="G3959">SUMPRODUCT(TRANSPOSE(C3959:E3959),$C$7:$C$9)</f>
        <v>2.2390783321482935E-3</v>
      </c>
      <c r="H3959" s="18">
        <f t="shared" si="61"/>
        <v>4.5497784320846647E-2</v>
      </c>
      <c r="I3959" s="156">
        <v>0</v>
      </c>
    </row>
    <row r="3960" spans="2:9" x14ac:dyDescent="0.25">
      <c r="B3960" s="19">
        <v>3930</v>
      </c>
      <c r="C3960" s="62">
        <v>0.38</v>
      </c>
      <c r="D3960" s="62">
        <v>0.56420000000000003</v>
      </c>
      <c r="E3960" s="62">
        <v>5.5800000000000002E-2</v>
      </c>
      <c r="F3960" s="61">
        <f t="array" ref="F3960">SQRT(MMULT(MMULT(C3960:E3960,$C$12:$E$14),TRANSPOSE(C3960:E3960)))</f>
        <v>4.9392202100376092E-2</v>
      </c>
      <c r="G3960" s="61">
        <f t="array" ref="G3960">SUMPRODUCT(TRANSPOSE(C3960:E3960),$C$7:$C$9)</f>
        <v>2.1589457615613723E-3</v>
      </c>
      <c r="H3960" s="18">
        <f t="shared" si="61"/>
        <v>4.3710255257983999E-2</v>
      </c>
      <c r="I3960" s="156">
        <v>0</v>
      </c>
    </row>
    <row r="3961" spans="2:9" x14ac:dyDescent="0.25">
      <c r="B3961" s="19">
        <v>3931</v>
      </c>
      <c r="C3961" s="62">
        <v>0.38</v>
      </c>
      <c r="D3961" s="62">
        <v>0.57040000000000002</v>
      </c>
      <c r="E3961" s="62">
        <v>4.9599999999999998E-2</v>
      </c>
      <c r="F3961" s="61">
        <f t="array" ref="F3961">SQRT(MMULT(MMULT(C3961:E3961,$C$12:$E$14),TRANSPOSE(C3961:E3961)))</f>
        <v>4.9574236323247832E-2</v>
      </c>
      <c r="G3961" s="61">
        <f t="array" ref="G3961">SUMPRODUCT(TRANSPOSE(C3961:E3961),$C$7:$C$9)</f>
        <v>2.0788131909744503E-3</v>
      </c>
      <c r="H3961" s="18">
        <f t="shared" si="61"/>
        <v>4.1933337659900392E-2</v>
      </c>
      <c r="I3961" s="156">
        <v>0</v>
      </c>
    </row>
    <row r="3962" spans="2:9" x14ac:dyDescent="0.25">
      <c r="B3962" s="19">
        <v>3932</v>
      </c>
      <c r="C3962" s="62">
        <v>0.38</v>
      </c>
      <c r="D3962" s="62">
        <v>0.5766</v>
      </c>
      <c r="E3962" s="62">
        <v>4.3400000000000001E-2</v>
      </c>
      <c r="F3962" s="61">
        <f t="array" ref="F3962">SQRT(MMULT(MMULT(C3962:E3962,$C$12:$E$14),TRANSPOSE(C3962:E3962)))</f>
        <v>4.9758981860230443E-2</v>
      </c>
      <c r="G3962" s="61">
        <f t="array" ref="G3962">SUMPRODUCT(TRANSPOSE(C3962:E3962),$C$7:$C$9)</f>
        <v>1.9986806203875292E-3</v>
      </c>
      <c r="H3962" s="18">
        <f t="shared" si="61"/>
        <v>4.0167233043507312E-2</v>
      </c>
      <c r="I3962" s="156">
        <v>0</v>
      </c>
    </row>
    <row r="3963" spans="2:9" x14ac:dyDescent="0.25">
      <c r="B3963" s="19">
        <v>3933</v>
      </c>
      <c r="C3963" s="62">
        <v>0.38</v>
      </c>
      <c r="D3963" s="62">
        <v>0.58279999999999998</v>
      </c>
      <c r="E3963" s="62">
        <v>3.7199999999999997E-2</v>
      </c>
      <c r="F3963" s="61">
        <f t="array" ref="F3963">SQRT(MMULT(MMULT(C3963:E3963,$C$12:$E$14),TRANSPOSE(C3963:E3963)))</f>
        <v>4.9946408624894641E-2</v>
      </c>
      <c r="G3963" s="61">
        <f t="array" ref="G3963">SUMPRODUCT(TRANSPOSE(C3963:E3963),$C$7:$C$9)</f>
        <v>1.9185480498006076E-3</v>
      </c>
      <c r="H3963" s="18">
        <f t="shared" si="61"/>
        <v>3.8412132175692636E-2</v>
      </c>
      <c r="I3963" s="156">
        <v>0</v>
      </c>
    </row>
    <row r="3964" spans="2:9" x14ac:dyDescent="0.25">
      <c r="B3964" s="19">
        <v>3934</v>
      </c>
      <c r="C3964" s="62">
        <v>0.38</v>
      </c>
      <c r="D3964" s="62">
        <v>0.58899999999999997</v>
      </c>
      <c r="E3964" s="62">
        <v>3.1E-2</v>
      </c>
      <c r="F3964" s="61">
        <f t="array" ref="F3964">SQRT(MMULT(MMULT(C3964:E3964,$C$12:$E$14),TRANSPOSE(C3964:E3964)))</f>
        <v>5.0136486547302531E-2</v>
      </c>
      <c r="G3964" s="61">
        <f t="array" ref="G3964">SUMPRODUCT(TRANSPOSE(C3964:E3964),$C$7:$C$9)</f>
        <v>1.8384154792136862E-3</v>
      </c>
      <c r="H3964" s="18">
        <f t="shared" si="61"/>
        <v>3.6668215222444574E-2</v>
      </c>
      <c r="I3964" s="156">
        <v>0</v>
      </c>
    </row>
    <row r="3965" spans="2:9" x14ac:dyDescent="0.25">
      <c r="B3965" s="19">
        <v>3935</v>
      </c>
      <c r="C3965" s="62">
        <v>0.38</v>
      </c>
      <c r="D3965" s="62">
        <v>0.59519999999999995</v>
      </c>
      <c r="E3965" s="62">
        <v>2.4799999999999999E-2</v>
      </c>
      <c r="F3965" s="61">
        <f t="array" ref="F3965">SQRT(MMULT(MMULT(C3965:E3965,$C$12:$E$14),TRANSPOSE(C3965:E3965)))</f>
        <v>5.0329185589630142E-2</v>
      </c>
      <c r="G3965" s="61">
        <f t="array" ref="G3965">SUMPRODUCT(TRANSPOSE(C3965:E3965),$C$7:$C$9)</f>
        <v>1.7582829086267649E-3</v>
      </c>
      <c r="H3965" s="18">
        <f t="shared" si="61"/>
        <v>3.4935651909079227E-2</v>
      </c>
      <c r="I3965" s="156">
        <v>0</v>
      </c>
    </row>
    <row r="3966" spans="2:9" x14ac:dyDescent="0.25">
      <c r="B3966" s="19">
        <v>3936</v>
      </c>
      <c r="C3966" s="62">
        <v>0.38</v>
      </c>
      <c r="D3966" s="62">
        <v>0.60140000000000005</v>
      </c>
      <c r="E3966" s="62">
        <v>1.8600000000000099E-2</v>
      </c>
      <c r="F3966" s="61">
        <f t="array" ref="F3966">SQRT(MMULT(MMULT(C3966:E3966,$C$12:$E$14),TRANSPOSE(C3966:E3966)))</f>
        <v>5.0524475761235893E-2</v>
      </c>
      <c r="G3966" s="61">
        <f t="array" ref="G3966">SUMPRODUCT(TRANSPOSE(C3966:E3966),$C$7:$C$9)</f>
        <v>1.6781503380398437E-3</v>
      </c>
      <c r="H3966" s="18">
        <f t="shared" si="61"/>
        <v>3.3214601690679552E-2</v>
      </c>
      <c r="I3966" s="156">
        <v>0</v>
      </c>
    </row>
    <row r="3967" spans="2:9" x14ac:dyDescent="0.25">
      <c r="B3967" s="19">
        <v>3937</v>
      </c>
      <c r="C3967" s="62">
        <v>0.38</v>
      </c>
      <c r="D3967" s="62">
        <v>0.60760000000000003</v>
      </c>
      <c r="E3967" s="62">
        <v>1.24E-2</v>
      </c>
      <c r="F3967" s="61">
        <f t="array" ref="F3967">SQRT(MMULT(MMULT(C3967:E3967,$C$12:$E$14),TRANSPOSE(C3967:E3967)))</f>
        <v>5.0722327133173609E-2</v>
      </c>
      <c r="G3967" s="61">
        <f t="array" ref="G3967">SUMPRODUCT(TRANSPOSE(C3967:E3967),$C$7:$C$9)</f>
        <v>1.5980177674529215E-3</v>
      </c>
      <c r="H3967" s="18">
        <f t="shared" si="61"/>
        <v>3.1505213931869856E-2</v>
      </c>
      <c r="I3967" s="156">
        <v>0</v>
      </c>
    </row>
    <row r="3968" spans="2:9" x14ac:dyDescent="0.25">
      <c r="B3968" s="19">
        <v>3938</v>
      </c>
      <c r="C3968" s="62">
        <v>0.38</v>
      </c>
      <c r="D3968" s="62">
        <v>0.61380000000000001</v>
      </c>
      <c r="E3968" s="62">
        <v>6.1999999999999798E-3</v>
      </c>
      <c r="F3968" s="61">
        <f t="array" ref="F3968">SQRT(MMULT(MMULT(C3968:E3968,$C$12:$E$14),TRANSPOSE(C3968:E3968)))</f>
        <v>5.0922709852150805E-2</v>
      </c>
      <c r="G3968" s="61">
        <f t="array" ref="G3968">SUMPRODUCT(TRANSPOSE(C3968:E3968),$C$7:$C$9)</f>
        <v>1.5178851968659997E-3</v>
      </c>
      <c r="H3968" s="18">
        <f t="shared" si="61"/>
        <v>2.9807628095068654E-2</v>
      </c>
      <c r="I3968" s="156">
        <v>0</v>
      </c>
    </row>
    <row r="3969" spans="2:9" x14ac:dyDescent="0.25">
      <c r="B3969" s="19">
        <v>3939</v>
      </c>
      <c r="C3969" s="62">
        <v>0.38</v>
      </c>
      <c r="D3969" s="62">
        <v>0.62</v>
      </c>
      <c r="E3969" s="62">
        <v>0</v>
      </c>
      <c r="F3969" s="61">
        <f t="array" ref="F3969">SQRT(MMULT(MMULT(C3969:E3969,$C$12:$E$14),TRANSPOSE(C3969:E3969)))</f>
        <v>5.1125594153933154E-2</v>
      </c>
      <c r="G3969" s="61">
        <f t="array" ref="G3969">SUMPRODUCT(TRANSPOSE(C3969:E3969),$C$7:$C$9)</f>
        <v>1.4377526262790786E-3</v>
      </c>
      <c r="H3969" s="18">
        <f t="shared" si="61"/>
        <v>2.8121973936384471E-2</v>
      </c>
      <c r="I3969" s="156">
        <v>0</v>
      </c>
    </row>
    <row r="3970" spans="2:9" x14ac:dyDescent="0.25">
      <c r="B3970" s="19">
        <v>3940</v>
      </c>
      <c r="C3970" s="62">
        <v>0.39</v>
      </c>
      <c r="D3970" s="62">
        <v>0</v>
      </c>
      <c r="E3970" s="62">
        <v>0.61</v>
      </c>
      <c r="F3970" s="61">
        <f t="array" ref="F3970">SQRT(MMULT(MMULT(C3970:E3970,$C$12:$E$14),TRANSPOSE(C3970:E3970)))</f>
        <v>4.6675176107690175E-2</v>
      </c>
      <c r="G3970" s="61">
        <f t="array" ref="G3970">SUMPRODUCT(TRANSPOSE(C3970:E3970),$C$7:$C$9)</f>
        <v>9.4759197510528234E-3</v>
      </c>
      <c r="H3970" s="18">
        <f t="shared" si="61"/>
        <v>0.20301840381254771</v>
      </c>
      <c r="I3970" s="156">
        <v>0</v>
      </c>
    </row>
    <row r="3971" spans="2:9" x14ac:dyDescent="0.25">
      <c r="B3971" s="19">
        <v>3941</v>
      </c>
      <c r="C3971" s="62">
        <v>0.39</v>
      </c>
      <c r="D3971" s="62">
        <v>6.1000000000000004E-3</v>
      </c>
      <c r="E3971" s="62">
        <v>0.60389999999999999</v>
      </c>
      <c r="F3971" s="61">
        <f t="array" ref="F3971">SQRT(MMULT(MMULT(C3971:E3971,$C$12:$E$14),TRANSPOSE(C3971:E3971)))</f>
        <v>4.6545123584309817E-2</v>
      </c>
      <c r="G3971" s="61">
        <f t="array" ref="G3971">SUMPRODUCT(TRANSPOSE(C3971:E3971),$C$7:$C$9)</f>
        <v>9.3970796412818219E-3</v>
      </c>
      <c r="H3971" s="18">
        <f t="shared" si="61"/>
        <v>0.20189181846859552</v>
      </c>
      <c r="I3971" s="156">
        <v>0</v>
      </c>
    </row>
    <row r="3972" spans="2:9" x14ac:dyDescent="0.25">
      <c r="B3972" s="19">
        <v>3942</v>
      </c>
      <c r="C3972" s="62">
        <v>0.39</v>
      </c>
      <c r="D3972" s="62">
        <v>1.2200000000000001E-2</v>
      </c>
      <c r="E3972" s="62">
        <v>0.5978</v>
      </c>
      <c r="F3972" s="61">
        <f t="array" ref="F3972">SQRT(MMULT(MMULT(C3972:E3972,$C$12:$E$14),TRANSPOSE(C3972:E3972)))</f>
        <v>4.6418211190402577E-2</v>
      </c>
      <c r="G3972" s="61">
        <f t="array" ref="G3972">SUMPRODUCT(TRANSPOSE(C3972:E3972),$C$7:$C$9)</f>
        <v>9.318239531510817E-3</v>
      </c>
      <c r="H3972" s="18">
        <f t="shared" si="61"/>
        <v>0.20074533879145812</v>
      </c>
      <c r="I3972" s="156">
        <v>0</v>
      </c>
    </row>
    <row r="3973" spans="2:9" x14ac:dyDescent="0.25">
      <c r="B3973" s="19">
        <v>3943</v>
      </c>
      <c r="C3973" s="62">
        <v>0.39</v>
      </c>
      <c r="D3973" s="62">
        <v>1.83E-2</v>
      </c>
      <c r="E3973" s="62">
        <v>0.5917</v>
      </c>
      <c r="F3973" s="61">
        <f t="array" ref="F3973">SQRT(MMULT(MMULT(C3973:E3973,$C$12:$E$14),TRANSPOSE(C3973:E3973)))</f>
        <v>4.6294464751180722E-2</v>
      </c>
      <c r="G3973" s="61">
        <f t="array" ref="G3973">SUMPRODUCT(TRANSPOSE(C3973:E3973),$C$7:$C$9)</f>
        <v>9.2393994217398155E-3</v>
      </c>
      <c r="H3973" s="18">
        <f t="shared" si="61"/>
        <v>0.1995789231260994</v>
      </c>
      <c r="I3973" s="156">
        <v>0</v>
      </c>
    </row>
    <row r="3974" spans="2:9" x14ac:dyDescent="0.25">
      <c r="B3974" s="19">
        <v>3944</v>
      </c>
      <c r="C3974" s="62">
        <v>0.39</v>
      </c>
      <c r="D3974" s="62">
        <v>2.4400000000000002E-2</v>
      </c>
      <c r="E3974" s="62">
        <v>0.58560000000000001</v>
      </c>
      <c r="F3974" s="61">
        <f t="array" ref="F3974">SQRT(MMULT(MMULT(C3974:E3974,$C$12:$E$14),TRANSPOSE(C3974:E3974)))</f>
        <v>4.6173909721001244E-2</v>
      </c>
      <c r="G3974" s="61">
        <f t="array" ref="G3974">SUMPRODUCT(TRANSPOSE(C3974:E3974),$C$7:$C$9)</f>
        <v>9.1605593119688106E-3</v>
      </c>
      <c r="H3974" s="18">
        <f t="shared" si="61"/>
        <v>0.19839254174749513</v>
      </c>
      <c r="I3974" s="156">
        <v>0</v>
      </c>
    </row>
    <row r="3975" spans="2:9" x14ac:dyDescent="0.25">
      <c r="B3975" s="19">
        <v>3945</v>
      </c>
      <c r="C3975" s="62">
        <v>0.39</v>
      </c>
      <c r="D3975" s="62">
        <v>3.0499999999999999E-2</v>
      </c>
      <c r="E3975" s="62">
        <v>0.57950000000000002</v>
      </c>
      <c r="F3975" s="61">
        <f t="array" ref="F3975">SQRT(MMULT(MMULT(C3975:E3975,$C$12:$E$14),TRANSPOSE(C3975:E3975)))</f>
        <v>4.6056571160816892E-2</v>
      </c>
      <c r="G3975" s="61">
        <f t="array" ref="G3975">SUMPRODUCT(TRANSPOSE(C3975:E3975),$C$7:$C$9)</f>
        <v>9.0817192021978074E-3</v>
      </c>
      <c r="H3975" s="18">
        <f t="shared" si="61"/>
        <v>0.19718617720122802</v>
      </c>
      <c r="I3975" s="156">
        <v>0</v>
      </c>
    </row>
    <row r="3976" spans="2:9" x14ac:dyDescent="0.25">
      <c r="B3976" s="19">
        <v>3946</v>
      </c>
      <c r="C3976" s="62">
        <v>0.39</v>
      </c>
      <c r="D3976" s="62">
        <v>3.6600000000000001E-2</v>
      </c>
      <c r="E3976" s="62">
        <v>0.57340000000000002</v>
      </c>
      <c r="F3976" s="61">
        <f t="array" ref="F3976">SQRT(MMULT(MMULT(C3976:E3976,$C$12:$E$14),TRANSPOSE(C3976:E3976)))</f>
        <v>4.5942473715538723E-2</v>
      </c>
      <c r="G3976" s="61">
        <f t="array" ref="G3976">SUMPRODUCT(TRANSPOSE(C3976:E3976),$C$7:$C$9)</f>
        <v>9.0028790924268041E-3</v>
      </c>
      <c r="H3976" s="18">
        <f t="shared" si="61"/>
        <v>0.19595982463133757</v>
      </c>
      <c r="I3976" s="156">
        <v>0</v>
      </c>
    </row>
    <row r="3977" spans="2:9" x14ac:dyDescent="0.25">
      <c r="B3977" s="19">
        <v>3947</v>
      </c>
      <c r="C3977" s="62">
        <v>0.39</v>
      </c>
      <c r="D3977" s="62">
        <v>4.2700000000000002E-2</v>
      </c>
      <c r="E3977" s="62">
        <v>0.56730000000000003</v>
      </c>
      <c r="F3977" s="61">
        <f t="array" ref="F3977">SQRT(MMULT(MMULT(C3977:E3977,$C$12:$E$14),TRANSPOSE(C3977:E3977)))</f>
        <v>4.5831641591349323E-2</v>
      </c>
      <c r="G3977" s="61">
        <f t="array" ref="G3977">SUMPRODUCT(TRANSPOSE(C3977:E3977),$C$7:$C$9)</f>
        <v>8.9240389826558009E-3</v>
      </c>
      <c r="H3977" s="18">
        <f t="shared" si="61"/>
        <v>0.19471349209407773</v>
      </c>
      <c r="I3977" s="156">
        <v>0</v>
      </c>
    </row>
    <row r="3978" spans="2:9" x14ac:dyDescent="0.25">
      <c r="B3978" s="19">
        <v>3948</v>
      </c>
      <c r="C3978" s="62">
        <v>0.39</v>
      </c>
      <c r="D3978" s="62">
        <v>4.8800000000000003E-2</v>
      </c>
      <c r="E3978" s="62">
        <v>0.56120000000000003</v>
      </c>
      <c r="F3978" s="61">
        <f t="array" ref="F3978">SQRT(MMULT(MMULT(C3978:E3978,$C$12:$E$14),TRANSPOSE(C3978:E3978)))</f>
        <v>4.5724098533007677E-2</v>
      </c>
      <c r="G3978" s="61">
        <f t="array" ref="G3978">SUMPRODUCT(TRANSPOSE(C3978:E3978),$C$7:$C$9)</f>
        <v>8.8451988728847977E-3</v>
      </c>
      <c r="H3978" s="18">
        <f t="shared" si="61"/>
        <v>0.19344720085623021</v>
      </c>
      <c r="I3978" s="156">
        <v>0</v>
      </c>
    </row>
    <row r="3979" spans="2:9" x14ac:dyDescent="0.25">
      <c r="B3979" s="19">
        <v>3949</v>
      </c>
      <c r="C3979" s="62">
        <v>0.39</v>
      </c>
      <c r="D3979" s="62">
        <v>5.4899999999999997E-2</v>
      </c>
      <c r="E3979" s="62">
        <v>0.55510000000000004</v>
      </c>
      <c r="F3979" s="61">
        <f t="array" ref="F3979">SQRT(MMULT(MMULT(C3979:E3979,$C$12:$E$14),TRANSPOSE(C3979:E3979)))</f>
        <v>4.561986780118775E-2</v>
      </c>
      <c r="G3979" s="61">
        <f t="array" ref="G3979">SUMPRODUCT(TRANSPOSE(C3979:E3979),$C$7:$C$9)</f>
        <v>8.7663587631137928E-3</v>
      </c>
      <c r="H3979" s="18">
        <f t="shared" si="61"/>
        <v>0.19216098567662998</v>
      </c>
      <c r="I3979" s="156">
        <v>0</v>
      </c>
    </row>
    <row r="3980" spans="2:9" x14ac:dyDescent="0.25">
      <c r="B3980" s="19">
        <v>3950</v>
      </c>
      <c r="C3980" s="62">
        <v>0.39</v>
      </c>
      <c r="D3980" s="62">
        <v>6.0999999999999999E-2</v>
      </c>
      <c r="E3980" s="62">
        <v>0.54900000000000004</v>
      </c>
      <c r="F3980" s="61">
        <f t="array" ref="F3980">SQRT(MMULT(MMULT(C3980:E3980,$C$12:$E$14),TRANSPOSE(C3980:E3980)))</f>
        <v>4.5518972149894359E-2</v>
      </c>
      <c r="G3980" s="61">
        <f t="array" ref="G3980">SUMPRODUCT(TRANSPOSE(C3980:E3980),$C$7:$C$9)</f>
        <v>8.6875186533427913E-3</v>
      </c>
      <c r="H3980" s="18">
        <f t="shared" si="61"/>
        <v>0.19085489506957054</v>
      </c>
      <c r="I3980" s="156">
        <v>0</v>
      </c>
    </row>
    <row r="3981" spans="2:9" x14ac:dyDescent="0.25">
      <c r="B3981" s="19">
        <v>3951</v>
      </c>
      <c r="C3981" s="62">
        <v>0.39</v>
      </c>
      <c r="D3981" s="62">
        <v>6.7100000000000007E-2</v>
      </c>
      <c r="E3981" s="62">
        <v>0.54290000000000005</v>
      </c>
      <c r="F3981" s="61">
        <f t="array" ref="F3981">SQRT(MMULT(MMULT(C3981:E3981,$C$12:$E$14),TRANSPOSE(C3981:E3981)))</f>
        <v>4.5421433804000814E-2</v>
      </c>
      <c r="G3981" s="61">
        <f t="array" ref="G3981">SUMPRODUCT(TRANSPOSE(C3981:E3981),$C$7:$C$9)</f>
        <v>8.6086785435717864E-3</v>
      </c>
      <c r="H3981" s="18">
        <f t="shared" si="61"/>
        <v>0.18952899154877662</v>
      </c>
      <c r="I3981" s="156">
        <v>0</v>
      </c>
    </row>
    <row r="3982" spans="2:9" x14ac:dyDescent="0.25">
      <c r="B3982" s="19">
        <v>3952</v>
      </c>
      <c r="C3982" s="62">
        <v>0.39</v>
      </c>
      <c r="D3982" s="62">
        <v>7.3200000000000001E-2</v>
      </c>
      <c r="E3982" s="62">
        <v>0.53680000000000005</v>
      </c>
      <c r="F3982" s="61">
        <f t="array" ref="F3982">SQRT(MMULT(MMULT(C3982:E3982,$C$12:$E$14),TRANSPOSE(C3982:E3982)))</f>
        <v>4.5327274436954147E-2</v>
      </c>
      <c r="G3982" s="61">
        <f t="array" ref="G3982">SUMPRODUCT(TRANSPOSE(C3982:E3982),$C$7:$C$9)</f>
        <v>8.5298384338007849E-3</v>
      </c>
      <c r="H3982" s="18">
        <f t="shared" si="61"/>
        <v>0.18818335185066035</v>
      </c>
      <c r="I3982" s="156">
        <v>0</v>
      </c>
    </row>
    <row r="3983" spans="2:9" x14ac:dyDescent="0.25">
      <c r="B3983" s="19">
        <v>3953</v>
      </c>
      <c r="C3983" s="62">
        <v>0.39</v>
      </c>
      <c r="D3983" s="62">
        <v>7.9299999999999995E-2</v>
      </c>
      <c r="E3983" s="62">
        <v>0.53069999999999995</v>
      </c>
      <c r="F3983" s="61">
        <f t="array" ref="F3983">SQRT(MMULT(MMULT(C3983:E3983,$C$12:$E$14),TRANSPOSE(C3983:E3983)))</f>
        <v>4.5236515148694242E-2</v>
      </c>
      <c r="G3983" s="61">
        <f t="array" ref="G3983">SUMPRODUCT(TRANSPOSE(C3983:E3983),$C$7:$C$9)</f>
        <v>8.4509983240297799E-3</v>
      </c>
      <c r="H3983" s="18">
        <f t="shared" si="61"/>
        <v>0.18681806713560956</v>
      </c>
      <c r="I3983" s="156">
        <v>0</v>
      </c>
    </row>
    <row r="3984" spans="2:9" x14ac:dyDescent="0.25">
      <c r="B3984" s="19">
        <v>3954</v>
      </c>
      <c r="C3984" s="62">
        <v>0.39</v>
      </c>
      <c r="D3984" s="62">
        <v>8.5400000000000004E-2</v>
      </c>
      <c r="E3984" s="62">
        <v>0.52459999999999996</v>
      </c>
      <c r="F3984" s="61">
        <f t="array" ref="F3984">SQRT(MMULT(MMULT(C3984:E3984,$C$12:$E$14),TRANSPOSE(C3984:E3984)))</f>
        <v>4.5149176443834385E-2</v>
      </c>
      <c r="G3984" s="61">
        <f t="array" ref="G3984">SUMPRODUCT(TRANSPOSE(C3984:E3984),$C$7:$C$9)</f>
        <v>8.372158214258775E-3</v>
      </c>
      <c r="H3984" s="18">
        <f t="shared" si="61"/>
        <v>0.18543324316610177</v>
      </c>
      <c r="I3984" s="156">
        <v>0</v>
      </c>
    </row>
    <row r="3985" spans="2:9" x14ac:dyDescent="0.25">
      <c r="B3985" s="19">
        <v>3955</v>
      </c>
      <c r="C3985" s="62">
        <v>0.39</v>
      </c>
      <c r="D3985" s="62">
        <v>9.1499999999999998E-2</v>
      </c>
      <c r="E3985" s="62">
        <v>0.51849999999999996</v>
      </c>
      <c r="F3985" s="61">
        <f t="array" ref="F3985">SQRT(MMULT(MMULT(C3985:E3985,$C$12:$E$14),TRANSPOSE(C3985:E3985)))</f>
        <v>4.5065278210150828E-2</v>
      </c>
      <c r="G3985" s="61">
        <f t="array" ref="G3985">SUMPRODUCT(TRANSPOSE(C3985:E3985),$C$7:$C$9)</f>
        <v>8.2933181044877735E-3</v>
      </c>
      <c r="H3985" s="18">
        <f t="shared" si="61"/>
        <v>0.18402900046048593</v>
      </c>
      <c r="I3985" s="156">
        <v>0</v>
      </c>
    </row>
    <row r="3986" spans="2:9" x14ac:dyDescent="0.25">
      <c r="B3986" s="19">
        <v>3956</v>
      </c>
      <c r="C3986" s="62">
        <v>0.39</v>
      </c>
      <c r="D3986" s="62">
        <v>9.7600000000000006E-2</v>
      </c>
      <c r="E3986" s="62">
        <v>0.51239999999999997</v>
      </c>
      <c r="F3986" s="61">
        <f t="array" ref="F3986">SQRT(MMULT(MMULT(C3986:E3986,$C$12:$E$14),TRANSPOSE(C3986:E3986)))</f>
        <v>4.4984839697429828E-2</v>
      </c>
      <c r="G3986" s="61">
        <f t="array" ref="G3986">SUMPRODUCT(TRANSPOSE(C3986:E3986),$C$7:$C$9)</f>
        <v>8.2144779947167686E-3</v>
      </c>
      <c r="H3986" s="18">
        <f t="shared" si="61"/>
        <v>0.18260547442133257</v>
      </c>
      <c r="I3986" s="156">
        <v>0</v>
      </c>
    </row>
    <row r="3987" spans="2:9" x14ac:dyDescent="0.25">
      <c r="B3987" s="19">
        <v>3957</v>
      </c>
      <c r="C3987" s="62">
        <v>0.39</v>
      </c>
      <c r="D3987" s="62">
        <v>0.1037</v>
      </c>
      <c r="E3987" s="62">
        <v>0.50629999999999997</v>
      </c>
      <c r="F3987" s="61">
        <f t="array" ref="F3987">SQRT(MMULT(MMULT(C3987:E3987,$C$12:$E$14),TRANSPOSE(C3987:E3987)))</f>
        <v>4.4907879496720635E-2</v>
      </c>
      <c r="G3987" s="61">
        <f t="array" ref="G3987">SUMPRODUCT(TRANSPOSE(C3987:E3987),$C$7:$C$9)</f>
        <v>8.1356378849457654E-3</v>
      </c>
      <c r="H3987" s="18">
        <f t="shared" si="61"/>
        <v>0.18116281543731907</v>
      </c>
      <c r="I3987" s="156">
        <v>0</v>
      </c>
    </row>
    <row r="3988" spans="2:9" x14ac:dyDescent="0.25">
      <c r="B3988" s="19">
        <v>3958</v>
      </c>
      <c r="C3988" s="62">
        <v>0.39</v>
      </c>
      <c r="D3988" s="62">
        <v>0.10979999999999999</v>
      </c>
      <c r="E3988" s="62">
        <v>0.50019999999999998</v>
      </c>
      <c r="F3988" s="61">
        <f t="array" ref="F3988">SQRT(MMULT(MMULT(C3988:E3988,$C$12:$E$14),TRANSPOSE(C3988:E3988)))</f>
        <v>4.4834415520042893E-2</v>
      </c>
      <c r="G3988" s="61">
        <f t="array" ref="G3988">SUMPRODUCT(TRANSPOSE(C3988:E3988),$C$7:$C$9)</f>
        <v>8.0567977751747621E-3</v>
      </c>
      <c r="H3988" s="18">
        <f t="shared" si="61"/>
        <v>0.17970118895768877</v>
      </c>
      <c r="I3988" s="156">
        <v>0</v>
      </c>
    </row>
    <row r="3989" spans="2:9" x14ac:dyDescent="0.25">
      <c r="B3989" s="19">
        <v>3959</v>
      </c>
      <c r="C3989" s="62">
        <v>0.39</v>
      </c>
      <c r="D3989" s="62">
        <v>0.1159</v>
      </c>
      <c r="E3989" s="62">
        <v>0.49409999999999998</v>
      </c>
      <c r="F3989" s="61">
        <f t="array" ref="F3989">SQRT(MMULT(MMULT(C3989:E3989,$C$12:$E$14),TRANSPOSE(C3989:E3989)))</f>
        <v>4.4764464980597087E-2</v>
      </c>
      <c r="G3989" s="61">
        <f t="array" ref="G3989">SUMPRODUCT(TRANSPOSE(C3989:E3989),$C$7:$C$9)</f>
        <v>7.9779576654037589E-3</v>
      </c>
      <c r="H3989" s="18">
        <f t="shared" si="61"/>
        <v>0.17822077553840443</v>
      </c>
      <c r="I3989" s="156">
        <v>0</v>
      </c>
    </row>
    <row r="3990" spans="2:9" x14ac:dyDescent="0.25">
      <c r="B3990" s="19">
        <v>3960</v>
      </c>
      <c r="C3990" s="62">
        <v>0.39</v>
      </c>
      <c r="D3990" s="62">
        <v>0.122</v>
      </c>
      <c r="E3990" s="62">
        <v>0.48799999999999999</v>
      </c>
      <c r="F3990" s="61">
        <f t="array" ref="F3990">SQRT(MMULT(MMULT(C3990:E3990,$C$12:$E$14),TRANSPOSE(C3990:E3990)))</f>
        <v>4.4698044373526029E-2</v>
      </c>
      <c r="G3990" s="61">
        <f t="array" ref="G3990">SUMPRODUCT(TRANSPOSE(C3990:E3990),$C$7:$C$9)</f>
        <v>7.8991175556327557E-3</v>
      </c>
      <c r="H3990" s="18">
        <f t="shared" si="61"/>
        <v>0.17672177085920301</v>
      </c>
      <c r="I3990" s="156">
        <v>0</v>
      </c>
    </row>
    <row r="3991" spans="2:9" x14ac:dyDescent="0.25">
      <c r="B3991" s="19">
        <v>3961</v>
      </c>
      <c r="C3991" s="62">
        <v>0.39</v>
      </c>
      <c r="D3991" s="62">
        <v>0.12809999999999999</v>
      </c>
      <c r="E3991" s="62">
        <v>0.4819</v>
      </c>
      <c r="F3991" s="61">
        <f t="array" ref="F3991">SQRT(MMULT(MMULT(C3991:E3991,$C$12:$E$14),TRANSPOSE(C3991:E3991)))</f>
        <v>4.4635169457275053E-2</v>
      </c>
      <c r="G3991" s="61">
        <f t="array" ref="G3991">SUMPRODUCT(TRANSPOSE(C3991:E3991),$C$7:$C$9)</f>
        <v>7.8202774458617525E-3</v>
      </c>
      <c r="H3991" s="18">
        <f t="shared" si="61"/>
        <v>0.17520438571085409</v>
      </c>
      <c r="I3991" s="156">
        <v>0</v>
      </c>
    </row>
    <row r="3992" spans="2:9" x14ac:dyDescent="0.25">
      <c r="B3992" s="19">
        <v>3962</v>
      </c>
      <c r="C3992" s="62">
        <v>0.39</v>
      </c>
      <c r="D3992" s="62">
        <v>0.13420000000000001</v>
      </c>
      <c r="E3992" s="62">
        <v>0.4758</v>
      </c>
      <c r="F3992" s="61">
        <f t="array" ref="F3992">SQRT(MMULT(MMULT(C3992:E3992,$C$12:$E$14),TRANSPOSE(C3992:E3992)))</f>
        <v>4.4575855235597844E-2</v>
      </c>
      <c r="G3992" s="61">
        <f t="array" ref="G3992">SUMPRODUCT(TRANSPOSE(C3992:E3992),$C$7:$C$9)</f>
        <v>7.7414373360907484E-3</v>
      </c>
      <c r="H3992" s="18">
        <f t="shared" si="61"/>
        <v>0.17366884595202364</v>
      </c>
      <c r="I3992" s="156">
        <v>0</v>
      </c>
    </row>
    <row r="3993" spans="2:9" x14ac:dyDescent="0.25">
      <c r="B3993" s="19">
        <v>3963</v>
      </c>
      <c r="C3993" s="62">
        <v>0.39</v>
      </c>
      <c r="D3993" s="62">
        <v>0.14030000000000001</v>
      </c>
      <c r="E3993" s="62">
        <v>0.46970000000000001</v>
      </c>
      <c r="F3993" s="61">
        <f t="array" ref="F3993">SQRT(MMULT(MMULT(C3993:E3993,$C$12:$E$14),TRANSPOSE(C3993:E3993)))</f>
        <v>4.4520115940253922E-2</v>
      </c>
      <c r="G3993" s="61">
        <f t="array" ref="G3993">SUMPRODUCT(TRANSPOSE(C3993:E3993),$C$7:$C$9)</f>
        <v>7.6625972263197461E-3</v>
      </c>
      <c r="H3993" s="18">
        <f t="shared" si="61"/>
        <v>0.17211539243525253</v>
      </c>
      <c r="I3993" s="156">
        <v>0</v>
      </c>
    </row>
    <row r="3994" spans="2:9" x14ac:dyDescent="0.25">
      <c r="B3994" s="19">
        <v>3964</v>
      </c>
      <c r="C3994" s="62">
        <v>0.39</v>
      </c>
      <c r="D3994" s="62">
        <v>0.1464</v>
      </c>
      <c r="E3994" s="62">
        <v>0.46360000000000001</v>
      </c>
      <c r="F3994" s="61">
        <f t="array" ref="F3994">SQRT(MMULT(MMULT(C3994:E3994,$C$12:$E$14),TRANSPOSE(C3994:E3994)))</f>
        <v>4.4467965014442536E-2</v>
      </c>
      <c r="G3994" s="61">
        <f t="array" ref="G3994">SUMPRODUCT(TRANSPOSE(C3994:E3994),$C$7:$C$9)</f>
        <v>7.583757116548742E-3</v>
      </c>
      <c r="H3994" s="18">
        <f t="shared" si="61"/>
        <v>0.17054428090167045</v>
      </c>
      <c r="I3994" s="156">
        <v>0</v>
      </c>
    </row>
    <row r="3995" spans="2:9" x14ac:dyDescent="0.25">
      <c r="B3995" s="19">
        <v>3965</v>
      </c>
      <c r="C3995" s="62">
        <v>0.39</v>
      </c>
      <c r="D3995" s="62">
        <v>0.1525</v>
      </c>
      <c r="E3995" s="62">
        <v>0.45750000000000002</v>
      </c>
      <c r="F3995" s="61">
        <f t="array" ref="F3995">SQRT(MMULT(MMULT(C3995:E3995,$C$12:$E$14),TRANSPOSE(C3995:E3995)))</f>
        <v>4.4419415097016732E-2</v>
      </c>
      <c r="G3995" s="61">
        <f t="array" ref="G3995">SUMPRODUCT(TRANSPOSE(C3995:E3995),$C$7:$C$9)</f>
        <v>7.5049170067777388E-3</v>
      </c>
      <c r="H3995" s="18">
        <f t="shared" si="61"/>
        <v>0.16895578184418233</v>
      </c>
      <c r="I3995" s="156">
        <v>0</v>
      </c>
    </row>
    <row r="3996" spans="2:9" x14ac:dyDescent="0.25">
      <c r="B3996" s="19">
        <v>3966</v>
      </c>
      <c r="C3996" s="62">
        <v>0.39</v>
      </c>
      <c r="D3996" s="62">
        <v>0.15859999999999999</v>
      </c>
      <c r="E3996" s="62">
        <v>0.45140000000000002</v>
      </c>
      <c r="F3996" s="61">
        <f t="array" ref="F3996">SQRT(MMULT(MMULT(C3996:E3996,$C$12:$E$14),TRANSPOSE(C3996:E3996)))</f>
        <v>4.4374478007519473E-2</v>
      </c>
      <c r="G3996" s="61">
        <f t="array" ref="G3996">SUMPRODUCT(TRANSPOSE(C3996:E3996),$C$7:$C$9)</f>
        <v>7.4260768970067356E-3</v>
      </c>
      <c r="H3996" s="18">
        <f t="shared" si="61"/>
        <v>0.16735018033898563</v>
      </c>
      <c r="I3996" s="156">
        <v>0</v>
      </c>
    </row>
    <row r="3997" spans="2:9" x14ac:dyDescent="0.25">
      <c r="B3997" s="19">
        <v>3967</v>
      </c>
      <c r="C3997" s="62">
        <v>0.39</v>
      </c>
      <c r="D3997" s="62">
        <v>0.16470000000000001</v>
      </c>
      <c r="E3997" s="62">
        <v>0.44529999999999997</v>
      </c>
      <c r="F3997" s="61">
        <f t="array" ref="F3997">SQRT(MMULT(MMULT(C3997:E3997,$C$12:$E$14),TRANSPOSE(C3997:E3997)))</f>
        <v>4.4333164732082229E-2</v>
      </c>
      <c r="G3997" s="61">
        <f t="array" ref="G3997">SUMPRODUCT(TRANSPOSE(C3997:E3997),$C$7:$C$9)</f>
        <v>7.3472367872357315E-3</v>
      </c>
      <c r="H3997" s="18">
        <f t="shared" si="61"/>
        <v>0.16572777584540033</v>
      </c>
      <c r="I3997" s="156">
        <v>0</v>
      </c>
    </row>
    <row r="3998" spans="2:9" x14ac:dyDescent="0.25">
      <c r="B3998" s="19">
        <v>3968</v>
      </c>
      <c r="C3998" s="62">
        <v>0.39</v>
      </c>
      <c r="D3998" s="62">
        <v>0.17080000000000001</v>
      </c>
      <c r="E3998" s="62">
        <v>0.43919999999999998</v>
      </c>
      <c r="F3998" s="61">
        <f t="array" ref="F3998">SQRT(MMULT(MMULT(C3998:E3998,$C$12:$E$14),TRANSPOSE(C3998:E3998)))</f>
        <v>4.4295485410224468E-2</v>
      </c>
      <c r="G3998" s="61">
        <f t="array" ref="G3998">SUMPRODUCT(TRANSPOSE(C3998:E3998),$C$7:$C$9)</f>
        <v>7.2683966774647283E-3</v>
      </c>
      <c r="H3998" s="18">
        <f t="shared" si="61"/>
        <v>0.16408888197412116</v>
      </c>
      <c r="I3998" s="156">
        <v>0</v>
      </c>
    </row>
    <row r="3999" spans="2:9" x14ac:dyDescent="0.25">
      <c r="B3999" s="19">
        <v>3969</v>
      </c>
      <c r="C3999" s="62">
        <v>0.39</v>
      </c>
      <c r="D3999" s="62">
        <v>0.1769</v>
      </c>
      <c r="E3999" s="62">
        <v>0.43309999999999998</v>
      </c>
      <c r="F3999" s="61">
        <f t="array" ref="F3999">SQRT(MMULT(MMULT(C3999:E3999,$C$12:$E$14),TRANSPOSE(C3999:E3999)))</f>
        <v>4.4261449322590379E-2</v>
      </c>
      <c r="G3999" s="61">
        <f t="array" ref="G3999">SUMPRODUCT(TRANSPOSE(C3999:E3999),$C$7:$C$9)</f>
        <v>7.1895565676937251E-3</v>
      </c>
      <c r="H3999" s="18">
        <f t="shared" ref="H3999:H4062" si="62">G3999/F3999</f>
        <v>0.16243382622412872</v>
      </c>
      <c r="I3999" s="156">
        <v>0</v>
      </c>
    </row>
    <row r="4000" spans="2:9" x14ac:dyDescent="0.25">
      <c r="B4000" s="19">
        <v>3970</v>
      </c>
      <c r="C4000" s="62">
        <v>0.39</v>
      </c>
      <c r="D4000" s="62">
        <v>0.183</v>
      </c>
      <c r="E4000" s="62">
        <v>0.42699999999999999</v>
      </c>
      <c r="F4000" s="61">
        <f t="array" ref="F4000">SQRT(MMULT(MMULT(C4000:E4000,$C$12:$E$14),TRANSPOSE(C4000:E4000)))</f>
        <v>4.4231064879656966E-2</v>
      </c>
      <c r="G4000" s="61">
        <f t="array" ref="G4000">SUMPRODUCT(TRANSPOSE(C4000:E4000),$C$7:$C$9)</f>
        <v>7.1107164579227219E-3</v>
      </c>
      <c r="H4000" s="18">
        <f t="shared" si="62"/>
        <v>0.16076294968862773</v>
      </c>
      <c r="I4000" s="156">
        <v>0</v>
      </c>
    </row>
    <row r="4001" spans="2:9" x14ac:dyDescent="0.25">
      <c r="B4001" s="19">
        <v>3971</v>
      </c>
      <c r="C4001" s="62">
        <v>0.39</v>
      </c>
      <c r="D4001" s="62">
        <v>0.18909999999999999</v>
      </c>
      <c r="E4001" s="62">
        <v>0.4209</v>
      </c>
      <c r="F4001" s="61">
        <f t="array" ref="F4001">SQRT(MMULT(MMULT(C4001:E4001,$C$12:$E$14),TRANSPOSE(C4001:E4001)))</f>
        <v>4.4204339611445036E-2</v>
      </c>
      <c r="G4001" s="61">
        <f t="array" ref="G4001">SUMPRODUCT(TRANSPOSE(C4001:E4001),$C$7:$C$9)</f>
        <v>7.0318763481517178E-3</v>
      </c>
      <c r="H4001" s="18">
        <f t="shared" si="62"/>
        <v>0.15907660673050933</v>
      </c>
      <c r="I4001" s="156">
        <v>0</v>
      </c>
    </row>
    <row r="4002" spans="2:9" x14ac:dyDescent="0.25">
      <c r="B4002" s="19">
        <v>3972</v>
      </c>
      <c r="C4002" s="62">
        <v>0.39</v>
      </c>
      <c r="D4002" s="62">
        <v>0.19520000000000001</v>
      </c>
      <c r="E4002" s="62">
        <v>0.4148</v>
      </c>
      <c r="F4002" s="61">
        <f t="array" ref="F4002">SQRT(MMULT(MMULT(C4002:E4002,$C$12:$E$14),TRANSPOSE(C4002:E4002)))</f>
        <v>4.4181280158262427E-2</v>
      </c>
      <c r="G4002" s="61">
        <f t="array" ref="G4002">SUMPRODUCT(TRANSPOSE(C4002:E4002),$C$7:$C$9)</f>
        <v>6.9530362383807146E-3</v>
      </c>
      <c r="H4002" s="18">
        <f t="shared" si="62"/>
        <v>0.15737516462796322</v>
      </c>
      <c r="I4002" s="156">
        <v>0</v>
      </c>
    </row>
    <row r="4003" spans="2:9" x14ac:dyDescent="0.25">
      <c r="B4003" s="19">
        <v>3973</v>
      </c>
      <c r="C4003" s="62">
        <v>0.39</v>
      </c>
      <c r="D4003" s="62">
        <v>0.20130000000000001</v>
      </c>
      <c r="E4003" s="62">
        <v>0.40870000000000001</v>
      </c>
      <c r="F4003" s="61">
        <f t="array" ref="F4003">SQRT(MMULT(MMULT(C4003:E4003,$C$12:$E$14),TRANSPOSE(C4003:E4003)))</f>
        <v>4.4161892262505421E-2</v>
      </c>
      <c r="G4003" s="61">
        <f t="array" ref="G4003">SUMPRODUCT(TRANSPOSE(C4003:E4003),$C$7:$C$9)</f>
        <v>6.8741961286097105E-3</v>
      </c>
      <c r="H4003" s="18">
        <f t="shared" si="62"/>
        <v>0.15565900319099504</v>
      </c>
      <c r="I4003" s="156">
        <v>0</v>
      </c>
    </row>
    <row r="4004" spans="2:9" x14ac:dyDescent="0.25">
      <c r="B4004" s="19">
        <v>3974</v>
      </c>
      <c r="C4004" s="62">
        <v>0.39</v>
      </c>
      <c r="D4004" s="62">
        <v>0.2074</v>
      </c>
      <c r="E4004" s="62">
        <v>0.40260000000000001</v>
      </c>
      <c r="F4004" s="61">
        <f t="array" ref="F4004">SQRT(MMULT(MMULT(C4004:E4004,$C$12:$E$14),TRANSPOSE(C4004:E4004)))</f>
        <v>4.4146180761542191E-2</v>
      </c>
      <c r="G4004" s="61">
        <f t="array" ref="G4004">SUMPRODUCT(TRANSPOSE(C4004:E4004),$C$7:$C$9)</f>
        <v>6.7953560188387082E-3</v>
      </c>
      <c r="H4004" s="18">
        <f t="shared" si="62"/>
        <v>0.15392851434972743</v>
      </c>
      <c r="I4004" s="156">
        <v>0</v>
      </c>
    </row>
    <row r="4005" spans="2:9" x14ac:dyDescent="0.25">
      <c r="B4005" s="19">
        <v>3975</v>
      </c>
      <c r="C4005" s="62">
        <v>0.39</v>
      </c>
      <c r="D4005" s="62">
        <v>0.2135</v>
      </c>
      <c r="E4005" s="62">
        <v>0.39650000000000002</v>
      </c>
      <c r="F4005" s="61">
        <f t="array" ref="F4005">SQRT(MMULT(MMULT(C4005:E4005,$C$12:$E$14),TRANSPOSE(C4005:E4005)))</f>
        <v>4.4134149581698506E-2</v>
      </c>
      <c r="G4005" s="61">
        <f t="array" ref="G4005">SUMPRODUCT(TRANSPOSE(C4005:E4005),$C$7:$C$9)</f>
        <v>6.7165159090677041E-3</v>
      </c>
      <c r="H4005" s="18">
        <f t="shared" si="62"/>
        <v>0.15218410171548655</v>
      </c>
      <c r="I4005" s="156">
        <v>0</v>
      </c>
    </row>
    <row r="4006" spans="2:9" x14ac:dyDescent="0.25">
      <c r="B4006" s="19">
        <v>3976</v>
      </c>
      <c r="C4006" s="62">
        <v>0.39</v>
      </c>
      <c r="D4006" s="62">
        <v>0.21959999999999999</v>
      </c>
      <c r="E4006" s="62">
        <v>0.39040000000000002</v>
      </c>
      <c r="F4006" s="61">
        <f t="array" ref="F4006">SQRT(MMULT(MMULT(C4006:E4006,$C$12:$E$14),TRANSPOSE(C4006:E4006)))</f>
        <v>4.4125801733363189E-2</v>
      </c>
      <c r="G4006" s="61">
        <f t="array" ref="G4006">SUMPRODUCT(TRANSPOSE(C4006:E4006),$C$7:$C$9)</f>
        <v>6.6376757992967009E-3</v>
      </c>
      <c r="H4006" s="18">
        <f t="shared" si="62"/>
        <v>0.15042618011579387</v>
      </c>
      <c r="I4006" s="156">
        <v>0</v>
      </c>
    </row>
    <row r="4007" spans="2:9" x14ac:dyDescent="0.25">
      <c r="B4007" s="19">
        <v>3977</v>
      </c>
      <c r="C4007" s="62">
        <v>0.39</v>
      </c>
      <c r="D4007" s="62">
        <v>0.22570000000000001</v>
      </c>
      <c r="E4007" s="62">
        <v>0.38429999999999997</v>
      </c>
      <c r="F4007" s="61">
        <f t="array" ref="F4007">SQRT(MMULT(MMULT(C4007:E4007,$C$12:$E$14),TRANSPOSE(C4007:E4007)))</f>
        <v>4.4121139307227497E-2</v>
      </c>
      <c r="G4007" s="61">
        <f t="array" ref="G4007">SUMPRODUCT(TRANSPOSE(C4007:E4007),$C$7:$C$9)</f>
        <v>6.5588356895256977E-3</v>
      </c>
      <c r="H4007" s="18">
        <f t="shared" si="62"/>
        <v>0.14865517510449447</v>
      </c>
      <c r="I4007" s="156">
        <v>0</v>
      </c>
    </row>
    <row r="4008" spans="2:9" x14ac:dyDescent="0.25">
      <c r="B4008" s="19">
        <v>3978</v>
      </c>
      <c r="C4008" s="62">
        <v>0.39</v>
      </c>
      <c r="D4008" s="62">
        <v>0.23180000000000001</v>
      </c>
      <c r="E4008" s="62">
        <v>0.37819999999999998</v>
      </c>
      <c r="F4008" s="61">
        <f t="array" ref="F4008">SQRT(MMULT(MMULT(C4008:E4008,$C$12:$E$14),TRANSPOSE(C4008:E4008)))</f>
        <v>4.4120163471669423E-2</v>
      </c>
      <c r="G4008" s="61">
        <f t="array" ref="G4008">SUMPRODUCT(TRANSPOSE(C4008:E4008),$C$7:$C$9)</f>
        <v>6.4799955797546936E-3</v>
      </c>
      <c r="H4008" s="18">
        <f t="shared" si="62"/>
        <v>0.14687152244836194</v>
      </c>
      <c r="I4008" s="156">
        <v>0</v>
      </c>
    </row>
    <row r="4009" spans="2:9" x14ac:dyDescent="0.25">
      <c r="B4009" s="19">
        <v>3979</v>
      </c>
      <c r="C4009" s="62">
        <v>0.39</v>
      </c>
      <c r="D4009" s="62">
        <v>0.2379</v>
      </c>
      <c r="E4009" s="62">
        <v>0.37209999999999999</v>
      </c>
      <c r="F4009" s="61">
        <f t="array" ref="F4009">SQRT(MMULT(MMULT(C4009:E4009,$C$12:$E$14),TRANSPOSE(C4009:E4009)))</f>
        <v>4.4122874471290374E-2</v>
      </c>
      <c r="G4009" s="61">
        <f t="array" ref="G4009">SUMPRODUCT(TRANSPOSE(C4009:E4009),$C$7:$C$9)</f>
        <v>6.4011554699836904E-3</v>
      </c>
      <c r="H4009" s="18">
        <f t="shared" si="62"/>
        <v>0.14507566759161983</v>
      </c>
      <c r="I4009" s="156">
        <v>0</v>
      </c>
    </row>
    <row r="4010" spans="2:9" x14ac:dyDescent="0.25">
      <c r="B4010" s="19">
        <v>3980</v>
      </c>
      <c r="C4010" s="62">
        <v>0.39</v>
      </c>
      <c r="D4010" s="62">
        <v>0.24399999999999999</v>
      </c>
      <c r="E4010" s="62">
        <v>0.36599999999999999</v>
      </c>
      <c r="F4010" s="61">
        <f t="array" ref="F4010">SQRT(MMULT(MMULT(C4010:E4010,$C$12:$E$14),TRANSPOSE(C4010:E4010)))</f>
        <v>4.4129271626608825E-2</v>
      </c>
      <c r="G4010" s="61">
        <f t="array" ref="G4010">SUMPRODUCT(TRANSPOSE(C4010:E4010),$C$7:$C$9)</f>
        <v>6.3223153602126863E-3</v>
      </c>
      <c r="H4010" s="18">
        <f t="shared" si="62"/>
        <v>0.14326806509991186</v>
      </c>
      <c r="I4010" s="156">
        <v>0</v>
      </c>
    </row>
    <row r="4011" spans="2:9" x14ac:dyDescent="0.25">
      <c r="B4011" s="19">
        <v>3981</v>
      </c>
      <c r="C4011" s="62">
        <v>0.39</v>
      </c>
      <c r="D4011" s="62">
        <v>0.25009999999999999</v>
      </c>
      <c r="E4011" s="62">
        <v>0.3599</v>
      </c>
      <c r="F4011" s="61">
        <f t="array" ref="F4011">SQRT(MMULT(MMULT(C4011:E4011,$C$12:$E$14),TRANSPOSE(C4011:E4011)))</f>
        <v>4.4139353334911417E-2</v>
      </c>
      <c r="G4011" s="61">
        <f t="array" ref="G4011">SUMPRODUCT(TRANSPOSE(C4011:E4011),$C$7:$C$9)</f>
        <v>6.243475250441684E-3</v>
      </c>
      <c r="H4011" s="18">
        <f t="shared" si="62"/>
        <v>0.14144917808534119</v>
      </c>
      <c r="I4011" s="156">
        <v>0</v>
      </c>
    </row>
    <row r="4012" spans="2:9" x14ac:dyDescent="0.25">
      <c r="B4012" s="19">
        <v>3982</v>
      </c>
      <c r="C4012" s="62">
        <v>0.39</v>
      </c>
      <c r="D4012" s="62">
        <v>0.25619999999999998</v>
      </c>
      <c r="E4012" s="62">
        <v>0.3538</v>
      </c>
      <c r="F4012" s="61">
        <f t="array" ref="F4012">SQRT(MMULT(MMULT(C4012:E4012,$C$12:$E$14),TRANSPOSE(C4012:E4012)))</f>
        <v>4.4153117072259433E-2</v>
      </c>
      <c r="G4012" s="61">
        <f t="array" ref="G4012">SUMPRODUCT(TRANSPOSE(C4012:E4012),$C$7:$C$9)</f>
        <v>6.1646351406706799E-3</v>
      </c>
      <c r="H4012" s="18">
        <f t="shared" si="62"/>
        <v>0.13961947761427251</v>
      </c>
      <c r="I4012" s="156">
        <v>0</v>
      </c>
    </row>
    <row r="4013" spans="2:9" x14ac:dyDescent="0.25">
      <c r="B4013" s="19">
        <v>3983</v>
      </c>
      <c r="C4013" s="62">
        <v>0.39</v>
      </c>
      <c r="D4013" s="62">
        <v>0.26229999999999998</v>
      </c>
      <c r="E4013" s="62">
        <v>0.34770000000000001</v>
      </c>
      <c r="F4013" s="61">
        <f t="array" ref="F4013">SQRT(MMULT(MMULT(C4013:E4013,$C$12:$E$14),TRANSPOSE(C4013:E4013)))</f>
        <v>4.4170559396644486E-2</v>
      </c>
      <c r="G4013" s="61">
        <f t="array" ref="G4013">SUMPRODUCT(TRANSPOSE(C4013:E4013),$C$7:$C$9)</f>
        <v>6.0857950308996767E-3</v>
      </c>
      <c r="H4013" s="18">
        <f t="shared" si="62"/>
        <v>0.13777944209966236</v>
      </c>
      <c r="I4013" s="156">
        <v>0</v>
      </c>
    </row>
    <row r="4014" spans="2:9" x14ac:dyDescent="0.25">
      <c r="B4014" s="19">
        <v>3984</v>
      </c>
      <c r="C4014" s="62">
        <v>0.39</v>
      </c>
      <c r="D4014" s="62">
        <v>0.26840000000000003</v>
      </c>
      <c r="E4014" s="62">
        <v>0.34160000000000001</v>
      </c>
      <c r="F4014" s="61">
        <f t="array" ref="F4014">SQRT(MMULT(MMULT(C4014:E4014,$C$12:$E$14),TRANSPOSE(C4014:E4014)))</f>
        <v>4.4191675952284362E-2</v>
      </c>
      <c r="G4014" s="61">
        <f t="array" ref="G4014">SUMPRODUCT(TRANSPOSE(C4014:E4014),$C$7:$C$9)</f>
        <v>6.0069549211286734E-3</v>
      </c>
      <c r="H4014" s="18">
        <f t="shared" si="62"/>
        <v>0.13592955667973849</v>
      </c>
      <c r="I4014" s="156">
        <v>0</v>
      </c>
    </row>
    <row r="4015" spans="2:9" x14ac:dyDescent="0.25">
      <c r="B4015" s="19">
        <v>3985</v>
      </c>
      <c r="C4015" s="62">
        <v>0.39</v>
      </c>
      <c r="D4015" s="62">
        <v>0.27450000000000002</v>
      </c>
      <c r="E4015" s="62">
        <v>0.33550000000000002</v>
      </c>
      <c r="F4015" s="61">
        <f t="array" ref="F4015">SQRT(MMULT(MMULT(C4015:E4015,$C$12:$E$14),TRANSPOSE(C4015:E4015)))</f>
        <v>4.4216461475046556E-2</v>
      </c>
      <c r="G4015" s="61">
        <f t="array" ref="G4015">SUMPRODUCT(TRANSPOSE(C4015:E4015),$C$7:$C$9)</f>
        <v>5.9281148113576702E-3</v>
      </c>
      <c r="H4015" s="18">
        <f t="shared" si="62"/>
        <v>0.13407031258489976</v>
      </c>
      <c r="I4015" s="156">
        <v>0</v>
      </c>
    </row>
    <row r="4016" spans="2:9" x14ac:dyDescent="0.25">
      <c r="B4016" s="19">
        <v>3986</v>
      </c>
      <c r="C4016" s="62">
        <v>0.39</v>
      </c>
      <c r="D4016" s="62">
        <v>0.28060000000000002</v>
      </c>
      <c r="E4016" s="62">
        <v>0.32940000000000003</v>
      </c>
      <c r="F4016" s="61">
        <f t="array" ref="F4016">SQRT(MMULT(MMULT(C4016:E4016,$C$12:$E$14),TRANSPOSE(C4016:E4016)))</f>
        <v>4.4244909798983698E-2</v>
      </c>
      <c r="G4016" s="61">
        <f t="array" ref="G4016">SUMPRODUCT(TRANSPOSE(C4016:E4016),$C$7:$C$9)</f>
        <v>5.8492747015866662E-3</v>
      </c>
      <c r="H4016" s="18">
        <f t="shared" si="62"/>
        <v>0.13220220649474629</v>
      </c>
      <c r="I4016" s="156">
        <v>0</v>
      </c>
    </row>
    <row r="4017" spans="2:9" x14ac:dyDescent="0.25">
      <c r="B4017" s="19">
        <v>3987</v>
      </c>
      <c r="C4017" s="62">
        <v>0.39</v>
      </c>
      <c r="D4017" s="62">
        <v>0.28670000000000001</v>
      </c>
      <c r="E4017" s="62">
        <v>0.32329999999999998</v>
      </c>
      <c r="F4017" s="61">
        <f t="array" ref="F4017">SQRT(MMULT(MMULT(C4017:E4017,$C$12:$E$14),TRANSPOSE(C4017:E4017)))</f>
        <v>4.4277013863962073E-2</v>
      </c>
      <c r="G4017" s="61">
        <f t="array" ref="G4017">SUMPRODUCT(TRANSPOSE(C4017:E4017),$C$7:$C$9)</f>
        <v>5.7704345918156629E-3</v>
      </c>
      <c r="H4017" s="18">
        <f t="shared" si="62"/>
        <v>0.13032573988717727</v>
      </c>
      <c r="I4017" s="156">
        <v>0</v>
      </c>
    </row>
    <row r="4018" spans="2:9" x14ac:dyDescent="0.25">
      <c r="B4018" s="19">
        <v>3988</v>
      </c>
      <c r="C4018" s="62">
        <v>0.39</v>
      </c>
      <c r="D4018" s="62">
        <v>0.2928</v>
      </c>
      <c r="E4018" s="62">
        <v>0.31719999999999998</v>
      </c>
      <c r="F4018" s="61">
        <f t="array" ref="F4018">SQRT(MMULT(MMULT(C4018:E4018,$C$12:$E$14),TRANSPOSE(C4018:E4018)))</f>
        <v>4.4312765724361346E-2</v>
      </c>
      <c r="G4018" s="61">
        <f t="array" ref="G4018">SUMPRODUCT(TRANSPOSE(C4018:E4018),$C$7:$C$9)</f>
        <v>5.6915944820446589E-3</v>
      </c>
      <c r="H4018" s="18">
        <f t="shared" si="62"/>
        <v>0.12844141838151288</v>
      </c>
      <c r="I4018" s="156">
        <v>0</v>
      </c>
    </row>
    <row r="4019" spans="2:9" x14ac:dyDescent="0.25">
      <c r="B4019" s="19">
        <v>3989</v>
      </c>
      <c r="C4019" s="62">
        <v>0.39</v>
      </c>
      <c r="D4019" s="62">
        <v>0.2989</v>
      </c>
      <c r="E4019" s="62">
        <v>0.31109999999999999</v>
      </c>
      <c r="F4019" s="61">
        <f t="array" ref="F4019">SQRT(MMULT(MMULT(C4019:E4019,$C$12:$E$14),TRANSPOSE(C4019:E4019)))</f>
        <v>4.4352156558820646E-2</v>
      </c>
      <c r="G4019" s="61">
        <f t="array" ref="G4019">SUMPRODUCT(TRANSPOSE(C4019:E4019),$C$7:$C$9)</f>
        <v>5.6127543722736557E-3</v>
      </c>
      <c r="H4019" s="18">
        <f t="shared" si="62"/>
        <v>0.12654975107760358</v>
      </c>
      <c r="I4019" s="156">
        <v>0</v>
      </c>
    </row>
    <row r="4020" spans="2:9" x14ac:dyDescent="0.25">
      <c r="B4020" s="19">
        <v>3990</v>
      </c>
      <c r="C4020" s="62">
        <v>0.39</v>
      </c>
      <c r="D4020" s="62">
        <v>0.30499999999999999</v>
      </c>
      <c r="E4020" s="62">
        <v>0.30499999999999999</v>
      </c>
      <c r="F4020" s="61">
        <f t="array" ref="F4020">SQRT(MMULT(MMULT(C4020:E4020,$C$12:$E$14),TRANSPOSE(C4020:E4020)))</f>
        <v>4.4395176681003297E-2</v>
      </c>
      <c r="G4020" s="61">
        <f t="array" ref="G4020">SUMPRODUCT(TRANSPOSE(C4020:E4020),$C$7:$C$9)</f>
        <v>5.5339142625026524E-3</v>
      </c>
      <c r="H4020" s="18">
        <f t="shared" si="62"/>
        <v>0.12465124989288792</v>
      </c>
      <c r="I4020" s="156">
        <v>0</v>
      </c>
    </row>
    <row r="4021" spans="2:9" x14ac:dyDescent="0.25">
      <c r="B4021" s="19">
        <v>3991</v>
      </c>
      <c r="C4021" s="62">
        <v>0.39</v>
      </c>
      <c r="D4021" s="62">
        <v>0.31109999999999999</v>
      </c>
      <c r="E4021" s="62">
        <v>0.2989</v>
      </c>
      <c r="F4021" s="61">
        <f t="array" ref="F4021">SQRT(MMULT(MMULT(C4021:E4021,$C$12:$E$14),TRANSPOSE(C4021:E4021)))</f>
        <v>4.4441815551350065E-2</v>
      </c>
      <c r="G4021" s="61">
        <f t="array" ref="G4021">SUMPRODUCT(TRANSPOSE(C4021:E4021),$C$7:$C$9)</f>
        <v>5.4550741527316492E-3</v>
      </c>
      <c r="H4021" s="18">
        <f t="shared" si="62"/>
        <v>0.1227464288993462</v>
      </c>
      <c r="I4021" s="156">
        <v>0</v>
      </c>
    </row>
    <row r="4022" spans="2:9" x14ac:dyDescent="0.25">
      <c r="B4022" s="19">
        <v>3992</v>
      </c>
      <c r="C4022" s="62">
        <v>0.39</v>
      </c>
      <c r="D4022" s="62">
        <v>0.31719999999999998</v>
      </c>
      <c r="E4022" s="62">
        <v>0.2928</v>
      </c>
      <c r="F4022" s="61">
        <f t="array" ref="F4022">SQRT(MMULT(MMULT(C4022:E4022,$C$12:$E$14),TRANSPOSE(C4022:E4022)))</f>
        <v>4.4492061789787846E-2</v>
      </c>
      <c r="G4022" s="61">
        <f t="array" ref="G4022">SUMPRODUCT(TRANSPOSE(C4022:E4022),$C$7:$C$9)</f>
        <v>5.376234042960646E-3</v>
      </c>
      <c r="H4022" s="18">
        <f t="shared" si="62"/>
        <v>0.12083580366227577</v>
      </c>
      <c r="I4022" s="156">
        <v>0</v>
      </c>
    </row>
    <row r="4023" spans="2:9" x14ac:dyDescent="0.25">
      <c r="B4023" s="19">
        <v>3993</v>
      </c>
      <c r="C4023" s="62">
        <v>0.39</v>
      </c>
      <c r="D4023" s="62">
        <v>0.32329999999999998</v>
      </c>
      <c r="E4023" s="62">
        <v>0.28670000000000001</v>
      </c>
      <c r="F4023" s="61">
        <f t="array" ref="F4023">SQRT(MMULT(MMULT(C4023:E4023,$C$12:$E$14),TRANSPOSE(C4023:E4023)))</f>
        <v>4.4545903189358936E-2</v>
      </c>
      <c r="G4023" s="61">
        <f t="array" ref="G4023">SUMPRODUCT(TRANSPOSE(C4023:E4023),$C$7:$C$9)</f>
        <v>5.2973939331896428E-3</v>
      </c>
      <c r="H4023" s="18">
        <f t="shared" si="62"/>
        <v>0.11891989058277927</v>
      </c>
      <c r="I4023" s="156">
        <v>0</v>
      </c>
    </row>
    <row r="4024" spans="2:9" x14ac:dyDescent="0.25">
      <c r="B4024" s="19">
        <v>3994</v>
      </c>
      <c r="C4024" s="62">
        <v>0.39</v>
      </c>
      <c r="D4024" s="62">
        <v>0.32940000000000003</v>
      </c>
      <c r="E4024" s="62">
        <v>0.28060000000000002</v>
      </c>
      <c r="F4024" s="61">
        <f t="array" ref="F4024">SQRT(MMULT(MMULT(C4024:E4024,$C$12:$E$14),TRANSPOSE(C4024:E4024)))</f>
        <v>4.4603326730733167E-2</v>
      </c>
      <c r="G4024" s="61">
        <f t="array" ref="G4024">SUMPRODUCT(TRANSPOSE(C4024:E4024),$C$7:$C$9)</f>
        <v>5.2185538234186396E-3</v>
      </c>
      <c r="H4024" s="18">
        <f t="shared" si="62"/>
        <v>0.11699920624581761</v>
      </c>
      <c r="I4024" s="156">
        <v>0</v>
      </c>
    </row>
    <row r="4025" spans="2:9" x14ac:dyDescent="0.25">
      <c r="B4025" s="19">
        <v>3995</v>
      </c>
      <c r="C4025" s="62">
        <v>0.39</v>
      </c>
      <c r="D4025" s="62">
        <v>0.33550000000000002</v>
      </c>
      <c r="E4025" s="62">
        <v>0.27450000000000002</v>
      </c>
      <c r="F4025" s="61">
        <f t="array" ref="F4025">SQRT(MMULT(MMULT(C4025:E4025,$C$12:$E$14),TRANSPOSE(C4025:E4025)))</f>
        <v>4.4664318597563896E-2</v>
      </c>
      <c r="G4025" s="61">
        <f t="array" ref="G4025">SUMPRODUCT(TRANSPOSE(C4025:E4025),$C$7:$C$9)</f>
        <v>5.1397137136476355E-3</v>
      </c>
      <c r="H4025" s="18">
        <f t="shared" si="62"/>
        <v>0.11507426677562632</v>
      </c>
      <c r="I4025" s="156">
        <v>0</v>
      </c>
    </row>
    <row r="4026" spans="2:9" x14ac:dyDescent="0.25">
      <c r="B4026" s="19">
        <v>3996</v>
      </c>
      <c r="C4026" s="62">
        <v>0.39</v>
      </c>
      <c r="D4026" s="62">
        <v>0.34160000000000001</v>
      </c>
      <c r="E4026" s="62">
        <v>0.26840000000000003</v>
      </c>
      <c r="F4026" s="61">
        <f t="array" ref="F4026">SQRT(MMULT(MMULT(C4026:E4026,$C$12:$E$14),TRANSPOSE(C4026:E4026)))</f>
        <v>4.472886419264642E-2</v>
      </c>
      <c r="G4026" s="61">
        <f t="array" ref="G4026">SUMPRODUCT(TRANSPOSE(C4026:E4026),$C$7:$C$9)</f>
        <v>5.0608736038766323E-3</v>
      </c>
      <c r="H4026" s="18">
        <f t="shared" si="62"/>
        <v>0.11314558720023697</v>
      </c>
      <c r="I4026" s="156">
        <v>0</v>
      </c>
    </row>
    <row r="4027" spans="2:9" x14ac:dyDescent="0.25">
      <c r="B4027" s="19">
        <v>3997</v>
      </c>
      <c r="C4027" s="62">
        <v>0.39</v>
      </c>
      <c r="D4027" s="62">
        <v>0.34770000000000001</v>
      </c>
      <c r="E4027" s="62">
        <v>0.26229999999999998</v>
      </c>
      <c r="F4027" s="61">
        <f t="array" ref="F4027">SQRT(MMULT(MMULT(C4027:E4027,$C$12:$E$14),TRANSPOSE(C4027:E4027)))</f>
        <v>4.4796948154836175E-2</v>
      </c>
      <c r="G4027" s="61">
        <f t="array" ref="G4027">SUMPRODUCT(TRANSPOSE(C4027:E4027),$C$7:$C$9)</f>
        <v>4.9820334941056282E-3</v>
      </c>
      <c r="H4027" s="18">
        <f t="shared" si="62"/>
        <v>0.11121368082677702</v>
      </c>
      <c r="I4027" s="156">
        <v>0</v>
      </c>
    </row>
    <row r="4028" spans="2:9" x14ac:dyDescent="0.25">
      <c r="B4028" s="19">
        <v>3998</v>
      </c>
      <c r="C4028" s="62">
        <v>0.39</v>
      </c>
      <c r="D4028" s="62">
        <v>0.3538</v>
      </c>
      <c r="E4028" s="62">
        <v>0.25619999999999998</v>
      </c>
      <c r="F4028" s="61">
        <f t="array" ref="F4028">SQRT(MMULT(MMULT(C4028:E4028,$C$12:$E$14),TRANSPOSE(C4028:E4028)))</f>
        <v>4.4868554376682482E-2</v>
      </c>
      <c r="G4028" s="61">
        <f t="array" ref="G4028">SUMPRODUCT(TRANSPOSE(C4028:E4028),$C$7:$C$9)</f>
        <v>4.903193384334625E-3</v>
      </c>
      <c r="H4028" s="18">
        <f t="shared" si="62"/>
        <v>0.10927905862914855</v>
      </c>
      <c r="I4028" s="156">
        <v>0</v>
      </c>
    </row>
    <row r="4029" spans="2:9" x14ac:dyDescent="0.25">
      <c r="B4029" s="19">
        <v>3999</v>
      </c>
      <c r="C4029" s="62">
        <v>0.39</v>
      </c>
      <c r="D4029" s="62">
        <v>0.3599</v>
      </c>
      <c r="E4029" s="62">
        <v>0.25009999999999999</v>
      </c>
      <c r="F4029" s="61">
        <f t="array" ref="F4029">SQRT(MMULT(MMULT(C4029:E4029,$C$12:$E$14),TRANSPOSE(C4029:E4029)))</f>
        <v>4.4943666022732323E-2</v>
      </c>
      <c r="G4029" s="61">
        <f t="array" ref="G4029">SUMPRODUCT(TRANSPOSE(C4029:E4029),$C$7:$C$9)</f>
        <v>4.8243532745636218E-3</v>
      </c>
      <c r="H4029" s="18">
        <f t="shared" si="62"/>
        <v>0.10734222864960512</v>
      </c>
      <c r="I4029" s="156">
        <v>0</v>
      </c>
    </row>
    <row r="4030" spans="2:9" x14ac:dyDescent="0.25">
      <c r="B4030" s="19">
        <v>4000</v>
      </c>
      <c r="C4030" s="62">
        <v>0.39</v>
      </c>
      <c r="D4030" s="62">
        <v>0.36599999999999999</v>
      </c>
      <c r="E4030" s="62">
        <v>0.24399999999999999</v>
      </c>
      <c r="F4030" s="61">
        <f t="array" ref="F4030">SQRT(MMULT(MMULT(C4030:E4030,$C$12:$E$14),TRANSPOSE(C4030:E4030)))</f>
        <v>4.502226554845784E-2</v>
      </c>
      <c r="G4030" s="61">
        <f t="array" ref="G4030">SUMPRODUCT(TRANSPOSE(C4030:E4030),$C$7:$C$9)</f>
        <v>4.7455131647926186E-3</v>
      </c>
      <c r="H4030" s="18">
        <f t="shared" si="62"/>
        <v>0.10540369541566012</v>
      </c>
      <c r="I4030" s="156">
        <v>0</v>
      </c>
    </row>
    <row r="4031" spans="2:9" x14ac:dyDescent="0.25">
      <c r="B4031" s="19">
        <v>4001</v>
      </c>
      <c r="C4031" s="62">
        <v>0.39</v>
      </c>
      <c r="D4031" s="62">
        <v>0.37209999999999999</v>
      </c>
      <c r="E4031" s="62">
        <v>0.2379</v>
      </c>
      <c r="F4031" s="61">
        <f t="array" ref="F4031">SQRT(MMULT(MMULT(C4031:E4031,$C$12:$E$14),TRANSPOSE(C4031:E4031)))</f>
        <v>4.5104334719760164E-2</v>
      </c>
      <c r="G4031" s="61">
        <f t="array" ref="G4031">SUMPRODUCT(TRANSPOSE(C4031:E4031),$C$7:$C$9)</f>
        <v>4.6666730550216154E-3</v>
      </c>
      <c r="H4031" s="18">
        <f t="shared" si="62"/>
        <v>0.10346395937366859</v>
      </c>
      <c r="I4031" s="156">
        <v>0</v>
      </c>
    </row>
    <row r="4032" spans="2:9" x14ac:dyDescent="0.25">
      <c r="B4032" s="19">
        <v>4002</v>
      </c>
      <c r="C4032" s="62">
        <v>0.39</v>
      </c>
      <c r="D4032" s="62">
        <v>0.37819999999999998</v>
      </c>
      <c r="E4032" s="62">
        <v>0.23180000000000001</v>
      </c>
      <c r="F4032" s="61">
        <f t="array" ref="F4032">SQRT(MMULT(MMULT(C4032:E4032,$C$12:$E$14),TRANSPOSE(C4032:E4032)))</f>
        <v>4.5189854633001757E-2</v>
      </c>
      <c r="G4032" s="61">
        <f t="array" ref="G4032">SUMPRODUCT(TRANSPOSE(C4032:E4032),$C$7:$C$9)</f>
        <v>4.5878329452506113E-3</v>
      </c>
      <c r="H4032" s="18">
        <f t="shared" si="62"/>
        <v>0.10152351634032823</v>
      </c>
      <c r="I4032" s="156">
        <v>0</v>
      </c>
    </row>
    <row r="4033" spans="2:9" x14ac:dyDescent="0.25">
      <c r="B4033" s="19">
        <v>4003</v>
      </c>
      <c r="C4033" s="62">
        <v>0.39</v>
      </c>
      <c r="D4033" s="62">
        <v>0.38429999999999997</v>
      </c>
      <c r="E4033" s="62">
        <v>0.22570000000000001</v>
      </c>
      <c r="F4033" s="61">
        <f t="array" ref="F4033">SQRT(MMULT(MMULT(C4033:E4033,$C$12:$E$14),TRANSPOSE(C4033:E4033)))</f>
        <v>4.5278805735518866E-2</v>
      </c>
      <c r="G4033" s="61">
        <f t="array" ref="G4033">SUMPRODUCT(TRANSPOSE(C4033:E4033),$C$7:$C$9)</f>
        <v>4.5089928354796081E-3</v>
      </c>
      <c r="H4033" s="18">
        <f t="shared" si="62"/>
        <v>9.9582856973246925E-2</v>
      </c>
      <c r="I4033" s="156">
        <v>0</v>
      </c>
    </row>
    <row r="4034" spans="2:9" x14ac:dyDescent="0.25">
      <c r="B4034" s="19">
        <v>4004</v>
      </c>
      <c r="C4034" s="62">
        <v>0.39</v>
      </c>
      <c r="D4034" s="62">
        <v>0.39040000000000002</v>
      </c>
      <c r="E4034" s="62">
        <v>0.21959999999999999</v>
      </c>
      <c r="F4034" s="61">
        <f t="array" ref="F4034">SQRT(MMULT(MMULT(C4034:E4034,$C$12:$E$14),TRANSPOSE(C4034:E4034)))</f>
        <v>4.5371167846565745E-2</v>
      </c>
      <c r="G4034" s="61">
        <f t="array" ref="G4034">SUMPRODUCT(TRANSPOSE(C4034:E4034),$C$7:$C$9)</f>
        <v>4.430152725708604E-3</v>
      </c>
      <c r="H4034" s="18">
        <f t="shared" si="62"/>
        <v>9.7642466261620223E-2</v>
      </c>
      <c r="I4034" s="156">
        <v>0</v>
      </c>
    </row>
    <row r="4035" spans="2:9" x14ac:dyDescent="0.25">
      <c r="B4035" s="19">
        <v>4005</v>
      </c>
      <c r="C4035" s="62">
        <v>0.39</v>
      </c>
      <c r="D4035" s="62">
        <v>0.39650000000000002</v>
      </c>
      <c r="E4035" s="62">
        <v>0.2135</v>
      </c>
      <c r="F4035" s="61">
        <f t="array" ref="F4035">SQRT(MMULT(MMULT(C4035:E4035,$C$12:$E$14),TRANSPOSE(C4035:E4035)))</f>
        <v>4.5466920178641804E-2</v>
      </c>
      <c r="G4035" s="61">
        <f t="array" ref="G4035">SUMPRODUCT(TRANSPOSE(C4035:E4035),$C$7:$C$9)</f>
        <v>4.3513126159376008E-3</v>
      </c>
      <c r="H4035" s="18">
        <f t="shared" si="62"/>
        <v>9.5702823037959822E-2</v>
      </c>
      <c r="I4035" s="156">
        <v>0</v>
      </c>
    </row>
    <row r="4036" spans="2:9" x14ac:dyDescent="0.25">
      <c r="B4036" s="19">
        <v>4006</v>
      </c>
      <c r="C4036" s="62">
        <v>0.39</v>
      </c>
      <c r="D4036" s="62">
        <v>0.40260000000000001</v>
      </c>
      <c r="E4036" s="62">
        <v>0.2074</v>
      </c>
      <c r="F4036" s="61">
        <f t="array" ref="F4036">SQRT(MMULT(MMULT(C4036:E4036,$C$12:$E$14),TRANSPOSE(C4036:E4036)))</f>
        <v>4.5566041359153507E-2</v>
      </c>
      <c r="G4036" s="61">
        <f t="array" ref="G4036">SUMPRODUCT(TRANSPOSE(C4036:E4036),$C$7:$C$9)</f>
        <v>4.2724725061665976E-3</v>
      </c>
      <c r="H4036" s="18">
        <f t="shared" si="62"/>
        <v>9.3764399511706203E-2</v>
      </c>
      <c r="I4036" s="156">
        <v>0</v>
      </c>
    </row>
    <row r="4037" spans="2:9" x14ac:dyDescent="0.25">
      <c r="B4037" s="19">
        <v>4007</v>
      </c>
      <c r="C4037" s="62">
        <v>0.39</v>
      </c>
      <c r="D4037" s="62">
        <v>0.40870000000000001</v>
      </c>
      <c r="E4037" s="62">
        <v>0.20130000000000001</v>
      </c>
      <c r="F4037" s="61">
        <f t="array" ref="F4037">SQRT(MMULT(MMULT(C4037:E4037,$C$12:$E$14),TRANSPOSE(C4037:E4037)))</f>
        <v>4.5668509452362789E-2</v>
      </c>
      <c r="G4037" s="61">
        <f t="array" ref="G4037">SUMPRODUCT(TRANSPOSE(C4037:E4037),$C$7:$C$9)</f>
        <v>4.1936323963955944E-3</v>
      </c>
      <c r="H4037" s="18">
        <f t="shared" si="62"/>
        <v>9.1827660825453655E-2</v>
      </c>
      <c r="I4037" s="156">
        <v>0</v>
      </c>
    </row>
    <row r="4038" spans="2:9" x14ac:dyDescent="0.25">
      <c r="B4038" s="19">
        <v>4008</v>
      </c>
      <c r="C4038" s="62">
        <v>0.39</v>
      </c>
      <c r="D4038" s="62">
        <v>0.4148</v>
      </c>
      <c r="E4038" s="62">
        <v>0.19520000000000001</v>
      </c>
      <c r="F4038" s="61">
        <f t="array" ref="F4038">SQRT(MMULT(MMULT(C4038:E4038,$C$12:$E$14),TRANSPOSE(C4038:E4038)))</f>
        <v>4.5774301981574436E-2</v>
      </c>
      <c r="G4038" s="61">
        <f t="array" ref="G4038">SUMPRODUCT(TRANSPOSE(C4038:E4038),$C$7:$C$9)</f>
        <v>4.1147922866245912E-3</v>
      </c>
      <c r="H4038" s="18">
        <f t="shared" si="62"/>
        <v>8.9893064634408229E-2</v>
      </c>
      <c r="I4038" s="156">
        <v>0</v>
      </c>
    </row>
    <row r="4039" spans="2:9" x14ac:dyDescent="0.25">
      <c r="B4039" s="19">
        <v>4009</v>
      </c>
      <c r="C4039" s="62">
        <v>0.39</v>
      </c>
      <c r="D4039" s="62">
        <v>0.4209</v>
      </c>
      <c r="E4039" s="62">
        <v>0.18909999999999999</v>
      </c>
      <c r="F4039" s="61">
        <f t="array" ref="F4039">SQRT(MMULT(MMULT(C4039:E4039,$C$12:$E$14),TRANSPOSE(C4039:E4039)))</f>
        <v>4.5883395951515499E-2</v>
      </c>
      <c r="G4039" s="61">
        <f t="array" ref="G4039">SUMPRODUCT(TRANSPOSE(C4039:E4039),$C$7:$C$9)</f>
        <v>4.0359521768535871E-3</v>
      </c>
      <c r="H4039" s="18">
        <f t="shared" si="62"/>
        <v>8.7961060709593836E-2</v>
      </c>
      <c r="I4039" s="156">
        <v>0</v>
      </c>
    </row>
    <row r="4040" spans="2:9" x14ac:dyDescent="0.25">
      <c r="B4040" s="19">
        <v>4010</v>
      </c>
      <c r="C4040" s="62">
        <v>0.39</v>
      </c>
      <c r="D4040" s="62">
        <v>0.42699999999999999</v>
      </c>
      <c r="E4040" s="62">
        <v>0.183</v>
      </c>
      <c r="F4040" s="61">
        <f t="array" ref="F4040">SQRT(MMULT(MMULT(C4040:E4040,$C$12:$E$14),TRANSPOSE(C4040:E4040)))</f>
        <v>4.5995767870860536E-2</v>
      </c>
      <c r="G4040" s="61">
        <f t="array" ref="G4040">SUMPRODUCT(TRANSPOSE(C4040:E4040),$C$7:$C$9)</f>
        <v>3.9571120670825839E-3</v>
      </c>
      <c r="H4040" s="18">
        <f t="shared" si="62"/>
        <v>8.6032090565217254E-2</v>
      </c>
      <c r="I4040" s="156">
        <v>0</v>
      </c>
    </row>
    <row r="4041" spans="2:9" x14ac:dyDescent="0.25">
      <c r="B4041" s="19">
        <v>4011</v>
      </c>
      <c r="C4041" s="62">
        <v>0.39</v>
      </c>
      <c r="D4041" s="62">
        <v>0.43309999999999998</v>
      </c>
      <c r="E4041" s="62">
        <v>0.1769</v>
      </c>
      <c r="F4041" s="61">
        <f t="array" ref="F4041">SQRT(MMULT(MMULT(C4041:E4041,$C$12:$E$14),TRANSPOSE(C4041:E4041)))</f>
        <v>4.6111393774857665E-2</v>
      </c>
      <c r="G4041" s="61">
        <f t="array" ref="G4041">SUMPRODUCT(TRANSPOSE(C4041:E4041),$C$7:$C$9)</f>
        <v>3.8782719573115802E-3</v>
      </c>
      <c r="H4041" s="18">
        <f t="shared" si="62"/>
        <v>8.4106587110498843E-2</v>
      </c>
      <c r="I4041" s="156">
        <v>0</v>
      </c>
    </row>
    <row r="4042" spans="2:9" x14ac:dyDescent="0.25">
      <c r="B4042" s="19">
        <v>4012</v>
      </c>
      <c r="C4042" s="62">
        <v>0.39</v>
      </c>
      <c r="D4042" s="62">
        <v>0.43919999999999998</v>
      </c>
      <c r="E4042" s="62">
        <v>0.17080000000000001</v>
      </c>
      <c r="F4042" s="61">
        <f t="array" ref="F4042">SQRT(MMULT(MMULT(C4042:E4042,$C$12:$E$14),TRANSPOSE(C4042:E4042)))</f>
        <v>4.6230249248011175E-2</v>
      </c>
      <c r="G4042" s="61">
        <f t="array" ref="G4042">SUMPRODUCT(TRANSPOSE(C4042:E4042),$C$7:$C$9)</f>
        <v>3.7994318475405775E-3</v>
      </c>
      <c r="H4042" s="18">
        <f t="shared" si="62"/>
        <v>8.2184974326177329E-2</v>
      </c>
      <c r="I4042" s="156">
        <v>0</v>
      </c>
    </row>
    <row r="4043" spans="2:9" x14ac:dyDescent="0.25">
      <c r="B4043" s="19">
        <v>4013</v>
      </c>
      <c r="C4043" s="62">
        <v>0.39</v>
      </c>
      <c r="D4043" s="62">
        <v>0.44529999999999997</v>
      </c>
      <c r="E4043" s="62">
        <v>0.16470000000000001</v>
      </c>
      <c r="F4043" s="61">
        <f t="array" ref="F4043">SQRT(MMULT(MMULT(C4043:E4043,$C$12:$E$14),TRANSPOSE(C4043:E4043)))</f>
        <v>4.6352309446777859E-2</v>
      </c>
      <c r="G4043" s="61">
        <f t="array" ref="G4043">SUMPRODUCT(TRANSPOSE(C4043:E4043),$C$7:$C$9)</f>
        <v>3.7205917377695738E-3</v>
      </c>
      <c r="H4043" s="18">
        <f t="shared" si="62"/>
        <v>8.0267666965797915E-2</v>
      </c>
      <c r="I4043" s="156">
        <v>0</v>
      </c>
    </row>
    <row r="4044" spans="2:9" x14ac:dyDescent="0.25">
      <c r="B4044" s="19">
        <v>4014</v>
      </c>
      <c r="C4044" s="62">
        <v>0.39</v>
      </c>
      <c r="D4044" s="62">
        <v>0.45140000000000002</v>
      </c>
      <c r="E4044" s="62">
        <v>0.15859999999999999</v>
      </c>
      <c r="F4044" s="61">
        <f t="array" ref="F4044">SQRT(MMULT(MMULT(C4044:E4044,$C$12:$E$14),TRANSPOSE(C4044:E4044)))</f>
        <v>4.6477549122235617E-2</v>
      </c>
      <c r="G4044" s="61">
        <f t="array" ref="G4044">SUMPRODUCT(TRANSPOSE(C4044:E4044),$C$7:$C$9)</f>
        <v>3.6417516279985702E-3</v>
      </c>
      <c r="H4044" s="18">
        <f t="shared" si="62"/>
        <v>7.8355070281799707E-2</v>
      </c>
      <c r="I4044" s="156">
        <v>0</v>
      </c>
    </row>
    <row r="4045" spans="2:9" x14ac:dyDescent="0.25">
      <c r="B4045" s="19">
        <v>4015</v>
      </c>
      <c r="C4045" s="62">
        <v>0.39</v>
      </c>
      <c r="D4045" s="62">
        <v>0.45750000000000002</v>
      </c>
      <c r="E4045" s="62">
        <v>0.1525</v>
      </c>
      <c r="F4045" s="61">
        <f t="array" ref="F4045">SQRT(MMULT(MMULT(C4045:E4045,$C$12:$E$14),TRANSPOSE(C4045:E4045)))</f>
        <v>4.6605942642684056E-2</v>
      </c>
      <c r="G4045" s="61">
        <f t="array" ref="G4045">SUMPRODUCT(TRANSPOSE(C4045:E4045),$C$7:$C$9)</f>
        <v>3.562911518227567E-3</v>
      </c>
      <c r="H4045" s="18">
        <f t="shared" si="62"/>
        <v>7.6447579776328226E-2</v>
      </c>
      <c r="I4045" s="156">
        <v>0</v>
      </c>
    </row>
    <row r="4046" spans="2:9" x14ac:dyDescent="0.25">
      <c r="B4046" s="19">
        <v>4016</v>
      </c>
      <c r="C4046" s="62">
        <v>0.39</v>
      </c>
      <c r="D4046" s="62">
        <v>0.46360000000000001</v>
      </c>
      <c r="E4046" s="62">
        <v>0.1464</v>
      </c>
      <c r="F4046" s="61">
        <f t="array" ref="F4046">SQRT(MMULT(MMULT(C4046:E4046,$C$12:$E$14),TRANSPOSE(C4046:E4046)))</f>
        <v>4.6737464016138562E-2</v>
      </c>
      <c r="G4046" s="61">
        <f t="array" ref="G4046">SUMPRODUCT(TRANSPOSE(C4046:E4046),$C$7:$C$9)</f>
        <v>3.4840714084565633E-3</v>
      </c>
      <c r="H4046" s="18">
        <f t="shared" si="62"/>
        <v>7.4545580976612361E-2</v>
      </c>
      <c r="I4046" s="156">
        <v>0</v>
      </c>
    </row>
    <row r="4047" spans="2:9" x14ac:dyDescent="0.25">
      <c r="B4047" s="19">
        <v>4017</v>
      </c>
      <c r="C4047" s="62">
        <v>0.39</v>
      </c>
      <c r="D4047" s="62">
        <v>0.46970000000000001</v>
      </c>
      <c r="E4047" s="62">
        <v>0.14030000000000001</v>
      </c>
      <c r="F4047" s="61">
        <f t="array" ref="F4047">SQRT(MMULT(MMULT(C4047:E4047,$C$12:$E$14),TRANSPOSE(C4047:E4047)))</f>
        <v>4.687208691268073E-2</v>
      </c>
      <c r="G4047" s="61">
        <f t="array" ref="G4047">SUMPRODUCT(TRANSPOSE(C4047:E4047),$C$7:$C$9)</f>
        <v>3.4052312986855597E-3</v>
      </c>
      <c r="H4047" s="18">
        <f t="shared" si="62"/>
        <v>7.2649449234664043E-2</v>
      </c>
      <c r="I4047" s="156">
        <v>0</v>
      </c>
    </row>
    <row r="4048" spans="2:9" x14ac:dyDescent="0.25">
      <c r="B4048" s="19">
        <v>4018</v>
      </c>
      <c r="C4048" s="62">
        <v>0.39</v>
      </c>
      <c r="D4048" s="62">
        <v>0.4758</v>
      </c>
      <c r="E4048" s="62">
        <v>0.13420000000000001</v>
      </c>
      <c r="F4048" s="61">
        <f t="array" ref="F4048">SQRT(MMULT(MMULT(C4048:E4048,$C$12:$E$14),TRANSPOSE(C4048:E4048)))</f>
        <v>4.7009784686629905E-2</v>
      </c>
      <c r="G4048" s="61">
        <f t="array" ref="G4048">SUMPRODUCT(TRANSPOSE(C4048:E4048),$C$7:$C$9)</f>
        <v>3.3263911889145565E-3</v>
      </c>
      <c r="H4048" s="18">
        <f t="shared" si="62"/>
        <v>7.0759549550981418E-2</v>
      </c>
      <c r="I4048" s="156">
        <v>0</v>
      </c>
    </row>
    <row r="4049" spans="2:9" x14ac:dyDescent="0.25">
      <c r="B4049" s="19">
        <v>4019</v>
      </c>
      <c r="C4049" s="62">
        <v>0.39</v>
      </c>
      <c r="D4049" s="62">
        <v>0.4819</v>
      </c>
      <c r="E4049" s="62">
        <v>0.12809999999999999</v>
      </c>
      <c r="F4049" s="61">
        <f t="array" ref="F4049">SQRT(MMULT(MMULT(C4049:E4049,$C$12:$E$14),TRANSPOSE(C4049:E4049)))</f>
        <v>4.7150530398502102E-2</v>
      </c>
      <c r="G4049" s="61">
        <f t="array" ref="G4049">SUMPRODUCT(TRANSPOSE(C4049:E4049),$C$7:$C$9)</f>
        <v>3.2475510791435528E-3</v>
      </c>
      <c r="H4049" s="18">
        <f t="shared" si="62"/>
        <v>6.8876236421864773E-2</v>
      </c>
      <c r="I4049" s="156">
        <v>0</v>
      </c>
    </row>
    <row r="4050" spans="2:9" x14ac:dyDescent="0.25">
      <c r="B4050" s="19">
        <v>4020</v>
      </c>
      <c r="C4050" s="62">
        <v>0.39</v>
      </c>
      <c r="D4050" s="62">
        <v>0.48799999999999999</v>
      </c>
      <c r="E4050" s="62">
        <v>0.122</v>
      </c>
      <c r="F4050" s="61">
        <f t="array" ref="F4050">SQRT(MMULT(MMULT(C4050:E4050,$C$12:$E$14),TRANSPOSE(C4050:E4050)))</f>
        <v>4.7294296836724363E-2</v>
      </c>
      <c r="G4050" s="61">
        <f t="array" ref="G4050">SUMPRODUCT(TRANSPOSE(C4050:E4050),$C$7:$C$9)</f>
        <v>3.16871096937255E-3</v>
      </c>
      <c r="H4050" s="18">
        <f t="shared" si="62"/>
        <v>6.699985370988798E-2</v>
      </c>
      <c r="I4050" s="156">
        <v>0</v>
      </c>
    </row>
    <row r="4051" spans="2:9" x14ac:dyDescent="0.25">
      <c r="B4051" s="19">
        <v>4021</v>
      </c>
      <c r="C4051" s="62">
        <v>0.39</v>
      </c>
      <c r="D4051" s="62">
        <v>0.49409999999999998</v>
      </c>
      <c r="E4051" s="62">
        <v>0.1159</v>
      </c>
      <c r="F4051" s="61">
        <f t="array" ref="F4051">SQRT(MMULT(MMULT(C4051:E4051,$C$12:$E$14),TRANSPOSE(C4051:E4051)))</f>
        <v>4.7441056539074676E-2</v>
      </c>
      <c r="G4051" s="61">
        <f t="array" ref="G4051">SUMPRODUCT(TRANSPOSE(C4051:E4051),$C$7:$C$9)</f>
        <v>3.0898708596015464E-3</v>
      </c>
      <c r="H4051" s="18">
        <f t="shared" si="62"/>
        <v>6.5130734537005602E-2</v>
      </c>
      <c r="I4051" s="156">
        <v>0</v>
      </c>
    </row>
    <row r="4052" spans="2:9" x14ac:dyDescent="0.25">
      <c r="B4052" s="19">
        <v>4022</v>
      </c>
      <c r="C4052" s="62">
        <v>0.39</v>
      </c>
      <c r="D4052" s="62">
        <v>0.50019999999999998</v>
      </c>
      <c r="E4052" s="62">
        <v>0.10979999999999999</v>
      </c>
      <c r="F4052" s="61">
        <f t="array" ref="F4052">SQRT(MMULT(MMULT(C4052:E4052,$C$12:$E$14),TRANSPOSE(C4052:E4052)))</f>
        <v>4.7590781813818976E-2</v>
      </c>
      <c r="G4052" s="61">
        <f t="array" ref="G4052">SUMPRODUCT(TRANSPOSE(C4052:E4052),$C$7:$C$9)</f>
        <v>3.0110307498305428E-3</v>
      </c>
      <c r="H4052" s="18">
        <f t="shared" si="62"/>
        <v>6.326920119972114E-2</v>
      </c>
      <c r="I4052" s="156">
        <v>0</v>
      </c>
    </row>
    <row r="4053" spans="2:9" x14ac:dyDescent="0.25">
      <c r="B4053" s="19">
        <v>4023</v>
      </c>
      <c r="C4053" s="62">
        <v>0.39</v>
      </c>
      <c r="D4053" s="62">
        <v>0.50629999999999997</v>
      </c>
      <c r="E4053" s="62">
        <v>0.1037</v>
      </c>
      <c r="F4053" s="61">
        <f t="array" ref="F4053">SQRT(MMULT(MMULT(C4053:E4053,$C$12:$E$14),TRANSPOSE(C4053:E4053)))</f>
        <v>4.7743444760518949E-2</v>
      </c>
      <c r="G4053" s="61">
        <f t="array" ref="G4053">SUMPRODUCT(TRANSPOSE(C4053:E4053),$C$7:$C$9)</f>
        <v>2.9321906400595395E-3</v>
      </c>
      <c r="H4053" s="18">
        <f t="shared" si="62"/>
        <v>6.1415565105689456E-2</v>
      </c>
      <c r="I4053" s="156">
        <v>0</v>
      </c>
    </row>
    <row r="4054" spans="2:9" x14ac:dyDescent="0.25">
      <c r="B4054" s="19">
        <v>4024</v>
      </c>
      <c r="C4054" s="62">
        <v>0.39</v>
      </c>
      <c r="D4054" s="62">
        <v>0.51239999999999997</v>
      </c>
      <c r="E4054" s="62">
        <v>9.7600000000000006E-2</v>
      </c>
      <c r="F4054" s="61">
        <f t="array" ref="F4054">SQRT(MMULT(MMULT(C4054:E4054,$C$12:$E$14),TRANSPOSE(C4054:E4054)))</f>
        <v>4.7899017290486089E-2</v>
      </c>
      <c r="G4054" s="61">
        <f t="array" ref="G4054">SUMPRODUCT(TRANSPOSE(C4054:E4054),$C$7:$C$9)</f>
        <v>2.8533505302885359E-3</v>
      </c>
      <c r="H4054" s="18">
        <f t="shared" si="62"/>
        <v>5.9570126731081828E-2</v>
      </c>
      <c r="I4054" s="156">
        <v>0</v>
      </c>
    </row>
    <row r="4055" spans="2:9" x14ac:dyDescent="0.25">
      <c r="B4055" s="19">
        <v>4025</v>
      </c>
      <c r="C4055" s="62">
        <v>0.39</v>
      </c>
      <c r="D4055" s="62">
        <v>0.51849999999999996</v>
      </c>
      <c r="E4055" s="62">
        <v>9.1499999999999998E-2</v>
      </c>
      <c r="F4055" s="61">
        <f t="array" ref="F4055">SQRT(MMULT(MMULT(C4055:E4055,$C$12:$E$14),TRANSPOSE(C4055:E4055)))</f>
        <v>4.8057471146859203E-2</v>
      </c>
      <c r="G4055" s="61">
        <f t="array" ref="G4055">SUMPRODUCT(TRANSPOSE(C4055:E4055),$C$7:$C$9)</f>
        <v>2.7745104205175323E-3</v>
      </c>
      <c r="H4055" s="18">
        <f t="shared" si="62"/>
        <v>5.7733175598001903E-2</v>
      </c>
      <c r="I4055" s="156">
        <v>0</v>
      </c>
    </row>
    <row r="4056" spans="2:9" x14ac:dyDescent="0.25">
      <c r="B4056" s="19">
        <v>4026</v>
      </c>
      <c r="C4056" s="62">
        <v>0.39</v>
      </c>
      <c r="D4056" s="62">
        <v>0.52459999999999996</v>
      </c>
      <c r="E4056" s="62">
        <v>8.5400000000000004E-2</v>
      </c>
      <c r="F4056" s="61">
        <f t="array" ref="F4056">SQRT(MMULT(MMULT(C4056:E4056,$C$12:$E$14),TRANSPOSE(C4056:E4056)))</f>
        <v>4.8218777924284674E-2</v>
      </c>
      <c r="G4056" s="61">
        <f t="array" ref="G4056">SUMPRODUCT(TRANSPOSE(C4056:E4056),$C$7:$C$9)</f>
        <v>2.6956703107465295E-3</v>
      </c>
      <c r="H4056" s="18">
        <f t="shared" si="62"/>
        <v>5.5904990271205005E-2</v>
      </c>
      <c r="I4056" s="156">
        <v>0</v>
      </c>
    </row>
    <row r="4057" spans="2:9" x14ac:dyDescent="0.25">
      <c r="B4057" s="19">
        <v>4027</v>
      </c>
      <c r="C4057" s="62">
        <v>0.39</v>
      </c>
      <c r="D4057" s="62">
        <v>0.53069999999999995</v>
      </c>
      <c r="E4057" s="62">
        <v>7.9299999999999995E-2</v>
      </c>
      <c r="F4057" s="61">
        <f t="array" ref="F4057">SQRT(MMULT(MMULT(C4057:E4057,$C$12:$E$14),TRANSPOSE(C4057:E4057)))</f>
        <v>4.8382909088180298E-2</v>
      </c>
      <c r="G4057" s="61">
        <f t="array" ref="G4057">SUMPRODUCT(TRANSPOSE(C4057:E4057),$C$7:$C$9)</f>
        <v>2.6168302009755258E-3</v>
      </c>
      <c r="H4057" s="18">
        <f t="shared" si="62"/>
        <v>5.40858383733442E-2</v>
      </c>
      <c r="I4057" s="156">
        <v>0</v>
      </c>
    </row>
    <row r="4058" spans="2:9" x14ac:dyDescent="0.25">
      <c r="B4058" s="19">
        <v>4028</v>
      </c>
      <c r="C4058" s="62">
        <v>0.39</v>
      </c>
      <c r="D4058" s="62">
        <v>0.53680000000000005</v>
      </c>
      <c r="E4058" s="62">
        <v>7.3200000000000001E-2</v>
      </c>
      <c r="F4058" s="61">
        <f t="array" ref="F4058">SQRT(MMULT(MMULT(C4058:E4058,$C$12:$E$14),TRANSPOSE(C4058:E4058)))</f>
        <v>4.8549835993565583E-2</v>
      </c>
      <c r="G4058" s="61">
        <f t="array" ref="G4058">SUMPRODUCT(TRANSPOSE(C4058:E4058),$C$7:$C$9)</f>
        <v>2.5379900912045218E-3</v>
      </c>
      <c r="H4058" s="18">
        <f t="shared" si="62"/>
        <v>5.2275976617941346E-2</v>
      </c>
      <c r="I4058" s="156">
        <v>0</v>
      </c>
    </row>
    <row r="4059" spans="2:9" x14ac:dyDescent="0.25">
      <c r="B4059" s="19">
        <v>4029</v>
      </c>
      <c r="C4059" s="62">
        <v>0.39</v>
      </c>
      <c r="D4059" s="62">
        <v>0.54290000000000005</v>
      </c>
      <c r="E4059" s="62">
        <v>6.7099999999999896E-2</v>
      </c>
      <c r="F4059" s="61">
        <f t="array" ref="F4059">SQRT(MMULT(MMULT(C4059:E4059,$C$12:$E$14),TRANSPOSE(C4059:E4059)))</f>
        <v>4.8719529903442936E-2</v>
      </c>
      <c r="G4059" s="61">
        <f t="array" ref="G4059">SUMPRODUCT(TRANSPOSE(C4059:E4059),$C$7:$C$9)</f>
        <v>2.4591499814335177E-3</v>
      </c>
      <c r="H4059" s="18">
        <f t="shared" si="62"/>
        <v>5.0475650859261131E-2</v>
      </c>
      <c r="I4059" s="156">
        <v>0</v>
      </c>
    </row>
    <row r="4060" spans="2:9" x14ac:dyDescent="0.25">
      <c r="B4060" s="19">
        <v>4030</v>
      </c>
      <c r="C4060" s="62">
        <v>0.39</v>
      </c>
      <c r="D4060" s="62">
        <v>0.54900000000000004</v>
      </c>
      <c r="E4060" s="62">
        <v>6.0999999999999902E-2</v>
      </c>
      <c r="F4060" s="61">
        <f t="array" ref="F4060">SQRT(MMULT(MMULT(C4060:E4060,$C$12:$E$14),TRANSPOSE(C4060:E4060)))</f>
        <v>4.8891962006716236E-2</v>
      </c>
      <c r="G4060" s="61">
        <f t="array" ref="G4060">SUMPRODUCT(TRANSPOSE(C4060:E4060),$C$7:$C$9)</f>
        <v>2.380309871662514E-3</v>
      </c>
      <c r="H4060" s="18">
        <f t="shared" si="62"/>
        <v>4.8685096158250583E-2</v>
      </c>
      <c r="I4060" s="156">
        <v>0</v>
      </c>
    </row>
    <row r="4061" spans="2:9" x14ac:dyDescent="0.25">
      <c r="B4061" s="19">
        <v>4031</v>
      </c>
      <c r="C4061" s="62">
        <v>0.39</v>
      </c>
      <c r="D4061" s="62">
        <v>0.55510000000000004</v>
      </c>
      <c r="E4061" s="62">
        <v>5.4899999999999997E-2</v>
      </c>
      <c r="F4061" s="61">
        <f t="array" ref="F4061">SQRT(MMULT(MMULT(C4061:E4061,$C$12:$E$14),TRANSPOSE(C4061:E4061)))</f>
        <v>4.9067103435634508E-2</v>
      </c>
      <c r="G4061" s="61">
        <f t="array" ref="G4061">SUMPRODUCT(TRANSPOSE(C4061:E4061),$C$7:$C$9)</f>
        <v>2.3014697618915117E-3</v>
      </c>
      <c r="H4061" s="18">
        <f t="shared" si="62"/>
        <v>4.6904536863696167E-2</v>
      </c>
      <c r="I4061" s="156">
        <v>0</v>
      </c>
    </row>
    <row r="4062" spans="2:9" x14ac:dyDescent="0.25">
      <c r="B4062" s="19">
        <v>4032</v>
      </c>
      <c r="C4062" s="62">
        <v>0.39</v>
      </c>
      <c r="D4062" s="62">
        <v>0.56120000000000003</v>
      </c>
      <c r="E4062" s="62">
        <v>4.8800000000000003E-2</v>
      </c>
      <c r="F4062" s="61">
        <f t="array" ref="F4062">SQRT(MMULT(MMULT(C4062:E4062,$C$12:$E$14),TRANSPOSE(C4062:E4062)))</f>
        <v>4.9244925282750575E-2</v>
      </c>
      <c r="G4062" s="61">
        <f t="array" ref="G4062">SUMPRODUCT(TRANSPOSE(C4062:E4062),$C$7:$C$9)</f>
        <v>2.222629652120508E-3</v>
      </c>
      <c r="H4062" s="18">
        <f t="shared" si="62"/>
        <v>4.5134186707742795E-2</v>
      </c>
      <c r="I4062" s="156">
        <v>0</v>
      </c>
    </row>
    <row r="4063" spans="2:9" x14ac:dyDescent="0.25">
      <c r="B4063" s="19">
        <v>4033</v>
      </c>
      <c r="C4063" s="62">
        <v>0.39</v>
      </c>
      <c r="D4063" s="62">
        <v>0.56730000000000003</v>
      </c>
      <c r="E4063" s="62">
        <v>4.2700000000000002E-2</v>
      </c>
      <c r="F4063" s="61">
        <f t="array" ref="F4063">SQRT(MMULT(MMULT(C4063:E4063,$C$12:$E$14),TRANSPOSE(C4063:E4063)))</f>
        <v>4.9425398617385742E-2</v>
      </c>
      <c r="G4063" s="61">
        <f t="array" ref="G4063">SUMPRODUCT(TRANSPOSE(C4063:E4063),$C$7:$C$9)</f>
        <v>2.1437895423495048E-3</v>
      </c>
      <c r="H4063" s="18">
        <f t="shared" ref="H4063:H4126" si="63">G4063/F4063</f>
        <v>4.3374248914917424E-2</v>
      </c>
      <c r="I4063" s="156">
        <v>0</v>
      </c>
    </row>
    <row r="4064" spans="2:9" x14ac:dyDescent="0.25">
      <c r="B4064" s="19">
        <v>4034</v>
      </c>
      <c r="C4064" s="62">
        <v>0.39</v>
      </c>
      <c r="D4064" s="62">
        <v>0.57340000000000002</v>
      </c>
      <c r="E4064" s="62">
        <v>3.6600000000000098E-2</v>
      </c>
      <c r="F4064" s="61">
        <f t="array" ref="F4064">SQRT(MMULT(MMULT(C4064:E4064,$C$12:$E$14),TRANSPOSE(C4064:E4064)))</f>
        <v>4.9608494501593423E-2</v>
      </c>
      <c r="G4064" s="61">
        <f t="array" ref="G4064">SUMPRODUCT(TRANSPOSE(C4064:E4064),$C$7:$C$9)</f>
        <v>2.0649494325785025E-3</v>
      </c>
      <c r="H4064" s="18">
        <f t="shared" si="63"/>
        <v>4.1624916323799672E-2</v>
      </c>
      <c r="I4064" s="156">
        <v>0</v>
      </c>
    </row>
    <row r="4065" spans="2:9" x14ac:dyDescent="0.25">
      <c r="B4065" s="19">
        <v>4035</v>
      </c>
      <c r="C4065" s="62">
        <v>0.39</v>
      </c>
      <c r="D4065" s="62">
        <v>0.57950000000000002</v>
      </c>
      <c r="E4065" s="62">
        <v>3.0499999999999999E-2</v>
      </c>
      <c r="F4065" s="61">
        <f t="array" ref="F4065">SQRT(MMULT(MMULT(C4065:E4065,$C$12:$E$14),TRANSPOSE(C4065:E4065)))</f>
        <v>4.9794184005615874E-2</v>
      </c>
      <c r="G4065" s="61">
        <f t="array" ref="G4065">SUMPRODUCT(TRANSPOSE(C4065:E4065),$C$7:$C$9)</f>
        <v>1.986109322807498E-3</v>
      </c>
      <c r="H4065" s="18">
        <f t="shared" si="63"/>
        <v>3.9886371520487233E-2</v>
      </c>
      <c r="I4065" s="156">
        <v>0</v>
      </c>
    </row>
    <row r="4066" spans="2:9" x14ac:dyDescent="0.25">
      <c r="B4066" s="19">
        <v>4036</v>
      </c>
      <c r="C4066" s="62">
        <v>0.39</v>
      </c>
      <c r="D4066" s="62">
        <v>0.58560000000000001</v>
      </c>
      <c r="E4066" s="62">
        <v>2.4400000000000002E-2</v>
      </c>
      <c r="F4066" s="61">
        <f t="array" ref="F4066">SQRT(MMULT(MMULT(C4066:E4066,$C$12:$E$14),TRANSPOSE(C4066:E4066)))</f>
        <v>4.99824382228298E-2</v>
      </c>
      <c r="G4066" s="61">
        <f t="array" ref="G4066">SUMPRODUCT(TRANSPOSE(C4066:E4066),$C$7:$C$9)</f>
        <v>1.9072692130364945E-3</v>
      </c>
      <c r="H4066" s="18">
        <f t="shared" si="63"/>
        <v>3.8158786983011506E-2</v>
      </c>
      <c r="I4066" s="156">
        <v>0</v>
      </c>
    </row>
    <row r="4067" spans="2:9" x14ac:dyDescent="0.25">
      <c r="B4067" s="19">
        <v>4037</v>
      </c>
      <c r="C4067" s="62">
        <v>0.39</v>
      </c>
      <c r="D4067" s="62">
        <v>0.5917</v>
      </c>
      <c r="E4067" s="62">
        <v>1.83E-2</v>
      </c>
      <c r="F4067" s="61">
        <f t="array" ref="F4067">SQRT(MMULT(MMULT(C4067:E4067,$C$12:$E$14),TRANSPOSE(C4067:E4067)))</f>
        <v>5.0173228284177827E-2</v>
      </c>
      <c r="G4067" s="61">
        <f t="array" ref="G4067">SUMPRODUCT(TRANSPOSE(C4067:E4067),$C$7:$C$9)</f>
        <v>1.8284291032654911E-3</v>
      </c>
      <c r="H4067" s="18">
        <f t="shared" si="63"/>
        <v>3.6442325235868628E-2</v>
      </c>
      <c r="I4067" s="156">
        <v>0</v>
      </c>
    </row>
    <row r="4068" spans="2:9" x14ac:dyDescent="0.25">
      <c r="B4068" s="19">
        <v>4038</v>
      </c>
      <c r="C4068" s="62">
        <v>0.39</v>
      </c>
      <c r="D4068" s="62">
        <v>0.5978</v>
      </c>
      <c r="E4068" s="62">
        <v>1.2200000000000001E-2</v>
      </c>
      <c r="F4068" s="61">
        <f t="array" ref="F4068">SQRT(MMULT(MMULT(C4068:E4068,$C$12:$E$14),TRANSPOSE(C4068:E4068)))</f>
        <v>5.0366525372084241E-2</v>
      </c>
      <c r="G4068" s="61">
        <f t="array" ref="G4068">SUMPRODUCT(TRANSPOSE(C4068:E4068),$C$7:$C$9)</f>
        <v>1.7495889934944877E-3</v>
      </c>
      <c r="H4068" s="18">
        <f t="shared" si="63"/>
        <v>3.4737139013845918E-2</v>
      </c>
      <c r="I4068" s="156">
        <v>0</v>
      </c>
    </row>
    <row r="4069" spans="2:9" x14ac:dyDescent="0.25">
      <c r="B4069" s="19">
        <v>4039</v>
      </c>
      <c r="C4069" s="62">
        <v>0.39</v>
      </c>
      <c r="D4069" s="62">
        <v>0.60389999999999999</v>
      </c>
      <c r="E4069" s="62">
        <v>6.09999999999999E-3</v>
      </c>
      <c r="F4069" s="61">
        <f t="array" ref="F4069">SQRT(MMULT(MMULT(C4069:E4069,$C$12:$E$14),TRANSPOSE(C4069:E4069)))</f>
        <v>5.0562300733854544E-2</v>
      </c>
      <c r="G4069" s="61">
        <f t="array" ref="G4069">SUMPRODUCT(TRANSPOSE(C4069:E4069),$C$7:$C$9)</f>
        <v>1.670748883723484E-3</v>
      </c>
      <c r="H4069" s="18">
        <f t="shared" si="63"/>
        <v>3.3043371434338546E-2</v>
      </c>
      <c r="I4069" s="156">
        <v>0</v>
      </c>
    </row>
    <row r="4070" spans="2:9" x14ac:dyDescent="0.25">
      <c r="B4070" s="19">
        <v>4040</v>
      </c>
      <c r="C4070" s="62">
        <v>0.39</v>
      </c>
      <c r="D4070" s="62">
        <v>0.61</v>
      </c>
      <c r="E4070" s="62">
        <v>0</v>
      </c>
      <c r="F4070" s="61">
        <f t="array" ref="F4070">SQRT(MMULT(MMULT(C4070:E4070,$C$12:$E$14),TRANSPOSE(C4070:E4070)))</f>
        <v>5.0760525694559633E-2</v>
      </c>
      <c r="G4070" s="61">
        <f t="array" ref="G4070">SUMPRODUCT(TRANSPOSE(C4070:E4070),$C$7:$C$9)</f>
        <v>1.591908773952481E-3</v>
      </c>
      <c r="H4070" s="18">
        <f t="shared" si="63"/>
        <v>3.1361156177369877E-2</v>
      </c>
      <c r="I4070" s="156">
        <v>0</v>
      </c>
    </row>
    <row r="4071" spans="2:9" x14ac:dyDescent="0.25">
      <c r="B4071" s="19">
        <v>4041</v>
      </c>
      <c r="C4071" s="62">
        <v>0.4</v>
      </c>
      <c r="D4071" s="62">
        <v>0</v>
      </c>
      <c r="E4071" s="62">
        <v>0.6</v>
      </c>
      <c r="F4071" s="61">
        <f t="array" ref="F4071">SQRT(MMULT(MMULT(C4071:E4071,$C$12:$E$14),TRANSPOSE(C4071:E4071)))</f>
        <v>4.6376707884519468E-2</v>
      </c>
      <c r="G4071" s="61">
        <f t="array" ref="G4071">SUMPRODUCT(TRANSPOSE(C4071:E4071),$C$7:$C$9)</f>
        <v>9.500829817134418E-3</v>
      </c>
      <c r="H4071" s="18">
        <f t="shared" si="63"/>
        <v>0.20486210105279579</v>
      </c>
      <c r="I4071" s="156">
        <v>0</v>
      </c>
    </row>
    <row r="4072" spans="2:9" x14ac:dyDescent="0.25">
      <c r="B4072" s="19">
        <v>4042</v>
      </c>
      <c r="C4072" s="62">
        <v>0.4</v>
      </c>
      <c r="D4072" s="62">
        <v>6.0000000000000001E-3</v>
      </c>
      <c r="E4072" s="62">
        <v>0.59399999999999997</v>
      </c>
      <c r="F4072" s="61">
        <f t="array" ref="F4072">SQRT(MMULT(MMULT(C4072:E4072,$C$12:$E$14),TRANSPOSE(C4072:E4072)))</f>
        <v>4.6250545093731714E-2</v>
      </c>
      <c r="G4072" s="61">
        <f t="array" ref="G4072">SUMPRODUCT(TRANSPOSE(C4072:E4072),$C$7:$C$9)</f>
        <v>9.4232821681793331E-3</v>
      </c>
      <c r="H4072" s="18">
        <f t="shared" si="63"/>
        <v>0.2037442401831597</v>
      </c>
      <c r="I4072" s="156">
        <v>0</v>
      </c>
    </row>
    <row r="4073" spans="2:9" x14ac:dyDescent="0.25">
      <c r="B4073" s="19">
        <v>4043</v>
      </c>
      <c r="C4073" s="62">
        <v>0.4</v>
      </c>
      <c r="D4073" s="62">
        <v>1.2E-2</v>
      </c>
      <c r="E4073" s="62">
        <v>0.58799999999999997</v>
      </c>
      <c r="F4073" s="61">
        <f t="array" ref="F4073">SQRT(MMULT(MMULT(C4073:E4073,$C$12:$E$14),TRANSPOSE(C4073:E4073)))</f>
        <v>4.6127449151837314E-2</v>
      </c>
      <c r="G4073" s="61">
        <f t="array" ref="G4073">SUMPRODUCT(TRANSPOSE(C4073:E4073),$C$7:$C$9)</f>
        <v>9.3457345192242483E-3</v>
      </c>
      <c r="H4073" s="18">
        <f t="shared" si="63"/>
        <v>0.20260679250788347</v>
      </c>
      <c r="I4073" s="156">
        <v>0</v>
      </c>
    </row>
    <row r="4074" spans="2:9" x14ac:dyDescent="0.25">
      <c r="B4074" s="19">
        <v>4044</v>
      </c>
      <c r="C4074" s="62">
        <v>0.4</v>
      </c>
      <c r="D4074" s="62">
        <v>1.7999999999999999E-2</v>
      </c>
      <c r="E4074" s="62">
        <v>0.58199999999999996</v>
      </c>
      <c r="F4074" s="61">
        <f t="array" ref="F4074">SQRT(MMULT(MMULT(C4074:E4074,$C$12:$E$14),TRANSPOSE(C4074:E4074)))</f>
        <v>4.6007444675510149E-2</v>
      </c>
      <c r="G4074" s="61">
        <f t="array" ref="G4074">SUMPRODUCT(TRANSPOSE(C4074:E4074),$C$7:$C$9)</f>
        <v>9.2681868702691635E-3</v>
      </c>
      <c r="H4074" s="18">
        <f t="shared" si="63"/>
        <v>0.201449720488446</v>
      </c>
      <c r="I4074" s="156">
        <v>0</v>
      </c>
    </row>
    <row r="4075" spans="2:9" x14ac:dyDescent="0.25">
      <c r="B4075" s="19">
        <v>4045</v>
      </c>
      <c r="C4075" s="62">
        <v>0.4</v>
      </c>
      <c r="D4075" s="62">
        <v>2.4E-2</v>
      </c>
      <c r="E4075" s="62">
        <v>0.57599999999999996</v>
      </c>
      <c r="F4075" s="61">
        <f t="array" ref="F4075">SQRT(MMULT(MMULT(C4075:E4075,$C$12:$E$14),TRANSPOSE(C4075:E4075)))</f>
        <v>4.5890555917439943E-2</v>
      </c>
      <c r="G4075" s="61">
        <f t="array" ref="G4075">SUMPRODUCT(TRANSPOSE(C4075:E4075),$C$7:$C$9)</f>
        <v>9.1906392213140786E-3</v>
      </c>
      <c r="H4075" s="18">
        <f t="shared" si="63"/>
        <v>0.20027299817087918</v>
      </c>
      <c r="I4075" s="156">
        <v>0</v>
      </c>
    </row>
    <row r="4076" spans="2:9" x14ac:dyDescent="0.25">
      <c r="B4076" s="19">
        <v>4046</v>
      </c>
      <c r="C4076" s="62">
        <v>0.4</v>
      </c>
      <c r="D4076" s="62">
        <v>0.03</v>
      </c>
      <c r="E4076" s="62">
        <v>0.56999999999999995</v>
      </c>
      <c r="F4076" s="61">
        <f t="array" ref="F4076">SQRT(MMULT(MMULT(C4076:E4076,$C$12:$E$14),TRANSPOSE(C4076:E4076)))</f>
        <v>4.5776806745119324E-2</v>
      </c>
      <c r="G4076" s="61">
        <f t="array" ref="G4076">SUMPRODUCT(TRANSPOSE(C4076:E4076),$C$7:$C$9)</f>
        <v>9.113091572358992E-3</v>
      </c>
      <c r="H4076" s="18">
        <f t="shared" si="63"/>
        <v>0.19907661150546768</v>
      </c>
      <c r="I4076" s="156">
        <v>0</v>
      </c>
    </row>
    <row r="4077" spans="2:9" x14ac:dyDescent="0.25">
      <c r="B4077" s="19">
        <v>4047</v>
      </c>
      <c r="C4077" s="62">
        <v>0.4</v>
      </c>
      <c r="D4077" s="62">
        <v>3.5999999999999997E-2</v>
      </c>
      <c r="E4077" s="62">
        <v>0.56399999999999995</v>
      </c>
      <c r="F4077" s="61">
        <f t="array" ref="F4077">SQRT(MMULT(MMULT(C4077:E4077,$C$12:$E$14),TRANSPOSE(C4077:E4077)))</f>
        <v>4.5666220619568314E-2</v>
      </c>
      <c r="G4077" s="61">
        <f t="array" ref="G4077">SUMPRODUCT(TRANSPOSE(C4077:E4077),$C$7:$C$9)</f>
        <v>9.0355439234039055E-3</v>
      </c>
      <c r="H4077" s="18">
        <f t="shared" si="63"/>
        <v>0.19786055865398477</v>
      </c>
      <c r="I4077" s="156">
        <v>0</v>
      </c>
    </row>
    <row r="4078" spans="2:9" x14ac:dyDescent="0.25">
      <c r="B4078" s="19">
        <v>4048</v>
      </c>
      <c r="C4078" s="62">
        <v>0.4</v>
      </c>
      <c r="D4078" s="62">
        <v>4.2000000000000003E-2</v>
      </c>
      <c r="E4078" s="62">
        <v>0.55800000000000005</v>
      </c>
      <c r="F4078" s="61">
        <f t="array" ref="F4078">SQRT(MMULT(MMULT(C4078:E4078,$C$12:$E$14),TRANSPOSE(C4078:E4078)))</f>
        <v>4.5558820574033043E-2</v>
      </c>
      <c r="G4078" s="61">
        <f t="array" ref="G4078">SUMPRODUCT(TRANSPOSE(C4078:E4078),$C$7:$C$9)</f>
        <v>8.9579962744488224E-3</v>
      </c>
      <c r="H4078" s="18">
        <f t="shared" si="63"/>
        <v>0.19662485028320886</v>
      </c>
      <c r="I4078" s="156">
        <v>0</v>
      </c>
    </row>
    <row r="4079" spans="2:9" x14ac:dyDescent="0.25">
      <c r="B4079" s="19">
        <v>4049</v>
      </c>
      <c r="C4079" s="62">
        <v>0.4</v>
      </c>
      <c r="D4079" s="62">
        <v>4.8000000000000001E-2</v>
      </c>
      <c r="E4079" s="62">
        <v>0.55200000000000005</v>
      </c>
      <c r="F4079" s="61">
        <f t="array" ref="F4079">SQRT(MMULT(MMULT(C4079:E4079,$C$12:$E$14),TRANSPOSE(C4079:E4079)))</f>
        <v>4.5454629192696654E-2</v>
      </c>
      <c r="G4079" s="61">
        <f t="array" ref="G4079">SUMPRODUCT(TRANSPOSE(C4079:E4079),$C$7:$C$9)</f>
        <v>8.8804486254937358E-3</v>
      </c>
      <c r="H4079" s="18">
        <f t="shared" si="63"/>
        <v>0.19536950984346799</v>
      </c>
      <c r="I4079" s="156">
        <v>0</v>
      </c>
    </row>
    <row r="4080" spans="2:9" x14ac:dyDescent="0.25">
      <c r="B4080" s="19">
        <v>4050</v>
      </c>
      <c r="C4080" s="62">
        <v>0.4</v>
      </c>
      <c r="D4080" s="62">
        <v>5.3999999999999999E-2</v>
      </c>
      <c r="E4080" s="62">
        <v>0.54600000000000004</v>
      </c>
      <c r="F4080" s="61">
        <f t="array" ref="F4080">SQRT(MMULT(MMULT(C4080:E4080,$C$12:$E$14),TRANSPOSE(C4080:E4080)))</f>
        <v>4.5353668589441912E-2</v>
      </c>
      <c r="G4080" s="61">
        <f t="array" ref="G4080">SUMPRODUCT(TRANSPOSE(C4080:E4080),$C$7:$C$9)</f>
        <v>8.8029009765386509E-3</v>
      </c>
      <c r="H4080" s="18">
        <f t="shared" si="63"/>
        <v>0.1940945738309672</v>
      </c>
      <c r="I4080" s="156">
        <v>0</v>
      </c>
    </row>
    <row r="4081" spans="2:9" x14ac:dyDescent="0.25">
      <c r="B4081" s="19">
        <v>4051</v>
      </c>
      <c r="C4081" s="62">
        <v>0.4</v>
      </c>
      <c r="D4081" s="62">
        <v>0.06</v>
      </c>
      <c r="E4081" s="62">
        <v>0.54</v>
      </c>
      <c r="F4081" s="61">
        <f t="array" ref="F4081">SQRT(MMULT(MMULT(C4081:E4081,$C$12:$E$14),TRANSPOSE(C4081:E4081)))</f>
        <v>4.5255960386705672E-2</v>
      </c>
      <c r="G4081" s="61">
        <f t="array" ref="G4081">SUMPRODUCT(TRANSPOSE(C4081:E4081),$C$7:$C$9)</f>
        <v>8.7253533275835661E-3</v>
      </c>
      <c r="H4081" s="18">
        <f t="shared" si="63"/>
        <v>0.19280009203266657</v>
      </c>
      <c r="I4081" s="156">
        <v>0</v>
      </c>
    </row>
    <row r="4082" spans="2:9" x14ac:dyDescent="0.25">
      <c r="B4082" s="19">
        <v>4052</v>
      </c>
      <c r="C4082" s="62">
        <v>0.4</v>
      </c>
      <c r="D4082" s="62">
        <v>6.6000000000000003E-2</v>
      </c>
      <c r="E4082" s="62">
        <v>0.53400000000000003</v>
      </c>
      <c r="F4082" s="61">
        <f t="array" ref="F4082">SQRT(MMULT(MMULT(C4082:E4082,$C$12:$E$14),TRANSPOSE(C4082:E4082)))</f>
        <v>4.5161525694466763E-2</v>
      </c>
      <c r="G4082" s="61">
        <f t="array" ref="G4082">SUMPRODUCT(TRANSPOSE(C4082:E4082),$C$7:$C$9)</f>
        <v>8.6478056786284813E-3</v>
      </c>
      <c r="H4082" s="18">
        <f t="shared" si="63"/>
        <v>0.19148612775250015</v>
      </c>
      <c r="I4082" s="156">
        <v>0</v>
      </c>
    </row>
    <row r="4083" spans="2:9" x14ac:dyDescent="0.25">
      <c r="B4083" s="19">
        <v>4053</v>
      </c>
      <c r="C4083" s="62">
        <v>0.4</v>
      </c>
      <c r="D4083" s="62">
        <v>7.1999999999999995E-2</v>
      </c>
      <c r="E4083" s="62">
        <v>0.52800000000000002</v>
      </c>
      <c r="F4083" s="61">
        <f t="array" ref="F4083">SQRT(MMULT(MMULT(C4083:E4083,$C$12:$E$14),TRANSPOSE(C4083:E4083)))</f>
        <v>4.5070385089409373E-2</v>
      </c>
      <c r="G4083" s="61">
        <f t="array" ref="G4083">SUMPRODUCT(TRANSPOSE(C4083:E4083),$C$7:$C$9)</f>
        <v>8.5702580296733947E-3</v>
      </c>
      <c r="H4083" s="18">
        <f t="shared" si="63"/>
        <v>0.1901527580177528</v>
      </c>
      <c r="I4083" s="156">
        <v>0</v>
      </c>
    </row>
    <row r="4084" spans="2:9" x14ac:dyDescent="0.25">
      <c r="B4084" s="19">
        <v>4054</v>
      </c>
      <c r="C4084" s="62">
        <v>0.4</v>
      </c>
      <c r="D4084" s="62">
        <v>7.8E-2</v>
      </c>
      <c r="E4084" s="62">
        <v>0.52200000000000002</v>
      </c>
      <c r="F4084" s="61">
        <f t="array" ref="F4084">SQRT(MMULT(MMULT(C4084:E4084,$C$12:$E$14),TRANSPOSE(C4084:E4084)))</f>
        <v>4.4982558594305111E-2</v>
      </c>
      <c r="G4084" s="61">
        <f t="array" ref="G4084">SUMPRODUCT(TRANSPOSE(C4084:E4084),$C$7:$C$9)</f>
        <v>8.4927103807183081E-3</v>
      </c>
      <c r="H4084" s="18">
        <f t="shared" si="63"/>
        <v>0.18880007376444574</v>
      </c>
      <c r="I4084" s="156">
        <v>0</v>
      </c>
    </row>
    <row r="4085" spans="2:9" x14ac:dyDescent="0.25">
      <c r="B4085" s="19">
        <v>4055</v>
      </c>
      <c r="C4085" s="62">
        <v>0.4</v>
      </c>
      <c r="D4085" s="62">
        <v>8.4000000000000005E-2</v>
      </c>
      <c r="E4085" s="62">
        <v>0.51600000000000001</v>
      </c>
      <c r="F4085" s="61">
        <f t="array" ref="F4085">SQRT(MMULT(MMULT(C4085:E4085,$C$12:$E$14),TRANSPOSE(C4085:E4085)))</f>
        <v>4.489806565765718E-2</v>
      </c>
      <c r="G4085" s="61">
        <f t="array" ref="G4085">SUMPRODUCT(TRANSPOSE(C4085:E4085),$C$7:$C$9)</f>
        <v>8.4151627317632233E-3</v>
      </c>
      <c r="H4085" s="18">
        <f t="shared" si="63"/>
        <v>0.18742818000062442</v>
      </c>
      <c r="I4085" s="156">
        <v>0</v>
      </c>
    </row>
    <row r="4086" spans="2:9" x14ac:dyDescent="0.25">
      <c r="B4086" s="19">
        <v>4056</v>
      </c>
      <c r="C4086" s="62">
        <v>0.4</v>
      </c>
      <c r="D4086" s="62">
        <v>0.09</v>
      </c>
      <c r="E4086" s="62">
        <v>0.51</v>
      </c>
      <c r="F4086" s="61">
        <f t="array" ref="F4086">SQRT(MMULT(MMULT(C4086:E4086,$C$12:$E$14),TRANSPOSE(C4086:E4086)))</f>
        <v>4.481692513365082E-2</v>
      </c>
      <c r="G4086" s="61">
        <f t="array" ref="G4086">SUMPRODUCT(TRANSPOSE(C4086:E4086),$C$7:$C$9)</f>
        <v>8.3376150828081384E-3</v>
      </c>
      <c r="H4086" s="18">
        <f t="shared" si="63"/>
        <v>0.18603719594648929</v>
      </c>
      <c r="I4086" s="156">
        <v>0</v>
      </c>
    </row>
    <row r="4087" spans="2:9" x14ac:dyDescent="0.25">
      <c r="B4087" s="19">
        <v>4057</v>
      </c>
      <c r="C4087" s="62">
        <v>0.4</v>
      </c>
      <c r="D4087" s="62">
        <v>9.6000000000000002E-2</v>
      </c>
      <c r="E4087" s="62">
        <v>0.504</v>
      </c>
      <c r="F4087" s="61">
        <f t="array" ref="F4087">SQRT(MMULT(MMULT(C4087:E4087,$C$12:$E$14),TRANSPOSE(C4087:E4087)))</f>
        <v>4.4739155262454325E-2</v>
      </c>
      <c r="G4087" s="61">
        <f t="array" ref="G4087">SUMPRODUCT(TRANSPOSE(C4087:E4087),$C$7:$C$9)</f>
        <v>8.2600674338530536E-3</v>
      </c>
      <c r="H4087" s="18">
        <f t="shared" si="63"/>
        <v>0.18462725515036732</v>
      </c>
      <c r="I4087" s="156">
        <v>0</v>
      </c>
    </row>
    <row r="4088" spans="2:9" x14ac:dyDescent="0.25">
      <c r="B4088" s="19">
        <v>4058</v>
      </c>
      <c r="C4088" s="62">
        <v>0.4</v>
      </c>
      <c r="D4088" s="62">
        <v>0.10199999999999999</v>
      </c>
      <c r="E4088" s="62">
        <v>0.498</v>
      </c>
      <c r="F4088" s="61">
        <f t="array" ref="F4088">SQRT(MMULT(MMULT(C4088:E4088,$C$12:$E$14),TRANSPOSE(C4088:E4088)))</f>
        <v>4.4664773650915222E-2</v>
      </c>
      <c r="G4088" s="61">
        <f t="array" ref="G4088">SUMPRODUCT(TRANSPOSE(C4088:E4088),$C$7:$C$9)</f>
        <v>8.1825197848979687E-3</v>
      </c>
      <c r="H4088" s="18">
        <f t="shared" si="63"/>
        <v>0.1831985055795822</v>
      </c>
      <c r="I4088" s="156">
        <v>0</v>
      </c>
    </row>
    <row r="4089" spans="2:9" x14ac:dyDescent="0.25">
      <c r="B4089" s="19">
        <v>4059</v>
      </c>
      <c r="C4089" s="62">
        <v>0.4</v>
      </c>
      <c r="D4089" s="62">
        <v>0.108</v>
      </c>
      <c r="E4089" s="62">
        <v>0.49199999999999999</v>
      </c>
      <c r="F4089" s="61">
        <f t="array" ref="F4089">SQRT(MMULT(MMULT(C4089:E4089,$C$12:$E$14),TRANSPOSE(C4089:E4089)))</f>
        <v>4.4593797253696082E-2</v>
      </c>
      <c r="G4089" s="61">
        <f t="array" ref="G4089">SUMPRODUCT(TRANSPOSE(C4089:E4089),$C$7:$C$9)</f>
        <v>8.1049721359428822E-3</v>
      </c>
      <c r="H4089" s="18">
        <f t="shared" si="63"/>
        <v>0.18175110968535238</v>
      </c>
      <c r="I4089" s="156">
        <v>0</v>
      </c>
    </row>
    <row r="4090" spans="2:9" x14ac:dyDescent="0.25">
      <c r="B4090" s="19">
        <v>4060</v>
      </c>
      <c r="C4090" s="62">
        <v>0.4</v>
      </c>
      <c r="D4090" s="62">
        <v>0.114</v>
      </c>
      <c r="E4090" s="62">
        <v>0.48599999999999999</v>
      </c>
      <c r="F4090" s="61">
        <f t="array" ref="F4090">SQRT(MMULT(MMULT(C4090:E4090,$C$12:$E$14),TRANSPOSE(C4090:E4090)))</f>
        <v>4.4526242354894253E-2</v>
      </c>
      <c r="G4090" s="61">
        <f t="array" ref="G4090">SUMPRODUCT(TRANSPOSE(C4090:E4090),$C$7:$C$9)</f>
        <v>8.0274244869877973E-3</v>
      </c>
      <c r="H4090" s="18">
        <f t="shared" si="63"/>
        <v>0.18028524444092092</v>
      </c>
      <c r="I4090" s="156">
        <v>0</v>
      </c>
    </row>
    <row r="4091" spans="2:9" x14ac:dyDescent="0.25">
      <c r="B4091" s="19">
        <v>4061</v>
      </c>
      <c r="C4091" s="62">
        <v>0.4</v>
      </c>
      <c r="D4091" s="62">
        <v>0.12</v>
      </c>
      <c r="E4091" s="62">
        <v>0.48</v>
      </c>
      <c r="F4091" s="61">
        <f t="array" ref="F4091">SQRT(MMULT(MMULT(C4091:E4091,$C$12:$E$14),TRANSPOSE(C4091:E4091)))</f>
        <v>4.4462124550189566E-2</v>
      </c>
      <c r="G4091" s="61">
        <f t="array" ref="G4091">SUMPRODUCT(TRANSPOSE(C4091:E4091),$C$7:$C$9)</f>
        <v>7.9498768380327108E-3</v>
      </c>
      <c r="H4091" s="18">
        <f t="shared" si="63"/>
        <v>0.17880110135220284</v>
      </c>
      <c r="I4091" s="156">
        <v>0</v>
      </c>
    </row>
    <row r="4092" spans="2:9" x14ac:dyDescent="0.25">
      <c r="B4092" s="19">
        <v>4062</v>
      </c>
      <c r="C4092" s="62">
        <v>0.4</v>
      </c>
      <c r="D4092" s="62">
        <v>0.126</v>
      </c>
      <c r="E4092" s="62">
        <v>0.47399999999999998</v>
      </c>
      <c r="F4092" s="61">
        <f t="array" ref="F4092">SQRT(MMULT(MMULT(C4092:E4092,$C$12:$E$14),TRANSPOSE(C4092:E4092)))</f>
        <v>4.4401458729563435E-2</v>
      </c>
      <c r="G4092" s="61">
        <f t="array" ref="G4092">SUMPRODUCT(TRANSPOSE(C4092:E4092),$C$7:$C$9)</f>
        <v>7.8723291890776259E-3</v>
      </c>
      <c r="H4092" s="18">
        <f t="shared" si="63"/>
        <v>0.17729888644032457</v>
      </c>
      <c r="I4092" s="156">
        <v>0</v>
      </c>
    </row>
    <row r="4093" spans="2:9" x14ac:dyDescent="0.25">
      <c r="B4093" s="19">
        <v>4063</v>
      </c>
      <c r="C4093" s="62">
        <v>0.4</v>
      </c>
      <c r="D4093" s="62">
        <v>0.13200000000000001</v>
      </c>
      <c r="E4093" s="62">
        <v>0.46800000000000003</v>
      </c>
      <c r="F4093" s="61">
        <f t="array" ref="F4093">SQRT(MMULT(MMULT(C4093:E4093,$C$12:$E$14),TRANSPOSE(C4093:E4093)))</f>
        <v>4.4344259060632031E-2</v>
      </c>
      <c r="G4093" s="61">
        <f t="array" ref="G4093">SUMPRODUCT(TRANSPOSE(C4093:E4093),$C$7:$C$9)</f>
        <v>7.7947815401225411E-3</v>
      </c>
      <c r="H4093" s="18">
        <f t="shared" si="63"/>
        <v>0.17577882019552327</v>
      </c>
      <c r="I4093" s="156">
        <v>0</v>
      </c>
    </row>
    <row r="4094" spans="2:9" x14ac:dyDescent="0.25">
      <c r="B4094" s="19">
        <v>4064</v>
      </c>
      <c r="C4094" s="62">
        <v>0.4</v>
      </c>
      <c r="D4094" s="62">
        <v>0.13800000000000001</v>
      </c>
      <c r="E4094" s="62">
        <v>0.46200000000000002</v>
      </c>
      <c r="F4094" s="61">
        <f t="array" ref="F4094">SQRT(MMULT(MMULT(C4094:E4094,$C$12:$E$14),TRANSPOSE(C4094:E4094)))</f>
        <v>4.4290538972635358E-2</v>
      </c>
      <c r="G4094" s="61">
        <f t="array" ref="G4094">SUMPRODUCT(TRANSPOSE(C4094:E4094),$C$7:$C$9)</f>
        <v>7.7172338911674562E-3</v>
      </c>
      <c r="H4094" s="18">
        <f t="shared" si="63"/>
        <v>0.17424113750197312</v>
      </c>
      <c r="I4094" s="156">
        <v>0</v>
      </c>
    </row>
    <row r="4095" spans="2:9" x14ac:dyDescent="0.25">
      <c r="B4095" s="19">
        <v>4065</v>
      </c>
      <c r="C4095" s="62">
        <v>0.4</v>
      </c>
      <c r="D4095" s="62">
        <v>0.14399999999999999</v>
      </c>
      <c r="E4095" s="62">
        <v>0.45600000000000002</v>
      </c>
      <c r="F4095" s="61">
        <f t="array" ref="F4095">SQRT(MMULT(MMULT(C4095:E4095,$C$12:$E$14),TRANSPOSE(C4095:E4095)))</f>
        <v>4.4240311141123111E-2</v>
      </c>
      <c r="G4095" s="61">
        <f t="array" ref="G4095">SUMPRODUCT(TRANSPOSE(C4095:E4095),$C$7:$C$9)</f>
        <v>7.6396862422123705E-3</v>
      </c>
      <c r="H4095" s="18">
        <f t="shared" si="63"/>
        <v>0.17268608753320863</v>
      </c>
      <c r="I4095" s="156">
        <v>0</v>
      </c>
    </row>
    <row r="4096" spans="2:9" x14ac:dyDescent="0.25">
      <c r="B4096" s="19">
        <v>4066</v>
      </c>
      <c r="C4096" s="62">
        <v>0.4</v>
      </c>
      <c r="D4096" s="62">
        <v>0.15</v>
      </c>
      <c r="E4096" s="62">
        <v>0.45</v>
      </c>
      <c r="F4096" s="61">
        <f t="array" ref="F4096">SQRT(MMULT(MMULT(C4096:E4096,$C$12:$E$14),TRANSPOSE(C4096:E4096)))</f>
        <v>4.4193587473376678E-2</v>
      </c>
      <c r="G4096" s="61">
        <f t="array" ref="G4096">SUMPRODUCT(TRANSPOSE(C4096:E4096),$C$7:$C$9)</f>
        <v>7.5621385932572848E-3</v>
      </c>
      <c r="H4096" s="18">
        <f t="shared" si="63"/>
        <v>0.17111393361792379</v>
      </c>
      <c r="I4096" s="156">
        <v>0</v>
      </c>
    </row>
    <row r="4097" spans="2:9" x14ac:dyDescent="0.25">
      <c r="B4097" s="19">
        <v>4067</v>
      </c>
      <c r="C4097" s="62">
        <v>0.4</v>
      </c>
      <c r="D4097" s="62">
        <v>0.156</v>
      </c>
      <c r="E4097" s="62">
        <v>0.44400000000000001</v>
      </c>
      <c r="F4097" s="61">
        <f t="array" ref="F4097">SQRT(MMULT(MMULT(C4097:E4097,$C$12:$E$14),TRANSPOSE(C4097:E4097)))</f>
        <v>4.4150379094605466E-2</v>
      </c>
      <c r="G4097" s="61">
        <f t="array" ref="G4097">SUMPRODUCT(TRANSPOSE(C4097:E4097),$C$7:$C$9)</f>
        <v>7.4845909443022E-3</v>
      </c>
      <c r="H4097" s="18">
        <f t="shared" si="63"/>
        <v>0.16952495307603618</v>
      </c>
      <c r="I4097" s="156">
        <v>0</v>
      </c>
    </row>
    <row r="4098" spans="2:9" x14ac:dyDescent="0.25">
      <c r="B4098" s="19">
        <v>4068</v>
      </c>
      <c r="C4098" s="62">
        <v>0.4</v>
      </c>
      <c r="D4098" s="62">
        <v>0.16200000000000001</v>
      </c>
      <c r="E4098" s="62">
        <v>0.438</v>
      </c>
      <c r="F4098" s="61">
        <f t="array" ref="F4098">SQRT(MMULT(MMULT(C4098:E4098,$C$12:$E$14),TRANSPOSE(C4098:E4098)))</f>
        <v>4.4110696334953944E-2</v>
      </c>
      <c r="G4098" s="61">
        <f t="array" ref="G4098">SUMPRODUCT(TRANSPOSE(C4098:E4098),$C$7:$C$9)</f>
        <v>7.4070432953471143E-3</v>
      </c>
      <c r="H4098" s="18">
        <f t="shared" si="63"/>
        <v>0.1679194370250208</v>
      </c>
      <c r="I4098" s="156">
        <v>0</v>
      </c>
    </row>
    <row r="4099" spans="2:9" x14ac:dyDescent="0.25">
      <c r="B4099" s="19">
        <v>4069</v>
      </c>
      <c r="C4099" s="62">
        <v>0.4</v>
      </c>
      <c r="D4099" s="62">
        <v>0.16800000000000001</v>
      </c>
      <c r="E4099" s="62">
        <v>0.432</v>
      </c>
      <c r="F4099" s="61">
        <f t="array" ref="F4099">SQRT(MMULT(MMULT(C4099:E4099,$C$12:$E$14),TRANSPOSE(C4099:E4099)))</f>
        <v>4.4074548717354195E-2</v>
      </c>
      <c r="G4099" s="61">
        <f t="array" ref="G4099">SUMPRODUCT(TRANSPOSE(C4099:E4099),$C$7:$C$9)</f>
        <v>7.3294956463920286E-3</v>
      </c>
      <c r="H4099" s="18">
        <f t="shared" si="63"/>
        <v>0.16629769015663379</v>
      </c>
      <c r="I4099" s="156">
        <v>0</v>
      </c>
    </row>
    <row r="4100" spans="2:9" x14ac:dyDescent="0.25">
      <c r="B4100" s="19">
        <v>4070</v>
      </c>
      <c r="C4100" s="62">
        <v>0.4</v>
      </c>
      <c r="D4100" s="62">
        <v>0.17399999999999999</v>
      </c>
      <c r="E4100" s="62">
        <v>0.42599999999999999</v>
      </c>
      <c r="F4100" s="61">
        <f t="array" ref="F4100">SQRT(MMULT(MMULT(C4100:E4100,$C$12:$E$14),TRANSPOSE(C4100:E4100)))</f>
        <v>4.4041944946256656E-2</v>
      </c>
      <c r="G4100" s="61">
        <f t="array" ref="G4100">SUMPRODUCT(TRANSPOSE(C4100:E4100),$C$7:$C$9)</f>
        <v>7.2519479974369437E-3</v>
      </c>
      <c r="H4100" s="18">
        <f t="shared" si="63"/>
        <v>0.16466003048426503</v>
      </c>
      <c r="I4100" s="156">
        <v>0</v>
      </c>
    </row>
    <row r="4101" spans="2:9" x14ac:dyDescent="0.25">
      <c r="B4101" s="19">
        <v>4071</v>
      </c>
      <c r="C4101" s="62">
        <v>0.4</v>
      </c>
      <c r="D4101" s="62">
        <v>0.18</v>
      </c>
      <c r="E4101" s="62">
        <v>0.42</v>
      </c>
      <c r="F4101" s="61">
        <f t="array" ref="F4101">SQRT(MMULT(MMULT(C4101:E4101,$C$12:$E$14),TRANSPOSE(C4101:E4101)))</f>
        <v>4.4012892897269777E-2</v>
      </c>
      <c r="G4101" s="61">
        <f t="array" ref="G4101">SUMPRODUCT(TRANSPOSE(C4101:E4101),$C$7:$C$9)</f>
        <v>7.1744003484818589E-3</v>
      </c>
      <c r="H4101" s="18">
        <f t="shared" si="63"/>
        <v>0.16300678906127763</v>
      </c>
      <c r="I4101" s="156">
        <v>0</v>
      </c>
    </row>
    <row r="4102" spans="2:9" x14ac:dyDescent="0.25">
      <c r="B4102" s="19">
        <v>4072</v>
      </c>
      <c r="C4102" s="62">
        <v>0.4</v>
      </c>
      <c r="D4102" s="62">
        <v>0.186</v>
      </c>
      <c r="E4102" s="62">
        <v>0.41399999999999998</v>
      </c>
      <c r="F4102" s="61">
        <f t="array" ref="F4102">SQRT(MMULT(MMULT(C4102:E4102,$C$12:$E$14),TRANSPOSE(C4102:E4102)))</f>
        <v>4.3987399607737031E-2</v>
      </c>
      <c r="G4102" s="61">
        <f t="array" ref="G4102">SUMPRODUCT(TRANSPOSE(C4102:E4102),$C$7:$C$9)</f>
        <v>7.0968526995267723E-3</v>
      </c>
      <c r="H4102" s="18">
        <f t="shared" si="63"/>
        <v>0.16133830967081067</v>
      </c>
      <c r="I4102" s="156">
        <v>0</v>
      </c>
    </row>
    <row r="4103" spans="2:9" x14ac:dyDescent="0.25">
      <c r="B4103" s="19">
        <v>4073</v>
      </c>
      <c r="C4103" s="62">
        <v>0.4</v>
      </c>
      <c r="D4103" s="62">
        <v>0.192</v>
      </c>
      <c r="E4103" s="62">
        <v>0.40799999999999997</v>
      </c>
      <c r="F4103" s="61">
        <f t="array" ref="F4103">SQRT(MMULT(MMULT(C4103:E4103,$C$12:$E$14),TRANSPOSE(C4103:E4103)))</f>
        <v>4.396547126827724E-2</v>
      </c>
      <c r="G4103" s="61">
        <f t="array" ref="G4103">SUMPRODUCT(TRANSPOSE(C4103:E4103),$C$7:$C$9)</f>
        <v>7.0193050505716875E-3</v>
      </c>
      <c r="H4103" s="18">
        <f t="shared" si="63"/>
        <v>0.15965494848764156</v>
      </c>
      <c r="I4103" s="156">
        <v>0</v>
      </c>
    </row>
    <row r="4104" spans="2:9" x14ac:dyDescent="0.25">
      <c r="B4104" s="19">
        <v>4074</v>
      </c>
      <c r="C4104" s="62">
        <v>0.4</v>
      </c>
      <c r="D4104" s="62">
        <v>0.19800000000000001</v>
      </c>
      <c r="E4104" s="62">
        <v>0.40200000000000002</v>
      </c>
      <c r="F4104" s="61">
        <f t="array" ref="F4104">SQRT(MMULT(MMULT(C4104:E4104,$C$12:$E$14),TRANSPOSE(C4104:E4104)))</f>
        <v>4.3947113215311924E-2</v>
      </c>
      <c r="G4104" s="61">
        <f t="array" ref="G4104">SUMPRODUCT(TRANSPOSE(C4104:E4104),$C$7:$C$9)</f>
        <v>6.9417574016166026E-3</v>
      </c>
      <c r="H4104" s="18">
        <f t="shared" si="63"/>
        <v>0.15795707371281842</v>
      </c>
      <c r="I4104" s="156">
        <v>0</v>
      </c>
    </row>
    <row r="4105" spans="2:9" x14ac:dyDescent="0.25">
      <c r="B4105" s="19">
        <v>4075</v>
      </c>
      <c r="C4105" s="62">
        <v>0.4</v>
      </c>
      <c r="D4105" s="62">
        <v>0.20399999999999999</v>
      </c>
      <c r="E4105" s="62">
        <v>0.39600000000000002</v>
      </c>
      <c r="F4105" s="61">
        <f t="array" ref="F4105">SQRT(MMULT(MMULT(C4105:E4105,$C$12:$E$14),TRANSPOSE(C4105:E4105)))</f>
        <v>4.3932329924600423E-2</v>
      </c>
      <c r="G4105" s="61">
        <f t="array" ref="G4105">SUMPRODUCT(TRANSPOSE(C4105:E4105),$C$7:$C$9)</f>
        <v>6.8642097526615178E-3</v>
      </c>
      <c r="H4105" s="18">
        <f t="shared" si="63"/>
        <v>0.15624506518189063</v>
      </c>
      <c r="I4105" s="156">
        <v>0</v>
      </c>
    </row>
    <row r="4106" spans="2:9" x14ac:dyDescent="0.25">
      <c r="B4106" s="19">
        <v>4076</v>
      </c>
      <c r="C4106" s="62">
        <v>0.4</v>
      </c>
      <c r="D4106" s="62">
        <v>0.21</v>
      </c>
      <c r="E4106" s="62">
        <v>0.39</v>
      </c>
      <c r="F4106" s="61">
        <f t="array" ref="F4106">SQRT(MMULT(MMULT(C4106:E4106,$C$12:$E$14),TRANSPOSE(C4106:E4106)))</f>
        <v>4.3921125005801066E-2</v>
      </c>
      <c r="G4106" s="61">
        <f t="array" ref="G4106">SUMPRODUCT(TRANSPOSE(C4106:E4106),$C$7:$C$9)</f>
        <v>6.7866621037064321E-3</v>
      </c>
      <c r="H4106" s="18">
        <f t="shared" si="63"/>
        <v>0.15451931394767451</v>
      </c>
      <c r="I4106" s="156">
        <v>0</v>
      </c>
    </row>
    <row r="4107" spans="2:9" x14ac:dyDescent="0.25">
      <c r="B4107" s="19">
        <v>4077</v>
      </c>
      <c r="C4107" s="62">
        <v>0.4</v>
      </c>
      <c r="D4107" s="62">
        <v>0.216</v>
      </c>
      <c r="E4107" s="62">
        <v>0.38400000000000001</v>
      </c>
      <c r="F4107" s="61">
        <f t="array" ref="F4107">SQRT(MMULT(MMULT(C4107:E4107,$C$12:$E$14),TRANSPOSE(C4107:E4107)))</f>
        <v>4.3913501198073815E-2</v>
      </c>
      <c r="G4107" s="61">
        <f t="array" ref="G4107">SUMPRODUCT(TRANSPOSE(C4107:E4107),$C$7:$C$9)</f>
        <v>6.7091144547513464E-3</v>
      </c>
      <c r="H4107" s="18">
        <f t="shared" si="63"/>
        <v>0.15278022183860004</v>
      </c>
      <c r="I4107" s="156">
        <v>0</v>
      </c>
    </row>
    <row r="4108" spans="2:9" x14ac:dyDescent="0.25">
      <c r="B4108" s="19">
        <v>4078</v>
      </c>
      <c r="C4108" s="62">
        <v>0.4</v>
      </c>
      <c r="D4108" s="62">
        <v>0.222</v>
      </c>
      <c r="E4108" s="62">
        <v>0.378</v>
      </c>
      <c r="F4108" s="61">
        <f t="array" ref="F4108">SQRT(MMULT(MMULT(C4108:E4108,$C$12:$E$14),TRANSPOSE(C4108:E4108)))</f>
        <v>4.3909460366736708E-2</v>
      </c>
      <c r="G4108" s="61">
        <f t="array" ref="G4108">SUMPRODUCT(TRANSPOSE(C4108:E4108),$C$7:$C$9)</f>
        <v>6.6315668057962615E-3</v>
      </c>
      <c r="H4108" s="18">
        <f t="shared" si="63"/>
        <v>0.15102820099378758</v>
      </c>
      <c r="I4108" s="156">
        <v>0</v>
      </c>
    </row>
    <row r="4109" spans="2:9" x14ac:dyDescent="0.25">
      <c r="B4109" s="19">
        <v>4079</v>
      </c>
      <c r="C4109" s="62">
        <v>0.4</v>
      </c>
      <c r="D4109" s="62">
        <v>0.22800000000000001</v>
      </c>
      <c r="E4109" s="62">
        <v>0.372</v>
      </c>
      <c r="F4109" s="61">
        <f t="array" ref="F4109">SQRT(MMULT(MMULT(C4109:E4109,$C$12:$E$14),TRANSPOSE(C4109:E4109)))</f>
        <v>4.3909003500985741E-2</v>
      </c>
      <c r="G4109" s="61">
        <f t="array" ref="G4109">SUMPRODUCT(TRANSPOSE(C4109:E4109),$C$7:$C$9)</f>
        <v>6.5540191568411749E-3</v>
      </c>
      <c r="H4109" s="18">
        <f t="shared" si="63"/>
        <v>0.14926367337610019</v>
      </c>
      <c r="I4109" s="156">
        <v>0</v>
      </c>
    </row>
    <row r="4110" spans="2:9" x14ac:dyDescent="0.25">
      <c r="B4110" s="19">
        <v>4080</v>
      </c>
      <c r="C4110" s="62">
        <v>0.4</v>
      </c>
      <c r="D4110" s="62">
        <v>0.23400000000000001</v>
      </c>
      <c r="E4110" s="62">
        <v>0.36599999999999999</v>
      </c>
      <c r="F4110" s="61">
        <f t="array" ref="F4110">SQRT(MMULT(MMULT(C4110:E4110,$C$12:$E$14),TRANSPOSE(C4110:E4110)))</f>
        <v>4.3912130712684613E-2</v>
      </c>
      <c r="G4110" s="61">
        <f t="array" ref="G4110">SUMPRODUCT(TRANSPOSE(C4110:E4110),$C$7:$C$9)</f>
        <v>6.4764715078860901E-3</v>
      </c>
      <c r="H4110" s="18">
        <f t="shared" si="63"/>
        <v>0.14748707026451061</v>
      </c>
      <c r="I4110" s="156">
        <v>0</v>
      </c>
    </row>
    <row r="4111" spans="2:9" x14ac:dyDescent="0.25">
      <c r="B4111" s="19">
        <v>4081</v>
      </c>
      <c r="C4111" s="62">
        <v>0.4</v>
      </c>
      <c r="D4111" s="62">
        <v>0.24</v>
      </c>
      <c r="E4111" s="62">
        <v>0.36</v>
      </c>
      <c r="F4111" s="61">
        <f t="array" ref="F4111">SQRT(MMULT(MMULT(C4111:E4111,$C$12:$E$14),TRANSPOSE(C4111:E4111)))</f>
        <v>4.3918841236227822E-2</v>
      </c>
      <c r="G4111" s="61">
        <f t="array" ref="G4111">SUMPRODUCT(TRANSPOSE(C4111:E4111),$C$7:$C$9)</f>
        <v>6.3989238589310053E-3</v>
      </c>
      <c r="H4111" s="18">
        <f t="shared" si="63"/>
        <v>0.14569883172720535</v>
      </c>
      <c r="I4111" s="156">
        <v>0</v>
      </c>
    </row>
    <row r="4112" spans="2:9" x14ac:dyDescent="0.25">
      <c r="B4112" s="19">
        <v>4082</v>
      </c>
      <c r="C4112" s="62">
        <v>0.4</v>
      </c>
      <c r="D4112" s="62">
        <v>0.246</v>
      </c>
      <c r="E4112" s="62">
        <v>0.35399999999999998</v>
      </c>
      <c r="F4112" s="61">
        <f t="array" ref="F4112">SQRT(MMULT(MMULT(C4112:E4112,$C$12:$E$14),TRANSPOSE(C4112:E4112)))</f>
        <v>4.3929133429477477E-2</v>
      </c>
      <c r="G4112" s="61">
        <f t="array" ref="G4112">SUMPRODUCT(TRANSPOSE(C4112:E4112),$C$7:$C$9)</f>
        <v>6.3213762099759187E-3</v>
      </c>
      <c r="H4112" s="18">
        <f t="shared" si="63"/>
        <v>0.14389940607692769</v>
      </c>
      <c r="I4112" s="156">
        <v>0</v>
      </c>
    </row>
    <row r="4113" spans="2:9" x14ac:dyDescent="0.25">
      <c r="B4113" s="19">
        <v>4083</v>
      </c>
      <c r="C4113" s="62">
        <v>0.4</v>
      </c>
      <c r="D4113" s="62">
        <v>0.252</v>
      </c>
      <c r="E4113" s="62">
        <v>0.34799999999999998</v>
      </c>
      <c r="F4113" s="61">
        <f t="array" ref="F4113">SQRT(MMULT(MMULT(C4113:E4113,$C$12:$E$14),TRANSPOSE(C4113:E4113)))</f>
        <v>4.3943004775771205E-2</v>
      </c>
      <c r="G4113" s="61">
        <f t="array" ref="G4113">SUMPRODUCT(TRANSPOSE(C4113:E4113),$C$7:$C$9)</f>
        <v>6.2438285610208338E-3</v>
      </c>
      <c r="H4113" s="18">
        <f t="shared" si="63"/>
        <v>0.14208924931013103</v>
      </c>
      <c r="I4113" s="156">
        <v>0</v>
      </c>
    </row>
    <row r="4114" spans="2:9" x14ac:dyDescent="0.25">
      <c r="B4114" s="19">
        <v>4084</v>
      </c>
      <c r="C4114" s="62">
        <v>0.4</v>
      </c>
      <c r="D4114" s="62">
        <v>0.25800000000000001</v>
      </c>
      <c r="E4114" s="62">
        <v>0.34200000000000003</v>
      </c>
      <c r="F4114" s="61">
        <f t="array" ref="F4114">SQRT(MMULT(MMULT(C4114:E4114,$C$12:$E$14),TRANSPOSE(C4114:E4114)))</f>
        <v>4.3960451886995329E-2</v>
      </c>
      <c r="G4114" s="61">
        <f t="array" ref="G4114">SUMPRODUCT(TRANSPOSE(C4114:E4114),$C$7:$C$9)</f>
        <v>6.166280912065749E-3</v>
      </c>
      <c r="H4114" s="18">
        <f t="shared" si="63"/>
        <v>0.14026882453157627</v>
      </c>
      <c r="I4114" s="156">
        <v>0</v>
      </c>
    </row>
    <row r="4115" spans="2:9" x14ac:dyDescent="0.25">
      <c r="B4115" s="19">
        <v>4085</v>
      </c>
      <c r="C4115" s="62">
        <v>0.4</v>
      </c>
      <c r="D4115" s="62">
        <v>0.26400000000000001</v>
      </c>
      <c r="E4115" s="62">
        <v>0.33600000000000002</v>
      </c>
      <c r="F4115" s="61">
        <f t="array" ref="F4115">SQRT(MMULT(MMULT(C4115:E4115,$C$12:$E$14),TRANSPOSE(C4115:E4115)))</f>
        <v>4.3981470507714684E-2</v>
      </c>
      <c r="G4115" s="61">
        <f t="array" ref="G4115">SUMPRODUCT(TRANSPOSE(C4115:E4115),$C$7:$C$9)</f>
        <v>6.0887332631106633E-3</v>
      </c>
      <c r="H4115" s="18">
        <f t="shared" si="63"/>
        <v>0.13843860136606059</v>
      </c>
      <c r="I4115" s="156">
        <v>0</v>
      </c>
    </row>
    <row r="4116" spans="2:9" x14ac:dyDescent="0.25">
      <c r="B4116" s="19">
        <v>4086</v>
      </c>
      <c r="C4116" s="62">
        <v>0.4</v>
      </c>
      <c r="D4116" s="62">
        <v>0.27</v>
      </c>
      <c r="E4116" s="62">
        <v>0.33</v>
      </c>
      <c r="F4116" s="61">
        <f t="array" ref="F4116">SQRT(MMULT(MMULT(C4116:E4116,$C$12:$E$14),TRANSPOSE(C4116:E4116)))</f>
        <v>4.4006055520347261E-2</v>
      </c>
      <c r="G4116" s="61">
        <f t="array" ref="G4116">SUMPRODUCT(TRANSPOSE(C4116:E4116),$C$7:$C$9)</f>
        <v>6.0111856141555784E-3</v>
      </c>
      <c r="H4116" s="18">
        <f t="shared" si="63"/>
        <v>0.1365990553590099</v>
      </c>
      <c r="I4116" s="156">
        <v>0</v>
      </c>
    </row>
    <row r="4117" spans="2:9" x14ac:dyDescent="0.25">
      <c r="B4117" s="19">
        <v>4087</v>
      </c>
      <c r="C4117" s="62">
        <v>0.4</v>
      </c>
      <c r="D4117" s="62">
        <v>0.27600000000000002</v>
      </c>
      <c r="E4117" s="62">
        <v>0.32400000000000001</v>
      </c>
      <c r="F4117" s="61">
        <f t="array" ref="F4117">SQRT(MMULT(MMULT(C4117:E4117,$C$12:$E$14),TRANSPOSE(C4117:E4117)))</f>
        <v>4.4034200951369146E-2</v>
      </c>
      <c r="G4117" s="61">
        <f t="array" ref="G4117">SUMPRODUCT(TRANSPOSE(C4117:E4117),$C$7:$C$9)</f>
        <v>5.9336379652004927E-3</v>
      </c>
      <c r="H4117" s="18">
        <f t="shared" si="63"/>
        <v>0.13475066736770205</v>
      </c>
      <c r="I4117" s="156">
        <v>0</v>
      </c>
    </row>
    <row r="4118" spans="2:9" x14ac:dyDescent="0.25">
      <c r="B4118" s="19">
        <v>4088</v>
      </c>
      <c r="C4118" s="62">
        <v>0.4</v>
      </c>
      <c r="D4118" s="62">
        <v>0.28199999999999997</v>
      </c>
      <c r="E4118" s="62">
        <v>0.318</v>
      </c>
      <c r="F4118" s="61">
        <f t="array" ref="F4118">SQRT(MMULT(MMULT(C4118:E4118,$C$12:$E$14),TRANSPOSE(C4118:E4118)))</f>
        <v>4.4065899978532136E-2</v>
      </c>
      <c r="G4118" s="61">
        <f t="array" ref="G4118">SUMPRODUCT(TRANSPOSE(C4118:E4118),$C$7:$C$9)</f>
        <v>5.8560903162454079E-3</v>
      </c>
      <c r="H4118" s="18">
        <f t="shared" si="63"/>
        <v>0.13289392294491562</v>
      </c>
      <c r="I4118" s="156">
        <v>0</v>
      </c>
    </row>
    <row r="4119" spans="2:9" x14ac:dyDescent="0.25">
      <c r="B4119" s="19">
        <v>4089</v>
      </c>
      <c r="C4119" s="62">
        <v>0.4</v>
      </c>
      <c r="D4119" s="62">
        <v>0.28799999999999998</v>
      </c>
      <c r="E4119" s="62">
        <v>0.312</v>
      </c>
      <c r="F4119" s="61">
        <f t="array" ref="F4119">SQRT(MMULT(MMULT(C4119:E4119,$C$12:$E$14),TRANSPOSE(C4119:E4119)))</f>
        <v>4.410114493907389E-2</v>
      </c>
      <c r="G4119" s="61">
        <f t="array" ref="G4119">SUMPRODUCT(TRANSPOSE(C4119:E4119),$C$7:$C$9)</f>
        <v>5.7785426672903222E-3</v>
      </c>
      <c r="H4119" s="18">
        <f t="shared" si="63"/>
        <v>0.13102931171681434</v>
      </c>
      <c r="I4119" s="156">
        <v>0</v>
      </c>
    </row>
    <row r="4120" spans="2:9" x14ac:dyDescent="0.25">
      <c r="B4120" s="19">
        <v>4090</v>
      </c>
      <c r="C4120" s="62">
        <v>0.4</v>
      </c>
      <c r="D4120" s="62">
        <v>0.29399999999999998</v>
      </c>
      <c r="E4120" s="62">
        <v>0.30599999999999999</v>
      </c>
      <c r="F4120" s="61">
        <f t="array" ref="F4120">SQRT(MMULT(MMULT(C4120:E4120,$C$12:$E$14),TRANSPOSE(C4120:E4120)))</f>
        <v>4.4139927338897725E-2</v>
      </c>
      <c r="G4120" s="61">
        <f t="array" ref="G4120">SUMPRODUCT(TRANSPOSE(C4120:E4120),$C$7:$C$9)</f>
        <v>5.7009950183352365E-3</v>
      </c>
      <c r="H4120" s="18">
        <f t="shared" si="63"/>
        <v>0.1291573267568864</v>
      </c>
      <c r="I4120" s="156">
        <v>0</v>
      </c>
    </row>
    <row r="4121" spans="2:9" x14ac:dyDescent="0.25">
      <c r="B4121" s="19">
        <v>4091</v>
      </c>
      <c r="C4121" s="62">
        <v>0.4</v>
      </c>
      <c r="D4121" s="62">
        <v>0.3</v>
      </c>
      <c r="E4121" s="62">
        <v>0.3</v>
      </c>
      <c r="F4121" s="61">
        <f t="array" ref="F4121">SQRT(MMULT(MMULT(C4121:E4121,$C$12:$E$14),TRANSPOSE(C4121:E4121)))</f>
        <v>4.4182237862696636E-2</v>
      </c>
      <c r="G4121" s="61">
        <f t="array" ref="G4121">SUMPRODUCT(TRANSPOSE(C4121:E4121),$C$7:$C$9)</f>
        <v>5.6234473693801516E-3</v>
      </c>
      <c r="H4121" s="18">
        <f t="shared" si="63"/>
        <v>0.12727846395775408</v>
      </c>
      <c r="I4121" s="156">
        <v>0</v>
      </c>
    </row>
    <row r="4122" spans="2:9" x14ac:dyDescent="0.25">
      <c r="B4122" s="19">
        <v>4092</v>
      </c>
      <c r="C4122" s="62">
        <v>0.4</v>
      </c>
      <c r="D4122" s="62">
        <v>0.30599999999999999</v>
      </c>
      <c r="E4122" s="62">
        <v>0.29399999999999998</v>
      </c>
      <c r="F4122" s="61">
        <f t="array" ref="F4122">SQRT(MMULT(MMULT(C4122:E4122,$C$12:$E$14),TRANSPOSE(C4122:E4122)))</f>
        <v>4.422806638499361E-2</v>
      </c>
      <c r="G4122" s="61">
        <f t="array" ref="G4122">SUMPRODUCT(TRANSPOSE(C4122:E4122),$C$7:$C$9)</f>
        <v>5.5458997204250659E-3</v>
      </c>
      <c r="H4122" s="18">
        <f t="shared" si="63"/>
        <v>0.1253932214026604</v>
      </c>
      <c r="I4122" s="156">
        <v>0</v>
      </c>
    </row>
    <row r="4123" spans="2:9" x14ac:dyDescent="0.25">
      <c r="B4123" s="19">
        <v>4093</v>
      </c>
      <c r="C4123" s="62">
        <v>0.4</v>
      </c>
      <c r="D4123" s="62">
        <v>0.312</v>
      </c>
      <c r="E4123" s="62">
        <v>0.28799999999999998</v>
      </c>
      <c r="F4123" s="61">
        <f t="array" ref="F4123">SQRT(MMULT(MMULT(C4123:E4123,$C$12:$E$14),TRANSPOSE(C4123:E4123)))</f>
        <v>4.4277401982068289E-2</v>
      </c>
      <c r="G4123" s="61">
        <f t="array" ref="G4123">SUMPRODUCT(TRANSPOSE(C4123:E4123),$C$7:$C$9)</f>
        <v>5.4683520714699802E-3</v>
      </c>
      <c r="H4123" s="18">
        <f t="shared" si="63"/>
        <v>0.12350209873841704</v>
      </c>
      <c r="I4123" s="156">
        <v>0</v>
      </c>
    </row>
    <row r="4124" spans="2:9" x14ac:dyDescent="0.25">
      <c r="B4124" s="19">
        <v>4094</v>
      </c>
      <c r="C4124" s="62">
        <v>0.4</v>
      </c>
      <c r="D4124" s="62">
        <v>0.318</v>
      </c>
      <c r="E4124" s="62">
        <v>0.28199999999999997</v>
      </c>
      <c r="F4124" s="61">
        <f t="array" ref="F4124">SQRT(MMULT(MMULT(C4124:E4124,$C$12:$E$14),TRANSPOSE(C4124:E4124)))</f>
        <v>4.4330232944737522E-2</v>
      </c>
      <c r="G4124" s="61">
        <f t="array" ref="G4124">SUMPRODUCT(TRANSPOSE(C4124:E4124),$C$7:$C$9)</f>
        <v>5.3908044225148954E-3</v>
      </c>
      <c r="H4124" s="18">
        <f t="shared" si="63"/>
        <v>0.12160559655157062</v>
      </c>
      <c r="I4124" s="156">
        <v>0</v>
      </c>
    </row>
    <row r="4125" spans="2:9" x14ac:dyDescent="0.25">
      <c r="B4125" s="19">
        <v>4095</v>
      </c>
      <c r="C4125" s="62">
        <v>0.4</v>
      </c>
      <c r="D4125" s="62">
        <v>0.32400000000000001</v>
      </c>
      <c r="E4125" s="62">
        <v>0.27600000000000002</v>
      </c>
      <c r="F4125" s="61">
        <f t="array" ref="F4125">SQRT(MMULT(MMULT(C4125:E4125,$C$12:$E$14),TRANSPOSE(C4125:E4125)))</f>
        <v>4.4386546791955826E-2</v>
      </c>
      <c r="G4125" s="61">
        <f t="array" ref="G4125">SUMPRODUCT(TRANSPOSE(C4125:E4125),$C$7:$C$9)</f>
        <v>5.3132567735598105E-3</v>
      </c>
      <c r="H4125" s="18">
        <f t="shared" si="63"/>
        <v>0.11970421574950571</v>
      </c>
      <c r="I4125" s="156">
        <v>0</v>
      </c>
    </row>
    <row r="4126" spans="2:9" x14ac:dyDescent="0.25">
      <c r="B4126" s="19">
        <v>4096</v>
      </c>
      <c r="C4126" s="62">
        <v>0.4</v>
      </c>
      <c r="D4126" s="62">
        <v>0.33</v>
      </c>
      <c r="E4126" s="62">
        <v>0.27</v>
      </c>
      <c r="F4126" s="61">
        <f t="array" ref="F4126">SQRT(MMULT(MMULT(C4126:E4126,$C$12:$E$14),TRANSPOSE(C4126:E4126)))</f>
        <v>4.4446330285199488E-2</v>
      </c>
      <c r="G4126" s="61">
        <f t="array" ref="G4126">SUMPRODUCT(TRANSPOSE(C4126:E4126),$C$7:$C$9)</f>
        <v>5.2357091246047257E-3</v>
      </c>
      <c r="H4126" s="18">
        <f t="shared" si="63"/>
        <v>0.11779845694815896</v>
      </c>
      <c r="I4126" s="156">
        <v>0</v>
      </c>
    </row>
    <row r="4127" spans="2:9" x14ac:dyDescent="0.25">
      <c r="B4127" s="19">
        <v>4097</v>
      </c>
      <c r="C4127" s="62">
        <v>0.4</v>
      </c>
      <c r="D4127" s="62">
        <v>0.33600000000000002</v>
      </c>
      <c r="E4127" s="62">
        <v>0.26400000000000001</v>
      </c>
      <c r="F4127" s="61">
        <f t="array" ref="F4127">SQRT(MMULT(MMULT(C4127:E4127,$C$12:$E$14),TRANSPOSE(C4127:E4127)))</f>
        <v>4.4509569443596769E-2</v>
      </c>
      <c r="G4127" s="61">
        <f t="array" ref="G4127">SUMPRODUCT(TRANSPOSE(C4127:E4127),$C$7:$C$9)</f>
        <v>5.1581614756496391E-3</v>
      </c>
      <c r="H4127" s="18">
        <f t="shared" ref="H4127:H4190" si="64">G4127/F4127</f>
        <v>0.11588881986796441</v>
      </c>
      <c r="I4127" s="156">
        <v>0</v>
      </c>
    </row>
    <row r="4128" spans="2:9" x14ac:dyDescent="0.25">
      <c r="B4128" s="19">
        <v>4098</v>
      </c>
      <c r="C4128" s="62">
        <v>0.4</v>
      </c>
      <c r="D4128" s="62">
        <v>0.34200000000000003</v>
      </c>
      <c r="E4128" s="62">
        <v>0.25800000000000001</v>
      </c>
      <c r="F4128" s="61">
        <f t="array" ref="F4128">SQRT(MMULT(MMULT(C4128:E4128,$C$12:$E$14),TRANSPOSE(C4128:E4128)))</f>
        <v>4.4576249559764997E-2</v>
      </c>
      <c r="G4128" s="61">
        <f t="array" ref="G4128">SUMPRODUCT(TRANSPOSE(C4128:E4128),$C$7:$C$9)</f>
        <v>5.0806138266945543E-3</v>
      </c>
      <c r="H4128" s="18">
        <f t="shared" si="64"/>
        <v>0.11397580273959097</v>
      </c>
      <c r="I4128" s="156">
        <v>0</v>
      </c>
    </row>
    <row r="4129" spans="2:9" x14ac:dyDescent="0.25">
      <c r="B4129" s="19">
        <v>4099</v>
      </c>
      <c r="C4129" s="62">
        <v>0.4</v>
      </c>
      <c r="D4129" s="62">
        <v>0.34799999999999998</v>
      </c>
      <c r="E4129" s="62">
        <v>0.252</v>
      </c>
      <c r="F4129" s="61">
        <f t="array" ref="F4129">SQRT(MMULT(MMULT(C4129:E4129,$C$12:$E$14),TRANSPOSE(C4129:E4129)))</f>
        <v>4.4646355216314139E-2</v>
      </c>
      <c r="G4129" s="61">
        <f t="array" ref="G4129">SUMPRODUCT(TRANSPOSE(C4129:E4129),$C$7:$C$9)</f>
        <v>5.0030661777394686E-3</v>
      </c>
      <c r="H4129" s="18">
        <f t="shared" si="64"/>
        <v>0.11205990172096529</v>
      </c>
      <c r="I4129" s="156">
        <v>0</v>
      </c>
    </row>
    <row r="4130" spans="2:9" x14ac:dyDescent="0.25">
      <c r="B4130" s="19">
        <v>4100</v>
      </c>
      <c r="C4130" s="62">
        <v>0.4</v>
      </c>
      <c r="D4130" s="62">
        <v>0.35399999999999998</v>
      </c>
      <c r="E4130" s="62">
        <v>0.246</v>
      </c>
      <c r="F4130" s="61">
        <f t="array" ref="F4130">SQRT(MMULT(MMULT(C4130:E4130,$C$12:$E$14),TRANSPOSE(C4130:E4130)))</f>
        <v>4.4719870302975119E-2</v>
      </c>
      <c r="G4130" s="61">
        <f t="array" ref="G4130">SUMPRODUCT(TRANSPOSE(C4130:E4130),$C$7:$C$9)</f>
        <v>4.9255185287843829E-3</v>
      </c>
      <c r="H4130" s="18">
        <f t="shared" si="64"/>
        <v>0.11014161032700263</v>
      </c>
      <c r="I4130" s="156">
        <v>0</v>
      </c>
    </row>
    <row r="4131" spans="2:9" x14ac:dyDescent="0.25">
      <c r="B4131" s="19">
        <v>4101</v>
      </c>
      <c r="C4131" s="62">
        <v>0.4</v>
      </c>
      <c r="D4131" s="62">
        <v>0.36</v>
      </c>
      <c r="E4131" s="62">
        <v>0.24</v>
      </c>
      <c r="F4131" s="61">
        <f t="array" ref="F4131">SQRT(MMULT(MMULT(C4131:E4131,$C$12:$E$14),TRANSPOSE(C4131:E4131)))</f>
        <v>4.479677803431064E-2</v>
      </c>
      <c r="G4131" s="61">
        <f t="array" ref="G4131">SUMPRODUCT(TRANSPOSE(C4131:E4131),$C$7:$C$9)</f>
        <v>4.847970879829298E-3</v>
      </c>
      <c r="H4131" s="18">
        <f t="shared" si="64"/>
        <v>0.10822141887338754</v>
      </c>
      <c r="I4131" s="156">
        <v>0</v>
      </c>
    </row>
    <row r="4132" spans="2:9" x14ac:dyDescent="0.25">
      <c r="B4132" s="19">
        <v>4102</v>
      </c>
      <c r="C4132" s="62">
        <v>0.4</v>
      </c>
      <c r="D4132" s="62">
        <v>0.36599999999999999</v>
      </c>
      <c r="E4132" s="62">
        <v>0.23400000000000001</v>
      </c>
      <c r="F4132" s="61">
        <f t="array" ref="F4132">SQRT(MMULT(MMULT(C4132:E4132,$C$12:$E$14),TRANSPOSE(C4132:E4132)))</f>
        <v>4.4877060967964934E-2</v>
      </c>
      <c r="G4132" s="61">
        <f t="array" ref="G4132">SUMPRODUCT(TRANSPOSE(C4132:E4132),$C$7:$C$9)</f>
        <v>4.7704232308742132E-3</v>
      </c>
      <c r="H4132" s="18">
        <f t="shared" si="64"/>
        <v>0.10629981393566604</v>
      </c>
      <c r="I4132" s="156">
        <v>0</v>
      </c>
    </row>
    <row r="4133" spans="2:9" x14ac:dyDescent="0.25">
      <c r="B4133" s="19">
        <v>4103</v>
      </c>
      <c r="C4133" s="62">
        <v>0.4</v>
      </c>
      <c r="D4133" s="62">
        <v>0.372</v>
      </c>
      <c r="E4133" s="62">
        <v>0.22800000000000001</v>
      </c>
      <c r="F4133" s="61">
        <f t="array" ref="F4133">SQRT(MMULT(MMULT(C4133:E4133,$C$12:$E$14),TRANSPOSE(C4133:E4133)))</f>
        <v>4.4960701023408788E-2</v>
      </c>
      <c r="G4133" s="61">
        <f t="array" ref="G4133">SUMPRODUCT(TRANSPOSE(C4133:E4133),$C$7:$C$9)</f>
        <v>4.6928755819191275E-3</v>
      </c>
      <c r="H4133" s="18">
        <f t="shared" si="64"/>
        <v>0.10437727782482266</v>
      </c>
      <c r="I4133" s="156">
        <v>0</v>
      </c>
    </row>
    <row r="4134" spans="2:9" x14ac:dyDescent="0.25">
      <c r="B4134" s="19">
        <v>4104</v>
      </c>
      <c r="C4134" s="62">
        <v>0.4</v>
      </c>
      <c r="D4134" s="62">
        <v>0.378</v>
      </c>
      <c r="E4134" s="62">
        <v>0.222</v>
      </c>
      <c r="F4134" s="61">
        <f t="array" ref="F4134">SQRT(MMULT(MMULT(C4134:E4134,$C$12:$E$14),TRANSPOSE(C4134:E4134)))</f>
        <v>4.5047679501135536E-2</v>
      </c>
      <c r="G4134" s="61">
        <f t="array" ref="G4134">SUMPRODUCT(TRANSPOSE(C4134:E4134),$C$7:$C$9)</f>
        <v>4.6153279329640418E-3</v>
      </c>
      <c r="H4134" s="18">
        <f t="shared" si="64"/>
        <v>0.10245428808042602</v>
      </c>
      <c r="I4134" s="156">
        <v>0</v>
      </c>
    </row>
    <row r="4135" spans="2:9" x14ac:dyDescent="0.25">
      <c r="B4135" s="19">
        <v>4105</v>
      </c>
      <c r="C4135" s="62">
        <v>0.4</v>
      </c>
      <c r="D4135" s="62">
        <v>0.38400000000000001</v>
      </c>
      <c r="E4135" s="62">
        <v>0.216</v>
      </c>
      <c r="F4135" s="61">
        <f t="array" ref="F4135">SQRT(MMULT(MMULT(C4135:E4135,$C$12:$E$14),TRANSPOSE(C4135:E4135)))</f>
        <v>4.5137977102263527E-2</v>
      </c>
      <c r="G4135" s="61">
        <f t="array" ref="G4135">SUMPRODUCT(TRANSPOSE(C4135:E4135),$C$7:$C$9)</f>
        <v>4.537780284008956E-3</v>
      </c>
      <c r="H4135" s="18">
        <f t="shared" si="64"/>
        <v>0.10053131698233328</v>
      </c>
      <c r="I4135" s="156">
        <v>0</v>
      </c>
    </row>
    <row r="4136" spans="2:9" x14ac:dyDescent="0.25">
      <c r="B4136" s="19">
        <v>4106</v>
      </c>
      <c r="C4136" s="62">
        <v>0.4</v>
      </c>
      <c r="D4136" s="62">
        <v>0.39</v>
      </c>
      <c r="E4136" s="62">
        <v>0.21</v>
      </c>
      <c r="F4136" s="61">
        <f t="array" ref="F4136">SQRT(MMULT(MMULT(C4136:E4136,$C$12:$E$14),TRANSPOSE(C4136:E4136)))</f>
        <v>4.5231573948500518E-2</v>
      </c>
      <c r="G4136" s="61">
        <f t="array" ref="G4136">SUMPRODUCT(TRANSPOSE(C4136:E4136),$C$7:$C$9)</f>
        <v>4.4602326350538712E-3</v>
      </c>
      <c r="H4136" s="18">
        <f t="shared" si="64"/>
        <v>9.860883108184948E-2</v>
      </c>
      <c r="I4136" s="156">
        <v>0</v>
      </c>
    </row>
    <row r="4137" spans="2:9" x14ac:dyDescent="0.25">
      <c r="B4137" s="19">
        <v>4107</v>
      </c>
      <c r="C4137" s="62">
        <v>0.4</v>
      </c>
      <c r="D4137" s="62">
        <v>0.39600000000000002</v>
      </c>
      <c r="E4137" s="62">
        <v>0.20399999999999999</v>
      </c>
      <c r="F4137" s="61">
        <f t="array" ref="F4137">SQRT(MMULT(MMULT(C4137:E4137,$C$12:$E$14),TRANSPOSE(C4137:E4137)))</f>
        <v>4.5328449602425616E-2</v>
      </c>
      <c r="G4137" s="61">
        <f t="array" ref="G4137">SUMPRODUCT(TRANSPOSE(C4137:E4137),$C$7:$C$9)</f>
        <v>4.3826849860987855E-3</v>
      </c>
      <c r="H4137" s="18">
        <f t="shared" si="64"/>
        <v>9.6687290753140143E-2</v>
      </c>
      <c r="I4137" s="156">
        <v>0</v>
      </c>
    </row>
    <row r="4138" spans="2:9" x14ac:dyDescent="0.25">
      <c r="B4138" s="19">
        <v>4108</v>
      </c>
      <c r="C4138" s="62">
        <v>0.4</v>
      </c>
      <c r="D4138" s="62">
        <v>0.40200000000000002</v>
      </c>
      <c r="E4138" s="62">
        <v>0.19800000000000001</v>
      </c>
      <c r="F4138" s="61">
        <f t="array" ref="F4138">SQRT(MMULT(MMULT(C4138:E4138,$C$12:$E$14),TRANSPOSE(C4138:E4138)))</f>
        <v>4.5428583088044622E-2</v>
      </c>
      <c r="G4138" s="61">
        <f t="array" ref="G4138">SUMPRODUCT(TRANSPOSE(C4138:E4138),$C$7:$C$9)</f>
        <v>4.3051373371437007E-3</v>
      </c>
      <c r="H4138" s="18">
        <f t="shared" si="64"/>
        <v>9.4767149765599398E-2</v>
      </c>
      <c r="I4138" s="156">
        <v>0</v>
      </c>
    </row>
    <row r="4139" spans="2:9" x14ac:dyDescent="0.25">
      <c r="B4139" s="19">
        <v>4109</v>
      </c>
      <c r="C4139" s="62">
        <v>0.4</v>
      </c>
      <c r="D4139" s="62">
        <v>0.40799999999999997</v>
      </c>
      <c r="E4139" s="62">
        <v>0.192</v>
      </c>
      <c r="F4139" s="61">
        <f t="array" ref="F4139">SQRT(MMULT(MMULT(C4139:E4139,$C$12:$E$14),TRANSPOSE(C4139:E4139)))</f>
        <v>4.5531952911574879E-2</v>
      </c>
      <c r="G4139" s="61">
        <f t="array" ref="G4139">SUMPRODUCT(TRANSPOSE(C4139:E4139),$C$7:$C$9)</f>
        <v>4.2275896881886158E-3</v>
      </c>
      <c r="H4139" s="18">
        <f t="shared" si="64"/>
        <v>9.2848854877777526E-2</v>
      </c>
      <c r="I4139" s="156">
        <v>0</v>
      </c>
    </row>
    <row r="4140" spans="2:9" x14ac:dyDescent="0.25">
      <c r="B4140" s="19">
        <v>4110</v>
      </c>
      <c r="C4140" s="62">
        <v>0.4</v>
      </c>
      <c r="D4140" s="62">
        <v>0.41399999999999998</v>
      </c>
      <c r="E4140" s="62">
        <v>0.186</v>
      </c>
      <c r="F4140" s="61">
        <f t="array" ref="F4140">SQRT(MMULT(MMULT(C4140:E4140,$C$12:$E$14),TRANSPOSE(C4140:E4140)))</f>
        <v>4.5638537082416823E-2</v>
      </c>
      <c r="G4140" s="61">
        <f t="array" ref="G4140">SUMPRODUCT(TRANSPOSE(C4140:E4140),$C$7:$C$9)</f>
        <v>4.1500420392335301E-3</v>
      </c>
      <c r="H4140" s="18">
        <f t="shared" si="64"/>
        <v>9.0932845453374933E-2</v>
      </c>
      <c r="I4140" s="156">
        <v>0</v>
      </c>
    </row>
    <row r="4141" spans="2:9" x14ac:dyDescent="0.25">
      <c r="B4141" s="19">
        <v>4111</v>
      </c>
      <c r="C4141" s="62">
        <v>0.4</v>
      </c>
      <c r="D4141" s="62">
        <v>0.42</v>
      </c>
      <c r="E4141" s="62">
        <v>0.18</v>
      </c>
      <c r="F4141" s="61">
        <f t="array" ref="F4141">SQRT(MMULT(MMULT(C4141:E4141,$C$12:$E$14),TRANSPOSE(C4141:E4141)))</f>
        <v>4.5748313134269365E-2</v>
      </c>
      <c r="G4141" s="61">
        <f t="array" ref="G4141">SUMPRODUCT(TRANSPOSE(C4141:E4141),$C$7:$C$9)</f>
        <v>4.0724943902784444E-3</v>
      </c>
      <c r="H4141" s="18">
        <f t="shared" si="64"/>
        <v>8.9019553099714196E-2</v>
      </c>
      <c r="I4141" s="156">
        <v>0</v>
      </c>
    </row>
    <row r="4142" spans="2:9" x14ac:dyDescent="0.25">
      <c r="B4142" s="19">
        <v>4112</v>
      </c>
      <c r="C4142" s="62">
        <v>0.4</v>
      </c>
      <c r="D4142" s="62">
        <v>0.42599999999999999</v>
      </c>
      <c r="E4142" s="62">
        <v>0.17399999999999999</v>
      </c>
      <c r="F4142" s="61">
        <f t="array" ref="F4142">SQRT(MMULT(MMULT(C4142:E4142,$C$12:$E$14),TRANSPOSE(C4142:E4142)))</f>
        <v>4.5861258146347839E-2</v>
      </c>
      <c r="G4142" s="61">
        <f t="array" ref="G4142">SUMPRODUCT(TRANSPOSE(C4142:E4142),$C$7:$C$9)</f>
        <v>3.9949467413233587E-3</v>
      </c>
      <c r="H4142" s="18">
        <f t="shared" si="64"/>
        <v>8.7109401329005978E-2</v>
      </c>
      <c r="I4142" s="156">
        <v>0</v>
      </c>
    </row>
    <row r="4143" spans="2:9" x14ac:dyDescent="0.25">
      <c r="B4143" s="19">
        <v>4113</v>
      </c>
      <c r="C4143" s="62">
        <v>0.4</v>
      </c>
      <c r="D4143" s="62">
        <v>0.432</v>
      </c>
      <c r="E4143" s="62">
        <v>0.16800000000000001</v>
      </c>
      <c r="F4143" s="61">
        <f t="array" ref="F4143">SQRT(MMULT(MMULT(C4143:E4143,$C$12:$E$14),TRANSPOSE(C4143:E4143)))</f>
        <v>4.5977348764663598E-2</v>
      </c>
      <c r="G4143" s="61">
        <f t="array" ref="G4143">SUMPRODUCT(TRANSPOSE(C4143:E4143),$C$7:$C$9)</f>
        <v>3.9173990923682738E-3</v>
      </c>
      <c r="H4143" s="18">
        <f t="shared" si="64"/>
        <v>8.5202805242633614E-2</v>
      </c>
      <c r="I4143" s="156">
        <v>0</v>
      </c>
    </row>
    <row r="4144" spans="2:9" x14ac:dyDescent="0.25">
      <c r="B4144" s="19">
        <v>4114</v>
      </c>
      <c r="C4144" s="62">
        <v>0.4</v>
      </c>
      <c r="D4144" s="62">
        <v>0.438</v>
      </c>
      <c r="E4144" s="62">
        <v>0.16200000000000001</v>
      </c>
      <c r="F4144" s="61">
        <f t="array" ref="F4144">SQRT(MMULT(MMULT(C4144:E4144,$C$12:$E$14),TRANSPOSE(C4144:E4144)))</f>
        <v>4.6096561223325928E-2</v>
      </c>
      <c r="G4144" s="61">
        <f t="array" ref="G4144">SUMPRODUCT(TRANSPOSE(C4144:E4144),$C$7:$C$9)</f>
        <v>3.8398514434131886E-3</v>
      </c>
      <c r="H4144" s="18">
        <f t="shared" si="64"/>
        <v>8.3300171238589807E-2</v>
      </c>
      <c r="I4144" s="156">
        <v>0</v>
      </c>
    </row>
    <row r="4145" spans="2:9" x14ac:dyDescent="0.25">
      <c r="B4145" s="19">
        <v>4115</v>
      </c>
      <c r="C4145" s="62">
        <v>0.4</v>
      </c>
      <c r="D4145" s="62">
        <v>0.44400000000000001</v>
      </c>
      <c r="E4145" s="62">
        <v>0.156</v>
      </c>
      <c r="F4145" s="61">
        <f t="array" ref="F4145">SQRT(MMULT(MMULT(C4145:E4145,$C$12:$E$14),TRANSPOSE(C4145:E4145)))</f>
        <v>4.6218871365827648E-2</v>
      </c>
      <c r="G4145" s="61">
        <f t="array" ref="G4145">SUMPRODUCT(TRANSPOSE(C4145:E4145),$C$7:$C$9)</f>
        <v>3.7623037944581033E-3</v>
      </c>
      <c r="H4145" s="18">
        <f t="shared" si="64"/>
        <v>8.1401896742112956E-2</v>
      </c>
      <c r="I4145" s="156">
        <v>0</v>
      </c>
    </row>
    <row r="4146" spans="2:9" x14ac:dyDescent="0.25">
      <c r="B4146" s="19">
        <v>4116</v>
      </c>
      <c r="C4146" s="62">
        <v>0.4</v>
      </c>
      <c r="D4146" s="62">
        <v>0.45</v>
      </c>
      <c r="E4146" s="62">
        <v>0.15</v>
      </c>
      <c r="F4146" s="61">
        <f t="array" ref="F4146">SQRT(MMULT(MMULT(C4146:E4146,$C$12:$E$14),TRANSPOSE(C4146:E4146)))</f>
        <v>4.6344254666277396E-2</v>
      </c>
      <c r="G4146" s="61">
        <f t="array" ref="G4146">SUMPRODUCT(TRANSPOSE(C4146:E4146),$C$7:$C$9)</f>
        <v>3.6847561455030176E-3</v>
      </c>
      <c r="H4146" s="18">
        <f t="shared" si="64"/>
        <v>7.9508369959485972E-2</v>
      </c>
      <c r="I4146" s="156">
        <v>0</v>
      </c>
    </row>
    <row r="4147" spans="2:9" x14ac:dyDescent="0.25">
      <c r="B4147" s="19">
        <v>4117</v>
      </c>
      <c r="C4147" s="62">
        <v>0.4</v>
      </c>
      <c r="D4147" s="62">
        <v>0.45600000000000002</v>
      </c>
      <c r="E4147" s="62">
        <v>0.14399999999999999</v>
      </c>
      <c r="F4147" s="61">
        <f t="array" ref="F4147">SQRT(MMULT(MMULT(C4147:E4147,$C$12:$E$14),TRANSPOSE(C4147:E4147)))</f>
        <v>4.6472686250542815E-2</v>
      </c>
      <c r="G4147" s="61">
        <f t="array" ref="G4147">SUMPRODUCT(TRANSPOSE(C4147:E4147),$C$7:$C$9)</f>
        <v>3.6072084965479323E-3</v>
      </c>
      <c r="H4147" s="18">
        <f t="shared" si="64"/>
        <v>7.7619969654880855E-2</v>
      </c>
      <c r="I4147" s="156">
        <v>0</v>
      </c>
    </row>
    <row r="4148" spans="2:9" x14ac:dyDescent="0.25">
      <c r="B4148" s="19">
        <v>4118</v>
      </c>
      <c r="C4148" s="62">
        <v>0.4</v>
      </c>
      <c r="D4148" s="62">
        <v>0.46200000000000002</v>
      </c>
      <c r="E4148" s="62">
        <v>0.13800000000000001</v>
      </c>
      <c r="F4148" s="61">
        <f t="array" ref="F4148">SQRT(MMULT(MMULT(C4148:E4148,$C$12:$E$14),TRANSPOSE(C4148:E4148)))</f>
        <v>4.660414091727013E-2</v>
      </c>
      <c r="G4148" s="61">
        <f t="array" ref="G4148">SUMPRODUCT(TRANSPOSE(C4148:E4148),$C$7:$C$9)</f>
        <v>3.529660847592847E-3</v>
      </c>
      <c r="H4148" s="18">
        <f t="shared" si="64"/>
        <v>7.573706495005593E-2</v>
      </c>
      <c r="I4148" s="156">
        <v>0</v>
      </c>
    </row>
    <row r="4149" spans="2:9" x14ac:dyDescent="0.25">
      <c r="B4149" s="19">
        <v>4119</v>
      </c>
      <c r="C4149" s="62">
        <v>0.4</v>
      </c>
      <c r="D4149" s="62">
        <v>0.46800000000000003</v>
      </c>
      <c r="E4149" s="62">
        <v>0.13200000000000001</v>
      </c>
      <c r="F4149" s="61">
        <f t="array" ref="F4149">SQRT(MMULT(MMULT(C4149:E4149,$C$12:$E$14),TRANSPOSE(C4149:E4149)))</f>
        <v>4.6738593158747496E-2</v>
      </c>
      <c r="G4149" s="61">
        <f t="array" ref="G4149">SUMPRODUCT(TRANSPOSE(C4149:E4149),$C$7:$C$9)</f>
        <v>3.4521131986377618E-3</v>
      </c>
      <c r="H4149" s="18">
        <f t="shared" si="64"/>
        <v>7.3860015146640576E-2</v>
      </c>
      <c r="I4149" s="156">
        <v>0</v>
      </c>
    </row>
    <row r="4150" spans="2:9" x14ac:dyDescent="0.25">
      <c r="B4150" s="19">
        <v>4120</v>
      </c>
      <c r="C4150" s="62">
        <v>0.4</v>
      </c>
      <c r="D4150" s="62">
        <v>0.47399999999999998</v>
      </c>
      <c r="E4150" s="62">
        <v>0.126</v>
      </c>
      <c r="F4150" s="61">
        <f t="array" ref="F4150">SQRT(MMULT(MMULT(C4150:E4150,$C$12:$E$14),TRANSPOSE(C4150:E4150)))</f>
        <v>4.6876017181580479E-2</v>
      </c>
      <c r="G4150" s="61">
        <f t="array" ref="G4150">SUMPRODUCT(TRANSPOSE(C4150:E4150),$C$7:$C$9)</f>
        <v>3.3745655496826765E-3</v>
      </c>
      <c r="H4150" s="18">
        <f t="shared" si="64"/>
        <v>7.1989169570675096E-2</v>
      </c>
      <c r="I4150" s="156">
        <v>0</v>
      </c>
    </row>
    <row r="4151" spans="2:9" x14ac:dyDescent="0.25">
      <c r="B4151" s="19">
        <v>4121</v>
      </c>
      <c r="C4151" s="62">
        <v>0.4</v>
      </c>
      <c r="D4151" s="62">
        <v>0.48</v>
      </c>
      <c r="E4151" s="62">
        <v>0.12</v>
      </c>
      <c r="F4151" s="61">
        <f t="array" ref="F4151">SQRT(MMULT(MMULT(C4151:E4151,$C$12:$E$14),TRANSPOSE(C4151:E4151)))</f>
        <v>4.7016386927150239E-2</v>
      </c>
      <c r="G4151" s="61">
        <f t="array" ref="G4151">SUMPRODUCT(TRANSPOSE(C4151:E4151),$C$7:$C$9)</f>
        <v>3.2970179007275912E-3</v>
      </c>
      <c r="H4151" s="18">
        <f t="shared" si="64"/>
        <v>7.0124867439009531E-2</v>
      </c>
      <c r="I4151" s="156">
        <v>0</v>
      </c>
    </row>
    <row r="4152" spans="2:9" x14ac:dyDescent="0.25">
      <c r="B4152" s="19">
        <v>4122</v>
      </c>
      <c r="C4152" s="62">
        <v>0.4</v>
      </c>
      <c r="D4152" s="62">
        <v>0.48599999999999999</v>
      </c>
      <c r="E4152" s="62">
        <v>0.114</v>
      </c>
      <c r="F4152" s="61">
        <f t="array" ref="F4152">SQRT(MMULT(MMULT(C4152:E4152,$C$12:$E$14),TRANSPOSE(C4152:E4152)))</f>
        <v>4.7159676091825989E-2</v>
      </c>
      <c r="G4152" s="61">
        <f t="array" ref="G4152">SUMPRODUCT(TRANSPOSE(C4152:E4152),$C$7:$C$9)</f>
        <v>3.2194702517725055E-3</v>
      </c>
      <c r="H4152" s="18">
        <f t="shared" si="64"/>
        <v>6.8267437747107945E-2</v>
      </c>
      <c r="I4152" s="156">
        <v>0</v>
      </c>
    </row>
    <row r="4153" spans="2:9" x14ac:dyDescent="0.25">
      <c r="B4153" s="19">
        <v>4123</v>
      </c>
      <c r="C4153" s="62">
        <v>0.4</v>
      </c>
      <c r="D4153" s="62">
        <v>0.49199999999999999</v>
      </c>
      <c r="E4153" s="62">
        <v>0.108</v>
      </c>
      <c r="F4153" s="61">
        <f t="array" ref="F4153">SQRT(MMULT(MMULT(C4153:E4153,$C$12:$E$14),TRANSPOSE(C4153:E4153)))</f>
        <v>4.7305858146905536E-2</v>
      </c>
      <c r="G4153" s="61">
        <f t="array" ref="G4153">SUMPRODUCT(TRANSPOSE(C4153:E4153),$C$7:$C$9)</f>
        <v>3.1419226028174202E-3</v>
      </c>
      <c r="H4153" s="18">
        <f t="shared" si="64"/>
        <v>6.6417199177750158E-2</v>
      </c>
      <c r="I4153" s="156">
        <v>0</v>
      </c>
    </row>
    <row r="4154" spans="2:9" x14ac:dyDescent="0.25">
      <c r="B4154" s="19">
        <v>4124</v>
      </c>
      <c r="C4154" s="62">
        <v>0.4</v>
      </c>
      <c r="D4154" s="62">
        <v>0.498</v>
      </c>
      <c r="E4154" s="62">
        <v>0.10199999999999999</v>
      </c>
      <c r="F4154" s="61">
        <f t="array" ref="F4154">SQRT(MMULT(MMULT(C4154:E4154,$C$12:$E$14),TRANSPOSE(C4154:E4154)))</f>
        <v>4.7454906358258879E-2</v>
      </c>
      <c r="G4154" s="61">
        <f t="array" ref="G4154">SUMPRODUCT(TRANSPOSE(C4154:E4154),$C$7:$C$9)</f>
        <v>3.064374953862335E-3</v>
      </c>
      <c r="H4154" s="18">
        <f t="shared" si="64"/>
        <v>6.4574460030074901E-2</v>
      </c>
      <c r="I4154" s="156">
        <v>0</v>
      </c>
    </row>
    <row r="4155" spans="2:9" x14ac:dyDescent="0.25">
      <c r="B4155" s="19">
        <v>4125</v>
      </c>
      <c r="C4155" s="62">
        <v>0.4</v>
      </c>
      <c r="D4155" s="62">
        <v>0.504</v>
      </c>
      <c r="E4155" s="62">
        <v>9.6000000000000002E-2</v>
      </c>
      <c r="F4155" s="61">
        <f t="array" ref="F4155">SQRT(MMULT(MMULT(C4155:E4155,$C$12:$E$14),TRANSPOSE(C4155:E4155)))</f>
        <v>4.7606793805651866E-2</v>
      </c>
      <c r="G4155" s="61">
        <f t="array" ref="G4155">SUMPRODUCT(TRANSPOSE(C4155:E4155),$C$7:$C$9)</f>
        <v>2.9868273049072497E-3</v>
      </c>
      <c r="H4155" s="18">
        <f t="shared" si="64"/>
        <v>6.2739518168363914E-2</v>
      </c>
      <c r="I4155" s="156">
        <v>0</v>
      </c>
    </row>
    <row r="4156" spans="2:9" x14ac:dyDescent="0.25">
      <c r="B4156" s="19">
        <v>4126</v>
      </c>
      <c r="C4156" s="62">
        <v>0.4</v>
      </c>
      <c r="D4156" s="62">
        <v>0.51</v>
      </c>
      <c r="E4156" s="62">
        <v>0.09</v>
      </c>
      <c r="F4156" s="61">
        <f t="array" ref="F4156">SQRT(MMULT(MMULT(C4156:E4156,$C$12:$E$14),TRANSPOSE(C4156:E4156)))</f>
        <v>4.7761493401728472E-2</v>
      </c>
      <c r="G4156" s="61">
        <f t="array" ref="G4156">SUMPRODUCT(TRANSPOSE(C4156:E4156),$C$7:$C$9)</f>
        <v>2.909279655952164E-3</v>
      </c>
      <c r="H4156" s="18">
        <f t="shared" si="64"/>
        <v>6.0912660989927883E-2</v>
      </c>
      <c r="I4156" s="156">
        <v>0</v>
      </c>
    </row>
    <row r="4157" spans="2:9" x14ac:dyDescent="0.25">
      <c r="B4157" s="19">
        <v>4127</v>
      </c>
      <c r="C4157" s="62">
        <v>0.4</v>
      </c>
      <c r="D4157" s="62">
        <v>0.51600000000000001</v>
      </c>
      <c r="E4157" s="62">
        <v>8.4000000000000005E-2</v>
      </c>
      <c r="F4157" s="61">
        <f t="array" ref="F4157">SQRT(MMULT(MMULT(C4157:E4157,$C$12:$E$14),TRANSPOSE(C4157:E4157)))</f>
        <v>4.7918977910631773E-2</v>
      </c>
      <c r="G4157" s="61">
        <f t="array" ref="G4157">SUMPRODUCT(TRANSPOSE(C4157:E4157),$C$7:$C$9)</f>
        <v>2.8317320069970791E-3</v>
      </c>
      <c r="H4157" s="18">
        <f t="shared" si="64"/>
        <v>5.9094165411420499E-2</v>
      </c>
      <c r="I4157" s="156">
        <v>0</v>
      </c>
    </row>
    <row r="4158" spans="2:9" x14ac:dyDescent="0.25">
      <c r="B4158" s="19">
        <v>4128</v>
      </c>
      <c r="C4158" s="62">
        <v>0.4</v>
      </c>
      <c r="D4158" s="62">
        <v>0.52200000000000002</v>
      </c>
      <c r="E4158" s="62">
        <v>7.8E-2</v>
      </c>
      <c r="F4158" s="61">
        <f t="array" ref="F4158">SQRT(MMULT(MMULT(C4158:E4158,$C$12:$E$14),TRANSPOSE(C4158:E4158)))</f>
        <v>4.8079219966245756E-2</v>
      </c>
      <c r="G4158" s="61">
        <f t="array" ref="G4158">SUMPRODUCT(TRANSPOSE(C4158:E4158),$C$7:$C$9)</f>
        <v>2.7541843580419934E-3</v>
      </c>
      <c r="H4158" s="18">
        <f t="shared" si="64"/>
        <v>5.7284297872876921E-2</v>
      </c>
      <c r="I4158" s="156">
        <v>0</v>
      </c>
    </row>
    <row r="4159" spans="2:9" x14ac:dyDescent="0.25">
      <c r="B4159" s="19">
        <v>4129</v>
      </c>
      <c r="C4159" s="62">
        <v>0.4</v>
      </c>
      <c r="D4159" s="62">
        <v>0.52800000000000002</v>
      </c>
      <c r="E4159" s="62">
        <v>7.1999999999999995E-2</v>
      </c>
      <c r="F4159" s="61">
        <f t="array" ref="F4159">SQRT(MMULT(MMULT(C4159:E4159,$C$12:$E$14),TRANSPOSE(C4159:E4159)))</f>
        <v>4.8242192090041242E-2</v>
      </c>
      <c r="G4159" s="61">
        <f t="array" ref="G4159">SUMPRODUCT(TRANSPOSE(C4159:E4159),$C$7:$C$9)</f>
        <v>2.6766367090869077E-3</v>
      </c>
      <c r="H4159" s="18">
        <f t="shared" si="64"/>
        <v>5.5483314358748897E-2</v>
      </c>
      <c r="I4159" s="156">
        <v>0</v>
      </c>
    </row>
    <row r="4160" spans="2:9" x14ac:dyDescent="0.25">
      <c r="B4160" s="19">
        <v>4130</v>
      </c>
      <c r="C4160" s="62">
        <v>0.4</v>
      </c>
      <c r="D4160" s="62">
        <v>0.53400000000000003</v>
      </c>
      <c r="E4160" s="62">
        <v>6.6000000000000003E-2</v>
      </c>
      <c r="F4160" s="61">
        <f t="array" ref="F4160">SQRT(MMULT(MMULT(C4160:E4160,$C$12:$E$14),TRANSPOSE(C4160:E4160)))</f>
        <v>4.8407866708511299E-2</v>
      </c>
      <c r="G4160" s="61">
        <f t="array" ref="G4160">SUMPRODUCT(TRANSPOSE(C4160:E4160),$C$7:$C$9)</f>
        <v>2.5990890601318229E-3</v>
      </c>
      <c r="H4160" s="18">
        <f t="shared" si="64"/>
        <v>5.369146043518664E-2</v>
      </c>
      <c r="I4160" s="156">
        <v>0</v>
      </c>
    </row>
    <row r="4161" spans="2:9" x14ac:dyDescent="0.25">
      <c r="B4161" s="19">
        <v>4131</v>
      </c>
      <c r="C4161" s="62">
        <v>0.4</v>
      </c>
      <c r="D4161" s="62">
        <v>0.54</v>
      </c>
      <c r="E4161" s="62">
        <v>5.9999999999999901E-2</v>
      </c>
      <c r="F4161" s="61">
        <f t="array" ref="F4161">SQRT(MMULT(MMULT(C4161:E4161,$C$12:$E$14),TRANSPOSE(C4161:E4161)))</f>
        <v>4.8576216170182693E-2</v>
      </c>
      <c r="G4161" s="61">
        <f t="array" ref="G4161">SUMPRODUCT(TRANSPOSE(C4161:E4161),$C$7:$C$9)</f>
        <v>2.5215414111767367E-3</v>
      </c>
      <c r="H4161" s="18">
        <f t="shared" si="64"/>
        <v>5.1908971302802344E-2</v>
      </c>
      <c r="I4161" s="156">
        <v>0</v>
      </c>
    </row>
    <row r="4162" spans="2:9" x14ac:dyDescent="0.25">
      <c r="B4162" s="19">
        <v>4132</v>
      </c>
      <c r="C4162" s="62">
        <v>0.4</v>
      </c>
      <c r="D4162" s="62">
        <v>0.54600000000000004</v>
      </c>
      <c r="E4162" s="62">
        <v>5.3999999999999902E-2</v>
      </c>
      <c r="F4162" s="61">
        <f t="array" ref="F4162">SQRT(MMULT(MMULT(C4162:E4162,$C$12:$E$14),TRANSPOSE(C4162:E4162)))</f>
        <v>4.8747212762191905E-2</v>
      </c>
      <c r="G4162" s="61">
        <f t="array" ref="G4162">SUMPRODUCT(TRANSPOSE(C4162:E4162),$C$7:$C$9)</f>
        <v>2.4439937622216515E-3</v>
      </c>
      <c r="H4162" s="18">
        <f t="shared" si="64"/>
        <v>5.0136071864137446E-2</v>
      </c>
      <c r="I4162" s="156">
        <v>0</v>
      </c>
    </row>
    <row r="4163" spans="2:9" x14ac:dyDescent="0.25">
      <c r="B4163" s="19">
        <v>4133</v>
      </c>
      <c r="C4163" s="62">
        <v>0.4</v>
      </c>
      <c r="D4163" s="62">
        <v>0.55200000000000005</v>
      </c>
      <c r="E4163" s="62">
        <v>4.7999999999999897E-2</v>
      </c>
      <c r="F4163" s="61">
        <f t="array" ref="F4163">SQRT(MMULT(MMULT(C4163:E4163,$C$12:$E$14),TRANSPOSE(C4163:E4163)))</f>
        <v>4.8920828726415282E-2</v>
      </c>
      <c r="G4163" s="61">
        <f t="array" ref="G4163">SUMPRODUCT(TRANSPOSE(C4163:E4163),$C$7:$C$9)</f>
        <v>2.3664461132665657E-3</v>
      </c>
      <c r="H4163" s="18">
        <f t="shared" si="64"/>
        <v>4.8372976805047048E-2</v>
      </c>
      <c r="I4163" s="156">
        <v>0</v>
      </c>
    </row>
    <row r="4164" spans="2:9" x14ac:dyDescent="0.25">
      <c r="B4164" s="19">
        <v>4134</v>
      </c>
      <c r="C4164" s="62">
        <v>0.4</v>
      </c>
      <c r="D4164" s="62">
        <v>0.55800000000000005</v>
      </c>
      <c r="E4164" s="62">
        <v>4.1999999999999899E-2</v>
      </c>
      <c r="F4164" s="61">
        <f t="array" ref="F4164">SQRT(MMULT(MMULT(C4164:E4164,$C$12:$E$14),TRANSPOSE(C4164:E4164)))</f>
        <v>4.9097036275144702E-2</v>
      </c>
      <c r="G4164" s="61">
        <f t="array" ref="G4164">SUMPRODUCT(TRANSPOSE(C4164:E4164),$C$7:$C$9)</f>
        <v>2.2888984643114805E-3</v>
      </c>
      <c r="H4164" s="18">
        <f t="shared" si="64"/>
        <v>4.6619890689211151E-2</v>
      </c>
      <c r="I4164" s="156">
        <v>0</v>
      </c>
    </row>
    <row r="4165" spans="2:9" x14ac:dyDescent="0.25">
      <c r="B4165" s="19">
        <v>4135</v>
      </c>
      <c r="C4165" s="62">
        <v>0.4</v>
      </c>
      <c r="D4165" s="62">
        <v>0.56399999999999995</v>
      </c>
      <c r="E4165" s="62">
        <v>3.5999999999999997E-2</v>
      </c>
      <c r="F4165" s="61">
        <f t="array" ref="F4165">SQRT(MMULT(MMULT(C4165:E4165,$C$12:$E$14),TRANSPOSE(C4165:E4165)))</f>
        <v>4.9275807606301666E-2</v>
      </c>
      <c r="G4165" s="61">
        <f t="array" ref="G4165">SUMPRODUCT(TRANSPOSE(C4165:E4165),$C$7:$C$9)</f>
        <v>2.2113508153563965E-3</v>
      </c>
      <c r="H4165" s="18">
        <f t="shared" si="64"/>
        <v>4.4877008064979872E-2</v>
      </c>
      <c r="I4165" s="156">
        <v>0</v>
      </c>
    </row>
    <row r="4166" spans="2:9" x14ac:dyDescent="0.25">
      <c r="B4166" s="19">
        <v>4136</v>
      </c>
      <c r="C4166" s="62">
        <v>0.4</v>
      </c>
      <c r="D4166" s="62">
        <v>0.56999999999999995</v>
      </c>
      <c r="E4166" s="62">
        <v>0.03</v>
      </c>
      <c r="F4166" s="61">
        <f t="array" ref="F4166">SQRT(MMULT(MMULT(C4166:E4166,$C$12:$E$14),TRANSPOSE(C4166:E4166)))</f>
        <v>4.9457114918183442E-2</v>
      </c>
      <c r="G4166" s="61">
        <f t="array" ref="G4166">SUMPRODUCT(TRANSPOSE(C4166:E4166),$C$7:$C$9)</f>
        <v>2.1338031664013112E-3</v>
      </c>
      <c r="H4166" s="18">
        <f t="shared" si="64"/>
        <v>4.3144513583763366E-2</v>
      </c>
      <c r="I4166" s="156">
        <v>0</v>
      </c>
    </row>
    <row r="4167" spans="2:9" x14ac:dyDescent="0.25">
      <c r="B4167" s="19">
        <v>4137</v>
      </c>
      <c r="C4167" s="62">
        <v>0.4</v>
      </c>
      <c r="D4167" s="62">
        <v>0.57599999999999996</v>
      </c>
      <c r="E4167" s="62">
        <v>2.4E-2</v>
      </c>
      <c r="F4167" s="61">
        <f t="array" ref="F4167">SQRT(MMULT(MMULT(C4167:E4167,$C$12:$E$14),TRANSPOSE(C4167:E4167)))</f>
        <v>4.9640930423737163E-2</v>
      </c>
      <c r="G4167" s="61">
        <f t="array" ref="G4167">SUMPRODUCT(TRANSPOSE(C4167:E4167),$C$7:$C$9)</f>
        <v>2.0562555174462255E-3</v>
      </c>
      <c r="H4167" s="18">
        <f t="shared" si="64"/>
        <v>4.1422582129181262E-2</v>
      </c>
      <c r="I4167" s="156">
        <v>0</v>
      </c>
    </row>
    <row r="4168" spans="2:9" x14ac:dyDescent="0.25">
      <c r="B4168" s="19">
        <v>4138</v>
      </c>
      <c r="C4168" s="62">
        <v>0.4</v>
      </c>
      <c r="D4168" s="62">
        <v>0.58199999999999996</v>
      </c>
      <c r="E4168" s="62">
        <v>1.7999999999999999E-2</v>
      </c>
      <c r="F4168" s="61">
        <f t="array" ref="F4168">SQRT(MMULT(MMULT(C4168:E4168,$C$12:$E$14),TRANSPOSE(C4168:E4168)))</f>
        <v>4.9827226364358178E-2</v>
      </c>
      <c r="G4168" s="61">
        <f t="array" ref="G4168">SUMPRODUCT(TRANSPOSE(C4168:E4168),$C$7:$C$9)</f>
        <v>1.9787078684911402E-3</v>
      </c>
      <c r="H4168" s="18">
        <f t="shared" si="64"/>
        <v>3.9711378956195045E-2</v>
      </c>
      <c r="I4168" s="156">
        <v>0</v>
      </c>
    </row>
    <row r="4169" spans="2:9" x14ac:dyDescent="0.25">
      <c r="B4169" s="19">
        <v>4139</v>
      </c>
      <c r="C4169" s="62">
        <v>0.4</v>
      </c>
      <c r="D4169" s="62">
        <v>0.58799999999999997</v>
      </c>
      <c r="E4169" s="62">
        <v>1.2E-2</v>
      </c>
      <c r="F4169" s="61">
        <f t="array" ref="F4169">SQRT(MMULT(MMULT(C4169:E4169,$C$12:$E$14),TRANSPOSE(C4169:E4169)))</f>
        <v>5.0015975023210646E-2</v>
      </c>
      <c r="G4169" s="61">
        <f t="array" ref="G4169">SUMPRODUCT(TRANSPOSE(C4169:E4169),$C$7:$C$9)</f>
        <v>1.901160219536055E-3</v>
      </c>
      <c r="H4169" s="18">
        <f t="shared" si="64"/>
        <v>3.801105983945717E-2</v>
      </c>
      <c r="I4169" s="156">
        <v>0</v>
      </c>
    </row>
    <row r="4170" spans="2:9" x14ac:dyDescent="0.25">
      <c r="B4170" s="19">
        <v>4140</v>
      </c>
      <c r="C4170" s="62">
        <v>0.4</v>
      </c>
      <c r="D4170" s="62">
        <v>0.59399999999999997</v>
      </c>
      <c r="E4170" s="62">
        <v>6.0000000000000001E-3</v>
      </c>
      <c r="F4170" s="61">
        <f t="array" ref="F4170">SQRT(MMULT(MMULT(C4170:E4170,$C$12:$E$14),TRANSPOSE(C4170:E4170)))</f>
        <v>5.0207148738069522E-2</v>
      </c>
      <c r="G4170" s="61">
        <f t="array" ref="G4170">SUMPRODUCT(TRANSPOSE(C4170:E4170),$C$7:$C$9)</f>
        <v>1.8236125705809697E-3</v>
      </c>
      <c r="H4170" s="18">
        <f t="shared" si="64"/>
        <v>3.6321771230123992E-2</v>
      </c>
      <c r="I4170" s="156">
        <v>0</v>
      </c>
    </row>
    <row r="4171" spans="2:9" x14ac:dyDescent="0.25">
      <c r="B4171" s="19">
        <v>4141</v>
      </c>
      <c r="C4171" s="62">
        <v>0.4</v>
      </c>
      <c r="D4171" s="62">
        <v>0.6</v>
      </c>
      <c r="E4171" s="62">
        <v>0</v>
      </c>
      <c r="F4171" s="61">
        <f t="array" ref="F4171">SQRT(MMULT(MMULT(C4171:E4171,$C$12:$E$14),TRANSPOSE(C4171:E4171)))</f>
        <v>5.040071991368384E-2</v>
      </c>
      <c r="G4171" s="61">
        <f t="array" ref="G4171">SUMPRODUCT(TRANSPOSE(C4171:E4171),$C$7:$C$9)</f>
        <v>1.746064921625884E-3</v>
      </c>
      <c r="H4171" s="18">
        <f t="shared" si="64"/>
        <v>3.4643650420394606E-2</v>
      </c>
      <c r="I4171" s="156">
        <v>0</v>
      </c>
    </row>
    <row r="4172" spans="2:9" x14ac:dyDescent="0.25">
      <c r="B4172" s="19">
        <v>4142</v>
      </c>
      <c r="C4172" s="62">
        <v>0.41</v>
      </c>
      <c r="D4172" s="62">
        <v>0</v>
      </c>
      <c r="E4172" s="62">
        <v>0.59</v>
      </c>
      <c r="F4172" s="61">
        <f t="array" ref="F4172">SQRT(MMULT(MMULT(C4172:E4172,$C$12:$E$14),TRANSPOSE(C4172:E4172)))</f>
        <v>4.608419488001804E-2</v>
      </c>
      <c r="G4172" s="61">
        <f t="array" ref="G4172">SUMPRODUCT(TRANSPOSE(C4172:E4172),$C$7:$C$9)</f>
        <v>9.5257398832160108E-3</v>
      </c>
      <c r="H4172" s="18">
        <f t="shared" si="64"/>
        <v>0.2067029685126677</v>
      </c>
      <c r="I4172" s="156">
        <v>0</v>
      </c>
    </row>
    <row r="4173" spans="2:9" x14ac:dyDescent="0.25">
      <c r="B4173" s="19">
        <v>4143</v>
      </c>
      <c r="C4173" s="62">
        <v>0.41</v>
      </c>
      <c r="D4173" s="62">
        <v>5.8999999999999999E-3</v>
      </c>
      <c r="E4173" s="62">
        <v>0.58409999999999995</v>
      </c>
      <c r="F4173" s="61">
        <f t="array" ref="F4173">SQRT(MMULT(MMULT(C4173:E4173,$C$12:$E$14),TRANSPOSE(C4173:E4173)))</f>
        <v>4.5961901305330739E-2</v>
      </c>
      <c r="G4173" s="61">
        <f t="array" ref="G4173">SUMPRODUCT(TRANSPOSE(C4173:E4173),$C$7:$C$9)</f>
        <v>9.4494846950768444E-3</v>
      </c>
      <c r="H4173" s="18">
        <f t="shared" si="64"/>
        <v>0.20559385984280151</v>
      </c>
      <c r="I4173" s="156">
        <v>0</v>
      </c>
    </row>
    <row r="4174" spans="2:9" x14ac:dyDescent="0.25">
      <c r="B4174" s="19">
        <v>4144</v>
      </c>
      <c r="C4174" s="62">
        <v>0.41</v>
      </c>
      <c r="D4174" s="62">
        <v>1.18E-2</v>
      </c>
      <c r="E4174" s="62">
        <v>0.57820000000000005</v>
      </c>
      <c r="F4174" s="61">
        <f t="array" ref="F4174">SQRT(MMULT(MMULT(C4174:E4174,$C$12:$E$14),TRANSPOSE(C4174:E4174)))</f>
        <v>4.5842601120980854E-2</v>
      </c>
      <c r="G4174" s="61">
        <f t="array" ref="G4174">SUMPRODUCT(TRANSPOSE(C4174:E4174),$C$7:$C$9)</f>
        <v>9.3732295069376761E-3</v>
      </c>
      <c r="H4174" s="18">
        <f t="shared" si="64"/>
        <v>0.20446548140235907</v>
      </c>
      <c r="I4174" s="156">
        <v>0</v>
      </c>
    </row>
    <row r="4175" spans="2:9" x14ac:dyDescent="0.25">
      <c r="B4175" s="19">
        <v>4145</v>
      </c>
      <c r="C4175" s="62">
        <v>0.41</v>
      </c>
      <c r="D4175" s="62">
        <v>1.77E-2</v>
      </c>
      <c r="E4175" s="62">
        <v>0.57230000000000003</v>
      </c>
      <c r="F4175" s="61">
        <f t="array" ref="F4175">SQRT(MMULT(MMULT(C4175:E4175,$C$12:$E$14),TRANSPOSE(C4175:E4175)))</f>
        <v>4.5726317756284003E-2</v>
      </c>
      <c r="G4175" s="61">
        <f t="array" ref="G4175">SUMPRODUCT(TRANSPOSE(C4175:E4175),$C$7:$C$9)</f>
        <v>9.2969743187985114E-3</v>
      </c>
      <c r="H4175" s="18">
        <f t="shared" si="64"/>
        <v>0.20331779979202155</v>
      </c>
      <c r="I4175" s="156">
        <v>0</v>
      </c>
    </row>
    <row r="4176" spans="2:9" x14ac:dyDescent="0.25">
      <c r="B4176" s="19">
        <v>4146</v>
      </c>
      <c r="C4176" s="62">
        <v>0.41</v>
      </c>
      <c r="D4176" s="62">
        <v>2.3599999999999999E-2</v>
      </c>
      <c r="E4176" s="62">
        <v>0.56640000000000001</v>
      </c>
      <c r="F4176" s="61">
        <f t="array" ref="F4176">SQRT(MMULT(MMULT(C4176:E4176,$C$12:$E$14),TRANSPOSE(C4176:E4176)))</f>
        <v>4.5613074283968845E-2</v>
      </c>
      <c r="G4176" s="61">
        <f t="array" ref="G4176">SUMPRODUCT(TRANSPOSE(C4176:E4176),$C$7:$C$9)</f>
        <v>9.2207191306593432E-3</v>
      </c>
      <c r="H4176" s="18">
        <f t="shared" si="64"/>
        <v>0.20215079284625317</v>
      </c>
      <c r="I4176" s="156">
        <v>0</v>
      </c>
    </row>
    <row r="4177" spans="2:9" x14ac:dyDescent="0.25">
      <c r="B4177" s="19">
        <v>4147</v>
      </c>
      <c r="C4177" s="62">
        <v>0.41</v>
      </c>
      <c r="D4177" s="62">
        <v>2.9499999999999998E-2</v>
      </c>
      <c r="E4177" s="62">
        <v>0.5605</v>
      </c>
      <c r="F4177" s="61">
        <f t="array" ref="F4177">SQRT(MMULT(MMULT(C4177:E4177,$C$12:$E$14),TRANSPOSE(C4177:E4177)))</f>
        <v>4.5502893400266031E-2</v>
      </c>
      <c r="G4177" s="61">
        <f t="array" ref="G4177">SUMPRODUCT(TRANSPOSE(C4177:E4177),$C$7:$C$9)</f>
        <v>9.144463942520175E-3</v>
      </c>
      <c r="H4177" s="18">
        <f t="shared" si="64"/>
        <v>0.20096444993246765</v>
      </c>
      <c r="I4177" s="156">
        <v>0</v>
      </c>
    </row>
    <row r="4178" spans="2:9" x14ac:dyDescent="0.25">
      <c r="B4178" s="19">
        <v>4148</v>
      </c>
      <c r="C4178" s="62">
        <v>0.41</v>
      </c>
      <c r="D4178" s="62">
        <v>3.5400000000000001E-2</v>
      </c>
      <c r="E4178" s="62">
        <v>0.55459999999999998</v>
      </c>
      <c r="F4178" s="61">
        <f t="array" ref="F4178">SQRT(MMULT(MMULT(C4178:E4178,$C$12:$E$14),TRANSPOSE(C4178:E4178)))</f>
        <v>4.5395797404958048E-2</v>
      </c>
      <c r="G4178" s="61">
        <f t="array" ref="G4178">SUMPRODUCT(TRANSPOSE(C4178:E4178),$C$7:$C$9)</f>
        <v>9.0682087543810068E-3</v>
      </c>
      <c r="H4178" s="18">
        <f t="shared" si="64"/>
        <v>0.19975877223803526</v>
      </c>
      <c r="I4178" s="156">
        <v>0</v>
      </c>
    </row>
    <row r="4179" spans="2:9" x14ac:dyDescent="0.25">
      <c r="B4179" s="19">
        <v>4149</v>
      </c>
      <c r="C4179" s="62">
        <v>0.41</v>
      </c>
      <c r="D4179" s="62">
        <v>4.1300000000000003E-2</v>
      </c>
      <c r="E4179" s="62">
        <v>0.54869999999999997</v>
      </c>
      <c r="F4179" s="61">
        <f t="array" ref="F4179">SQRT(MMULT(MMULT(C4179:E4179,$C$12:$E$14),TRANSPOSE(C4179:E4179)))</f>
        <v>4.5291808181424219E-2</v>
      </c>
      <c r="G4179" s="61">
        <f t="array" ref="G4179">SUMPRODUCT(TRANSPOSE(C4179:E4179),$C$7:$C$9)</f>
        <v>8.9919535662418403E-3</v>
      </c>
      <c r="H4179" s="18">
        <f t="shared" si="64"/>
        <v>0.19853377304396869</v>
      </c>
      <c r="I4179" s="156">
        <v>0</v>
      </c>
    </row>
    <row r="4180" spans="2:9" x14ac:dyDescent="0.25">
      <c r="B4180" s="19">
        <v>4150</v>
      </c>
      <c r="C4180" s="62">
        <v>0.41</v>
      </c>
      <c r="D4180" s="62">
        <v>4.7199999999999999E-2</v>
      </c>
      <c r="E4180" s="62">
        <v>0.54279999999999995</v>
      </c>
      <c r="F4180" s="61">
        <f t="array" ref="F4180">SQRT(MMULT(MMULT(C4180:E4180,$C$12:$E$14),TRANSPOSE(C4180:E4180)))</f>
        <v>4.5190947176716297E-2</v>
      </c>
      <c r="G4180" s="61">
        <f t="array" ref="G4180">SUMPRODUCT(TRANSPOSE(C4180:E4180),$C$7:$C$9)</f>
        <v>8.9156983781026738E-3</v>
      </c>
      <c r="H4180" s="18">
        <f t="shared" si="64"/>
        <v>0.19728947798412827</v>
      </c>
      <c r="I4180" s="156">
        <v>0</v>
      </c>
    </row>
    <row r="4181" spans="2:9" x14ac:dyDescent="0.25">
      <c r="B4181" s="19">
        <v>4151</v>
      </c>
      <c r="C4181" s="62">
        <v>0.41</v>
      </c>
      <c r="D4181" s="62">
        <v>5.3100000000000001E-2</v>
      </c>
      <c r="E4181" s="62">
        <v>0.53690000000000004</v>
      </c>
      <c r="F4181" s="61">
        <f t="array" ref="F4181">SQRT(MMULT(MMULT(C4181:E4181,$C$12:$E$14),TRANSPOSE(C4181:E4181)))</f>
        <v>4.5093235381701194E-2</v>
      </c>
      <c r="G4181" s="61">
        <f t="array" ref="G4181">SUMPRODUCT(TRANSPOSE(C4181:E4181),$C$7:$C$9)</f>
        <v>8.8394431899635056E-3</v>
      </c>
      <c r="H4181" s="18">
        <f t="shared" si="64"/>
        <v>0.19602592528879723</v>
      </c>
      <c r="I4181" s="156">
        <v>0</v>
      </c>
    </row>
    <row r="4182" spans="2:9" x14ac:dyDescent="0.25">
      <c r="B4182" s="19">
        <v>4152</v>
      </c>
      <c r="C4182" s="62">
        <v>0.41</v>
      </c>
      <c r="D4182" s="62">
        <v>5.8999999999999997E-2</v>
      </c>
      <c r="E4182" s="62">
        <v>0.53100000000000003</v>
      </c>
      <c r="F4182" s="61">
        <f t="array" ref="F4182">SQRT(MMULT(MMULT(C4182:E4182,$C$12:$E$14),TRANSPOSE(C4182:E4182)))</f>
        <v>4.4998693311308069E-2</v>
      </c>
      <c r="G4182" s="61">
        <f t="array" ref="G4182">SUMPRODUCT(TRANSPOSE(C4182:E4182),$C$7:$C$9)</f>
        <v>8.7631880018243392E-3</v>
      </c>
      <c r="H4182" s="18">
        <f t="shared" si="64"/>
        <v>0.19474316601149327</v>
      </c>
      <c r="I4182" s="156">
        <v>0</v>
      </c>
    </row>
    <row r="4183" spans="2:9" x14ac:dyDescent="0.25">
      <c r="B4183" s="19">
        <v>4153</v>
      </c>
      <c r="C4183" s="62">
        <v>0.41</v>
      </c>
      <c r="D4183" s="62">
        <v>6.4899999999999999E-2</v>
      </c>
      <c r="E4183" s="62">
        <v>0.52510000000000001</v>
      </c>
      <c r="F4183" s="61">
        <f t="array" ref="F4183">SQRT(MMULT(MMULT(C4183:E4183,$C$12:$E$14),TRANSPOSE(C4183:E4183)))</f>
        <v>4.4907340984918297E-2</v>
      </c>
      <c r="G4183" s="61">
        <f t="array" ref="G4183">SUMPRODUCT(TRANSPOSE(C4183:E4183),$C$7:$C$9)</f>
        <v>8.6869328136851727E-3</v>
      </c>
      <c r="H4183" s="18">
        <f t="shared" si="64"/>
        <v>0.19344126423790259</v>
      </c>
      <c r="I4183" s="156">
        <v>0</v>
      </c>
    </row>
    <row r="4184" spans="2:9" x14ac:dyDescent="0.25">
      <c r="B4184" s="19">
        <v>4154</v>
      </c>
      <c r="C4184" s="62">
        <v>0.41</v>
      </c>
      <c r="D4184" s="62">
        <v>7.0800000000000002E-2</v>
      </c>
      <c r="E4184" s="62">
        <v>0.51919999999999999</v>
      </c>
      <c r="F4184" s="61">
        <f t="array" ref="F4184">SQRT(MMULT(MMULT(C4184:E4184,$C$12:$E$14),TRANSPOSE(C4184:E4184)))</f>
        <v>4.4819197906937058E-2</v>
      </c>
      <c r="G4184" s="61">
        <f t="array" ref="G4184">SUMPRODUCT(TRANSPOSE(C4184:E4184),$C$7:$C$9)</f>
        <v>8.6106776255460045E-3</v>
      </c>
      <c r="H4184" s="18">
        <f t="shared" si="64"/>
        <v>0.19212029727585228</v>
      </c>
      <c r="I4184" s="156">
        <v>0</v>
      </c>
    </row>
    <row r="4185" spans="2:9" x14ac:dyDescent="0.25">
      <c r="B4185" s="19">
        <v>4155</v>
      </c>
      <c r="C4185" s="62">
        <v>0.41</v>
      </c>
      <c r="D4185" s="62">
        <v>7.6700000000000004E-2</v>
      </c>
      <c r="E4185" s="62">
        <v>0.51329999999999998</v>
      </c>
      <c r="F4185" s="61">
        <f t="array" ref="F4185">SQRT(MMULT(MMULT(C4185:E4185,$C$12:$E$14),TRANSPOSE(C4185:E4185)))</f>
        <v>4.4734283047586303E-2</v>
      </c>
      <c r="G4185" s="61">
        <f t="array" ref="G4185">SUMPRODUCT(TRANSPOSE(C4185:E4185),$C$7:$C$9)</f>
        <v>8.5344224374068363E-3</v>
      </c>
      <c r="H4185" s="18">
        <f t="shared" si="64"/>
        <v>0.1907803558252695</v>
      </c>
      <c r="I4185" s="156">
        <v>0</v>
      </c>
    </row>
    <row r="4186" spans="2:9" x14ac:dyDescent="0.25">
      <c r="B4186" s="19">
        <v>4156</v>
      </c>
      <c r="C4186" s="62">
        <v>0.41</v>
      </c>
      <c r="D4186" s="62">
        <v>8.2600000000000007E-2</v>
      </c>
      <c r="E4186" s="62">
        <v>0.50739999999999996</v>
      </c>
      <c r="F4186" s="61">
        <f t="array" ref="F4186">SQRT(MMULT(MMULT(C4186:E4186,$C$12:$E$14),TRANSPOSE(C4186:E4186)))</f>
        <v>4.4652614823959096E-2</v>
      </c>
      <c r="G4186" s="61">
        <f t="array" ref="G4186">SUMPRODUCT(TRANSPOSE(C4186:E4186),$C$7:$C$9)</f>
        <v>8.4581672492676681E-3</v>
      </c>
      <c r="H4186" s="18">
        <f t="shared" si="64"/>
        <v>0.1894215441271157</v>
      </c>
      <c r="I4186" s="156">
        <v>0</v>
      </c>
    </row>
    <row r="4187" spans="2:9" x14ac:dyDescent="0.25">
      <c r="B4187" s="19">
        <v>4157</v>
      </c>
      <c r="C4187" s="62">
        <v>0.41</v>
      </c>
      <c r="D4187" s="62">
        <v>8.8499999999999995E-2</v>
      </c>
      <c r="E4187" s="62">
        <v>0.50149999999999995</v>
      </c>
      <c r="F4187" s="61">
        <f t="array" ref="F4187">SQRT(MMULT(MMULT(C4187:E4187,$C$12:$E$14),TRANSPOSE(C4187:E4187)))</f>
        <v>4.4574211081375784E-2</v>
      </c>
      <c r="G4187" s="61">
        <f t="array" ref="G4187">SUMPRODUCT(TRANSPOSE(C4187:E4187),$C$7:$C$9)</f>
        <v>8.3819120611285033E-3</v>
      </c>
      <c r="H4187" s="18">
        <f t="shared" si="64"/>
        <v>0.18804398009033244</v>
      </c>
      <c r="I4187" s="156">
        <v>0</v>
      </c>
    </row>
    <row r="4188" spans="2:9" x14ac:dyDescent="0.25">
      <c r="B4188" s="19">
        <v>4158</v>
      </c>
      <c r="C4188" s="62">
        <v>0.41</v>
      </c>
      <c r="D4188" s="62">
        <v>9.4399999999999998E-2</v>
      </c>
      <c r="E4188" s="62">
        <v>0.49559999999999998</v>
      </c>
      <c r="F4188" s="61">
        <f t="array" ref="F4188">SQRT(MMULT(MMULT(C4188:E4188,$C$12:$E$14),TRANSPOSE(C4188:E4188)))</f>
        <v>4.4499089075082696E-2</v>
      </c>
      <c r="G4188" s="61">
        <f t="array" ref="G4188">SUMPRODUCT(TRANSPOSE(C4188:E4188),$C$7:$C$9)</f>
        <v>8.3056568729893351E-3</v>
      </c>
      <c r="H4188" s="18">
        <f t="shared" si="64"/>
        <v>0.18664779539588586</v>
      </c>
      <c r="I4188" s="156">
        <v>0</v>
      </c>
    </row>
    <row r="4189" spans="2:9" x14ac:dyDescent="0.25">
      <c r="B4189" s="19">
        <v>4159</v>
      </c>
      <c r="C4189" s="62">
        <v>0.41</v>
      </c>
      <c r="D4189" s="62">
        <v>0.1003</v>
      </c>
      <c r="E4189" s="62">
        <v>0.48970000000000002</v>
      </c>
      <c r="F4189" s="61">
        <f t="array" ref="F4189">SQRT(MMULT(MMULT(C4189:E4189,$C$12:$E$14),TRANSPOSE(C4189:E4189)))</f>
        <v>4.4427265452334018E-2</v>
      </c>
      <c r="G4189" s="61">
        <f t="array" ref="G4189">SUMPRODUCT(TRANSPOSE(C4189:E4189),$C$7:$C$9)</f>
        <v>8.2294016848501669E-3</v>
      </c>
      <c r="H4189" s="18">
        <f t="shared" si="64"/>
        <v>0.18523313557705878</v>
      </c>
      <c r="I4189" s="156">
        <v>0</v>
      </c>
    </row>
    <row r="4190" spans="2:9" x14ac:dyDescent="0.25">
      <c r="B4190" s="19">
        <v>4160</v>
      </c>
      <c r="C4190" s="62">
        <v>0.41</v>
      </c>
      <c r="D4190" s="62">
        <v>0.1062</v>
      </c>
      <c r="E4190" s="62">
        <v>0.48380000000000001</v>
      </c>
      <c r="F4190" s="61">
        <f t="array" ref="F4190">SQRT(MMULT(MMULT(C4190:E4190,$C$12:$E$14),TRANSPOSE(C4190:E4190)))</f>
        <v>4.4358756234897601E-2</v>
      </c>
      <c r="G4190" s="61">
        <f t="array" ref="G4190">SUMPRODUCT(TRANSPOSE(C4190:E4190),$C$7:$C$9)</f>
        <v>8.1531464967110005E-3</v>
      </c>
      <c r="H4190" s="18">
        <f t="shared" si="64"/>
        <v>0.18380016007520103</v>
      </c>
      <c r="I4190" s="156">
        <v>0</v>
      </c>
    </row>
    <row r="4191" spans="2:9" x14ac:dyDescent="0.25">
      <c r="B4191" s="19">
        <v>4161</v>
      </c>
      <c r="C4191" s="62">
        <v>0.41</v>
      </c>
      <c r="D4191" s="62">
        <v>0.11210000000000001</v>
      </c>
      <c r="E4191" s="62">
        <v>0.47789999999999999</v>
      </c>
      <c r="F4191" s="61">
        <f t="array" ref="F4191">SQRT(MMULT(MMULT(C4191:E4191,$C$12:$E$14),TRANSPOSE(C4191:E4191)))</f>
        <v>4.4293576802025031E-2</v>
      </c>
      <c r="G4191" s="61">
        <f t="array" ref="G4191">SUMPRODUCT(TRANSPOSE(C4191:E4191),$C$7:$C$9)</f>
        <v>8.076891308571834E-3</v>
      </c>
      <c r="H4191" s="18">
        <f t="shared" ref="H4191:H4254" si="65">G4191/F4191</f>
        <v>0.18234904227022306</v>
      </c>
      <c r="I4191" s="156">
        <v>0</v>
      </c>
    </row>
    <row r="4192" spans="2:9" x14ac:dyDescent="0.25">
      <c r="B4192" s="19">
        <v>4162</v>
      </c>
      <c r="C4192" s="62">
        <v>0.41</v>
      </c>
      <c r="D4192" s="62">
        <v>0.11799999999999999</v>
      </c>
      <c r="E4192" s="62">
        <v>0.47199999999999998</v>
      </c>
      <c r="F4192" s="61">
        <f t="array" ref="F4192">SQRT(MMULT(MMULT(C4192:E4192,$C$12:$E$14),TRANSPOSE(C4192:E4192)))</f>
        <v>4.4231741873926027E-2</v>
      </c>
      <c r="G4192" s="61">
        <f t="array" ref="G4192">SUMPRODUCT(TRANSPOSE(C4192:E4192),$C$7:$C$9)</f>
        <v>8.0006361204326658E-3</v>
      </c>
      <c r="H4192" s="18">
        <f t="shared" si="65"/>
        <v>0.18087996948519283</v>
      </c>
      <c r="I4192" s="156">
        <v>0</v>
      </c>
    </row>
    <row r="4193" spans="2:9" x14ac:dyDescent="0.25">
      <c r="B4193" s="19">
        <v>4163</v>
      </c>
      <c r="C4193" s="62">
        <v>0.41</v>
      </c>
      <c r="D4193" s="62">
        <v>0.1239</v>
      </c>
      <c r="E4193" s="62">
        <v>0.46610000000000001</v>
      </c>
      <c r="F4193" s="61">
        <f t="array" ref="F4193">SQRT(MMULT(MMULT(C4193:E4193,$C$12:$E$14),TRANSPOSE(C4193:E4193)))</f>
        <v>4.4173265495786707E-2</v>
      </c>
      <c r="G4193" s="61">
        <f t="array" ref="G4193">SUMPRODUCT(TRANSPOSE(C4193:E4193),$C$7:$C$9)</f>
        <v>7.9243809322934993E-3</v>
      </c>
      <c r="H4193" s="18">
        <f t="shared" si="65"/>
        <v>0.17939314296447781</v>
      </c>
      <c r="I4193" s="156">
        <v>0</v>
      </c>
    </row>
    <row r="4194" spans="2:9" x14ac:dyDescent="0.25">
      <c r="B4194" s="19">
        <v>4164</v>
      </c>
      <c r="C4194" s="62">
        <v>0.41</v>
      </c>
      <c r="D4194" s="62">
        <v>0.1298</v>
      </c>
      <c r="E4194" s="62">
        <v>0.4602</v>
      </c>
      <c r="F4194" s="61">
        <f t="array" ref="F4194">SQRT(MMULT(MMULT(C4194:E4194,$C$12:$E$14),TRANSPOSE(C4194:E4194)))</f>
        <v>4.4118161022370449E-2</v>
      </c>
      <c r="G4194" s="61">
        <f t="array" ref="G4194">SUMPRODUCT(TRANSPOSE(C4194:E4194),$C$7:$C$9)</f>
        <v>7.8481257441543311E-3</v>
      </c>
      <c r="H4194" s="18">
        <f t="shared" si="65"/>
        <v>0.17788877782496146</v>
      </c>
      <c r="I4194" s="156">
        <v>0</v>
      </c>
    </row>
    <row r="4195" spans="2:9" x14ac:dyDescent="0.25">
      <c r="B4195" s="19">
        <v>4165</v>
      </c>
      <c r="C4195" s="62">
        <v>0.41</v>
      </c>
      <c r="D4195" s="62">
        <v>0.13569999999999999</v>
      </c>
      <c r="E4195" s="62">
        <v>0.45429999999999998</v>
      </c>
      <c r="F4195" s="61">
        <f t="array" ref="F4195">SQRT(MMULT(MMULT(C4195:E4195,$C$12:$E$14),TRANSPOSE(C4195:E4195)))</f>
        <v>4.4066441103239339E-2</v>
      </c>
      <c r="G4195" s="61">
        <f t="array" ref="G4195">SUMPRODUCT(TRANSPOSE(C4195:E4195),$C$7:$C$9)</f>
        <v>7.7718705560151646E-3</v>
      </c>
      <c r="H4195" s="18">
        <f t="shared" si="65"/>
        <v>0.1763671029799557</v>
      </c>
      <c r="I4195" s="156">
        <v>0</v>
      </c>
    </row>
    <row r="4196" spans="2:9" x14ac:dyDescent="0.25">
      <c r="B4196" s="19">
        <v>4166</v>
      </c>
      <c r="C4196" s="62">
        <v>0.41</v>
      </c>
      <c r="D4196" s="62">
        <v>0.1416</v>
      </c>
      <c r="E4196" s="62">
        <v>0.44840000000000002</v>
      </c>
      <c r="F4196" s="61">
        <f t="array" ref="F4196">SQRT(MMULT(MMULT(C4196:E4196,$C$12:$E$14),TRANSPOSE(C4196:E4196)))</f>
        <v>4.4018117668633033E-2</v>
      </c>
      <c r="G4196" s="61">
        <f t="array" ref="G4196">SUMPRODUCT(TRANSPOSE(C4196:E4196),$C$7:$C$9)</f>
        <v>7.6956153678759982E-3</v>
      </c>
      <c r="H4196" s="18">
        <f t="shared" si="65"/>
        <v>0.17482836103552502</v>
      </c>
      <c r="I4196" s="156">
        <v>0</v>
      </c>
    </row>
    <row r="4197" spans="2:9" x14ac:dyDescent="0.25">
      <c r="B4197" s="19">
        <v>4167</v>
      </c>
      <c r="C4197" s="62">
        <v>0.41</v>
      </c>
      <c r="D4197" s="62">
        <v>0.14749999999999999</v>
      </c>
      <c r="E4197" s="62">
        <v>0.4425</v>
      </c>
      <c r="F4197" s="61">
        <f t="array" ref="F4197">SQRT(MMULT(MMULT(C4197:E4197,$C$12:$E$14),TRANSPOSE(C4197:E4197)))</f>
        <v>4.3973201916040795E-2</v>
      </c>
      <c r="G4197" s="61">
        <f t="array" ref="G4197">SUMPRODUCT(TRANSPOSE(C4197:E4197),$C$7:$C$9)</f>
        <v>7.61936017973683E-3</v>
      </c>
      <c r="H4197" s="18">
        <f t="shared" si="65"/>
        <v>0.17327280815903917</v>
      </c>
      <c r="I4197" s="156">
        <v>0</v>
      </c>
    </row>
    <row r="4198" spans="2:9" x14ac:dyDescent="0.25">
      <c r="B4198" s="19">
        <v>4168</v>
      </c>
      <c r="C4198" s="62">
        <v>0.41</v>
      </c>
      <c r="D4198" s="62">
        <v>0.15340000000000001</v>
      </c>
      <c r="E4198" s="62">
        <v>0.43659999999999999</v>
      </c>
      <c r="F4198" s="61">
        <f t="array" ref="F4198">SQRT(MMULT(MMULT(C4198:E4198,$C$12:$E$14),TRANSPOSE(C4198:E4198)))</f>
        <v>4.393170429750104E-2</v>
      </c>
      <c r="G4198" s="61">
        <f t="array" ref="G4198">SUMPRODUCT(TRANSPOSE(C4198:E4198),$C$7:$C$9)</f>
        <v>7.5431049915976626E-3</v>
      </c>
      <c r="H4198" s="18">
        <f t="shared" si="65"/>
        <v>0.17170071391987257</v>
      </c>
      <c r="I4198" s="156">
        <v>0</v>
      </c>
    </row>
    <row r="4199" spans="2:9" x14ac:dyDescent="0.25">
      <c r="B4199" s="19">
        <v>4169</v>
      </c>
      <c r="C4199" s="62">
        <v>0.41</v>
      </c>
      <c r="D4199" s="62">
        <v>0.1593</v>
      </c>
      <c r="E4199" s="62">
        <v>0.43070000000000003</v>
      </c>
      <c r="F4199" s="61">
        <f t="array" ref="F4199">SQRT(MMULT(MMULT(C4199:E4199,$C$12:$E$14),TRANSPOSE(C4199:E4199)))</f>
        <v>4.3893634507661324E-2</v>
      </c>
      <c r="G4199" s="61">
        <f t="array" ref="G4199">SUMPRODUCT(TRANSPOSE(C4199:E4199),$C$7:$C$9)</f>
        <v>7.4668498034584953E-3</v>
      </c>
      <c r="H4199" s="18">
        <f t="shared" si="65"/>
        <v>0.17011236110227348</v>
      </c>
      <c r="I4199" s="156">
        <v>0</v>
      </c>
    </row>
    <row r="4200" spans="2:9" x14ac:dyDescent="0.25">
      <c r="B4200" s="19">
        <v>4170</v>
      </c>
      <c r="C4200" s="62">
        <v>0.41</v>
      </c>
      <c r="D4200" s="62">
        <v>0.16520000000000001</v>
      </c>
      <c r="E4200" s="62">
        <v>0.42480000000000001</v>
      </c>
      <c r="F4200" s="61">
        <f t="array" ref="F4200">SQRT(MMULT(MMULT(C4200:E4200,$C$12:$E$14),TRANSPOSE(C4200:E4200)))</f>
        <v>4.3859001472629888E-2</v>
      </c>
      <c r="G4200" s="61">
        <f t="array" ref="G4200">SUMPRODUCT(TRANSPOSE(C4200:E4200),$C$7:$C$9)</f>
        <v>7.3905946153193279E-3</v>
      </c>
      <c r="H4200" s="18">
        <f t="shared" si="65"/>
        <v>0.1685080454905343</v>
      </c>
      <c r="I4200" s="156">
        <v>0</v>
      </c>
    </row>
    <row r="4201" spans="2:9" x14ac:dyDescent="0.25">
      <c r="B4201" s="19">
        <v>4171</v>
      </c>
      <c r="C4201" s="62">
        <v>0.41</v>
      </c>
      <c r="D4201" s="62">
        <v>0.1711</v>
      </c>
      <c r="E4201" s="62">
        <v>0.41889999999999999</v>
      </c>
      <c r="F4201" s="61">
        <f t="array" ref="F4201">SQRT(MMULT(MMULT(C4201:E4201,$C$12:$E$14),TRANSPOSE(C4201:E4201)))</f>
        <v>4.3827813339648282E-2</v>
      </c>
      <c r="G4201" s="61">
        <f t="array" ref="G4201">SUMPRODUCT(TRANSPOSE(C4201:E4201),$C$7:$C$9)</f>
        <v>7.3143394271801606E-3</v>
      </c>
      <c r="H4201" s="18">
        <f t="shared" si="65"/>
        <v>0.16688807562670108</v>
      </c>
      <c r="I4201" s="156">
        <v>0</v>
      </c>
    </row>
    <row r="4202" spans="2:9" x14ac:dyDescent="0.25">
      <c r="B4202" s="19">
        <v>4172</v>
      </c>
      <c r="C4202" s="62">
        <v>0.41</v>
      </c>
      <c r="D4202" s="62">
        <v>0.17699999999999999</v>
      </c>
      <c r="E4202" s="62">
        <v>0.41299999999999998</v>
      </c>
      <c r="F4202" s="61">
        <f t="array" ref="F4202">SQRT(MMULT(MMULT(C4202:E4202,$C$12:$E$14),TRANSPOSE(C4202:E4202)))</f>
        <v>4.3800077467612546E-2</v>
      </c>
      <c r="G4202" s="61">
        <f t="array" ref="G4202">SUMPRODUCT(TRANSPOSE(C4202:E4202),$C$7:$C$9)</f>
        <v>7.2380842390409933E-3</v>
      </c>
      <c r="H4202" s="18">
        <f t="shared" si="65"/>
        <v>0.16525277254116982</v>
      </c>
      <c r="I4202" s="156">
        <v>0</v>
      </c>
    </row>
    <row r="4203" spans="2:9" x14ac:dyDescent="0.25">
      <c r="B4203" s="19">
        <v>4173</v>
      </c>
      <c r="C4203" s="62">
        <v>0.41</v>
      </c>
      <c r="D4203" s="62">
        <v>0.18290000000000001</v>
      </c>
      <c r="E4203" s="62">
        <v>0.40710000000000002</v>
      </c>
      <c r="F4203" s="61">
        <f t="array" ref="F4203">SQRT(MMULT(MMULT(C4203:E4203,$C$12:$E$14),TRANSPOSE(C4203:E4203)))</f>
        <v>4.3775800418468395E-2</v>
      </c>
      <c r="G4203" s="61">
        <f t="array" ref="G4203">SUMPRODUCT(TRANSPOSE(C4203:E4203),$C$7:$C$9)</f>
        <v>7.1618290509018268E-3</v>
      </c>
      <c r="H4203" s="18">
        <f t="shared" si="65"/>
        <v>0.1636024694566259</v>
      </c>
      <c r="I4203" s="156">
        <v>0</v>
      </c>
    </row>
    <row r="4204" spans="2:9" x14ac:dyDescent="0.25">
      <c r="B4204" s="19">
        <v>4174</v>
      </c>
      <c r="C4204" s="62">
        <v>0.41</v>
      </c>
      <c r="D4204" s="62">
        <v>0.1888</v>
      </c>
      <c r="E4204" s="62">
        <v>0.4012</v>
      </c>
      <c r="F4204" s="61">
        <f t="array" ref="F4204">SQRT(MMULT(MMULT(C4204:E4204,$C$12:$E$14),TRANSPOSE(C4204:E4204)))</f>
        <v>4.3754987949503561E-2</v>
      </c>
      <c r="G4204" s="61">
        <f t="array" ref="G4204">SUMPRODUCT(TRANSPOSE(C4204:E4204),$C$7:$C$9)</f>
        <v>7.0855738627626595E-3</v>
      </c>
      <c r="H4204" s="18">
        <f t="shared" si="65"/>
        <v>0.16193751146589108</v>
      </c>
      <c r="I4204" s="156">
        <v>0</v>
      </c>
    </row>
    <row r="4205" spans="2:9" x14ac:dyDescent="0.25">
      <c r="B4205" s="19">
        <v>4175</v>
      </c>
      <c r="C4205" s="62">
        <v>0.41</v>
      </c>
      <c r="D4205" s="62">
        <v>0.19470000000000001</v>
      </c>
      <c r="E4205" s="62">
        <v>0.39529999999999998</v>
      </c>
      <c r="F4205" s="61">
        <f t="array" ref="F4205">SQRT(MMULT(MMULT(C4205:E4205,$C$12:$E$14),TRANSPOSE(C4205:E4205)))</f>
        <v>4.3737645006558523E-2</v>
      </c>
      <c r="G4205" s="61">
        <f t="array" ref="G4205">SUMPRODUCT(TRANSPOSE(C4205:E4205),$C$7:$C$9)</f>
        <v>7.0093186746234912E-3</v>
      </c>
      <c r="H4205" s="18">
        <f t="shared" si="65"/>
        <v>0.16025825518434825</v>
      </c>
      <c r="I4205" s="156">
        <v>0</v>
      </c>
    </row>
    <row r="4206" spans="2:9" x14ac:dyDescent="0.25">
      <c r="B4206" s="19">
        <v>4176</v>
      </c>
      <c r="C4206" s="62">
        <v>0.41</v>
      </c>
      <c r="D4206" s="62">
        <v>0.2006</v>
      </c>
      <c r="E4206" s="62">
        <v>0.38940000000000002</v>
      </c>
      <c r="F4206" s="61">
        <f t="array" ref="F4206">SQRT(MMULT(MMULT(C4206:E4206,$C$12:$E$14),TRANSPOSE(C4206:E4206)))</f>
        <v>4.3723775718173916E-2</v>
      </c>
      <c r="G4206" s="61">
        <f t="array" ref="G4206">SUMPRODUCT(TRANSPOSE(C4206:E4206),$C$7:$C$9)</f>
        <v>6.9330634864843248E-3</v>
      </c>
      <c r="H4206" s="18">
        <f t="shared" si="65"/>
        <v>0.15856506837771964</v>
      </c>
      <c r="I4206" s="156">
        <v>0</v>
      </c>
    </row>
    <row r="4207" spans="2:9" x14ac:dyDescent="0.25">
      <c r="B4207" s="19">
        <v>4177</v>
      </c>
      <c r="C4207" s="62">
        <v>0.41</v>
      </c>
      <c r="D4207" s="62">
        <v>0.20649999999999999</v>
      </c>
      <c r="E4207" s="62">
        <v>0.38350000000000001</v>
      </c>
      <c r="F4207" s="61">
        <f t="array" ref="F4207">SQRT(MMULT(MMULT(C4207:E4207,$C$12:$E$14),TRANSPOSE(C4207:E4207)))</f>
        <v>4.3713383390690801E-2</v>
      </c>
      <c r="G4207" s="61">
        <f t="array" ref="G4207">SUMPRODUCT(TRANSPOSE(C4207:E4207),$C$7:$C$9)</f>
        <v>6.8568082983451574E-3</v>
      </c>
      <c r="H4207" s="18">
        <f t="shared" si="65"/>
        <v>0.15685832956607479</v>
      </c>
      <c r="I4207" s="156">
        <v>0</v>
      </c>
    </row>
    <row r="4208" spans="2:9" x14ac:dyDescent="0.25">
      <c r="B4208" s="19">
        <v>4178</v>
      </c>
      <c r="C4208" s="62">
        <v>0.41</v>
      </c>
      <c r="D4208" s="62">
        <v>0.21240000000000001</v>
      </c>
      <c r="E4208" s="62">
        <v>0.37759999999999999</v>
      </c>
      <c r="F4208" s="61">
        <f t="array" ref="F4208">SQRT(MMULT(MMULT(C4208:E4208,$C$12:$E$14),TRANSPOSE(C4208:E4208)))</f>
        <v>4.3706470504317529E-2</v>
      </c>
      <c r="G4208" s="61">
        <f t="array" ref="G4208">SUMPRODUCT(TRANSPOSE(C4208:E4208),$C$7:$C$9)</f>
        <v>6.7805531102059901E-3</v>
      </c>
      <c r="H4208" s="18">
        <f t="shared" si="65"/>
        <v>0.15513842760504248</v>
      </c>
      <c r="I4208" s="156">
        <v>0</v>
      </c>
    </row>
    <row r="4209" spans="2:9" x14ac:dyDescent="0.25">
      <c r="B4209" s="19">
        <v>4179</v>
      </c>
      <c r="C4209" s="62">
        <v>0.41</v>
      </c>
      <c r="D4209" s="62">
        <v>0.21829999999999999</v>
      </c>
      <c r="E4209" s="62">
        <v>0.37169999999999997</v>
      </c>
      <c r="F4209" s="61">
        <f t="array" ref="F4209">SQRT(MMULT(MMULT(C4209:E4209,$C$12:$E$14),TRANSPOSE(C4209:E4209)))</f>
        <v>4.3703038710173704E-2</v>
      </c>
      <c r="G4209" s="61">
        <f t="array" ref="G4209">SUMPRODUCT(TRANSPOSE(C4209:E4209),$C$7:$C$9)</f>
        <v>6.7042979220668228E-3</v>
      </c>
      <c r="H4209" s="18">
        <f t="shared" si="65"/>
        <v>0.1534057612452957</v>
      </c>
      <c r="I4209" s="156">
        <v>0</v>
      </c>
    </row>
    <row r="4210" spans="2:9" x14ac:dyDescent="0.25">
      <c r="B4210" s="19">
        <v>4180</v>
      </c>
      <c r="C4210" s="62">
        <v>0.41</v>
      </c>
      <c r="D4210" s="62">
        <v>0.22420000000000001</v>
      </c>
      <c r="E4210" s="62">
        <v>0.36580000000000001</v>
      </c>
      <c r="F4210" s="61">
        <f t="array" ref="F4210">SQRT(MMULT(MMULT(C4210:E4210,$C$12:$E$14),TRANSPOSE(C4210:E4210)))</f>
        <v>4.3703088828319824E-2</v>
      </c>
      <c r="G4210" s="61">
        <f t="array" ref="G4210">SUMPRODUCT(TRANSPOSE(C4210:E4210),$C$7:$C$9)</f>
        <v>6.6280427339276554E-3</v>
      </c>
      <c r="H4210" s="18">
        <f t="shared" si="65"/>
        <v>0.15166073867146548</v>
      </c>
      <c r="I4210" s="156">
        <v>0</v>
      </c>
    </row>
    <row r="4211" spans="2:9" x14ac:dyDescent="0.25">
      <c r="B4211" s="19">
        <v>4181</v>
      </c>
      <c r="C4211" s="62">
        <v>0.41</v>
      </c>
      <c r="D4211" s="62">
        <v>0.2301</v>
      </c>
      <c r="E4211" s="62">
        <v>0.3599</v>
      </c>
      <c r="F4211" s="61">
        <f t="array" ref="F4211">SQRT(MMULT(MMULT(C4211:E4211,$C$12:$E$14),TRANSPOSE(C4211:E4211)))</f>
        <v>4.3706620846777809E-2</v>
      </c>
      <c r="G4211" s="61">
        <f t="array" ref="G4211">SUMPRODUCT(TRANSPOSE(C4211:E4211),$C$7:$C$9)</f>
        <v>6.5517875457884881E-3</v>
      </c>
      <c r="H4211" s="18">
        <f t="shared" si="65"/>
        <v>0.14990377702172569</v>
      </c>
      <c r="I4211" s="156">
        <v>0</v>
      </c>
    </row>
    <row r="4212" spans="2:9" x14ac:dyDescent="0.25">
      <c r="B4212" s="19">
        <v>4182</v>
      </c>
      <c r="C4212" s="62">
        <v>0.41</v>
      </c>
      <c r="D4212" s="62">
        <v>0.23599999999999999</v>
      </c>
      <c r="E4212" s="62">
        <v>0.35399999999999998</v>
      </c>
      <c r="F4212" s="61">
        <f t="array" ref="F4212">SQRT(MMULT(MMULT(C4212:E4212,$C$12:$E$14),TRANSPOSE(C4212:E4212)))</f>
        <v>4.3713633921545335E-2</v>
      </c>
      <c r="G4212" s="61">
        <f t="array" ref="G4212">SUMPRODUCT(TRANSPOSE(C4212:E4212),$C$7:$C$9)</f>
        <v>6.4755323576493207E-3</v>
      </c>
      <c r="H4212" s="18">
        <f t="shared" si="65"/>
        <v>0.14813530188936536</v>
      </c>
      <c r="I4212" s="156">
        <v>0</v>
      </c>
    </row>
    <row r="4213" spans="2:9" x14ac:dyDescent="0.25">
      <c r="B4213" s="19">
        <v>4183</v>
      </c>
      <c r="C4213" s="62">
        <v>0.41</v>
      </c>
      <c r="D4213" s="62">
        <v>0.2419</v>
      </c>
      <c r="E4213" s="62">
        <v>0.34810000000000002</v>
      </c>
      <c r="F4213" s="61">
        <f t="array" ref="F4213">SQRT(MMULT(MMULT(C4213:E4213,$C$12:$E$14),TRANSPOSE(C4213:E4213)))</f>
        <v>4.372412637760386E-2</v>
      </c>
      <c r="G4213" s="61">
        <f t="array" ref="G4213">SUMPRODUCT(TRANSPOSE(C4213:E4213),$C$7:$C$9)</f>
        <v>6.3992771695101543E-3</v>
      </c>
      <c r="H4213" s="18">
        <f t="shared" si="65"/>
        <v>0.14635574680773858</v>
      </c>
      <c r="I4213" s="156">
        <v>0</v>
      </c>
    </row>
    <row r="4214" spans="2:9" x14ac:dyDescent="0.25">
      <c r="B4214" s="19">
        <v>4184</v>
      </c>
      <c r="C4214" s="62">
        <v>0.41</v>
      </c>
      <c r="D4214" s="62">
        <v>0.24779999999999999</v>
      </c>
      <c r="E4214" s="62">
        <v>0.3422</v>
      </c>
      <c r="F4214" s="61">
        <f t="array" ref="F4214">SQRT(MMULT(MMULT(C4214:E4214,$C$12:$E$14),TRANSPOSE(C4214:E4214)))</f>
        <v>4.3738095710917461E-2</v>
      </c>
      <c r="G4214" s="61">
        <f t="array" ref="G4214">SUMPRODUCT(TRANSPOSE(C4214:E4214),$C$7:$C$9)</f>
        <v>6.3230219813709861E-3</v>
      </c>
      <c r="H4214" s="18">
        <f t="shared" si="65"/>
        <v>0.1445655527200444</v>
      </c>
      <c r="I4214" s="156">
        <v>0</v>
      </c>
    </row>
    <row r="4215" spans="2:9" x14ac:dyDescent="0.25">
      <c r="B4215" s="19">
        <v>4185</v>
      </c>
      <c r="C4215" s="62">
        <v>0.41</v>
      </c>
      <c r="D4215" s="62">
        <v>0.25369999999999998</v>
      </c>
      <c r="E4215" s="62">
        <v>0.33629999999999999</v>
      </c>
      <c r="F4215" s="61">
        <f t="array" ref="F4215">SQRT(MMULT(MMULT(C4215:E4215,$C$12:$E$14),TRANSPOSE(C4215:E4215)))</f>
        <v>4.3755538591417051E-2</v>
      </c>
      <c r="G4215" s="61">
        <f t="array" ref="G4215">SUMPRODUCT(TRANSPOSE(C4215:E4215),$C$7:$C$9)</f>
        <v>6.2467667932318196E-3</v>
      </c>
      <c r="H4215" s="18">
        <f t="shared" si="65"/>
        <v>0.14276516743544704</v>
      </c>
      <c r="I4215" s="156">
        <v>0</v>
      </c>
    </row>
    <row r="4216" spans="2:9" x14ac:dyDescent="0.25">
      <c r="B4216" s="19">
        <v>4186</v>
      </c>
      <c r="C4216" s="62">
        <v>0.41</v>
      </c>
      <c r="D4216" s="62">
        <v>0.2596</v>
      </c>
      <c r="E4216" s="62">
        <v>0.33040000000000003</v>
      </c>
      <c r="F4216" s="61">
        <f t="array" ref="F4216">SQRT(MMULT(MMULT(C4216:E4216,$C$12:$E$14),TRANSPOSE(C4216:E4216)))</f>
        <v>4.3776450866961622E-2</v>
      </c>
      <c r="G4216" s="61">
        <f t="array" ref="G4216">SUMPRODUCT(TRANSPOSE(C4216:E4216),$C$7:$C$9)</f>
        <v>6.1705116050926523E-3</v>
      </c>
      <c r="H4216" s="18">
        <f t="shared" si="65"/>
        <v>0.14095504507309381</v>
      </c>
      <c r="I4216" s="156">
        <v>0</v>
      </c>
    </row>
    <row r="4217" spans="2:9" x14ac:dyDescent="0.25">
      <c r="B4217" s="19">
        <v>4187</v>
      </c>
      <c r="C4217" s="62">
        <v>0.41</v>
      </c>
      <c r="D4217" s="62">
        <v>0.26550000000000001</v>
      </c>
      <c r="E4217" s="62">
        <v>0.32450000000000001</v>
      </c>
      <c r="F4217" s="61">
        <f t="array" ref="F4217">SQRT(MMULT(MMULT(C4217:E4217,$C$12:$E$14),TRANSPOSE(C4217:E4217)))</f>
        <v>4.3800827568265546E-2</v>
      </c>
      <c r="G4217" s="61">
        <f t="array" ref="G4217">SUMPRODUCT(TRANSPOSE(C4217:E4217),$C$7:$C$9)</f>
        <v>6.0942564169534849E-3</v>
      </c>
      <c r="H4217" s="18">
        <f t="shared" si="65"/>
        <v>0.13913564549563165</v>
      </c>
      <c r="I4217" s="156">
        <v>0</v>
      </c>
    </row>
    <row r="4218" spans="2:9" x14ac:dyDescent="0.25">
      <c r="B4218" s="19">
        <v>4188</v>
      </c>
      <c r="C4218" s="62">
        <v>0.41</v>
      </c>
      <c r="D4218" s="62">
        <v>0.27139999999999997</v>
      </c>
      <c r="E4218" s="62">
        <v>0.31859999999999999</v>
      </c>
      <c r="F4218" s="61">
        <f t="array" ref="F4218">SQRT(MMULT(MMULT(C4218:E4218,$C$12:$E$14),TRANSPOSE(C4218:E4218)))</f>
        <v>4.382866291477832E-2</v>
      </c>
      <c r="G4218" s="61">
        <f t="array" ref="G4218">SUMPRODUCT(TRANSPOSE(C4218:E4218),$C$7:$C$9)</f>
        <v>6.0180012288143176E-3</v>
      </c>
      <c r="H4218" s="18">
        <f t="shared" si="65"/>
        <v>0.13730743373385329</v>
      </c>
      <c r="I4218" s="156">
        <v>0</v>
      </c>
    </row>
    <row r="4219" spans="2:9" x14ac:dyDescent="0.25">
      <c r="B4219" s="19">
        <v>4189</v>
      </c>
      <c r="C4219" s="62">
        <v>0.41</v>
      </c>
      <c r="D4219" s="62">
        <v>0.27729999999999999</v>
      </c>
      <c r="E4219" s="62">
        <v>0.31269999999999998</v>
      </c>
      <c r="F4219" s="61">
        <f t="array" ref="F4219">SQRT(MMULT(MMULT(C4219:E4219,$C$12:$E$14),TRANSPOSE(C4219:E4219)))</f>
        <v>4.3859950321500661E-2</v>
      </c>
      <c r="G4219" s="61">
        <f t="array" ref="G4219">SUMPRODUCT(TRANSPOSE(C4219:E4219),$C$7:$C$9)</f>
        <v>5.9417460406751502E-3</v>
      </c>
      <c r="H4219" s="18">
        <f t="shared" si="65"/>
        <v>0.13547087940413002</v>
      </c>
      <c r="I4219" s="156">
        <v>0</v>
      </c>
    </row>
    <row r="4220" spans="2:9" x14ac:dyDescent="0.25">
      <c r="B4220" s="19">
        <v>4190</v>
      </c>
      <c r="C4220" s="62">
        <v>0.41</v>
      </c>
      <c r="D4220" s="62">
        <v>0.28320000000000001</v>
      </c>
      <c r="E4220" s="62">
        <v>0.30680000000000002</v>
      </c>
      <c r="F4220" s="61">
        <f t="array" ref="F4220">SQRT(MMULT(MMULT(C4220:E4220,$C$12:$E$14),TRANSPOSE(C4220:E4220)))</f>
        <v>4.3894682406718191E-2</v>
      </c>
      <c r="G4220" s="61">
        <f t="array" ref="G4220">SUMPRODUCT(TRANSPOSE(C4220:E4220),$C$7:$C$9)</f>
        <v>5.8654908525359838E-3</v>
      </c>
      <c r="H4220" s="18">
        <f t="shared" si="65"/>
        <v>0.13362645612030344</v>
      </c>
      <c r="I4220" s="156">
        <v>0</v>
      </c>
    </row>
    <row r="4221" spans="2:9" x14ac:dyDescent="0.25">
      <c r="B4221" s="19">
        <v>4191</v>
      </c>
      <c r="C4221" s="62">
        <v>0.41</v>
      </c>
      <c r="D4221" s="62">
        <v>0.28910000000000002</v>
      </c>
      <c r="E4221" s="62">
        <v>0.3009</v>
      </c>
      <c r="F4221" s="61">
        <f t="array" ref="F4221">SQRT(MMULT(MMULT(C4221:E4221,$C$12:$E$14),TRANSPOSE(C4221:E4221)))</f>
        <v>4.3932851000631774E-2</v>
      </c>
      <c r="G4221" s="61">
        <f t="array" ref="G4221">SUMPRODUCT(TRANSPOSE(C4221:E4221),$C$7:$C$9)</f>
        <v>5.7892356643968156E-3</v>
      </c>
      <c r="H4221" s="18">
        <f t="shared" si="65"/>
        <v>0.13177464090171528</v>
      </c>
      <c r="I4221" s="156">
        <v>0</v>
      </c>
    </row>
    <row r="4222" spans="2:9" x14ac:dyDescent="0.25">
      <c r="B4222" s="19">
        <v>4192</v>
      </c>
      <c r="C4222" s="62">
        <v>0.41</v>
      </c>
      <c r="D4222" s="62">
        <v>0.29499999999999998</v>
      </c>
      <c r="E4222" s="62">
        <v>0.29499999999999998</v>
      </c>
      <c r="F4222" s="61">
        <f t="array" ref="F4222">SQRT(MMULT(MMULT(C4222:E4222,$C$12:$E$14),TRANSPOSE(C4222:E4222)))</f>
        <v>4.3974447154861165E-2</v>
      </c>
      <c r="G4222" s="61">
        <f t="array" ref="G4222">SUMPRODUCT(TRANSPOSE(C4222:E4222),$C$7:$C$9)</f>
        <v>5.7129804762576482E-3</v>
      </c>
      <c r="H4222" s="18">
        <f t="shared" si="65"/>
        <v>0.12991591357905463</v>
      </c>
      <c r="I4222" s="156">
        <v>0</v>
      </c>
    </row>
    <row r="4223" spans="2:9" x14ac:dyDescent="0.25">
      <c r="B4223" s="19">
        <v>4193</v>
      </c>
      <c r="C4223" s="62">
        <v>0.41</v>
      </c>
      <c r="D4223" s="62">
        <v>0.3009</v>
      </c>
      <c r="E4223" s="62">
        <v>0.28910000000000002</v>
      </c>
      <c r="F4223" s="61">
        <f t="array" ref="F4223">SQRT(MMULT(MMULT(C4223:E4223,$C$12:$E$14),TRANSPOSE(C4223:E4223)))</f>
        <v>4.4019461152796389E-2</v>
      </c>
      <c r="G4223" s="61">
        <f t="array" ref="G4223">SUMPRODUCT(TRANSPOSE(C4223:E4223),$C$7:$C$9)</f>
        <v>5.6367252881184809E-3</v>
      </c>
      <c r="H4223" s="18">
        <f t="shared" si="65"/>
        <v>0.12805075619969059</v>
      </c>
      <c r="I4223" s="156">
        <v>0</v>
      </c>
    </row>
    <row r="4224" spans="2:9" x14ac:dyDescent="0.25">
      <c r="B4224" s="19">
        <v>4194</v>
      </c>
      <c r="C4224" s="62">
        <v>0.41</v>
      </c>
      <c r="D4224" s="62">
        <v>0.30680000000000002</v>
      </c>
      <c r="E4224" s="62">
        <v>0.28320000000000001</v>
      </c>
      <c r="F4224" s="61">
        <f t="array" ref="F4224">SQRT(MMULT(MMULT(C4224:E4224,$C$12:$E$14),TRANSPOSE(C4224:E4224)))</f>
        <v>4.4067882520769368E-2</v>
      </c>
      <c r="G4224" s="61">
        <f t="array" ref="G4224">SUMPRODUCT(TRANSPOSE(C4224:E4224),$C$7:$C$9)</f>
        <v>5.5604700999793135E-3</v>
      </c>
      <c r="H4224" s="18">
        <f t="shared" si="65"/>
        <v>0.12617965243414275</v>
      </c>
      <c r="I4224" s="156">
        <v>0</v>
      </c>
    </row>
    <row r="4225" spans="2:9" x14ac:dyDescent="0.25">
      <c r="B4225" s="19">
        <v>4195</v>
      </c>
      <c r="C4225" s="62">
        <v>0.41</v>
      </c>
      <c r="D4225" s="62">
        <v>0.31269999999999998</v>
      </c>
      <c r="E4225" s="62">
        <v>0.27729999999999999</v>
      </c>
      <c r="F4225" s="61">
        <f t="array" ref="F4225">SQRT(MMULT(MMULT(C4225:E4225,$C$12:$E$14),TRANSPOSE(C4225:E4225)))</f>
        <v>4.4119700040016349E-2</v>
      </c>
      <c r="G4225" s="61">
        <f t="array" ref="G4225">SUMPRODUCT(TRANSPOSE(C4225:E4225),$C$7:$C$9)</f>
        <v>5.4842149118401471E-3</v>
      </c>
      <c r="H4225" s="18">
        <f t="shared" si="65"/>
        <v>0.12430308698531475</v>
      </c>
      <c r="I4225" s="156">
        <v>0</v>
      </c>
    </row>
    <row r="4226" spans="2:9" x14ac:dyDescent="0.25">
      <c r="B4226" s="19">
        <v>4196</v>
      </c>
      <c r="C4226" s="62">
        <v>0.41</v>
      </c>
      <c r="D4226" s="62">
        <v>0.31859999999999999</v>
      </c>
      <c r="E4226" s="62">
        <v>0.27139999999999997</v>
      </c>
      <c r="F4226" s="61">
        <f t="array" ref="F4226">SQRT(MMULT(MMULT(C4226:E4226,$C$12:$E$14),TRANSPOSE(C4226:E4226)))</f>
        <v>4.4174901759399698E-2</v>
      </c>
      <c r="G4226" s="61">
        <f t="array" ref="G4226">SUMPRODUCT(TRANSPOSE(C4226:E4226),$C$7:$C$9)</f>
        <v>5.4079597237009797E-3</v>
      </c>
      <c r="H4226" s="18">
        <f t="shared" si="65"/>
        <v>0.12242154500208377</v>
      </c>
      <c r="I4226" s="156">
        <v>0</v>
      </c>
    </row>
    <row r="4227" spans="2:9" x14ac:dyDescent="0.25">
      <c r="B4227" s="19">
        <v>4197</v>
      </c>
      <c r="C4227" s="62">
        <v>0.41</v>
      </c>
      <c r="D4227" s="62">
        <v>0.32450000000000001</v>
      </c>
      <c r="E4227" s="62">
        <v>0.26550000000000001</v>
      </c>
      <c r="F4227" s="61">
        <f t="array" ref="F4227">SQRT(MMULT(MMULT(C4227:E4227,$C$12:$E$14),TRANSPOSE(C4227:E4227)))</f>
        <v>4.4233475008856347E-2</v>
      </c>
      <c r="G4227" s="61">
        <f t="array" ref="G4227">SUMPRODUCT(TRANSPOSE(C4227:E4227),$C$7:$C$9)</f>
        <v>5.3317045355618124E-3</v>
      </c>
      <c r="H4227" s="18">
        <f t="shared" si="65"/>
        <v>0.12053551149879832</v>
      </c>
      <c r="I4227" s="156">
        <v>0</v>
      </c>
    </row>
    <row r="4228" spans="2:9" x14ac:dyDescent="0.25">
      <c r="B4228" s="19">
        <v>4198</v>
      </c>
      <c r="C4228" s="62">
        <v>0.41</v>
      </c>
      <c r="D4228" s="62">
        <v>0.33040000000000003</v>
      </c>
      <c r="E4228" s="62">
        <v>0.2596</v>
      </c>
      <c r="F4228" s="61">
        <f t="array" ref="F4228">SQRT(MMULT(MMULT(C4228:E4228,$C$12:$E$14),TRANSPOSE(C4228:E4228)))</f>
        <v>4.4295406413538296E-2</v>
      </c>
      <c r="G4228" s="61">
        <f t="array" ref="G4228">SUMPRODUCT(TRANSPOSE(C4228:E4228),$C$7:$C$9)</f>
        <v>5.2554493474226451E-3</v>
      </c>
      <c r="H4228" s="18">
        <f t="shared" si="65"/>
        <v>0.118645470782189</v>
      </c>
      <c r="I4228" s="156">
        <v>0</v>
      </c>
    </row>
    <row r="4229" spans="2:9" x14ac:dyDescent="0.25">
      <c r="B4229" s="19">
        <v>4199</v>
      </c>
      <c r="C4229" s="62">
        <v>0.41</v>
      </c>
      <c r="D4229" s="62">
        <v>0.33629999999999999</v>
      </c>
      <c r="E4229" s="62">
        <v>0.25369999999999998</v>
      </c>
      <c r="F4229" s="61">
        <f t="array" ref="F4229">SQRT(MMULT(MMULT(C4229:E4229,$C$12:$E$14),TRANSPOSE(C4229:E4229)))</f>
        <v>4.4360681908609673E-2</v>
      </c>
      <c r="G4229" s="61">
        <f t="array" ref="G4229">SUMPRODUCT(TRANSPOSE(C4229:E4229),$C$7:$C$9)</f>
        <v>5.1791941592834777E-3</v>
      </c>
      <c r="H4229" s="18">
        <f t="shared" si="65"/>
        <v>0.11675190588714286</v>
      </c>
      <c r="I4229" s="156">
        <v>0</v>
      </c>
    </row>
    <row r="4230" spans="2:9" x14ac:dyDescent="0.25">
      <c r="B4230" s="19">
        <v>4200</v>
      </c>
      <c r="C4230" s="62">
        <v>0.41</v>
      </c>
      <c r="D4230" s="62">
        <v>0.3422</v>
      </c>
      <c r="E4230" s="62">
        <v>0.24779999999999999</v>
      </c>
      <c r="F4230" s="61">
        <f t="array" ref="F4230">SQRT(MMULT(MMULT(C4230:E4230,$C$12:$E$14),TRANSPOSE(C4230:E4230)))</f>
        <v>4.4429286754663046E-2</v>
      </c>
      <c r="G4230" s="61">
        <f t="array" ref="G4230">SUMPRODUCT(TRANSPOSE(C4230:E4230),$C$7:$C$9)</f>
        <v>5.1029389711443104E-3</v>
      </c>
      <c r="H4230" s="18">
        <f t="shared" si="65"/>
        <v>0.1148552980227335</v>
      </c>
      <c r="I4230" s="156">
        <v>0</v>
      </c>
    </row>
    <row r="4231" spans="2:9" x14ac:dyDescent="0.25">
      <c r="B4231" s="19">
        <v>4201</v>
      </c>
      <c r="C4231" s="62">
        <v>0.41</v>
      </c>
      <c r="D4231" s="62">
        <v>0.34810000000000002</v>
      </c>
      <c r="E4231" s="62">
        <v>0.2419</v>
      </c>
      <c r="F4231" s="61">
        <f t="array" ref="F4231">SQRT(MMULT(MMULT(C4231:E4231,$C$12:$E$14),TRANSPOSE(C4231:E4231)))</f>
        <v>4.4501205553717435E-2</v>
      </c>
      <c r="G4231" s="61">
        <f t="array" ref="G4231">SUMPRODUCT(TRANSPOSE(C4231:E4231),$C$7:$C$9)</f>
        <v>5.026683783005143E-3</v>
      </c>
      <c r="H4231" s="18">
        <f t="shared" si="65"/>
        <v>0.11295612602983147</v>
      </c>
      <c r="I4231" s="156">
        <v>0</v>
      </c>
    </row>
    <row r="4232" spans="2:9" x14ac:dyDescent="0.25">
      <c r="B4232" s="19">
        <v>4202</v>
      </c>
      <c r="C4232" s="62">
        <v>0.41</v>
      </c>
      <c r="D4232" s="62">
        <v>0.35399999999999998</v>
      </c>
      <c r="E4232" s="62">
        <v>0.23599999999999999</v>
      </c>
      <c r="F4232" s="61">
        <f t="array" ref="F4232">SQRT(MMULT(MMULT(C4232:E4232,$C$12:$E$14),TRANSPOSE(C4232:E4232)))</f>
        <v>4.4576422265759003E-2</v>
      </c>
      <c r="G4232" s="61">
        <f t="array" ref="G4232">SUMPRODUCT(TRANSPOSE(C4232:E4232),$C$7:$C$9)</f>
        <v>4.9504285948659757E-3</v>
      </c>
      <c r="H4232" s="18">
        <f t="shared" si="65"/>
        <v>0.11105486585155142</v>
      </c>
      <c r="I4232" s="156">
        <v>0</v>
      </c>
    </row>
    <row r="4233" spans="2:9" x14ac:dyDescent="0.25">
      <c r="B4233" s="19">
        <v>4203</v>
      </c>
      <c r="C4233" s="62">
        <v>0.41</v>
      </c>
      <c r="D4233" s="62">
        <v>0.3599</v>
      </c>
      <c r="E4233" s="62">
        <v>0.2301</v>
      </c>
      <c r="F4233" s="61">
        <f t="array" ref="F4233">SQRT(MMULT(MMULT(C4233:E4233,$C$12:$E$14),TRANSPOSE(C4233:E4233)))</f>
        <v>4.4654920225784808E-2</v>
      </c>
      <c r="G4233" s="61">
        <f t="array" ref="G4233">SUMPRODUCT(TRANSPOSE(C4233:E4233),$C$7:$C$9)</f>
        <v>4.8741734067268084E-3</v>
      </c>
      <c r="H4233" s="18">
        <f t="shared" si="65"/>
        <v>0.10915199001771692</v>
      </c>
      <c r="I4233" s="156">
        <v>0</v>
      </c>
    </row>
    <row r="4234" spans="2:9" x14ac:dyDescent="0.25">
      <c r="B4234" s="19">
        <v>4204</v>
      </c>
      <c r="C4234" s="62">
        <v>0.41</v>
      </c>
      <c r="D4234" s="62">
        <v>0.36580000000000001</v>
      </c>
      <c r="E4234" s="62">
        <v>0.22420000000000001</v>
      </c>
      <c r="F4234" s="61">
        <f t="array" ref="F4234">SQRT(MMULT(MMULT(C4234:E4234,$C$12:$E$14),TRANSPOSE(C4234:E4234)))</f>
        <v>4.4736682161309903E-2</v>
      </c>
      <c r="G4234" s="61">
        <f t="array" ref="G4234">SUMPRODUCT(TRANSPOSE(C4234:E4234),$C$7:$C$9)</f>
        <v>4.7979182185876419E-3</v>
      </c>
      <c r="H4234" s="18">
        <f t="shared" si="65"/>
        <v>0.10724796714444497</v>
      </c>
      <c r="I4234" s="156">
        <v>0</v>
      </c>
    </row>
    <row r="4235" spans="2:9" x14ac:dyDescent="0.25">
      <c r="B4235" s="19">
        <v>4205</v>
      </c>
      <c r="C4235" s="62">
        <v>0.41</v>
      </c>
      <c r="D4235" s="62">
        <v>0.37169999999999997</v>
      </c>
      <c r="E4235" s="62">
        <v>0.21829999999999999</v>
      </c>
      <c r="F4235" s="61">
        <f t="array" ref="F4235">SQRT(MMULT(MMULT(C4235:E4235,$C$12:$E$14),TRANSPOSE(C4235:E4235)))</f>
        <v>4.4821690210296951E-2</v>
      </c>
      <c r="G4235" s="61">
        <f t="array" ref="G4235">SUMPRODUCT(TRANSPOSE(C4235:E4235),$C$7:$C$9)</f>
        <v>4.7216630304484745E-3</v>
      </c>
      <c r="H4235" s="18">
        <f t="shared" si="65"/>
        <v>0.10534326144987188</v>
      </c>
      <c r="I4235" s="156">
        <v>0</v>
      </c>
    </row>
    <row r="4236" spans="2:9" x14ac:dyDescent="0.25">
      <c r="B4236" s="19">
        <v>4206</v>
      </c>
      <c r="C4236" s="62">
        <v>0.41</v>
      </c>
      <c r="D4236" s="62">
        <v>0.37759999999999999</v>
      </c>
      <c r="E4236" s="62">
        <v>0.21240000000000001</v>
      </c>
      <c r="F4236" s="61">
        <f t="array" ref="F4236">SQRT(MMULT(MMULT(C4236:E4236,$C$12:$E$14),TRANSPOSE(C4236:E4236)))</f>
        <v>4.4909925939468034E-2</v>
      </c>
      <c r="G4236" s="61">
        <f t="array" ref="G4236">SUMPRODUCT(TRANSPOSE(C4236:E4236),$C$7:$C$9)</f>
        <v>4.6454078423093063E-3</v>
      </c>
      <c r="H4236" s="18">
        <f t="shared" si="65"/>
        <v>0.10343833228695661</v>
      </c>
      <c r="I4236" s="156">
        <v>0</v>
      </c>
    </row>
    <row r="4237" spans="2:9" x14ac:dyDescent="0.25">
      <c r="B4237" s="19">
        <v>4207</v>
      </c>
      <c r="C4237" s="62">
        <v>0.41</v>
      </c>
      <c r="D4237" s="62">
        <v>0.38350000000000001</v>
      </c>
      <c r="E4237" s="62">
        <v>0.20649999999999999</v>
      </c>
      <c r="F4237" s="61">
        <f t="array" ref="F4237">SQRT(MMULT(MMULT(C4237:E4237,$C$12:$E$14),TRANSPOSE(C4237:E4237)))</f>
        <v>4.5001370362957677E-2</v>
      </c>
      <c r="G4237" s="61">
        <f t="array" ref="G4237">SUMPRODUCT(TRANSPOSE(C4237:E4237),$C$7:$C$9)</f>
        <v>4.5691526541701399E-3</v>
      </c>
      <c r="H4237" s="18">
        <f t="shared" si="65"/>
        <v>0.1015336336942126</v>
      </c>
      <c r="I4237" s="156">
        <v>0</v>
      </c>
    </row>
    <row r="4238" spans="2:9" x14ac:dyDescent="0.25">
      <c r="B4238" s="19">
        <v>4208</v>
      </c>
      <c r="C4238" s="62">
        <v>0.41</v>
      </c>
      <c r="D4238" s="62">
        <v>0.38940000000000002</v>
      </c>
      <c r="E4238" s="62">
        <v>0.2006</v>
      </c>
      <c r="F4238" s="61">
        <f t="array" ref="F4238">SQRT(MMULT(MMULT(C4238:E4238,$C$12:$E$14),TRANSPOSE(C4238:E4238)))</f>
        <v>4.5096003961266631E-2</v>
      </c>
      <c r="G4238" s="61">
        <f t="array" ref="G4238">SUMPRODUCT(TRANSPOSE(C4238:E4238),$C$7:$C$9)</f>
        <v>4.4928974660309725E-3</v>
      </c>
      <c r="H4238" s="18">
        <f t="shared" si="65"/>
        <v>9.9629613965130107E-2</v>
      </c>
      <c r="I4238" s="156">
        <v>0</v>
      </c>
    </row>
    <row r="4239" spans="2:9" x14ac:dyDescent="0.25">
      <c r="B4239" s="19">
        <v>4209</v>
      </c>
      <c r="C4239" s="62">
        <v>0.41</v>
      </c>
      <c r="D4239" s="62">
        <v>0.39529999999999998</v>
      </c>
      <c r="E4239" s="62">
        <v>0.19470000000000001</v>
      </c>
      <c r="F4239" s="61">
        <f t="array" ref="F4239">SQRT(MMULT(MMULT(C4239:E4239,$C$12:$E$14),TRANSPOSE(C4239:E4239)))</f>
        <v>4.5193806700475819E-2</v>
      </c>
      <c r="G4239" s="61">
        <f t="array" ref="G4239">SUMPRODUCT(TRANSPOSE(C4239:E4239),$C$7:$C$9)</f>
        <v>4.4166422778918052E-3</v>
      </c>
      <c r="H4239" s="18">
        <f t="shared" si="65"/>
        <v>9.7726715236964204E-2</v>
      </c>
      <c r="I4239" s="156">
        <v>0</v>
      </c>
    </row>
    <row r="4240" spans="2:9" x14ac:dyDescent="0.25">
      <c r="B4240" s="19">
        <v>4210</v>
      </c>
      <c r="C4240" s="62">
        <v>0.41</v>
      </c>
      <c r="D4240" s="62">
        <v>0.4012</v>
      </c>
      <c r="E4240" s="62">
        <v>0.1888</v>
      </c>
      <c r="F4240" s="61">
        <f t="array" ref="F4240">SQRT(MMULT(MMULT(C4240:E4240,$C$12:$E$14),TRANSPOSE(C4240:E4240)))</f>
        <v>4.5294758051680525E-2</v>
      </c>
      <c r="G4240" s="61">
        <f t="array" ref="G4240">SUMPRODUCT(TRANSPOSE(C4240:E4240),$C$7:$C$9)</f>
        <v>4.3403870897526379E-3</v>
      </c>
      <c r="H4240" s="18">
        <f t="shared" si="65"/>
        <v>9.5825373099472838E-2</v>
      </c>
      <c r="I4240" s="156">
        <v>0</v>
      </c>
    </row>
    <row r="4241" spans="2:9" x14ac:dyDescent="0.25">
      <c r="B4241" s="19">
        <v>4211</v>
      </c>
      <c r="C4241" s="62">
        <v>0.41</v>
      </c>
      <c r="D4241" s="62">
        <v>0.40710000000000002</v>
      </c>
      <c r="E4241" s="62">
        <v>0.18290000000000001</v>
      </c>
      <c r="F4241" s="61">
        <f t="array" ref="F4241">SQRT(MMULT(MMULT(C4241:E4241,$C$12:$E$14),TRANSPOSE(C4241:E4241)))</f>
        <v>4.5398837010605139E-2</v>
      </c>
      <c r="G4241" s="61">
        <f t="array" ref="G4241">SUMPRODUCT(TRANSPOSE(C4241:E4241),$C$7:$C$9)</f>
        <v>4.2641319016134705E-3</v>
      </c>
      <c r="H4241" s="18">
        <f t="shared" si="65"/>
        <v>9.3926016224102224E-2</v>
      </c>
      <c r="I4241" s="156">
        <v>0</v>
      </c>
    </row>
    <row r="4242" spans="2:9" x14ac:dyDescent="0.25">
      <c r="B4242" s="19">
        <v>4212</v>
      </c>
      <c r="C4242" s="62">
        <v>0.41</v>
      </c>
      <c r="D4242" s="62">
        <v>0.41299999999999998</v>
      </c>
      <c r="E4242" s="62">
        <v>0.17699999999999999</v>
      </c>
      <c r="F4242" s="61">
        <f t="array" ref="F4242">SQRT(MMULT(MMULT(C4242:E4242,$C$12:$E$14),TRANSPOSE(C4242:E4242)))</f>
        <v>4.5506022117359497E-2</v>
      </c>
      <c r="G4242" s="61">
        <f t="array" ref="G4242">SUMPRODUCT(TRANSPOSE(C4242:E4242),$C$7:$C$9)</f>
        <v>4.1878767134743032E-3</v>
      </c>
      <c r="H4242" s="18">
        <f t="shared" si="65"/>
        <v>9.2029066014028174E-2</v>
      </c>
      <c r="I4242" s="156">
        <v>0</v>
      </c>
    </row>
    <row r="4243" spans="2:9" x14ac:dyDescent="0.25">
      <c r="B4243" s="19">
        <v>4213</v>
      </c>
      <c r="C4243" s="62">
        <v>0.41</v>
      </c>
      <c r="D4243" s="62">
        <v>0.41889999999999999</v>
      </c>
      <c r="E4243" s="62">
        <v>0.1711</v>
      </c>
      <c r="F4243" s="61">
        <f t="array" ref="F4243">SQRT(MMULT(MMULT(C4243:E4243,$C$12:$E$14),TRANSPOSE(C4243:E4243)))</f>
        <v>4.5616291476298684E-2</v>
      </c>
      <c r="G4243" s="61">
        <f t="array" ref="G4243">SUMPRODUCT(TRANSPOSE(C4243:E4243),$C$7:$C$9)</f>
        <v>4.1116215253351358E-3</v>
      </c>
      <c r="H4243" s="18">
        <f t="shared" si="65"/>
        <v>9.0134936275375485E-2</v>
      </c>
      <c r="I4243" s="156">
        <v>0</v>
      </c>
    </row>
    <row r="4244" spans="2:9" x14ac:dyDescent="0.25">
      <c r="B4244" s="19">
        <v>4214</v>
      </c>
      <c r="C4244" s="62">
        <v>0.41</v>
      </c>
      <c r="D4244" s="62">
        <v>0.42480000000000001</v>
      </c>
      <c r="E4244" s="62">
        <v>0.16520000000000001</v>
      </c>
      <c r="F4244" s="61">
        <f t="array" ref="F4244">SQRT(MMULT(MMULT(C4244:E4244,$C$12:$E$14),TRANSPOSE(C4244:E4244)))</f>
        <v>4.5729622775948817E-2</v>
      </c>
      <c r="G4244" s="61">
        <f t="array" ref="G4244">SUMPRODUCT(TRANSPOSE(C4244:E4244),$C$7:$C$9)</f>
        <v>4.0353663371959685E-3</v>
      </c>
      <c r="H4244" s="18">
        <f t="shared" si="65"/>
        <v>8.8244032909852513E-2</v>
      </c>
      <c r="I4244" s="156">
        <v>0</v>
      </c>
    </row>
    <row r="4245" spans="2:9" x14ac:dyDescent="0.25">
      <c r="B4245" s="19">
        <v>4215</v>
      </c>
      <c r="C4245" s="62">
        <v>0.41</v>
      </c>
      <c r="D4245" s="62">
        <v>0.43070000000000003</v>
      </c>
      <c r="E4245" s="62">
        <v>0.1593</v>
      </c>
      <c r="F4245" s="61">
        <f t="array" ref="F4245">SQRT(MMULT(MMULT(C4245:E4245,$C$12:$E$14),TRANSPOSE(C4245:E4245)))</f>
        <v>4.584599330896235E-2</v>
      </c>
      <c r="G4245" s="61">
        <f t="array" ref="G4245">SUMPRODUCT(TRANSPOSE(C4245:E4245),$C$7:$C$9)</f>
        <v>3.9591111490568012E-3</v>
      </c>
      <c r="H4245" s="18">
        <f t="shared" si="65"/>
        <v>8.6356753628955438E-2</v>
      </c>
      <c r="I4245" s="156">
        <v>0</v>
      </c>
    </row>
    <row r="4246" spans="2:9" x14ac:dyDescent="0.25">
      <c r="B4246" s="19">
        <v>4216</v>
      </c>
      <c r="C4246" s="62">
        <v>0.41</v>
      </c>
      <c r="D4246" s="62">
        <v>0.43659999999999999</v>
      </c>
      <c r="E4246" s="62">
        <v>0.15340000000000001</v>
      </c>
      <c r="F4246" s="61">
        <f t="array" ref="F4246">SQRT(MMULT(MMULT(C4246:E4246,$C$12:$E$14),TRANSPOSE(C4246:E4246)))</f>
        <v>4.5965379992067651E-2</v>
      </c>
      <c r="G4246" s="61">
        <f t="array" ref="G4246">SUMPRODUCT(TRANSPOSE(C4246:E4246),$C$7:$C$9)</f>
        <v>3.8828559609176347E-3</v>
      </c>
      <c r="H4246" s="18">
        <f t="shared" si="65"/>
        <v>8.4473487689815857E-2</v>
      </c>
      <c r="I4246" s="156">
        <v>0</v>
      </c>
    </row>
    <row r="4247" spans="2:9" x14ac:dyDescent="0.25">
      <c r="B4247" s="19">
        <v>4217</v>
      </c>
      <c r="C4247" s="62">
        <v>0.41</v>
      </c>
      <c r="D4247" s="62">
        <v>0.4425</v>
      </c>
      <c r="E4247" s="62">
        <v>0.14749999999999999</v>
      </c>
      <c r="F4247" s="61">
        <f t="array" ref="F4247">SQRT(MMULT(MMULT(C4247:E4247,$C$12:$E$14),TRANSPOSE(C4247:E4247)))</f>
        <v>4.6087759385978311E-2</v>
      </c>
      <c r="G4247" s="61">
        <f t="array" ref="G4247">SUMPRODUCT(TRANSPOSE(C4247:E4247),$C$7:$C$9)</f>
        <v>3.8066007727784669E-3</v>
      </c>
      <c r="H4247" s="18">
        <f t="shared" si="65"/>
        <v>8.2594615652688524E-2</v>
      </c>
      <c r="I4247" s="156">
        <v>0</v>
      </c>
    </row>
    <row r="4248" spans="2:9" x14ac:dyDescent="0.25">
      <c r="B4248" s="19">
        <v>4218</v>
      </c>
      <c r="C4248" s="62">
        <v>0.41</v>
      </c>
      <c r="D4248" s="62">
        <v>0.44840000000000002</v>
      </c>
      <c r="E4248" s="62">
        <v>0.1416</v>
      </c>
      <c r="F4248" s="61">
        <f t="array" ref="F4248">SQRT(MMULT(MMULT(C4248:E4248,$C$12:$E$14),TRANSPOSE(C4248:E4248)))</f>
        <v>4.6213107715229448E-2</v>
      </c>
      <c r="G4248" s="61">
        <f t="array" ref="G4248">SUMPRODUCT(TRANSPOSE(C4248:E4248),$C$7:$C$9)</f>
        <v>3.7303455846392996E-3</v>
      </c>
      <c r="H4248" s="18">
        <f t="shared" si="65"/>
        <v>8.0720509160001175E-2</v>
      </c>
      <c r="I4248" s="156">
        <v>0</v>
      </c>
    </row>
    <row r="4249" spans="2:9" x14ac:dyDescent="0.25">
      <c r="B4249" s="19">
        <v>4219</v>
      </c>
      <c r="C4249" s="62">
        <v>0.41</v>
      </c>
      <c r="D4249" s="62">
        <v>0.45429999999999998</v>
      </c>
      <c r="E4249" s="62">
        <v>0.13569999999999999</v>
      </c>
      <c r="F4249" s="61">
        <f t="array" ref="F4249">SQRT(MMULT(MMULT(C4249:E4249,$C$12:$E$14),TRANSPOSE(C4249:E4249)))</f>
        <v>4.6341400887908807E-2</v>
      </c>
      <c r="G4249" s="61">
        <f t="array" ref="G4249">SUMPRODUCT(TRANSPOSE(C4249:E4249),$C$7:$C$9)</f>
        <v>3.6540903965001327E-3</v>
      </c>
      <c r="H4249" s="18">
        <f t="shared" si="65"/>
        <v>7.8851530736817707E-2</v>
      </c>
      <c r="I4249" s="156">
        <v>0</v>
      </c>
    </row>
    <row r="4250" spans="2:9" x14ac:dyDescent="0.25">
      <c r="B4250" s="19">
        <v>4220</v>
      </c>
      <c r="C4250" s="62">
        <v>0.41</v>
      </c>
      <c r="D4250" s="62">
        <v>0.4602</v>
      </c>
      <c r="E4250" s="62">
        <v>0.1298</v>
      </c>
      <c r="F4250" s="61">
        <f t="array" ref="F4250">SQRT(MMULT(MMULT(C4250:E4250,$C$12:$E$14),TRANSPOSE(C4250:E4250)))</f>
        <v>4.647261451525251E-2</v>
      </c>
      <c r="G4250" s="61">
        <f t="array" ref="G4250">SUMPRODUCT(TRANSPOSE(C4250:E4250),$C$7:$C$9)</f>
        <v>3.5778352083609653E-3</v>
      </c>
      <c r="H4250" s="18">
        <f t="shared" si="65"/>
        <v>7.6988033612498924E-2</v>
      </c>
      <c r="I4250" s="156">
        <v>0</v>
      </c>
    </row>
    <row r="4251" spans="2:9" x14ac:dyDescent="0.25">
      <c r="B4251" s="19">
        <v>4221</v>
      </c>
      <c r="C4251" s="62">
        <v>0.41</v>
      </c>
      <c r="D4251" s="62">
        <v>0.46610000000000001</v>
      </c>
      <c r="E4251" s="62">
        <v>0.1239</v>
      </c>
      <c r="F4251" s="61">
        <f t="array" ref="F4251">SQRT(MMULT(MMULT(C4251:E4251,$C$12:$E$14),TRANSPOSE(C4251:E4251)))</f>
        <v>4.6606723931076184E-2</v>
      </c>
      <c r="G4251" s="61">
        <f t="array" ref="G4251">SUMPRODUCT(TRANSPOSE(C4251:E4251),$C$7:$C$9)</f>
        <v>3.501580020221798E-3</v>
      </c>
      <c r="H4251" s="18">
        <f t="shared" si="65"/>
        <v>7.5130361563281498E-2</v>
      </c>
      <c r="I4251" s="156">
        <v>0</v>
      </c>
    </row>
    <row r="4252" spans="2:9" x14ac:dyDescent="0.25">
      <c r="B4252" s="19">
        <v>4222</v>
      </c>
      <c r="C4252" s="62">
        <v>0.41</v>
      </c>
      <c r="D4252" s="62">
        <v>0.47199999999999998</v>
      </c>
      <c r="E4252" s="62">
        <v>0.11799999999999999</v>
      </c>
      <c r="F4252" s="61">
        <f t="array" ref="F4252">SQRT(MMULT(MMULT(C4252:E4252,$C$12:$E$14),TRANSPOSE(C4252:E4252)))</f>
        <v>4.674370421101378E-2</v>
      </c>
      <c r="G4252" s="61">
        <f t="array" ref="G4252">SUMPRODUCT(TRANSPOSE(C4252:E4252),$C$7:$C$9)</f>
        <v>3.4253248320826311E-3</v>
      </c>
      <c r="H4252" s="18">
        <f t="shared" si="65"/>
        <v>7.3278848775436889E-2</v>
      </c>
      <c r="I4252" s="156">
        <v>0</v>
      </c>
    </row>
    <row r="4253" spans="2:9" x14ac:dyDescent="0.25">
      <c r="B4253" s="19">
        <v>4223</v>
      </c>
      <c r="C4253" s="62">
        <v>0.41</v>
      </c>
      <c r="D4253" s="62">
        <v>0.47789999999999999</v>
      </c>
      <c r="E4253" s="62">
        <v>0.11210000000000001</v>
      </c>
      <c r="F4253" s="61">
        <f t="array" ref="F4253">SQRT(MMULT(MMULT(C4253:E4253,$C$12:$E$14),TRANSPOSE(C4253:E4253)))</f>
        <v>4.6883530191537987E-2</v>
      </c>
      <c r="G4253" s="61">
        <f t="array" ref="G4253">SUMPRODUCT(TRANSPOSE(C4253:E4253),$C$7:$C$9)</f>
        <v>3.3490696439434637E-3</v>
      </c>
      <c r="H4253" s="18">
        <f t="shared" si="65"/>
        <v>7.1433819728616288E-2</v>
      </c>
      <c r="I4253" s="156">
        <v>0</v>
      </c>
    </row>
    <row r="4254" spans="2:9" x14ac:dyDescent="0.25">
      <c r="B4254" s="19">
        <v>4224</v>
      </c>
      <c r="C4254" s="62">
        <v>0.41</v>
      </c>
      <c r="D4254" s="62">
        <v>0.48380000000000001</v>
      </c>
      <c r="E4254" s="62">
        <v>0.1062</v>
      </c>
      <c r="F4254" s="61">
        <f t="array" ref="F4254">SQRT(MMULT(MMULT(C4254:E4254,$C$12:$E$14),TRANSPOSE(C4254:E4254)))</f>
        <v>4.7026176488737297E-2</v>
      </c>
      <c r="G4254" s="61">
        <f t="array" ref="G4254">SUMPRODUCT(TRANSPOSE(C4254:E4254),$C$7:$C$9)</f>
        <v>3.272814455804296E-3</v>
      </c>
      <c r="H4254" s="18">
        <f t="shared" si="65"/>
        <v>6.9595589098937913E-2</v>
      </c>
      <c r="I4254" s="156">
        <v>0</v>
      </c>
    </row>
    <row r="4255" spans="2:9" x14ac:dyDescent="0.25">
      <c r="B4255" s="19">
        <v>4225</v>
      </c>
      <c r="C4255" s="62">
        <v>0.41</v>
      </c>
      <c r="D4255" s="62">
        <v>0.48970000000000002</v>
      </c>
      <c r="E4255" s="62">
        <v>0.1003</v>
      </c>
      <c r="F4255" s="61">
        <f t="array" ref="F4255">SQRT(MMULT(MMULT(C4255:E4255,$C$12:$E$14),TRANSPOSE(C4255:E4255)))</f>
        <v>4.7171617516826692E-2</v>
      </c>
      <c r="G4255" s="61">
        <f t="array" ref="G4255">SUMPRODUCT(TRANSPOSE(C4255:E4255),$C$7:$C$9)</f>
        <v>3.1965592676651286E-3</v>
      </c>
      <c r="H4255" s="18">
        <f t="shared" ref="H4255:H4318" si="66">G4255/F4255</f>
        <v>6.7764461681325147E-2</v>
      </c>
      <c r="I4255" s="156">
        <v>0</v>
      </c>
    </row>
    <row r="4256" spans="2:9" x14ac:dyDescent="0.25">
      <c r="B4256" s="19">
        <v>4226</v>
      </c>
      <c r="C4256" s="62">
        <v>0.41</v>
      </c>
      <c r="D4256" s="62">
        <v>0.49559999999999998</v>
      </c>
      <c r="E4256" s="62">
        <v>9.4400000000000206E-2</v>
      </c>
      <c r="F4256" s="61">
        <f t="array" ref="F4256">SQRT(MMULT(MMULT(C4256:E4256,$C$12:$E$14),TRANSPOSE(C4256:E4256)))</f>
        <v>4.7319827506370107E-2</v>
      </c>
      <c r="G4256" s="61">
        <f t="array" ref="G4256">SUMPRODUCT(TRANSPOSE(C4256:E4256),$C$7:$C$9)</f>
        <v>3.1203040795259635E-3</v>
      </c>
      <c r="H4256" s="18">
        <f t="shared" si="66"/>
        <v>6.5940732330562996E-2</v>
      </c>
      <c r="I4256" s="156">
        <v>0</v>
      </c>
    </row>
    <row r="4257" spans="2:9" x14ac:dyDescent="0.25">
      <c r="B4257" s="19">
        <v>4227</v>
      </c>
      <c r="C4257" s="62">
        <v>0.41</v>
      </c>
      <c r="D4257" s="62">
        <v>0.50149999999999995</v>
      </c>
      <c r="E4257" s="62">
        <v>8.8500000000000106E-2</v>
      </c>
      <c r="F4257" s="61">
        <f t="array" ref="F4257">SQRT(MMULT(MMULT(C4257:E4257,$C$12:$E$14),TRANSPOSE(C4257:E4257)))</f>
        <v>4.7470780522194472E-2</v>
      </c>
      <c r="G4257" s="61">
        <f t="array" ref="G4257">SUMPRODUCT(TRANSPOSE(C4257:E4257),$C$7:$C$9)</f>
        <v>3.0440488913867957E-3</v>
      </c>
      <c r="H4257" s="18">
        <f t="shared" si="66"/>
        <v>6.4124685920501814E-2</v>
      </c>
      <c r="I4257" s="156">
        <v>0</v>
      </c>
    </row>
    <row r="4258" spans="2:9" x14ac:dyDescent="0.25">
      <c r="B4258" s="19">
        <v>4228</v>
      </c>
      <c r="C4258" s="62">
        <v>0.41</v>
      </c>
      <c r="D4258" s="62">
        <v>0.50739999999999996</v>
      </c>
      <c r="E4258" s="62">
        <v>8.2600000000000104E-2</v>
      </c>
      <c r="F4258" s="61">
        <f t="array" ref="F4258">SQRT(MMULT(MMULT(C4258:E4258,$C$12:$E$14),TRANSPOSE(C4258:E4258)))</f>
        <v>4.7624450480976722E-2</v>
      </c>
      <c r="G4258" s="61">
        <f t="array" ref="G4258">SUMPRODUCT(TRANSPOSE(C4258:E4258),$C$7:$C$9)</f>
        <v>2.9677937032476284E-3</v>
      </c>
      <c r="H4258" s="18">
        <f t="shared" si="66"/>
        <v>6.2316597320804662E-2</v>
      </c>
      <c r="I4258" s="156">
        <v>0</v>
      </c>
    </row>
    <row r="4259" spans="2:9" x14ac:dyDescent="0.25">
      <c r="B4259" s="19">
        <v>4229</v>
      </c>
      <c r="C4259" s="62">
        <v>0.41</v>
      </c>
      <c r="D4259" s="62">
        <v>0.51329999999999998</v>
      </c>
      <c r="E4259" s="62">
        <v>7.6700000000000101E-2</v>
      </c>
      <c r="F4259" s="61">
        <f t="array" ref="F4259">SQRT(MMULT(MMULT(C4259:E4259,$C$12:$E$14),TRANSPOSE(C4259:E4259)))</f>
        <v>4.7780811168486426E-2</v>
      </c>
      <c r="G4259" s="61">
        <f t="array" ref="G4259">SUMPRODUCT(TRANSPOSE(C4259:E4259),$C$7:$C$9)</f>
        <v>2.891538515108461E-3</v>
      </c>
      <c r="H4259" s="18">
        <f t="shared" si="66"/>
        <v>6.0516731390603921E-2</v>
      </c>
      <c r="I4259" s="156">
        <v>0</v>
      </c>
    </row>
    <row r="4260" spans="2:9" x14ac:dyDescent="0.25">
      <c r="B4260" s="19">
        <v>4230</v>
      </c>
      <c r="C4260" s="62">
        <v>0.41</v>
      </c>
      <c r="D4260" s="62">
        <v>0.51919999999999999</v>
      </c>
      <c r="E4260" s="62">
        <v>7.0800000000000099E-2</v>
      </c>
      <c r="F4260" s="61">
        <f t="array" ref="F4260">SQRT(MMULT(MMULT(C4260:E4260,$C$12:$E$14),TRANSPOSE(C4260:E4260)))</f>
        <v>4.7939836256468568E-2</v>
      </c>
      <c r="G4260" s="61">
        <f t="array" ref="G4260">SUMPRODUCT(TRANSPOSE(C4260:E4260),$C$7:$C$9)</f>
        <v>2.8152833269692937E-3</v>
      </c>
      <c r="H4260" s="18">
        <f t="shared" si="66"/>
        <v>5.8725342988409243E-2</v>
      </c>
      <c r="I4260" s="156">
        <v>0</v>
      </c>
    </row>
    <row r="4261" spans="2:9" x14ac:dyDescent="0.25">
      <c r="B4261" s="19">
        <v>4231</v>
      </c>
      <c r="C4261" s="62">
        <v>0.41</v>
      </c>
      <c r="D4261" s="62">
        <v>0.52510000000000001</v>
      </c>
      <c r="E4261" s="62">
        <v>6.4900000000000097E-2</v>
      </c>
      <c r="F4261" s="61">
        <f t="array" ref="F4261">SQRT(MMULT(MMULT(C4261:E4261,$C$12:$E$14),TRANSPOSE(C4261:E4261)))</f>
        <v>4.8101499319152072E-2</v>
      </c>
      <c r="G4261" s="61">
        <f t="array" ref="G4261">SUMPRODUCT(TRANSPOSE(C4261:E4261),$C$7:$C$9)</f>
        <v>2.7390281388301259E-3</v>
      </c>
      <c r="H4261" s="18">
        <f t="shared" si="66"/>
        <v>5.6942676997586969E-2</v>
      </c>
      <c r="I4261" s="156">
        <v>0</v>
      </c>
    </row>
    <row r="4262" spans="2:9" x14ac:dyDescent="0.25">
      <c r="B4262" s="19">
        <v>4232</v>
      </c>
      <c r="C4262" s="62">
        <v>0.41</v>
      </c>
      <c r="D4262" s="62">
        <v>0.53100000000000003</v>
      </c>
      <c r="E4262" s="62">
        <v>5.8999999999999997E-2</v>
      </c>
      <c r="F4262" s="61">
        <f t="array" ref="F4262">SQRT(MMULT(MMULT(C4262:E4262,$C$12:$E$14),TRANSPOSE(C4262:E4262)))</f>
        <v>4.8265773849371398E-2</v>
      </c>
      <c r="G4262" s="61">
        <f t="array" ref="G4262">SUMPRODUCT(TRANSPOSE(C4262:E4262),$C$7:$C$9)</f>
        <v>2.6627729506909581E-3</v>
      </c>
      <c r="H4262" s="18">
        <f t="shared" si="66"/>
        <v>5.5168968366714324E-2</v>
      </c>
      <c r="I4262" s="156">
        <v>0</v>
      </c>
    </row>
    <row r="4263" spans="2:9" x14ac:dyDescent="0.25">
      <c r="B4263" s="19">
        <v>4233</v>
      </c>
      <c r="C4263" s="62">
        <v>0.41</v>
      </c>
      <c r="D4263" s="62">
        <v>0.53690000000000004</v>
      </c>
      <c r="E4263" s="62">
        <v>5.3100000000000001E-2</v>
      </c>
      <c r="F4263" s="61">
        <f t="array" ref="F4263">SQRT(MMULT(MMULT(C4263:E4263,$C$12:$E$14),TRANSPOSE(C4263:E4263)))</f>
        <v>4.8432633274289844E-2</v>
      </c>
      <c r="G4263" s="61">
        <f t="array" ref="G4263">SUMPRODUCT(TRANSPOSE(C4263:E4263),$C$7:$C$9)</f>
        <v>2.5865177625517908E-3</v>
      </c>
      <c r="H4263" s="18">
        <f t="shared" si="66"/>
        <v>5.3404442164098218E-2</v>
      </c>
      <c r="I4263" s="156">
        <v>0</v>
      </c>
    </row>
    <row r="4264" spans="2:9" x14ac:dyDescent="0.25">
      <c r="B4264" s="19">
        <v>4234</v>
      </c>
      <c r="C4264" s="62">
        <v>0.41</v>
      </c>
      <c r="D4264" s="62">
        <v>0.54279999999999995</v>
      </c>
      <c r="E4264" s="62">
        <v>4.7200000000000103E-2</v>
      </c>
      <c r="F4264" s="61">
        <f t="array" ref="F4264">SQRT(MMULT(MMULT(C4264:E4264,$C$12:$E$14),TRANSPOSE(C4264:E4264)))</f>
        <v>4.8602050970714607E-2</v>
      </c>
      <c r="G4264" s="61">
        <f t="array" ref="G4264">SUMPRODUCT(TRANSPOSE(C4264:E4264),$C$7:$C$9)</f>
        <v>2.5102625744126248E-3</v>
      </c>
      <c r="H4264" s="18">
        <f t="shared" si="66"/>
        <v>5.1649313645738847E-2</v>
      </c>
      <c r="I4264" s="156">
        <v>0</v>
      </c>
    </row>
    <row r="4265" spans="2:9" x14ac:dyDescent="0.25">
      <c r="B4265" s="19">
        <v>4235</v>
      </c>
      <c r="C4265" s="62">
        <v>0.41</v>
      </c>
      <c r="D4265" s="62">
        <v>0.54869999999999997</v>
      </c>
      <c r="E4265" s="62">
        <v>4.1300000000000101E-2</v>
      </c>
      <c r="F4265" s="61">
        <f t="array" ref="F4265">SQRT(MMULT(MMULT(C4265:E4265,$C$12:$E$14),TRANSPOSE(C4265:E4265)))</f>
        <v>4.8774000279994872E-2</v>
      </c>
      <c r="G4265" s="61">
        <f t="array" ref="G4265">SUMPRODUCT(TRANSPOSE(C4265:E4265),$C$7:$C$9)</f>
        <v>2.4340073862734574E-3</v>
      </c>
      <c r="H4265" s="18">
        <f t="shared" si="66"/>
        <v>4.990378833601207E-2</v>
      </c>
      <c r="I4265" s="156">
        <v>0</v>
      </c>
    </row>
    <row r="4266" spans="2:9" x14ac:dyDescent="0.25">
      <c r="B4266" s="19">
        <v>4236</v>
      </c>
      <c r="C4266" s="62">
        <v>0.41</v>
      </c>
      <c r="D4266" s="62">
        <v>0.55459999999999998</v>
      </c>
      <c r="E4266" s="62">
        <v>3.5400000000000098E-2</v>
      </c>
      <c r="F4266" s="61">
        <f t="array" ref="F4266">SQRT(MMULT(MMULT(C4266:E4266,$C$12:$E$14),TRANSPOSE(C4266:E4266)))</f>
        <v>4.8948454522495896E-2</v>
      </c>
      <c r="G4266" s="61">
        <f t="array" ref="G4266">SUMPRODUCT(TRANSPOSE(C4266:E4266),$C$7:$C$9)</f>
        <v>2.3577521981342901E-3</v>
      </c>
      <c r="H4266" s="18">
        <f t="shared" si="66"/>
        <v>4.8168062120341436E-2</v>
      </c>
      <c r="I4266" s="156">
        <v>0</v>
      </c>
    </row>
    <row r="4267" spans="2:9" x14ac:dyDescent="0.25">
      <c r="B4267" s="19">
        <v>4237</v>
      </c>
      <c r="C4267" s="62">
        <v>0.41</v>
      </c>
      <c r="D4267" s="62">
        <v>0.5605</v>
      </c>
      <c r="E4267" s="62">
        <v>2.9500000000000099E-2</v>
      </c>
      <c r="F4267" s="61">
        <f t="array" ref="F4267">SQRT(MMULT(MMULT(C4267:E4267,$C$12:$E$14),TRANSPOSE(C4267:E4267)))</f>
        <v>4.912538701164261E-2</v>
      </c>
      <c r="G4267" s="61">
        <f t="array" ref="G4267">SUMPRODUCT(TRANSPOSE(C4267:E4267),$C$7:$C$9)</f>
        <v>2.2814970099951227E-3</v>
      </c>
      <c r="H4267" s="18">
        <f t="shared" si="66"/>
        <v>4.6442321349130802E-2</v>
      </c>
      <c r="I4267" s="156">
        <v>0</v>
      </c>
    </row>
    <row r="4268" spans="2:9" x14ac:dyDescent="0.25">
      <c r="B4268" s="19">
        <v>4238</v>
      </c>
      <c r="C4268" s="62">
        <v>0.41</v>
      </c>
      <c r="D4268" s="62">
        <v>0.56640000000000001</v>
      </c>
      <c r="E4268" s="62">
        <v>2.3600000000000201E-2</v>
      </c>
      <c r="F4268" s="61">
        <f t="array" ref="F4268">SQRT(MMULT(MMULT(C4268:E4268,$C$12:$E$14),TRANSPOSE(C4268:E4268)))</f>
        <v>4.9304771067528418E-2</v>
      </c>
      <c r="G4268" s="61">
        <f t="array" ref="G4268">SUMPRODUCT(TRANSPOSE(C4268:E4268),$C$7:$C$9)</f>
        <v>2.2052418218559563E-3</v>
      </c>
      <c r="H4268" s="18">
        <f t="shared" si="66"/>
        <v>4.4726742952231335E-2</v>
      </c>
      <c r="I4268" s="156">
        <v>0</v>
      </c>
    </row>
    <row r="4269" spans="2:9" x14ac:dyDescent="0.25">
      <c r="B4269" s="19">
        <v>4239</v>
      </c>
      <c r="C4269" s="62">
        <v>0.41</v>
      </c>
      <c r="D4269" s="62">
        <v>0.57230000000000003</v>
      </c>
      <c r="E4269" s="62">
        <v>1.7700000000000202E-2</v>
      </c>
      <c r="F4269" s="61">
        <f t="array" ref="F4269">SQRT(MMULT(MMULT(C4269:E4269,$C$12:$E$14),TRANSPOSE(C4269:E4269)))</f>
        <v>4.9486580030085117E-2</v>
      </c>
      <c r="G4269" s="61">
        <f t="array" ref="G4269">SUMPRODUCT(TRANSPOSE(C4269:E4269),$C$7:$C$9)</f>
        <v>2.1289866337167889E-3</v>
      </c>
      <c r="H4269" s="18">
        <f t="shared" si="66"/>
        <v>4.3021494563222643E-2</v>
      </c>
      <c r="I4269" s="156">
        <v>0</v>
      </c>
    </row>
    <row r="4270" spans="2:9" x14ac:dyDescent="0.25">
      <c r="B4270" s="19">
        <v>4240</v>
      </c>
      <c r="C4270" s="62">
        <v>0.41</v>
      </c>
      <c r="D4270" s="62">
        <v>0.57820000000000005</v>
      </c>
      <c r="E4270" s="62">
        <v>1.18000000000001E-2</v>
      </c>
      <c r="F4270" s="61">
        <f t="array" ref="F4270">SQRT(MMULT(MMULT(C4270:E4270,$C$12:$E$14),TRANSPOSE(C4270:E4270)))</f>
        <v>4.9670787271811567E-2</v>
      </c>
      <c r="G4270" s="61">
        <f t="array" ref="G4270">SUMPRODUCT(TRANSPOSE(C4270:E4270),$C$7:$C$9)</f>
        <v>2.0527314455776207E-3</v>
      </c>
      <c r="H4270" s="18">
        <f t="shared" si="66"/>
        <v>4.1326734652795738E-2</v>
      </c>
      <c r="I4270" s="156">
        <v>0</v>
      </c>
    </row>
    <row r="4271" spans="2:9" x14ac:dyDescent="0.25">
      <c r="B4271" s="19">
        <v>4241</v>
      </c>
      <c r="C4271" s="62">
        <v>0.41</v>
      </c>
      <c r="D4271" s="62">
        <v>0.58409999999999995</v>
      </c>
      <c r="E4271" s="62">
        <v>5.90000000000013E-3</v>
      </c>
      <c r="F4271" s="61">
        <f t="array" ref="F4271">SQRT(MMULT(MMULT(C4271:E4271,$C$12:$E$14),TRANSPOSE(C4271:E4271)))</f>
        <v>4.9857366210059713E-2</v>
      </c>
      <c r="G4271" s="61">
        <f t="array" ref="G4271">SUMPRODUCT(TRANSPOSE(C4271:E4271),$C$7:$C$9)</f>
        <v>1.9764762574384542E-3</v>
      </c>
      <c r="H4271" s="18">
        <f t="shared" si="66"/>
        <v>3.9642612670535753E-2</v>
      </c>
      <c r="I4271" s="156">
        <v>0</v>
      </c>
    </row>
    <row r="4272" spans="2:9" x14ac:dyDescent="0.25">
      <c r="B4272" s="19">
        <v>4242</v>
      </c>
      <c r="C4272" s="62">
        <v>0.41</v>
      </c>
      <c r="D4272" s="62">
        <v>0.59</v>
      </c>
      <c r="E4272" s="62">
        <v>1.110223024625E-16</v>
      </c>
      <c r="F4272" s="61">
        <f t="array" ref="F4272">SQRT(MMULT(MMULT(C4272:E4272,$C$12:$E$14),TRANSPOSE(C4272:E4272)))</f>
        <v>5.0046290318877369E-2</v>
      </c>
      <c r="G4272" s="61">
        <f t="array" ref="G4272">SUMPRODUCT(TRANSPOSE(C4272:E4272),$C$7:$C$9)</f>
        <v>1.9002210692992865E-3</v>
      </c>
      <c r="H4272" s="18">
        <f t="shared" si="66"/>
        <v>3.7969269194414727E-2</v>
      </c>
      <c r="I4272" s="156">
        <v>0</v>
      </c>
    </row>
    <row r="4273" spans="2:9" x14ac:dyDescent="0.25">
      <c r="B4273" s="19">
        <v>4243</v>
      </c>
      <c r="C4273" s="62">
        <v>0.42</v>
      </c>
      <c r="D4273" s="62">
        <v>0</v>
      </c>
      <c r="E4273" s="62">
        <v>0.57999999999999996</v>
      </c>
      <c r="F4273" s="61">
        <f t="array" ref="F4273">SQRT(MMULT(MMULT(C4273:E4273,$C$12:$E$14),TRANSPOSE(C4273:E4273)))</f>
        <v>4.579775120335261E-2</v>
      </c>
      <c r="G4273" s="61">
        <f t="array" ref="G4273">SUMPRODUCT(TRANSPOSE(C4273:E4273),$C$7:$C$9)</f>
        <v>9.5506499492976054E-3</v>
      </c>
      <c r="H4273" s="18">
        <f t="shared" si="66"/>
        <v>0.20853971425126336</v>
      </c>
      <c r="I4273" s="156">
        <v>0</v>
      </c>
    </row>
    <row r="4274" spans="2:9" x14ac:dyDescent="0.25">
      <c r="B4274" s="19">
        <v>4244</v>
      </c>
      <c r="C4274" s="62">
        <v>0.42</v>
      </c>
      <c r="D4274" s="62">
        <v>5.7999999999999996E-3</v>
      </c>
      <c r="E4274" s="62">
        <v>0.57420000000000004</v>
      </c>
      <c r="F4274" s="61">
        <f t="array" ref="F4274">SQRT(MMULT(MMULT(C4274:E4274,$C$12:$E$14),TRANSPOSE(C4274:E4274)))</f>
        <v>4.5679304721937632E-2</v>
      </c>
      <c r="G4274" s="61">
        <f t="array" ref="G4274">SUMPRODUCT(TRANSPOSE(C4274:E4274),$C$7:$C$9)</f>
        <v>9.4756872219743573E-3</v>
      </c>
      <c r="H4274" s="18">
        <f t="shared" si="66"/>
        <v>0.20743939251386259</v>
      </c>
      <c r="I4274" s="156">
        <v>0</v>
      </c>
    </row>
    <row r="4275" spans="2:9" x14ac:dyDescent="0.25">
      <c r="B4275" s="19">
        <v>4245</v>
      </c>
      <c r="C4275" s="62">
        <v>0.42</v>
      </c>
      <c r="D4275" s="62">
        <v>1.1599999999999999E-2</v>
      </c>
      <c r="E4275" s="62">
        <v>0.56840000000000002</v>
      </c>
      <c r="F4275" s="61">
        <f t="array" ref="F4275">SQRT(MMULT(MMULT(C4275:E4275,$C$12:$E$14),TRANSPOSE(C4275:E4275)))</f>
        <v>4.5563778014590377E-2</v>
      </c>
      <c r="G4275" s="61">
        <f t="array" ref="G4275">SUMPRODUCT(TRANSPOSE(C4275:E4275),$C$7:$C$9)</f>
        <v>9.4007244946511075E-3</v>
      </c>
      <c r="H4275" s="18">
        <f t="shared" si="66"/>
        <v>0.20632012761630125</v>
      </c>
      <c r="I4275" s="156">
        <v>0</v>
      </c>
    </row>
    <row r="4276" spans="2:9" x14ac:dyDescent="0.25">
      <c r="B4276" s="19">
        <v>4246</v>
      </c>
      <c r="C4276" s="62">
        <v>0.42</v>
      </c>
      <c r="D4276" s="62">
        <v>1.7399999999999999E-2</v>
      </c>
      <c r="E4276" s="62">
        <v>0.56259999999999999</v>
      </c>
      <c r="F4276" s="61">
        <f t="array" ref="F4276">SQRT(MMULT(MMULT(C4276:E4276,$C$12:$E$14),TRANSPOSE(C4276:E4276)))</f>
        <v>4.5451193345542575E-2</v>
      </c>
      <c r="G4276" s="61">
        <f t="array" ref="G4276">SUMPRODUCT(TRANSPOSE(C4276:E4276),$C$7:$C$9)</f>
        <v>9.3257617673278576E-3</v>
      </c>
      <c r="H4276" s="18">
        <f t="shared" si="66"/>
        <v>0.2051818903065708</v>
      </c>
      <c r="I4276" s="156">
        <v>0</v>
      </c>
    </row>
    <row r="4277" spans="2:9" x14ac:dyDescent="0.25">
      <c r="B4277" s="19">
        <v>4247</v>
      </c>
      <c r="C4277" s="62">
        <v>0.42</v>
      </c>
      <c r="D4277" s="62">
        <v>2.3199999999999998E-2</v>
      </c>
      <c r="E4277" s="62">
        <v>0.55679999999999996</v>
      </c>
      <c r="F4277" s="61">
        <f t="array" ref="F4277">SQRT(MMULT(MMULT(C4277:E4277,$C$12:$E$14),TRANSPOSE(C4277:E4277)))</f>
        <v>4.5341572630343399E-2</v>
      </c>
      <c r="G4277" s="61">
        <f t="array" ref="G4277">SUMPRODUCT(TRANSPOSE(C4277:E4277),$C$7:$C$9)</f>
        <v>9.2507990400046078E-3</v>
      </c>
      <c r="H4277" s="18">
        <f t="shared" si="66"/>
        <v>0.20402466221063109</v>
      </c>
      <c r="I4277" s="156">
        <v>0</v>
      </c>
    </row>
    <row r="4278" spans="2:9" x14ac:dyDescent="0.25">
      <c r="B4278" s="19">
        <v>4248</v>
      </c>
      <c r="C4278" s="62">
        <v>0.42</v>
      </c>
      <c r="D4278" s="62">
        <v>2.9000000000000001E-2</v>
      </c>
      <c r="E4278" s="62">
        <v>0.55100000000000005</v>
      </c>
      <c r="F4278" s="61">
        <f t="array" ref="F4278">SQRT(MMULT(MMULT(C4278:E4278,$C$12:$E$14),TRANSPOSE(C4278:E4278)))</f>
        <v>4.5234937417214426E-2</v>
      </c>
      <c r="G4278" s="61">
        <f t="array" ref="G4278">SUMPRODUCT(TRANSPOSE(C4278:E4278),$C$7:$C$9)</f>
        <v>9.1758363126813597E-3</v>
      </c>
      <c r="H4278" s="18">
        <f t="shared" si="66"/>
        <v>0.2028484361114522</v>
      </c>
      <c r="I4278" s="156">
        <v>0</v>
      </c>
    </row>
    <row r="4279" spans="2:9" x14ac:dyDescent="0.25">
      <c r="B4279" s="19">
        <v>4249</v>
      </c>
      <c r="C4279" s="62">
        <v>0.42</v>
      </c>
      <c r="D4279" s="62">
        <v>3.4799999999999998E-2</v>
      </c>
      <c r="E4279" s="62">
        <v>0.54520000000000002</v>
      </c>
      <c r="F4279" s="61">
        <f t="array" ref="F4279">SQRT(MMULT(MMULT(C4279:E4279,$C$12:$E$14),TRANSPOSE(C4279:E4279)))</f>
        <v>4.5131308868386406E-2</v>
      </c>
      <c r="G4279" s="61">
        <f t="array" ref="G4279">SUMPRODUCT(TRANSPOSE(C4279:E4279),$C$7:$C$9)</f>
        <v>9.1008735853581116E-3</v>
      </c>
      <c r="H4279" s="18">
        <f t="shared" si="66"/>
        <v>0.20165321621622842</v>
      </c>
      <c r="I4279" s="156">
        <v>0</v>
      </c>
    </row>
    <row r="4280" spans="2:9" x14ac:dyDescent="0.25">
      <c r="B4280" s="19">
        <v>4250</v>
      </c>
      <c r="C4280" s="62">
        <v>0.42</v>
      </c>
      <c r="D4280" s="62">
        <v>4.0599999999999997E-2</v>
      </c>
      <c r="E4280" s="62">
        <v>0.53939999999999999</v>
      </c>
      <c r="F4280" s="61">
        <f t="array" ref="F4280">SQRT(MMULT(MMULT(C4280:E4280,$C$12:$E$14),TRANSPOSE(C4280:E4280)))</f>
        <v>4.5030707741449828E-2</v>
      </c>
      <c r="G4280" s="61">
        <f t="array" ref="G4280">SUMPRODUCT(TRANSPOSE(C4280:E4280),$C$7:$C$9)</f>
        <v>9.0259108580348617E-3</v>
      </c>
      <c r="H4280" s="18">
        <f t="shared" si="66"/>
        <v>0.20043901841068998</v>
      </c>
      <c r="I4280" s="156">
        <v>0</v>
      </c>
    </row>
    <row r="4281" spans="2:9" x14ac:dyDescent="0.25">
      <c r="B4281" s="19">
        <v>4251</v>
      </c>
      <c r="C4281" s="62">
        <v>0.42</v>
      </c>
      <c r="D4281" s="62">
        <v>4.6399999999999997E-2</v>
      </c>
      <c r="E4281" s="62">
        <v>0.53359999999999996</v>
      </c>
      <c r="F4281" s="61">
        <f t="array" ref="F4281">SQRT(MMULT(MMULT(C4281:E4281,$C$12:$E$14),TRANSPOSE(C4281:E4281)))</f>
        <v>4.4933154370752036E-2</v>
      </c>
      <c r="G4281" s="61">
        <f t="array" ref="G4281">SUMPRODUCT(TRANSPOSE(C4281:E4281),$C$7:$C$9)</f>
        <v>8.9509481307116119E-3</v>
      </c>
      <c r="H4281" s="18">
        <f t="shared" si="66"/>
        <v>0.19920587049944524</v>
      </c>
      <c r="I4281" s="156">
        <v>0</v>
      </c>
    </row>
    <row r="4282" spans="2:9" x14ac:dyDescent="0.25">
      <c r="B4282" s="19">
        <v>4252</v>
      </c>
      <c r="C4282" s="62">
        <v>0.42</v>
      </c>
      <c r="D4282" s="62">
        <v>5.2200000000000003E-2</v>
      </c>
      <c r="E4282" s="62">
        <v>0.52780000000000005</v>
      </c>
      <c r="F4282" s="61">
        <f t="array" ref="F4282">SQRT(MMULT(MMULT(C4282:E4282,$C$12:$E$14),TRANSPOSE(C4282:E4282)))</f>
        <v>4.4838668648874772E-2</v>
      </c>
      <c r="G4282" s="61">
        <f t="array" ref="G4282">SUMPRODUCT(TRANSPOSE(C4282:E4282),$C$7:$C$9)</f>
        <v>8.8759854033883638E-3</v>
      </c>
      <c r="H4282" s="18">
        <f t="shared" si="66"/>
        <v>0.19795381243129545</v>
      </c>
      <c r="I4282" s="156">
        <v>0</v>
      </c>
    </row>
    <row r="4283" spans="2:9" x14ac:dyDescent="0.25">
      <c r="B4283" s="19">
        <v>4253</v>
      </c>
      <c r="C4283" s="62">
        <v>0.42</v>
      </c>
      <c r="D4283" s="62">
        <v>5.8000000000000003E-2</v>
      </c>
      <c r="E4283" s="62">
        <v>0.52200000000000002</v>
      </c>
      <c r="F4283" s="61">
        <f t="array" ref="F4283">SQRT(MMULT(MMULT(C4283:E4283,$C$12:$E$14),TRANSPOSE(C4283:E4283)))</f>
        <v>4.4747270008226474E-2</v>
      </c>
      <c r="G4283" s="61">
        <f t="array" ref="G4283">SUMPRODUCT(TRANSPOSE(C4283:E4283),$C$7:$C$9)</f>
        <v>8.801022676065114E-3</v>
      </c>
      <c r="H4283" s="18">
        <f t="shared" si="66"/>
        <v>0.19668289650848214</v>
      </c>
      <c r="I4283" s="156">
        <v>0</v>
      </c>
    </row>
    <row r="4284" spans="2:9" x14ac:dyDescent="0.25">
      <c r="B4284" s="19">
        <v>4254</v>
      </c>
      <c r="C4284" s="62">
        <v>0.42</v>
      </c>
      <c r="D4284" s="62">
        <v>6.3799999999999996E-2</v>
      </c>
      <c r="E4284" s="62">
        <v>0.51619999999999999</v>
      </c>
      <c r="F4284" s="61">
        <f t="array" ref="F4284">SQRT(MMULT(MMULT(C4284:E4284,$C$12:$E$14),TRANSPOSE(C4284:E4284)))</f>
        <v>4.4658977402784891E-2</v>
      </c>
      <c r="G4284" s="61">
        <f t="array" ref="G4284">SUMPRODUCT(TRANSPOSE(C4284:E4284),$C$7:$C$9)</f>
        <v>8.7260599487418641E-3</v>
      </c>
      <c r="H4284" s="18">
        <f t="shared" si="66"/>
        <v>0.1953931875788476</v>
      </c>
      <c r="I4284" s="156">
        <v>0</v>
      </c>
    </row>
    <row r="4285" spans="2:9" x14ac:dyDescent="0.25">
      <c r="B4285" s="19">
        <v>4255</v>
      </c>
      <c r="C4285" s="62">
        <v>0.42</v>
      </c>
      <c r="D4285" s="62">
        <v>6.9599999999999995E-2</v>
      </c>
      <c r="E4285" s="62">
        <v>0.51039999999999996</v>
      </c>
      <c r="F4285" s="61">
        <f t="array" ref="F4285">SQRT(MMULT(MMULT(C4285:E4285,$C$12:$E$14),TRANSPOSE(C4285:E4285)))</f>
        <v>4.4573809290025537E-2</v>
      </c>
      <c r="G4285" s="61">
        <f t="array" ref="G4285">SUMPRODUCT(TRANSPOSE(C4285:E4285),$C$7:$C$9)</f>
        <v>8.651097221418616E-3</v>
      </c>
      <c r="H4285" s="18">
        <f t="shared" si="66"/>
        <v>0.19408476320991724</v>
      </c>
      <c r="I4285" s="156">
        <v>0</v>
      </c>
    </row>
    <row r="4286" spans="2:9" x14ac:dyDescent="0.25">
      <c r="B4286" s="19">
        <v>4256</v>
      </c>
      <c r="C4286" s="62">
        <v>0.42</v>
      </c>
      <c r="D4286" s="62">
        <v>7.5399999999999995E-2</v>
      </c>
      <c r="E4286" s="62">
        <v>0.50460000000000005</v>
      </c>
      <c r="F4286" s="61">
        <f t="array" ref="F4286">SQRT(MMULT(MMULT(C4286:E4286,$C$12:$E$14),TRANSPOSE(C4286:E4286)))</f>
        <v>4.4491783613072551E-2</v>
      </c>
      <c r="G4286" s="61">
        <f t="array" ref="G4286">SUMPRODUCT(TRANSPOSE(C4286:E4286),$C$7:$C$9)</f>
        <v>8.5761344940953679E-3</v>
      </c>
      <c r="H4286" s="18">
        <f t="shared" si="66"/>
        <v>0.19275771384394516</v>
      </c>
      <c r="I4286" s="156">
        <v>0</v>
      </c>
    </row>
    <row r="4287" spans="2:9" x14ac:dyDescent="0.25">
      <c r="B4287" s="19">
        <v>4257</v>
      </c>
      <c r="C4287" s="62">
        <v>0.42</v>
      </c>
      <c r="D4287" s="62">
        <v>8.1199999999999994E-2</v>
      </c>
      <c r="E4287" s="62">
        <v>0.49880000000000002</v>
      </c>
      <c r="F4287" s="61">
        <f t="array" ref="F4287">SQRT(MMULT(MMULT(C4287:E4287,$C$12:$E$14),TRANSPOSE(C4287:E4287)))</f>
        <v>4.4412917783108581E-2</v>
      </c>
      <c r="G4287" s="61">
        <f t="array" ref="G4287">SUMPRODUCT(TRANSPOSE(C4287:E4287),$C$7:$C$9)</f>
        <v>8.5011717667721164E-3</v>
      </c>
      <c r="H4287" s="18">
        <f t="shared" si="66"/>
        <v>0.19141214293300357</v>
      </c>
      <c r="I4287" s="156">
        <v>0</v>
      </c>
    </row>
    <row r="4288" spans="2:9" x14ac:dyDescent="0.25">
      <c r="B4288" s="19">
        <v>4258</v>
      </c>
      <c r="C4288" s="62">
        <v>0.42</v>
      </c>
      <c r="D4288" s="62">
        <v>8.6999999999999994E-2</v>
      </c>
      <c r="E4288" s="62">
        <v>0.49299999999999999</v>
      </c>
      <c r="F4288" s="61">
        <f t="array" ref="F4288">SQRT(MMULT(MMULT(C4288:E4288,$C$12:$E$14),TRANSPOSE(C4288:E4288)))</f>
        <v>4.4337228662080827E-2</v>
      </c>
      <c r="G4288" s="61">
        <f t="array" ref="G4288">SUMPRODUCT(TRANSPOSE(C4288:E4288),$C$7:$C$9)</f>
        <v>8.4262090394488683E-3</v>
      </c>
      <c r="H4288" s="18">
        <f t="shared" si="66"/>
        <v>0.19004816705324068</v>
      </c>
      <c r="I4288" s="156">
        <v>0</v>
      </c>
    </row>
    <row r="4289" spans="2:9" x14ac:dyDescent="0.25">
      <c r="B4289" s="19">
        <v>4259</v>
      </c>
      <c r="C4289" s="62">
        <v>0.42</v>
      </c>
      <c r="D4289" s="62">
        <v>9.2799999999999994E-2</v>
      </c>
      <c r="E4289" s="62">
        <v>0.48720000000000002</v>
      </c>
      <c r="F4289" s="61">
        <f t="array" ref="F4289">SQRT(MMULT(MMULT(C4289:E4289,$C$12:$E$14),TRANSPOSE(C4289:E4289)))</f>
        <v>4.4264732545740169E-2</v>
      </c>
      <c r="G4289" s="61">
        <f t="array" ref="G4289">SUMPRODUCT(TRANSPOSE(C4289:E4289),$C$7:$C$9)</f>
        <v>8.3512463121256202E-3</v>
      </c>
      <c r="H4289" s="18">
        <f t="shared" si="66"/>
        <v>0.18866591599748195</v>
      </c>
      <c r="I4289" s="156">
        <v>0</v>
      </c>
    </row>
    <row r="4290" spans="2:9" x14ac:dyDescent="0.25">
      <c r="B4290" s="19">
        <v>4260</v>
      </c>
      <c r="C4290" s="62">
        <v>0.42</v>
      </c>
      <c r="D4290" s="62">
        <v>9.8599999999999993E-2</v>
      </c>
      <c r="E4290" s="62">
        <v>0.48139999999999999</v>
      </c>
      <c r="F4290" s="61">
        <f t="array" ref="F4290">SQRT(MMULT(MMULT(C4290:E4290,$C$12:$E$14),TRANSPOSE(C4290:E4290)))</f>
        <v>4.4195445147050663E-2</v>
      </c>
      <c r="G4290" s="61">
        <f t="array" ref="G4290">SUMPRODUCT(TRANSPOSE(C4290:E4290),$C$7:$C$9)</f>
        <v>8.2762835848023686E-3</v>
      </c>
      <c r="H4290" s="18">
        <f t="shared" si="66"/>
        <v>0.18726553284540631</v>
      </c>
      <c r="I4290" s="156">
        <v>0</v>
      </c>
    </row>
    <row r="4291" spans="2:9" x14ac:dyDescent="0.25">
      <c r="B4291" s="19">
        <v>4261</v>
      </c>
      <c r="C4291" s="62">
        <v>0.42</v>
      </c>
      <c r="D4291" s="62">
        <v>0.10440000000000001</v>
      </c>
      <c r="E4291" s="62">
        <v>0.47560000000000002</v>
      </c>
      <c r="F4291" s="61">
        <f t="array" ref="F4291">SQRT(MMULT(MMULT(C4291:E4291,$C$12:$E$14),TRANSPOSE(C4291:E4291)))</f>
        <v>4.4129381580006392E-2</v>
      </c>
      <c r="G4291" s="61">
        <f t="array" ref="G4291">SUMPRODUCT(TRANSPOSE(C4291:E4291),$C$7:$C$9)</f>
        <v>8.2013208574791205E-3</v>
      </c>
      <c r="H4291" s="18">
        <f t="shared" si="66"/>
        <v>0.18584717401058881</v>
      </c>
      <c r="I4291" s="156">
        <v>0</v>
      </c>
    </row>
    <row r="4292" spans="2:9" x14ac:dyDescent="0.25">
      <c r="B4292" s="19">
        <v>4262</v>
      </c>
      <c r="C4292" s="62">
        <v>0.42</v>
      </c>
      <c r="D4292" s="62">
        <v>0.11020000000000001</v>
      </c>
      <c r="E4292" s="62">
        <v>0.4698</v>
      </c>
      <c r="F4292" s="61">
        <f t="array" ref="F4292">SQRT(MMULT(MMULT(C4292:E4292,$C$12:$E$14),TRANSPOSE(C4292:E4292)))</f>
        <v>4.4066556343892338E-2</v>
      </c>
      <c r="G4292" s="61">
        <f t="array" ref="G4292">SUMPRODUCT(TRANSPOSE(C4292:E4292),$C$7:$C$9)</f>
        <v>8.1263581301558724E-3</v>
      </c>
      <c r="H4292" s="18">
        <f t="shared" si="66"/>
        <v>0.18441100926376772</v>
      </c>
      <c r="I4292" s="156">
        <v>0</v>
      </c>
    </row>
    <row r="4293" spans="2:9" x14ac:dyDescent="0.25">
      <c r="B4293" s="19">
        <v>4263</v>
      </c>
      <c r="C4293" s="62">
        <v>0.42</v>
      </c>
      <c r="D4293" s="62">
        <v>0.11600000000000001</v>
      </c>
      <c r="E4293" s="62">
        <v>0.46400000000000002</v>
      </c>
      <c r="F4293" s="61">
        <f t="array" ref="F4293">SQRT(MMULT(MMULT(C4293:E4293,$C$12:$E$14),TRANSPOSE(C4293:E4293)))</f>
        <v>4.4006983308025757E-2</v>
      </c>
      <c r="G4293" s="61">
        <f t="array" ref="G4293">SUMPRODUCT(TRANSPOSE(C4293:E4293),$C$7:$C$9)</f>
        <v>8.0513954028326225E-3</v>
      </c>
      <c r="H4293" s="18">
        <f t="shared" si="66"/>
        <v>0.18295722173176665</v>
      </c>
      <c r="I4293" s="156">
        <v>0</v>
      </c>
    </row>
    <row r="4294" spans="2:9" x14ac:dyDescent="0.25">
      <c r="B4294" s="19">
        <v>4264</v>
      </c>
      <c r="C4294" s="62">
        <v>0.42</v>
      </c>
      <c r="D4294" s="62">
        <v>0.12180000000000001</v>
      </c>
      <c r="E4294" s="62">
        <v>0.4582</v>
      </c>
      <c r="F4294" s="61">
        <f t="array" ref="F4294">SQRT(MMULT(MMULT(C4294:E4294,$C$12:$E$14),TRANSPOSE(C4294:E4294)))</f>
        <v>4.3950675697013629E-2</v>
      </c>
      <c r="G4294" s="61">
        <f t="array" ref="G4294">SUMPRODUCT(TRANSPOSE(C4294:E4294),$C$7:$C$9)</f>
        <v>7.9764326755093727E-3</v>
      </c>
      <c r="H4294" s="18">
        <f t="shared" si="66"/>
        <v>0.18148600787157768</v>
      </c>
      <c r="I4294" s="156">
        <v>0</v>
      </c>
    </row>
    <row r="4295" spans="2:9" x14ac:dyDescent="0.25">
      <c r="B4295" s="19">
        <v>4265</v>
      </c>
      <c r="C4295" s="62">
        <v>0.42</v>
      </c>
      <c r="D4295" s="62">
        <v>0.12759999999999999</v>
      </c>
      <c r="E4295" s="62">
        <v>0.45240000000000002</v>
      </c>
      <c r="F4295" s="61">
        <f t="array" ref="F4295">SQRT(MMULT(MMULT(C4295:E4295,$C$12:$E$14),TRANSPOSE(C4295:E4295)))</f>
        <v>4.389764607656154E-2</v>
      </c>
      <c r="G4295" s="61">
        <f t="array" ref="G4295">SUMPRODUCT(TRANSPOSE(C4295:E4295),$C$7:$C$9)</f>
        <v>7.9014699481861246E-3</v>
      </c>
      <c r="H4295" s="18">
        <f t="shared" si="66"/>
        <v>0.17999757741919084</v>
      </c>
      <c r="I4295" s="156">
        <v>0</v>
      </c>
    </row>
    <row r="4296" spans="2:9" x14ac:dyDescent="0.25">
      <c r="B4296" s="19">
        <v>4266</v>
      </c>
      <c r="C4296" s="62">
        <v>0.42</v>
      </c>
      <c r="D4296" s="62">
        <v>0.13339999999999999</v>
      </c>
      <c r="E4296" s="62">
        <v>0.4466</v>
      </c>
      <c r="F4296" s="61">
        <f t="array" ref="F4296">SQRT(MMULT(MMULT(C4296:E4296,$C$12:$E$14),TRANSPOSE(C4296:E4296)))</f>
        <v>4.3847906339868063E-2</v>
      </c>
      <c r="G4296" s="61">
        <f t="array" ref="G4296">SUMPRODUCT(TRANSPOSE(C4296:E4296),$C$7:$C$9)</f>
        <v>7.8265072208628748E-3</v>
      </c>
      <c r="H4296" s="18">
        <f t="shared" si="66"/>
        <v>0.17849215331284218</v>
      </c>
      <c r="I4296" s="156">
        <v>0</v>
      </c>
    </row>
    <row r="4297" spans="2:9" x14ac:dyDescent="0.25">
      <c r="B4297" s="19">
        <v>4267</v>
      </c>
      <c r="C4297" s="62">
        <v>0.42</v>
      </c>
      <c r="D4297" s="62">
        <v>0.13919999999999999</v>
      </c>
      <c r="E4297" s="62">
        <v>0.44080000000000003</v>
      </c>
      <c r="F4297" s="61">
        <f t="array" ref="F4297">SQRT(MMULT(MMULT(C4297:E4297,$C$12:$E$14),TRANSPOSE(C4297:E4297)))</f>
        <v>4.3801467694637955E-2</v>
      </c>
      <c r="G4297" s="61">
        <f t="array" ref="G4297">SUMPRODUCT(TRANSPOSE(C4297:E4297),$C$7:$C$9)</f>
        <v>7.7515444935396258E-3</v>
      </c>
      <c r="H4297" s="18">
        <f t="shared" si="66"/>
        <v>0.17696997159043934</v>
      </c>
      <c r="I4297" s="156">
        <v>0</v>
      </c>
    </row>
    <row r="4298" spans="2:9" x14ac:dyDescent="0.25">
      <c r="B4298" s="19">
        <v>4268</v>
      </c>
      <c r="C4298" s="62">
        <v>0.42</v>
      </c>
      <c r="D4298" s="62">
        <v>0.14499999999999999</v>
      </c>
      <c r="E4298" s="62">
        <v>0.435</v>
      </c>
      <c r="F4298" s="61">
        <f t="array" ref="F4298">SQRT(MMULT(MMULT(C4298:E4298,$C$12:$E$14),TRANSPOSE(C4298:E4298)))</f>
        <v>4.3758340650746477E-2</v>
      </c>
      <c r="G4298" s="61">
        <f t="array" ref="G4298">SUMPRODUCT(TRANSPOSE(C4298:E4298),$C$7:$C$9)</f>
        <v>7.6765817662163768E-3</v>
      </c>
      <c r="H4298" s="18">
        <f t="shared" si="66"/>
        <v>0.1754312812610142</v>
      </c>
      <c r="I4298" s="156">
        <v>0</v>
      </c>
    </row>
    <row r="4299" spans="2:9" x14ac:dyDescent="0.25">
      <c r="B4299" s="19">
        <v>4269</v>
      </c>
      <c r="C4299" s="62">
        <v>0.42</v>
      </c>
      <c r="D4299" s="62">
        <v>0.15079999999999999</v>
      </c>
      <c r="E4299" s="62">
        <v>0.42920000000000003</v>
      </c>
      <c r="F4299" s="61">
        <f t="array" ref="F4299">SQRT(MMULT(MMULT(C4299:E4299,$C$12:$E$14),TRANSPOSE(C4299:E4299)))</f>
        <v>4.3718535008585524E-2</v>
      </c>
      <c r="G4299" s="61">
        <f t="array" ref="G4299">SUMPRODUCT(TRANSPOSE(C4299:E4299),$C$7:$C$9)</f>
        <v>7.601619038893127E-3</v>
      </c>
      <c r="H4299" s="18">
        <f t="shared" si="66"/>
        <v>0.17387634415014838</v>
      </c>
      <c r="I4299" s="156">
        <v>0</v>
      </c>
    </row>
    <row r="4300" spans="2:9" x14ac:dyDescent="0.25">
      <c r="B4300" s="19">
        <v>4270</v>
      </c>
      <c r="C4300" s="62">
        <v>0.42</v>
      </c>
      <c r="D4300" s="62">
        <v>0.15659999999999999</v>
      </c>
      <c r="E4300" s="62">
        <v>0.4234</v>
      </c>
      <c r="F4300" s="61">
        <f t="array" ref="F4300">SQRT(MMULT(MMULT(C4300:E4300,$C$12:$E$14),TRANSPOSE(C4300:E4300)))</f>
        <v>4.3682059848121318E-2</v>
      </c>
      <c r="G4300" s="61">
        <f t="array" ref="G4300">SUMPRODUCT(TRANSPOSE(C4300:E4300),$C$7:$C$9)</f>
        <v>7.526656311569878E-3</v>
      </c>
      <c r="H4300" s="18">
        <f t="shared" si="66"/>
        <v>0.17230543471941112</v>
      </c>
      <c r="I4300" s="156">
        <v>0</v>
      </c>
    </row>
    <row r="4301" spans="2:9" x14ac:dyDescent="0.25">
      <c r="B4301" s="19">
        <v>4271</v>
      </c>
      <c r="C4301" s="62">
        <v>0.42</v>
      </c>
      <c r="D4301" s="62">
        <v>0.16239999999999999</v>
      </c>
      <c r="E4301" s="62">
        <v>0.41760000000000003</v>
      </c>
      <c r="F4301" s="61">
        <f t="array" ref="F4301">SQRT(MMULT(MMULT(C4301:E4301,$C$12:$E$14),TRANSPOSE(C4301:E4301)))</f>
        <v>4.3648923518691443E-2</v>
      </c>
      <c r="G4301" s="61">
        <f t="array" ref="G4301">SUMPRODUCT(TRANSPOSE(C4301:E4301),$C$7:$C$9)</f>
        <v>7.4516935842466291E-3</v>
      </c>
      <c r="H4301" s="18">
        <f t="shared" si="66"/>
        <v>0.1707188398599486</v>
      </c>
      <c r="I4301" s="156">
        <v>0</v>
      </c>
    </row>
    <row r="4302" spans="2:9" x14ac:dyDescent="0.25">
      <c r="B4302" s="19">
        <v>4272</v>
      </c>
      <c r="C4302" s="62">
        <v>0.42</v>
      </c>
      <c r="D4302" s="62">
        <v>0.16819999999999999</v>
      </c>
      <c r="E4302" s="62">
        <v>0.4118</v>
      </c>
      <c r="F4302" s="61">
        <f t="array" ref="F4302">SQRT(MMULT(MMULT(C4302:E4302,$C$12:$E$14),TRANSPOSE(C4302:E4302)))</f>
        <v>4.3619133629567722E-2</v>
      </c>
      <c r="G4302" s="61">
        <f t="array" ref="G4302">SUMPRODUCT(TRANSPOSE(C4302:E4302),$C$7:$C$9)</f>
        <v>7.3767308569233801E-3</v>
      </c>
      <c r="H4302" s="18">
        <f t="shared" si="66"/>
        <v>0.16911685866046133</v>
      </c>
      <c r="I4302" s="156">
        <v>0</v>
      </c>
    </row>
    <row r="4303" spans="2:9" x14ac:dyDescent="0.25">
      <c r="B4303" s="19">
        <v>4273</v>
      </c>
      <c r="C4303" s="62">
        <v>0.42</v>
      </c>
      <c r="D4303" s="62">
        <v>0.17399999999999999</v>
      </c>
      <c r="E4303" s="62">
        <v>0.40600000000000003</v>
      </c>
      <c r="F4303" s="61">
        <f t="array" ref="F4303">SQRT(MMULT(MMULT(C4303:E4303,$C$12:$E$14),TRANSPOSE(C4303:E4303)))</f>
        <v>4.3592697041309386E-2</v>
      </c>
      <c r="G4303" s="61">
        <f t="array" ref="G4303">SUMPRODUCT(TRANSPOSE(C4303:E4303),$C$7:$C$9)</f>
        <v>7.3017681296001311E-3</v>
      </c>
      <c r="H4303" s="18">
        <f t="shared" si="66"/>
        <v>0.16749980214990637</v>
      </c>
      <c r="I4303" s="156">
        <v>0</v>
      </c>
    </row>
    <row r="4304" spans="2:9" x14ac:dyDescent="0.25">
      <c r="B4304" s="19">
        <v>4274</v>
      </c>
      <c r="C4304" s="62">
        <v>0.42</v>
      </c>
      <c r="D4304" s="62">
        <v>0.17979999999999999</v>
      </c>
      <c r="E4304" s="62">
        <v>0.4002</v>
      </c>
      <c r="F4304" s="61">
        <f t="array" ref="F4304">SQRT(MMULT(MMULT(C4304:E4304,$C$12:$E$14),TRANSPOSE(C4304:E4304)))</f>
        <v>4.3569619857929336E-2</v>
      </c>
      <c r="G4304" s="61">
        <f t="array" ref="G4304">SUMPRODUCT(TRANSPOSE(C4304:E4304),$C$7:$C$9)</f>
        <v>7.2268054022768813E-3</v>
      </c>
      <c r="H4304" s="18">
        <f t="shared" si="66"/>
        <v>0.16586799301535926</v>
      </c>
      <c r="I4304" s="156">
        <v>0</v>
      </c>
    </row>
    <row r="4305" spans="2:9" x14ac:dyDescent="0.25">
      <c r="B4305" s="19">
        <v>4275</v>
      </c>
      <c r="C4305" s="62">
        <v>0.42</v>
      </c>
      <c r="D4305" s="62">
        <v>0.18559999999999999</v>
      </c>
      <c r="E4305" s="62">
        <v>0.39439999999999997</v>
      </c>
      <c r="F4305" s="61">
        <f t="array" ref="F4305">SQRT(MMULT(MMULT(C4305:E4305,$C$12:$E$14),TRANSPOSE(C4305:E4305)))</f>
        <v>4.354990741989407E-2</v>
      </c>
      <c r="G4305" s="61">
        <f t="array" ref="G4305">SUMPRODUCT(TRANSPOSE(C4305:E4305),$C$7:$C$9)</f>
        <v>7.1518426749536323E-3</v>
      </c>
      <c r="H4305" s="18">
        <f t="shared" si="66"/>
        <v>0.16422176529556967</v>
      </c>
      <c r="I4305" s="156">
        <v>0</v>
      </c>
    </row>
    <row r="4306" spans="2:9" x14ac:dyDescent="0.25">
      <c r="B4306" s="19">
        <v>4276</v>
      </c>
      <c r="C4306" s="62">
        <v>0.42</v>
      </c>
      <c r="D4306" s="62">
        <v>0.19139999999999999</v>
      </c>
      <c r="E4306" s="62">
        <v>0.3886</v>
      </c>
      <c r="F4306" s="61">
        <f t="array" ref="F4306">SQRT(MMULT(MMULT(C4306:E4306,$C$12:$E$14),TRANSPOSE(C4306:E4306)))</f>
        <v>4.3533564297975953E-2</v>
      </c>
      <c r="G4306" s="61">
        <f t="array" ref="G4306">SUMPRODUCT(TRANSPOSE(C4306:E4306),$C$7:$C$9)</f>
        <v>7.0768799476303833E-3</v>
      </c>
      <c r="H4306" s="18">
        <f t="shared" si="66"/>
        <v>0.16256146405084076</v>
      </c>
      <c r="I4306" s="156">
        <v>0</v>
      </c>
    </row>
    <row r="4307" spans="2:9" x14ac:dyDescent="0.25">
      <c r="B4307" s="19">
        <v>4277</v>
      </c>
      <c r="C4307" s="62">
        <v>0.42</v>
      </c>
      <c r="D4307" s="62">
        <v>0.19719999999999999</v>
      </c>
      <c r="E4307" s="62">
        <v>0.38279999999999997</v>
      </c>
      <c r="F4307" s="61">
        <f t="array" ref="F4307">SQRT(MMULT(MMULT(C4307:E4307,$C$12:$E$14),TRANSPOSE(C4307:E4307)))</f>
        <v>4.3520594287974251E-2</v>
      </c>
      <c r="G4307" s="61">
        <f t="array" ref="G4307">SUMPRODUCT(TRANSPOSE(C4307:E4307),$C$7:$C$9)</f>
        <v>7.0019172203071335E-3</v>
      </c>
      <c r="H4307" s="18">
        <f t="shared" si="66"/>
        <v>0.16088744500995764</v>
      </c>
      <c r="I4307" s="156">
        <v>0</v>
      </c>
    </row>
    <row r="4308" spans="2:9" x14ac:dyDescent="0.25">
      <c r="B4308" s="19">
        <v>4278</v>
      </c>
      <c r="C4308" s="62">
        <v>0.42</v>
      </c>
      <c r="D4308" s="62">
        <v>0.20300000000000001</v>
      </c>
      <c r="E4308" s="62">
        <v>0.377</v>
      </c>
      <c r="F4308" s="61">
        <f t="array" ref="F4308">SQRT(MMULT(MMULT(C4308:E4308,$C$12:$E$14),TRANSPOSE(C4308:E4308)))</f>
        <v>4.3511000406319035E-2</v>
      </c>
      <c r="G4308" s="61">
        <f t="array" ref="G4308">SUMPRODUCT(TRANSPOSE(C4308:E4308),$C$7:$C$9)</f>
        <v>6.9269544929838854E-3</v>
      </c>
      <c r="H4308" s="18">
        <f t="shared" si="66"/>
        <v>0.15920007419498208</v>
      </c>
      <c r="I4308" s="156">
        <v>0</v>
      </c>
    </row>
    <row r="4309" spans="2:9" x14ac:dyDescent="0.25">
      <c r="B4309" s="19">
        <v>4279</v>
      </c>
      <c r="C4309" s="62">
        <v>0.42</v>
      </c>
      <c r="D4309" s="62">
        <v>0.20880000000000001</v>
      </c>
      <c r="E4309" s="62">
        <v>0.37119999999999997</v>
      </c>
      <c r="F4309" s="61">
        <f t="array" ref="F4309">SQRT(MMULT(MMULT(C4309:E4309,$C$12:$E$14),TRANSPOSE(C4309:E4309)))</f>
        <v>4.3504784886569905E-2</v>
      </c>
      <c r="G4309" s="61">
        <f t="array" ref="G4309">SUMPRODUCT(TRANSPOSE(C4309:E4309),$C$7:$C$9)</f>
        <v>6.8519917656606356E-3</v>
      </c>
      <c r="H4309" s="18">
        <f t="shared" si="66"/>
        <v>0.15749972752481928</v>
      </c>
      <c r="I4309" s="156">
        <v>0</v>
      </c>
    </row>
    <row r="4310" spans="2:9" x14ac:dyDescent="0.25">
      <c r="B4310" s="19">
        <v>4280</v>
      </c>
      <c r="C4310" s="62">
        <v>0.42</v>
      </c>
      <c r="D4310" s="62">
        <v>0.21460000000000001</v>
      </c>
      <c r="E4310" s="62">
        <v>0.3654</v>
      </c>
      <c r="F4310" s="61">
        <f t="array" ref="F4310">SQRT(MMULT(MMULT(C4310:E4310,$C$12:$E$14),TRANSPOSE(C4310:E4310)))</f>
        <v>4.3501949176818905E-2</v>
      </c>
      <c r="G4310" s="61">
        <f t="array" ref="G4310">SUMPRODUCT(TRANSPOSE(C4310:E4310),$C$7:$C$9)</f>
        <v>6.7770290383373866E-3</v>
      </c>
      <c r="H4310" s="18">
        <f t="shared" si="66"/>
        <v>0.15578679039854829</v>
      </c>
      <c r="I4310" s="156">
        <v>0</v>
      </c>
    </row>
    <row r="4311" spans="2:9" x14ac:dyDescent="0.25">
      <c r="B4311" s="19">
        <v>4281</v>
      </c>
      <c r="C4311" s="62">
        <v>0.42</v>
      </c>
      <c r="D4311" s="62">
        <v>0.22040000000000001</v>
      </c>
      <c r="E4311" s="62">
        <v>0.35959999999999998</v>
      </c>
      <c r="F4311" s="61">
        <f t="array" ref="F4311">SQRT(MMULT(MMULT(C4311:E4311,$C$12:$E$14),TRANSPOSE(C4311:E4311)))</f>
        <v>4.3502493938004719E-2</v>
      </c>
      <c r="G4311" s="61">
        <f t="array" ref="G4311">SUMPRODUCT(TRANSPOSE(C4311:E4311),$C$7:$C$9)</f>
        <v>6.7020663110141368E-3</v>
      </c>
      <c r="H4311" s="18">
        <f t="shared" si="66"/>
        <v>0.15406165725958684</v>
      </c>
      <c r="I4311" s="156">
        <v>0</v>
      </c>
    </row>
    <row r="4312" spans="2:9" x14ac:dyDescent="0.25">
      <c r="B4312" s="19">
        <v>4282</v>
      </c>
      <c r="C4312" s="62">
        <v>0.42</v>
      </c>
      <c r="D4312" s="62">
        <v>0.22620000000000001</v>
      </c>
      <c r="E4312" s="62">
        <v>0.3538</v>
      </c>
      <c r="F4312" s="61">
        <f t="array" ref="F4312">SQRT(MMULT(MMULT(C4312:E4312,$C$12:$E$14),TRANSPOSE(C4312:E4312)))</f>
        <v>4.3506419043142668E-2</v>
      </c>
      <c r="G4312" s="61">
        <f t="array" ref="G4312">SUMPRODUCT(TRANSPOSE(C4312:E4312),$C$7:$C$9)</f>
        <v>6.6271035836908878E-3</v>
      </c>
      <c r="H4312" s="18">
        <f t="shared" si="66"/>
        <v>0.15232473114183892</v>
      </c>
      <c r="I4312" s="156">
        <v>0</v>
      </c>
    </row>
    <row r="4313" spans="2:9" x14ac:dyDescent="0.25">
      <c r="B4313" s="19">
        <v>4283</v>
      </c>
      <c r="C4313" s="62">
        <v>0.42</v>
      </c>
      <c r="D4313" s="62">
        <v>0.23200000000000001</v>
      </c>
      <c r="E4313" s="62">
        <v>0.34799999999999998</v>
      </c>
      <c r="F4313" s="61">
        <f t="array" ref="F4313">SQRT(MMULT(MMULT(C4313:E4313,$C$12:$E$14),TRANSPOSE(C4313:E4313)))</f>
        <v>4.3513723577472713E-2</v>
      </c>
      <c r="G4313" s="61">
        <f t="array" ref="G4313">SUMPRODUCT(TRANSPOSE(C4313:E4313),$C$7:$C$9)</f>
        <v>6.552140856367638E-3</v>
      </c>
      <c r="H4313" s="18">
        <f t="shared" si="66"/>
        <v>0.15057642319904144</v>
      </c>
      <c r="I4313" s="156">
        <v>0</v>
      </c>
    </row>
    <row r="4314" spans="2:9" x14ac:dyDescent="0.25">
      <c r="B4314" s="19">
        <v>4284</v>
      </c>
      <c r="C4314" s="62">
        <v>0.42</v>
      </c>
      <c r="D4314" s="62">
        <v>0.23780000000000001</v>
      </c>
      <c r="E4314" s="62">
        <v>0.3422</v>
      </c>
      <c r="F4314" s="61">
        <f t="array" ref="F4314">SQRT(MMULT(MMULT(C4314:E4314,$C$12:$E$14),TRANSPOSE(C4314:E4314)))</f>
        <v>4.3524405839524917E-2</v>
      </c>
      <c r="G4314" s="61">
        <f t="array" ref="G4314">SUMPRODUCT(TRANSPOSE(C4314:E4314),$C$7:$C$9)</f>
        <v>6.4771781290443899E-3</v>
      </c>
      <c r="H4314" s="18">
        <f t="shared" si="66"/>
        <v>0.14881715221859282</v>
      </c>
      <c r="I4314" s="156">
        <v>0</v>
      </c>
    </row>
    <row r="4315" spans="2:9" x14ac:dyDescent="0.25">
      <c r="B4315" s="19">
        <v>4285</v>
      </c>
      <c r="C4315" s="62">
        <v>0.42</v>
      </c>
      <c r="D4315" s="62">
        <v>0.24360000000000001</v>
      </c>
      <c r="E4315" s="62">
        <v>0.33639999999999998</v>
      </c>
      <c r="F4315" s="61">
        <f t="array" ref="F4315">SQRT(MMULT(MMULT(C4315:E4315,$C$12:$E$14),TRANSPOSE(C4315:E4315)))</f>
        <v>4.3538463343099562E-2</v>
      </c>
      <c r="G4315" s="61">
        <f t="array" ref="G4315">SUMPRODUCT(TRANSPOSE(C4315:E4315),$C$7:$C$9)</f>
        <v>6.40221540172114E-3</v>
      </c>
      <c r="H4315" s="18">
        <f t="shared" si="66"/>
        <v>0.14704734412120291</v>
      </c>
      <c r="I4315" s="156">
        <v>0</v>
      </c>
    </row>
    <row r="4316" spans="2:9" x14ac:dyDescent="0.25">
      <c r="B4316" s="19">
        <v>4286</v>
      </c>
      <c r="C4316" s="62">
        <v>0.42</v>
      </c>
      <c r="D4316" s="62">
        <v>0.24940000000000001</v>
      </c>
      <c r="E4316" s="62">
        <v>0.3306</v>
      </c>
      <c r="F4316" s="61">
        <f t="array" ref="F4316">SQRT(MMULT(MMULT(C4316:E4316,$C$12:$E$14),TRANSPOSE(C4316:E4316)))</f>
        <v>4.355589282015656E-2</v>
      </c>
      <c r="G4316" s="61">
        <f t="array" ref="G4316">SUMPRODUCT(TRANSPOSE(C4316:E4316),$C$7:$C$9)</f>
        <v>6.3272526743978919E-3</v>
      </c>
      <c r="H4316" s="18">
        <f t="shared" si="66"/>
        <v>0.14526743144775581</v>
      </c>
      <c r="I4316" s="156">
        <v>0</v>
      </c>
    </row>
    <row r="4317" spans="2:9" x14ac:dyDescent="0.25">
      <c r="B4317" s="19">
        <v>4287</v>
      </c>
      <c r="C4317" s="62">
        <v>0.42</v>
      </c>
      <c r="D4317" s="62">
        <v>0.25519999999999998</v>
      </c>
      <c r="E4317" s="62">
        <v>0.32479999999999998</v>
      </c>
      <c r="F4317" s="61">
        <f t="array" ref="F4317">SQRT(MMULT(MMULT(C4317:E4317,$C$12:$E$14),TRANSPOSE(C4317:E4317)))</f>
        <v>4.3576690224606265E-2</v>
      </c>
      <c r="G4317" s="61">
        <f t="array" ref="G4317">SUMPRODUCT(TRANSPOSE(C4317:E4317),$C$7:$C$9)</f>
        <v>6.2522899470746421E-3</v>
      </c>
      <c r="H4317" s="18">
        <f t="shared" si="66"/>
        <v>0.14347785283482103</v>
      </c>
      <c r="I4317" s="156">
        <v>0</v>
      </c>
    </row>
    <row r="4318" spans="2:9" x14ac:dyDescent="0.25">
      <c r="B4318" s="19">
        <v>4288</v>
      </c>
      <c r="C4318" s="62">
        <v>0.42</v>
      </c>
      <c r="D4318" s="62">
        <v>0.26100000000000001</v>
      </c>
      <c r="E4318" s="62">
        <v>0.31900000000000001</v>
      </c>
      <c r="F4318" s="61">
        <f t="array" ref="F4318">SQRT(MMULT(MMULT(C4318:E4318,$C$12:$E$14),TRANSPOSE(C4318:E4318)))</f>
        <v>4.3600850736991513E-2</v>
      </c>
      <c r="G4318" s="61">
        <f t="array" ref="G4318">SUMPRODUCT(TRANSPOSE(C4318:E4318),$C$7:$C$9)</f>
        <v>6.177327219751394E-3</v>
      </c>
      <c r="H4318" s="18">
        <f t="shared" si="66"/>
        <v>0.14167905248028731</v>
      </c>
      <c r="I4318" s="156">
        <v>0</v>
      </c>
    </row>
    <row r="4319" spans="2:9" x14ac:dyDescent="0.25">
      <c r="B4319" s="19">
        <v>4289</v>
      </c>
      <c r="C4319" s="62">
        <v>0.42</v>
      </c>
      <c r="D4319" s="62">
        <v>0.26679999999999998</v>
      </c>
      <c r="E4319" s="62">
        <v>0.31319999999999998</v>
      </c>
      <c r="F4319" s="61">
        <f t="array" ref="F4319">SQRT(MMULT(MMULT(C4319:E4319,$C$12:$E$14),TRANSPOSE(C4319:E4319)))</f>
        <v>4.3628368770048213E-2</v>
      </c>
      <c r="G4319" s="61">
        <f t="array" ref="G4319">SUMPRODUCT(TRANSPOSE(C4319:E4319),$C$7:$C$9)</f>
        <v>6.1023644924281441E-3</v>
      </c>
      <c r="H4319" s="18">
        <f t="shared" ref="H4319:H4382" si="67">G4319/F4319</f>
        <v>0.13987147960062044</v>
      </c>
      <c r="I4319" s="156">
        <v>0</v>
      </c>
    </row>
    <row r="4320" spans="2:9" x14ac:dyDescent="0.25">
      <c r="B4320" s="19">
        <v>4290</v>
      </c>
      <c r="C4320" s="62">
        <v>0.42</v>
      </c>
      <c r="D4320" s="62">
        <v>0.27260000000000001</v>
      </c>
      <c r="E4320" s="62">
        <v>0.30740000000000001</v>
      </c>
      <c r="F4320" s="61">
        <f t="array" ref="F4320">SQRT(MMULT(MMULT(C4320:E4320,$C$12:$E$14),TRANSPOSE(C4320:E4320)))</f>
        <v>4.3659237975129751E-2</v>
      </c>
      <c r="G4320" s="61">
        <f t="array" ref="G4320">SUMPRODUCT(TRANSPOSE(C4320:E4320),$C$7:$C$9)</f>
        <v>6.0274017651048943E-3</v>
      </c>
      <c r="H4320" s="18">
        <f t="shared" si="67"/>
        <v>0.13805558788127203</v>
      </c>
      <c r="I4320" s="156">
        <v>0</v>
      </c>
    </row>
    <row r="4321" spans="2:9" x14ac:dyDescent="0.25">
      <c r="B4321" s="19">
        <v>4291</v>
      </c>
      <c r="C4321" s="62">
        <v>0.42</v>
      </c>
      <c r="D4321" s="62">
        <v>0.27839999999999998</v>
      </c>
      <c r="E4321" s="62">
        <v>0.30159999999999998</v>
      </c>
      <c r="F4321" s="61">
        <f t="array" ref="F4321">SQRT(MMULT(MMULT(C4321:E4321,$C$12:$E$14),TRANSPOSE(C4321:E4321)))</f>
        <v>4.3693451249477801E-2</v>
      </c>
      <c r="G4321" s="61">
        <f t="array" ref="G4321">SUMPRODUCT(TRANSPOSE(C4321:E4321),$C$7:$C$9)</f>
        <v>5.9524390377816453E-3</v>
      </c>
      <c r="H4321" s="18">
        <f t="shared" si="67"/>
        <v>0.13623183492177871</v>
      </c>
      <c r="I4321" s="156">
        <v>0</v>
      </c>
    </row>
    <row r="4322" spans="2:9" x14ac:dyDescent="0.25">
      <c r="B4322" s="19">
        <v>4292</v>
      </c>
      <c r="C4322" s="62">
        <v>0.42</v>
      </c>
      <c r="D4322" s="62">
        <v>0.28420000000000001</v>
      </c>
      <c r="E4322" s="62">
        <v>0.29580000000000001</v>
      </c>
      <c r="F4322" s="61">
        <f t="array" ref="F4322">SQRT(MMULT(MMULT(C4322:E4322,$C$12:$E$14),TRANSPOSE(C4322:E4322)))</f>
        <v>4.3731000744320528E-2</v>
      </c>
      <c r="G4322" s="61">
        <f t="array" ref="G4322">SUMPRODUCT(TRANSPOSE(C4322:E4322),$C$7:$C$9)</f>
        <v>5.8774763104583964E-3</v>
      </c>
      <c r="H4322" s="18">
        <f t="shared" si="67"/>
        <v>0.13440068167709884</v>
      </c>
      <c r="I4322" s="156">
        <v>0</v>
      </c>
    </row>
    <row r="4323" spans="2:9" x14ac:dyDescent="0.25">
      <c r="B4323" s="19">
        <v>4293</v>
      </c>
      <c r="C4323" s="62">
        <v>0.42</v>
      </c>
      <c r="D4323" s="62">
        <v>0.28999999999999998</v>
      </c>
      <c r="E4323" s="62">
        <v>0.28999999999999998</v>
      </c>
      <c r="F4323" s="61">
        <f t="array" ref="F4323">SQRT(MMULT(MMULT(C4323:E4323,$C$12:$E$14),TRANSPOSE(C4323:E4323)))</f>
        <v>4.377187787377667E-2</v>
      </c>
      <c r="G4323" s="61">
        <f t="array" ref="G4323">SUMPRODUCT(TRANSPOSE(C4323:E4323),$C$7:$C$9)</f>
        <v>5.8025135831351465E-3</v>
      </c>
      <c r="H4323" s="18">
        <f t="shared" si="67"/>
        <v>0.13256259189673419</v>
      </c>
      <c r="I4323" s="156">
        <v>0</v>
      </c>
    </row>
    <row r="4324" spans="2:9" x14ac:dyDescent="0.25">
      <c r="B4324" s="19">
        <v>4294</v>
      </c>
      <c r="C4324" s="62">
        <v>0.42</v>
      </c>
      <c r="D4324" s="62">
        <v>0.29580000000000001</v>
      </c>
      <c r="E4324" s="62">
        <v>0.28420000000000001</v>
      </c>
      <c r="F4324" s="61">
        <f t="array" ref="F4324">SQRT(MMULT(MMULT(C4324:E4324,$C$12:$E$14),TRANSPOSE(C4324:E4324)))</f>
        <v>4.3816073324542272E-2</v>
      </c>
      <c r="G4324" s="61">
        <f t="array" ref="G4324">SUMPRODUCT(TRANSPOSE(C4324:E4324),$C$7:$C$9)</f>
        <v>5.7275508558118984E-3</v>
      </c>
      <c r="H4324" s="18">
        <f t="shared" si="67"/>
        <v>0.1307180315631748</v>
      </c>
      <c r="I4324" s="156">
        <v>0</v>
      </c>
    </row>
    <row r="4325" spans="2:9" x14ac:dyDescent="0.25">
      <c r="B4325" s="19">
        <v>4295</v>
      </c>
      <c r="C4325" s="62">
        <v>0.42</v>
      </c>
      <c r="D4325" s="62">
        <v>0.30159999999999998</v>
      </c>
      <c r="E4325" s="62">
        <v>0.27839999999999998</v>
      </c>
      <c r="F4325" s="61">
        <f t="array" ref="F4325">SQRT(MMULT(MMULT(C4325:E4325,$C$12:$E$14),TRANSPOSE(C4325:E4325)))</f>
        <v>4.3863577066334862E-2</v>
      </c>
      <c r="G4325" s="61">
        <f t="array" ref="G4325">SUMPRODUCT(TRANSPOSE(C4325:E4325),$C$7:$C$9)</f>
        <v>5.6525881284886486E-3</v>
      </c>
      <c r="H4325" s="18">
        <f t="shared" si="67"/>
        <v>0.12886746833119064</v>
      </c>
      <c r="I4325" s="156">
        <v>0</v>
      </c>
    </row>
    <row r="4326" spans="2:9" x14ac:dyDescent="0.25">
      <c r="B4326" s="19">
        <v>4296</v>
      </c>
      <c r="C4326" s="62">
        <v>0.42</v>
      </c>
      <c r="D4326" s="62">
        <v>0.30740000000000001</v>
      </c>
      <c r="E4326" s="62">
        <v>0.27260000000000001</v>
      </c>
      <c r="F4326" s="61">
        <f t="array" ref="F4326">SQRT(MMULT(MMULT(C4326:E4326,$C$12:$E$14),TRANSPOSE(C4326:E4326)))</f>
        <v>4.3914378363068274E-2</v>
      </c>
      <c r="G4326" s="61">
        <f t="array" ref="G4326">SUMPRODUCT(TRANSPOSE(C4326:E4326),$C$7:$C$9)</f>
        <v>5.5776254011653996E-3</v>
      </c>
      <c r="H4326" s="18">
        <f t="shared" si="67"/>
        <v>0.12701137096947157</v>
      </c>
      <c r="I4326" s="156">
        <v>0</v>
      </c>
    </row>
    <row r="4327" spans="2:9" x14ac:dyDescent="0.25">
      <c r="B4327" s="19">
        <v>4297</v>
      </c>
      <c r="C4327" s="62">
        <v>0.42</v>
      </c>
      <c r="D4327" s="62">
        <v>0.31319999999999998</v>
      </c>
      <c r="E4327" s="62">
        <v>0.26679999999999998</v>
      </c>
      <c r="F4327" s="61">
        <f t="array" ref="F4327">SQRT(MMULT(MMULT(C4327:E4327,$C$12:$E$14),TRANSPOSE(C4327:E4327)))</f>
        <v>4.3968465784729488E-2</v>
      </c>
      <c r="G4327" s="61">
        <f t="array" ref="G4327">SUMPRODUCT(TRANSPOSE(C4327:E4327),$C$7:$C$9)</f>
        <v>5.5026626738421507E-3</v>
      </c>
      <c r="H4327" s="18">
        <f t="shared" si="67"/>
        <v>0.12515020880608616</v>
      </c>
      <c r="I4327" s="156">
        <v>0</v>
      </c>
    </row>
    <row r="4328" spans="2:9" x14ac:dyDescent="0.25">
      <c r="B4328" s="19">
        <v>4298</v>
      </c>
      <c r="C4328" s="62">
        <v>0.42</v>
      </c>
      <c r="D4328" s="62">
        <v>0.31900000000000001</v>
      </c>
      <c r="E4328" s="62">
        <v>0.26100000000000001</v>
      </c>
      <c r="F4328" s="61">
        <f t="array" ref="F4328">SQRT(MMULT(MMULT(C4328:E4328,$C$12:$E$14),TRANSPOSE(C4328:E4328)))</f>
        <v>4.4025827219927677E-2</v>
      </c>
      <c r="G4328" s="61">
        <f t="array" ref="G4328">SUMPRODUCT(TRANSPOSE(C4328:E4328),$C$7:$C$9)</f>
        <v>5.4276999465189008E-3</v>
      </c>
      <c r="H4328" s="18">
        <f t="shared" si="67"/>
        <v>0.1232844511791962</v>
      </c>
      <c r="I4328" s="156">
        <v>0</v>
      </c>
    </row>
    <row r="4329" spans="2:9" x14ac:dyDescent="0.25">
      <c r="B4329" s="19">
        <v>4299</v>
      </c>
      <c r="C4329" s="62">
        <v>0.42</v>
      </c>
      <c r="D4329" s="62">
        <v>0.32479999999999998</v>
      </c>
      <c r="E4329" s="62">
        <v>0.25519999999999998</v>
      </c>
      <c r="F4329" s="61">
        <f t="array" ref="F4329">SQRT(MMULT(MMULT(C4329:E4329,$C$12:$E$14),TRANSPOSE(C4329:E4329)))</f>
        <v>4.4086449889083938E-2</v>
      </c>
      <c r="G4329" s="61">
        <f t="array" ref="G4329">SUMPRODUCT(TRANSPOSE(C4329:E4329),$C$7:$C$9)</f>
        <v>5.3527372191956527E-3</v>
      </c>
      <c r="H4329" s="18">
        <f t="shared" si="67"/>
        <v>0.12141456689441944</v>
      </c>
      <c r="I4329" s="156">
        <v>0</v>
      </c>
    </row>
    <row r="4330" spans="2:9" x14ac:dyDescent="0.25">
      <c r="B4330" s="19">
        <v>4300</v>
      </c>
      <c r="C4330" s="62">
        <v>0.42</v>
      </c>
      <c r="D4330" s="62">
        <v>0.3306</v>
      </c>
      <c r="E4330" s="62">
        <v>0.24940000000000001</v>
      </c>
      <c r="F4330" s="61">
        <f t="array" ref="F4330">SQRT(MMULT(MMULT(C4330:E4330,$C$12:$E$14),TRANSPOSE(C4330:E4330)))</f>
        <v>4.415032035822937E-2</v>
      </c>
      <c r="G4330" s="61">
        <f t="array" ref="G4330">SUMPRODUCT(TRANSPOSE(C4330:E4330),$C$7:$C$9)</f>
        <v>5.2777744918724029E-3</v>
      </c>
      <c r="H4330" s="18">
        <f t="shared" si="67"/>
        <v>0.1195410236901861</v>
      </c>
      <c r="I4330" s="156">
        <v>0</v>
      </c>
    </row>
    <row r="4331" spans="2:9" x14ac:dyDescent="0.25">
      <c r="B4331" s="19">
        <v>4301</v>
      </c>
      <c r="C4331" s="62">
        <v>0.42</v>
      </c>
      <c r="D4331" s="62">
        <v>0.33639999999999998</v>
      </c>
      <c r="E4331" s="62">
        <v>0.24360000000000001</v>
      </c>
      <c r="F4331" s="61">
        <f t="array" ref="F4331">SQRT(MMULT(MMULT(C4331:E4331,$C$12:$E$14),TRANSPOSE(C4331:E4331)))</f>
        <v>4.4217424553377634E-2</v>
      </c>
      <c r="G4331" s="61">
        <f t="array" ref="G4331">SUMPRODUCT(TRANSPOSE(C4331:E4331),$C$7:$C$9)</f>
        <v>5.2028117645491548E-3</v>
      </c>
      <c r="H4331" s="18">
        <f t="shared" si="67"/>
        <v>0.11766428771238166</v>
      </c>
      <c r="I4331" s="156">
        <v>0</v>
      </c>
    </row>
    <row r="4332" spans="2:9" x14ac:dyDescent="0.25">
      <c r="B4332" s="19">
        <v>4302</v>
      </c>
      <c r="C4332" s="62">
        <v>0.42</v>
      </c>
      <c r="D4332" s="62">
        <v>0.3422</v>
      </c>
      <c r="E4332" s="62">
        <v>0.23780000000000001</v>
      </c>
      <c r="F4332" s="61">
        <f t="array" ref="F4332">SQRT(MMULT(MMULT(C4332:E4332,$C$12:$E$14),TRANSPOSE(C4332:E4332)))</f>
        <v>4.4287747775437758E-2</v>
      </c>
      <c r="G4332" s="61">
        <f t="array" ref="G4332">SUMPRODUCT(TRANSPOSE(C4332:E4332),$C$7:$C$9)</f>
        <v>5.1278490372259049E-3</v>
      </c>
      <c r="H4332" s="18">
        <f t="shared" si="67"/>
        <v>0.11578482299950778</v>
      </c>
      <c r="I4332" s="156">
        <v>0</v>
      </c>
    </row>
    <row r="4333" spans="2:9" x14ac:dyDescent="0.25">
      <c r="B4333" s="19">
        <v>4303</v>
      </c>
      <c r="C4333" s="62">
        <v>0.42</v>
      </c>
      <c r="D4333" s="62">
        <v>0.34799999999999998</v>
      </c>
      <c r="E4333" s="62">
        <v>0.23200000000000001</v>
      </c>
      <c r="F4333" s="61">
        <f t="array" ref="F4333">SQRT(MMULT(MMULT(C4333:E4333,$C$12:$E$14),TRANSPOSE(C4333:E4333)))</f>
        <v>4.4361274715631518E-2</v>
      </c>
      <c r="G4333" s="61">
        <f t="array" ref="G4333">SUMPRODUCT(TRANSPOSE(C4333:E4333),$C$7:$C$9)</f>
        <v>5.0528863099026551E-3</v>
      </c>
      <c r="H4333" s="18">
        <f t="shared" si="67"/>
        <v>0.11390309097953348</v>
      </c>
      <c r="I4333" s="156">
        <v>0</v>
      </c>
    </row>
    <row r="4334" spans="2:9" x14ac:dyDescent="0.25">
      <c r="B4334" s="19">
        <v>4304</v>
      </c>
      <c r="C4334" s="62">
        <v>0.42</v>
      </c>
      <c r="D4334" s="62">
        <v>0.3538</v>
      </c>
      <c r="E4334" s="62">
        <v>0.22620000000000001</v>
      </c>
      <c r="F4334" s="61">
        <f t="array" ref="F4334">SQRT(MMULT(MMULT(C4334:E4334,$C$12:$E$14),TRANSPOSE(C4334:E4334)))</f>
        <v>4.4437989471379703E-2</v>
      </c>
      <c r="G4334" s="61">
        <f t="array" ref="G4334">SUMPRODUCT(TRANSPOSE(C4334:E4334),$C$7:$C$9)</f>
        <v>4.9779235825794061E-3</v>
      </c>
      <c r="H4334" s="18">
        <f t="shared" si="67"/>
        <v>0.11201954997953809</v>
      </c>
      <c r="I4334" s="156">
        <v>0</v>
      </c>
    </row>
    <row r="4335" spans="2:9" x14ac:dyDescent="0.25">
      <c r="B4335" s="19">
        <v>4305</v>
      </c>
      <c r="C4335" s="62">
        <v>0.42</v>
      </c>
      <c r="D4335" s="62">
        <v>0.35959999999999998</v>
      </c>
      <c r="E4335" s="62">
        <v>0.22040000000000001</v>
      </c>
      <c r="F4335" s="61">
        <f t="array" ref="F4335">SQRT(MMULT(MMULT(C4335:E4335,$C$12:$E$14),TRANSPOSE(C4335:E4335)))</f>
        <v>4.4517875562620525E-2</v>
      </c>
      <c r="G4335" s="61">
        <f t="array" ref="G4335">SUMPRODUCT(TRANSPOSE(C4335:E4335),$C$7:$C$9)</f>
        <v>4.9029608552561572E-3</v>
      </c>
      <c r="H4335" s="18">
        <f t="shared" si="67"/>
        <v>0.11013465474917973</v>
      </c>
      <c r="I4335" s="156">
        <v>0</v>
      </c>
    </row>
    <row r="4336" spans="2:9" x14ac:dyDescent="0.25">
      <c r="B4336" s="19">
        <v>4306</v>
      </c>
      <c r="C4336" s="62">
        <v>0.42</v>
      </c>
      <c r="D4336" s="62">
        <v>0.3654</v>
      </c>
      <c r="E4336" s="62">
        <v>0.21460000000000001</v>
      </c>
      <c r="F4336" s="61">
        <f t="array" ref="F4336">SQRT(MMULT(MMULT(C4336:E4336,$C$12:$E$14),TRANSPOSE(C4336:E4336)))</f>
        <v>4.4600915948523598E-2</v>
      </c>
      <c r="G4336" s="61">
        <f t="array" ref="G4336">SUMPRODUCT(TRANSPOSE(C4336:E4336),$C$7:$C$9)</f>
        <v>4.8279981279329082E-3</v>
      </c>
      <c r="H4336" s="18">
        <f t="shared" si="67"/>
        <v>0.10824885599894786</v>
      </c>
      <c r="I4336" s="156">
        <v>0</v>
      </c>
    </row>
    <row r="4337" spans="2:9" x14ac:dyDescent="0.25">
      <c r="B4337" s="19">
        <v>4307</v>
      </c>
      <c r="C4337" s="62">
        <v>0.42</v>
      </c>
      <c r="D4337" s="62">
        <v>0.37119999999999997</v>
      </c>
      <c r="E4337" s="62">
        <v>0.20880000000000001</v>
      </c>
      <c r="F4337" s="61">
        <f t="array" ref="F4337">SQRT(MMULT(MMULT(C4337:E4337,$C$12:$E$14),TRANSPOSE(C4337:E4337)))</f>
        <v>4.468709304456215E-2</v>
      </c>
      <c r="G4337" s="61">
        <f t="array" ref="G4337">SUMPRODUCT(TRANSPOSE(C4337:E4337),$C$7:$C$9)</f>
        <v>4.7530354006096592E-3</v>
      </c>
      <c r="H4337" s="18">
        <f t="shared" si="67"/>
        <v>0.10636259995408323</v>
      </c>
      <c r="I4337" s="156">
        <v>0</v>
      </c>
    </row>
    <row r="4338" spans="2:9" x14ac:dyDescent="0.25">
      <c r="B4338" s="19">
        <v>4308</v>
      </c>
      <c r="C4338" s="62">
        <v>0.42</v>
      </c>
      <c r="D4338" s="62">
        <v>0.377</v>
      </c>
      <c r="E4338" s="62">
        <v>0.20300000000000001</v>
      </c>
      <c r="F4338" s="61">
        <f t="array" ref="F4338">SQRT(MMULT(MMULT(C4338:E4338,$C$12:$E$14),TRANSPOSE(C4338:E4338)))</f>
        <v>4.477638873990656E-2</v>
      </c>
      <c r="G4338" s="61">
        <f t="array" ref="G4338">SUMPRODUCT(TRANSPOSE(C4338:E4338),$C$7:$C$9)</f>
        <v>4.6780726732864094E-3</v>
      </c>
      <c r="H4338" s="18">
        <f t="shared" si="67"/>
        <v>0.10447632792496994</v>
      </c>
      <c r="I4338" s="156">
        <v>0</v>
      </c>
    </row>
    <row r="4339" spans="2:9" x14ac:dyDescent="0.25">
      <c r="B4339" s="19">
        <v>4309</v>
      </c>
      <c r="C4339" s="62">
        <v>0.42</v>
      </c>
      <c r="D4339" s="62">
        <v>0.38279999999999997</v>
      </c>
      <c r="E4339" s="62">
        <v>0.19719999999999999</v>
      </c>
      <c r="F4339" s="61">
        <f t="array" ref="F4339">SQRT(MMULT(MMULT(C4339:E4339,$C$12:$E$14),TRANSPOSE(C4339:E4339)))</f>
        <v>4.4868784415101941E-2</v>
      </c>
      <c r="G4339" s="61">
        <f t="array" ref="G4339">SUMPRODUCT(TRANSPOSE(C4339:E4339),$C$7:$C$9)</f>
        <v>4.6031099459631604E-3</v>
      </c>
      <c r="H4339" s="18">
        <f t="shared" si="67"/>
        <v>0.10259047589472571</v>
      </c>
      <c r="I4339" s="156">
        <v>0</v>
      </c>
    </row>
    <row r="4340" spans="2:9" x14ac:dyDescent="0.25">
      <c r="B4340" s="19">
        <v>4310</v>
      </c>
      <c r="C4340" s="62">
        <v>0.42</v>
      </c>
      <c r="D4340" s="62">
        <v>0.3886</v>
      </c>
      <c r="E4340" s="62">
        <v>0.19139999999999999</v>
      </c>
      <c r="F4340" s="61">
        <f t="array" ref="F4340">SQRT(MMULT(MMULT(C4340:E4340,$C$12:$E$14),TRANSPOSE(C4340:E4340)))</f>
        <v>4.4964260959992959E-2</v>
      </c>
      <c r="G4340" s="61">
        <f t="array" ref="G4340">SUMPRODUCT(TRANSPOSE(C4340:E4340),$C$7:$C$9)</f>
        <v>4.5281472186399115E-3</v>
      </c>
      <c r="H4340" s="18">
        <f t="shared" si="67"/>
        <v>0.10070547412463511</v>
      </c>
      <c r="I4340" s="156">
        <v>0</v>
      </c>
    </row>
    <row r="4341" spans="2:9" x14ac:dyDescent="0.25">
      <c r="B4341" s="19">
        <v>4311</v>
      </c>
      <c r="C4341" s="62">
        <v>0.42</v>
      </c>
      <c r="D4341" s="62">
        <v>0.39439999999999997</v>
      </c>
      <c r="E4341" s="62">
        <v>0.18559999999999999</v>
      </c>
      <c r="F4341" s="61">
        <f t="array" ref="F4341">SQRT(MMULT(MMULT(C4341:E4341,$C$12:$E$14),TRANSPOSE(C4341:E4341)))</f>
        <v>4.5062798791859204E-2</v>
      </c>
      <c r="G4341" s="61">
        <f t="array" ref="G4341">SUMPRODUCT(TRANSPOSE(C4341:E4341),$C$7:$C$9)</f>
        <v>4.4531844913166625E-3</v>
      </c>
      <c r="H4341" s="18">
        <f t="shared" si="67"/>
        <v>9.8821746777990854E-2</v>
      </c>
      <c r="I4341" s="156">
        <v>0</v>
      </c>
    </row>
    <row r="4342" spans="2:9" x14ac:dyDescent="0.25">
      <c r="B4342" s="19">
        <v>4312</v>
      </c>
      <c r="C4342" s="62">
        <v>0.42</v>
      </c>
      <c r="D4342" s="62">
        <v>0.4002</v>
      </c>
      <c r="E4342" s="62">
        <v>0.17979999999999999</v>
      </c>
      <c r="F4342" s="61">
        <f t="array" ref="F4342">SQRT(MMULT(MMULT(C4342:E4342,$C$12:$E$14),TRANSPOSE(C4342:E4342)))</f>
        <v>4.5164377873724945E-2</v>
      </c>
      <c r="G4342" s="61">
        <f t="array" ref="G4342">SUMPRODUCT(TRANSPOSE(C4342:E4342),$C$7:$C$9)</f>
        <v>4.3782217639934135E-3</v>
      </c>
      <c r="H4342" s="18">
        <f t="shared" si="67"/>
        <v>9.6939711562826811E-2</v>
      </c>
      <c r="I4342" s="156">
        <v>0</v>
      </c>
    </row>
    <row r="4343" spans="2:9" x14ac:dyDescent="0.25">
      <c r="B4343" s="19">
        <v>4313</v>
      </c>
      <c r="C4343" s="62">
        <v>0.42</v>
      </c>
      <c r="D4343" s="62">
        <v>0.40600000000000003</v>
      </c>
      <c r="E4343" s="62">
        <v>0.17399999999999999</v>
      </c>
      <c r="F4343" s="61">
        <f t="array" ref="F4343">SQRT(MMULT(MMULT(C4343:E4343,$C$12:$E$14),TRANSPOSE(C4343:E4343)))</f>
        <v>4.5268977732807615E-2</v>
      </c>
      <c r="G4343" s="61">
        <f t="array" ref="G4343">SUMPRODUCT(TRANSPOSE(C4343:E4343),$C$7:$C$9)</f>
        <v>4.3032590366701637E-3</v>
      </c>
      <c r="H4343" s="18">
        <f t="shared" si="67"/>
        <v>9.50597793939464E-2</v>
      </c>
      <c r="I4343" s="156">
        <v>0</v>
      </c>
    </row>
    <row r="4344" spans="2:9" x14ac:dyDescent="0.25">
      <c r="B4344" s="19">
        <v>4314</v>
      </c>
      <c r="C4344" s="62">
        <v>0.42</v>
      </c>
      <c r="D4344" s="62">
        <v>0.4118</v>
      </c>
      <c r="E4344" s="62">
        <v>0.16819999999999999</v>
      </c>
      <c r="F4344" s="61">
        <f t="array" ref="F4344">SQRT(MMULT(MMULT(C4344:E4344,$C$12:$E$14),TRANSPOSE(C4344:E4344)))</f>
        <v>4.5376577479069924E-2</v>
      </c>
      <c r="G4344" s="61">
        <f t="array" ref="G4344">SUMPRODUCT(TRANSPOSE(C4344:E4344),$C$7:$C$9)</f>
        <v>4.2282963093469147E-3</v>
      </c>
      <c r="H4344" s="18">
        <f t="shared" si="67"/>
        <v>9.3182354074571372E-2</v>
      </c>
      <c r="I4344" s="156">
        <v>0</v>
      </c>
    </row>
    <row r="4345" spans="2:9" x14ac:dyDescent="0.25">
      <c r="B4345" s="19">
        <v>4315</v>
      </c>
      <c r="C4345" s="62">
        <v>0.42</v>
      </c>
      <c r="D4345" s="62">
        <v>0.41760000000000003</v>
      </c>
      <c r="E4345" s="62">
        <v>0.16239999999999999</v>
      </c>
      <c r="F4345" s="61">
        <f t="array" ref="F4345">SQRT(MMULT(MMULT(C4345:E4345,$C$12:$E$14),TRANSPOSE(C4345:E4345)))</f>
        <v>4.5487155823841385E-2</v>
      </c>
      <c r="G4345" s="61">
        <f t="array" ref="G4345">SUMPRODUCT(TRANSPOSE(C4345:E4345),$C$7:$C$9)</f>
        <v>4.1533335820236657E-3</v>
      </c>
      <c r="H4345" s="18">
        <f t="shared" si="67"/>
        <v>9.1307831997857303E-2</v>
      </c>
      <c r="I4345" s="156">
        <v>0</v>
      </c>
    </row>
    <row r="4346" spans="2:9" x14ac:dyDescent="0.25">
      <c r="B4346" s="19">
        <v>4316</v>
      </c>
      <c r="C4346" s="62">
        <v>0.42</v>
      </c>
      <c r="D4346" s="62">
        <v>0.4234</v>
      </c>
      <c r="E4346" s="62">
        <v>0.15659999999999999</v>
      </c>
      <c r="F4346" s="61">
        <f t="array" ref="F4346">SQRT(MMULT(MMULT(C4346:E4346,$C$12:$E$14),TRANSPOSE(C4346:E4346)))</f>
        <v>4.5600691098475768E-2</v>
      </c>
      <c r="G4346" s="61">
        <f t="array" ref="G4346">SUMPRODUCT(TRANSPOSE(C4346:E4346),$C$7:$C$9)</f>
        <v>4.0783708547004159E-3</v>
      </c>
      <c r="H4346" s="18">
        <f t="shared" si="67"/>
        <v>8.9436601868447083E-2</v>
      </c>
      <c r="I4346" s="156">
        <v>0</v>
      </c>
    </row>
    <row r="4347" spans="2:9" x14ac:dyDescent="0.25">
      <c r="B4347" s="19">
        <v>4317</v>
      </c>
      <c r="C4347" s="62">
        <v>0.42</v>
      </c>
      <c r="D4347" s="62">
        <v>0.42920000000000003</v>
      </c>
      <c r="E4347" s="62">
        <v>0.15079999999999999</v>
      </c>
      <c r="F4347" s="61">
        <f t="array" ref="F4347">SQRT(MMULT(MMULT(C4347:E4347,$C$12:$E$14),TRANSPOSE(C4347:E4347)))</f>
        <v>4.5717161273011848E-2</v>
      </c>
      <c r="G4347" s="61">
        <f t="array" ref="G4347">SUMPRODUCT(TRANSPOSE(C4347:E4347),$C$7:$C$9)</f>
        <v>4.0034081273771669E-3</v>
      </c>
      <c r="H4347" s="18">
        <f t="shared" si="67"/>
        <v>8.7569044444159166E-2</v>
      </c>
      <c r="I4347" s="156">
        <v>0</v>
      </c>
    </row>
    <row r="4348" spans="2:9" x14ac:dyDescent="0.25">
      <c r="B4348" s="19">
        <v>4318</v>
      </c>
      <c r="C4348" s="62">
        <v>0.42</v>
      </c>
      <c r="D4348" s="62">
        <v>0.435</v>
      </c>
      <c r="E4348" s="62">
        <v>0.14499999999999999</v>
      </c>
      <c r="F4348" s="61">
        <f t="array" ref="F4348">SQRT(MMULT(MMULT(C4348:E4348,$C$12:$E$14),TRANSPOSE(C4348:E4348)))</f>
        <v>4.583654397480607E-2</v>
      </c>
      <c r="G4348" s="61">
        <f t="array" ref="G4348">SUMPRODUCT(TRANSPOSE(C4348:E4348),$C$7:$C$9)</f>
        <v>3.928445400053918E-3</v>
      </c>
      <c r="H4348" s="18">
        <f t="shared" si="67"/>
        <v>8.5705532297835924E-2</v>
      </c>
      <c r="I4348" s="156">
        <v>0</v>
      </c>
    </row>
    <row r="4349" spans="2:9" x14ac:dyDescent="0.25">
      <c r="B4349" s="19">
        <v>4319</v>
      </c>
      <c r="C4349" s="62">
        <v>0.42</v>
      </c>
      <c r="D4349" s="62">
        <v>0.44080000000000003</v>
      </c>
      <c r="E4349" s="62">
        <v>0.13919999999999999</v>
      </c>
      <c r="F4349" s="61">
        <f t="array" ref="F4349">SQRT(MMULT(MMULT(C4349:E4349,$C$12:$E$14),TRANSPOSE(C4349:E4349)))</f>
        <v>4.5958816507106384E-2</v>
      </c>
      <c r="G4349" s="61">
        <f t="array" ref="G4349">SUMPRODUCT(TRANSPOSE(C4349:E4349),$C$7:$C$9)</f>
        <v>3.8534826727306686E-3</v>
      </c>
      <c r="H4349" s="18">
        <f t="shared" si="67"/>
        <v>8.3846429599309283E-2</v>
      </c>
      <c r="I4349" s="156">
        <v>0</v>
      </c>
    </row>
    <row r="4350" spans="2:9" x14ac:dyDescent="0.25">
      <c r="B4350" s="19">
        <v>4320</v>
      </c>
      <c r="C4350" s="62">
        <v>0.42</v>
      </c>
      <c r="D4350" s="62">
        <v>0.4466</v>
      </c>
      <c r="E4350" s="62">
        <v>0.13339999999999999</v>
      </c>
      <c r="F4350" s="61">
        <f t="array" ref="F4350">SQRT(MMULT(MMULT(C4350:E4350,$C$12:$E$14),TRANSPOSE(C4350:E4350)))</f>
        <v>4.6083955867538169E-2</v>
      </c>
      <c r="G4350" s="61">
        <f t="array" ref="G4350">SUMPRODUCT(TRANSPOSE(C4350:E4350),$C$7:$C$9)</f>
        <v>3.77851994540742E-3</v>
      </c>
      <c r="H4350" s="18">
        <f t="shared" si="67"/>
        <v>8.1992091917374513E-2</v>
      </c>
      <c r="I4350" s="156">
        <v>0</v>
      </c>
    </row>
    <row r="4351" spans="2:9" x14ac:dyDescent="0.25">
      <c r="B4351" s="19">
        <v>4321</v>
      </c>
      <c r="C4351" s="62">
        <v>0.42</v>
      </c>
      <c r="D4351" s="62">
        <v>0.45240000000000002</v>
      </c>
      <c r="E4351" s="62">
        <v>0.12759999999999999</v>
      </c>
      <c r="F4351" s="61">
        <f t="array" ref="F4351">SQRT(MMULT(MMULT(C4351:E4351,$C$12:$E$14),TRANSPOSE(C4351:E4351)))</f>
        <v>4.6211938766473816E-2</v>
      </c>
      <c r="G4351" s="61">
        <f t="array" ref="G4351">SUMPRODUCT(TRANSPOSE(C4351:E4351),$C$7:$C$9)</f>
        <v>3.7035572180841702E-3</v>
      </c>
      <c r="H4351" s="18">
        <f t="shared" si="67"/>
        <v>8.0142866041600799E-2</v>
      </c>
      <c r="I4351" s="156">
        <v>0</v>
      </c>
    </row>
    <row r="4352" spans="2:9" x14ac:dyDescent="0.25">
      <c r="B4352" s="19">
        <v>4322</v>
      </c>
      <c r="C4352" s="62">
        <v>0.42</v>
      </c>
      <c r="D4352" s="62">
        <v>0.4582</v>
      </c>
      <c r="E4352" s="62">
        <v>0.12180000000000001</v>
      </c>
      <c r="F4352" s="61">
        <f t="array" ref="F4352">SQRT(MMULT(MMULT(C4352:E4352,$C$12:$E$14),TRANSPOSE(C4352:E4352)))</f>
        <v>4.634274164525911E-2</v>
      </c>
      <c r="G4352" s="61">
        <f t="array" ref="G4352">SUMPRODUCT(TRANSPOSE(C4352:E4352),$C$7:$C$9)</f>
        <v>3.6285944907609212E-3</v>
      </c>
      <c r="H4352" s="18">
        <f t="shared" si="67"/>
        <v>7.8299089823748669E-2</v>
      </c>
      <c r="I4352" s="156">
        <v>0</v>
      </c>
    </row>
    <row r="4353" spans="2:9" x14ac:dyDescent="0.25">
      <c r="B4353" s="19">
        <v>4323</v>
      </c>
      <c r="C4353" s="62">
        <v>0.42</v>
      </c>
      <c r="D4353" s="62">
        <v>0.46400000000000002</v>
      </c>
      <c r="E4353" s="62">
        <v>0.11600000000000001</v>
      </c>
      <c r="F4353" s="61">
        <f t="array" ref="F4353">SQRT(MMULT(MMULT(C4353:E4353,$C$12:$E$14),TRANSPOSE(C4353:E4353)))</f>
        <v>4.6476340694270764E-2</v>
      </c>
      <c r="G4353" s="61">
        <f t="array" ref="G4353">SUMPRODUCT(TRANSPOSE(C4353:E4353),$C$7:$C$9)</f>
        <v>3.5536317634376723E-3</v>
      </c>
      <c r="H4353" s="18">
        <f t="shared" si="67"/>
        <v>7.646109203850758E-2</v>
      </c>
      <c r="I4353" s="156">
        <v>0</v>
      </c>
    </row>
    <row r="4354" spans="2:9" x14ac:dyDescent="0.25">
      <c r="B4354" s="19">
        <v>4324</v>
      </c>
      <c r="C4354" s="62">
        <v>0.42</v>
      </c>
      <c r="D4354" s="62">
        <v>0.4698</v>
      </c>
      <c r="E4354" s="62">
        <v>0.11020000000000001</v>
      </c>
      <c r="F4354" s="61">
        <f t="array" ref="F4354">SQRT(MMULT(MMULT(C4354:E4354,$C$12:$E$14),TRANSPOSE(C4354:E4354)))</f>
        <v>4.6612711870780608E-2</v>
      </c>
      <c r="G4354" s="61">
        <f t="array" ref="G4354">SUMPRODUCT(TRANSPOSE(C4354:E4354),$C$7:$C$9)</f>
        <v>3.4786690361144229E-3</v>
      </c>
      <c r="H4354" s="18">
        <f t="shared" si="67"/>
        <v>7.4629192263216987E-2</v>
      </c>
      <c r="I4354" s="156">
        <v>0</v>
      </c>
    </row>
    <row r="4355" spans="2:9" x14ac:dyDescent="0.25">
      <c r="B4355" s="19">
        <v>4325</v>
      </c>
      <c r="C4355" s="62">
        <v>0.42</v>
      </c>
      <c r="D4355" s="62">
        <v>0.47560000000000002</v>
      </c>
      <c r="E4355" s="62">
        <v>0.10440000000000001</v>
      </c>
      <c r="F4355" s="61">
        <f t="array" ref="F4355">SQRT(MMULT(MMULT(C4355:E4355,$C$12:$E$14),TRANSPOSE(C4355:E4355)))</f>
        <v>4.6751830916603503E-2</v>
      </c>
      <c r="G4355" s="61">
        <f t="array" ref="G4355">SUMPRODUCT(TRANSPOSE(C4355:E4355),$C$7:$C$9)</f>
        <v>3.4037063087911735E-3</v>
      </c>
      <c r="H4355" s="18">
        <f t="shared" si="67"/>
        <v>7.2803700776184505E-2</v>
      </c>
      <c r="I4355" s="156">
        <v>0</v>
      </c>
    </row>
    <row r="4356" spans="2:9" x14ac:dyDescent="0.25">
      <c r="B4356" s="19">
        <v>4326</v>
      </c>
      <c r="C4356" s="62">
        <v>0.42</v>
      </c>
      <c r="D4356" s="62">
        <v>0.48139999999999999</v>
      </c>
      <c r="E4356" s="62">
        <v>9.8600000000000104E-2</v>
      </c>
      <c r="F4356" s="61">
        <f t="array" ref="F4356">SQRT(MMULT(MMULT(C4356:E4356,$C$12:$E$14),TRANSPOSE(C4356:E4356)))</f>
        <v>4.6893673375507094E-2</v>
      </c>
      <c r="G4356" s="61">
        <f t="array" ref="G4356">SUMPRODUCT(TRANSPOSE(C4356:E4356),$C$7:$C$9)</f>
        <v>3.3287435814679258E-3</v>
      </c>
      <c r="H4356" s="18">
        <f t="shared" si="67"/>
        <v>7.0984918473171968E-2</v>
      </c>
      <c r="I4356" s="156">
        <v>0</v>
      </c>
    </row>
    <row r="4357" spans="2:9" x14ac:dyDescent="0.25">
      <c r="B4357" s="19">
        <v>4327</v>
      </c>
      <c r="C4357" s="62">
        <v>0.42</v>
      </c>
      <c r="D4357" s="62">
        <v>0.48720000000000002</v>
      </c>
      <c r="E4357" s="62">
        <v>9.2800000000000105E-2</v>
      </c>
      <c r="F4357" s="61">
        <f t="array" ref="F4357">SQRT(MMULT(MMULT(C4357:E4357,$C$12:$E$14),TRANSPOSE(C4357:E4357)))</f>
        <v>4.7038214610363241E-2</v>
      </c>
      <c r="G4357" s="61">
        <f t="array" ref="G4357">SUMPRODUCT(TRANSPOSE(C4357:E4357),$C$7:$C$9)</f>
        <v>3.2537808541446764E-3</v>
      </c>
      <c r="H4357" s="18">
        <f t="shared" si="67"/>
        <v>6.9173136801578744E-2</v>
      </c>
      <c r="I4357" s="156">
        <v>0</v>
      </c>
    </row>
    <row r="4358" spans="2:9" x14ac:dyDescent="0.25">
      <c r="B4358" s="19">
        <v>4328</v>
      </c>
      <c r="C4358" s="62">
        <v>0.42</v>
      </c>
      <c r="D4358" s="62">
        <v>0.49299999999999999</v>
      </c>
      <c r="E4358" s="62">
        <v>8.7000000000000105E-2</v>
      </c>
      <c r="F4358" s="61">
        <f t="array" ref="F4358">SQRT(MMULT(MMULT(C4358:E4358,$C$12:$E$14),TRANSPOSE(C4358:E4358)))</f>
        <v>4.7185429820022037E-2</v>
      </c>
      <c r="G4358" s="61">
        <f t="array" ref="G4358">SUMPRODUCT(TRANSPOSE(C4358:E4358),$C$7:$C$9)</f>
        <v>3.1788181268214274E-3</v>
      </c>
      <c r="H4358" s="18">
        <f t="shared" si="67"/>
        <v>6.736863771181692E-2</v>
      </c>
      <c r="I4358" s="156">
        <v>0</v>
      </c>
    </row>
    <row r="4359" spans="2:9" x14ac:dyDescent="0.25">
      <c r="B4359" s="19">
        <v>4329</v>
      </c>
      <c r="C4359" s="62">
        <v>0.42</v>
      </c>
      <c r="D4359" s="62">
        <v>0.49880000000000002</v>
      </c>
      <c r="E4359" s="62">
        <v>8.1200000000000105E-2</v>
      </c>
      <c r="F4359" s="61">
        <f t="array" ref="F4359">SQRT(MMULT(MMULT(C4359:E4359,$C$12:$E$14),TRANSPOSE(C4359:E4359)))</f>
        <v>4.7335294055890778E-2</v>
      </c>
      <c r="G4359" s="61">
        <f t="array" ref="G4359">SUMPRODUCT(TRANSPOSE(C4359:E4359),$C$7:$C$9)</f>
        <v>3.103855399498178E-3</v>
      </c>
      <c r="H4359" s="18">
        <f t="shared" si="67"/>
        <v>6.5571693625338531E-2</v>
      </c>
      <c r="I4359" s="156">
        <v>0</v>
      </c>
    </row>
    <row r="4360" spans="2:9" x14ac:dyDescent="0.25">
      <c r="B4360" s="19">
        <v>4330</v>
      </c>
      <c r="C4360" s="62">
        <v>0.42</v>
      </c>
      <c r="D4360" s="62">
        <v>0.50460000000000005</v>
      </c>
      <c r="E4360" s="62">
        <v>7.5400000000000106E-2</v>
      </c>
      <c r="F4360" s="61">
        <f t="array" ref="F4360">SQRT(MMULT(MMULT(C4360:E4360,$C$12:$E$14),TRANSPOSE(C4360:E4360)))</f>
        <v>4.7487782238201645E-2</v>
      </c>
      <c r="G4360" s="61">
        <f t="array" ref="G4360">SUMPRODUCT(TRANSPOSE(C4360:E4360),$C$7:$C$9)</f>
        <v>3.0288926721749286E-3</v>
      </c>
      <c r="H4360" s="18">
        <f t="shared" si="67"/>
        <v>6.3782567418748173E-2</v>
      </c>
      <c r="I4360" s="156">
        <v>0</v>
      </c>
    </row>
    <row r="4361" spans="2:9" x14ac:dyDescent="0.25">
      <c r="B4361" s="19">
        <v>4331</v>
      </c>
      <c r="C4361" s="62">
        <v>0.42</v>
      </c>
      <c r="D4361" s="62">
        <v>0.51039999999999996</v>
      </c>
      <c r="E4361" s="62">
        <v>6.9600000000000106E-2</v>
      </c>
      <c r="F4361" s="61">
        <f t="array" ref="F4361">SQRT(MMULT(MMULT(C4361:E4361,$C$12:$E$14),TRANSPOSE(C4361:E4361)))</f>
        <v>4.7642869171953296E-2</v>
      </c>
      <c r="G4361" s="61">
        <f t="array" ref="G4361">SUMPRODUCT(TRANSPOSE(C4361:E4361),$C$7:$C$9)</f>
        <v>2.9539299448516796E-3</v>
      </c>
      <c r="H4361" s="18">
        <f t="shared" si="67"/>
        <v>6.2001512423408324E-2</v>
      </c>
      <c r="I4361" s="156">
        <v>0</v>
      </c>
    </row>
    <row r="4362" spans="2:9" x14ac:dyDescent="0.25">
      <c r="B4362" s="19">
        <v>4332</v>
      </c>
      <c r="C4362" s="62">
        <v>0.42</v>
      </c>
      <c r="D4362" s="62">
        <v>0.51619999999999999</v>
      </c>
      <c r="E4362" s="62">
        <v>6.3800000000000107E-2</v>
      </c>
      <c r="F4362" s="61">
        <f t="array" ref="F4362">SQRT(MMULT(MMULT(C4362:E4362,$C$12:$E$14),TRANSPOSE(C4362:E4362)))</f>
        <v>4.7800529562512635E-2</v>
      </c>
      <c r="G4362" s="61">
        <f t="array" ref="G4362">SUMPRODUCT(TRANSPOSE(C4362:E4362),$C$7:$C$9)</f>
        <v>2.8789672175284307E-3</v>
      </c>
      <c r="H4362" s="18">
        <f t="shared" si="67"/>
        <v>6.0228772439923944E-2</v>
      </c>
      <c r="I4362" s="156">
        <v>0</v>
      </c>
    </row>
    <row r="4363" spans="2:9" x14ac:dyDescent="0.25">
      <c r="B4363" s="19">
        <v>4333</v>
      </c>
      <c r="C4363" s="62">
        <v>0.42</v>
      </c>
      <c r="D4363" s="62">
        <v>0.52200000000000002</v>
      </c>
      <c r="E4363" s="62">
        <v>5.8000000000000003E-2</v>
      </c>
      <c r="F4363" s="61">
        <f t="array" ref="F4363">SQRT(MMULT(MMULT(C4363:E4363,$C$12:$E$14),TRANSPOSE(C4363:E4363)))</f>
        <v>4.7960738030864571E-2</v>
      </c>
      <c r="G4363" s="61">
        <f t="array" ref="G4363">SUMPRODUCT(TRANSPOSE(C4363:E4363),$C$7:$C$9)</f>
        <v>2.8040044902051804E-3</v>
      </c>
      <c r="H4363" s="18">
        <f t="shared" si="67"/>
        <v>5.8464581766875565E-2</v>
      </c>
      <c r="I4363" s="156">
        <v>0</v>
      </c>
    </row>
    <row r="4364" spans="2:9" x14ac:dyDescent="0.25">
      <c r="B4364" s="19">
        <v>4334</v>
      </c>
      <c r="C4364" s="62">
        <v>0.42</v>
      </c>
      <c r="D4364" s="62">
        <v>0.52780000000000005</v>
      </c>
      <c r="E4364" s="62">
        <v>5.22000000000001E-2</v>
      </c>
      <c r="F4364" s="61">
        <f t="array" ref="F4364">SQRT(MMULT(MMULT(C4364:E4364,$C$12:$E$14),TRANSPOSE(C4364:E4364)))</f>
        <v>4.8123469128498859E-2</v>
      </c>
      <c r="G4364" s="61">
        <f t="array" ref="G4364">SUMPRODUCT(TRANSPOSE(C4364:E4364),$C$7:$C$9)</f>
        <v>2.7290417628819323E-3</v>
      </c>
      <c r="H4364" s="18">
        <f t="shared" si="67"/>
        <v>5.670916524315546E-2</v>
      </c>
      <c r="I4364" s="156">
        <v>0</v>
      </c>
    </row>
    <row r="4365" spans="2:9" x14ac:dyDescent="0.25">
      <c r="B4365" s="19">
        <v>4335</v>
      </c>
      <c r="C4365" s="62">
        <v>0.42</v>
      </c>
      <c r="D4365" s="62">
        <v>0.53359999999999996</v>
      </c>
      <c r="E4365" s="62">
        <v>4.6400000000000101E-2</v>
      </c>
      <c r="F4365" s="61">
        <f t="array" ref="F4365">SQRT(MMULT(MMULT(C4365:E4365,$C$12:$E$14),TRANSPOSE(C4365:E4365)))</f>
        <v>4.8288697351924217E-2</v>
      </c>
      <c r="G4365" s="61">
        <f t="array" ref="G4365">SUMPRODUCT(TRANSPOSE(C4365:E4365),$C$7:$C$9)</f>
        <v>2.6540790355586833E-3</v>
      </c>
      <c r="H4365" s="18">
        <f t="shared" si="67"/>
        <v>5.4962738303250651E-2</v>
      </c>
      <c r="I4365" s="156">
        <v>0</v>
      </c>
    </row>
    <row r="4366" spans="2:9" x14ac:dyDescent="0.25">
      <c r="B4366" s="19">
        <v>4336</v>
      </c>
      <c r="C4366" s="62">
        <v>0.42</v>
      </c>
      <c r="D4366" s="62">
        <v>0.53939999999999999</v>
      </c>
      <c r="E4366" s="62">
        <v>4.0600000000000101E-2</v>
      </c>
      <c r="F4366" s="61">
        <f t="array" ref="F4366">SQRT(MMULT(MMULT(C4366:E4366,$C$12:$E$14),TRANSPOSE(C4366:E4366)))</f>
        <v>4.845639715680141E-2</v>
      </c>
      <c r="G4366" s="61">
        <f t="array" ref="G4366">SUMPRODUCT(TRANSPOSE(C4366:E4366),$C$7:$C$9)</f>
        <v>2.5791163082354335E-3</v>
      </c>
      <c r="H4366" s="18">
        <f t="shared" si="67"/>
        <v>5.3225507044809765E-2</v>
      </c>
      <c r="I4366" s="156">
        <v>0</v>
      </c>
    </row>
    <row r="4367" spans="2:9" x14ac:dyDescent="0.25">
      <c r="B4367" s="19">
        <v>4337</v>
      </c>
      <c r="C4367" s="62">
        <v>0.42</v>
      </c>
      <c r="D4367" s="62">
        <v>0.54520000000000002</v>
      </c>
      <c r="E4367" s="62">
        <v>3.4800000000000199E-2</v>
      </c>
      <c r="F4367" s="61">
        <f t="array" ref="F4367">SQRT(MMULT(MMULT(C4367:E4367,$C$12:$E$14),TRANSPOSE(C4367:E4367)))</f>
        <v>4.8626542971687781E-2</v>
      </c>
      <c r="G4367" s="61">
        <f t="array" ref="G4367">SUMPRODUCT(TRANSPOSE(C4367:E4367),$C$7:$C$9)</f>
        <v>2.5041535809121854E-3</v>
      </c>
      <c r="H4367" s="18">
        <f t="shared" si="67"/>
        <v>5.1497668307825185E-2</v>
      </c>
      <c r="I4367" s="156">
        <v>0</v>
      </c>
    </row>
    <row r="4368" spans="2:9" x14ac:dyDescent="0.25">
      <c r="B4368" s="19">
        <v>4338</v>
      </c>
      <c r="C4368" s="62">
        <v>0.42</v>
      </c>
      <c r="D4368" s="62">
        <v>0.55100000000000005</v>
      </c>
      <c r="E4368" s="62">
        <v>2.9000000000000099E-2</v>
      </c>
      <c r="F4368" s="61">
        <f t="array" ref="F4368">SQRT(MMULT(MMULT(C4368:E4368,$C$12:$E$14),TRANSPOSE(C4368:E4368)))</f>
        <v>4.879910921138738E-2</v>
      </c>
      <c r="G4368" s="61">
        <f t="array" ref="G4368">SUMPRODUCT(TRANSPOSE(C4368:E4368),$C$7:$C$9)</f>
        <v>2.4291908535889351E-3</v>
      </c>
      <c r="H4368" s="18">
        <f t="shared" si="67"/>
        <v>4.9779409764760175E-2</v>
      </c>
      <c r="I4368" s="156">
        <v>0</v>
      </c>
    </row>
    <row r="4369" spans="2:9" x14ac:dyDescent="0.25">
      <c r="B4369" s="19">
        <v>4339</v>
      </c>
      <c r="C4369" s="62">
        <v>0.42</v>
      </c>
      <c r="D4369" s="62">
        <v>0.55679999999999996</v>
      </c>
      <c r="E4369" s="62">
        <v>2.3200000000000099E-2</v>
      </c>
      <c r="F4369" s="61">
        <f t="array" ref="F4369">SQRT(MMULT(MMULT(C4369:E4369,$C$12:$E$14),TRANSPOSE(C4369:E4369)))</f>
        <v>4.8974070289901521E-2</v>
      </c>
      <c r="G4369" s="61">
        <f t="array" ref="G4369">SUMPRODUCT(TRANSPOSE(C4369:E4369),$C$7:$C$9)</f>
        <v>2.3542281262656862E-3</v>
      </c>
      <c r="H4369" s="18">
        <f t="shared" si="67"/>
        <v>4.8070910020953053E-2</v>
      </c>
      <c r="I4369" s="156">
        <v>0</v>
      </c>
    </row>
    <row r="4370" spans="2:9" x14ac:dyDescent="0.25">
      <c r="B4370" s="19">
        <v>4340</v>
      </c>
      <c r="C4370" s="62">
        <v>0.42</v>
      </c>
      <c r="D4370" s="62">
        <v>0.56259999999999999</v>
      </c>
      <c r="E4370" s="62">
        <v>1.7400000000000099E-2</v>
      </c>
      <c r="F4370" s="61">
        <f t="array" ref="F4370">SQRT(MMULT(MMULT(C4370:E4370,$C$12:$E$14),TRANSPOSE(C4370:E4370)))</f>
        <v>4.915140063297592E-2</v>
      </c>
      <c r="G4370" s="61">
        <f t="array" ref="G4370">SUMPRODUCT(TRANSPOSE(C4370:E4370),$C$7:$C$9)</f>
        <v>2.2792653989424372E-3</v>
      </c>
      <c r="H4370" s="18">
        <f t="shared" si="67"/>
        <v>4.6372338724631715E-2</v>
      </c>
      <c r="I4370" s="156">
        <v>0</v>
      </c>
    </row>
    <row r="4371" spans="2:9" x14ac:dyDescent="0.25">
      <c r="B4371" s="19">
        <v>4341</v>
      </c>
      <c r="C4371" s="62">
        <v>0.42</v>
      </c>
      <c r="D4371" s="62">
        <v>0.56840000000000002</v>
      </c>
      <c r="E4371" s="62">
        <v>1.16000000000002E-2</v>
      </c>
      <c r="F4371" s="61">
        <f t="array" ref="F4371">SQRT(MMULT(MMULT(C4371:E4371,$C$12:$E$14),TRANSPOSE(C4371:E4371)))</f>
        <v>4.9331074690241485E-2</v>
      </c>
      <c r="G4371" s="61">
        <f t="array" ref="G4371">SUMPRODUCT(TRANSPOSE(C4371:E4371),$C$7:$C$9)</f>
        <v>2.2043026716191886E-3</v>
      </c>
      <c r="H4371" s="18">
        <f t="shared" si="67"/>
        <v>4.4683856685879916E-2</v>
      </c>
      <c r="I4371" s="156">
        <v>0</v>
      </c>
    </row>
    <row r="4372" spans="2:9" x14ac:dyDescent="0.25">
      <c r="B4372" s="19">
        <v>4342</v>
      </c>
      <c r="C4372" s="62">
        <v>0.42</v>
      </c>
      <c r="D4372" s="62">
        <v>0.57420000000000004</v>
      </c>
      <c r="E4372" s="62">
        <v>5.8000000000001401E-3</v>
      </c>
      <c r="F4372" s="61">
        <f t="array" ref="F4372">SQRT(MMULT(MMULT(C4372:E4372,$C$12:$E$14),TRANSPOSE(C4372:E4372)))</f>
        <v>4.9513066946946946E-2</v>
      </c>
      <c r="G4372" s="61">
        <f t="array" ref="G4372">SUMPRODUCT(TRANSPOSE(C4372:E4372),$C$7:$C$9)</f>
        <v>2.1293399442959388E-3</v>
      </c>
      <c r="H4372" s="18">
        <f t="shared" si="67"/>
        <v>4.300561600390293E-2</v>
      </c>
      <c r="I4372" s="156">
        <v>0</v>
      </c>
    </row>
    <row r="4373" spans="2:9" x14ac:dyDescent="0.25">
      <c r="B4373" s="19">
        <v>4343</v>
      </c>
      <c r="C4373" s="62">
        <v>0.42</v>
      </c>
      <c r="D4373" s="62">
        <v>0.57999999999999996</v>
      </c>
      <c r="E4373" s="62">
        <v>1.110223024625E-16</v>
      </c>
      <c r="F4373" s="61">
        <f t="array" ref="F4373">SQRT(MMULT(MMULT(C4373:E4373,$C$12:$E$14),TRANSPOSE(C4373:E4373)))</f>
        <v>4.9697351935282269E-2</v>
      </c>
      <c r="G4373" s="61">
        <f t="array" ref="G4373">SUMPRODUCT(TRANSPOSE(C4373:E4373),$C$7:$C$9)</f>
        <v>2.0543772169726898E-3</v>
      </c>
      <c r="H4373" s="18">
        <f t="shared" si="67"/>
        <v>4.1337760201951519E-2</v>
      </c>
      <c r="I4373" s="156">
        <v>0</v>
      </c>
    </row>
    <row r="4374" spans="2:9" x14ac:dyDescent="0.25">
      <c r="B4374" s="19">
        <v>4344</v>
      </c>
      <c r="C4374" s="62">
        <v>0.43</v>
      </c>
      <c r="D4374" s="62">
        <v>0</v>
      </c>
      <c r="E4374" s="62">
        <v>0.56999999999999995</v>
      </c>
      <c r="F4374" s="61">
        <f t="array" ref="F4374">SQRT(MMULT(MMULT(C4374:E4374,$C$12:$E$14),TRANSPOSE(C4374:E4374)))</f>
        <v>4.5517491438348871E-2</v>
      </c>
      <c r="G4374" s="61">
        <f t="array" ref="G4374">SUMPRODUCT(TRANSPOSE(C4374:E4374),$C$7:$C$9)</f>
        <v>9.5755600153791982E-3</v>
      </c>
      <c r="H4374" s="18">
        <f t="shared" si="67"/>
        <v>0.21037099613340529</v>
      </c>
      <c r="I4374" s="156">
        <v>0</v>
      </c>
    </row>
    <row r="4375" spans="2:9" x14ac:dyDescent="0.25">
      <c r="B4375" s="19">
        <v>4345</v>
      </c>
      <c r="C4375" s="62">
        <v>0.43</v>
      </c>
      <c r="D4375" s="62">
        <v>5.7000000000000002E-3</v>
      </c>
      <c r="E4375" s="62">
        <v>0.56430000000000002</v>
      </c>
      <c r="F4375" s="61">
        <f t="array" ref="F4375">SQRT(MMULT(MMULT(C4375:E4375,$C$12:$E$14),TRANSPOSE(C4375:E4375)))</f>
        <v>4.54028682607533E-2</v>
      </c>
      <c r="G4375" s="61">
        <f t="array" ref="G4375">SUMPRODUCT(TRANSPOSE(C4375:E4375),$C$7:$C$9)</f>
        <v>9.5018897488718685E-3</v>
      </c>
      <c r="H4375" s="18">
        <f t="shared" si="67"/>
        <v>0.20927950397982673</v>
      </c>
      <c r="I4375" s="156">
        <v>0</v>
      </c>
    </row>
    <row r="4376" spans="2:9" x14ac:dyDescent="0.25">
      <c r="B4376" s="19">
        <v>4346</v>
      </c>
      <c r="C4376" s="62">
        <v>0.43</v>
      </c>
      <c r="D4376" s="62">
        <v>1.14E-2</v>
      </c>
      <c r="E4376" s="62">
        <v>0.55859999999999999</v>
      </c>
      <c r="F4376" s="61">
        <f t="array" ref="F4376">SQRT(MMULT(MMULT(C4376:E4376,$C$12:$E$14),TRANSPOSE(C4376:E4376)))</f>
        <v>4.529109110555718E-2</v>
      </c>
      <c r="G4376" s="61">
        <f t="array" ref="G4376">SUMPRODUCT(TRANSPOSE(C4376:E4376),$C$7:$C$9)</f>
        <v>9.428219482364537E-3</v>
      </c>
      <c r="H4376" s="18">
        <f t="shared" si="67"/>
        <v>0.20816940489225047</v>
      </c>
      <c r="I4376" s="156">
        <v>0</v>
      </c>
    </row>
    <row r="4377" spans="2:9" x14ac:dyDescent="0.25">
      <c r="B4377" s="19">
        <v>4347</v>
      </c>
      <c r="C4377" s="62">
        <v>0.43</v>
      </c>
      <c r="D4377" s="62">
        <v>1.7100000000000001E-2</v>
      </c>
      <c r="E4377" s="62">
        <v>0.55289999999999995</v>
      </c>
      <c r="F4377" s="61">
        <f t="array" ref="F4377">SQRT(MMULT(MMULT(C4377:E4377,$C$12:$E$14),TRANSPOSE(C4377:E4377)))</f>
        <v>4.5182181095270821E-2</v>
      </c>
      <c r="G4377" s="61">
        <f t="array" ref="G4377">SUMPRODUCT(TRANSPOSE(C4377:E4377),$C$7:$C$9)</f>
        <v>9.3545492158572056E-3</v>
      </c>
      <c r="H4377" s="18">
        <f t="shared" si="67"/>
        <v>0.20704067375880483</v>
      </c>
      <c r="I4377" s="156">
        <v>0</v>
      </c>
    </row>
    <row r="4378" spans="2:9" x14ac:dyDescent="0.25">
      <c r="B4378" s="19">
        <v>4348</v>
      </c>
      <c r="C4378" s="62">
        <v>0.43</v>
      </c>
      <c r="D4378" s="62">
        <v>2.2800000000000001E-2</v>
      </c>
      <c r="E4378" s="62">
        <v>0.54720000000000002</v>
      </c>
      <c r="F4378" s="61">
        <f t="array" ref="F4378">SQRT(MMULT(MMULT(C4378:E4378,$C$12:$E$14),TRANSPOSE(C4378:E4378)))</f>
        <v>4.5076159012112156E-2</v>
      </c>
      <c r="G4378" s="61">
        <f t="array" ref="G4378">SUMPRODUCT(TRANSPOSE(C4378:E4378),$C$7:$C$9)</f>
        <v>9.2808789493498758E-3</v>
      </c>
      <c r="H4378" s="18">
        <f t="shared" si="67"/>
        <v>0.20589329598504752</v>
      </c>
      <c r="I4378" s="156">
        <v>0</v>
      </c>
    </row>
    <row r="4379" spans="2:9" x14ac:dyDescent="0.25">
      <c r="B4379" s="19">
        <v>4349</v>
      </c>
      <c r="C4379" s="62">
        <v>0.43</v>
      </c>
      <c r="D4379" s="62">
        <v>2.8500000000000001E-2</v>
      </c>
      <c r="E4379" s="62">
        <v>0.54149999999999998</v>
      </c>
      <c r="F4379" s="61">
        <f t="array" ref="F4379">SQRT(MMULT(MMULT(C4379:E4379,$C$12:$E$14),TRANSPOSE(C4379:E4379)))</f>
        <v>4.4973045280589985E-2</v>
      </c>
      <c r="G4379" s="61">
        <f t="array" ref="G4379">SUMPRODUCT(TRANSPOSE(C4379:E4379),$C$7:$C$9)</f>
        <v>9.2072086828425444E-3</v>
      </c>
      <c r="H4379" s="18">
        <f t="shared" si="67"/>
        <v>0.20472726775334255</v>
      </c>
      <c r="I4379" s="156">
        <v>0</v>
      </c>
    </row>
    <row r="4380" spans="2:9" x14ac:dyDescent="0.25">
      <c r="B4380" s="19">
        <v>4350</v>
      </c>
      <c r="C4380" s="62">
        <v>0.43</v>
      </c>
      <c r="D4380" s="62">
        <v>3.4200000000000001E-2</v>
      </c>
      <c r="E4380" s="62">
        <v>0.53580000000000005</v>
      </c>
      <c r="F4380" s="61">
        <f t="array" ref="F4380">SQRT(MMULT(MMULT(C4380:E4380,$C$12:$E$14),TRANSPOSE(C4380:E4380)))</f>
        <v>4.4872859950087642E-2</v>
      </c>
      <c r="G4380" s="61">
        <f t="array" ref="G4380">SUMPRODUCT(TRANSPOSE(C4380:E4380),$C$7:$C$9)</f>
        <v>9.1335384163352129E-3</v>
      </c>
      <c r="H4380" s="18">
        <f t="shared" si="67"/>
        <v>0.20354259627076376</v>
      </c>
      <c r="I4380" s="156">
        <v>0</v>
      </c>
    </row>
    <row r="4381" spans="2:9" x14ac:dyDescent="0.25">
      <c r="B4381" s="19">
        <v>4351</v>
      </c>
      <c r="C4381" s="62">
        <v>0.43</v>
      </c>
      <c r="D4381" s="62">
        <v>3.9899999999999998E-2</v>
      </c>
      <c r="E4381" s="62">
        <v>0.53010000000000002</v>
      </c>
      <c r="F4381" s="61">
        <f t="array" ref="F4381">SQRT(MMULT(MMULT(C4381:E4381,$C$12:$E$14),TRANSPOSE(C4381:E4381)))</f>
        <v>4.4775622677476722E-2</v>
      </c>
      <c r="G4381" s="61">
        <f t="array" ref="G4381">SUMPRODUCT(TRANSPOSE(C4381:E4381),$C$7:$C$9)</f>
        <v>9.0598681498278814E-3</v>
      </c>
      <c r="H4381" s="18">
        <f t="shared" si="67"/>
        <v>0.20233930000453632</v>
      </c>
      <c r="I4381" s="156">
        <v>0</v>
      </c>
    </row>
    <row r="4382" spans="2:9" x14ac:dyDescent="0.25">
      <c r="B4382" s="19">
        <v>4352</v>
      </c>
      <c r="C4382" s="62">
        <v>0.43</v>
      </c>
      <c r="D4382" s="62">
        <v>4.5600000000000002E-2</v>
      </c>
      <c r="E4382" s="62">
        <v>0.52439999999999998</v>
      </c>
      <c r="F4382" s="61">
        <f t="array" ref="F4382">SQRT(MMULT(MMULT(C4382:E4382,$C$12:$E$14),TRANSPOSE(C4382:E4382)))</f>
        <v>4.4681352709791136E-2</v>
      </c>
      <c r="G4382" s="61">
        <f t="array" ref="G4382">SUMPRODUCT(TRANSPOSE(C4382:E4382),$C$7:$C$9)</f>
        <v>8.98619788332055E-3</v>
      </c>
      <c r="H4382" s="18">
        <f t="shared" si="67"/>
        <v>0.20111740890403665</v>
      </c>
      <c r="I4382" s="156">
        <v>0</v>
      </c>
    </row>
    <row r="4383" spans="2:9" x14ac:dyDescent="0.25">
      <c r="B4383" s="19">
        <v>4353</v>
      </c>
      <c r="C4383" s="62">
        <v>0.43</v>
      </c>
      <c r="D4383" s="62">
        <v>5.1299999999999998E-2</v>
      </c>
      <c r="E4383" s="62">
        <v>0.51870000000000005</v>
      </c>
      <c r="F4383" s="61">
        <f t="array" ref="F4383">SQRT(MMULT(MMULT(C4383:E4383,$C$12:$E$14),TRANSPOSE(C4383:E4383)))</f>
        <v>4.4590068866992773E-2</v>
      </c>
      <c r="G4383" s="61">
        <f t="array" ref="G4383">SUMPRODUCT(TRANSPOSE(C4383:E4383),$C$7:$C$9)</f>
        <v>8.9125276168132185E-3</v>
      </c>
      <c r="H4383" s="18">
        <f t="shared" ref="H4383:H4446" si="68">G4383/F4383</f>
        <v>0.19987696460838172</v>
      </c>
      <c r="I4383" s="156">
        <v>0</v>
      </c>
    </row>
    <row r="4384" spans="2:9" x14ac:dyDescent="0.25">
      <c r="B4384" s="19">
        <v>4354</v>
      </c>
      <c r="C4384" s="62">
        <v>0.43</v>
      </c>
      <c r="D4384" s="62">
        <v>5.7000000000000002E-2</v>
      </c>
      <c r="E4384" s="62">
        <v>0.51300000000000001</v>
      </c>
      <c r="F4384" s="61">
        <f t="array" ref="F4384">SQRT(MMULT(MMULT(C4384:E4384,$C$12:$E$14),TRANSPOSE(C4384:E4384)))</f>
        <v>4.4501789524860245E-2</v>
      </c>
      <c r="G4384" s="61">
        <f t="array" ref="G4384">SUMPRODUCT(TRANSPOSE(C4384:E4384),$C$7:$C$9)</f>
        <v>8.838857350305887E-3</v>
      </c>
      <c r="H4384" s="18">
        <f t="shared" si="68"/>
        <v>0.19861802063865755</v>
      </c>
      <c r="I4384" s="156">
        <v>0</v>
      </c>
    </row>
    <row r="4385" spans="2:9" x14ac:dyDescent="0.25">
      <c r="B4385" s="19">
        <v>4355</v>
      </c>
      <c r="C4385" s="62">
        <v>0.43</v>
      </c>
      <c r="D4385" s="62">
        <v>6.2700000000000006E-2</v>
      </c>
      <c r="E4385" s="62">
        <v>0.50729999999999997</v>
      </c>
      <c r="F4385" s="61">
        <f t="array" ref="F4385">SQRT(MMULT(MMULT(C4385:E4385,$C$12:$E$14),TRANSPOSE(C4385:E4385)))</f>
        <v>4.4416532598033465E-2</v>
      </c>
      <c r="G4385" s="61">
        <f t="array" ref="G4385">SUMPRODUCT(TRANSPOSE(C4385:E4385),$C$7:$C$9)</f>
        <v>8.7651870837985573E-3</v>
      </c>
      <c r="H4385" s="18">
        <f t="shared" si="68"/>
        <v>0.19734064257385625</v>
      </c>
      <c r="I4385" s="156">
        <v>0</v>
      </c>
    </row>
    <row r="4386" spans="2:9" x14ac:dyDescent="0.25">
      <c r="B4386" s="19">
        <v>4356</v>
      </c>
      <c r="C4386" s="62">
        <v>0.43</v>
      </c>
      <c r="D4386" s="62">
        <v>6.8400000000000002E-2</v>
      </c>
      <c r="E4386" s="62">
        <v>0.50160000000000005</v>
      </c>
      <c r="F4386" s="61">
        <f t="array" ref="F4386">SQRT(MMULT(MMULT(C4386:E4386,$C$12:$E$14),TRANSPOSE(C4386:E4386)))</f>
        <v>4.4334315523246584E-2</v>
      </c>
      <c r="G4386" s="61">
        <f t="array" ref="G4386">SUMPRODUCT(TRANSPOSE(C4386:E4386),$C$7:$C$9)</f>
        <v>8.6915168172912276E-3</v>
      </c>
      <c r="H4386" s="18">
        <f t="shared" si="68"/>
        <v>0.19604490820962045</v>
      </c>
      <c r="I4386" s="156">
        <v>0</v>
      </c>
    </row>
    <row r="4387" spans="2:9" x14ac:dyDescent="0.25">
      <c r="B4387" s="19">
        <v>4357</v>
      </c>
      <c r="C4387" s="62">
        <v>0.43</v>
      </c>
      <c r="D4387" s="62">
        <v>7.4099999999999999E-2</v>
      </c>
      <c r="E4387" s="62">
        <v>0.49590000000000001</v>
      </c>
      <c r="F4387" s="61">
        <f t="array" ref="F4387">SQRT(MMULT(MMULT(C4387:E4387,$C$12:$E$14),TRANSPOSE(C4387:E4387)))</f>
        <v>4.425515524278275E-2</v>
      </c>
      <c r="G4387" s="61">
        <f t="array" ref="G4387">SUMPRODUCT(TRANSPOSE(C4387:E4387),$C$7:$C$9)</f>
        <v>8.6178465507838961E-3</v>
      </c>
      <c r="H4387" s="18">
        <f t="shared" si="68"/>
        <v>0.19473090769892437</v>
      </c>
      <c r="I4387" s="156">
        <v>0</v>
      </c>
    </row>
    <row r="4388" spans="2:9" x14ac:dyDescent="0.25">
      <c r="B4388" s="19">
        <v>4358</v>
      </c>
      <c r="C4388" s="62">
        <v>0.43</v>
      </c>
      <c r="D4388" s="62">
        <v>7.9799999999999996E-2</v>
      </c>
      <c r="E4388" s="62">
        <v>0.49020000000000002</v>
      </c>
      <c r="F4388" s="61">
        <f t="array" ref="F4388">SQRT(MMULT(MMULT(C4388:E4388,$C$12:$E$14),TRANSPOSE(C4388:E4388)))</f>
        <v>4.4179068188184158E-2</v>
      </c>
      <c r="G4388" s="61">
        <f t="array" ref="G4388">SUMPRODUCT(TRANSPOSE(C4388:E4388),$C$7:$C$9)</f>
        <v>8.5441762842765646E-3</v>
      </c>
      <c r="H4388" s="18">
        <f t="shared" si="68"/>
        <v>0.19339874367385895</v>
      </c>
      <c r="I4388" s="156">
        <v>0</v>
      </c>
    </row>
    <row r="4389" spans="2:9" x14ac:dyDescent="0.25">
      <c r="B4389" s="19">
        <v>4359</v>
      </c>
      <c r="C4389" s="62">
        <v>0.43</v>
      </c>
      <c r="D4389" s="62">
        <v>8.5500000000000007E-2</v>
      </c>
      <c r="E4389" s="62">
        <v>0.48449999999999999</v>
      </c>
      <c r="F4389" s="61">
        <f t="array" ref="F4389">SQRT(MMULT(MMULT(C4389:E4389,$C$12:$E$14),TRANSPOSE(C4389:E4389)))</f>
        <v>4.410607026425109E-2</v>
      </c>
      <c r="G4389" s="61">
        <f t="array" ref="G4389">SUMPRODUCT(TRANSPOSE(C4389:E4389),$C$7:$C$9)</f>
        <v>8.4705060177692332E-3</v>
      </c>
      <c r="H4389" s="18">
        <f t="shared" si="68"/>
        <v>0.19204853134773059</v>
      </c>
      <c r="I4389" s="156">
        <v>0</v>
      </c>
    </row>
    <row r="4390" spans="2:9" x14ac:dyDescent="0.25">
      <c r="B4390" s="19">
        <v>4360</v>
      </c>
      <c r="C4390" s="62">
        <v>0.43</v>
      </c>
      <c r="D4390" s="62">
        <v>9.1200000000000003E-2</v>
      </c>
      <c r="E4390" s="62">
        <v>0.4788</v>
      </c>
      <c r="F4390" s="61">
        <f t="array" ref="F4390">SQRT(MMULT(MMULT(C4390:E4390,$C$12:$E$14),TRANSPOSE(C4390:E4390)))</f>
        <v>4.4036176833363826E-2</v>
      </c>
      <c r="G4390" s="61">
        <f t="array" ref="G4390">SUMPRODUCT(TRANSPOSE(C4390:E4390),$C$7:$C$9)</f>
        <v>8.3968357512619017E-3</v>
      </c>
      <c r="H4390" s="18">
        <f t="shared" si="68"/>
        <v>0.19068039859673</v>
      </c>
      <c r="I4390" s="156">
        <v>0</v>
      </c>
    </row>
    <row r="4391" spans="2:9" x14ac:dyDescent="0.25">
      <c r="B4391" s="19">
        <v>4361</v>
      </c>
      <c r="C4391" s="62">
        <v>0.43</v>
      </c>
      <c r="D4391" s="62">
        <v>9.69E-2</v>
      </c>
      <c r="E4391" s="62">
        <v>0.47310000000000002</v>
      </c>
      <c r="F4391" s="61">
        <f t="array" ref="F4391">SQRT(MMULT(MMULT(C4391:E4391,$C$12:$E$14),TRANSPOSE(C4391:E4391)))</f>
        <v>4.3969402700161024E-2</v>
      </c>
      <c r="G4391" s="61">
        <f t="array" ref="G4391">SUMPRODUCT(TRANSPOSE(C4391:E4391),$C$7:$C$9)</f>
        <v>8.3231654847545702E-3</v>
      </c>
      <c r="H4391" s="18">
        <f t="shared" si="68"/>
        <v>0.18929448602048191</v>
      </c>
      <c r="I4391" s="156">
        <v>0</v>
      </c>
    </row>
    <row r="4392" spans="2:9" x14ac:dyDescent="0.25">
      <c r="B4392" s="19">
        <v>4362</v>
      </c>
      <c r="C4392" s="62">
        <v>0.43</v>
      </c>
      <c r="D4392" s="62">
        <v>0.1026</v>
      </c>
      <c r="E4392" s="62">
        <v>0.46739999999999998</v>
      </c>
      <c r="F4392" s="61">
        <f t="array" ref="F4392">SQRT(MMULT(MMULT(C4392:E4392,$C$12:$E$14),TRANSPOSE(C4392:E4392)))</f>
        <v>4.3905762096608368E-2</v>
      </c>
      <c r="G4392" s="61">
        <f t="array" ref="G4392">SUMPRODUCT(TRANSPOSE(C4392:E4392),$C$7:$C$9)</f>
        <v>8.2494952182472388E-3</v>
      </c>
      <c r="H4392" s="18">
        <f t="shared" si="68"/>
        <v>0.1878909469808405</v>
      </c>
      <c r="I4392" s="156">
        <v>0</v>
      </c>
    </row>
    <row r="4393" spans="2:9" x14ac:dyDescent="0.25">
      <c r="B4393" s="19">
        <v>4363</v>
      </c>
      <c r="C4393" s="62">
        <v>0.43</v>
      </c>
      <c r="D4393" s="62">
        <v>0.10829999999999999</v>
      </c>
      <c r="E4393" s="62">
        <v>0.4617</v>
      </c>
      <c r="F4393" s="61">
        <f t="array" ref="F4393">SQRT(MMULT(MMULT(C4393:E4393,$C$12:$E$14),TRANSPOSE(C4393:E4393)))</f>
        <v>4.3845268667490472E-2</v>
      </c>
      <c r="G4393" s="61">
        <f t="array" ref="G4393">SUMPRODUCT(TRANSPOSE(C4393:E4393),$C$7:$C$9)</f>
        <v>8.175824951739909E-3</v>
      </c>
      <c r="H4393" s="18">
        <f t="shared" si="68"/>
        <v>0.18646994761836092</v>
      </c>
      <c r="I4393" s="156">
        <v>0</v>
      </c>
    </row>
    <row r="4394" spans="2:9" x14ac:dyDescent="0.25">
      <c r="B4394" s="19">
        <v>4364</v>
      </c>
      <c r="C4394" s="62">
        <v>0.43</v>
      </c>
      <c r="D4394" s="62">
        <v>0.114</v>
      </c>
      <c r="E4394" s="62">
        <v>0.45600000000000002</v>
      </c>
      <c r="F4394" s="61">
        <f t="array" ref="F4394">SQRT(MMULT(MMULT(C4394:E4394,$C$12:$E$14),TRANSPOSE(C4394:E4394)))</f>
        <v>4.3787935456359173E-2</v>
      </c>
      <c r="G4394" s="61">
        <f t="array" ref="G4394">SUMPRODUCT(TRANSPOSE(C4394:E4394),$C$7:$C$9)</f>
        <v>8.1021546852325776E-3</v>
      </c>
      <c r="H4394" s="18">
        <f t="shared" si="68"/>
        <v>0.18503166684594008</v>
      </c>
      <c r="I4394" s="156">
        <v>0</v>
      </c>
    </row>
    <row r="4395" spans="2:9" x14ac:dyDescent="0.25">
      <c r="B4395" s="19">
        <v>4365</v>
      </c>
      <c r="C4395" s="62">
        <v>0.43</v>
      </c>
      <c r="D4395" s="62">
        <v>0.1197</v>
      </c>
      <c r="E4395" s="62">
        <v>0.45029999999999998</v>
      </c>
      <c r="F4395" s="61">
        <f t="array" ref="F4395">SQRT(MMULT(MMULT(C4395:E4395,$C$12:$E$14),TRANSPOSE(C4395:E4395)))</f>
        <v>4.3733774891970355E-2</v>
      </c>
      <c r="G4395" s="61">
        <f t="array" ref="G4395">SUMPRODUCT(TRANSPOSE(C4395:E4395),$C$7:$C$9)</f>
        <v>8.0284844187252461E-3</v>
      </c>
      <c r="H4395" s="18">
        <f t="shared" si="68"/>
        <v>0.18357629631919331</v>
      </c>
      <c r="I4395" s="156">
        <v>0</v>
      </c>
    </row>
    <row r="4396" spans="2:9" x14ac:dyDescent="0.25">
      <c r="B4396" s="19">
        <v>4366</v>
      </c>
      <c r="C4396" s="62">
        <v>0.43</v>
      </c>
      <c r="D4396" s="62">
        <v>0.12540000000000001</v>
      </c>
      <c r="E4396" s="62">
        <v>0.4446</v>
      </c>
      <c r="F4396" s="61">
        <f t="array" ref="F4396">SQRT(MMULT(MMULT(C4396:E4396,$C$12:$E$14),TRANSPOSE(C4396:E4396)))</f>
        <v>4.3682798775241068E-2</v>
      </c>
      <c r="G4396" s="61">
        <f t="array" ref="G4396">SUMPRODUCT(TRANSPOSE(C4396:E4396),$C$7:$C$9)</f>
        <v>7.9548141522179146E-3</v>
      </c>
      <c r="H4396" s="18">
        <f t="shared" si="68"/>
        <v>0.18210404038320493</v>
      </c>
      <c r="I4396" s="156">
        <v>0</v>
      </c>
    </row>
    <row r="4397" spans="2:9" x14ac:dyDescent="0.25">
      <c r="B4397" s="19">
        <v>4367</v>
      </c>
      <c r="C4397" s="62">
        <v>0.43</v>
      </c>
      <c r="D4397" s="62">
        <v>0.13109999999999999</v>
      </c>
      <c r="E4397" s="62">
        <v>0.43890000000000001</v>
      </c>
      <c r="F4397" s="61">
        <f t="array" ref="F4397">SQRT(MMULT(MMULT(C4397:E4397,$C$12:$E$14),TRANSPOSE(C4397:E4397)))</f>
        <v>4.3635018266757641E-2</v>
      </c>
      <c r="G4397" s="61">
        <f t="array" ref="G4397">SUMPRODUCT(TRANSPOSE(C4397:E4397),$C$7:$C$9)</f>
        <v>7.8811438857105849E-3</v>
      </c>
      <c r="H4397" s="18">
        <f t="shared" si="68"/>
        <v>0.18061511599537147</v>
      </c>
      <c r="I4397" s="156">
        <v>0</v>
      </c>
    </row>
    <row r="4398" spans="2:9" x14ac:dyDescent="0.25">
      <c r="B4398" s="19">
        <v>4368</v>
      </c>
      <c r="C4398" s="62">
        <v>0.43</v>
      </c>
      <c r="D4398" s="62">
        <v>0.1368</v>
      </c>
      <c r="E4398" s="62">
        <v>0.43319999999999997</v>
      </c>
      <c r="F4398" s="61">
        <f t="array" ref="F4398">SQRT(MMULT(MMULT(C4398:E4398,$C$12:$E$14),TRANSPOSE(C4398:E4398)))</f>
        <v>4.3590443874864916E-2</v>
      </c>
      <c r="G4398" s="61">
        <f t="array" ref="G4398">SUMPRODUCT(TRANSPOSE(C4398:E4398),$C$7:$C$9)</f>
        <v>7.8074736192032534E-3</v>
      </c>
      <c r="H4398" s="18">
        <f t="shared" si="68"/>
        <v>0.17910975262413403</v>
      </c>
      <c r="I4398" s="156">
        <v>0</v>
      </c>
    </row>
    <row r="4399" spans="2:9" x14ac:dyDescent="0.25">
      <c r="B4399" s="19">
        <v>4369</v>
      </c>
      <c r="C4399" s="62">
        <v>0.43</v>
      </c>
      <c r="D4399" s="62">
        <v>0.14249999999999999</v>
      </c>
      <c r="E4399" s="62">
        <v>0.42749999999999999</v>
      </c>
      <c r="F4399" s="61">
        <f t="array" ref="F4399">SQRT(MMULT(MMULT(C4399:E4399,$C$12:$E$14),TRANSPOSE(C4399:E4399)))</f>
        <v>4.3549085444365289E-2</v>
      </c>
      <c r="G4399" s="61">
        <f t="array" ref="G4399">SUMPRODUCT(TRANSPOSE(C4399:E4399),$C$7:$C$9)</f>
        <v>7.733803352695922E-3</v>
      </c>
      <c r="H4399" s="18">
        <f t="shared" si="68"/>
        <v>0.17758819212348304</v>
      </c>
      <c r="I4399" s="156">
        <v>0</v>
      </c>
    </row>
    <row r="4400" spans="2:9" x14ac:dyDescent="0.25">
      <c r="B4400" s="19">
        <v>4370</v>
      </c>
      <c r="C4400" s="62">
        <v>0.43</v>
      </c>
      <c r="D4400" s="62">
        <v>0.1482</v>
      </c>
      <c r="E4400" s="62">
        <v>0.42180000000000001</v>
      </c>
      <c r="F4400" s="61">
        <f t="array" ref="F4400">SQRT(MMULT(MMULT(C4400:E4400,$C$12:$E$14),TRANSPOSE(C4400:E4400)))</f>
        <v>4.3510952145855361E-2</v>
      </c>
      <c r="G4400" s="61">
        <f t="array" ref="G4400">SUMPRODUCT(TRANSPOSE(C4400:E4400),$C$7:$C$9)</f>
        <v>7.6601330861885905E-3</v>
      </c>
      <c r="H4400" s="18">
        <f t="shared" si="68"/>
        <v>0.17605068858320208</v>
      </c>
      <c r="I4400" s="156">
        <v>0</v>
      </c>
    </row>
    <row r="4401" spans="2:9" x14ac:dyDescent="0.25">
      <c r="B4401" s="19">
        <v>4371</v>
      </c>
      <c r="C4401" s="62">
        <v>0.43</v>
      </c>
      <c r="D4401" s="62">
        <v>0.15390000000000001</v>
      </c>
      <c r="E4401" s="62">
        <v>0.41610000000000003</v>
      </c>
      <c r="F4401" s="61">
        <f t="array" ref="F4401">SQRT(MMULT(MMULT(C4401:E4401,$C$12:$E$14),TRANSPOSE(C4401:E4401)))</f>
        <v>4.3476052465726535E-2</v>
      </c>
      <c r="G4401" s="61">
        <f t="array" ref="G4401">SUMPRODUCT(TRANSPOSE(C4401:E4401),$C$7:$C$9)</f>
        <v>7.5864628196812608E-3</v>
      </c>
      <c r="H4401" s="18">
        <f t="shared" si="68"/>
        <v>0.17449750815490656</v>
      </c>
      <c r="I4401" s="156">
        <v>0</v>
      </c>
    </row>
    <row r="4402" spans="2:9" x14ac:dyDescent="0.25">
      <c r="B4402" s="19">
        <v>4372</v>
      </c>
      <c r="C4402" s="62">
        <v>0.43</v>
      </c>
      <c r="D4402" s="62">
        <v>0.15959999999999999</v>
      </c>
      <c r="E4402" s="62">
        <v>0.41039999999999999</v>
      </c>
      <c r="F4402" s="61">
        <f t="array" ref="F4402">SQRT(MMULT(MMULT(C4402:E4402,$C$12:$E$14),TRANSPOSE(C4402:E4402)))</f>
        <v>4.3444394196854703E-2</v>
      </c>
      <c r="G4402" s="61">
        <f t="array" ref="G4402">SUMPRODUCT(TRANSPOSE(C4402:E4402),$C$7:$C$9)</f>
        <v>7.5127925531739293E-3</v>
      </c>
      <c r="H4402" s="18">
        <f t="shared" si="68"/>
        <v>0.172928928854021</v>
      </c>
      <c r="I4402" s="156">
        <v>0</v>
      </c>
    </row>
    <row r="4403" spans="2:9" x14ac:dyDescent="0.25">
      <c r="B4403" s="19">
        <v>4373</v>
      </c>
      <c r="C4403" s="62">
        <v>0.43</v>
      </c>
      <c r="D4403" s="62">
        <v>0.1653</v>
      </c>
      <c r="E4403" s="62">
        <v>0.4047</v>
      </c>
      <c r="F4403" s="61">
        <f t="array" ref="F4403">SQRT(MMULT(MMULT(C4403:E4403,$C$12:$E$14),TRANSPOSE(C4403:E4403)))</f>
        <v>4.3415984430002323E-2</v>
      </c>
      <c r="G4403" s="61">
        <f t="array" ref="G4403">SUMPRODUCT(TRANSPOSE(C4403:E4403),$C$7:$C$9)</f>
        <v>7.4391222866665978E-3</v>
      </c>
      <c r="H4403" s="18">
        <f t="shared" si="68"/>
        <v>0.17134524033793053</v>
      </c>
      <c r="I4403" s="156">
        <v>0</v>
      </c>
    </row>
    <row r="4404" spans="2:9" x14ac:dyDescent="0.25">
      <c r="B4404" s="19">
        <v>4374</v>
      </c>
      <c r="C4404" s="62">
        <v>0.43</v>
      </c>
      <c r="D4404" s="62">
        <v>0.17100000000000001</v>
      </c>
      <c r="E4404" s="62">
        <v>0.39900000000000002</v>
      </c>
      <c r="F4404" s="61">
        <f t="array" ref="F4404">SQRT(MMULT(MMULT(C4404:E4404,$C$12:$E$14),TRANSPOSE(C4404:E4404)))</f>
        <v>4.3390829545954877E-2</v>
      </c>
      <c r="G4404" s="61">
        <f t="array" ref="G4404">SUMPRODUCT(TRANSPOSE(C4404:E4404),$C$7:$C$9)</f>
        <v>7.3654520201592672E-3</v>
      </c>
      <c r="H4404" s="18">
        <f t="shared" si="68"/>
        <v>0.16974674366062942</v>
      </c>
      <c r="I4404" s="156">
        <v>0</v>
      </c>
    </row>
    <row r="4405" spans="2:9" x14ac:dyDescent="0.25">
      <c r="B4405" s="19">
        <v>4375</v>
      </c>
      <c r="C4405" s="62">
        <v>0.43</v>
      </c>
      <c r="D4405" s="62">
        <v>0.1767</v>
      </c>
      <c r="E4405" s="62">
        <v>0.39329999999999998</v>
      </c>
      <c r="F4405" s="61">
        <f t="array" ref="F4405">SQRT(MMULT(MMULT(C4405:E4405,$C$12:$E$14),TRANSPOSE(C4405:E4405)))</f>
        <v>4.336893520841182E-2</v>
      </c>
      <c r="G4405" s="61">
        <f t="array" ref="G4405">SUMPRODUCT(TRANSPOSE(C4405:E4405),$C$7:$C$9)</f>
        <v>7.2917817536519358E-3</v>
      </c>
      <c r="H4405" s="18">
        <f t="shared" si="68"/>
        <v>0.16813375100428163</v>
      </c>
      <c r="I4405" s="156">
        <v>0</v>
      </c>
    </row>
    <row r="4406" spans="2:9" x14ac:dyDescent="0.25">
      <c r="B4406" s="19">
        <v>4376</v>
      </c>
      <c r="C4406" s="62">
        <v>0.43</v>
      </c>
      <c r="D4406" s="62">
        <v>0.18240000000000001</v>
      </c>
      <c r="E4406" s="62">
        <v>0.3876</v>
      </c>
      <c r="F4406" s="61">
        <f t="array" ref="F4406">SQRT(MMULT(MMULT(C4406:E4406,$C$12:$E$14),TRANSPOSE(C4406:E4406)))</f>
        <v>4.3350306357650338E-2</v>
      </c>
      <c r="G4406" s="61">
        <f t="array" ref="G4406">SUMPRODUCT(TRANSPOSE(C4406:E4406),$C$7:$C$9)</f>
        <v>7.2181114871446052E-3</v>
      </c>
      <c r="H4406" s="18">
        <f t="shared" si="68"/>
        <v>0.16650658538819699</v>
      </c>
      <c r="I4406" s="156">
        <v>0</v>
      </c>
    </row>
    <row r="4407" spans="2:9" x14ac:dyDescent="0.25">
      <c r="B4407" s="19">
        <v>4377</v>
      </c>
      <c r="C4407" s="62">
        <v>0.43</v>
      </c>
      <c r="D4407" s="62">
        <v>0.18809999999999999</v>
      </c>
      <c r="E4407" s="62">
        <v>0.38190000000000002</v>
      </c>
      <c r="F4407" s="61">
        <f t="array" ref="F4407">SQRT(MMULT(MMULT(C4407:E4407,$C$12:$E$14),TRANSPOSE(C4407:E4407)))</f>
        <v>4.3334947204978359E-2</v>
      </c>
      <c r="G4407" s="61">
        <f t="array" ref="G4407">SUMPRODUCT(TRANSPOSE(C4407:E4407),$C$7:$C$9)</f>
        <v>7.1444412206372737E-3</v>
      </c>
      <c r="H4407" s="18">
        <f t="shared" si="68"/>
        <v>0.164865580355813</v>
      </c>
      <c r="I4407" s="156">
        <v>0</v>
      </c>
    </row>
    <row r="4408" spans="2:9" x14ac:dyDescent="0.25">
      <c r="B4408" s="19">
        <v>4378</v>
      </c>
      <c r="C4408" s="62">
        <v>0.43</v>
      </c>
      <c r="D4408" s="62">
        <v>0.1938</v>
      </c>
      <c r="E4408" s="62">
        <v>0.37619999999999998</v>
      </c>
      <c r="F4408" s="61">
        <f t="array" ref="F4408">SQRT(MMULT(MMULT(C4408:E4408,$C$12:$E$14),TRANSPOSE(C4408:E4408)))</f>
        <v>4.3322861227991269E-2</v>
      </c>
      <c r="G4408" s="61">
        <f t="array" ref="G4408">SUMPRODUCT(TRANSPOSE(C4408:E4408),$C$7:$C$9)</f>
        <v>7.0707709541299422E-3</v>
      </c>
      <c r="H4408" s="18">
        <f t="shared" si="68"/>
        <v>0.16321107964035989</v>
      </c>
      <c r="I4408" s="156">
        <v>0</v>
      </c>
    </row>
    <row r="4409" spans="2:9" x14ac:dyDescent="0.25">
      <c r="B4409" s="19">
        <v>4379</v>
      </c>
      <c r="C4409" s="62">
        <v>0.43</v>
      </c>
      <c r="D4409" s="62">
        <v>0.19950000000000001</v>
      </c>
      <c r="E4409" s="62">
        <v>0.3705</v>
      </c>
      <c r="F4409" s="61">
        <f t="array" ref="F4409">SQRT(MMULT(MMULT(C4409:E4409,$C$12:$E$14),TRANSPOSE(C4409:E4409)))</f>
        <v>4.3314051166644774E-2</v>
      </c>
      <c r="G4409" s="61">
        <f t="array" ref="G4409">SUMPRODUCT(TRANSPOSE(C4409:E4409),$C$7:$C$9)</f>
        <v>6.9971006876226108E-3</v>
      </c>
      <c r="H4409" s="18">
        <f t="shared" si="68"/>
        <v>0.16154343680996824</v>
      </c>
      <c r="I4409" s="156">
        <v>0</v>
      </c>
    </row>
    <row r="4410" spans="2:9" x14ac:dyDescent="0.25">
      <c r="B4410" s="19">
        <v>4380</v>
      </c>
      <c r="C4410" s="62">
        <v>0.43</v>
      </c>
      <c r="D4410" s="62">
        <v>0.20519999999999999</v>
      </c>
      <c r="E4410" s="62">
        <v>0.36480000000000001</v>
      </c>
      <c r="F4410" s="61">
        <f t="array" ref="F4410">SQRT(MMULT(MMULT(C4410:E4410,$C$12:$E$14),TRANSPOSE(C4410:E4410)))</f>
        <v>4.3308519020154208E-2</v>
      </c>
      <c r="G4410" s="61">
        <f t="array" ref="G4410">SUMPRODUCT(TRANSPOSE(C4410:E4410),$C$7:$C$9)</f>
        <v>6.923430421115281E-3</v>
      </c>
      <c r="H4410" s="18">
        <f t="shared" si="68"/>
        <v>0.15986301489305993</v>
      </c>
      <c r="I4410" s="156">
        <v>0</v>
      </c>
    </row>
    <row r="4411" spans="2:9" x14ac:dyDescent="0.25">
      <c r="B4411" s="19">
        <v>4381</v>
      </c>
      <c r="C4411" s="62">
        <v>0.43</v>
      </c>
      <c r="D4411" s="62">
        <v>0.2109</v>
      </c>
      <c r="E4411" s="62">
        <v>0.35909999999999997</v>
      </c>
      <c r="F4411" s="61">
        <f t="array" ref="F4411">SQRT(MMULT(MMULT(C4411:E4411,$C$12:$E$14),TRANSPOSE(C4411:E4411)))</f>
        <v>4.3306266044728474E-2</v>
      </c>
      <c r="G4411" s="61">
        <f t="array" ref="G4411">SUMPRODUCT(TRANSPOSE(C4411:E4411),$C$7:$C$9)</f>
        <v>6.8497601546079487E-3</v>
      </c>
      <c r="H4411" s="18">
        <f t="shared" si="68"/>
        <v>0.15817018598493893</v>
      </c>
      <c r="I4411" s="156">
        <v>0</v>
      </c>
    </row>
    <row r="4412" spans="2:9" x14ac:dyDescent="0.25">
      <c r="B4412" s="19">
        <v>4382</v>
      </c>
      <c r="C4412" s="62">
        <v>0.43</v>
      </c>
      <c r="D4412" s="62">
        <v>0.21659999999999999</v>
      </c>
      <c r="E4412" s="62">
        <v>0.35339999999999999</v>
      </c>
      <c r="F4412" s="61">
        <f t="array" ref="F4412">SQRT(MMULT(MMULT(C4412:E4412,$C$12:$E$14),TRANSPOSE(C4412:E4412)))</f>
        <v>4.3307292752144531E-2</v>
      </c>
      <c r="G4412" s="61">
        <f t="array" ref="G4412">SUMPRODUCT(TRANSPOSE(C4412:E4412),$C$7:$C$9)</f>
        <v>6.7760898881006181E-3</v>
      </c>
      <c r="H4412" s="18">
        <f t="shared" si="68"/>
        <v>0.1564653308365731</v>
      </c>
      <c r="I4412" s="156">
        <v>0</v>
      </c>
    </row>
    <row r="4413" spans="2:9" x14ac:dyDescent="0.25">
      <c r="B4413" s="19">
        <v>4383</v>
      </c>
      <c r="C4413" s="62">
        <v>0.43</v>
      </c>
      <c r="D4413" s="62">
        <v>0.2223</v>
      </c>
      <c r="E4413" s="62">
        <v>0.34770000000000001</v>
      </c>
      <c r="F4413" s="61">
        <f t="array" ref="F4413">SQRT(MMULT(MMULT(C4413:E4413,$C$12:$E$14),TRANSPOSE(C4413:E4413)))</f>
        <v>4.3311598909166395E-2</v>
      </c>
      <c r="G4413" s="61">
        <f t="array" ref="G4413">SUMPRODUCT(TRANSPOSE(C4413:E4413),$C$7:$C$9)</f>
        <v>6.7024196215932866E-3</v>
      </c>
      <c r="H4413" s="18">
        <f t="shared" si="68"/>
        <v>0.1547488384266229</v>
      </c>
      <c r="I4413" s="156">
        <v>0</v>
      </c>
    </row>
    <row r="4414" spans="2:9" x14ac:dyDescent="0.25">
      <c r="B4414" s="19">
        <v>4384</v>
      </c>
      <c r="C4414" s="62">
        <v>0.43</v>
      </c>
      <c r="D4414" s="62">
        <v>0.22800000000000001</v>
      </c>
      <c r="E4414" s="62">
        <v>0.34200000000000003</v>
      </c>
      <c r="F4414" s="61">
        <f t="array" ref="F4414">SQRT(MMULT(MMULT(C4414:E4414,$C$12:$E$14),TRANSPOSE(C4414:E4414)))</f>
        <v>4.3319183537809919E-2</v>
      </c>
      <c r="G4414" s="61">
        <f t="array" ref="G4414">SUMPRODUCT(TRANSPOSE(C4414:E4414),$C$7:$C$9)</f>
        <v>6.6287493550859561E-3</v>
      </c>
      <c r="H4414" s="18">
        <f t="shared" si="68"/>
        <v>0.15302110551784154</v>
      </c>
      <c r="I4414" s="156">
        <v>0</v>
      </c>
    </row>
    <row r="4415" spans="2:9" x14ac:dyDescent="0.25">
      <c r="B4415" s="19">
        <v>4385</v>
      </c>
      <c r="C4415" s="62">
        <v>0.43</v>
      </c>
      <c r="D4415" s="62">
        <v>0.23369999999999999</v>
      </c>
      <c r="E4415" s="62">
        <v>0.33629999999999999</v>
      </c>
      <c r="F4415" s="61">
        <f t="array" ref="F4415">SQRT(MMULT(MMULT(C4415:E4415,$C$12:$E$14),TRANSPOSE(C4415:E4415)))</f>
        <v>4.3330044916452898E-2</v>
      </c>
      <c r="G4415" s="61">
        <f t="array" ref="G4415">SUMPRODUCT(TRANSPOSE(C4415:E4415),$C$7:$C$9)</f>
        <v>6.5550790885786255E-3</v>
      </c>
      <c r="H4415" s="18">
        <f t="shared" si="68"/>
        <v>0.1512825361990241</v>
      </c>
      <c r="I4415" s="156">
        <v>0</v>
      </c>
    </row>
    <row r="4416" spans="2:9" x14ac:dyDescent="0.25">
      <c r="B4416" s="19">
        <v>4386</v>
      </c>
      <c r="C4416" s="62">
        <v>0.43</v>
      </c>
      <c r="D4416" s="62">
        <v>0.2394</v>
      </c>
      <c r="E4416" s="62">
        <v>0.3306</v>
      </c>
      <c r="F4416" s="61">
        <f t="array" ref="F4416">SQRT(MMULT(MMULT(C4416:E4416,$C$12:$E$14),TRANSPOSE(C4416:E4416)))</f>
        <v>4.3344180581787385E-2</v>
      </c>
      <c r="G4416" s="61">
        <f t="array" ref="G4416">SUMPRODUCT(TRANSPOSE(C4416:E4416),$C$7:$C$9)</f>
        <v>6.481408822071294E-3</v>
      </c>
      <c r="H4416" s="18">
        <f t="shared" si="68"/>
        <v>0.1495335414137392</v>
      </c>
      <c r="I4416" s="156">
        <v>0</v>
      </c>
    </row>
    <row r="4417" spans="2:9" x14ac:dyDescent="0.25">
      <c r="B4417" s="19">
        <v>4387</v>
      </c>
      <c r="C4417" s="62">
        <v>0.43</v>
      </c>
      <c r="D4417" s="62">
        <v>0.24510000000000001</v>
      </c>
      <c r="E4417" s="62">
        <v>0.32490000000000002</v>
      </c>
      <c r="F4417" s="61">
        <f t="array" ref="F4417">SQRT(MMULT(MMULT(C4417:E4417,$C$12:$E$14),TRANSPOSE(C4417:E4417)))</f>
        <v>4.3361587331609164E-2</v>
      </c>
      <c r="G4417" s="61">
        <f t="array" ref="G4417">SUMPRODUCT(TRANSPOSE(C4417:E4417),$C$7:$C$9)</f>
        <v>6.4077385555639625E-3</v>
      </c>
      <c r="H4417" s="18">
        <f t="shared" si="68"/>
        <v>0.14777453847712196</v>
      </c>
      <c r="I4417" s="156">
        <v>0</v>
      </c>
    </row>
    <row r="4418" spans="2:9" x14ac:dyDescent="0.25">
      <c r="B4418" s="19">
        <v>4388</v>
      </c>
      <c r="C4418" s="62">
        <v>0.43</v>
      </c>
      <c r="D4418" s="62">
        <v>0.25080000000000002</v>
      </c>
      <c r="E4418" s="62">
        <v>0.31919999999999998</v>
      </c>
      <c r="F4418" s="61">
        <f t="array" ref="F4418">SQRT(MMULT(MMULT(C4418:E4418,$C$12:$E$14),TRANSPOSE(C4418:E4418)))</f>
        <v>4.3382261228436997E-2</v>
      </c>
      <c r="G4418" s="61">
        <f t="array" ref="G4418">SUMPRODUCT(TRANSPOSE(C4418:E4418),$C$7:$C$9)</f>
        <v>6.3340682890566319E-3</v>
      </c>
      <c r="H4418" s="18">
        <f t="shared" si="68"/>
        <v>0.14600595058204716</v>
      </c>
      <c r="I4418" s="156">
        <v>0</v>
      </c>
    </row>
    <row r="4419" spans="2:9" x14ac:dyDescent="0.25">
      <c r="B4419" s="19">
        <v>4389</v>
      </c>
      <c r="C4419" s="62">
        <v>0.43</v>
      </c>
      <c r="D4419" s="62">
        <v>0.25650000000000001</v>
      </c>
      <c r="E4419" s="62">
        <v>0.3135</v>
      </c>
      <c r="F4419" s="61">
        <f t="array" ref="F4419">SQRT(MMULT(MMULT(C4419:E4419,$C$12:$E$14),TRANSPOSE(C4419:E4419)))</f>
        <v>4.3406197603952042E-2</v>
      </c>
      <c r="G4419" s="61">
        <f t="array" ref="G4419">SUMPRODUCT(TRANSPOSE(C4419:E4419),$C$7:$C$9)</f>
        <v>6.2603980225493013E-3</v>
      </c>
      <c r="H4419" s="18">
        <f t="shared" si="68"/>
        <v>0.14422820629603605</v>
      </c>
      <c r="I4419" s="156">
        <v>0</v>
      </c>
    </row>
    <row r="4420" spans="2:9" x14ac:dyDescent="0.25">
      <c r="B4420" s="19">
        <v>4390</v>
      </c>
      <c r="C4420" s="62">
        <v>0.43</v>
      </c>
      <c r="D4420" s="62">
        <v>0.26219999999999999</v>
      </c>
      <c r="E4420" s="62">
        <v>0.30780000000000002</v>
      </c>
      <c r="F4420" s="61">
        <f t="array" ref="F4420">SQRT(MMULT(MMULT(C4420:E4420,$C$12:$E$14),TRANSPOSE(C4420:E4420)))</f>
        <v>4.3433391064245964E-2</v>
      </c>
      <c r="G4420" s="61">
        <f t="array" ref="G4420">SUMPRODUCT(TRANSPOSE(C4420:E4420),$C$7:$C$9)</f>
        <v>6.1867277560419699E-3</v>
      </c>
      <c r="H4420" s="18">
        <f t="shared" si="68"/>
        <v>0.14244173905027729</v>
      </c>
      <c r="I4420" s="156">
        <v>0</v>
      </c>
    </row>
    <row r="4421" spans="2:9" x14ac:dyDescent="0.25">
      <c r="B4421" s="19">
        <v>4391</v>
      </c>
      <c r="C4421" s="62">
        <v>0.43</v>
      </c>
      <c r="D4421" s="62">
        <v>0.26790000000000003</v>
      </c>
      <c r="E4421" s="62">
        <v>0.30209999999999998</v>
      </c>
      <c r="F4421" s="61">
        <f t="array" ref="F4421">SQRT(MMULT(MMULT(C4421:E4421,$C$12:$E$14),TRANSPOSE(C4421:E4421)))</f>
        <v>4.346383549586387E-2</v>
      </c>
      <c r="G4421" s="61">
        <f t="array" ref="G4421">SUMPRODUCT(TRANSPOSE(C4421:E4421),$C$7:$C$9)</f>
        <v>6.1130574895346384E-3</v>
      </c>
      <c r="H4421" s="18">
        <f t="shared" si="68"/>
        <v>0.14064698662216252</v>
      </c>
      <c r="I4421" s="156">
        <v>0</v>
      </c>
    </row>
    <row r="4422" spans="2:9" x14ac:dyDescent="0.25">
      <c r="B4422" s="19">
        <v>4392</v>
      </c>
      <c r="C4422" s="62">
        <v>0.43</v>
      </c>
      <c r="D4422" s="62">
        <v>0.27360000000000001</v>
      </c>
      <c r="E4422" s="62">
        <v>0.2964</v>
      </c>
      <c r="F4422" s="61">
        <f t="array" ref="F4422">SQRT(MMULT(MMULT(C4422:E4422,$C$12:$E$14),TRANSPOSE(C4422:E4422)))</f>
        <v>4.3497524072626435E-2</v>
      </c>
      <c r="G4422" s="61">
        <f t="array" ref="G4422">SUMPRODUCT(TRANSPOSE(C4422:E4422),$C$7:$C$9)</f>
        <v>6.0393872230273069E-3</v>
      </c>
      <c r="H4422" s="18">
        <f t="shared" si="68"/>
        <v>0.13884439061275153</v>
      </c>
      <c r="I4422" s="156">
        <v>0</v>
      </c>
    </row>
    <row r="4423" spans="2:9" x14ac:dyDescent="0.25">
      <c r="B4423" s="19">
        <v>4393</v>
      </c>
      <c r="C4423" s="62">
        <v>0.43</v>
      </c>
      <c r="D4423" s="62">
        <v>0.27929999999999999</v>
      </c>
      <c r="E4423" s="62">
        <v>0.29070000000000001</v>
      </c>
      <c r="F4423" s="61">
        <f t="array" ref="F4423">SQRT(MMULT(MMULT(C4423:E4423,$C$12:$E$14),TRANSPOSE(C4423:E4423)))</f>
        <v>4.353444926321362E-2</v>
      </c>
      <c r="G4423" s="61">
        <f t="array" ref="G4423">SUMPRODUCT(TRANSPOSE(C4423:E4423),$C$7:$C$9)</f>
        <v>5.9657169565199763E-3</v>
      </c>
      <c r="H4423" s="18">
        <f t="shared" si="68"/>
        <v>0.13703439592058825</v>
      </c>
      <c r="I4423" s="156">
        <v>0</v>
      </c>
    </row>
    <row r="4424" spans="2:9" x14ac:dyDescent="0.25">
      <c r="B4424" s="19">
        <v>4394</v>
      </c>
      <c r="C4424" s="62">
        <v>0.43</v>
      </c>
      <c r="D4424" s="62">
        <v>0.28499999999999998</v>
      </c>
      <c r="E4424" s="62">
        <v>0.28499999999999998</v>
      </c>
      <c r="F4424" s="61">
        <f t="array" ref="F4424">SQRT(MMULT(MMULT(C4424:E4424,$C$12:$E$14),TRANSPOSE(C4424:E4424)))</f>
        <v>4.3574602839490467E-2</v>
      </c>
      <c r="G4424" s="61">
        <f t="array" ref="G4424">SUMPRODUCT(TRANSPOSE(C4424:E4424),$C$7:$C$9)</f>
        <v>5.8920466900126457E-3</v>
      </c>
      <c r="H4424" s="18">
        <f t="shared" si="68"/>
        <v>0.13521745021328904</v>
      </c>
      <c r="I4424" s="156">
        <v>0</v>
      </c>
    </row>
    <row r="4425" spans="2:9" x14ac:dyDescent="0.25">
      <c r="B4425" s="19">
        <v>4395</v>
      </c>
      <c r="C4425" s="62">
        <v>0.43</v>
      </c>
      <c r="D4425" s="62">
        <v>0.29070000000000001</v>
      </c>
      <c r="E4425" s="62">
        <v>0.27929999999999999</v>
      </c>
      <c r="F4425" s="61">
        <f t="array" ref="F4425">SQRT(MMULT(MMULT(C4425:E4425,$C$12:$E$14),TRANSPOSE(C4425:E4425)))</f>
        <v>4.3617975885553731E-2</v>
      </c>
      <c r="G4425" s="61">
        <f t="array" ref="G4425">SUMPRODUCT(TRANSPOSE(C4425:E4425),$C$7:$C$9)</f>
        <v>5.8183764235053143E-3</v>
      </c>
      <c r="H4425" s="18">
        <f t="shared" si="68"/>
        <v>0.13339400339831817</v>
      </c>
      <c r="I4425" s="156">
        <v>0</v>
      </c>
    </row>
    <row r="4426" spans="2:9" x14ac:dyDescent="0.25">
      <c r="B4426" s="19">
        <v>4396</v>
      </c>
      <c r="C4426" s="62">
        <v>0.43</v>
      </c>
      <c r="D4426" s="62">
        <v>0.2964</v>
      </c>
      <c r="E4426" s="62">
        <v>0.27360000000000001</v>
      </c>
      <c r="F4426" s="61">
        <f t="array" ref="F4426">SQRT(MMULT(MMULT(C4426:E4426,$C$12:$E$14),TRANSPOSE(C4426:E4426)))</f>
        <v>4.3664558807476425E-2</v>
      </c>
      <c r="G4426" s="61">
        <f t="array" ref="G4426">SUMPRODUCT(TRANSPOSE(C4426:E4426),$C$7:$C$9)</f>
        <v>5.7447061569979828E-3</v>
      </c>
      <c r="H4426" s="18">
        <f t="shared" si="68"/>
        <v>0.13156450709435202</v>
      </c>
      <c r="I4426" s="156">
        <v>0</v>
      </c>
    </row>
    <row r="4427" spans="2:9" x14ac:dyDescent="0.25">
      <c r="B4427" s="19">
        <v>4397</v>
      </c>
      <c r="C4427" s="62">
        <v>0.43</v>
      </c>
      <c r="D4427" s="62">
        <v>0.30209999999999998</v>
      </c>
      <c r="E4427" s="62">
        <v>0.26790000000000003</v>
      </c>
      <c r="F4427" s="61">
        <f t="array" ref="F4427">SQRT(MMULT(MMULT(C4427:E4427,$C$12:$E$14),TRANSPOSE(C4427:E4427)))</f>
        <v>4.371434134372601E-2</v>
      </c>
      <c r="G4427" s="61">
        <f t="array" ref="G4427">SUMPRODUCT(TRANSPOSE(C4427:E4427),$C$7:$C$9)</f>
        <v>5.6710358904906522E-3</v>
      </c>
      <c r="H4427" s="18">
        <f t="shared" si="68"/>
        <v>0.12972941410461336</v>
      </c>
      <c r="I4427" s="156">
        <v>0</v>
      </c>
    </row>
    <row r="4428" spans="2:9" x14ac:dyDescent="0.25">
      <c r="B4428" s="19">
        <v>4398</v>
      </c>
      <c r="C4428" s="62">
        <v>0.43</v>
      </c>
      <c r="D4428" s="62">
        <v>0.30780000000000002</v>
      </c>
      <c r="E4428" s="62">
        <v>0.26219999999999999</v>
      </c>
      <c r="F4428" s="61">
        <f t="array" ref="F4428">SQRT(MMULT(MMULT(C4428:E4428,$C$12:$E$14),TRANSPOSE(C4428:E4428)))</f>
        <v>4.3767312576230039E-2</v>
      </c>
      <c r="G4428" s="61">
        <f t="array" ref="G4428">SUMPRODUCT(TRANSPOSE(C4428:E4428),$C$7:$C$9)</f>
        <v>5.5973656239833207E-3</v>
      </c>
      <c r="H4428" s="18">
        <f t="shared" si="68"/>
        <v>0.12788917789353238</v>
      </c>
      <c r="I4428" s="156">
        <v>0</v>
      </c>
    </row>
    <row r="4429" spans="2:9" x14ac:dyDescent="0.25">
      <c r="B4429" s="19">
        <v>4399</v>
      </c>
      <c r="C4429" s="62">
        <v>0.43</v>
      </c>
      <c r="D4429" s="62">
        <v>0.3135</v>
      </c>
      <c r="E4429" s="62">
        <v>0.25650000000000001</v>
      </c>
      <c r="F4429" s="61">
        <f t="array" ref="F4429">SQRT(MMULT(MMULT(C4429:E4429,$C$12:$E$14),TRANSPOSE(C4429:E4429)))</f>
        <v>4.3823460942062298E-2</v>
      </c>
      <c r="G4429" s="61">
        <f t="array" ref="G4429">SUMPRODUCT(TRANSPOSE(C4429:E4429),$C$7:$C$9)</f>
        <v>5.5236953574759901E-3</v>
      </c>
      <c r="H4429" s="18">
        <f t="shared" si="68"/>
        <v>0.12604425206805789</v>
      </c>
      <c r="I4429" s="156">
        <v>0</v>
      </c>
    </row>
    <row r="4430" spans="2:9" x14ac:dyDescent="0.25">
      <c r="B4430" s="19">
        <v>4400</v>
      </c>
      <c r="C4430" s="62">
        <v>0.43</v>
      </c>
      <c r="D4430" s="62">
        <v>0.31919999999999998</v>
      </c>
      <c r="E4430" s="62">
        <v>0.25080000000000002</v>
      </c>
      <c r="F4430" s="61">
        <f t="array" ref="F4430">SQRT(MMULT(MMULT(C4430:E4430,$C$12:$E$14),TRANSPOSE(C4430:E4430)))</f>
        <v>4.3882774245720846E-2</v>
      </c>
      <c r="G4430" s="61">
        <f t="array" ref="G4430">SUMPRODUCT(TRANSPOSE(C4430:E4430),$C$7:$C$9)</f>
        <v>5.4500250909686587E-3</v>
      </c>
      <c r="H4430" s="18">
        <f t="shared" si="68"/>
        <v>0.12419508986490545</v>
      </c>
      <c r="I4430" s="156">
        <v>0</v>
      </c>
    </row>
    <row r="4431" spans="2:9" x14ac:dyDescent="0.25">
      <c r="B4431" s="19">
        <v>4401</v>
      </c>
      <c r="C4431" s="62">
        <v>0.43</v>
      </c>
      <c r="D4431" s="62">
        <v>0.32490000000000002</v>
      </c>
      <c r="E4431" s="62">
        <v>0.24510000000000001</v>
      </c>
      <c r="F4431" s="61">
        <f t="array" ref="F4431">SQRT(MMULT(MMULT(C4431:E4431,$C$12:$E$14),TRANSPOSE(C4431:E4431)))</f>
        <v>4.3945239671968429E-2</v>
      </c>
      <c r="G4431" s="61">
        <f t="array" ref="G4431">SUMPRODUCT(TRANSPOSE(C4431:E4431),$C$7:$C$9)</f>
        <v>5.3763548244613281E-3</v>
      </c>
      <c r="H4431" s="18">
        <f t="shared" si="68"/>
        <v>0.12234214364498666</v>
      </c>
      <c r="I4431" s="156">
        <v>0</v>
      </c>
    </row>
    <row r="4432" spans="2:9" x14ac:dyDescent="0.25">
      <c r="B4432" s="19">
        <v>4402</v>
      </c>
      <c r="C4432" s="62">
        <v>0.43</v>
      </c>
      <c r="D4432" s="62">
        <v>0.3306</v>
      </c>
      <c r="E4432" s="62">
        <v>0.2394</v>
      </c>
      <c r="F4432" s="61">
        <f t="array" ref="F4432">SQRT(MMULT(MMULT(C4432:E4432,$C$12:$E$14),TRANSPOSE(C4432:E4432)))</f>
        <v>4.4010843799204752E-2</v>
      </c>
      <c r="G4432" s="61">
        <f t="array" ref="G4432">SUMPRODUCT(TRANSPOSE(C4432:E4432),$C$7:$C$9)</f>
        <v>5.3026845579539966E-3</v>
      </c>
      <c r="H4432" s="18">
        <f t="shared" si="68"/>
        <v>0.12048586439621529</v>
      </c>
      <c r="I4432" s="156">
        <v>0</v>
      </c>
    </row>
    <row r="4433" spans="2:9" x14ac:dyDescent="0.25">
      <c r="B4433" s="19">
        <v>4403</v>
      </c>
      <c r="C4433" s="62">
        <v>0.43</v>
      </c>
      <c r="D4433" s="62">
        <v>0.33629999999999999</v>
      </c>
      <c r="E4433" s="62">
        <v>0.23369999999999999</v>
      </c>
      <c r="F4433" s="61">
        <f t="array" ref="F4433">SQRT(MMULT(MMULT(C4433:E4433,$C$12:$E$14),TRANSPOSE(C4433:E4433)))</f>
        <v>4.4079572613339342E-2</v>
      </c>
      <c r="G4433" s="61">
        <f t="array" ref="G4433">SUMPRODUCT(TRANSPOSE(C4433:E4433),$C$7:$C$9)</f>
        <v>5.229014291446666E-3</v>
      </c>
      <c r="H4433" s="18">
        <f t="shared" si="68"/>
        <v>0.11862670124583431</v>
      </c>
      <c r="I4433" s="156">
        <v>0</v>
      </c>
    </row>
    <row r="4434" spans="2:9" x14ac:dyDescent="0.25">
      <c r="B4434" s="19">
        <v>4404</v>
      </c>
      <c r="C4434" s="62">
        <v>0.43</v>
      </c>
      <c r="D4434" s="62">
        <v>0.34200000000000003</v>
      </c>
      <c r="E4434" s="62">
        <v>0.22800000000000001</v>
      </c>
      <c r="F4434" s="61">
        <f t="array" ref="F4434">SQRT(MMULT(MMULT(C4434:E4434,$C$12:$E$14),TRANSPOSE(C4434:E4434)))</f>
        <v>4.4151411522132769E-2</v>
      </c>
      <c r="G4434" s="61">
        <f t="array" ref="G4434">SUMPRODUCT(TRANSPOSE(C4434:E4434),$C$7:$C$9)</f>
        <v>5.1553440249393345E-3</v>
      </c>
      <c r="H4434" s="18">
        <f t="shared" si="68"/>
        <v>0.11676510098335134</v>
      </c>
      <c r="I4434" s="156">
        <v>0</v>
      </c>
    </row>
    <row r="4435" spans="2:9" x14ac:dyDescent="0.25">
      <c r="B4435" s="19">
        <v>4405</v>
      </c>
      <c r="C4435" s="62">
        <v>0.43</v>
      </c>
      <c r="D4435" s="62">
        <v>0.34770000000000001</v>
      </c>
      <c r="E4435" s="62">
        <v>0.2223</v>
      </c>
      <c r="F4435" s="61">
        <f t="array" ref="F4435">SQRT(MMULT(MMULT(C4435:E4435,$C$12:$E$14),TRANSPOSE(C4435:E4435)))</f>
        <v>4.4226345369973601E-2</v>
      </c>
      <c r="G4435" s="61">
        <f t="array" ref="G4435">SUMPRODUCT(TRANSPOSE(C4435:E4435),$C$7:$C$9)</f>
        <v>5.0816737584320031E-3</v>
      </c>
      <c r="H4435" s="18">
        <f t="shared" si="68"/>
        <v>0.11490150759511053</v>
      </c>
      <c r="I4435" s="156">
        <v>0</v>
      </c>
    </row>
    <row r="4436" spans="2:9" x14ac:dyDescent="0.25">
      <c r="B4436" s="19">
        <v>4406</v>
      </c>
      <c r="C4436" s="62">
        <v>0.43</v>
      </c>
      <c r="D4436" s="62">
        <v>0.35339999999999999</v>
      </c>
      <c r="E4436" s="62">
        <v>0.21659999999999999</v>
      </c>
      <c r="F4436" s="61">
        <f t="array" ref="F4436">SQRT(MMULT(MMULT(C4436:E4436,$C$12:$E$14),TRANSPOSE(C4436:E4436)))</f>
        <v>4.4304358453058058E-2</v>
      </c>
      <c r="G4436" s="61">
        <f t="array" ref="G4436">SUMPRODUCT(TRANSPOSE(C4436:E4436),$C$7:$C$9)</f>
        <v>5.0080034919246725E-3</v>
      </c>
      <c r="H4436" s="18">
        <f t="shared" si="68"/>
        <v>0.11303636181146419</v>
      </c>
      <c r="I4436" s="156">
        <v>0</v>
      </c>
    </row>
    <row r="4437" spans="2:9" x14ac:dyDescent="0.25">
      <c r="B4437" s="19">
        <v>4407</v>
      </c>
      <c r="C4437" s="62">
        <v>0.43</v>
      </c>
      <c r="D4437" s="62">
        <v>0.35909999999999997</v>
      </c>
      <c r="E4437" s="62">
        <v>0.2109</v>
      </c>
      <c r="F4437" s="61">
        <f t="array" ref="F4437">SQRT(MMULT(MMULT(C4437:E4437,$C$12:$E$14),TRANSPOSE(C4437:E4437)))</f>
        <v>4.4385434534938768E-2</v>
      </c>
      <c r="G4437" s="61">
        <f t="array" ref="G4437">SUMPRODUCT(TRANSPOSE(C4437:E4437),$C$7:$C$9)</f>
        <v>4.934333225417341E-3</v>
      </c>
      <c r="H4437" s="18">
        <f t="shared" si="68"/>
        <v>0.11117010066744293</v>
      </c>
      <c r="I4437" s="156">
        <v>0</v>
      </c>
    </row>
    <row r="4438" spans="2:9" x14ac:dyDescent="0.25">
      <c r="B4438" s="19">
        <v>4408</v>
      </c>
      <c r="C4438" s="62">
        <v>0.43</v>
      </c>
      <c r="D4438" s="62">
        <v>0.36480000000000001</v>
      </c>
      <c r="E4438" s="62">
        <v>0.20519999999999999</v>
      </c>
      <c r="F4438" s="61">
        <f t="array" ref="F4438">SQRT(MMULT(MMULT(C4438:E4438,$C$12:$E$14),TRANSPOSE(C4438:E4438)))</f>
        <v>4.4469556862408895E-2</v>
      </c>
      <c r="G4438" s="61">
        <f t="array" ref="G4438">SUMPRODUCT(TRANSPOSE(C4438:E4438),$C$7:$C$9)</f>
        <v>4.8606629589100095E-3</v>
      </c>
      <c r="H4438" s="18">
        <f t="shared" si="68"/>
        <v>0.10930315707775438</v>
      </c>
      <c r="I4438" s="156">
        <v>0</v>
      </c>
    </row>
    <row r="4439" spans="2:9" x14ac:dyDescent="0.25">
      <c r="B4439" s="19">
        <v>4409</v>
      </c>
      <c r="C4439" s="62">
        <v>0.43</v>
      </c>
      <c r="D4439" s="62">
        <v>0.3705</v>
      </c>
      <c r="E4439" s="62">
        <v>0.19950000000000001</v>
      </c>
      <c r="F4439" s="61">
        <f t="array" ref="F4439">SQRT(MMULT(MMULT(C4439:E4439,$C$12:$E$14),TRANSPOSE(C4439:E4439)))</f>
        <v>4.4556708181688033E-2</v>
      </c>
      <c r="G4439" s="61">
        <f t="array" ref="G4439">SUMPRODUCT(TRANSPOSE(C4439:E4439),$C$7:$C$9)</f>
        <v>4.7869926924026789E-3</v>
      </c>
      <c r="H4439" s="18">
        <f t="shared" si="68"/>
        <v>0.10743595942686904</v>
      </c>
      <c r="I4439" s="156">
        <v>0</v>
      </c>
    </row>
    <row r="4440" spans="2:9" x14ac:dyDescent="0.25">
      <c r="B4440" s="19">
        <v>4410</v>
      </c>
      <c r="C4440" s="62">
        <v>0.43</v>
      </c>
      <c r="D4440" s="62">
        <v>0.37619999999999998</v>
      </c>
      <c r="E4440" s="62">
        <v>0.1938</v>
      </c>
      <c r="F4440" s="61">
        <f t="array" ref="F4440">SQRT(MMULT(MMULT(C4440:E4440,$C$12:$E$14),TRANSPOSE(C4440:E4440)))</f>
        <v>4.4646870754875959E-2</v>
      </c>
      <c r="G4440" s="61">
        <f t="array" ref="G4440">SUMPRODUCT(TRANSPOSE(C4440:E4440),$C$7:$C$9)</f>
        <v>4.7133224258953475E-3</v>
      </c>
      <c r="H4440" s="18">
        <f t="shared" si="68"/>
        <v>0.10556893117488189</v>
      </c>
      <c r="I4440" s="156">
        <v>0</v>
      </c>
    </row>
    <row r="4441" spans="2:9" x14ac:dyDescent="0.25">
      <c r="B4441" s="19">
        <v>4411</v>
      </c>
      <c r="C4441" s="62">
        <v>0.43</v>
      </c>
      <c r="D4441" s="62">
        <v>0.38190000000000002</v>
      </c>
      <c r="E4441" s="62">
        <v>0.18809999999999999</v>
      </c>
      <c r="F4441" s="61">
        <f t="array" ref="F4441">SQRT(MMULT(MMULT(C4441:E4441,$C$12:$E$14),TRANSPOSE(C4441:E4441)))</f>
        <v>4.4740026376640603E-2</v>
      </c>
      <c r="G4441" s="61">
        <f t="array" ref="G4441">SUMPRODUCT(TRANSPOSE(C4441:E4441),$C$7:$C$9)</f>
        <v>4.6396521593880169E-3</v>
      </c>
      <c r="H4441" s="18">
        <f t="shared" si="68"/>
        <v>0.10370249047976522</v>
      </c>
      <c r="I4441" s="156">
        <v>0</v>
      </c>
    </row>
    <row r="4442" spans="2:9" x14ac:dyDescent="0.25">
      <c r="B4442" s="19">
        <v>4412</v>
      </c>
      <c r="C4442" s="62">
        <v>0.43</v>
      </c>
      <c r="D4442" s="62">
        <v>0.3876</v>
      </c>
      <c r="E4442" s="62">
        <v>0.18240000000000001</v>
      </c>
      <c r="F4442" s="61">
        <f t="array" ref="F4442">SQRT(MMULT(MMULT(C4442:E4442,$C$12:$E$14),TRANSPOSE(C4442:E4442)))</f>
        <v>4.4836156391106947E-2</v>
      </c>
      <c r="G4442" s="61">
        <f t="array" ref="G4442">SUMPRODUCT(TRANSPOSE(C4442:E4442),$C$7:$C$9)</f>
        <v>4.5659818928806863E-3</v>
      </c>
      <c r="H4442" s="18">
        <f t="shared" si="68"/>
        <v>0.10183704983655398</v>
      </c>
      <c r="I4442" s="156">
        <v>0</v>
      </c>
    </row>
    <row r="4443" spans="2:9" x14ac:dyDescent="0.25">
      <c r="B4443" s="19">
        <v>4413</v>
      </c>
      <c r="C4443" s="62">
        <v>0.43</v>
      </c>
      <c r="D4443" s="62">
        <v>0.39329999999999998</v>
      </c>
      <c r="E4443" s="62">
        <v>0.1767</v>
      </c>
      <c r="F4443" s="61">
        <f t="array" ref="F4443">SQRT(MMULT(MMULT(C4443:E4443,$C$12:$E$14),TRANSPOSE(C4443:E4443)))</f>
        <v>4.4935241708913831E-2</v>
      </c>
      <c r="G4443" s="61">
        <f t="array" ref="G4443">SUMPRODUCT(TRANSPOSE(C4443:E4443),$C$7:$C$9)</f>
        <v>4.4923116263733548E-3</v>
      </c>
      <c r="H4443" s="18">
        <f t="shared" si="68"/>
        <v>9.9973015733933662E-2</v>
      </c>
      <c r="I4443" s="156">
        <v>0</v>
      </c>
    </row>
    <row r="4444" spans="2:9" x14ac:dyDescent="0.25">
      <c r="B4444" s="19">
        <v>4414</v>
      </c>
      <c r="C4444" s="62">
        <v>0.43</v>
      </c>
      <c r="D4444" s="62">
        <v>0.39900000000000002</v>
      </c>
      <c r="E4444" s="62">
        <v>0.17100000000000001</v>
      </c>
      <c r="F4444" s="61">
        <f t="array" ref="F4444">SQRT(MMULT(MMULT(C4444:E4444,$C$12:$E$14),TRANSPOSE(C4444:E4444)))</f>
        <v>4.5037262824405996E-2</v>
      </c>
      <c r="G4444" s="61">
        <f t="array" ref="G4444">SUMPRODUCT(TRANSPOSE(C4444:E4444),$C$7:$C$9)</f>
        <v>4.4186413598660233E-3</v>
      </c>
      <c r="H4444" s="18">
        <f t="shared" si="68"/>
        <v>9.8110788328626658E-2</v>
      </c>
      <c r="I4444" s="156">
        <v>0</v>
      </c>
    </row>
    <row r="4445" spans="2:9" x14ac:dyDescent="0.25">
      <c r="B4445" s="19">
        <v>4415</v>
      </c>
      <c r="C4445" s="62">
        <v>0.43</v>
      </c>
      <c r="D4445" s="62">
        <v>0.4047</v>
      </c>
      <c r="E4445" s="62">
        <v>0.1653</v>
      </c>
      <c r="F4445" s="61">
        <f t="array" ref="F4445">SQRT(MMULT(MMULT(C4445:E4445,$C$12:$E$14),TRANSPOSE(C4445:E4445)))</f>
        <v>4.5142199832929518E-2</v>
      </c>
      <c r="G4445" s="61">
        <f t="array" ref="G4445">SUMPRODUCT(TRANSPOSE(C4445:E4445),$C$7:$C$9)</f>
        <v>4.3449710933586927E-3</v>
      </c>
      <c r="H4445" s="18">
        <f t="shared" si="68"/>
        <v>9.6250761137900986E-2</v>
      </c>
      <c r="I4445" s="156">
        <v>0</v>
      </c>
    </row>
    <row r="4446" spans="2:9" x14ac:dyDescent="0.25">
      <c r="B4446" s="19">
        <v>4416</v>
      </c>
      <c r="C4446" s="62">
        <v>0.43</v>
      </c>
      <c r="D4446" s="62">
        <v>0.41039999999999999</v>
      </c>
      <c r="E4446" s="62">
        <v>0.15959999999999999</v>
      </c>
      <c r="F4446" s="61">
        <f t="array" ref="F4446">SQRT(MMULT(MMULT(C4446:E4446,$C$12:$E$14),TRANSPOSE(C4446:E4446)))</f>
        <v>4.5250032448199036E-2</v>
      </c>
      <c r="G4446" s="61">
        <f t="array" ref="G4446">SUMPRODUCT(TRANSPOSE(C4446:E4446),$C$7:$C$9)</f>
        <v>4.2713008268513621E-3</v>
      </c>
      <c r="H4446" s="18">
        <f t="shared" si="68"/>
        <v>9.4393320750455312E-2</v>
      </c>
      <c r="I4446" s="156">
        <v>0</v>
      </c>
    </row>
    <row r="4447" spans="2:9" x14ac:dyDescent="0.25">
      <c r="B4447" s="19">
        <v>4417</v>
      </c>
      <c r="C4447" s="62">
        <v>0.43</v>
      </c>
      <c r="D4447" s="62">
        <v>0.41610000000000003</v>
      </c>
      <c r="E4447" s="62">
        <v>0.15390000000000001</v>
      </c>
      <c r="F4447" s="61">
        <f t="array" ref="F4447">SQRT(MMULT(MMULT(C4447:E4447,$C$12:$E$14),TRANSPOSE(C4447:E4447)))</f>
        <v>4.5360740019706421E-2</v>
      </c>
      <c r="G4447" s="61">
        <f t="array" ref="G4447">SUMPRODUCT(TRANSPOSE(C4447:E4447),$C$7:$C$9)</f>
        <v>4.1976305603440307E-3</v>
      </c>
      <c r="H4447" s="18">
        <f t="shared" ref="H4447:H4510" si="69">G4447/F4447</f>
        <v>9.253884655586353E-2</v>
      </c>
      <c r="I4447" s="156">
        <v>0</v>
      </c>
    </row>
    <row r="4448" spans="2:9" x14ac:dyDescent="0.25">
      <c r="B4448" s="19">
        <v>4418</v>
      </c>
      <c r="C4448" s="62">
        <v>0.43</v>
      </c>
      <c r="D4448" s="62">
        <v>0.42180000000000001</v>
      </c>
      <c r="E4448" s="62">
        <v>0.1482</v>
      </c>
      <c r="F4448" s="61">
        <f t="array" ref="F4448">SQRT(MMULT(MMULT(C4448:E4448,$C$12:$E$14),TRANSPOSE(C4448:E4448)))</f>
        <v>4.5474301550140706E-2</v>
      </c>
      <c r="G4448" s="61">
        <f t="array" ref="G4448">SUMPRODUCT(TRANSPOSE(C4448:E4448),$C$7:$C$9)</f>
        <v>4.1239602938366992E-3</v>
      </c>
      <c r="H4448" s="18">
        <f t="shared" si="69"/>
        <v>9.0687710492695597E-2</v>
      </c>
      <c r="I4448" s="156">
        <v>0</v>
      </c>
    </row>
    <row r="4449" spans="2:9" x14ac:dyDescent="0.25">
      <c r="B4449" s="19">
        <v>4419</v>
      </c>
      <c r="C4449" s="62">
        <v>0.43</v>
      </c>
      <c r="D4449" s="62">
        <v>0.42749999999999999</v>
      </c>
      <c r="E4449" s="62">
        <v>0.14249999999999999</v>
      </c>
      <c r="F4449" s="61">
        <f t="array" ref="F4449">SQRT(MMULT(MMULT(C4449:E4449,$C$12:$E$14),TRANSPOSE(C4449:E4449)))</f>
        <v>4.559069571279066E-2</v>
      </c>
      <c r="G4449" s="61">
        <f t="array" ref="G4449">SUMPRODUCT(TRANSPOSE(C4449:E4449),$C$7:$C$9)</f>
        <v>4.0502900273293677E-3</v>
      </c>
      <c r="H4449" s="18">
        <f t="shared" si="69"/>
        <v>8.8840276815364369E-2</v>
      </c>
      <c r="I4449" s="156">
        <v>0</v>
      </c>
    </row>
    <row r="4450" spans="2:9" x14ac:dyDescent="0.25">
      <c r="B4450" s="19">
        <v>4420</v>
      </c>
      <c r="C4450" s="62">
        <v>0.43</v>
      </c>
      <c r="D4450" s="62">
        <v>0.43319999999999997</v>
      </c>
      <c r="E4450" s="62">
        <v>0.1368</v>
      </c>
      <c r="F4450" s="61">
        <f t="array" ref="F4450">SQRT(MMULT(MMULT(C4450:E4450,$C$12:$E$14),TRANSPOSE(C4450:E4450)))</f>
        <v>4.5709900868901629E-2</v>
      </c>
      <c r="G4450" s="61">
        <f t="array" ref="G4450">SUMPRODUCT(TRANSPOSE(C4450:E4450),$C$7:$C$9)</f>
        <v>3.9766197608220371E-3</v>
      </c>
      <c r="H4450" s="18">
        <f t="shared" si="69"/>
        <v>8.6996901879686617E-2</v>
      </c>
      <c r="I4450" s="156">
        <v>0</v>
      </c>
    </row>
    <row r="4451" spans="2:9" x14ac:dyDescent="0.25">
      <c r="B4451" s="19">
        <v>4421</v>
      </c>
      <c r="C4451" s="62">
        <v>0.43</v>
      </c>
      <c r="D4451" s="62">
        <v>0.43890000000000001</v>
      </c>
      <c r="E4451" s="62">
        <v>0.13109999999999999</v>
      </c>
      <c r="F4451" s="61">
        <f t="array" ref="F4451">SQRT(MMULT(MMULT(C4451:E4451,$C$12:$E$14),TRANSPOSE(C4451:E4451)))</f>
        <v>4.5831895084959821E-2</v>
      </c>
      <c r="G4451" s="61">
        <f t="array" ref="G4451">SUMPRODUCT(TRANSPOSE(C4451:E4451),$C$7:$C$9)</f>
        <v>3.9029494943147057E-3</v>
      </c>
      <c r="H4451" s="18">
        <f t="shared" si="69"/>
        <v>8.5157933947084291E-2</v>
      </c>
      <c r="I4451" s="156">
        <v>0</v>
      </c>
    </row>
    <row r="4452" spans="2:9" x14ac:dyDescent="0.25">
      <c r="B4452" s="19">
        <v>4422</v>
      </c>
      <c r="C4452" s="62">
        <v>0.43</v>
      </c>
      <c r="D4452" s="62">
        <v>0.4446</v>
      </c>
      <c r="E4452" s="62">
        <v>0.12540000000000001</v>
      </c>
      <c r="F4452" s="61">
        <f t="array" ref="F4452">SQRT(MMULT(MMULT(C4452:E4452,$C$12:$E$14),TRANSPOSE(C4452:E4452)))</f>
        <v>4.5956656149877997E-2</v>
      </c>
      <c r="G4452" s="61">
        <f t="array" ref="G4452">SUMPRODUCT(TRANSPOSE(C4452:E4452),$C$7:$C$9)</f>
        <v>3.8292792278073751E-3</v>
      </c>
      <c r="H4452" s="18">
        <f t="shared" si="69"/>
        <v>8.3323713007295047E-2</v>
      </c>
      <c r="I4452" s="156">
        <v>0</v>
      </c>
    </row>
    <row r="4453" spans="2:9" x14ac:dyDescent="0.25">
      <c r="B4453" s="19">
        <v>4423</v>
      </c>
      <c r="C4453" s="62">
        <v>0.43</v>
      </c>
      <c r="D4453" s="62">
        <v>0.45029999999999998</v>
      </c>
      <c r="E4453" s="62">
        <v>0.1197</v>
      </c>
      <c r="F4453" s="61">
        <f t="array" ref="F4453">SQRT(MMULT(MMULT(C4453:E4453,$C$12:$E$14),TRANSPOSE(C4453:E4453)))</f>
        <v>4.6084161592057631E-2</v>
      </c>
      <c r="G4453" s="61">
        <f t="array" ref="G4453">SUMPRODUCT(TRANSPOSE(C4453:E4453),$C$7:$C$9)</f>
        <v>3.755608961300044E-3</v>
      </c>
      <c r="H4453" s="18">
        <f t="shared" si="69"/>
        <v>8.1494570619405696E-2</v>
      </c>
      <c r="I4453" s="156">
        <v>0</v>
      </c>
    </row>
    <row r="4454" spans="2:9" x14ac:dyDescent="0.25">
      <c r="B4454" s="19">
        <v>4424</v>
      </c>
      <c r="C4454" s="62">
        <v>0.43</v>
      </c>
      <c r="D4454" s="62">
        <v>0.45600000000000002</v>
      </c>
      <c r="E4454" s="62">
        <v>0.114</v>
      </c>
      <c r="F4454" s="61">
        <f t="array" ref="F4454">SQRT(MMULT(MMULT(C4454:E4454,$C$12:$E$14),TRANSPOSE(C4454:E4454)))</f>
        <v>4.6214388696303718E-2</v>
      </c>
      <c r="G4454" s="61">
        <f t="array" ref="G4454">SUMPRODUCT(TRANSPOSE(C4454:E4454),$C$7:$C$9)</f>
        <v>3.6819386947927126E-3</v>
      </c>
      <c r="H4454" s="18">
        <f t="shared" si="69"/>
        <v>7.9670829770971271E-2</v>
      </c>
      <c r="I4454" s="156">
        <v>0</v>
      </c>
    </row>
    <row r="4455" spans="2:9" x14ac:dyDescent="0.25">
      <c r="B4455" s="19">
        <v>4425</v>
      </c>
      <c r="C4455" s="62">
        <v>0.43</v>
      </c>
      <c r="D4455" s="62">
        <v>0.4617</v>
      </c>
      <c r="E4455" s="62">
        <v>0.10829999999999999</v>
      </c>
      <c r="F4455" s="61">
        <f t="array" ref="F4455">SQRT(MMULT(MMULT(C4455:E4455,$C$12:$E$14),TRANSPOSE(C4455:E4455)))</f>
        <v>4.6347314520569748E-2</v>
      </c>
      <c r="G4455" s="61">
        <f t="array" ref="G4455">SUMPRODUCT(TRANSPOSE(C4455:E4455),$C$7:$C$9)</f>
        <v>3.6082684282853815E-3</v>
      </c>
      <c r="H4455" s="18">
        <f t="shared" si="69"/>
        <v>7.7852804754932864E-2</v>
      </c>
      <c r="I4455" s="156">
        <v>0</v>
      </c>
    </row>
    <row r="4456" spans="2:9" x14ac:dyDescent="0.25">
      <c r="B4456" s="19">
        <v>4426</v>
      </c>
      <c r="C4456" s="62">
        <v>0.43</v>
      </c>
      <c r="D4456" s="62">
        <v>0.46739999999999998</v>
      </c>
      <c r="E4456" s="62">
        <v>0.1026</v>
      </c>
      <c r="F4456" s="61">
        <f t="array" ref="F4456">SQRT(MMULT(MMULT(C4456:E4456,$C$12:$E$14),TRANSPOSE(C4456:E4456)))</f>
        <v>4.6482915912511247E-2</v>
      </c>
      <c r="G4456" s="61">
        <f t="array" ref="G4456">SUMPRODUCT(TRANSPOSE(C4456:E4456),$C$7:$C$9)</f>
        <v>3.5345981617780505E-3</v>
      </c>
      <c r="H4456" s="18">
        <f t="shared" si="69"/>
        <v>7.6040801064003072E-2</v>
      </c>
      <c r="I4456" s="156">
        <v>0</v>
      </c>
    </row>
    <row r="4457" spans="2:9" x14ac:dyDescent="0.25">
      <c r="B4457" s="19">
        <v>4427</v>
      </c>
      <c r="C4457" s="62">
        <v>0.43</v>
      </c>
      <c r="D4457" s="62">
        <v>0.47310000000000002</v>
      </c>
      <c r="E4457" s="62">
        <v>9.6900000000000194E-2</v>
      </c>
      <c r="F4457" s="61">
        <f t="array" ref="F4457">SQRT(MMULT(MMULT(C4457:E4457,$C$12:$E$14),TRANSPOSE(C4457:E4457)))</f>
        <v>4.6621169525827788E-2</v>
      </c>
      <c r="G4457" s="61">
        <f t="array" ref="G4457">SUMPRODUCT(TRANSPOSE(C4457:E4457),$C$7:$C$9)</f>
        <v>3.4609278952707212E-3</v>
      </c>
      <c r="H4457" s="18">
        <f t="shared" si="69"/>
        <v>7.4235115302145993E-2</v>
      </c>
      <c r="I4457" s="156">
        <v>0</v>
      </c>
    </row>
    <row r="4458" spans="2:9" x14ac:dyDescent="0.25">
      <c r="B4458" s="19">
        <v>4428</v>
      </c>
      <c r="C4458" s="62">
        <v>0.43</v>
      </c>
      <c r="D4458" s="62">
        <v>0.4788</v>
      </c>
      <c r="E4458" s="62">
        <v>9.12000000000001E-2</v>
      </c>
      <c r="F4458" s="61">
        <f t="array" ref="F4458">SQRT(MMULT(MMULT(C4458:E4458,$C$12:$E$14),TRANSPOSE(C4458:E4458)))</f>
        <v>4.6762051836374323E-2</v>
      </c>
      <c r="G4458" s="61">
        <f t="array" ref="G4458">SUMPRODUCT(TRANSPOSE(C4458:E4458),$C$7:$C$9)</f>
        <v>3.3872576287633893E-3</v>
      </c>
      <c r="H4458" s="18">
        <f t="shared" si="69"/>
        <v>7.243603511274023E-2</v>
      </c>
      <c r="I4458" s="156">
        <v>0</v>
      </c>
    </row>
    <row r="4459" spans="2:9" x14ac:dyDescent="0.25">
      <c r="B4459" s="19">
        <v>4429</v>
      </c>
      <c r="C4459" s="62">
        <v>0.43</v>
      </c>
      <c r="D4459" s="62">
        <v>0.48449999999999999</v>
      </c>
      <c r="E4459" s="62">
        <v>8.5500000000000104E-2</v>
      </c>
      <c r="F4459" s="61">
        <f t="array" ref="F4459">SQRT(MMULT(MMULT(C4459:E4459,$C$12:$E$14),TRANSPOSE(C4459:E4459)))</f>
        <v>4.6905539158024298E-2</v>
      </c>
      <c r="G4459" s="61">
        <f t="array" ref="G4459">SUMPRODUCT(TRANSPOSE(C4459:E4459),$C$7:$C$9)</f>
        <v>3.3135873622560583E-3</v>
      </c>
      <c r="H4459" s="18">
        <f t="shared" si="69"/>
        <v>7.064383912297896E-2</v>
      </c>
      <c r="I4459" s="156">
        <v>0</v>
      </c>
    </row>
    <row r="4460" spans="2:9" x14ac:dyDescent="0.25">
      <c r="B4460" s="19">
        <v>4430</v>
      </c>
      <c r="C4460" s="62">
        <v>0.43</v>
      </c>
      <c r="D4460" s="62">
        <v>0.49020000000000002</v>
      </c>
      <c r="E4460" s="62">
        <v>7.9800000000000093E-2</v>
      </c>
      <c r="F4460" s="61">
        <f t="array" ref="F4460">SQRT(MMULT(MMULT(C4460:E4460,$C$12:$E$14),TRANSPOSE(C4460:E4460)))</f>
        <v>4.7051607658267616E-2</v>
      </c>
      <c r="G4460" s="61">
        <f t="array" ref="G4460">SUMPRODUCT(TRANSPOSE(C4460:E4460),$C$7:$C$9)</f>
        <v>3.2399170957487268E-3</v>
      </c>
      <c r="H4460" s="18">
        <f t="shared" si="69"/>
        <v>6.8858796904029462E-2</v>
      </c>
      <c r="I4460" s="156">
        <v>0</v>
      </c>
    </row>
    <row r="4461" spans="2:9" x14ac:dyDescent="0.25">
      <c r="B4461" s="19">
        <v>4431</v>
      </c>
      <c r="C4461" s="62">
        <v>0.43</v>
      </c>
      <c r="D4461" s="62">
        <v>0.49590000000000001</v>
      </c>
      <c r="E4461" s="62">
        <v>7.4100000000000096E-2</v>
      </c>
      <c r="F4461" s="61">
        <f t="array" ref="F4461">SQRT(MMULT(MMULT(C4461:E4461,$C$12:$E$14),TRANSPOSE(C4461:E4461)))</f>
        <v>4.7200233373528452E-2</v>
      </c>
      <c r="G4461" s="61">
        <f t="array" ref="G4461">SUMPRODUCT(TRANSPOSE(C4461:E4461),$C$7:$C$9)</f>
        <v>3.1662468292413962E-3</v>
      </c>
      <c r="H4461" s="18">
        <f t="shared" si="69"/>
        <v>6.7081168946447167E-2</v>
      </c>
      <c r="I4461" s="156">
        <v>0</v>
      </c>
    </row>
    <row r="4462" spans="2:9" x14ac:dyDescent="0.25">
      <c r="B4462" s="19">
        <v>4432</v>
      </c>
      <c r="C4462" s="62">
        <v>0.43</v>
      </c>
      <c r="D4462" s="62">
        <v>0.50160000000000005</v>
      </c>
      <c r="E4462" s="62">
        <v>6.84000000000001E-2</v>
      </c>
      <c r="F4462" s="61">
        <f t="array" ref="F4462">SQRT(MMULT(MMULT(C4462:E4462,$C$12:$E$14),TRANSPOSE(C4462:E4462)))</f>
        <v>4.7351392224188681E-2</v>
      </c>
      <c r="G4462" s="61">
        <f t="array" ref="G4462">SUMPRODUCT(TRANSPOSE(C4462:E4462),$C$7:$C$9)</f>
        <v>3.0925765627340647E-3</v>
      </c>
      <c r="H4462" s="18">
        <f t="shared" si="69"/>
        <v>6.5311206650314133E-2</v>
      </c>
      <c r="I4462" s="156">
        <v>0</v>
      </c>
    </row>
    <row r="4463" spans="2:9" x14ac:dyDescent="0.25">
      <c r="B4463" s="19">
        <v>4433</v>
      </c>
      <c r="C4463" s="62">
        <v>0.43</v>
      </c>
      <c r="D4463" s="62">
        <v>0.50729999999999997</v>
      </c>
      <c r="E4463" s="62">
        <v>6.2700000000000103E-2</v>
      </c>
      <c r="F4463" s="61">
        <f t="array" ref="F4463">SQRT(MMULT(MMULT(C4463:E4463,$C$12:$E$14),TRANSPOSE(C4463:E4463)))</f>
        <v>4.7505060029303915E-2</v>
      </c>
      <c r="G4463" s="61">
        <f t="array" ref="G4463">SUMPRODUCT(TRANSPOSE(C4463:E4463),$C$7:$C$9)</f>
        <v>3.0189062962267341E-3</v>
      </c>
      <c r="H4463" s="18">
        <f t="shared" si="69"/>
        <v>6.3549152329551745E-2</v>
      </c>
      <c r="I4463" s="156">
        <v>0</v>
      </c>
    </row>
    <row r="4464" spans="2:9" x14ac:dyDescent="0.25">
      <c r="B4464" s="19">
        <v>4434</v>
      </c>
      <c r="C4464" s="62">
        <v>0.43</v>
      </c>
      <c r="D4464" s="62">
        <v>0.51300000000000001</v>
      </c>
      <c r="E4464" s="62">
        <v>5.7000000000000002E-2</v>
      </c>
      <c r="F4464" s="61">
        <f t="array" ref="F4464">SQRT(MMULT(MMULT(C4464:E4464,$C$12:$E$14),TRANSPOSE(C4464:E4464)))</f>
        <v>4.7661212521000605E-2</v>
      </c>
      <c r="G4464" s="61">
        <f t="array" ref="G4464">SUMPRODUCT(TRANSPOSE(C4464:E4464),$C$7:$C$9)</f>
        <v>2.9452360297194022E-3</v>
      </c>
      <c r="H4464" s="18">
        <f t="shared" si="69"/>
        <v>6.1795239229838407E-2</v>
      </c>
      <c r="I4464" s="156">
        <v>0</v>
      </c>
    </row>
    <row r="4465" spans="2:9" x14ac:dyDescent="0.25">
      <c r="B4465" s="19">
        <v>4435</v>
      </c>
      <c r="C4465" s="62">
        <v>0.43</v>
      </c>
      <c r="D4465" s="62">
        <v>0.51870000000000005</v>
      </c>
      <c r="E4465" s="62">
        <v>5.1300000000000102E-2</v>
      </c>
      <c r="F4465" s="61">
        <f t="array" ref="F4465">SQRT(MMULT(MMULT(C4465:E4465,$C$12:$E$14),TRANSPOSE(C4465:E4465)))</f>
        <v>4.7819825358543594E-2</v>
      </c>
      <c r="G4465" s="61">
        <f t="array" ref="G4465">SUMPRODUCT(TRANSPOSE(C4465:E4465),$C$7:$C$9)</f>
        <v>2.8715657632120716E-3</v>
      </c>
      <c r="H4465" s="18">
        <f t="shared" si="69"/>
        <v>6.004969155954961E-2</v>
      </c>
      <c r="I4465" s="156">
        <v>0</v>
      </c>
    </row>
    <row r="4466" spans="2:9" x14ac:dyDescent="0.25">
      <c r="B4466" s="19">
        <v>4436</v>
      </c>
      <c r="C4466" s="62">
        <v>0.43</v>
      </c>
      <c r="D4466" s="62">
        <v>0.52439999999999998</v>
      </c>
      <c r="E4466" s="62">
        <v>4.5600000000000099E-2</v>
      </c>
      <c r="F4466" s="61">
        <f t="array" ref="F4466">SQRT(MMULT(MMULT(C4466:E4466,$C$12:$E$14),TRANSPOSE(C4466:E4466)))</f>
        <v>4.798087414206452E-2</v>
      </c>
      <c r="G4466" s="61">
        <f t="array" ref="G4466">SUMPRODUCT(TRANSPOSE(C4466:E4466),$C$7:$C$9)</f>
        <v>2.797895496704741E-3</v>
      </c>
      <c r="H4466" s="18">
        <f t="shared" si="69"/>
        <v>5.8312724533124839E-2</v>
      </c>
      <c r="I4466" s="156">
        <v>0</v>
      </c>
    </row>
    <row r="4467" spans="2:9" x14ac:dyDescent="0.25">
      <c r="B4467" s="19">
        <v>4437</v>
      </c>
      <c r="C4467" s="62">
        <v>0.43</v>
      </c>
      <c r="D4467" s="62">
        <v>0.53010000000000002</v>
      </c>
      <c r="E4467" s="62">
        <v>3.9899999999999998E-2</v>
      </c>
      <c r="F4467" s="61">
        <f t="array" ref="F4467">SQRT(MMULT(MMULT(C4467:E4467,$C$12:$E$14),TRANSPOSE(C4467:E4467)))</f>
        <v>4.8144334425943291E-2</v>
      </c>
      <c r="G4467" s="61">
        <f t="array" ref="G4467">SUMPRODUCT(TRANSPOSE(C4467:E4467),$C$7:$C$9)</f>
        <v>2.7242252301974087E-3</v>
      </c>
      <c r="H4467" s="18">
        <f t="shared" si="69"/>
        <v>5.658454442625796E-2</v>
      </c>
      <c r="I4467" s="156">
        <v>0</v>
      </c>
    </row>
    <row r="4468" spans="2:9" x14ac:dyDescent="0.25">
      <c r="B4468" s="19">
        <v>4438</v>
      </c>
      <c r="C4468" s="62">
        <v>0.43</v>
      </c>
      <c r="D4468" s="62">
        <v>0.53580000000000005</v>
      </c>
      <c r="E4468" s="62">
        <v>3.4200000000000098E-2</v>
      </c>
      <c r="F4468" s="61">
        <f t="array" ref="F4468">SQRT(MMULT(MMULT(C4468:E4468,$C$12:$E$14),TRANSPOSE(C4468:E4468)))</f>
        <v>4.8310181731834816E-2</v>
      </c>
      <c r="G4468" s="61">
        <f t="array" ref="G4468">SUMPRODUCT(TRANSPOSE(C4468:E4468),$C$7:$C$9)</f>
        <v>2.6505549636900785E-3</v>
      </c>
      <c r="H4468" s="18">
        <f t="shared" si="69"/>
        <v>5.4865348642301845E-2</v>
      </c>
      <c r="I4468" s="156">
        <v>0</v>
      </c>
    </row>
    <row r="4469" spans="2:9" x14ac:dyDescent="0.25">
      <c r="B4469" s="19">
        <v>4439</v>
      </c>
      <c r="C4469" s="62">
        <v>0.43</v>
      </c>
      <c r="D4469" s="62">
        <v>0.54149999999999998</v>
      </c>
      <c r="E4469" s="62">
        <v>2.8500000000000102E-2</v>
      </c>
      <c r="F4469" s="61">
        <f t="array" ref="F4469">SQRT(MMULT(MMULT(C4469:E4469,$C$12:$E$14),TRANSPOSE(C4469:E4469)))</f>
        <v>4.8478391561335342E-2</v>
      </c>
      <c r="G4469" s="61">
        <f t="array" ref="G4469">SUMPRODUCT(TRANSPOSE(C4469:E4469),$C$7:$C$9)</f>
        <v>2.5768846971827475E-3</v>
      </c>
      <c r="H4469" s="18">
        <f t="shared" si="69"/>
        <v>5.3155325789273504E-2</v>
      </c>
      <c r="I4469" s="156">
        <v>0</v>
      </c>
    </row>
    <row r="4470" spans="2:9" x14ac:dyDescent="0.25">
      <c r="B4470" s="19">
        <v>4440</v>
      </c>
      <c r="C4470" s="62">
        <v>0.43</v>
      </c>
      <c r="D4470" s="62">
        <v>0.54720000000000002</v>
      </c>
      <c r="E4470" s="62">
        <v>2.2800000000000199E-2</v>
      </c>
      <c r="F4470" s="61">
        <f t="array" ref="F4470">SQRT(MMULT(MMULT(C4470:E4470,$C$12:$E$14),TRANSPOSE(C4470:E4470)))</f>
        <v>4.8648939408283076E-2</v>
      </c>
      <c r="G4470" s="61">
        <f t="array" ref="G4470">SUMPRODUCT(TRANSPOSE(C4470:E4470),$C$7:$C$9)</f>
        <v>2.5032144306754173E-3</v>
      </c>
      <c r="H4470" s="18">
        <f t="shared" si="69"/>
        <v>5.1454655766847296E-2</v>
      </c>
      <c r="I4470" s="156">
        <v>0</v>
      </c>
    </row>
    <row r="4471" spans="2:9" x14ac:dyDescent="0.25">
      <c r="B4471" s="19">
        <v>4441</v>
      </c>
      <c r="C4471" s="62">
        <v>0.43</v>
      </c>
      <c r="D4471" s="62">
        <v>0.55289999999999995</v>
      </c>
      <c r="E4471" s="62">
        <v>1.7100000000000101E-2</v>
      </c>
      <c r="F4471" s="61">
        <f t="array" ref="F4471">SQRT(MMULT(MMULT(C4471:E4471,$C$12:$E$14),TRANSPOSE(C4471:E4471)))</f>
        <v>4.8821800770689025E-2</v>
      </c>
      <c r="G4471" s="61">
        <f t="array" ref="G4471">SUMPRODUCT(TRANSPOSE(C4471:E4471),$C$7:$C$9)</f>
        <v>2.4295441641680854E-3</v>
      </c>
      <c r="H4471" s="18">
        <f t="shared" si="69"/>
        <v>4.9763509862723099E-2</v>
      </c>
      <c r="I4471" s="156">
        <v>0</v>
      </c>
    </row>
    <row r="4472" spans="2:9" x14ac:dyDescent="0.25">
      <c r="B4472" s="19">
        <v>4442</v>
      </c>
      <c r="C4472" s="62">
        <v>0.43</v>
      </c>
      <c r="D4472" s="62">
        <v>0.55859999999999999</v>
      </c>
      <c r="E4472" s="62">
        <v>1.1400000000000099E-2</v>
      </c>
      <c r="F4472" s="61">
        <f t="array" ref="F4472">SQRT(MMULT(MMULT(C4472:E4472,$C$12:$E$14),TRANSPOSE(C4472:E4472)))</f>
        <v>4.8996951162294883E-2</v>
      </c>
      <c r="G4472" s="61">
        <f t="array" ref="G4472">SUMPRODUCT(TRANSPOSE(C4472:E4472),$C$7:$C$9)</f>
        <v>2.3558738976607544E-3</v>
      </c>
      <c r="H4472" s="18">
        <f t="shared" si="69"/>
        <v>4.8082050857762224E-2</v>
      </c>
      <c r="I4472" s="156">
        <v>0</v>
      </c>
    </row>
    <row r="4473" spans="2:9" x14ac:dyDescent="0.25">
      <c r="B4473" s="19">
        <v>4443</v>
      </c>
      <c r="C4473" s="62">
        <v>0.43</v>
      </c>
      <c r="D4473" s="62">
        <v>0.56430000000000002</v>
      </c>
      <c r="E4473" s="62">
        <v>5.7000000000001503E-3</v>
      </c>
      <c r="F4473" s="61">
        <f t="array" ref="F4473">SQRT(MMULT(MMULT(C4473:E4473,$C$12:$E$14),TRANSPOSE(C4473:E4473)))</f>
        <v>4.9174366123755725E-2</v>
      </c>
      <c r="G4473" s="61">
        <f t="array" ref="G4473">SUMPRODUCT(TRANSPOSE(C4473:E4473),$C$7:$C$9)</f>
        <v>2.2822036311534234E-3</v>
      </c>
      <c r="H4473" s="18">
        <f t="shared" si="69"/>
        <v>4.6410433139287784E-2</v>
      </c>
      <c r="I4473" s="156">
        <v>0</v>
      </c>
    </row>
    <row r="4474" spans="2:9" x14ac:dyDescent="0.25">
      <c r="B4474" s="19">
        <v>4444</v>
      </c>
      <c r="C4474" s="62">
        <v>0.43</v>
      </c>
      <c r="D4474" s="62">
        <v>0.56999999999999995</v>
      </c>
      <c r="E4474" s="62">
        <v>1.110223024625E-16</v>
      </c>
      <c r="F4474" s="61">
        <f t="array" ref="F4474">SQRT(MMULT(MMULT(C4474:E4474,$C$12:$E$14),TRANSPOSE(C4474:E4474)))</f>
        <v>4.9354021233446045E-2</v>
      </c>
      <c r="G4474" s="61">
        <f t="array" ref="G4474">SUMPRODUCT(TRANSPOSE(C4474:E4474),$C$7:$C$9)</f>
        <v>2.2085333646460923E-3</v>
      </c>
      <c r="H4474" s="18">
        <f t="shared" si="69"/>
        <v>4.4748802821955709E-2</v>
      </c>
      <c r="I4474" s="156">
        <v>0</v>
      </c>
    </row>
    <row r="4475" spans="2:9" x14ac:dyDescent="0.25">
      <c r="B4475" s="19">
        <v>4445</v>
      </c>
      <c r="C4475" s="62">
        <v>0.44</v>
      </c>
      <c r="D4475" s="62">
        <v>0</v>
      </c>
      <c r="E4475" s="62">
        <v>0.56000000000000005</v>
      </c>
      <c r="F4475" s="61">
        <f t="array" ref="F4475">SQRT(MMULT(MMULT(C4475:E4475,$C$12:$E$14),TRANSPOSE(C4475:E4475)))</f>
        <v>4.524353050334836E-2</v>
      </c>
      <c r="G4475" s="61">
        <f t="array" ref="G4475">SUMPRODUCT(TRANSPOSE(C4475:E4475),$C$7:$C$9)</f>
        <v>9.6004700814607928E-3</v>
      </c>
      <c r="H4475" s="18">
        <f t="shared" si="69"/>
        <v>0.21219542274116487</v>
      </c>
      <c r="I4475" s="156">
        <v>0</v>
      </c>
    </row>
    <row r="4476" spans="2:9" x14ac:dyDescent="0.25">
      <c r="B4476" s="19">
        <v>4446</v>
      </c>
      <c r="C4476" s="62">
        <v>0.44</v>
      </c>
      <c r="D4476" s="62">
        <v>5.5999999999999999E-3</v>
      </c>
      <c r="E4476" s="62">
        <v>0.5544</v>
      </c>
      <c r="F4476" s="61">
        <f t="array" ref="F4476">SQRT(MMULT(MMULT(C4476:E4476,$C$12:$E$14),TRANSPOSE(C4476:E4476)))</f>
        <v>4.5132705113609374E-2</v>
      </c>
      <c r="G4476" s="61">
        <f t="array" ref="G4476">SUMPRODUCT(TRANSPOSE(C4476:E4476),$C$7:$C$9)</f>
        <v>9.5280922757693797E-3</v>
      </c>
      <c r="H4476" s="18">
        <f t="shared" si="69"/>
        <v>0.21111281169132196</v>
      </c>
      <c r="I4476" s="156">
        <v>0</v>
      </c>
    </row>
    <row r="4477" spans="2:9" x14ac:dyDescent="0.25">
      <c r="B4477" s="19">
        <v>4447</v>
      </c>
      <c r="C4477" s="62">
        <v>0.44</v>
      </c>
      <c r="D4477" s="62">
        <v>1.12E-2</v>
      </c>
      <c r="E4477" s="62">
        <v>0.54879999999999995</v>
      </c>
      <c r="F4477" s="61">
        <f t="array" ref="F4477">SQRT(MMULT(MMULT(C4477:E4477,$C$12:$E$14),TRANSPOSE(C4477:E4477)))</f>
        <v>4.5024651883655793E-2</v>
      </c>
      <c r="G4477" s="61">
        <f t="array" ref="G4477">SUMPRODUCT(TRANSPOSE(C4477:E4477),$C$7:$C$9)</f>
        <v>9.4557144700779666E-3</v>
      </c>
      <c r="H4477" s="18">
        <f t="shared" si="69"/>
        <v>0.21001193955950262</v>
      </c>
      <c r="I4477" s="156">
        <v>0</v>
      </c>
    </row>
    <row r="4478" spans="2:9" x14ac:dyDescent="0.25">
      <c r="B4478" s="19">
        <v>4448</v>
      </c>
      <c r="C4478" s="62">
        <v>0.44</v>
      </c>
      <c r="D4478" s="62">
        <v>1.6799999999999999E-2</v>
      </c>
      <c r="E4478" s="62">
        <v>0.54320000000000002</v>
      </c>
      <c r="F4478" s="61">
        <f t="array" ref="F4478">SQRT(MMULT(MMULT(C4478:E4478,$C$12:$E$14),TRANSPOSE(C4478:E4478)))</f>
        <v>4.4919390818715654E-2</v>
      </c>
      <c r="G4478" s="61">
        <f t="array" ref="G4478">SUMPRODUCT(TRANSPOSE(C4478:E4478),$C$7:$C$9)</f>
        <v>9.3833366643865535E-3</v>
      </c>
      <c r="H4478" s="18">
        <f t="shared" si="69"/>
        <v>0.20889278535088657</v>
      </c>
      <c r="I4478" s="156">
        <v>0</v>
      </c>
    </row>
    <row r="4479" spans="2:9" x14ac:dyDescent="0.25">
      <c r="B4479" s="19">
        <v>4449</v>
      </c>
      <c r="C4479" s="62">
        <v>0.44</v>
      </c>
      <c r="D4479" s="62">
        <v>2.24E-2</v>
      </c>
      <c r="E4479" s="62">
        <v>0.53759999999999997</v>
      </c>
      <c r="F4479" s="61">
        <f t="array" ref="F4479">SQRT(MMULT(MMULT(C4479:E4479,$C$12:$E$14),TRANSPOSE(C4479:E4479)))</f>
        <v>4.4816941592576376E-2</v>
      </c>
      <c r="G4479" s="61">
        <f t="array" ref="G4479">SUMPRODUCT(TRANSPOSE(C4479:E4479),$C$7:$C$9)</f>
        <v>9.3109588586951404E-3</v>
      </c>
      <c r="H4479" s="18">
        <f t="shared" si="69"/>
        <v>0.2077553382232008</v>
      </c>
      <c r="I4479" s="156">
        <v>0</v>
      </c>
    </row>
    <row r="4480" spans="2:9" x14ac:dyDescent="0.25">
      <c r="B4480" s="19">
        <v>4450</v>
      </c>
      <c r="C4480" s="62">
        <v>0.44</v>
      </c>
      <c r="D4480" s="62">
        <v>2.8000000000000001E-2</v>
      </c>
      <c r="E4480" s="62">
        <v>0.53200000000000003</v>
      </c>
      <c r="F4480" s="61">
        <f t="array" ref="F4480">SQRT(MMULT(MMULT(C4480:E4480,$C$12:$E$14),TRANSPOSE(C4480:E4480)))</f>
        <v>4.4717323531356941E-2</v>
      </c>
      <c r="G4480" s="61">
        <f t="array" ref="G4480">SUMPRODUCT(TRANSPOSE(C4480:E4480),$C$7:$C$9)</f>
        <v>9.2385810530037291E-3</v>
      </c>
      <c r="H4480" s="18">
        <f t="shared" si="69"/>
        <v>0.20659959772693903</v>
      </c>
      <c r="I4480" s="156">
        <v>0</v>
      </c>
    </row>
    <row r="4481" spans="2:9" x14ac:dyDescent="0.25">
      <c r="B4481" s="19">
        <v>4451</v>
      </c>
      <c r="C4481" s="62">
        <v>0.44</v>
      </c>
      <c r="D4481" s="62">
        <v>3.3599999999999998E-2</v>
      </c>
      <c r="E4481" s="62">
        <v>0.52639999999999998</v>
      </c>
      <c r="F4481" s="61">
        <f t="array" ref="F4481">SQRT(MMULT(MMULT(C4481:E4481,$C$12:$E$14),TRANSPOSE(C4481:E4481)))</f>
        <v>4.4620555597296795E-2</v>
      </c>
      <c r="G4481" s="61">
        <f t="array" ref="G4481">SUMPRODUCT(TRANSPOSE(C4481:E4481),$C$7:$C$9)</f>
        <v>9.1662032473123142E-3</v>
      </c>
      <c r="H4481" s="18">
        <f t="shared" si="69"/>
        <v>0.20542557403448428</v>
      </c>
      <c r="I4481" s="156">
        <v>0</v>
      </c>
    </row>
    <row r="4482" spans="2:9" x14ac:dyDescent="0.25">
      <c r="B4482" s="19">
        <v>4452</v>
      </c>
      <c r="C4482" s="62">
        <v>0.44</v>
      </c>
      <c r="D4482" s="62">
        <v>3.9199999999999999E-2</v>
      </c>
      <c r="E4482" s="62">
        <v>0.52080000000000004</v>
      </c>
      <c r="F4482" s="61">
        <f t="array" ref="F4482">SQRT(MMULT(MMULT(C4482:E4482,$C$12:$E$14),TRANSPOSE(C4482:E4482)))</f>
        <v>4.4526656372588992E-2</v>
      </c>
      <c r="G4482" s="61">
        <f t="array" ref="G4482">SUMPRODUCT(TRANSPOSE(C4482:E4482),$C$7:$C$9)</f>
        <v>9.0938254416209029E-3</v>
      </c>
      <c r="H4482" s="18">
        <f t="shared" si="69"/>
        <v>0.20423328815722941</v>
      </c>
      <c r="I4482" s="156">
        <v>0</v>
      </c>
    </row>
    <row r="4483" spans="2:9" x14ac:dyDescent="0.25">
      <c r="B4483" s="19">
        <v>4453</v>
      </c>
      <c r="C4483" s="62">
        <v>0.44</v>
      </c>
      <c r="D4483" s="62">
        <v>4.48E-2</v>
      </c>
      <c r="E4483" s="62">
        <v>0.51519999999999999</v>
      </c>
      <c r="F4483" s="61">
        <f t="array" ref="F4483">SQRT(MMULT(MMULT(C4483:E4483,$C$12:$E$14),TRANSPOSE(C4483:E4483)))</f>
        <v>4.4435644043285157E-2</v>
      </c>
      <c r="G4483" s="61">
        <f t="array" ref="G4483">SUMPRODUCT(TRANSPOSE(C4483:E4483),$C$7:$C$9)</f>
        <v>9.021447635929488E-3</v>
      </c>
      <c r="H4483" s="18">
        <f t="shared" si="69"/>
        <v>0.20302277214979972</v>
      </c>
      <c r="I4483" s="156">
        <v>0</v>
      </c>
    </row>
    <row r="4484" spans="2:9" x14ac:dyDescent="0.25">
      <c r="B4484" s="19">
        <v>4454</v>
      </c>
      <c r="C4484" s="62">
        <v>0.44</v>
      </c>
      <c r="D4484" s="62">
        <v>5.04E-2</v>
      </c>
      <c r="E4484" s="62">
        <v>0.50960000000000005</v>
      </c>
      <c r="F4484" s="61">
        <f t="array" ref="F4484">SQRT(MMULT(MMULT(C4484:E4484,$C$12:$E$14),TRANSPOSE(C4484:E4484)))</f>
        <v>4.4347536383301259E-2</v>
      </c>
      <c r="G4484" s="61">
        <f t="array" ref="G4484">SUMPRODUCT(TRANSPOSE(C4484:E4484),$C$7:$C$9)</f>
        <v>8.9490698302380767E-3</v>
      </c>
      <c r="H4484" s="18">
        <f t="shared" si="69"/>
        <v>0.20179406930049407</v>
      </c>
      <c r="I4484" s="156">
        <v>0</v>
      </c>
    </row>
    <row r="4485" spans="2:9" x14ac:dyDescent="0.25">
      <c r="B4485" s="19">
        <v>4455</v>
      </c>
      <c r="C4485" s="62">
        <v>0.44</v>
      </c>
      <c r="D4485" s="62">
        <v>5.6000000000000001E-2</v>
      </c>
      <c r="E4485" s="62">
        <v>0.504</v>
      </c>
      <c r="F4485" s="61">
        <f t="array" ref="F4485">SQRT(MMULT(MMULT(C4485:E4485,$C$12:$E$14),TRANSPOSE(C4485:E4485)))</f>
        <v>4.4262350738552871E-2</v>
      </c>
      <c r="G4485" s="61">
        <f t="array" ref="G4485">SUMPRODUCT(TRANSPOSE(C4485:E4485),$C$7:$C$9)</f>
        <v>8.8766920245466618E-3</v>
      </c>
      <c r="H4485" s="18">
        <f t="shared" si="69"/>
        <v>0.20054723430707874</v>
      </c>
      <c r="I4485" s="156">
        <v>0</v>
      </c>
    </row>
    <row r="4486" spans="2:9" x14ac:dyDescent="0.25">
      <c r="B4486" s="19">
        <v>4456</v>
      </c>
      <c r="C4486" s="62">
        <v>0.44</v>
      </c>
      <c r="D4486" s="62">
        <v>6.1600000000000002E-2</v>
      </c>
      <c r="E4486" s="62">
        <v>0.49840000000000001</v>
      </c>
      <c r="F4486" s="61">
        <f t="array" ref="F4486">SQRT(MMULT(MMULT(C4486:E4486,$C$12:$E$14),TRANSPOSE(C4486:E4486)))</f>
        <v>4.4180104011250075E-2</v>
      </c>
      <c r="G4486" s="61">
        <f t="array" ref="G4486">SUMPRODUCT(TRANSPOSE(C4486:E4486),$C$7:$C$9)</f>
        <v>8.8043142188552505E-3</v>
      </c>
      <c r="H4486" s="18">
        <f t="shared" si="69"/>
        <v>0.1992823334370899</v>
      </c>
      <c r="I4486" s="156">
        <v>0</v>
      </c>
    </row>
    <row r="4487" spans="2:9" x14ac:dyDescent="0.25">
      <c r="B4487" s="19">
        <v>4457</v>
      </c>
      <c r="C4487" s="62">
        <v>0.44</v>
      </c>
      <c r="D4487" s="62">
        <v>6.7199999999999996E-2</v>
      </c>
      <c r="E4487" s="62">
        <v>0.49280000000000002</v>
      </c>
      <c r="F4487" s="61">
        <f t="array" ref="F4487">SQRT(MMULT(MMULT(C4487:E4487,$C$12:$E$14),TRANSPOSE(C4487:E4487)))</f>
        <v>4.4100812644381482E-2</v>
      </c>
      <c r="G4487" s="61">
        <f t="array" ref="G4487">SUMPRODUCT(TRANSPOSE(C4487:E4487),$C$7:$C$9)</f>
        <v>8.7319364131638356E-3</v>
      </c>
      <c r="H4487" s="18">
        <f t="shared" si="69"/>
        <v>0.19799944467182737</v>
      </c>
      <c r="I4487" s="156">
        <v>0</v>
      </c>
    </row>
    <row r="4488" spans="2:9" x14ac:dyDescent="0.25">
      <c r="B4488" s="19">
        <v>4458</v>
      </c>
      <c r="C4488" s="62">
        <v>0.44</v>
      </c>
      <c r="D4488" s="62">
        <v>7.2800000000000004E-2</v>
      </c>
      <c r="E4488" s="62">
        <v>0.48720000000000002</v>
      </c>
      <c r="F4488" s="61">
        <f t="array" ref="F4488">SQRT(MMULT(MMULT(C4488:E4488,$C$12:$E$14),TRANSPOSE(C4488:E4488)))</f>
        <v>4.4024492606418074E-2</v>
      </c>
      <c r="G4488" s="61">
        <f t="array" ref="G4488">SUMPRODUCT(TRANSPOSE(C4488:E4488),$C$7:$C$9)</f>
        <v>8.6595586074724243E-3</v>
      </c>
      <c r="H4488" s="18">
        <f t="shared" si="69"/>
        <v>0.19669865783325344</v>
      </c>
      <c r="I4488" s="156">
        <v>0</v>
      </c>
    </row>
    <row r="4489" spans="2:9" x14ac:dyDescent="0.25">
      <c r="B4489" s="19">
        <v>4459</v>
      </c>
      <c r="C4489" s="62">
        <v>0.44</v>
      </c>
      <c r="D4489" s="62">
        <v>7.8399999999999997E-2</v>
      </c>
      <c r="E4489" s="62">
        <v>0.48159999999999997</v>
      </c>
      <c r="F4489" s="61">
        <f t="array" ref="F4489">SQRT(MMULT(MMULT(C4489:E4489,$C$12:$E$14),TRANSPOSE(C4489:E4489)))</f>
        <v>4.3951159376267208E-2</v>
      </c>
      <c r="G4489" s="61">
        <f t="array" ref="G4489">SUMPRODUCT(TRANSPOSE(C4489:E4489),$C$7:$C$9)</f>
        <v>8.5871808017810095E-3</v>
      </c>
      <c r="H4489" s="18">
        <f t="shared" si="69"/>
        <v>0.19538007469304494</v>
      </c>
      <c r="I4489" s="156">
        <v>0</v>
      </c>
    </row>
    <row r="4490" spans="2:9" x14ac:dyDescent="0.25">
      <c r="B4490" s="19">
        <v>4460</v>
      </c>
      <c r="C4490" s="62">
        <v>0.44</v>
      </c>
      <c r="D4490" s="62">
        <v>8.4000000000000005E-2</v>
      </c>
      <c r="E4490" s="62">
        <v>0.47599999999999998</v>
      </c>
      <c r="F4490" s="61">
        <f t="array" ref="F4490">SQRT(MMULT(MMULT(C4490:E4490,$C$12:$E$14),TRANSPOSE(C4490:E4490)))</f>
        <v>4.3880827928507483E-2</v>
      </c>
      <c r="G4490" s="61">
        <f t="array" ref="G4490">SUMPRODUCT(TRANSPOSE(C4490:E4490),$C$7:$C$9)</f>
        <v>8.5148029960895981E-3</v>
      </c>
      <c r="H4490" s="18">
        <f t="shared" si="69"/>
        <v>0.19404380906308966</v>
      </c>
      <c r="I4490" s="156">
        <v>0</v>
      </c>
    </row>
    <row r="4491" spans="2:9" x14ac:dyDescent="0.25">
      <c r="B4491" s="19">
        <v>4461</v>
      </c>
      <c r="C4491" s="62">
        <v>0.44</v>
      </c>
      <c r="D4491" s="62">
        <v>8.9599999999999999E-2</v>
      </c>
      <c r="E4491" s="62">
        <v>0.47039999999999998</v>
      </c>
      <c r="F4491" s="61">
        <f t="array" ref="F4491">SQRT(MMULT(MMULT(C4491:E4491,$C$12:$E$14),TRANSPOSE(C4491:E4491)))</f>
        <v>4.3813512718935042E-2</v>
      </c>
      <c r="G4491" s="61">
        <f t="array" ref="G4491">SUMPRODUCT(TRANSPOSE(C4491:E4491),$C$7:$C$9)</f>
        <v>8.4424251903981833E-3</v>
      </c>
      <c r="H4491" s="18">
        <f t="shared" si="69"/>
        <v>0.19268998686675926</v>
      </c>
      <c r="I4491" s="156">
        <v>0</v>
      </c>
    </row>
    <row r="4492" spans="2:9" x14ac:dyDescent="0.25">
      <c r="B4492" s="19">
        <v>4462</v>
      </c>
      <c r="C4492" s="62">
        <v>0.44</v>
      </c>
      <c r="D4492" s="62">
        <v>9.5200000000000007E-2</v>
      </c>
      <c r="E4492" s="62">
        <v>0.46479999999999999</v>
      </c>
      <c r="F4492" s="61">
        <f t="array" ref="F4492">SQRT(MMULT(MMULT(C4492:E4492,$C$12:$E$14),TRANSPOSE(C4492:E4492)))</f>
        <v>4.3749227670452001E-2</v>
      </c>
      <c r="G4492" s="61">
        <f t="array" ref="G4492">SUMPRODUCT(TRANSPOSE(C4492:E4492),$C$7:$C$9)</f>
        <v>8.3700473847067719E-3</v>
      </c>
      <c r="H4492" s="18">
        <f t="shared" si="69"/>
        <v>0.19131874619034378</v>
      </c>
      <c r="I4492" s="156">
        <v>0</v>
      </c>
    </row>
    <row r="4493" spans="2:9" x14ac:dyDescent="0.25">
      <c r="B4493" s="19">
        <v>4463</v>
      </c>
      <c r="C4493" s="62">
        <v>0.44</v>
      </c>
      <c r="D4493" s="62">
        <v>0.1008</v>
      </c>
      <c r="E4493" s="62">
        <v>0.4592</v>
      </c>
      <c r="F4493" s="61">
        <f t="array" ref="F4493">SQRT(MMULT(MMULT(C4493:E4493,$C$12:$E$14),TRANSPOSE(C4493:E4493)))</f>
        <v>4.3687986159327175E-2</v>
      </c>
      <c r="G4493" s="61">
        <f t="array" ref="G4493">SUMPRODUCT(TRANSPOSE(C4493:E4493),$C$7:$C$9)</f>
        <v>8.2976695790153588E-3</v>
      </c>
      <c r="H4493" s="18">
        <f t="shared" si="69"/>
        <v>0.18993023731408243</v>
      </c>
      <c r="I4493" s="156">
        <v>0</v>
      </c>
    </row>
    <row r="4494" spans="2:9" x14ac:dyDescent="0.25">
      <c r="B4494" s="19">
        <v>4464</v>
      </c>
      <c r="C4494" s="62">
        <v>0.44</v>
      </c>
      <c r="D4494" s="62">
        <v>0.10639999999999999</v>
      </c>
      <c r="E4494" s="62">
        <v>0.4536</v>
      </c>
      <c r="F4494" s="61">
        <f t="array" ref="F4494">SQRT(MMULT(MMULT(C4494:E4494,$C$12:$E$14),TRANSPOSE(C4494:E4494)))</f>
        <v>4.3629801001859293E-2</v>
      </c>
      <c r="G4494" s="61">
        <f t="array" ref="G4494">SUMPRODUCT(TRANSPOSE(C4494:E4494),$C$7:$C$9)</f>
        <v>8.2252917733239457E-3</v>
      </c>
      <c r="H4494" s="18">
        <f t="shared" si="69"/>
        <v>0.18852462272228615</v>
      </c>
      <c r="I4494" s="156">
        <v>0</v>
      </c>
    </row>
    <row r="4495" spans="2:9" x14ac:dyDescent="0.25">
      <c r="B4495" s="19">
        <v>4465</v>
      </c>
      <c r="C4495" s="62">
        <v>0.44</v>
      </c>
      <c r="D4495" s="62">
        <v>0.112</v>
      </c>
      <c r="E4495" s="62">
        <v>0.44800000000000001</v>
      </c>
      <c r="F4495" s="61">
        <f t="array" ref="F4495">SQRT(MMULT(MMULT(C4495:E4495,$C$12:$E$14),TRANSPOSE(C4495:E4495)))</f>
        <v>4.3574684441472215E-2</v>
      </c>
      <c r="G4495" s="61">
        <f t="array" ref="G4495">SUMPRODUCT(TRANSPOSE(C4495:E4495),$C$7:$C$9)</f>
        <v>8.1529139676325326E-3</v>
      </c>
      <c r="H4495" s="18">
        <f t="shared" si="69"/>
        <v>0.18710207709210613</v>
      </c>
      <c r="I4495" s="156">
        <v>0</v>
      </c>
    </row>
    <row r="4496" spans="2:9" x14ac:dyDescent="0.25">
      <c r="B4496" s="19">
        <v>4466</v>
      </c>
      <c r="C4496" s="62">
        <v>0.44</v>
      </c>
      <c r="D4496" s="62">
        <v>0.1176</v>
      </c>
      <c r="E4496" s="62">
        <v>0.44240000000000002</v>
      </c>
      <c r="F4496" s="61">
        <f t="array" ref="F4496">SQRT(MMULT(MMULT(C4496:E4496,$C$12:$E$14),TRANSPOSE(C4496:E4496)))</f>
        <v>4.352264813627129E-2</v>
      </c>
      <c r="G4496" s="61">
        <f t="array" ref="G4496">SUMPRODUCT(TRANSPOSE(C4496:E4496),$C$7:$C$9)</f>
        <v>8.0805361619411195E-3</v>
      </c>
      <c r="H4496" s="18">
        <f t="shared" si="69"/>
        <v>0.18566278726056862</v>
      </c>
      <c r="I4496" s="156">
        <v>0</v>
      </c>
    </row>
    <row r="4497" spans="2:9" x14ac:dyDescent="0.25">
      <c r="B4497" s="19">
        <v>4467</v>
      </c>
      <c r="C4497" s="62">
        <v>0.44</v>
      </c>
      <c r="D4497" s="62">
        <v>0.1232</v>
      </c>
      <c r="E4497" s="62">
        <v>0.43680000000000002</v>
      </c>
      <c r="F4497" s="61">
        <f t="array" ref="F4497">SQRT(MMULT(MMULT(C4497:E4497,$C$12:$E$14),TRANSPOSE(C4497:E4497)))</f>
        <v>4.3473703147089239E-2</v>
      </c>
      <c r="G4497" s="61">
        <f t="array" ref="G4497">SUMPRODUCT(TRANSPOSE(C4497:E4497),$C$7:$C$9)</f>
        <v>8.0081583562497081E-3</v>
      </c>
      <c r="H4497" s="18">
        <f t="shared" si="69"/>
        <v>0.1842069521695644</v>
      </c>
      <c r="I4497" s="156">
        <v>0</v>
      </c>
    </row>
    <row r="4498" spans="2:9" x14ac:dyDescent="0.25">
      <c r="B4498" s="19">
        <v>4468</v>
      </c>
      <c r="C4498" s="62">
        <v>0.44</v>
      </c>
      <c r="D4498" s="62">
        <v>0.1288</v>
      </c>
      <c r="E4498" s="62">
        <v>0.43120000000000003</v>
      </c>
      <c r="F4498" s="61">
        <f t="array" ref="F4498">SQRT(MMULT(MMULT(C4498:E4498,$C$12:$E$14),TRANSPOSE(C4498:E4498)))</f>
        <v>4.3427859926049243E-2</v>
      </c>
      <c r="G4498" s="61">
        <f t="array" ref="G4498">SUMPRODUCT(TRANSPOSE(C4498:E4498),$C$7:$C$9)</f>
        <v>7.9357805505582933E-3</v>
      </c>
      <c r="H4498" s="18">
        <f t="shared" si="69"/>
        <v>0.18273478278855251</v>
      </c>
      <c r="I4498" s="156">
        <v>0</v>
      </c>
    </row>
    <row r="4499" spans="2:9" x14ac:dyDescent="0.25">
      <c r="B4499" s="19">
        <v>4469</v>
      </c>
      <c r="C4499" s="62">
        <v>0.44</v>
      </c>
      <c r="D4499" s="62">
        <v>0.13439999999999999</v>
      </c>
      <c r="E4499" s="62">
        <v>0.42559999999999998</v>
      </c>
      <c r="F4499" s="61">
        <f t="array" ref="F4499">SQRT(MMULT(MMULT(C4499:E4499,$C$12:$E$14),TRANSPOSE(C4499:E4499)))</f>
        <v>4.3385128305672101E-2</v>
      </c>
      <c r="G4499" s="61">
        <f t="array" ref="G4499">SUMPRODUCT(TRANSPOSE(C4499:E4499),$C$7:$C$9)</f>
        <v>7.863402744866882E-3</v>
      </c>
      <c r="H4499" s="18">
        <f t="shared" si="69"/>
        <v>0.18124650201481216</v>
      </c>
      <c r="I4499" s="156">
        <v>0</v>
      </c>
    </row>
    <row r="4500" spans="2:9" x14ac:dyDescent="0.25">
      <c r="B4500" s="19">
        <v>4470</v>
      </c>
      <c r="C4500" s="62">
        <v>0.44</v>
      </c>
      <c r="D4500" s="62">
        <v>0.14000000000000001</v>
      </c>
      <c r="E4500" s="62">
        <v>0.42</v>
      </c>
      <c r="F4500" s="61">
        <f t="array" ref="F4500">SQRT(MMULT(MMULT(C4500:E4500,$C$12:$E$14),TRANSPOSE(C4500:E4500)))</f>
        <v>4.3345517488553149E-2</v>
      </c>
      <c r="G4500" s="61">
        <f t="array" ref="G4500">SUMPRODUCT(TRANSPOSE(C4500:E4500),$C$7:$C$9)</f>
        <v>7.7910249391754671E-3</v>
      </c>
      <c r="H4500" s="18">
        <f t="shared" si="69"/>
        <v>0.17974234455115112</v>
      </c>
      <c r="I4500" s="156">
        <v>0</v>
      </c>
    </row>
    <row r="4501" spans="2:9" x14ac:dyDescent="0.25">
      <c r="B4501" s="19">
        <v>4471</v>
      </c>
      <c r="C4501" s="62">
        <v>0.44</v>
      </c>
      <c r="D4501" s="62">
        <v>0.14560000000000001</v>
      </c>
      <c r="E4501" s="62">
        <v>0.41439999999999999</v>
      </c>
      <c r="F4501" s="61">
        <f t="array" ref="F4501">SQRT(MMULT(MMULT(C4501:E4501,$C$12:$E$14),TRANSPOSE(C4501:E4501)))</f>
        <v>4.3309036037633787E-2</v>
      </c>
      <c r="G4501" s="61">
        <f t="array" ref="G4501">SUMPRODUCT(TRANSPOSE(C4501:E4501),$C$7:$C$9)</f>
        <v>7.7186471334840549E-3</v>
      </c>
      <c r="H4501" s="18">
        <f t="shared" si="69"/>
        <v>0.17822255676106172</v>
      </c>
      <c r="I4501" s="156">
        <v>0</v>
      </c>
    </row>
    <row r="4502" spans="2:9" x14ac:dyDescent="0.25">
      <c r="B4502" s="19">
        <v>4472</v>
      </c>
      <c r="C4502" s="62">
        <v>0.44</v>
      </c>
      <c r="D4502" s="62">
        <v>0.1512</v>
      </c>
      <c r="E4502" s="62">
        <v>0.4088</v>
      </c>
      <c r="F4502" s="61">
        <f t="array" ref="F4502">SQRT(MMULT(MMULT(C4502:E4502,$C$12:$E$14),TRANSPOSE(C4502:E4502)))</f>
        <v>4.3275691867091133E-2</v>
      </c>
      <c r="G4502" s="61">
        <f t="array" ref="G4502">SUMPRODUCT(TRANSPOSE(C4502:E4502),$C$7:$C$9)</f>
        <v>7.6462693277926427E-3</v>
      </c>
      <c r="H4502" s="18">
        <f t="shared" si="69"/>
        <v>0.17668739650138846</v>
      </c>
      <c r="I4502" s="156">
        <v>0</v>
      </c>
    </row>
    <row r="4503" spans="2:9" x14ac:dyDescent="0.25">
      <c r="B4503" s="19">
        <v>4473</v>
      </c>
      <c r="C4503" s="62">
        <v>0.44</v>
      </c>
      <c r="D4503" s="62">
        <v>0.15679999999999999</v>
      </c>
      <c r="E4503" s="62">
        <v>0.4032</v>
      </c>
      <c r="F4503" s="61">
        <f t="array" ref="F4503">SQRT(MMULT(MMULT(C4503:E4503,$C$12:$E$14),TRANSPOSE(C4503:E4503)))</f>
        <v>4.3245492233867942E-2</v>
      </c>
      <c r="G4503" s="61">
        <f t="array" ref="G4503">SUMPRODUCT(TRANSPOSE(C4503:E4503),$C$7:$C$9)</f>
        <v>7.5738915221012296E-3</v>
      </c>
      <c r="H4503" s="18">
        <f t="shared" si="69"/>
        <v>0.17513713293265964</v>
      </c>
      <c r="I4503" s="156">
        <v>0</v>
      </c>
    </row>
    <row r="4504" spans="2:9" x14ac:dyDescent="0.25">
      <c r="B4504" s="19">
        <v>4474</v>
      </c>
      <c r="C4504" s="62">
        <v>0.44</v>
      </c>
      <c r="D4504" s="62">
        <v>0.16239999999999999</v>
      </c>
      <c r="E4504" s="62">
        <v>0.39760000000000001</v>
      </c>
      <c r="F4504" s="61">
        <f t="array" ref="F4504">SQRT(MMULT(MMULT(C4504:E4504,$C$12:$E$14),TRANSPOSE(C4504:E4504)))</f>
        <v>4.3218443729863838E-2</v>
      </c>
      <c r="G4504" s="61">
        <f t="array" ref="G4504">SUMPRODUCT(TRANSPOSE(C4504:E4504),$C$7:$C$9)</f>
        <v>7.5015137164098156E-3</v>
      </c>
      <c r="H4504" s="18">
        <f t="shared" si="69"/>
        <v>0.17357204630731041</v>
      </c>
      <c r="I4504" s="156">
        <v>0</v>
      </c>
    </row>
    <row r="4505" spans="2:9" x14ac:dyDescent="0.25">
      <c r="B4505" s="19">
        <v>4475</v>
      </c>
      <c r="C4505" s="62">
        <v>0.44</v>
      </c>
      <c r="D4505" s="62">
        <v>0.16800000000000001</v>
      </c>
      <c r="E4505" s="62">
        <v>0.39200000000000002</v>
      </c>
      <c r="F4505" s="61">
        <f t="array" ref="F4505">SQRT(MMULT(MMULT(C4505:E4505,$C$12:$E$14),TRANSPOSE(C4505:E4505)))</f>
        <v>4.319455227480707E-2</v>
      </c>
      <c r="G4505" s="61">
        <f t="array" ref="G4505">SUMPRODUCT(TRANSPOSE(C4505:E4505),$C$7:$C$9)</f>
        <v>7.4291359107184034E-3</v>
      </c>
      <c r="H4505" s="18">
        <f t="shared" si="69"/>
        <v>0.17199242773611051</v>
      </c>
      <c r="I4505" s="156">
        <v>0</v>
      </c>
    </row>
    <row r="4506" spans="2:9" x14ac:dyDescent="0.25">
      <c r="B4506" s="19">
        <v>4476</v>
      </c>
      <c r="C4506" s="62">
        <v>0.44</v>
      </c>
      <c r="D4506" s="62">
        <v>0.1736</v>
      </c>
      <c r="E4506" s="62">
        <v>0.38640000000000002</v>
      </c>
      <c r="F4506" s="61">
        <f t="array" ref="F4506">SQRT(MMULT(MMULT(C4506:E4506,$C$12:$E$14),TRANSPOSE(C4506:E4506)))</f>
        <v>4.3173823109824705E-2</v>
      </c>
      <c r="G4506" s="61">
        <f t="array" ref="G4506">SUMPRODUCT(TRANSPOSE(C4506:E4506),$C$7:$C$9)</f>
        <v>7.3567581050269903E-3</v>
      </c>
      <c r="H4506" s="18">
        <f t="shared" si="69"/>
        <v>0.17039857893318866</v>
      </c>
      <c r="I4506" s="156">
        <v>0</v>
      </c>
    </row>
    <row r="4507" spans="2:9" x14ac:dyDescent="0.25">
      <c r="B4507" s="19">
        <v>4477</v>
      </c>
      <c r="C4507" s="62">
        <v>0.44</v>
      </c>
      <c r="D4507" s="62">
        <v>0.1792</v>
      </c>
      <c r="E4507" s="62">
        <v>0.38080000000000003</v>
      </c>
      <c r="F4507" s="61">
        <f t="array" ref="F4507">SQRT(MMULT(MMULT(C4507:E4507,$C$12:$E$14),TRANSPOSE(C4507:E4507)))</f>
        <v>4.3156260791727387E-2</v>
      </c>
      <c r="G4507" s="61">
        <f t="array" ref="G4507">SUMPRODUCT(TRANSPOSE(C4507:E4507),$C$7:$C$9)</f>
        <v>7.2843802993355772E-3</v>
      </c>
      <c r="H4507" s="18">
        <f t="shared" si="69"/>
        <v>0.16879081194012802</v>
      </c>
      <c r="I4507" s="156">
        <v>0</v>
      </c>
    </row>
    <row r="4508" spans="2:9" x14ac:dyDescent="0.25">
      <c r="B4508" s="19">
        <v>4478</v>
      </c>
      <c r="C4508" s="62">
        <v>0.44</v>
      </c>
      <c r="D4508" s="62">
        <v>0.18479999999999999</v>
      </c>
      <c r="E4508" s="62">
        <v>0.37519999999999998</v>
      </c>
      <c r="F4508" s="61">
        <f t="array" ref="F4508">SQRT(MMULT(MMULT(C4508:E4508,$C$12:$E$14),TRANSPOSE(C4508:E4508)))</f>
        <v>4.3141869188023117E-2</v>
      </c>
      <c r="G4508" s="61">
        <f t="array" ref="G4508">SUMPRODUCT(TRANSPOSE(C4508:E4508),$C$7:$C$9)</f>
        <v>7.2120024936441632E-3</v>
      </c>
      <c r="H4508" s="18">
        <f t="shared" si="69"/>
        <v>0.16716944882968426</v>
      </c>
      <c r="I4508" s="156">
        <v>0</v>
      </c>
    </row>
    <row r="4509" spans="2:9" x14ac:dyDescent="0.25">
      <c r="B4509" s="19">
        <v>4479</v>
      </c>
      <c r="C4509" s="62">
        <v>0.44</v>
      </c>
      <c r="D4509" s="62">
        <v>0.19040000000000001</v>
      </c>
      <c r="E4509" s="62">
        <v>0.36959999999999998</v>
      </c>
      <c r="F4509" s="61">
        <f t="array" ref="F4509">SQRT(MMULT(MMULT(C4509:E4509,$C$12:$E$14),TRANSPOSE(C4509:E4509)))</f>
        <v>4.3130651472672775E-2</v>
      </c>
      <c r="G4509" s="61">
        <f t="array" ref="G4509">SUMPRODUCT(TRANSPOSE(C4509:E4509),$C$7:$C$9)</f>
        <v>7.139624687952751E-3</v>
      </c>
      <c r="H4509" s="18">
        <f t="shared" si="69"/>
        <v>0.16553482138975709</v>
      </c>
      <c r="I4509" s="156">
        <v>0</v>
      </c>
    </row>
    <row r="4510" spans="2:9" x14ac:dyDescent="0.25">
      <c r="B4510" s="19">
        <v>4480</v>
      </c>
      <c r="C4510" s="62">
        <v>0.44</v>
      </c>
      <c r="D4510" s="62">
        <v>0.19600000000000001</v>
      </c>
      <c r="E4510" s="62">
        <v>0.36399999999999999</v>
      </c>
      <c r="F4510" s="61">
        <f t="array" ref="F4510">SQRT(MMULT(MMULT(C4510:E4510,$C$12:$E$14),TRANSPOSE(C4510:E4510)))</f>
        <v>4.3122610122598111E-2</v>
      </c>
      <c r="G4510" s="61">
        <f t="array" ref="G4510">SUMPRODUCT(TRANSPOSE(C4510:E4510),$C$7:$C$9)</f>
        <v>7.0672468822613379E-3</v>
      </c>
      <c r="H4510" s="18">
        <f t="shared" si="69"/>
        <v>0.16388727078831888</v>
      </c>
      <c r="I4510" s="156">
        <v>0</v>
      </c>
    </row>
    <row r="4511" spans="2:9" x14ac:dyDescent="0.25">
      <c r="B4511" s="19">
        <v>4481</v>
      </c>
      <c r="C4511" s="62">
        <v>0.44</v>
      </c>
      <c r="D4511" s="62">
        <v>0.2016</v>
      </c>
      <c r="E4511" s="62">
        <v>0.3584</v>
      </c>
      <c r="F4511" s="61">
        <f t="array" ref="F4511">SQRT(MMULT(MMULT(C4511:E4511,$C$12:$E$14),TRANSPOSE(C4511:E4511)))</f>
        <v>4.3117746914951301E-2</v>
      </c>
      <c r="G4511" s="61">
        <f t="array" ref="G4511">SUMPRODUCT(TRANSPOSE(C4511:E4511),$C$7:$C$9)</f>
        <v>6.9948690765699248E-3</v>
      </c>
      <c r="H4511" s="18">
        <f t="shared" ref="H4511:H4574" si="70">G4511/F4511</f>
        <v>0.1622271472200793</v>
      </c>
      <c r="I4511" s="156">
        <v>0</v>
      </c>
    </row>
    <row r="4512" spans="2:9" x14ac:dyDescent="0.25">
      <c r="B4512" s="19">
        <v>4482</v>
      </c>
      <c r="C4512" s="62">
        <v>0.44</v>
      </c>
      <c r="D4512" s="62">
        <v>0.2072</v>
      </c>
      <c r="E4512" s="62">
        <v>0.3528</v>
      </c>
      <c r="F4512" s="61">
        <f t="array" ref="F4512">SQRT(MMULT(MMULT(C4512:E4512,$C$12:$E$14),TRANSPOSE(C4512:E4512)))</f>
        <v>4.3116062925152882E-2</v>
      </c>
      <c r="G4512" s="61">
        <f t="array" ref="G4512">SUMPRODUCT(TRANSPOSE(C4512:E4512),$C$7:$C$9)</f>
        <v>6.9224912708785126E-3</v>
      </c>
      <c r="H4512" s="18">
        <f t="shared" si="70"/>
        <v>0.16055480953573098</v>
      </c>
      <c r="I4512" s="156">
        <v>0</v>
      </c>
    </row>
    <row r="4513" spans="2:9" x14ac:dyDescent="0.25">
      <c r="B4513" s="19">
        <v>4483</v>
      </c>
      <c r="C4513" s="62">
        <v>0.44</v>
      </c>
      <c r="D4513" s="62">
        <v>0.21279999999999999</v>
      </c>
      <c r="E4513" s="62">
        <v>0.34720000000000001</v>
      </c>
      <c r="F4513" s="61">
        <f t="array" ref="F4513">SQRT(MMULT(MMULT(C4513:E4513,$C$12:$E$14),TRANSPOSE(C4513:E4513)))</f>
        <v>4.3117558525703335E-2</v>
      </c>
      <c r="G4513" s="61">
        <f t="array" ref="G4513">SUMPRODUCT(TRANSPOSE(C4513:E4513),$C$7:$C$9)</f>
        <v>6.8501134651870986E-3</v>
      </c>
      <c r="H4513" s="18">
        <f t="shared" si="70"/>
        <v>0.1588706248546887</v>
      </c>
      <c r="I4513" s="156">
        <v>0</v>
      </c>
    </row>
    <row r="4514" spans="2:9" x14ac:dyDescent="0.25">
      <c r="B4514" s="19">
        <v>4484</v>
      </c>
      <c r="C4514" s="62">
        <v>0.44</v>
      </c>
      <c r="D4514" s="62">
        <v>0.21840000000000001</v>
      </c>
      <c r="E4514" s="62">
        <v>0.34160000000000001</v>
      </c>
      <c r="F4514" s="61">
        <f t="array" ref="F4514">SQRT(MMULT(MMULT(C4514:E4514,$C$12:$E$14),TRANSPOSE(C4514:E4514)))</f>
        <v>4.3122233385771216E-2</v>
      </c>
      <c r="G4514" s="61">
        <f t="array" ref="G4514">SUMPRODUCT(TRANSPOSE(C4514:E4514),$C$7:$C$9)</f>
        <v>6.7777356594956855E-3</v>
      </c>
      <c r="H4514" s="18">
        <f t="shared" si="70"/>
        <v>0.15717496816229592</v>
      </c>
      <c r="I4514" s="156">
        <v>0</v>
      </c>
    </row>
    <row r="4515" spans="2:9" x14ac:dyDescent="0.25">
      <c r="B4515" s="19">
        <v>4485</v>
      </c>
      <c r="C4515" s="62">
        <v>0.44</v>
      </c>
      <c r="D4515" s="62">
        <v>0.224</v>
      </c>
      <c r="E4515" s="62">
        <v>0.33600000000000002</v>
      </c>
      <c r="F4515" s="61">
        <f t="array" ref="F4515">SQRT(MMULT(MMULT(C4515:E4515,$C$12:$E$14),TRANSPOSE(C4515:E4515)))</f>
        <v>4.3130086471558929E-2</v>
      </c>
      <c r="G4515" s="61">
        <f t="array" ref="G4515">SUMPRODUCT(TRANSPOSE(C4515:E4515),$C$7:$C$9)</f>
        <v>6.7053578538042733E-3</v>
      </c>
      <c r="H4515" s="18">
        <f t="shared" si="70"/>
        <v>0.15546822189252868</v>
      </c>
      <c r="I4515" s="156">
        <v>0</v>
      </c>
    </row>
    <row r="4516" spans="2:9" x14ac:dyDescent="0.25">
      <c r="B4516" s="19">
        <v>4486</v>
      </c>
      <c r="C4516" s="62">
        <v>0.44</v>
      </c>
      <c r="D4516" s="62">
        <v>0.2296</v>
      </c>
      <c r="E4516" s="62">
        <v>0.33040000000000003</v>
      </c>
      <c r="F4516" s="61">
        <f t="array" ref="F4516">SQRT(MMULT(MMULT(C4516:E4516,$C$12:$E$14),TRANSPOSE(C4516:E4516)))</f>
        <v>4.3141116047445263E-2</v>
      </c>
      <c r="G4516" s="61">
        <f t="array" ref="G4516">SUMPRODUCT(TRANSPOSE(C4516:E4516),$C$7:$C$9)</f>
        <v>6.6329800481128602E-3</v>
      </c>
      <c r="H4516" s="18">
        <f t="shared" si="70"/>
        <v>0.15375077549728</v>
      </c>
      <c r="I4516" s="156">
        <v>0</v>
      </c>
    </row>
    <row r="4517" spans="2:9" x14ac:dyDescent="0.25">
      <c r="B4517" s="19">
        <v>4487</v>
      </c>
      <c r="C4517" s="62">
        <v>0.44</v>
      </c>
      <c r="D4517" s="62">
        <v>0.23519999999999999</v>
      </c>
      <c r="E4517" s="62">
        <v>0.32479999999999998</v>
      </c>
      <c r="F4517" s="61">
        <f t="array" ref="F4517">SQRT(MMULT(MMULT(C4517:E4517,$C$12:$E$14),TRANSPOSE(C4517:E4517)))</f>
        <v>4.3155319677901663E-2</v>
      </c>
      <c r="G4517" s="61">
        <f t="array" ref="G4517">SUMPRODUCT(TRANSPOSE(C4517:E4517),$C$7:$C$9)</f>
        <v>6.5606022424214462E-3</v>
      </c>
      <c r="H4517" s="18">
        <f t="shared" si="70"/>
        <v>0.15202302500335554</v>
      </c>
      <c r="I4517" s="156">
        <v>0</v>
      </c>
    </row>
    <row r="4518" spans="2:9" x14ac:dyDescent="0.25">
      <c r="B4518" s="19">
        <v>4488</v>
      </c>
      <c r="C4518" s="62">
        <v>0.44</v>
      </c>
      <c r="D4518" s="62">
        <v>0.24079999999999999</v>
      </c>
      <c r="E4518" s="62">
        <v>0.31919999999999998</v>
      </c>
      <c r="F4518" s="61">
        <f t="array" ref="F4518">SQRT(MMULT(MMULT(C4518:E4518,$C$12:$E$14),TRANSPOSE(C4518:E4518)))</f>
        <v>4.3172694230177409E-2</v>
      </c>
      <c r="G4518" s="61">
        <f t="array" ref="G4518">SUMPRODUCT(TRANSPOSE(C4518:E4518),$C$7:$C$9)</f>
        <v>6.488224436730034E-3</v>
      </c>
      <c r="H4518" s="18">
        <f t="shared" si="70"/>
        <v>0.1502853725583522</v>
      </c>
      <c r="I4518" s="156">
        <v>0</v>
      </c>
    </row>
    <row r="4519" spans="2:9" x14ac:dyDescent="0.25">
      <c r="B4519" s="19">
        <v>4489</v>
      </c>
      <c r="C4519" s="62">
        <v>0.44</v>
      </c>
      <c r="D4519" s="62">
        <v>0.24640000000000001</v>
      </c>
      <c r="E4519" s="62">
        <v>0.31359999999999999</v>
      </c>
      <c r="F4519" s="61">
        <f t="array" ref="F4519">SQRT(MMULT(MMULT(C4519:E4519,$C$12:$E$14),TRANSPOSE(C4519:E4519)))</f>
        <v>4.3193235877746657E-2</v>
      </c>
      <c r="G4519" s="61">
        <f t="array" ref="G4519">SUMPRODUCT(TRANSPOSE(C4519:E4519),$C$7:$C$9)</f>
        <v>6.4158466310386209E-3</v>
      </c>
      <c r="H4519" s="18">
        <f t="shared" si="70"/>
        <v>0.14853822596662855</v>
      </c>
      <c r="I4519" s="156">
        <v>0</v>
      </c>
    </row>
    <row r="4520" spans="2:9" x14ac:dyDescent="0.25">
      <c r="B4520" s="19">
        <v>4490</v>
      </c>
      <c r="C4520" s="62">
        <v>0.44</v>
      </c>
      <c r="D4520" s="62">
        <v>0.252</v>
      </c>
      <c r="E4520" s="62">
        <v>0.308</v>
      </c>
      <c r="F4520" s="61">
        <f t="array" ref="F4520">SQRT(MMULT(MMULT(C4520:E4520,$C$12:$E$14),TRANSPOSE(C4520:E4520)))</f>
        <v>4.321694010450864E-2</v>
      </c>
      <c r="G4520" s="61">
        <f t="array" ref="G4520">SUMPRODUCT(TRANSPOSE(C4520:E4520),$C$7:$C$9)</f>
        <v>6.3434688253472078E-3</v>
      </c>
      <c r="H4520" s="18">
        <f t="shared" si="70"/>
        <v>0.1467819982166072</v>
      </c>
      <c r="I4520" s="156">
        <v>0</v>
      </c>
    </row>
    <row r="4521" spans="2:9" x14ac:dyDescent="0.25">
      <c r="B4521" s="19">
        <v>4491</v>
      </c>
      <c r="C4521" s="62">
        <v>0.44</v>
      </c>
      <c r="D4521" s="62">
        <v>0.2576</v>
      </c>
      <c r="E4521" s="62">
        <v>0.3024</v>
      </c>
      <c r="F4521" s="61">
        <f t="array" ref="F4521">SQRT(MMULT(MMULT(C4521:E4521,$C$12:$E$14),TRANSPOSE(C4521:E4521)))</f>
        <v>4.3243801709730301E-2</v>
      </c>
      <c r="G4521" s="61">
        <f t="array" ref="G4521">SUMPRODUCT(TRANSPOSE(C4521:E4521),$C$7:$C$9)</f>
        <v>6.2710910196557956E-3</v>
      </c>
      <c r="H4521" s="18">
        <f t="shared" si="70"/>
        <v>0.14501710700067186</v>
      </c>
      <c r="I4521" s="156">
        <v>0</v>
      </c>
    </row>
    <row r="4522" spans="2:9" x14ac:dyDescent="0.25">
      <c r="B4522" s="19">
        <v>4492</v>
      </c>
      <c r="C4522" s="62">
        <v>0.44</v>
      </c>
      <c r="D4522" s="62">
        <v>0.26319999999999999</v>
      </c>
      <c r="E4522" s="62">
        <v>0.29680000000000001</v>
      </c>
      <c r="F4522" s="61">
        <f t="array" ref="F4522">SQRT(MMULT(MMULT(C4522:E4522,$C$12:$E$14),TRANSPOSE(C4522:E4522)))</f>
        <v>4.3273814813718683E-2</v>
      </c>
      <c r="G4522" s="61">
        <f t="array" ref="G4522">SUMPRODUCT(TRANSPOSE(C4522:E4522),$C$7:$C$9)</f>
        <v>6.1987132139643825E-3</v>
      </c>
      <c r="H4522" s="18">
        <f t="shared" si="70"/>
        <v>0.14324397422894328</v>
      </c>
      <c r="I4522" s="156">
        <v>0</v>
      </c>
    </row>
    <row r="4523" spans="2:9" x14ac:dyDescent="0.25">
      <c r="B4523" s="19">
        <v>4493</v>
      </c>
      <c r="C4523" s="62">
        <v>0.44</v>
      </c>
      <c r="D4523" s="62">
        <v>0.26879999999999998</v>
      </c>
      <c r="E4523" s="62">
        <v>0.29120000000000001</v>
      </c>
      <c r="F4523" s="61">
        <f t="array" ref="F4523">SQRT(MMULT(MMULT(C4523:E4523,$C$12:$E$14),TRANSPOSE(C4523:E4523)))</f>
        <v>4.3306972864208863E-2</v>
      </c>
      <c r="G4523" s="61">
        <f t="array" ref="G4523">SUMPRODUCT(TRANSPOSE(C4523:E4523),$C$7:$C$9)</f>
        <v>6.1263354082729694E-3</v>
      </c>
      <c r="H4523" s="18">
        <f t="shared" si="70"/>
        <v>0.14146302553822901</v>
      </c>
      <c r="I4523" s="156">
        <v>0</v>
      </c>
    </row>
    <row r="4524" spans="2:9" x14ac:dyDescent="0.25">
      <c r="B4524" s="19">
        <v>4494</v>
      </c>
      <c r="C4524" s="62">
        <v>0.44</v>
      </c>
      <c r="D4524" s="62">
        <v>0.27439999999999998</v>
      </c>
      <c r="E4524" s="62">
        <v>0.28560000000000002</v>
      </c>
      <c r="F4524" s="61">
        <f t="array" ref="F4524">SQRT(MMULT(MMULT(C4524:E4524,$C$12:$E$14),TRANSPOSE(C4524:E4524)))</f>
        <v>4.3343268643451283E-2</v>
      </c>
      <c r="G4524" s="61">
        <f t="array" ref="G4524">SUMPRODUCT(TRANSPOSE(C4524:E4524),$C$7:$C$9)</f>
        <v>6.0539576025815563E-3</v>
      </c>
      <c r="H4524" s="18">
        <f t="shared" si="70"/>
        <v>0.13967468979744901</v>
      </c>
      <c r="I4524" s="156">
        <v>0</v>
      </c>
    </row>
    <row r="4525" spans="2:9" x14ac:dyDescent="0.25">
      <c r="B4525" s="19">
        <v>4495</v>
      </c>
      <c r="C4525" s="62">
        <v>0.44</v>
      </c>
      <c r="D4525" s="62">
        <v>0.28000000000000003</v>
      </c>
      <c r="E4525" s="62">
        <v>0.28000000000000003</v>
      </c>
      <c r="F4525" s="61">
        <f t="array" ref="F4525">SQRT(MMULT(MMULT(C4525:E4525,$C$12:$E$14),TRANSPOSE(C4525:E4525)))</f>
        <v>4.3382694275980738E-2</v>
      </c>
      <c r="G4525" s="61">
        <f t="array" ref="G4525">SUMPRODUCT(TRANSPOSE(C4525:E4525),$C$7:$C$9)</f>
        <v>5.9815797968901432E-3</v>
      </c>
      <c r="H4525" s="18">
        <f t="shared" si="70"/>
        <v>0.13787939861083973</v>
      </c>
      <c r="I4525" s="156">
        <v>0</v>
      </c>
    </row>
    <row r="4526" spans="2:9" x14ac:dyDescent="0.25">
      <c r="B4526" s="19">
        <v>4496</v>
      </c>
      <c r="C4526" s="62">
        <v>0.44</v>
      </c>
      <c r="D4526" s="62">
        <v>0.28560000000000002</v>
      </c>
      <c r="E4526" s="62">
        <v>0.27439999999999998</v>
      </c>
      <c r="F4526" s="61">
        <f t="array" ref="F4526">SQRT(MMULT(MMULT(C4526:E4526,$C$12:$E$14),TRANSPOSE(C4526:E4526)))</f>
        <v>4.3425241237047774E-2</v>
      </c>
      <c r="G4526" s="61">
        <f t="array" ref="G4526">SUMPRODUCT(TRANSPOSE(C4526:E4526),$C$7:$C$9)</f>
        <v>5.9092019911987301E-3</v>
      </c>
      <c r="H4526" s="18">
        <f t="shared" si="70"/>
        <v>0.13607758582023394</v>
      </c>
      <c r="I4526" s="156">
        <v>0</v>
      </c>
    </row>
    <row r="4527" spans="2:9" x14ac:dyDescent="0.25">
      <c r="B4527" s="19">
        <v>4497</v>
      </c>
      <c r="C4527" s="62">
        <v>0.44</v>
      </c>
      <c r="D4527" s="62">
        <v>0.29120000000000001</v>
      </c>
      <c r="E4527" s="62">
        <v>0.26879999999999998</v>
      </c>
      <c r="F4527" s="61">
        <f t="array" ref="F4527">SQRT(MMULT(MMULT(C4527:E4527,$C$12:$E$14),TRANSPOSE(C4527:E4527)))</f>
        <v>4.3470900361691815E-2</v>
      </c>
      <c r="G4527" s="61">
        <f t="array" ref="G4527">SUMPRODUCT(TRANSPOSE(C4527:E4527),$C$7:$C$9)</f>
        <v>5.836824185507317E-3</v>
      </c>
      <c r="H4527" s="18">
        <f t="shared" si="70"/>
        <v>0.13426968700770101</v>
      </c>
      <c r="I4527" s="156">
        <v>0</v>
      </c>
    </row>
    <row r="4528" spans="2:9" x14ac:dyDescent="0.25">
      <c r="B4528" s="19">
        <v>4498</v>
      </c>
      <c r="C4528" s="62">
        <v>0.44</v>
      </c>
      <c r="D4528" s="62">
        <v>0.29680000000000001</v>
      </c>
      <c r="E4528" s="62">
        <v>0.26319999999999999</v>
      </c>
      <c r="F4528" s="61">
        <f t="array" ref="F4528">SQRT(MMULT(MMULT(C4528:E4528,$C$12:$E$14),TRANSPOSE(C4528:E4528)))</f>
        <v>4.351966185443356E-2</v>
      </c>
      <c r="G4528" s="61">
        <f t="array" ref="G4528">SUMPRODUCT(TRANSPOSE(C4528:E4528),$C$7:$C$9)</f>
        <v>5.7644463798159039E-3</v>
      </c>
      <c r="H4528" s="18">
        <f t="shared" si="70"/>
        <v>0.13245613899981742</v>
      </c>
      <c r="I4528" s="156">
        <v>0</v>
      </c>
    </row>
    <row r="4529" spans="2:9" x14ac:dyDescent="0.25">
      <c r="B4529" s="19">
        <v>4499</v>
      </c>
      <c r="C4529" s="62">
        <v>0.44</v>
      </c>
      <c r="D4529" s="62">
        <v>0.3024</v>
      </c>
      <c r="E4529" s="62">
        <v>0.2576</v>
      </c>
      <c r="F4529" s="61">
        <f t="array" ref="F4529">SQRT(MMULT(MMULT(C4529:E4529,$C$12:$E$14),TRANSPOSE(C4529:E4529)))</f>
        <v>4.3571515299563567E-2</v>
      </c>
      <c r="G4529" s="61">
        <f t="array" ref="G4529">SUMPRODUCT(TRANSPOSE(C4529:E4529),$C$7:$C$9)</f>
        <v>5.6920685741244908E-3</v>
      </c>
      <c r="H4529" s="18">
        <f t="shared" si="70"/>
        <v>0.13063737937481154</v>
      </c>
      <c r="I4529" s="156">
        <v>0</v>
      </c>
    </row>
    <row r="4530" spans="2:9" x14ac:dyDescent="0.25">
      <c r="B4530" s="19">
        <v>4500</v>
      </c>
      <c r="C4530" s="62">
        <v>0.44</v>
      </c>
      <c r="D4530" s="62">
        <v>0.308</v>
      </c>
      <c r="E4530" s="62">
        <v>0.252</v>
      </c>
      <c r="F4530" s="61">
        <f t="array" ref="F4530">SQRT(MMULT(MMULT(C4530:E4530,$C$12:$E$14),TRANSPOSE(C4530:E4530)))</f>
        <v>4.3626449672002E-2</v>
      </c>
      <c r="G4530" s="61">
        <f t="array" ref="G4530">SUMPRODUCT(TRANSPOSE(C4530:E4530),$C$7:$C$9)</f>
        <v>5.6196907684330777E-3</v>
      </c>
      <c r="H4530" s="18">
        <f t="shared" si="70"/>
        <v>0.12881384597380172</v>
      </c>
      <c r="I4530" s="156">
        <v>0</v>
      </c>
    </row>
    <row r="4531" spans="2:9" x14ac:dyDescent="0.25">
      <c r="B4531" s="19">
        <v>4501</v>
      </c>
      <c r="C4531" s="62">
        <v>0.44</v>
      </c>
      <c r="D4531" s="62">
        <v>0.31359999999999999</v>
      </c>
      <c r="E4531" s="62">
        <v>0.24640000000000001</v>
      </c>
      <c r="F4531" s="61">
        <f t="array" ref="F4531">SQRT(MMULT(MMULT(C4531:E4531,$C$12:$E$14),TRANSPOSE(C4531:E4531)))</f>
        <v>4.3684453348704091E-2</v>
      </c>
      <c r="G4531" s="61">
        <f t="array" ref="G4531">SUMPRODUCT(TRANSPOSE(C4531:E4531),$C$7:$C$9)</f>
        <v>5.5473129627416646E-3</v>
      </c>
      <c r="H4531" s="18">
        <f t="shared" si="70"/>
        <v>0.1269859764173111</v>
      </c>
      <c r="I4531" s="156">
        <v>0</v>
      </c>
    </row>
    <row r="4532" spans="2:9" x14ac:dyDescent="0.25">
      <c r="B4532" s="19">
        <v>4502</v>
      </c>
      <c r="C4532" s="62">
        <v>0.44</v>
      </c>
      <c r="D4532" s="62">
        <v>0.31919999999999998</v>
      </c>
      <c r="E4532" s="62">
        <v>0.24079999999999999</v>
      </c>
      <c r="F4532" s="61">
        <f t="array" ref="F4532">SQRT(MMULT(MMULT(C4532:E4532,$C$12:$E$14),TRANSPOSE(C4532:E4532)))</f>
        <v>4.3745514120584354E-2</v>
      </c>
      <c r="G4532" s="61">
        <f t="array" ref="G4532">SUMPRODUCT(TRANSPOSE(C4532:E4532),$C$7:$C$9)</f>
        <v>5.4749351570502515E-3</v>
      </c>
      <c r="H4532" s="18">
        <f t="shared" si="70"/>
        <v>0.12515420762820645</v>
      </c>
      <c r="I4532" s="156">
        <v>0</v>
      </c>
    </row>
    <row r="4533" spans="2:9" x14ac:dyDescent="0.25">
      <c r="B4533" s="19">
        <v>4503</v>
      </c>
      <c r="C4533" s="62">
        <v>0.44</v>
      </c>
      <c r="D4533" s="62">
        <v>0.32479999999999998</v>
      </c>
      <c r="E4533" s="62">
        <v>0.23519999999999999</v>
      </c>
      <c r="F4533" s="61">
        <f t="array" ref="F4533">SQRT(MMULT(MMULT(C4533:E4533,$C$12:$E$14),TRANSPOSE(C4533:E4533)))</f>
        <v>4.3809619204931968E-2</v>
      </c>
      <c r="G4533" s="61">
        <f t="array" ref="G4533">SUMPRODUCT(TRANSPOSE(C4533:E4533),$C$7:$C$9)</f>
        <v>5.4025573513588393E-3</v>
      </c>
      <c r="H4533" s="18">
        <f t="shared" si="70"/>
        <v>0.12331897536216507</v>
      </c>
      <c r="I4533" s="156">
        <v>0</v>
      </c>
    </row>
    <row r="4534" spans="2:9" x14ac:dyDescent="0.25">
      <c r="B4534" s="19">
        <v>4504</v>
      </c>
      <c r="C4534" s="62">
        <v>0.44</v>
      </c>
      <c r="D4534" s="62">
        <v>0.33040000000000003</v>
      </c>
      <c r="E4534" s="62">
        <v>0.2296</v>
      </c>
      <c r="F4534" s="61">
        <f t="array" ref="F4534">SQRT(MMULT(MMULT(C4534:E4534,$C$12:$E$14),TRANSPOSE(C4534:E4534)))</f>
        <v>4.3876755258289143E-2</v>
      </c>
      <c r="G4534" s="61">
        <f t="array" ref="G4534">SUMPRODUCT(TRANSPOSE(C4534:E4534),$C$7:$C$9)</f>
        <v>5.3301795456674253E-3</v>
      </c>
      <c r="H4534" s="18">
        <f t="shared" si="70"/>
        <v>0.12148071374672707</v>
      </c>
      <c r="I4534" s="156">
        <v>0</v>
      </c>
    </row>
    <row r="4535" spans="2:9" x14ac:dyDescent="0.25">
      <c r="B4535" s="19">
        <v>4505</v>
      </c>
      <c r="C4535" s="62">
        <v>0.44</v>
      </c>
      <c r="D4535" s="62">
        <v>0.33600000000000002</v>
      </c>
      <c r="E4535" s="62">
        <v>0.224</v>
      </c>
      <c r="F4535" s="61">
        <f t="array" ref="F4535">SQRT(MMULT(MMULT(C4535:E4535,$C$12:$E$14),TRANSPOSE(C4535:E4535)))</f>
        <v>4.3946908389763013E-2</v>
      </c>
      <c r="G4535" s="61">
        <f t="array" ref="G4535">SUMPRODUCT(TRANSPOSE(C4535:E4535),$C$7:$C$9)</f>
        <v>5.2578017399760131E-3</v>
      </c>
      <c r="H4535" s="18">
        <f t="shared" si="70"/>
        <v>0.11963985482994213</v>
      </c>
      <c r="I4535" s="156">
        <v>0</v>
      </c>
    </row>
    <row r="4536" spans="2:9" x14ac:dyDescent="0.25">
      <c r="B4536" s="19">
        <v>4506</v>
      </c>
      <c r="C4536" s="62">
        <v>0.44</v>
      </c>
      <c r="D4536" s="62">
        <v>0.34160000000000001</v>
      </c>
      <c r="E4536" s="62">
        <v>0.21840000000000001</v>
      </c>
      <c r="F4536" s="61">
        <f t="array" ref="F4536">SQRT(MMULT(MMULT(C4536:E4536,$C$12:$E$14),TRANSPOSE(C4536:E4536)))</f>
        <v>4.4020064174741969E-2</v>
      </c>
      <c r="G4536" s="61">
        <f t="array" ref="G4536">SUMPRODUCT(TRANSPOSE(C4536:E4536),$C$7:$C$9)</f>
        <v>5.1854239342846008E-3</v>
      </c>
      <c r="H4536" s="18">
        <f t="shared" si="70"/>
        <v>0.1177968281395627</v>
      </c>
      <c r="I4536" s="156">
        <v>0</v>
      </c>
    </row>
    <row r="4537" spans="2:9" x14ac:dyDescent="0.25">
      <c r="B4537" s="19">
        <v>4507</v>
      </c>
      <c r="C4537" s="62">
        <v>0.44</v>
      </c>
      <c r="D4537" s="62">
        <v>0.34720000000000001</v>
      </c>
      <c r="E4537" s="62">
        <v>0.21279999999999999</v>
      </c>
      <c r="F4537" s="61">
        <f t="array" ref="F4537">SQRT(MMULT(MMULT(C4537:E4537,$C$12:$E$14),TRANSPOSE(C4537:E4537)))</f>
        <v>4.4096207668985997E-2</v>
      </c>
      <c r="G4537" s="61">
        <f t="array" ref="G4537">SUMPRODUCT(TRANSPOSE(C4537:E4537),$C$7:$C$9)</f>
        <v>5.1130461285931877E-3</v>
      </c>
      <c r="H4537" s="18">
        <f t="shared" si="70"/>
        <v>0.11595206025368311</v>
      </c>
      <c r="I4537" s="156">
        <v>0</v>
      </c>
    </row>
    <row r="4538" spans="2:9" x14ac:dyDescent="0.25">
      <c r="B4538" s="19">
        <v>4508</v>
      </c>
      <c r="C4538" s="62">
        <v>0.44</v>
      </c>
      <c r="D4538" s="62">
        <v>0.3528</v>
      </c>
      <c r="E4538" s="62">
        <v>0.2072</v>
      </c>
      <c r="F4538" s="61">
        <f t="array" ref="F4538">SQRT(MMULT(MMULT(C4538:E4538,$C$12:$E$14),TRANSPOSE(C4538:E4538)))</f>
        <v>4.4175323423060943E-2</v>
      </c>
      <c r="G4538" s="61">
        <f t="array" ref="G4538">SUMPRODUCT(TRANSPOSE(C4538:E4538),$C$7:$C$9)</f>
        <v>5.0406683229017746E-3</v>
      </c>
      <c r="H4538" s="18">
        <f t="shared" si="70"/>
        <v>0.11410597438366198</v>
      </c>
      <c r="I4538" s="156">
        <v>0</v>
      </c>
    </row>
    <row r="4539" spans="2:9" x14ac:dyDescent="0.25">
      <c r="B4539" s="19">
        <v>4509</v>
      </c>
      <c r="C4539" s="62">
        <v>0.44</v>
      </c>
      <c r="D4539" s="62">
        <v>0.3584</v>
      </c>
      <c r="E4539" s="62">
        <v>0.2016</v>
      </c>
      <c r="F4539" s="61">
        <f t="array" ref="F4539">SQRT(MMULT(MMULT(C4539:E4539,$C$12:$E$14),TRANSPOSE(C4539:E4539)))</f>
        <v>4.4257395497086065E-2</v>
      </c>
      <c r="G4539" s="61">
        <f t="array" ref="G4539">SUMPRODUCT(TRANSPOSE(C4539:E4539),$C$7:$C$9)</f>
        <v>4.9682905172103607E-3</v>
      </c>
      <c r="H4539" s="18">
        <f t="shared" si="70"/>
        <v>0.11225898997010514</v>
      </c>
      <c r="I4539" s="156">
        <v>0</v>
      </c>
    </row>
    <row r="4540" spans="2:9" x14ac:dyDescent="0.25">
      <c r="B4540" s="19">
        <v>4510</v>
      </c>
      <c r="C4540" s="62">
        <v>0.44</v>
      </c>
      <c r="D4540" s="62">
        <v>0.36399999999999999</v>
      </c>
      <c r="E4540" s="62">
        <v>0.19600000000000001</v>
      </c>
      <c r="F4540" s="61">
        <f t="array" ref="F4540">SQRT(MMULT(MMULT(C4540:E4540,$C$12:$E$14),TRANSPOSE(C4540:E4540)))</f>
        <v>4.4342407475764213E-2</v>
      </c>
      <c r="G4540" s="61">
        <f t="array" ref="G4540">SUMPRODUCT(TRANSPOSE(C4540:E4540),$C$7:$C$9)</f>
        <v>4.8959127115189485E-3</v>
      </c>
      <c r="H4540" s="18">
        <f t="shared" si="70"/>
        <v>0.1104115222926238</v>
      </c>
      <c r="I4540" s="156">
        <v>0</v>
      </c>
    </row>
    <row r="4541" spans="2:9" x14ac:dyDescent="0.25">
      <c r="B4541" s="19">
        <v>4511</v>
      </c>
      <c r="C4541" s="62">
        <v>0.44</v>
      </c>
      <c r="D4541" s="62">
        <v>0.36959999999999998</v>
      </c>
      <c r="E4541" s="62">
        <v>0.19040000000000001</v>
      </c>
      <c r="F4541" s="61">
        <f t="array" ref="F4541">SQRT(MMULT(MMULT(C4541:E4541,$C$12:$E$14),TRANSPOSE(C4541:E4541)))</f>
        <v>4.4430342483664093E-2</v>
      </c>
      <c r="G4541" s="61">
        <f t="array" ref="G4541">SUMPRODUCT(TRANSPOSE(C4541:E4541),$C$7:$C$9)</f>
        <v>4.8235349058275354E-3</v>
      </c>
      <c r="H4541" s="18">
        <f t="shared" si="70"/>
        <v>0.10856398209401665</v>
      </c>
      <c r="I4541" s="156">
        <v>0</v>
      </c>
    </row>
    <row r="4542" spans="2:9" x14ac:dyDescent="0.25">
      <c r="B4542" s="19">
        <v>4512</v>
      </c>
      <c r="C4542" s="62">
        <v>0.44</v>
      </c>
      <c r="D4542" s="62">
        <v>0.37519999999999998</v>
      </c>
      <c r="E4542" s="62">
        <v>0.18479999999999999</v>
      </c>
      <c r="F4542" s="61">
        <f t="array" ref="F4542">SQRT(MMULT(MMULT(C4542:E4542,$C$12:$E$14),TRANSPOSE(C4542:E4542)))</f>
        <v>4.4521183200723916E-2</v>
      </c>
      <c r="G4542" s="61">
        <f t="array" ref="G4542">SUMPRODUCT(TRANSPOSE(C4542:E4542),$C$7:$C$9)</f>
        <v>4.7511571001361223E-3</v>
      </c>
      <c r="H4542" s="18">
        <f t="shared" si="70"/>
        <v>0.10671677521946156</v>
      </c>
      <c r="I4542" s="156">
        <v>0</v>
      </c>
    </row>
    <row r="4543" spans="2:9" x14ac:dyDescent="0.25">
      <c r="B4543" s="19">
        <v>4513</v>
      </c>
      <c r="C4543" s="62">
        <v>0.44</v>
      </c>
      <c r="D4543" s="62">
        <v>0.38080000000000003</v>
      </c>
      <c r="E4543" s="62">
        <v>0.1792</v>
      </c>
      <c r="F4543" s="61">
        <f t="array" ref="F4543">SQRT(MMULT(MMULT(C4543:E4543,$C$12:$E$14),TRANSPOSE(C4543:E4543)))</f>
        <v>4.4614911877946334E-2</v>
      </c>
      <c r="G4543" s="61">
        <f t="array" ref="G4543">SUMPRODUCT(TRANSPOSE(C4543:E4543),$C$7:$C$9)</f>
        <v>4.6787792944447092E-3</v>
      </c>
      <c r="H4543" s="18">
        <f t="shared" si="70"/>
        <v>0.1048703022712342</v>
      </c>
      <c r="I4543" s="156">
        <v>0</v>
      </c>
    </row>
    <row r="4544" spans="2:9" x14ac:dyDescent="0.25">
      <c r="B4544" s="19">
        <v>4514</v>
      </c>
      <c r="C4544" s="62">
        <v>0.44</v>
      </c>
      <c r="D4544" s="62">
        <v>0.38640000000000002</v>
      </c>
      <c r="E4544" s="62">
        <v>0.1736</v>
      </c>
      <c r="F4544" s="61">
        <f t="array" ref="F4544">SQRT(MMULT(MMULT(C4544:E4544,$C$12:$E$14),TRANSPOSE(C4544:E4544)))</f>
        <v>4.4711510353254359E-2</v>
      </c>
      <c r="G4544" s="61">
        <f t="array" ref="G4544">SUMPRODUCT(TRANSPOSE(C4544:E4544),$C$7:$C$9)</f>
        <v>4.6064014887532961E-3</v>
      </c>
      <c r="H4544" s="18">
        <f t="shared" si="70"/>
        <v>0.10302495827940682</v>
      </c>
      <c r="I4544" s="156">
        <v>0</v>
      </c>
    </row>
    <row r="4545" spans="2:9" x14ac:dyDescent="0.25">
      <c r="B4545" s="19">
        <v>4515</v>
      </c>
      <c r="C4545" s="62">
        <v>0.44</v>
      </c>
      <c r="D4545" s="62">
        <v>0.39200000000000002</v>
      </c>
      <c r="E4545" s="62">
        <v>0.16800000000000001</v>
      </c>
      <c r="F4545" s="61">
        <f t="array" ref="F4545">SQRT(MMULT(MMULT(C4545:E4545,$C$12:$E$14),TRANSPOSE(C4545:E4545)))</f>
        <v>4.481096006747886E-2</v>
      </c>
      <c r="G4545" s="61">
        <f t="array" ref="G4545">SUMPRODUCT(TRANSPOSE(C4545:E4545),$C$7:$C$9)</f>
        <v>4.534023683061883E-3</v>
      </c>
      <c r="H4545" s="18">
        <f t="shared" si="70"/>
        <v>0.10118113238891324</v>
      </c>
      <c r="I4545" s="156">
        <v>0</v>
      </c>
    </row>
    <row r="4546" spans="2:9" x14ac:dyDescent="0.25">
      <c r="B4546" s="19">
        <v>4516</v>
      </c>
      <c r="C4546" s="62">
        <v>0.44</v>
      </c>
      <c r="D4546" s="62">
        <v>0.39760000000000001</v>
      </c>
      <c r="E4546" s="62">
        <v>0.16239999999999999</v>
      </c>
      <c r="F4546" s="61">
        <f t="array" ref="F4546">SQRT(MMULT(MMULT(C4546:E4546,$C$12:$E$14),TRANSPOSE(C4546:E4546)))</f>
        <v>4.4913242080448376E-2</v>
      </c>
      <c r="G4546" s="61">
        <f t="array" ref="G4546">SUMPRODUCT(TRANSPOSE(C4546:E4546),$C$7:$C$9)</f>
        <v>4.4616458773704699E-3</v>
      </c>
      <c r="H4546" s="18">
        <f t="shared" si="70"/>
        <v>9.9339207563301529E-2</v>
      </c>
      <c r="I4546" s="156">
        <v>0</v>
      </c>
    </row>
    <row r="4547" spans="2:9" x14ac:dyDescent="0.25">
      <c r="B4547" s="19">
        <v>4517</v>
      </c>
      <c r="C4547" s="62">
        <v>0.44</v>
      </c>
      <c r="D4547" s="62">
        <v>0.4032</v>
      </c>
      <c r="E4547" s="62">
        <v>0.15679999999999999</v>
      </c>
      <c r="F4547" s="61">
        <f t="array" ref="F4547">SQRT(MMULT(MMULT(C4547:E4547,$C$12:$E$14),TRANSPOSE(C4547:E4547)))</f>
        <v>4.5018337087152513E-2</v>
      </c>
      <c r="G4547" s="61">
        <f t="array" ref="G4547">SUMPRODUCT(TRANSPOSE(C4547:E4547),$C$7:$C$9)</f>
        <v>4.3892680716790568E-3</v>
      </c>
      <c r="H4547" s="18">
        <f t="shared" si="70"/>
        <v>9.7499560305431207E-2</v>
      </c>
      <c r="I4547" s="156">
        <v>0</v>
      </c>
    </row>
    <row r="4548" spans="2:9" x14ac:dyDescent="0.25">
      <c r="B4548" s="19">
        <v>4518</v>
      </c>
      <c r="C4548" s="62">
        <v>0.44</v>
      </c>
      <c r="D4548" s="62">
        <v>0.4088</v>
      </c>
      <c r="E4548" s="62">
        <v>0.1512</v>
      </c>
      <c r="F4548" s="61">
        <f t="array" ref="F4548">SQRT(MMULT(MMULT(C4548:E4548,$C$12:$E$14),TRANSPOSE(C4548:E4548)))</f>
        <v>4.51262254339512E-2</v>
      </c>
      <c r="G4548" s="61">
        <f t="array" ref="G4548">SUMPRODUCT(TRANSPOSE(C4548:E4548),$C$7:$C$9)</f>
        <v>4.3168902659876437E-3</v>
      </c>
      <c r="H4548" s="18">
        <f t="shared" si="70"/>
        <v>9.5662560395308072E-2</v>
      </c>
      <c r="I4548" s="156">
        <v>0</v>
      </c>
    </row>
    <row r="4549" spans="2:9" x14ac:dyDescent="0.25">
      <c r="B4549" s="19">
        <v>4519</v>
      </c>
      <c r="C4549" s="62">
        <v>0.44</v>
      </c>
      <c r="D4549" s="62">
        <v>0.41439999999999999</v>
      </c>
      <c r="E4549" s="62">
        <v>0.14560000000000001</v>
      </c>
      <c r="F4549" s="61">
        <f t="array" ref="F4549">SQRT(MMULT(MMULT(C4549:E4549,$C$12:$E$14),TRANSPOSE(C4549:E4549)))</f>
        <v>4.5236887134802242E-2</v>
      </c>
      <c r="G4549" s="61">
        <f t="array" ref="G4549">SUMPRODUCT(TRANSPOSE(C4549:E4549),$C$7:$C$9)</f>
        <v>4.2445124602962315E-3</v>
      </c>
      <c r="H4549" s="18">
        <f t="shared" si="70"/>
        <v>9.3828570645188958E-2</v>
      </c>
      <c r="I4549" s="156">
        <v>0</v>
      </c>
    </row>
    <row r="4550" spans="2:9" x14ac:dyDescent="0.25">
      <c r="B4550" s="19">
        <v>4520</v>
      </c>
      <c r="C4550" s="62">
        <v>0.44</v>
      </c>
      <c r="D4550" s="62">
        <v>0.42</v>
      </c>
      <c r="E4550" s="62">
        <v>0.14000000000000001</v>
      </c>
      <c r="F4550" s="61">
        <f t="array" ref="F4550">SQRT(MMULT(MMULT(C4550:E4550,$C$12:$E$14),TRANSPOSE(C4550:E4550)))</f>
        <v>4.5350301887480834E-2</v>
      </c>
      <c r="G4550" s="61">
        <f t="array" ref="G4550">SUMPRODUCT(TRANSPOSE(C4550:E4550),$C$7:$C$9)</f>
        <v>4.1721346546048184E-3</v>
      </c>
      <c r="H4550" s="18">
        <f t="shared" si="70"/>
        <v>9.1997946672027681E-2</v>
      </c>
      <c r="I4550" s="156">
        <v>0</v>
      </c>
    </row>
    <row r="4551" spans="2:9" x14ac:dyDescent="0.25">
      <c r="B4551" s="19">
        <v>4521</v>
      </c>
      <c r="C4551" s="62">
        <v>0.44</v>
      </c>
      <c r="D4551" s="62">
        <v>0.42559999999999998</v>
      </c>
      <c r="E4551" s="62">
        <v>0.13439999999999999</v>
      </c>
      <c r="F4551" s="61">
        <f t="array" ref="F4551">SQRT(MMULT(MMULT(C4551:E4551,$C$12:$E$14),TRANSPOSE(C4551:E4551)))</f>
        <v>4.5466449089765285E-2</v>
      </c>
      <c r="G4551" s="61">
        <f t="array" ref="G4551">SUMPRODUCT(TRANSPOSE(C4551:E4551),$C$7:$C$9)</f>
        <v>4.0997568489134053E-3</v>
      </c>
      <c r="H4551" s="18">
        <f t="shared" si="70"/>
        <v>9.0171036687276288E-2</v>
      </c>
      <c r="I4551" s="156">
        <v>0</v>
      </c>
    </row>
    <row r="4552" spans="2:9" x14ac:dyDescent="0.25">
      <c r="B4552" s="19">
        <v>4522</v>
      </c>
      <c r="C4552" s="62">
        <v>0.44</v>
      </c>
      <c r="D4552" s="62">
        <v>0.43120000000000003</v>
      </c>
      <c r="E4552" s="62">
        <v>0.1288</v>
      </c>
      <c r="F4552" s="61">
        <f t="array" ref="F4552">SQRT(MMULT(MMULT(C4552:E4552,$C$12:$E$14),TRANSPOSE(C4552:E4552)))</f>
        <v>4.5585307855564049E-2</v>
      </c>
      <c r="G4552" s="61">
        <f t="array" ref="G4552">SUMPRODUCT(TRANSPOSE(C4552:E4552),$C$7:$C$9)</f>
        <v>4.0273790432219922E-3</v>
      </c>
      <c r="H4552" s="18">
        <f t="shared" si="70"/>
        <v>8.8348181303999213E-2</v>
      </c>
      <c r="I4552" s="156">
        <v>0</v>
      </c>
    </row>
    <row r="4553" spans="2:9" x14ac:dyDescent="0.25">
      <c r="B4553" s="19">
        <v>4523</v>
      </c>
      <c r="C4553" s="62">
        <v>0.44</v>
      </c>
      <c r="D4553" s="62">
        <v>0.43680000000000002</v>
      </c>
      <c r="E4553" s="62">
        <v>0.1232</v>
      </c>
      <c r="F4553" s="61">
        <f t="array" ref="F4553">SQRT(MMULT(MMULT(C4553:E4553,$C$12:$E$14),TRANSPOSE(C4553:E4553)))</f>
        <v>4.5706857030960245E-2</v>
      </c>
      <c r="G4553" s="61">
        <f t="array" ref="G4553">SUMPRODUCT(TRANSPOSE(C4553:E4553),$C$7:$C$9)</f>
        <v>3.9550012375305791E-3</v>
      </c>
      <c r="H4553" s="18">
        <f t="shared" si="70"/>
        <v>8.6529713361205254E-2</v>
      </c>
      <c r="I4553" s="156">
        <v>0</v>
      </c>
    </row>
    <row r="4554" spans="2:9" x14ac:dyDescent="0.25">
      <c r="B4554" s="19">
        <v>4524</v>
      </c>
      <c r="C4554" s="62">
        <v>0.44</v>
      </c>
      <c r="D4554" s="62">
        <v>0.44240000000000002</v>
      </c>
      <c r="E4554" s="62">
        <v>0.1176</v>
      </c>
      <c r="F4554" s="61">
        <f t="array" ref="F4554">SQRT(MMULT(MMULT(C4554:E4554,$C$12:$E$14),TRANSPOSE(C4554:E4554)))</f>
        <v>4.5831075210150687E-2</v>
      </c>
      <c r="G4554" s="61">
        <f t="array" ref="G4554">SUMPRODUCT(TRANSPOSE(C4554:E4554),$C$7:$C$9)</f>
        <v>3.882623431839166E-3</v>
      </c>
      <c r="H4554" s="18">
        <f t="shared" si="70"/>
        <v>8.4715957765250968E-2</v>
      </c>
      <c r="I4554" s="156">
        <v>0</v>
      </c>
    </row>
    <row r="4555" spans="2:9" x14ac:dyDescent="0.25">
      <c r="B4555" s="19">
        <v>4525</v>
      </c>
      <c r="C4555" s="62">
        <v>0.44</v>
      </c>
      <c r="D4555" s="62">
        <v>0.44800000000000001</v>
      </c>
      <c r="E4555" s="62">
        <v>0.112</v>
      </c>
      <c r="F4555" s="61">
        <f t="array" ref="F4555">SQRT(MMULT(MMULT(C4555:E4555,$C$12:$E$14),TRANSPOSE(C4555:E4555)))</f>
        <v>4.5957940751257538E-2</v>
      </c>
      <c r="G4555" s="61">
        <f t="array" ref="G4555">SUMPRODUCT(TRANSPOSE(C4555:E4555),$C$7:$C$9)</f>
        <v>3.8102456261477533E-3</v>
      </c>
      <c r="H4555" s="18">
        <f t="shared" si="70"/>
        <v>8.2907231348121141E-2</v>
      </c>
      <c r="I4555" s="156">
        <v>0</v>
      </c>
    </row>
    <row r="4556" spans="2:9" x14ac:dyDescent="0.25">
      <c r="B4556" s="19">
        <v>4526</v>
      </c>
      <c r="C4556" s="62">
        <v>0.44</v>
      </c>
      <c r="D4556" s="62">
        <v>0.4536</v>
      </c>
      <c r="E4556" s="62">
        <v>0.10639999999999999</v>
      </c>
      <c r="F4556" s="61">
        <f t="array" ref="F4556">SQRT(MMULT(MMULT(C4556:E4556,$C$12:$E$14),TRANSPOSE(C4556:E4556)))</f>
        <v>4.6087431791991477E-2</v>
      </c>
      <c r="G4556" s="61">
        <f t="array" ref="G4556">SUMPRODUCT(TRANSPOSE(C4556:E4556),$C$7:$C$9)</f>
        <v>3.7378678204563406E-3</v>
      </c>
      <c r="H4556" s="18">
        <f t="shared" si="70"/>
        <v>8.1103842742347443E-2</v>
      </c>
      <c r="I4556" s="156">
        <v>0</v>
      </c>
    </row>
    <row r="4557" spans="2:9" x14ac:dyDescent="0.25">
      <c r="B4557" s="19">
        <v>4527</v>
      </c>
      <c r="C4557" s="62">
        <v>0.44</v>
      </c>
      <c r="D4557" s="62">
        <v>0.4592</v>
      </c>
      <c r="E4557" s="62">
        <v>0.1008</v>
      </c>
      <c r="F4557" s="61">
        <f t="array" ref="F4557">SQRT(MMULT(MMULT(C4557:E4557,$C$12:$E$14),TRANSPOSE(C4557:E4557)))</f>
        <v>4.6219526265146797E-2</v>
      </c>
      <c r="G4557" s="61">
        <f t="array" ref="G4557">SUMPRODUCT(TRANSPOSE(C4557:E4557),$C$7:$C$9)</f>
        <v>3.6654900147649271E-3</v>
      </c>
      <c r="H4557" s="18">
        <f t="shared" si="70"/>
        <v>7.9306092272282733E-2</v>
      </c>
      <c r="I4557" s="156">
        <v>0</v>
      </c>
    </row>
    <row r="4558" spans="2:9" x14ac:dyDescent="0.25">
      <c r="B4558" s="19">
        <v>4528</v>
      </c>
      <c r="C4558" s="62">
        <v>0.44</v>
      </c>
      <c r="D4558" s="62">
        <v>0.46479999999999999</v>
      </c>
      <c r="E4558" s="62">
        <v>9.5200000000000007E-2</v>
      </c>
      <c r="F4558" s="61">
        <f t="array" ref="F4558">SQRT(MMULT(MMULT(C4558:E4558,$C$12:$E$14),TRANSPOSE(C4558:E4558)))</f>
        <v>4.6354201913909404E-2</v>
      </c>
      <c r="G4558" s="61">
        <f t="array" ref="G4558">SUMPRODUCT(TRANSPOSE(C4558:E4558),$C$7:$C$9)</f>
        <v>3.5931122090735144E-3</v>
      </c>
      <c r="H4558" s="18">
        <f t="shared" si="70"/>
        <v>7.7514271861411063E-2</v>
      </c>
      <c r="I4558" s="156">
        <v>0</v>
      </c>
    </row>
    <row r="4559" spans="2:9" x14ac:dyDescent="0.25">
      <c r="B4559" s="19">
        <v>4529</v>
      </c>
      <c r="C4559" s="62">
        <v>0.44</v>
      </c>
      <c r="D4559" s="62">
        <v>0.47039999999999998</v>
      </c>
      <c r="E4559" s="62">
        <v>8.9599999999999999E-2</v>
      </c>
      <c r="F4559" s="61">
        <f t="array" ref="F4559">SQRT(MMULT(MMULT(C4559:E4559,$C$12:$E$14),TRANSPOSE(C4559:E4559)))</f>
        <v>4.6491436306960114E-2</v>
      </c>
      <c r="G4559" s="61">
        <f t="array" ref="G4559">SUMPRODUCT(TRANSPOSE(C4559:E4559),$C$7:$C$9)</f>
        <v>3.5207344033821013E-3</v>
      </c>
      <c r="H4559" s="18">
        <f t="shared" si="70"/>
        <v>7.5728664955335465E-2</v>
      </c>
      <c r="I4559" s="156">
        <v>0</v>
      </c>
    </row>
    <row r="4560" spans="2:9" x14ac:dyDescent="0.25">
      <c r="B4560" s="19">
        <v>4530</v>
      </c>
      <c r="C4560" s="62">
        <v>0.44</v>
      </c>
      <c r="D4560" s="62">
        <v>0.47599999999999998</v>
      </c>
      <c r="E4560" s="62">
        <v>8.4000000000000005E-2</v>
      </c>
      <c r="F4560" s="61">
        <f t="array" ref="F4560">SQRT(MMULT(MMULT(C4560:E4560,$C$12:$E$14),TRANSPOSE(C4560:E4560)))</f>
        <v>4.6631206853356644E-2</v>
      </c>
      <c r="G4560" s="61">
        <f t="array" ref="G4560">SUMPRODUCT(TRANSPOSE(C4560:E4560),$C$7:$C$9)</f>
        <v>3.4483565976906883E-3</v>
      </c>
      <c r="H4560" s="18">
        <f t="shared" si="70"/>
        <v>7.3949546460054055E-2</v>
      </c>
      <c r="I4560" s="156">
        <v>0</v>
      </c>
    </row>
    <row r="4561" spans="2:9" x14ac:dyDescent="0.25">
      <c r="B4561" s="19">
        <v>4531</v>
      </c>
      <c r="C4561" s="62">
        <v>0.44</v>
      </c>
      <c r="D4561" s="62">
        <v>0.48159999999999997</v>
      </c>
      <c r="E4561" s="62">
        <v>7.8399999999999997E-2</v>
      </c>
      <c r="F4561" s="61">
        <f t="array" ref="F4561">SQRT(MMULT(MMULT(C4561:E4561,$C$12:$E$14),TRANSPOSE(C4561:E4561)))</f>
        <v>4.6773490817178714E-2</v>
      </c>
      <c r="G4561" s="61">
        <f t="array" ref="G4561">SUMPRODUCT(TRANSPOSE(C4561:E4561),$C$7:$C$9)</f>
        <v>3.3759787919992756E-3</v>
      </c>
      <c r="H4561" s="18">
        <f t="shared" si="70"/>
        <v>7.2177182695103967E-2</v>
      </c>
      <c r="I4561" s="156">
        <v>0</v>
      </c>
    </row>
    <row r="4562" spans="2:9" x14ac:dyDescent="0.25">
      <c r="B4562" s="19">
        <v>4532</v>
      </c>
      <c r="C4562" s="62">
        <v>0.44</v>
      </c>
      <c r="D4562" s="62">
        <v>0.48720000000000002</v>
      </c>
      <c r="E4562" s="62">
        <v>7.2800000000000004E-2</v>
      </c>
      <c r="F4562" s="61">
        <f t="array" ref="F4562">SQRT(MMULT(MMULT(C4562:E4562,$C$12:$E$14),TRANSPOSE(C4562:E4562)))</f>
        <v>4.6918265331921935E-2</v>
      </c>
      <c r="G4562" s="61">
        <f t="array" ref="G4562">SUMPRODUCT(TRANSPOSE(C4562:E4562),$C$7:$C$9)</f>
        <v>3.3036009863078625E-3</v>
      </c>
      <c r="H4562" s="18">
        <f t="shared" si="70"/>
        <v>7.0411831361126234E-2</v>
      </c>
      <c r="I4562" s="156">
        <v>0</v>
      </c>
    </row>
    <row r="4563" spans="2:9" x14ac:dyDescent="0.25">
      <c r="B4563" s="19">
        <v>4533</v>
      </c>
      <c r="C4563" s="62">
        <v>0.44</v>
      </c>
      <c r="D4563" s="62">
        <v>0.49280000000000002</v>
      </c>
      <c r="E4563" s="62">
        <v>6.7199999999999996E-2</v>
      </c>
      <c r="F4563" s="61">
        <f t="array" ref="F4563">SQRT(MMULT(MMULT(C4563:E4563,$C$12:$E$14),TRANSPOSE(C4563:E4563)))</f>
        <v>4.7065507414627034E-2</v>
      </c>
      <c r="G4563" s="61">
        <f t="array" ref="G4563">SUMPRODUCT(TRANSPOSE(C4563:E4563),$C$7:$C$9)</f>
        <v>3.231223180616449E-3</v>
      </c>
      <c r="H4563" s="18">
        <f t="shared" si="70"/>
        <v>6.8653741521381081E-2</v>
      </c>
      <c r="I4563" s="156">
        <v>0</v>
      </c>
    </row>
    <row r="4564" spans="2:9" x14ac:dyDescent="0.25">
      <c r="B4564" s="19">
        <v>4534</v>
      </c>
      <c r="C4564" s="62">
        <v>0.44</v>
      </c>
      <c r="D4564" s="62">
        <v>0.49840000000000001</v>
      </c>
      <c r="E4564" s="62">
        <v>6.1600000000000002E-2</v>
      </c>
      <c r="F4564" s="61">
        <f t="array" ref="F4564">SQRT(MMULT(MMULT(C4564:E4564,$C$12:$E$14),TRANSPOSE(C4564:E4564)))</f>
        <v>4.7215193979732381E-2</v>
      </c>
      <c r="G4564" s="61">
        <f t="array" ref="G4564">SUMPRODUCT(TRANSPOSE(C4564:E4564),$C$7:$C$9)</f>
        <v>3.1588453749250363E-3</v>
      </c>
      <c r="H4564" s="18">
        <f t="shared" si="70"/>
        <v>6.6903153596721512E-2</v>
      </c>
      <c r="I4564" s="156">
        <v>0</v>
      </c>
    </row>
    <row r="4565" spans="2:9" x14ac:dyDescent="0.25">
      <c r="B4565" s="19">
        <v>4535</v>
      </c>
      <c r="C4565" s="62">
        <v>0.44</v>
      </c>
      <c r="D4565" s="62">
        <v>0.504</v>
      </c>
      <c r="E4565" s="62">
        <v>5.5999999999999897E-2</v>
      </c>
      <c r="F4565" s="61">
        <f t="array" ref="F4565">SQRT(MMULT(MMULT(C4565:E4565,$C$12:$E$14),TRANSPOSE(C4565:E4565)))</f>
        <v>4.7367301852638398E-2</v>
      </c>
      <c r="G4565" s="61">
        <f t="array" ref="G4565">SUMPRODUCT(TRANSPOSE(C4565:E4565),$C$7:$C$9)</f>
        <v>3.0864675692336223E-3</v>
      </c>
      <c r="H4565" s="18">
        <f t="shared" si="70"/>
        <v>6.5160299373516112E-2</v>
      </c>
      <c r="I4565" s="156">
        <v>0</v>
      </c>
    </row>
    <row r="4566" spans="2:9" x14ac:dyDescent="0.25">
      <c r="B4566" s="19">
        <v>4536</v>
      </c>
      <c r="C4566" s="62">
        <v>0.44</v>
      </c>
      <c r="D4566" s="62">
        <v>0.50960000000000005</v>
      </c>
      <c r="E4566" s="62">
        <v>5.04E-2</v>
      </c>
      <c r="F4566" s="61">
        <f t="array" ref="F4566">SQRT(MMULT(MMULT(C4566:E4566,$C$12:$E$14),TRANSPOSE(C4566:E4566)))</f>
        <v>4.752180778297397E-2</v>
      </c>
      <c r="G4566" s="61">
        <f t="array" ref="G4566">SUMPRODUCT(TRANSPOSE(C4566:E4566),$C$7:$C$9)</f>
        <v>3.0140897635422105E-3</v>
      </c>
      <c r="H4566" s="18">
        <f t="shared" si="70"/>
        <v>6.3425402023996519E-2</v>
      </c>
      <c r="I4566" s="156">
        <v>0</v>
      </c>
    </row>
    <row r="4567" spans="2:9" x14ac:dyDescent="0.25">
      <c r="B4567" s="19">
        <v>4537</v>
      </c>
      <c r="C4567" s="62">
        <v>0.44</v>
      </c>
      <c r="D4567" s="62">
        <v>0.51519999999999999</v>
      </c>
      <c r="E4567" s="62">
        <v>4.48E-2</v>
      </c>
      <c r="F4567" s="61">
        <f t="array" ref="F4567">SQRT(MMULT(MMULT(C4567:E4567,$C$12:$E$14),TRANSPOSE(C4567:E4567)))</f>
        <v>4.7678688457555629E-2</v>
      </c>
      <c r="G4567" s="61">
        <f t="array" ref="G4567">SUMPRODUCT(TRANSPOSE(C4567:E4567),$C$7:$C$9)</f>
        <v>2.9417119578507974E-3</v>
      </c>
      <c r="H4567" s="18">
        <f t="shared" si="70"/>
        <v>6.1698676138492337E-2</v>
      </c>
      <c r="I4567" s="156">
        <v>0</v>
      </c>
    </row>
    <row r="4568" spans="2:9" x14ac:dyDescent="0.25">
      <c r="B4568" s="19">
        <v>4538</v>
      </c>
      <c r="C4568" s="62">
        <v>0.44</v>
      </c>
      <c r="D4568" s="62">
        <v>0.52080000000000004</v>
      </c>
      <c r="E4568" s="62">
        <v>3.9199999999999999E-2</v>
      </c>
      <c r="F4568" s="61">
        <f t="array" ref="F4568">SQRT(MMULT(MMULT(C4568:E4568,$C$12:$E$14),TRANSPOSE(C4568:E4568)))</f>
        <v>4.7837920513031616E-2</v>
      </c>
      <c r="G4568" s="61">
        <f t="array" ref="G4568">SUMPRODUCT(TRANSPOSE(C4568:E4568),$C$7:$C$9)</f>
        <v>2.8693341521593843E-3</v>
      </c>
      <c r="H4568" s="18">
        <f t="shared" si="70"/>
        <v>5.9980327769007934E-2</v>
      </c>
      <c r="I4568" s="156">
        <v>0</v>
      </c>
    </row>
    <row r="4569" spans="2:9" x14ac:dyDescent="0.25">
      <c r="B4569" s="19">
        <v>4539</v>
      </c>
      <c r="C4569" s="62">
        <v>0.44</v>
      </c>
      <c r="D4569" s="62">
        <v>0.52639999999999998</v>
      </c>
      <c r="E4569" s="62">
        <v>3.3600000000000102E-2</v>
      </c>
      <c r="F4569" s="61">
        <f t="array" ref="F4569">SQRT(MMULT(MMULT(C4569:E4569,$C$12:$E$14),TRANSPOSE(C4569:E4569)))</f>
        <v>4.799948054820357E-2</v>
      </c>
      <c r="G4569" s="61">
        <f t="array" ref="G4569">SUMPRODUCT(TRANSPOSE(C4569:E4569),$C$7:$C$9)</f>
        <v>2.7969563464679725E-3</v>
      </c>
      <c r="H4569" s="18">
        <f t="shared" si="70"/>
        <v>5.8270554483587041E-2</v>
      </c>
      <c r="I4569" s="156">
        <v>0</v>
      </c>
    </row>
    <row r="4570" spans="2:9" x14ac:dyDescent="0.25">
      <c r="B4570" s="19">
        <v>4540</v>
      </c>
      <c r="C4570" s="62">
        <v>0.44</v>
      </c>
      <c r="D4570" s="62">
        <v>0.53200000000000003</v>
      </c>
      <c r="E4570" s="62">
        <v>2.8000000000000001E-2</v>
      </c>
      <c r="F4570" s="61">
        <f t="array" ref="F4570">SQRT(MMULT(MMULT(C4570:E4570,$C$12:$E$14),TRANSPOSE(C4570:E4570)))</f>
        <v>4.8163345136019935E-2</v>
      </c>
      <c r="G4570" s="61">
        <f t="array" ref="G4570">SUMPRODUCT(TRANSPOSE(C4570:E4570),$C$7:$C$9)</f>
        <v>2.7245785407765582E-3</v>
      </c>
      <c r="H4570" s="18">
        <f t="shared" si="70"/>
        <v>5.6569545430907517E-2</v>
      </c>
      <c r="I4570" s="156">
        <v>0</v>
      </c>
    </row>
    <row r="4571" spans="2:9" x14ac:dyDescent="0.25">
      <c r="B4571" s="19">
        <v>4541</v>
      </c>
      <c r="C4571" s="62">
        <v>0.44</v>
      </c>
      <c r="D4571" s="62">
        <v>0.53759999999999997</v>
      </c>
      <c r="E4571" s="62">
        <v>2.24E-2</v>
      </c>
      <c r="F4571" s="61">
        <f t="array" ref="F4571">SQRT(MMULT(MMULT(C4571:E4571,$C$12:$E$14),TRANSPOSE(C4571:E4571)))</f>
        <v>4.8329490835235744E-2</v>
      </c>
      <c r="G4571" s="61">
        <f t="array" ref="G4571">SUMPRODUCT(TRANSPOSE(C4571:E4571),$C$7:$C$9)</f>
        <v>2.6522007350851455E-3</v>
      </c>
      <c r="H4571" s="18">
        <f t="shared" si="70"/>
        <v>5.4877481414546514E-2</v>
      </c>
      <c r="I4571" s="156">
        <v>0</v>
      </c>
    </row>
    <row r="4572" spans="2:9" x14ac:dyDescent="0.25">
      <c r="B4572" s="19">
        <v>4542</v>
      </c>
      <c r="C4572" s="62">
        <v>0.44</v>
      </c>
      <c r="D4572" s="62">
        <v>0.54320000000000002</v>
      </c>
      <c r="E4572" s="62">
        <v>1.6799999999999999E-2</v>
      </c>
      <c r="F4572" s="61">
        <f t="array" ref="F4572">SQRT(MMULT(MMULT(C4572:E4572,$C$12:$E$14),TRANSPOSE(C4572:E4572)))</f>
        <v>4.8497894201734747E-2</v>
      </c>
      <c r="G4572" s="61">
        <f t="array" ref="G4572">SUMPRODUCT(TRANSPOSE(C4572:E4572),$C$7:$C$9)</f>
        <v>2.5798229293937324E-3</v>
      </c>
      <c r="H4572" s="18">
        <f t="shared" si="70"/>
        <v>5.3194534976354776E-2</v>
      </c>
      <c r="I4572" s="156">
        <v>0</v>
      </c>
    </row>
    <row r="4573" spans="2:9" x14ac:dyDescent="0.25">
      <c r="B4573" s="19">
        <v>4543</v>
      </c>
      <c r="C4573" s="62">
        <v>0.44</v>
      </c>
      <c r="D4573" s="62">
        <v>0.54879999999999995</v>
      </c>
      <c r="E4573" s="62">
        <v>1.12E-2</v>
      </c>
      <c r="F4573" s="61">
        <f t="array" ref="F4573">SQRT(MMULT(MMULT(C4573:E4573,$C$12:$E$14),TRANSPOSE(C4573:E4573)))</f>
        <v>4.8668531799510209E-2</v>
      </c>
      <c r="G4573" s="61">
        <f t="array" ref="G4573">SUMPRODUCT(TRANSPOSE(C4573:E4573),$C$7:$C$9)</f>
        <v>2.5074451237023197E-3</v>
      </c>
      <c r="H4573" s="18">
        <f t="shared" si="70"/>
        <v>5.1520870488383094E-2</v>
      </c>
      <c r="I4573" s="156">
        <v>0</v>
      </c>
    </row>
    <row r="4574" spans="2:9" x14ac:dyDescent="0.25">
      <c r="B4574" s="19">
        <v>4544</v>
      </c>
      <c r="C4574" s="62">
        <v>0.44</v>
      </c>
      <c r="D4574" s="62">
        <v>0.5544</v>
      </c>
      <c r="E4574" s="62">
        <v>5.6000000000000503E-3</v>
      </c>
      <c r="F4574" s="61">
        <f t="array" ref="F4574">SQRT(MMULT(MMULT(C4574:E4574,$C$12:$E$14),TRANSPOSE(C4574:E4574)))</f>
        <v>4.8841380211302139E-2</v>
      </c>
      <c r="G4574" s="61">
        <f t="array" ref="G4574">SUMPRODUCT(TRANSPOSE(C4574:E4574),$C$7:$C$9)</f>
        <v>2.4350673180109066E-3</v>
      </c>
      <c r="H4574" s="18">
        <f t="shared" si="70"/>
        <v>4.9856644252805532E-2</v>
      </c>
      <c r="I4574" s="156">
        <v>0</v>
      </c>
    </row>
    <row r="4575" spans="2:9" x14ac:dyDescent="0.25">
      <c r="B4575" s="19">
        <v>4545</v>
      </c>
      <c r="C4575" s="62">
        <v>0.44</v>
      </c>
      <c r="D4575" s="62">
        <v>0.56000000000000005</v>
      </c>
      <c r="E4575" s="62">
        <v>0</v>
      </c>
      <c r="F4575" s="61">
        <f t="array" ref="F4575">SQRT(MMULT(MMULT(C4575:E4575,$C$12:$E$14),TRANSPOSE(C4575:E4575)))</f>
        <v>4.9016416048888928E-2</v>
      </c>
      <c r="G4575" s="61">
        <f t="array" ref="G4575">SUMPRODUCT(TRANSPOSE(C4575:E4575),$C$7:$C$9)</f>
        <v>2.3626895123194931E-3</v>
      </c>
      <c r="H4575" s="18">
        <f t="shared" ref="H4575:H4638" si="71">G4575/F4575</f>
        <v>4.8202004609291485E-2</v>
      </c>
      <c r="I4575" s="156">
        <v>0</v>
      </c>
    </row>
    <row r="4576" spans="2:9" x14ac:dyDescent="0.25">
      <c r="B4576" s="19">
        <v>4546</v>
      </c>
      <c r="C4576" s="62">
        <v>0.45</v>
      </c>
      <c r="D4576" s="62">
        <v>0</v>
      </c>
      <c r="E4576" s="62">
        <v>0.55000000000000004</v>
      </c>
      <c r="F4576" s="61">
        <f t="array" ref="F4576">SQRT(MMULT(MMULT(C4576:E4576,$C$12:$E$14),TRANSPOSE(C4576:E4576)))</f>
        <v>4.497598350215299E-2</v>
      </c>
      <c r="G4576" s="61">
        <f t="array" ref="G4576">SUMPRODUCT(TRANSPOSE(C4576:E4576),$C$7:$C$9)</f>
        <v>9.6253801475423874E-3</v>
      </c>
      <c r="H4576" s="18">
        <f t="shared" si="71"/>
        <v>0.21401155456848703</v>
      </c>
      <c r="I4576" s="156">
        <v>0</v>
      </c>
    </row>
    <row r="4577" spans="2:9" x14ac:dyDescent="0.25">
      <c r="B4577" s="19">
        <v>4547</v>
      </c>
      <c r="C4577" s="62">
        <v>0.45</v>
      </c>
      <c r="D4577" s="62">
        <v>5.4999999999999997E-3</v>
      </c>
      <c r="E4577" s="62">
        <v>0.54449999999999998</v>
      </c>
      <c r="F4577" s="61">
        <f t="array" ref="F4577">SQRT(MMULT(MMULT(C4577:E4577,$C$12:$E$14),TRANSPOSE(C4577:E4577)))</f>
        <v>4.4868928598594156E-2</v>
      </c>
      <c r="G4577" s="61">
        <f t="array" ref="G4577">SUMPRODUCT(TRANSPOSE(C4577:E4577),$C$7:$C$9)</f>
        <v>9.5542948026668927E-3</v>
      </c>
      <c r="H4577" s="18">
        <f t="shared" si="71"/>
        <v>0.21293788599548263</v>
      </c>
      <c r="I4577" s="156">
        <v>0</v>
      </c>
    </row>
    <row r="4578" spans="2:9" x14ac:dyDescent="0.25">
      <c r="B4578" s="19">
        <v>4548</v>
      </c>
      <c r="C4578" s="62">
        <v>0.45</v>
      </c>
      <c r="D4578" s="62">
        <v>1.0999999999999999E-2</v>
      </c>
      <c r="E4578" s="62">
        <v>0.53900000000000003</v>
      </c>
      <c r="F4578" s="61">
        <f t="array" ref="F4578">SQRT(MMULT(MMULT(C4578:E4578,$C$12:$E$14),TRANSPOSE(C4578:E4578)))</f>
        <v>4.4764571907931767E-2</v>
      </c>
      <c r="G4578" s="61">
        <f t="array" ref="G4578">SUMPRODUCT(TRANSPOSE(C4578:E4578),$C$7:$C$9)</f>
        <v>9.4832094577913979E-3</v>
      </c>
      <c r="H4578" s="18">
        <f t="shared" si="71"/>
        <v>0.21184631179531244</v>
      </c>
      <c r="I4578" s="156">
        <v>0</v>
      </c>
    </row>
    <row r="4579" spans="2:9" x14ac:dyDescent="0.25">
      <c r="B4579" s="19">
        <v>4549</v>
      </c>
      <c r="C4579" s="62">
        <v>0.45</v>
      </c>
      <c r="D4579" s="62">
        <v>1.6500000000000001E-2</v>
      </c>
      <c r="E4579" s="62">
        <v>0.53349999999999997</v>
      </c>
      <c r="F4579" s="61">
        <f t="array" ref="F4579">SQRT(MMULT(MMULT(C4579:E4579,$C$12:$E$14),TRANSPOSE(C4579:E4579)))</f>
        <v>4.4662932343610157E-2</v>
      </c>
      <c r="G4579" s="61">
        <f t="array" ref="G4579">SUMPRODUCT(TRANSPOSE(C4579:E4579),$C$7:$C$9)</f>
        <v>9.4121241129159032E-3</v>
      </c>
      <c r="H4579" s="18">
        <f t="shared" si="71"/>
        <v>0.21073681505066871</v>
      </c>
      <c r="I4579" s="156">
        <v>0</v>
      </c>
    </row>
    <row r="4580" spans="2:9" x14ac:dyDescent="0.25">
      <c r="B4580" s="19">
        <v>4550</v>
      </c>
      <c r="C4580" s="62">
        <v>0.45</v>
      </c>
      <c r="D4580" s="62">
        <v>2.1999999999999999E-2</v>
      </c>
      <c r="E4580" s="62">
        <v>0.52800000000000002</v>
      </c>
      <c r="F4580" s="61">
        <f t="array" ref="F4580">SQRT(MMULT(MMULT(C4580:E4580,$C$12:$E$14),TRANSPOSE(C4580:E4580)))</f>
        <v>4.4564028496919511E-2</v>
      </c>
      <c r="G4580" s="61">
        <f t="array" ref="G4580">SUMPRODUCT(TRANSPOSE(C4580:E4580),$C$7:$C$9)</f>
        <v>9.3410387680404067E-3</v>
      </c>
      <c r="H4580" s="18">
        <f t="shared" si="71"/>
        <v>0.2096093886280076</v>
      </c>
      <c r="I4580" s="156">
        <v>0</v>
      </c>
    </row>
    <row r="4581" spans="2:9" x14ac:dyDescent="0.25">
      <c r="B4581" s="19">
        <v>4551</v>
      </c>
      <c r="C4581" s="62">
        <v>0.45</v>
      </c>
      <c r="D4581" s="62">
        <v>2.75E-2</v>
      </c>
      <c r="E4581" s="62">
        <v>0.52249999999999996</v>
      </c>
      <c r="F4581" s="61">
        <f t="array" ref="F4581">SQRT(MMULT(MMULT(C4581:E4581,$C$12:$E$14),TRANSPOSE(C4581:E4581)))</f>
        <v>4.446787862191607E-2</v>
      </c>
      <c r="G4581" s="61">
        <f t="array" ref="G4581">SUMPRODUCT(TRANSPOSE(C4581:E4581),$C$7:$C$9)</f>
        <v>9.269953423164912E-3</v>
      </c>
      <c r="H4581" s="18">
        <f t="shared" si="71"/>
        <v>0.20846403539916564</v>
      </c>
      <c r="I4581" s="156">
        <v>0</v>
      </c>
    </row>
    <row r="4582" spans="2:9" x14ac:dyDescent="0.25">
      <c r="B4582" s="19">
        <v>4552</v>
      </c>
      <c r="C4582" s="62">
        <v>0.45</v>
      </c>
      <c r="D4582" s="62">
        <v>3.3000000000000002E-2</v>
      </c>
      <c r="E4582" s="62">
        <v>0.51700000000000002</v>
      </c>
      <c r="F4582" s="61">
        <f t="array" ref="F4582">SQRT(MMULT(MMULT(C4582:E4582,$C$12:$E$14),TRANSPOSE(C4582:E4582)))</f>
        <v>4.4374500620373382E-2</v>
      </c>
      <c r="G4582" s="61">
        <f t="array" ref="G4582">SUMPRODUCT(TRANSPOSE(C4582:E4582),$C$7:$C$9)</f>
        <v>9.198868078289419E-3</v>
      </c>
      <c r="H4582" s="18">
        <f t="shared" si="71"/>
        <v>0.20730076845227643</v>
      </c>
      <c r="I4582" s="156">
        <v>0</v>
      </c>
    </row>
    <row r="4583" spans="2:9" x14ac:dyDescent="0.25">
      <c r="B4583" s="19">
        <v>4553</v>
      </c>
      <c r="C4583" s="62">
        <v>0.45</v>
      </c>
      <c r="D4583" s="62">
        <v>3.85E-2</v>
      </c>
      <c r="E4583" s="62">
        <v>0.51149999999999995</v>
      </c>
      <c r="F4583" s="61">
        <f t="array" ref="F4583">SQRT(MMULT(MMULT(C4583:E4583,$C$12:$E$14),TRANSPOSE(C4583:E4583)))</f>
        <v>4.4283912026789433E-2</v>
      </c>
      <c r="G4583" s="61">
        <f t="array" ref="G4583">SUMPRODUCT(TRANSPOSE(C4583:E4583),$C$7:$C$9)</f>
        <v>9.1277827334139208E-3</v>
      </c>
      <c r="H4583" s="18">
        <f t="shared" si="71"/>
        <v>0.20611961129116355</v>
      </c>
      <c r="I4583" s="156">
        <v>0</v>
      </c>
    </row>
    <row r="4584" spans="2:9" x14ac:dyDescent="0.25">
      <c r="B4584" s="19">
        <v>4554</v>
      </c>
      <c r="C4584" s="62">
        <v>0.45</v>
      </c>
      <c r="D4584" s="62">
        <v>4.3999999999999997E-2</v>
      </c>
      <c r="E4584" s="62">
        <v>0.50600000000000001</v>
      </c>
      <c r="F4584" s="61">
        <f t="array" ref="F4584">SQRT(MMULT(MMULT(C4584:E4584,$C$12:$E$14),TRANSPOSE(C4584:E4584)))</f>
        <v>4.4196129993475511E-2</v>
      </c>
      <c r="G4584" s="61">
        <f t="array" ref="G4584">SUMPRODUCT(TRANSPOSE(C4584:E4584),$C$7:$C$9)</f>
        <v>9.0566973885384278E-3</v>
      </c>
      <c r="H4584" s="18">
        <f t="shared" si="71"/>
        <v>0.20492059802239312</v>
      </c>
      <c r="I4584" s="156">
        <v>0</v>
      </c>
    </row>
    <row r="4585" spans="2:9" x14ac:dyDescent="0.25">
      <c r="B4585" s="19">
        <v>4555</v>
      </c>
      <c r="C4585" s="62">
        <v>0.45</v>
      </c>
      <c r="D4585" s="62">
        <v>4.9500000000000002E-2</v>
      </c>
      <c r="E4585" s="62">
        <v>0.50049999999999994</v>
      </c>
      <c r="F4585" s="61">
        <f t="array" ref="F4585">SQRT(MMULT(MMULT(C4585:E4585,$C$12:$E$14),TRANSPOSE(C4585:E4585)))</f>
        <v>4.4111171275752759E-2</v>
      </c>
      <c r="G4585" s="61">
        <f t="array" ref="G4585">SUMPRODUCT(TRANSPOSE(C4585:E4585),$C$7:$C$9)</f>
        <v>8.9856120436629331E-3</v>
      </c>
      <c r="H4585" s="18">
        <f t="shared" si="71"/>
        <v>0.20370377352918279</v>
      </c>
      <c r="I4585" s="156">
        <v>0</v>
      </c>
    </row>
    <row r="4586" spans="2:9" x14ac:dyDescent="0.25">
      <c r="B4586" s="19">
        <v>4556</v>
      </c>
      <c r="C4586" s="62">
        <v>0.45</v>
      </c>
      <c r="D4586" s="62">
        <v>5.5E-2</v>
      </c>
      <c r="E4586" s="62">
        <v>0.495</v>
      </c>
      <c r="F4586" s="61">
        <f t="array" ref="F4586">SQRT(MMULT(MMULT(C4586:E4586,$C$12:$E$14),TRANSPOSE(C4586:E4586)))</f>
        <v>4.4029052217283267E-2</v>
      </c>
      <c r="G4586" s="61">
        <f t="array" ref="G4586">SUMPRODUCT(TRANSPOSE(C4586:E4586),$C$7:$C$9)</f>
        <v>8.9145266987874366E-3</v>
      </c>
      <c r="H4586" s="18">
        <f t="shared" si="71"/>
        <v>0.20246919363138385</v>
      </c>
      <c r="I4586" s="156">
        <v>0</v>
      </c>
    </row>
    <row r="4587" spans="2:9" x14ac:dyDescent="0.25">
      <c r="B4587" s="19">
        <v>4557</v>
      </c>
      <c r="C4587" s="62">
        <v>0.45</v>
      </c>
      <c r="D4587" s="62">
        <v>6.0499999999999998E-2</v>
      </c>
      <c r="E4587" s="62">
        <v>0.48949999999999999</v>
      </c>
      <c r="F4587" s="61">
        <f t="array" ref="F4587">SQRT(MMULT(MMULT(C4587:E4587,$C$12:$E$14),TRANSPOSE(C4587:E4587)))</f>
        <v>4.3949788735562413E-2</v>
      </c>
      <c r="G4587" s="61">
        <f t="array" ref="G4587">SUMPRODUCT(TRANSPOSE(C4587:E4587),$C$7:$C$9)</f>
        <v>8.8434413539119419E-3</v>
      </c>
      <c r="H4587" s="18">
        <f t="shared" si="71"/>
        <v>0.20121692523077322</v>
      </c>
      <c r="I4587" s="156">
        <v>0</v>
      </c>
    </row>
    <row r="4588" spans="2:9" x14ac:dyDescent="0.25">
      <c r="B4588" s="19">
        <v>4558</v>
      </c>
      <c r="C4588" s="62">
        <v>0.45</v>
      </c>
      <c r="D4588" s="62">
        <v>6.6000000000000003E-2</v>
      </c>
      <c r="E4588" s="62">
        <v>0.48399999999999999</v>
      </c>
      <c r="F4588" s="61">
        <f t="array" ref="F4588">SQRT(MMULT(MMULT(C4588:E4588,$C$12:$E$14),TRANSPOSE(C4588:E4588)))</f>
        <v>4.3873396307600024E-2</v>
      </c>
      <c r="G4588" s="61">
        <f t="array" ref="G4588">SUMPRODUCT(TRANSPOSE(C4588:E4588),$C$7:$C$9)</f>
        <v>8.7723560090364472E-3</v>
      </c>
      <c r="H4588" s="18">
        <f t="shared" si="71"/>
        <v>0.19994704644091674</v>
      </c>
      <c r="I4588" s="156">
        <v>0</v>
      </c>
    </row>
    <row r="4589" spans="2:9" x14ac:dyDescent="0.25">
      <c r="B4589" s="19">
        <v>4559</v>
      </c>
      <c r="C4589" s="62">
        <v>0.45</v>
      </c>
      <c r="D4589" s="62">
        <v>7.1499999999999994E-2</v>
      </c>
      <c r="E4589" s="62">
        <v>0.47849999999999998</v>
      </c>
      <c r="F4589" s="61">
        <f t="array" ref="F4589">SQRT(MMULT(MMULT(C4589:E4589,$C$12:$E$14),TRANSPOSE(C4589:E4589)))</f>
        <v>4.379988995581776E-2</v>
      </c>
      <c r="G4589" s="61">
        <f t="array" ref="G4589">SUMPRODUCT(TRANSPOSE(C4589:E4589),$C$7:$C$9)</f>
        <v>8.7012706641609525E-3</v>
      </c>
      <c r="H4589" s="18">
        <f t="shared" si="71"/>
        <v>0.19865964670089767</v>
      </c>
      <c r="I4589" s="156">
        <v>0</v>
      </c>
    </row>
    <row r="4590" spans="2:9" x14ac:dyDescent="0.25">
      <c r="B4590" s="19">
        <v>4560</v>
      </c>
      <c r="C4590" s="62">
        <v>0.45</v>
      </c>
      <c r="D4590" s="62">
        <v>7.6999999999999999E-2</v>
      </c>
      <c r="E4590" s="62">
        <v>0.47299999999999998</v>
      </c>
      <c r="F4590" s="61">
        <f t="array" ref="F4590">SQRT(MMULT(MMULT(C4590:E4590,$C$12:$E$14),TRANSPOSE(C4590:E4590)))</f>
        <v>4.3729284234190369E-2</v>
      </c>
      <c r="G4590" s="61">
        <f t="array" ref="G4590">SUMPRODUCT(TRANSPOSE(C4590:E4590),$C$7:$C$9)</f>
        <v>8.6301853192854577E-3</v>
      </c>
      <c r="H4590" s="18">
        <f t="shared" si="71"/>
        <v>0.19735482687223641</v>
      </c>
      <c r="I4590" s="156">
        <v>0</v>
      </c>
    </row>
    <row r="4591" spans="2:9" x14ac:dyDescent="0.25">
      <c r="B4591" s="19">
        <v>4561</v>
      </c>
      <c r="C4591" s="62">
        <v>0.45</v>
      </c>
      <c r="D4591" s="62">
        <v>8.2500000000000004E-2</v>
      </c>
      <c r="E4591" s="62">
        <v>0.46750000000000003</v>
      </c>
      <c r="F4591" s="61">
        <f t="array" ref="F4591">SQRT(MMULT(MMULT(C4591:E4591,$C$12:$E$14),TRANSPOSE(C4591:E4591)))</f>
        <v>4.3661593214658651E-2</v>
      </c>
      <c r="G4591" s="61">
        <f t="array" ref="G4591">SUMPRODUCT(TRANSPOSE(C4591:E4591),$C$7:$C$9)</f>
        <v>8.559099974409963E-3</v>
      </c>
      <c r="H4591" s="18">
        <f t="shared" si="71"/>
        <v>0.19603269931836542</v>
      </c>
      <c r="I4591" s="156">
        <v>0</v>
      </c>
    </row>
    <row r="4592" spans="2:9" x14ac:dyDescent="0.25">
      <c r="B4592" s="19">
        <v>4562</v>
      </c>
      <c r="C4592" s="62">
        <v>0.45</v>
      </c>
      <c r="D4592" s="62">
        <v>8.7999999999999995E-2</v>
      </c>
      <c r="E4592" s="62">
        <v>0.46200000000000002</v>
      </c>
      <c r="F4592" s="61">
        <f t="array" ref="F4592">SQRT(MMULT(MMULT(C4592:E4592,$C$12:$E$14),TRANSPOSE(C4592:E4592)))</f>
        <v>4.3596830473841705E-2</v>
      </c>
      <c r="G4592" s="61">
        <f t="array" ref="G4592">SUMPRODUCT(TRANSPOSE(C4592:E4592),$C$7:$C$9)</f>
        <v>8.4880146295344683E-3</v>
      </c>
      <c r="H4592" s="18">
        <f t="shared" si="71"/>
        <v>0.19469338796606592</v>
      </c>
      <c r="I4592" s="156">
        <v>0</v>
      </c>
    </row>
    <row r="4593" spans="2:9" x14ac:dyDescent="0.25">
      <c r="B4593" s="19">
        <v>4563</v>
      </c>
      <c r="C4593" s="62">
        <v>0.45</v>
      </c>
      <c r="D4593" s="62">
        <v>9.35E-2</v>
      </c>
      <c r="E4593" s="62">
        <v>0.45650000000000002</v>
      </c>
      <c r="F4593" s="61">
        <f t="array" ref="F4593">SQRT(MMULT(MMULT(C4593:E4593,$C$12:$E$14),TRANSPOSE(C4593:E4593)))</f>
        <v>4.3535009080076126E-2</v>
      </c>
      <c r="G4593" s="61">
        <f t="array" ref="G4593">SUMPRODUCT(TRANSPOSE(C4593:E4593),$C$7:$C$9)</f>
        <v>8.4169292846589736E-3</v>
      </c>
      <c r="H4593" s="18">
        <f t="shared" si="71"/>
        <v>0.19333702834831831</v>
      </c>
      <c r="I4593" s="156">
        <v>0</v>
      </c>
    </row>
    <row r="4594" spans="2:9" x14ac:dyDescent="0.25">
      <c r="B4594" s="19">
        <v>4564</v>
      </c>
      <c r="C4594" s="62">
        <v>0.45</v>
      </c>
      <c r="D4594" s="62">
        <v>9.9000000000000005E-2</v>
      </c>
      <c r="E4594" s="62">
        <v>0.45100000000000001</v>
      </c>
      <c r="F4594" s="61">
        <f t="array" ref="F4594">SQRT(MMULT(MMULT(C4594:E4594,$C$12:$E$14),TRANSPOSE(C4594:E4594)))</f>
        <v>4.3476141580809341E-2</v>
      </c>
      <c r="G4594" s="61">
        <f t="array" ref="G4594">SUMPRODUCT(TRANSPOSE(C4594:E4594),$C$7:$C$9)</f>
        <v>8.3458439397834788E-3</v>
      </c>
      <c r="H4594" s="18">
        <f t="shared" si="71"/>
        <v>0.19196376762806822</v>
      </c>
      <c r="I4594" s="156">
        <v>0</v>
      </c>
    </row>
    <row r="4595" spans="2:9" x14ac:dyDescent="0.25">
      <c r="B4595" s="19">
        <v>4565</v>
      </c>
      <c r="C4595" s="62">
        <v>0.45</v>
      </c>
      <c r="D4595" s="62">
        <v>0.1045</v>
      </c>
      <c r="E4595" s="62">
        <v>0.44550000000000001</v>
      </c>
      <c r="F4595" s="61">
        <f t="array" ref="F4595">SQRT(MMULT(MMULT(C4595:E4595,$C$12:$E$14),TRANSPOSE(C4595:E4595)))</f>
        <v>4.3420239990374282E-2</v>
      </c>
      <c r="G4595" s="61">
        <f t="array" ref="G4595">SUMPRODUCT(TRANSPOSE(C4595:E4595),$C$7:$C$9)</f>
        <v>8.2747585949079841E-3</v>
      </c>
      <c r="H4595" s="18">
        <f t="shared" si="71"/>
        <v>0.19057376460246175</v>
      </c>
      <c r="I4595" s="156">
        <v>0</v>
      </c>
    </row>
    <row r="4596" spans="2:9" x14ac:dyDescent="0.25">
      <c r="B4596" s="19">
        <v>4566</v>
      </c>
      <c r="C4596" s="62">
        <v>0.45</v>
      </c>
      <c r="D4596" s="62">
        <v>0.11</v>
      </c>
      <c r="E4596" s="62">
        <v>0.44</v>
      </c>
      <c r="F4596" s="61">
        <f t="array" ref="F4596">SQRT(MMULT(MMULT(C4596:E4596,$C$12:$E$14),TRANSPOSE(C4596:E4596)))</f>
        <v>4.3367315778171794E-2</v>
      </c>
      <c r="G4596" s="61">
        <f t="array" ref="G4596">SUMPRODUCT(TRANSPOSE(C4596:E4596),$C$7:$C$9)</f>
        <v>8.2036732500324894E-3</v>
      </c>
      <c r="H4596" s="18">
        <f t="shared" si="71"/>
        <v>0.18916718968716228</v>
      </c>
      <c r="I4596" s="156">
        <v>0</v>
      </c>
    </row>
    <row r="4597" spans="2:9" x14ac:dyDescent="0.25">
      <c r="B4597" s="19">
        <v>4567</v>
      </c>
      <c r="C4597" s="62">
        <v>0.45</v>
      </c>
      <c r="D4597" s="62">
        <v>0.11550000000000001</v>
      </c>
      <c r="E4597" s="62">
        <v>0.4345</v>
      </c>
      <c r="F4597" s="61">
        <f t="array" ref="F4597">SQRT(MMULT(MMULT(C4597:E4597,$C$12:$E$14),TRANSPOSE(C4597:E4597)))</f>
        <v>4.331737985728696E-2</v>
      </c>
      <c r="G4597" s="61">
        <f t="array" ref="G4597">SUMPRODUCT(TRANSPOSE(C4597:E4597),$C$7:$C$9)</f>
        <v>8.1325879051569946E-3</v>
      </c>
      <c r="H4597" s="18">
        <f t="shared" si="71"/>
        <v>0.18774422488041853</v>
      </c>
      <c r="I4597" s="156">
        <v>0</v>
      </c>
    </row>
    <row r="4598" spans="2:9" x14ac:dyDescent="0.25">
      <c r="B4598" s="19">
        <v>4568</v>
      </c>
      <c r="C4598" s="62">
        <v>0.45</v>
      </c>
      <c r="D4598" s="62">
        <v>0.121</v>
      </c>
      <c r="E4598" s="62">
        <v>0.42899999999999999</v>
      </c>
      <c r="F4598" s="61">
        <f t="array" ref="F4598">SQRT(MMULT(MMULT(C4598:E4598,$C$12:$E$14),TRANSPOSE(C4598:E4598)))</f>
        <v>4.3270442573564716E-2</v>
      </c>
      <c r="G4598" s="61">
        <f t="array" ref="G4598">SUMPRODUCT(TRANSPOSE(C4598:E4598),$C$7:$C$9)</f>
        <v>8.0615025602814999E-3</v>
      </c>
      <c r="H4598" s="18">
        <f t="shared" si="71"/>
        <v>0.18630506370661731</v>
      </c>
      <c r="I4598" s="156">
        <v>0</v>
      </c>
    </row>
    <row r="4599" spans="2:9" x14ac:dyDescent="0.25">
      <c r="B4599" s="19">
        <v>4569</v>
      </c>
      <c r="C4599" s="62">
        <v>0.45</v>
      </c>
      <c r="D4599" s="62">
        <v>0.1265</v>
      </c>
      <c r="E4599" s="62">
        <v>0.42349999999999999</v>
      </c>
      <c r="F4599" s="61">
        <f t="array" ref="F4599">SQRT(MMULT(MMULT(C4599:E4599,$C$12:$E$14),TRANSPOSE(C4599:E4599)))</f>
        <v>4.3226513695169604E-2</v>
      </c>
      <c r="G4599" s="61">
        <f t="array" ref="G4599">SUMPRODUCT(TRANSPOSE(C4599:E4599),$C$7:$C$9)</f>
        <v>7.9904172154060035E-3</v>
      </c>
      <c r="H4599" s="18">
        <f t="shared" si="71"/>
        <v>0.18484991113911881</v>
      </c>
      <c r="I4599" s="156">
        <v>0</v>
      </c>
    </row>
    <row r="4600" spans="2:9" x14ac:dyDescent="0.25">
      <c r="B4600" s="19">
        <v>4570</v>
      </c>
      <c r="C4600" s="62">
        <v>0.45</v>
      </c>
      <c r="D4600" s="62">
        <v>0.13200000000000001</v>
      </c>
      <c r="E4600" s="62">
        <v>0.41799999999999998</v>
      </c>
      <c r="F4600" s="61">
        <f t="array" ref="F4600">SQRT(MMULT(MMULT(C4600:E4600,$C$12:$E$14),TRANSPOSE(C4600:E4600)))</f>
        <v>4.3185602402653352E-2</v>
      </c>
      <c r="G4600" s="61">
        <f t="array" ref="G4600">SUMPRODUCT(TRANSPOSE(C4600:E4600),$C$7:$C$9)</f>
        <v>7.9193318705305105E-3</v>
      </c>
      <c r="H4600" s="18">
        <f t="shared" si="71"/>
        <v>0.18337898350224105</v>
      </c>
      <c r="I4600" s="156">
        <v>0</v>
      </c>
    </row>
    <row r="4601" spans="2:9" x14ac:dyDescent="0.25">
      <c r="B4601" s="19">
        <v>4571</v>
      </c>
      <c r="C4601" s="62">
        <v>0.45</v>
      </c>
      <c r="D4601" s="62">
        <v>0.13750000000000001</v>
      </c>
      <c r="E4601" s="62">
        <v>0.41249999999999998</v>
      </c>
      <c r="F4601" s="61">
        <f t="array" ref="F4601">SQRT(MMULT(MMULT(C4601:E4601,$C$12:$E$14),TRANSPOSE(C4601:E4601)))</f>
        <v>4.3147717279553549E-2</v>
      </c>
      <c r="G4601" s="61">
        <f t="array" ref="G4601">SUMPRODUCT(TRANSPOSE(C4601:E4601),$C$7:$C$9)</f>
        <v>7.848246525655014E-3</v>
      </c>
      <c r="H4601" s="18">
        <f t="shared" si="71"/>
        <v>0.18189250835232645</v>
      </c>
      <c r="I4601" s="156">
        <v>0</v>
      </c>
    </row>
    <row r="4602" spans="2:9" x14ac:dyDescent="0.25">
      <c r="B4602" s="19">
        <v>4572</v>
      </c>
      <c r="C4602" s="62">
        <v>0.45</v>
      </c>
      <c r="D4602" s="62">
        <v>0.14299999999999999</v>
      </c>
      <c r="E4602" s="62">
        <v>0.40699999999999997</v>
      </c>
      <c r="F4602" s="61">
        <f t="array" ref="F4602">SQRT(MMULT(MMULT(C4602:E4602,$C$12:$E$14),TRANSPOSE(C4602:E4602)))</f>
        <v>4.3112866303545161E-2</v>
      </c>
      <c r="G4602" s="61">
        <f t="array" ref="G4602">SUMPRODUCT(TRANSPOSE(C4602:E4602),$C$7:$C$9)</f>
        <v>7.7771611807795193E-3</v>
      </c>
      <c r="H4602" s="18">
        <f t="shared" si="71"/>
        <v>0.18039072433789921</v>
      </c>
      <c r="I4602" s="156">
        <v>0</v>
      </c>
    </row>
    <row r="4603" spans="2:9" x14ac:dyDescent="0.25">
      <c r="B4603" s="19">
        <v>4573</v>
      </c>
      <c r="C4603" s="62">
        <v>0.45</v>
      </c>
      <c r="D4603" s="62">
        <v>0.14849999999999999</v>
      </c>
      <c r="E4603" s="62">
        <v>0.40150000000000002</v>
      </c>
      <c r="F4603" s="61">
        <f t="array" ref="F4603">SQRT(MMULT(MMULT(C4603:E4603,$C$12:$E$14),TRANSPOSE(C4603:E4603)))</f>
        <v>4.3081056838165974E-2</v>
      </c>
      <c r="G4603" s="61">
        <f t="array" ref="G4603">SUMPRODUCT(TRANSPOSE(C4603:E4603),$C$7:$C$9)</f>
        <v>7.7060758359040245E-3</v>
      </c>
      <c r="H4603" s="18">
        <f t="shared" si="71"/>
        <v>0.17887388103898902</v>
      </c>
      <c r="I4603" s="156">
        <v>0</v>
      </c>
    </row>
    <row r="4604" spans="2:9" x14ac:dyDescent="0.25">
      <c r="B4604" s="19">
        <v>4574</v>
      </c>
      <c r="C4604" s="62">
        <v>0.45</v>
      </c>
      <c r="D4604" s="62">
        <v>0.154</v>
      </c>
      <c r="E4604" s="62">
        <v>0.39600000000000002</v>
      </c>
      <c r="F4604" s="61">
        <f t="array" ref="F4604">SQRT(MMULT(MMULT(C4604:E4604,$C$12:$E$14),TRANSPOSE(C4604:E4604)))</f>
        <v>4.3052295625135538E-2</v>
      </c>
      <c r="G4604" s="61">
        <f t="array" ref="G4604">SUMPRODUCT(TRANSPOSE(C4604:E4604),$C$7:$C$9)</f>
        <v>7.6349904910285298E-3</v>
      </c>
      <c r="H4604" s="18">
        <f t="shared" si="71"/>
        <v>0.17734223878577424</v>
      </c>
      <c r="I4604" s="156">
        <v>0</v>
      </c>
    </row>
    <row r="4605" spans="2:9" x14ac:dyDescent="0.25">
      <c r="B4605" s="19">
        <v>4575</v>
      </c>
      <c r="C4605" s="62">
        <v>0.45</v>
      </c>
      <c r="D4605" s="62">
        <v>0.1595</v>
      </c>
      <c r="E4605" s="62">
        <v>0.39050000000000001</v>
      </c>
      <c r="F4605" s="61">
        <f t="array" ref="F4605">SQRT(MMULT(MMULT(C4605:E4605,$C$12:$E$14),TRANSPOSE(C4605:E4605)))</f>
        <v>4.3026588777286233E-2</v>
      </c>
      <c r="G4605" s="61">
        <f t="array" ref="G4605">SUMPRODUCT(TRANSPOSE(C4605:E4605),$C$7:$C$9)</f>
        <v>7.5639051461530351E-3</v>
      </c>
      <c r="H4605" s="18">
        <f t="shared" si="71"/>
        <v>0.17579606845676843</v>
      </c>
      <c r="I4605" s="156">
        <v>0</v>
      </c>
    </row>
    <row r="4606" spans="2:9" x14ac:dyDescent="0.25">
      <c r="B4606" s="19">
        <v>4576</v>
      </c>
      <c r="C4606" s="62">
        <v>0.45</v>
      </c>
      <c r="D4606" s="62">
        <v>0.16500000000000001</v>
      </c>
      <c r="E4606" s="62">
        <v>0.38500000000000001</v>
      </c>
      <c r="F4606" s="61">
        <f t="array" ref="F4606">SQRT(MMULT(MMULT(C4606:E4606,$C$12:$E$14),TRANSPOSE(C4606:E4606)))</f>
        <v>4.3003941772123327E-2</v>
      </c>
      <c r="G4606" s="61">
        <f t="array" ref="G4606">SUMPRODUCT(TRANSPOSE(C4606:E4606),$C$7:$C$9)</f>
        <v>7.4928198012775395E-3</v>
      </c>
      <c r="H4606" s="18">
        <f t="shared" si="71"/>
        <v>0.17423565125684942</v>
      </c>
      <c r="I4606" s="156">
        <v>0</v>
      </c>
    </row>
    <row r="4607" spans="2:9" x14ac:dyDescent="0.25">
      <c r="B4607" s="19">
        <v>4577</v>
      </c>
      <c r="C4607" s="62">
        <v>0.45</v>
      </c>
      <c r="D4607" s="62">
        <v>0.17050000000000001</v>
      </c>
      <c r="E4607" s="62">
        <v>0.3795</v>
      </c>
      <c r="F4607" s="61">
        <f t="array" ref="F4607">SQRT(MMULT(MMULT(C4607:E4607,$C$12:$E$14),TRANSPOSE(C4607:E4607)))</f>
        <v>4.2984359446029949E-2</v>
      </c>
      <c r="G4607" s="61">
        <f t="array" ref="G4607">SUMPRODUCT(TRANSPOSE(C4607:E4607),$C$7:$C$9)</f>
        <v>7.4217344564020456E-3</v>
      </c>
      <c r="H4607" s="18">
        <f t="shared" si="71"/>
        <v>0.17266127847550186</v>
      </c>
      <c r="I4607" s="156">
        <v>0</v>
      </c>
    </row>
    <row r="4608" spans="2:9" x14ac:dyDescent="0.25">
      <c r="B4608" s="19">
        <v>4578</v>
      </c>
      <c r="C4608" s="62">
        <v>0.45</v>
      </c>
      <c r="D4608" s="62">
        <v>0.17599999999999999</v>
      </c>
      <c r="E4608" s="62">
        <v>0.374</v>
      </c>
      <c r="F4608" s="61">
        <f t="array" ref="F4608">SQRT(MMULT(MMULT(C4608:E4608,$C$12:$E$14),TRANSPOSE(C4608:E4608)))</f>
        <v>4.2967845989131052E-2</v>
      </c>
      <c r="G4608" s="61">
        <f t="array" ref="G4608">SUMPRODUCT(TRANSPOSE(C4608:E4608),$C$7:$C$9)</f>
        <v>7.3506491115265509E-3</v>
      </c>
      <c r="H4608" s="18">
        <f t="shared" si="71"/>
        <v>0.17107325122571743</v>
      </c>
      <c r="I4608" s="156">
        <v>0</v>
      </c>
    </row>
    <row r="4609" spans="2:9" x14ac:dyDescent="0.25">
      <c r="B4609" s="19">
        <v>4579</v>
      </c>
      <c r="C4609" s="62">
        <v>0.45</v>
      </c>
      <c r="D4609" s="62">
        <v>0.18149999999999999</v>
      </c>
      <c r="E4609" s="62">
        <v>0.36849999999999999</v>
      </c>
      <c r="F4609" s="61">
        <f t="array" ref="F4609">SQRT(MMULT(MMULT(C4609:E4609,$C$12:$E$14),TRANSPOSE(C4609:E4609)))</f>
        <v>4.2954404940829034E-2</v>
      </c>
      <c r="G4609" s="61">
        <f t="array" ref="G4609">SUMPRODUCT(TRANSPOSE(C4609:E4609),$C$7:$C$9)</f>
        <v>7.2795637666510545E-3</v>
      </c>
      <c r="H4609" s="18">
        <f t="shared" si="71"/>
        <v>0.16947188016406861</v>
      </c>
      <c r="I4609" s="156">
        <v>0</v>
      </c>
    </row>
    <row r="4610" spans="2:9" x14ac:dyDescent="0.25">
      <c r="B4610" s="19">
        <v>4580</v>
      </c>
      <c r="C4610" s="62">
        <v>0.45</v>
      </c>
      <c r="D4610" s="62">
        <v>0.187</v>
      </c>
      <c r="E4610" s="62">
        <v>0.36299999999999999</v>
      </c>
      <c r="F4610" s="61">
        <f t="array" ref="F4610">SQRT(MMULT(MMULT(C4610:E4610,$C$12:$E$14),TRANSPOSE(C4610:E4610)))</f>
        <v>4.294403918602209E-2</v>
      </c>
      <c r="G4610" s="61">
        <f t="array" ref="G4610">SUMPRODUCT(TRANSPOSE(C4610:E4610),$C$7:$C$9)</f>
        <v>7.2084784217755597E-3</v>
      </c>
      <c r="H4610" s="18">
        <f t="shared" si="71"/>
        <v>0.16785748519253998</v>
      </c>
      <c r="I4610" s="156">
        <v>0</v>
      </c>
    </row>
    <row r="4611" spans="2:9" x14ac:dyDescent="0.25">
      <c r="B4611" s="19">
        <v>4581</v>
      </c>
      <c r="C4611" s="62">
        <v>0.45</v>
      </c>
      <c r="D4611" s="62">
        <v>0.1925</v>
      </c>
      <c r="E4611" s="62">
        <v>0.35749999999999998</v>
      </c>
      <c r="F4611" s="61">
        <f t="array" ref="F4611">SQRT(MMULT(MMULT(C4611:E4611,$C$12:$E$14),TRANSPOSE(C4611:E4611)))</f>
        <v>4.2936750952014706E-2</v>
      </c>
      <c r="G4611" s="61">
        <f t="array" ref="G4611">SUMPRODUCT(TRANSPOSE(C4611:E4611),$C$7:$C$9)</f>
        <v>7.137393076900065E-3</v>
      </c>
      <c r="H4611" s="18">
        <f t="shared" si="71"/>
        <v>0.16623039514276894</v>
      </c>
      <c r="I4611" s="156">
        <v>0</v>
      </c>
    </row>
    <row r="4612" spans="2:9" x14ac:dyDescent="0.25">
      <c r="B4612" s="19">
        <v>4582</v>
      </c>
      <c r="C4612" s="62">
        <v>0.45</v>
      </c>
      <c r="D4612" s="62">
        <v>0.19800000000000001</v>
      </c>
      <c r="E4612" s="62">
        <v>0.35199999999999998</v>
      </c>
      <c r="F4612" s="61">
        <f t="array" ref="F4612">SQRT(MMULT(MMULT(C4612:E4612,$C$12:$E$14),TRANSPOSE(C4612:E4612)))</f>
        <v>4.2932541806127912E-2</v>
      </c>
      <c r="G4612" s="61">
        <f t="array" ref="G4612">SUMPRODUCT(TRANSPOSE(C4612:E4612),$C$7:$C$9)</f>
        <v>7.0663077320245703E-3</v>
      </c>
      <c r="H4612" s="18">
        <f t="shared" si="71"/>
        <v>0.16459094744341393</v>
      </c>
      <c r="I4612" s="156">
        <v>0</v>
      </c>
    </row>
    <row r="4613" spans="2:9" x14ac:dyDescent="0.25">
      <c r="B4613" s="19">
        <v>4583</v>
      </c>
      <c r="C4613" s="62">
        <v>0.45</v>
      </c>
      <c r="D4613" s="62">
        <v>0.20349999999999999</v>
      </c>
      <c r="E4613" s="62">
        <v>0.34649999999999997</v>
      </c>
      <c r="F4613" s="61">
        <f t="array" ref="F4613">SQRT(MMULT(MMULT(C4613:E4613,$C$12:$E$14),TRANSPOSE(C4613:E4613)))</f>
        <v>4.2931412654015434E-2</v>
      </c>
      <c r="G4613" s="61">
        <f t="array" ref="G4613">SUMPRODUCT(TRANSPOSE(C4613:E4613),$C$7:$C$9)</f>
        <v>6.9952223871490755E-3</v>
      </c>
      <c r="H4613" s="18">
        <f t="shared" si="71"/>
        <v>0.16293948777142797</v>
      </c>
      <c r="I4613" s="156">
        <v>0</v>
      </c>
    </row>
    <row r="4614" spans="2:9" x14ac:dyDescent="0.25">
      <c r="B4614" s="19">
        <v>4584</v>
      </c>
      <c r="C4614" s="62">
        <v>0.45</v>
      </c>
      <c r="D4614" s="62">
        <v>0.20899999999999999</v>
      </c>
      <c r="E4614" s="62">
        <v>0.34100000000000003</v>
      </c>
      <c r="F4614" s="61">
        <f t="array" ref="F4614">SQRT(MMULT(MMULT(C4614:E4614,$C$12:$E$14),TRANSPOSE(C4614:E4614)))</f>
        <v>4.2933363738689799E-2</v>
      </c>
      <c r="G4614" s="61">
        <f t="array" ref="G4614">SUMPRODUCT(TRANSPOSE(C4614:E4614),$C$7:$C$9)</f>
        <v>6.9241370422735808E-3</v>
      </c>
      <c r="H4614" s="18">
        <f t="shared" si="71"/>
        <v>0.16127636968807618</v>
      </c>
      <c r="I4614" s="156">
        <v>0</v>
      </c>
    </row>
    <row r="4615" spans="2:9" x14ac:dyDescent="0.25">
      <c r="B4615" s="19">
        <v>4585</v>
      </c>
      <c r="C4615" s="62">
        <v>0.45</v>
      </c>
      <c r="D4615" s="62">
        <v>0.2145</v>
      </c>
      <c r="E4615" s="62">
        <v>0.33550000000000002</v>
      </c>
      <c r="F4615" s="61">
        <f t="array" ref="F4615">SQRT(MMULT(MMULT(C4615:E4615,$C$12:$E$14),TRANSPOSE(C4615:E4615)))</f>
        <v>4.2938394640260849E-2</v>
      </c>
      <c r="G4615" s="61">
        <f t="array" ref="G4615">SUMPRODUCT(TRANSPOSE(C4615:E4615),$C$7:$C$9)</f>
        <v>6.8530516973980861E-3</v>
      </c>
      <c r="H4615" s="18">
        <f t="shared" si="71"/>
        <v>0.15960195426059026</v>
      </c>
      <c r="I4615" s="156">
        <v>0</v>
      </c>
    </row>
    <row r="4616" spans="2:9" x14ac:dyDescent="0.25">
      <c r="B4616" s="19">
        <v>4586</v>
      </c>
      <c r="C4616" s="62">
        <v>0.45</v>
      </c>
      <c r="D4616" s="62">
        <v>0.22</v>
      </c>
      <c r="E4616" s="62">
        <v>0.33</v>
      </c>
      <c r="F4616" s="61">
        <f t="array" ref="F4616">SQRT(MMULT(MMULT(C4616:E4616,$C$12:$E$14),TRANSPOSE(C4616:E4616)))</f>
        <v>4.2946504276387507E-2</v>
      </c>
      <c r="G4616" s="61">
        <f t="array" ref="G4616">SUMPRODUCT(TRANSPOSE(C4616:E4616),$C$7:$C$9)</f>
        <v>6.7819663525225905E-3</v>
      </c>
      <c r="H4616" s="18">
        <f t="shared" si="71"/>
        <v>0.15791660967040327</v>
      </c>
      <c r="I4616" s="156">
        <v>0</v>
      </c>
    </row>
    <row r="4617" spans="2:9" x14ac:dyDescent="0.25">
      <c r="B4617" s="19">
        <v>4587</v>
      </c>
      <c r="C4617" s="62">
        <v>0.45</v>
      </c>
      <c r="D4617" s="62">
        <v>0.22550000000000001</v>
      </c>
      <c r="E4617" s="62">
        <v>0.32450000000000001</v>
      </c>
      <c r="F4617" s="61">
        <f t="array" ref="F4617">SQRT(MMULT(MMULT(C4617:E4617,$C$12:$E$14),TRANSPOSE(C4617:E4617)))</f>
        <v>4.2957690903441384E-2</v>
      </c>
      <c r="G4617" s="61">
        <f t="array" ref="G4617">SUMPRODUCT(TRANSPOSE(C4617:E4617),$C$7:$C$9)</f>
        <v>6.7108810076470958E-3</v>
      </c>
      <c r="H4617" s="18">
        <f t="shared" si="71"/>
        <v>0.15622071080895739</v>
      </c>
      <c r="I4617" s="156">
        <v>0</v>
      </c>
    </row>
    <row r="4618" spans="2:9" x14ac:dyDescent="0.25">
      <c r="B4618" s="19">
        <v>4588</v>
      </c>
      <c r="C4618" s="62">
        <v>0.45</v>
      </c>
      <c r="D4618" s="62">
        <v>0.23100000000000001</v>
      </c>
      <c r="E4618" s="62">
        <v>0.31900000000000001</v>
      </c>
      <c r="F4618" s="61">
        <f t="array" ref="F4618">SQRT(MMULT(MMULT(C4618:E4618,$C$12:$E$14),TRANSPOSE(C4618:E4618)))</f>
        <v>4.2971952118379508E-2</v>
      </c>
      <c r="G4618" s="61">
        <f t="array" ref="G4618">SUMPRODUCT(TRANSPOSE(C4618:E4618),$C$7:$C$9)</f>
        <v>6.6397956627716019E-3</v>
      </c>
      <c r="H4618" s="18">
        <f t="shared" si="71"/>
        <v>0.15451463886211719</v>
      </c>
      <c r="I4618" s="156">
        <v>0</v>
      </c>
    </row>
    <row r="4619" spans="2:9" x14ac:dyDescent="0.25">
      <c r="B4619" s="19">
        <v>4589</v>
      </c>
      <c r="C4619" s="62">
        <v>0.45</v>
      </c>
      <c r="D4619" s="62">
        <v>0.23649999999999999</v>
      </c>
      <c r="E4619" s="62">
        <v>0.3135</v>
      </c>
      <c r="F4619" s="61">
        <f t="array" ref="F4619">SQRT(MMULT(MMULT(C4619:E4619,$C$12:$E$14),TRANSPOSE(C4619:E4619)))</f>
        <v>4.2989284861321468E-2</v>
      </c>
      <c r="G4619" s="61">
        <f t="array" ref="G4619">SUMPRODUCT(TRANSPOSE(C4619:E4619),$C$7:$C$9)</f>
        <v>6.5687103178961063E-3</v>
      </c>
      <c r="H4619" s="18">
        <f t="shared" si="71"/>
        <v>0.15279878088426027</v>
      </c>
      <c r="I4619" s="156">
        <v>0</v>
      </c>
    </row>
    <row r="4620" spans="2:9" x14ac:dyDescent="0.25">
      <c r="B4620" s="19">
        <v>4590</v>
      </c>
      <c r="C4620" s="62">
        <v>0.45</v>
      </c>
      <c r="D4620" s="62">
        <v>0.24199999999999999</v>
      </c>
      <c r="E4620" s="62">
        <v>0.308</v>
      </c>
      <c r="F4620" s="61">
        <f t="array" ref="F4620">SQRT(MMULT(MMULT(C4620:E4620,$C$12:$E$14),TRANSPOSE(C4620:E4620)))</f>
        <v>4.3009685418824391E-2</v>
      </c>
      <c r="G4620" s="61">
        <f t="array" ref="G4620">SUMPRODUCT(TRANSPOSE(C4620:E4620),$C$7:$C$9)</f>
        <v>6.4976249730206107E-3</v>
      </c>
      <c r="H4620" s="18">
        <f t="shared" si="71"/>
        <v>0.15107352936314999</v>
      </c>
      <c r="I4620" s="156">
        <v>0</v>
      </c>
    </row>
    <row r="4621" spans="2:9" x14ac:dyDescent="0.25">
      <c r="B4621" s="19">
        <v>4591</v>
      </c>
      <c r="C4621" s="62">
        <v>0.45</v>
      </c>
      <c r="D4621" s="62">
        <v>0.2475</v>
      </c>
      <c r="E4621" s="62">
        <v>0.30249999999999999</v>
      </c>
      <c r="F4621" s="61">
        <f t="array" ref="F4621">SQRT(MMULT(MMULT(C4621:E4621,$C$12:$E$14),TRANSPOSE(C4621:E4621)))</f>
        <v>4.3033149427847826E-2</v>
      </c>
      <c r="G4621" s="61">
        <f t="array" ref="G4621">SUMPRODUCT(TRANSPOSE(C4621:E4621),$C$7:$C$9)</f>
        <v>6.426539628145116E-3</v>
      </c>
      <c r="H4621" s="18">
        <f t="shared" si="71"/>
        <v>0.14933928177672121</v>
      </c>
      <c r="I4621" s="156">
        <v>0</v>
      </c>
    </row>
    <row r="4622" spans="2:9" x14ac:dyDescent="0.25">
      <c r="B4622" s="19">
        <v>4592</v>
      </c>
      <c r="C4622" s="62">
        <v>0.45</v>
      </c>
      <c r="D4622" s="62">
        <v>0.253</v>
      </c>
      <c r="E4622" s="62">
        <v>0.29699999999999999</v>
      </c>
      <c r="F4622" s="61">
        <f t="array" ref="F4622">SQRT(MMULT(MMULT(C4622:E4622,$C$12:$E$14),TRANSPOSE(C4622:E4622)))</f>
        <v>4.3059671880398408E-2</v>
      </c>
      <c r="G4622" s="61">
        <f t="array" ref="G4622">SUMPRODUCT(TRANSPOSE(C4622:E4622),$C$7:$C$9)</f>
        <v>6.3554542832696213E-3</v>
      </c>
      <c r="H4622" s="18">
        <f t="shared" si="71"/>
        <v>0.14759644014293444</v>
      </c>
      <c r="I4622" s="156">
        <v>0</v>
      </c>
    </row>
    <row r="4623" spans="2:9" x14ac:dyDescent="0.25">
      <c r="B4623" s="19">
        <v>4593</v>
      </c>
      <c r="C4623" s="62">
        <v>0.45</v>
      </c>
      <c r="D4623" s="62">
        <v>0.25850000000000001</v>
      </c>
      <c r="E4623" s="62">
        <v>0.29149999999999998</v>
      </c>
      <c r="F4623" s="61">
        <f t="array" ref="F4623">SQRT(MMULT(MMULT(C4623:E4623,$C$12:$E$14),TRANSPOSE(C4623:E4623)))</f>
        <v>4.3089247128843162E-2</v>
      </c>
      <c r="G4623" s="61">
        <f t="array" ref="G4623">SUMPRODUCT(TRANSPOSE(C4623:E4623),$C$7:$C$9)</f>
        <v>6.2843689383941265E-3</v>
      </c>
      <c r="H4623" s="18">
        <f t="shared" si="71"/>
        <v>0.14584541056386857</v>
      </c>
      <c r="I4623" s="156">
        <v>0</v>
      </c>
    </row>
    <row r="4624" spans="2:9" x14ac:dyDescent="0.25">
      <c r="B4624" s="19">
        <v>4594</v>
      </c>
      <c r="C4624" s="62">
        <v>0.45</v>
      </c>
      <c r="D4624" s="62">
        <v>0.26400000000000001</v>
      </c>
      <c r="E4624" s="62">
        <v>0.28599999999999998</v>
      </c>
      <c r="F4624" s="61">
        <f t="array" ref="F4624">SQRT(MMULT(MMULT(C4624:E4624,$C$12:$E$14),TRANSPOSE(C4624:E4624)))</f>
        <v>4.3121868891877996E-2</v>
      </c>
      <c r="G4624" s="61">
        <f t="array" ref="G4624">SUMPRODUCT(TRANSPOSE(C4624:E4624),$C$7:$C$9)</f>
        <v>6.2132835935186309E-3</v>
      </c>
      <c r="H4624" s="18">
        <f t="shared" si="71"/>
        <v>0.14408660276523644</v>
      </c>
      <c r="I4624" s="156">
        <v>0</v>
      </c>
    </row>
    <row r="4625" spans="2:9" x14ac:dyDescent="0.25">
      <c r="B4625" s="19">
        <v>4595</v>
      </c>
      <c r="C4625" s="62">
        <v>0.45</v>
      </c>
      <c r="D4625" s="62">
        <v>0.26950000000000002</v>
      </c>
      <c r="E4625" s="62">
        <v>0.28050000000000003</v>
      </c>
      <c r="F4625" s="61">
        <f t="array" ref="F4625">SQRT(MMULT(MMULT(C4625:E4625,$C$12:$E$14),TRANSPOSE(C4625:E4625)))</f>
        <v>4.3157530261137077E-2</v>
      </c>
      <c r="G4625" s="61">
        <f t="array" ref="G4625">SUMPRODUCT(TRANSPOSE(C4625:E4625),$C$7:$C$9)</f>
        <v>6.1421982486431371E-3</v>
      </c>
      <c r="H4625" s="18">
        <f t="shared" si="71"/>
        <v>0.14232042963251132</v>
      </c>
      <c r="I4625" s="156">
        <v>0</v>
      </c>
    </row>
    <row r="4626" spans="2:9" x14ac:dyDescent="0.25">
      <c r="B4626" s="19">
        <v>4596</v>
      </c>
      <c r="C4626" s="62">
        <v>0.45</v>
      </c>
      <c r="D4626" s="62">
        <v>0.27500000000000002</v>
      </c>
      <c r="E4626" s="62">
        <v>0.27500000000000002</v>
      </c>
      <c r="F4626" s="61">
        <f t="array" ref="F4626">SQRT(MMULT(MMULT(C4626:E4626,$C$12:$E$14),TRANSPOSE(C4626:E4626)))</f>
        <v>4.3196223708426885E-2</v>
      </c>
      <c r="G4626" s="61">
        <f t="array" ref="G4626">SUMPRODUCT(TRANSPOSE(C4626:E4626),$C$7:$C$9)</f>
        <v>6.0711129037676424E-3</v>
      </c>
      <c r="H4626" s="18">
        <f t="shared" si="71"/>
        <v>0.1405473067448548</v>
      </c>
      <c r="I4626" s="156">
        <v>0</v>
      </c>
    </row>
    <row r="4627" spans="2:9" x14ac:dyDescent="0.25">
      <c r="B4627" s="19">
        <v>4597</v>
      </c>
      <c r="C4627" s="62">
        <v>0.45</v>
      </c>
      <c r="D4627" s="62">
        <v>0.28050000000000003</v>
      </c>
      <c r="E4627" s="62">
        <v>0.26950000000000002</v>
      </c>
      <c r="F4627" s="61">
        <f t="array" ref="F4627">SQRT(MMULT(MMULT(C4627:E4627,$C$12:$E$14),TRANSPOSE(C4627:E4627)))</f>
        <v>4.3237941093567461E-2</v>
      </c>
      <c r="G4627" s="61">
        <f t="array" ref="G4627">SUMPRODUCT(TRANSPOSE(C4627:E4627),$C$7:$C$9)</f>
        <v>6.0000275588921468E-3</v>
      </c>
      <c r="H4627" s="18">
        <f t="shared" si="71"/>
        <v>0.13876765190803164</v>
      </c>
      <c r="I4627" s="156">
        <v>0</v>
      </c>
    </row>
    <row r="4628" spans="2:9" x14ac:dyDescent="0.25">
      <c r="B4628" s="19">
        <v>4598</v>
      </c>
      <c r="C4628" s="62">
        <v>0.45</v>
      </c>
      <c r="D4628" s="62">
        <v>0.28599999999999998</v>
      </c>
      <c r="E4628" s="62">
        <v>0.26400000000000001</v>
      </c>
      <c r="F4628" s="61">
        <f t="array" ref="F4628">SQRT(MMULT(MMULT(C4628:E4628,$C$12:$E$14),TRANSPOSE(C4628:E4628)))</f>
        <v>4.3282673672822125E-2</v>
      </c>
      <c r="G4628" s="61">
        <f t="array" ref="G4628">SUMPRODUCT(TRANSPOSE(C4628:E4628),$C$7:$C$9)</f>
        <v>5.928942214016652E-3</v>
      </c>
      <c r="H4628" s="18">
        <f t="shared" si="71"/>
        <v>0.13698188468748707</v>
      </c>
      <c r="I4628" s="156">
        <v>0</v>
      </c>
    </row>
    <row r="4629" spans="2:9" x14ac:dyDescent="0.25">
      <c r="B4629" s="19">
        <v>4599</v>
      </c>
      <c r="C4629" s="62">
        <v>0.45</v>
      </c>
      <c r="D4629" s="62">
        <v>0.29149999999999998</v>
      </c>
      <c r="E4629" s="62">
        <v>0.25850000000000001</v>
      </c>
      <c r="F4629" s="61">
        <f t="array" ref="F4629">SQRT(MMULT(MMULT(C4629:E4629,$C$12:$E$14),TRANSPOSE(C4629:E4629)))</f>
        <v>4.3330412107895545E-2</v>
      </c>
      <c r="G4629" s="61">
        <f t="array" ref="G4629">SUMPRODUCT(TRANSPOSE(C4629:E4629),$C$7:$C$9)</f>
        <v>5.8578568691411573E-3</v>
      </c>
      <c r="H4629" s="18">
        <f t="shared" si="71"/>
        <v>0.13519042594274691</v>
      </c>
      <c r="I4629" s="156">
        <v>0</v>
      </c>
    </row>
    <row r="4630" spans="2:9" x14ac:dyDescent="0.25">
      <c r="B4630" s="19">
        <v>4600</v>
      </c>
      <c r="C4630" s="62">
        <v>0.45</v>
      </c>
      <c r="D4630" s="62">
        <v>0.29699999999999999</v>
      </c>
      <c r="E4630" s="62">
        <v>0.253</v>
      </c>
      <c r="F4630" s="61">
        <f t="array" ref="F4630">SQRT(MMULT(MMULT(C4630:E4630,$C$12:$E$14),TRANSPOSE(C4630:E4630)))</f>
        <v>4.3381146475478985E-2</v>
      </c>
      <c r="G4630" s="61">
        <f t="array" ref="G4630">SUMPRODUCT(TRANSPOSE(C4630:E4630),$C$7:$C$9)</f>
        <v>5.7867715242656617E-3</v>
      </c>
      <c r="H4630" s="18">
        <f t="shared" si="71"/>
        <v>0.13339369736428267</v>
      </c>
      <c r="I4630" s="156">
        <v>0</v>
      </c>
    </row>
    <row r="4631" spans="2:9" x14ac:dyDescent="0.25">
      <c r="B4631" s="19">
        <v>4601</v>
      </c>
      <c r="C4631" s="62">
        <v>0.45</v>
      </c>
      <c r="D4631" s="62">
        <v>0.30249999999999999</v>
      </c>
      <c r="E4631" s="62">
        <v>0.2475</v>
      </c>
      <c r="F4631" s="61">
        <f t="array" ref="F4631">SQRT(MMULT(MMULT(C4631:E4631,$C$12:$E$14),TRANSPOSE(C4631:E4631)))</f>
        <v>4.3434866277320523E-2</v>
      </c>
      <c r="G4631" s="61">
        <f t="array" ref="G4631">SUMPRODUCT(TRANSPOSE(C4631:E4631),$C$7:$C$9)</f>
        <v>5.715686179390167E-3</v>
      </c>
      <c r="H4631" s="18">
        <f t="shared" si="71"/>
        <v>0.13159212101395618</v>
      </c>
      <c r="I4631" s="156">
        <v>0</v>
      </c>
    </row>
    <row r="4632" spans="2:9" x14ac:dyDescent="0.25">
      <c r="B4632" s="19">
        <v>4602</v>
      </c>
      <c r="C4632" s="62">
        <v>0.45</v>
      </c>
      <c r="D4632" s="62">
        <v>0.308</v>
      </c>
      <c r="E4632" s="62">
        <v>0.24199999999999999</v>
      </c>
      <c r="F4632" s="61">
        <f t="array" ref="F4632">SQRT(MMULT(MMULT(C4632:E4632,$C$12:$E$14),TRANSPOSE(C4632:E4632)))</f>
        <v>4.3491560450796878E-2</v>
      </c>
      <c r="G4632" s="61">
        <f t="array" ref="G4632">SUMPRODUCT(TRANSPOSE(C4632:E4632),$C$7:$C$9)</f>
        <v>5.6446008345146723E-3</v>
      </c>
      <c r="H4632" s="18">
        <f t="shared" si="71"/>
        <v>0.12978611887013239</v>
      </c>
      <c r="I4632" s="156">
        <v>0</v>
      </c>
    </row>
    <row r="4633" spans="2:9" x14ac:dyDescent="0.25">
      <c r="B4633" s="19">
        <v>4603</v>
      </c>
      <c r="C4633" s="62">
        <v>0.45</v>
      </c>
      <c r="D4633" s="62">
        <v>0.3135</v>
      </c>
      <c r="E4633" s="62">
        <v>0.23649999999999999</v>
      </c>
      <c r="F4633" s="61">
        <f t="array" ref="F4633">SQRT(MMULT(MMULT(C4633:E4633,$C$12:$E$14),TRANSPOSE(C4633:E4633)))</f>
        <v>4.3551217379962801E-2</v>
      </c>
      <c r="G4633" s="61">
        <f t="array" ref="G4633">SUMPRODUCT(TRANSPOSE(C4633:E4633),$C$7:$C$9)</f>
        <v>5.5735154896391775E-3</v>
      </c>
      <c r="H4633" s="18">
        <f t="shared" si="71"/>
        <v>0.12797611237851322</v>
      </c>
      <c r="I4633" s="156">
        <v>0</v>
      </c>
    </row>
    <row r="4634" spans="2:9" x14ac:dyDescent="0.25">
      <c r="B4634" s="19">
        <v>4604</v>
      </c>
      <c r="C4634" s="62">
        <v>0.45</v>
      </c>
      <c r="D4634" s="62">
        <v>0.31900000000000001</v>
      </c>
      <c r="E4634" s="62">
        <v>0.23100000000000001</v>
      </c>
      <c r="F4634" s="61">
        <f t="array" ref="F4634">SQRT(MMULT(MMULT(C4634:E4634,$C$12:$E$14),TRANSPOSE(C4634:E4634)))</f>
        <v>4.3613824907053032E-2</v>
      </c>
      <c r="G4634" s="61">
        <f t="array" ref="G4634">SUMPRODUCT(TRANSPOSE(C4634:E4634),$C$7:$C$9)</f>
        <v>5.5024301447636828E-3</v>
      </c>
      <c r="H4634" s="18">
        <f t="shared" si="71"/>
        <v>0.12616252200970923</v>
      </c>
      <c r="I4634" s="156">
        <v>0</v>
      </c>
    </row>
    <row r="4635" spans="2:9" x14ac:dyDescent="0.25">
      <c r="B4635" s="19">
        <v>4605</v>
      </c>
      <c r="C4635" s="62">
        <v>0.45</v>
      </c>
      <c r="D4635" s="62">
        <v>0.32450000000000001</v>
      </c>
      <c r="E4635" s="62">
        <v>0.22550000000000001</v>
      </c>
      <c r="F4635" s="61">
        <f t="array" ref="F4635">SQRT(MMULT(MMULT(C4635:E4635,$C$12:$E$14),TRANSPOSE(C4635:E4635)))</f>
        <v>4.3679370344411286E-2</v>
      </c>
      <c r="G4635" s="61">
        <f t="array" ref="G4635">SUMPRODUCT(TRANSPOSE(C4635:E4635),$C$7:$C$9)</f>
        <v>5.4313447998881881E-3</v>
      </c>
      <c r="H4635" s="18">
        <f t="shared" si="71"/>
        <v>0.12434576682452386</v>
      </c>
      <c r="I4635" s="156">
        <v>0</v>
      </c>
    </row>
    <row r="4636" spans="2:9" x14ac:dyDescent="0.25">
      <c r="B4636" s="19">
        <v>4606</v>
      </c>
      <c r="C4636" s="62">
        <v>0.45</v>
      </c>
      <c r="D4636" s="62">
        <v>0.33</v>
      </c>
      <c r="E4636" s="62">
        <v>0.22</v>
      </c>
      <c r="F4636" s="61">
        <f t="array" ref="F4636">SQRT(MMULT(MMULT(C4636:E4636,$C$12:$E$14),TRANSPOSE(C4636:E4636)))</f>
        <v>4.3747840486819962E-2</v>
      </c>
      <c r="G4636" s="61">
        <f t="array" ref="G4636">SUMPRODUCT(TRANSPOSE(C4636:E4636),$C$7:$C$9)</f>
        <v>5.3602594550126934E-3</v>
      </c>
      <c r="H4636" s="18">
        <f t="shared" si="71"/>
        <v>0.12252626404788126</v>
      </c>
      <c r="I4636" s="156">
        <v>0</v>
      </c>
    </row>
    <row r="4637" spans="2:9" x14ac:dyDescent="0.25">
      <c r="B4637" s="19">
        <v>4607</v>
      </c>
      <c r="C4637" s="62">
        <v>0.45</v>
      </c>
      <c r="D4637" s="62">
        <v>0.33550000000000002</v>
      </c>
      <c r="E4637" s="62">
        <v>0.2145</v>
      </c>
      <c r="F4637" s="61">
        <f t="array" ref="F4637">SQRT(MMULT(MMULT(C4637:E4637,$C$12:$E$14),TRANSPOSE(C4637:E4637)))</f>
        <v>4.3819221624203937E-2</v>
      </c>
      <c r="G4637" s="61">
        <f t="array" ref="G4637">SUMPRODUCT(TRANSPOSE(C4637:E4637),$C$7:$C$9)</f>
        <v>5.2891741101371978E-3</v>
      </c>
      <c r="H4637" s="18">
        <f t="shared" si="71"/>
        <v>0.12070442865228065</v>
      </c>
      <c r="I4637" s="156">
        <v>0</v>
      </c>
    </row>
    <row r="4638" spans="2:9" x14ac:dyDescent="0.25">
      <c r="B4638" s="19">
        <v>4608</v>
      </c>
      <c r="C4638" s="62">
        <v>0.45</v>
      </c>
      <c r="D4638" s="62">
        <v>0.34100000000000003</v>
      </c>
      <c r="E4638" s="62">
        <v>0.20899999999999999</v>
      </c>
      <c r="F4638" s="61">
        <f t="array" ref="F4638">SQRT(MMULT(MMULT(C4638:E4638,$C$12:$E$14),TRANSPOSE(C4638:E4638)))</f>
        <v>4.3893499554681345E-2</v>
      </c>
      <c r="G4638" s="61">
        <f t="array" ref="G4638">SUMPRODUCT(TRANSPOSE(C4638:E4638),$C$7:$C$9)</f>
        <v>5.218088765261703E-3</v>
      </c>
      <c r="H4638" s="18">
        <f t="shared" si="71"/>
        <v>0.1188806729516098</v>
      </c>
      <c r="I4638" s="156">
        <v>0</v>
      </c>
    </row>
    <row r="4639" spans="2:9" x14ac:dyDescent="0.25">
      <c r="B4639" s="19">
        <v>4609</v>
      </c>
      <c r="C4639" s="62">
        <v>0.45</v>
      </c>
      <c r="D4639" s="62">
        <v>0.34649999999999997</v>
      </c>
      <c r="E4639" s="62">
        <v>0.20349999999999999</v>
      </c>
      <c r="F4639" s="61">
        <f t="array" ref="F4639">SQRT(MMULT(MMULT(C4639:E4639,$C$12:$E$14),TRANSPOSE(C4639:E4639)))</f>
        <v>4.3970659597933837E-2</v>
      </c>
      <c r="G4639" s="61">
        <f t="array" ref="G4639">SUMPRODUCT(TRANSPOSE(C4639:E4639),$C$7:$C$9)</f>
        <v>5.1470034203862083E-3</v>
      </c>
      <c r="H4639" s="18">
        <f t="shared" ref="H4639:H4702" si="72">G4639/F4639</f>
        <v>0.11705540620609803</v>
      </c>
      <c r="I4639" s="156">
        <v>0</v>
      </c>
    </row>
    <row r="4640" spans="2:9" x14ac:dyDescent="0.25">
      <c r="B4640" s="19">
        <v>4610</v>
      </c>
      <c r="C4640" s="62">
        <v>0.45</v>
      </c>
      <c r="D4640" s="62">
        <v>0.35199999999999998</v>
      </c>
      <c r="E4640" s="62">
        <v>0.19800000000000001</v>
      </c>
      <c r="F4640" s="61">
        <f t="array" ref="F4640">SQRT(MMULT(MMULT(C4640:E4640,$C$12:$E$14),TRANSPOSE(C4640:E4640)))</f>
        <v>4.4050686608868905E-2</v>
      </c>
      <c r="G4640" s="61">
        <f t="array" ref="G4640">SUMPRODUCT(TRANSPOSE(C4640:E4640),$C$7:$C$9)</f>
        <v>5.0759180755107127E-3</v>
      </c>
      <c r="H4640" s="18">
        <f t="shared" si="72"/>
        <v>0.11522903423913392</v>
      </c>
      <c r="I4640" s="156">
        <v>0</v>
      </c>
    </row>
    <row r="4641" spans="2:9" x14ac:dyDescent="0.25">
      <c r="B4641" s="19">
        <v>4611</v>
      </c>
      <c r="C4641" s="62">
        <v>0.45</v>
      </c>
      <c r="D4641" s="62">
        <v>0.35749999999999998</v>
      </c>
      <c r="E4641" s="62">
        <v>0.1925</v>
      </c>
      <c r="F4641" s="61">
        <f t="array" ref="F4641">SQRT(MMULT(MMULT(C4641:E4641,$C$12:$E$14),TRANSPOSE(C4641:E4641)))</f>
        <v>4.4133564991546338E-2</v>
      </c>
      <c r="G4641" s="61">
        <f t="array" ref="G4641">SUMPRODUCT(TRANSPOSE(C4641:E4641),$C$7:$C$9)</f>
        <v>5.004832730635218E-3</v>
      </c>
      <c r="H4641" s="18">
        <f t="shared" si="72"/>
        <v>0.11340195906661699</v>
      </c>
      <c r="I4641" s="156">
        <v>0</v>
      </c>
    </row>
    <row r="4642" spans="2:9" x14ac:dyDescent="0.25">
      <c r="B4642" s="19">
        <v>4612</v>
      </c>
      <c r="C4642" s="62">
        <v>0.45</v>
      </c>
      <c r="D4642" s="62">
        <v>0.36299999999999999</v>
      </c>
      <c r="E4642" s="62">
        <v>0.187</v>
      </c>
      <c r="F4642" s="61">
        <f t="array" ref="F4642">SQRT(MMULT(MMULT(C4642:E4642,$C$12:$E$14),TRANSPOSE(C4642:E4642)))</f>
        <v>4.421927871334129E-2</v>
      </c>
      <c r="G4642" s="61">
        <f t="array" ref="G4642">SUMPRODUCT(TRANSPOSE(C4642:E4642),$C$7:$C$9)</f>
        <v>4.9337473857597233E-3</v>
      </c>
      <c r="H4642" s="18">
        <f t="shared" si="72"/>
        <v>0.11157457853945443</v>
      </c>
      <c r="I4642" s="156">
        <v>0</v>
      </c>
    </row>
    <row r="4643" spans="2:9" x14ac:dyDescent="0.25">
      <c r="B4643" s="19">
        <v>4613</v>
      </c>
      <c r="C4643" s="62">
        <v>0.45</v>
      </c>
      <c r="D4643" s="62">
        <v>0.36849999999999999</v>
      </c>
      <c r="E4643" s="62">
        <v>0.18149999999999999</v>
      </c>
      <c r="F4643" s="61">
        <f t="array" ref="F4643">SQRT(MMULT(MMULT(C4643:E4643,$C$12:$E$14),TRANSPOSE(C4643:E4643)))</f>
        <v>4.4307811319316159E-2</v>
      </c>
      <c r="G4643" s="61">
        <f t="array" ref="G4643">SUMPRODUCT(TRANSPOSE(C4643:E4643),$C$7:$C$9)</f>
        <v>4.8626620408842285E-3</v>
      </c>
      <c r="H4643" s="18">
        <f t="shared" si="72"/>
        <v>0.10974728599975626</v>
      </c>
      <c r="I4643" s="156">
        <v>0</v>
      </c>
    </row>
    <row r="4644" spans="2:9" x14ac:dyDescent="0.25">
      <c r="B4644" s="19">
        <v>4614</v>
      </c>
      <c r="C4644" s="62">
        <v>0.45</v>
      </c>
      <c r="D4644" s="62">
        <v>0.374</v>
      </c>
      <c r="E4644" s="62">
        <v>0.17599999999999999</v>
      </c>
      <c r="F4644" s="61">
        <f t="array" ref="F4644">SQRT(MMULT(MMULT(C4644:E4644,$C$12:$E$14),TRANSPOSE(C4644:E4644)))</f>
        <v>4.4399145946773987E-2</v>
      </c>
      <c r="G4644" s="61">
        <f t="array" ref="G4644">SUMPRODUCT(TRANSPOSE(C4644:E4644),$C$7:$C$9)</f>
        <v>4.7915766960087338E-3</v>
      </c>
      <c r="H4644" s="18">
        <f t="shared" si="72"/>
        <v>0.10792046995122181</v>
      </c>
      <c r="I4644" s="156">
        <v>0</v>
      </c>
    </row>
    <row r="4645" spans="2:9" x14ac:dyDescent="0.25">
      <c r="B4645" s="19">
        <v>4615</v>
      </c>
      <c r="C4645" s="62">
        <v>0.45</v>
      </c>
      <c r="D4645" s="62">
        <v>0.3795</v>
      </c>
      <c r="E4645" s="62">
        <v>0.17050000000000001</v>
      </c>
      <c r="F4645" s="61">
        <f t="array" ref="F4645">SQRT(MMULT(MMULT(C4645:E4645,$C$12:$E$14),TRANSPOSE(C4645:E4645)))</f>
        <v>4.4493265339965803E-2</v>
      </c>
      <c r="G4645" s="61">
        <f t="array" ref="G4645">SUMPRODUCT(TRANSPOSE(C4645:E4645),$C$7:$C$9)</f>
        <v>4.7204913511332391E-3</v>
      </c>
      <c r="H4645" s="18">
        <f t="shared" si="72"/>
        <v>0.1060945137441528</v>
      </c>
      <c r="I4645" s="156">
        <v>0</v>
      </c>
    </row>
    <row r="4646" spans="2:9" x14ac:dyDescent="0.25">
      <c r="B4646" s="19">
        <v>4616</v>
      </c>
      <c r="C4646" s="62">
        <v>0.45</v>
      </c>
      <c r="D4646" s="62">
        <v>0.38500000000000001</v>
      </c>
      <c r="E4646" s="62">
        <v>0.16500000000000001</v>
      </c>
      <c r="F4646" s="61">
        <f t="array" ref="F4646">SQRT(MMULT(MMULT(C4646:E4646,$C$12:$E$14),TRANSPOSE(C4646:E4646)))</f>
        <v>4.4590151864925501E-2</v>
      </c>
      <c r="G4646" s="61">
        <f t="array" ref="G4646">SUMPRODUCT(TRANSPOSE(C4646:E4646),$C$7:$C$9)</f>
        <v>4.6494060062577443E-3</v>
      </c>
      <c r="H4646" s="18">
        <f t="shared" si="72"/>
        <v>0.10426979527546654</v>
      </c>
      <c r="I4646" s="156">
        <v>0</v>
      </c>
    </row>
    <row r="4647" spans="2:9" x14ac:dyDescent="0.25">
      <c r="B4647" s="19">
        <v>4617</v>
      </c>
      <c r="C4647" s="62">
        <v>0.45</v>
      </c>
      <c r="D4647" s="62">
        <v>0.39050000000000001</v>
      </c>
      <c r="E4647" s="62">
        <v>0.1595</v>
      </c>
      <c r="F4647" s="61">
        <f t="array" ref="F4647">SQRT(MMULT(MMULT(C4647:E4647,$C$12:$E$14),TRANSPOSE(C4647:E4647)))</f>
        <v>4.468978752440525E-2</v>
      </c>
      <c r="G4647" s="61">
        <f t="array" ref="G4647">SUMPRODUCT(TRANSPOSE(C4647:E4647),$C$7:$C$9)</f>
        <v>4.5783206613822488E-3</v>
      </c>
      <c r="H4647" s="18">
        <f t="shared" si="72"/>
        <v>0.10244668670402632</v>
      </c>
      <c r="I4647" s="156">
        <v>0</v>
      </c>
    </row>
    <row r="4648" spans="2:9" x14ac:dyDescent="0.25">
      <c r="B4648" s="19">
        <v>4618</v>
      </c>
      <c r="C4648" s="62">
        <v>0.45</v>
      </c>
      <c r="D4648" s="62">
        <v>0.39600000000000002</v>
      </c>
      <c r="E4648" s="62">
        <v>0.154</v>
      </c>
      <c r="F4648" s="61">
        <f t="array" ref="F4648">SQRT(MMULT(MMULT(C4648:E4648,$C$12:$E$14),TRANSPOSE(C4648:E4648)))</f>
        <v>4.4792153972885759E-2</v>
      </c>
      <c r="G4648" s="61">
        <f t="array" ref="G4648">SUMPRODUCT(TRANSPOSE(C4648:E4648),$C$7:$C$9)</f>
        <v>4.507235316506754E-3</v>
      </c>
      <c r="H4648" s="18">
        <f t="shared" si="72"/>
        <v>0.10062555418154571</v>
      </c>
      <c r="I4648" s="156">
        <v>0</v>
      </c>
    </row>
    <row r="4649" spans="2:9" x14ac:dyDescent="0.25">
      <c r="B4649" s="19">
        <v>4619</v>
      </c>
      <c r="C4649" s="62">
        <v>0.45</v>
      </c>
      <c r="D4649" s="62">
        <v>0.40150000000000002</v>
      </c>
      <c r="E4649" s="62">
        <v>0.14849999999999999</v>
      </c>
      <c r="F4649" s="61">
        <f t="array" ref="F4649">SQRT(MMULT(MMULT(C4649:E4649,$C$12:$E$14),TRANSPOSE(C4649:E4649)))</f>
        <v>4.4897232531635786E-2</v>
      </c>
      <c r="G4649" s="61">
        <f t="array" ref="G4649">SUMPRODUCT(TRANSPOSE(C4649:E4649),$C$7:$C$9)</f>
        <v>4.4361499716312593E-3</v>
      </c>
      <c r="H4649" s="18">
        <f t="shared" si="72"/>
        <v>9.8806757599266951E-2</v>
      </c>
      <c r="I4649" s="156">
        <v>0</v>
      </c>
    </row>
    <row r="4650" spans="2:9" x14ac:dyDescent="0.25">
      <c r="B4650" s="19">
        <v>4620</v>
      </c>
      <c r="C4650" s="62">
        <v>0.45</v>
      </c>
      <c r="D4650" s="62">
        <v>0.40699999999999997</v>
      </c>
      <c r="E4650" s="62">
        <v>0.14299999999999999</v>
      </c>
      <c r="F4650" s="61">
        <f t="array" ref="F4650">SQRT(MMULT(MMULT(C4650:E4650,$C$12:$E$14),TRANSPOSE(C4650:E4650)))</f>
        <v>4.5005004203795995E-2</v>
      </c>
      <c r="G4650" s="61">
        <f t="array" ref="G4650">SUMPRODUCT(TRANSPOSE(C4650:E4650),$C$7:$C$9)</f>
        <v>4.3650646267557637E-3</v>
      </c>
      <c r="H4650" s="18">
        <f t="shared" si="72"/>
        <v>9.6990650350557858E-2</v>
      </c>
      <c r="I4650" s="156">
        <v>0</v>
      </c>
    </row>
    <row r="4651" spans="2:9" x14ac:dyDescent="0.25">
      <c r="B4651" s="19">
        <v>4621</v>
      </c>
      <c r="C4651" s="62">
        <v>0.45</v>
      </c>
      <c r="D4651" s="62">
        <v>0.41249999999999998</v>
      </c>
      <c r="E4651" s="62">
        <v>0.13750000000000001</v>
      </c>
      <c r="F4651" s="61">
        <f t="array" ref="F4651">SQRT(MMULT(MMULT(C4651:E4651,$C$12:$E$14),TRANSPOSE(C4651:E4651)))</f>
        <v>4.5115449689462989E-2</v>
      </c>
      <c r="G4651" s="61">
        <f t="array" ref="G4651">SUMPRODUCT(TRANSPOSE(C4651:E4651),$C$7:$C$9)</f>
        <v>4.293979281880269E-3</v>
      </c>
      <c r="H4651" s="18">
        <f t="shared" si="72"/>
        <v>9.5177579109516366E-2</v>
      </c>
      <c r="I4651" s="156">
        <v>0</v>
      </c>
    </row>
    <row r="4652" spans="2:9" x14ac:dyDescent="0.25">
      <c r="B4652" s="19">
        <v>4622</v>
      </c>
      <c r="C4652" s="62">
        <v>0.45</v>
      </c>
      <c r="D4652" s="62">
        <v>0.41799999999999998</v>
      </c>
      <c r="E4652" s="62">
        <v>0.13200000000000001</v>
      </c>
      <c r="F4652" s="61">
        <f t="array" ref="F4652">SQRT(MMULT(MMULT(C4652:E4652,$C$12:$E$14),TRANSPOSE(C4652:E4652)))</f>
        <v>4.5228549400750058E-2</v>
      </c>
      <c r="G4652" s="61">
        <f t="array" ref="G4652">SUMPRODUCT(TRANSPOSE(C4652:E4652),$C$7:$C$9)</f>
        <v>4.2228939370047743E-3</v>
      </c>
      <c r="H4652" s="18">
        <f t="shared" si="72"/>
        <v>9.3367883625618625E-2</v>
      </c>
      <c r="I4652" s="156">
        <v>0</v>
      </c>
    </row>
    <row r="4653" spans="2:9" x14ac:dyDescent="0.25">
      <c r="B4653" s="19">
        <v>4623</v>
      </c>
      <c r="C4653" s="62">
        <v>0.45</v>
      </c>
      <c r="D4653" s="62">
        <v>0.42349999999999999</v>
      </c>
      <c r="E4653" s="62">
        <v>0.1265</v>
      </c>
      <c r="F4653" s="61">
        <f t="array" ref="F4653">SQRT(MMULT(MMULT(C4653:E4653,$C$12:$E$14),TRANSPOSE(C4653:E4653)))</f>
        <v>4.5344283476801819E-2</v>
      </c>
      <c r="G4653" s="61">
        <f t="array" ref="G4653">SUMPRODUCT(TRANSPOSE(C4653:E4653),$C$7:$C$9)</f>
        <v>4.1518085921292795E-3</v>
      </c>
      <c r="H4653" s="18">
        <f t="shared" si="72"/>
        <v>9.1561896534396642E-2</v>
      </c>
      <c r="I4653" s="156">
        <v>0</v>
      </c>
    </row>
    <row r="4654" spans="2:9" x14ac:dyDescent="0.25">
      <c r="B4654" s="19">
        <v>4624</v>
      </c>
      <c r="C4654" s="62">
        <v>0.45</v>
      </c>
      <c r="D4654" s="62">
        <v>0.42899999999999999</v>
      </c>
      <c r="E4654" s="62">
        <v>0.121</v>
      </c>
      <c r="F4654" s="61">
        <f t="array" ref="F4654">SQRT(MMULT(MMULT(C4654:E4654,$C$12:$E$14),TRANSPOSE(C4654:E4654)))</f>
        <v>4.5462631798740889E-2</v>
      </c>
      <c r="G4654" s="61">
        <f t="array" ref="G4654">SUMPRODUCT(TRANSPOSE(C4654:E4654),$C$7:$C$9)</f>
        <v>4.0807232472537848E-3</v>
      </c>
      <c r="H4654" s="18">
        <f t="shared" si="72"/>
        <v>8.975994318408119E-2</v>
      </c>
      <c r="I4654" s="156">
        <v>0</v>
      </c>
    </row>
    <row r="4655" spans="2:9" x14ac:dyDescent="0.25">
      <c r="B4655" s="19">
        <v>4625</v>
      </c>
      <c r="C4655" s="62">
        <v>0.45</v>
      </c>
      <c r="D4655" s="62">
        <v>0.4345</v>
      </c>
      <c r="E4655" s="62">
        <v>0.11550000000000001</v>
      </c>
      <c r="F4655" s="61">
        <f t="array" ref="F4655">SQRT(MMULT(MMULT(C4655:E4655,$C$12:$E$14),TRANSPOSE(C4655:E4655)))</f>
        <v>4.558357400452559E-2</v>
      </c>
      <c r="G4655" s="61">
        <f t="array" ref="G4655">SUMPRODUCT(TRANSPOSE(C4655:E4655),$C$7:$C$9)</f>
        <v>4.0096379023782901E-3</v>
      </c>
      <c r="H4655" s="18">
        <f t="shared" si="72"/>
        <v>8.7962341478099296E-2</v>
      </c>
      <c r="I4655" s="156">
        <v>0</v>
      </c>
    </row>
    <row r="4656" spans="2:9" x14ac:dyDescent="0.25">
      <c r="B4656" s="19">
        <v>4626</v>
      </c>
      <c r="C4656" s="62">
        <v>0.45</v>
      </c>
      <c r="D4656" s="62">
        <v>0.44</v>
      </c>
      <c r="E4656" s="62">
        <v>0.11</v>
      </c>
      <c r="F4656" s="61">
        <f t="array" ref="F4656">SQRT(MMULT(MMULT(C4656:E4656,$C$12:$E$14),TRANSPOSE(C4656:E4656)))</f>
        <v>4.5707089503698305E-2</v>
      </c>
      <c r="G4656" s="61">
        <f t="array" ref="G4656">SUMPRODUCT(TRANSPOSE(C4656:E4656),$C$7:$C$9)</f>
        <v>3.9385525575027945E-3</v>
      </c>
      <c r="H4656" s="18">
        <f t="shared" si="72"/>
        <v>8.6169401733271894E-2</v>
      </c>
      <c r="I4656" s="156">
        <v>0</v>
      </c>
    </row>
    <row r="4657" spans="2:9" x14ac:dyDescent="0.25">
      <c r="B4657" s="19">
        <v>4627</v>
      </c>
      <c r="C4657" s="62">
        <v>0.45</v>
      </c>
      <c r="D4657" s="62">
        <v>0.44550000000000001</v>
      </c>
      <c r="E4657" s="62">
        <v>0.1045</v>
      </c>
      <c r="F4657" s="61">
        <f t="array" ref="F4657">SQRT(MMULT(MMULT(C4657:E4657,$C$12:$E$14),TRANSPOSE(C4657:E4657)))</f>
        <v>4.5833157492005332E-2</v>
      </c>
      <c r="G4657" s="61">
        <f t="array" ref="G4657">SUMPRODUCT(TRANSPOSE(C4657:E4657),$C$7:$C$9)</f>
        <v>3.8674672126272997E-3</v>
      </c>
      <c r="H4657" s="18">
        <f t="shared" si="72"/>
        <v>8.4381426553514258E-2</v>
      </c>
      <c r="I4657" s="156">
        <v>0</v>
      </c>
    </row>
    <row r="4658" spans="2:9" x14ac:dyDescent="0.25">
      <c r="B4658" s="19">
        <v>4628</v>
      </c>
      <c r="C4658" s="62">
        <v>0.45</v>
      </c>
      <c r="D4658" s="62">
        <v>0.45100000000000001</v>
      </c>
      <c r="E4658" s="62">
        <v>9.9000000000000005E-2</v>
      </c>
      <c r="F4658" s="61">
        <f t="array" ref="F4658">SQRT(MMULT(MMULT(C4658:E4658,$C$12:$E$14),TRANSPOSE(C4658:E4658)))</f>
        <v>4.5961756965869918E-2</v>
      </c>
      <c r="G4658" s="61">
        <f t="array" ref="G4658">SUMPRODUCT(TRANSPOSE(C4658:E4658),$C$7:$C$9)</f>
        <v>3.796381867751805E-3</v>
      </c>
      <c r="H4658" s="18">
        <f t="shared" si="72"/>
        <v>8.2598710718802718E-2</v>
      </c>
      <c r="I4658" s="156">
        <v>0</v>
      </c>
    </row>
    <row r="4659" spans="2:9" x14ac:dyDescent="0.25">
      <c r="B4659" s="19">
        <v>4629</v>
      </c>
      <c r="C4659" s="62">
        <v>0.45</v>
      </c>
      <c r="D4659" s="62">
        <v>0.45650000000000002</v>
      </c>
      <c r="E4659" s="62">
        <v>9.35E-2</v>
      </c>
      <c r="F4659" s="61">
        <f t="array" ref="F4659">SQRT(MMULT(MMULT(C4659:E4659,$C$12:$E$14),TRANSPOSE(C4659:E4659)))</f>
        <v>4.6092866736700933E-2</v>
      </c>
      <c r="G4659" s="61">
        <f t="array" ref="G4659">SUMPRODUCT(TRANSPOSE(C4659:E4659),$C$7:$C$9)</f>
        <v>3.7252965228763103E-3</v>
      </c>
      <c r="H4659" s="18">
        <f t="shared" si="72"/>
        <v>8.0821541089135265E-2</v>
      </c>
      <c r="I4659" s="156">
        <v>0</v>
      </c>
    </row>
    <row r="4660" spans="2:9" x14ac:dyDescent="0.25">
      <c r="B4660" s="19">
        <v>4630</v>
      </c>
      <c r="C4660" s="62">
        <v>0.45</v>
      </c>
      <c r="D4660" s="62">
        <v>0.46200000000000002</v>
      </c>
      <c r="E4660" s="62">
        <v>8.7999999999999995E-2</v>
      </c>
      <c r="F4660" s="61">
        <f t="array" ref="F4660">SQRT(MMULT(MMULT(C4660:E4660,$C$12:$E$14),TRANSPOSE(C4660:E4660)))</f>
        <v>4.6226465445020785E-2</v>
      </c>
      <c r="G4660" s="61">
        <f t="array" ref="G4660">SUMPRODUCT(TRANSPOSE(C4660:E4660),$C$7:$C$9)</f>
        <v>3.6542111780008151E-3</v>
      </c>
      <c r="H4660" s="18">
        <f t="shared" si="72"/>
        <v>7.9050196523178545E-2</v>
      </c>
      <c r="I4660" s="156">
        <v>0</v>
      </c>
    </row>
    <row r="4661" spans="2:9" x14ac:dyDescent="0.25">
      <c r="B4661" s="19">
        <v>4631</v>
      </c>
      <c r="C4661" s="62">
        <v>0.45</v>
      </c>
      <c r="D4661" s="62">
        <v>0.46750000000000003</v>
      </c>
      <c r="E4661" s="62">
        <v>8.2500000000000004E-2</v>
      </c>
      <c r="F4661" s="61">
        <f t="array" ref="F4661">SQRT(MMULT(MMULT(C4661:E4661,$C$12:$E$14),TRANSPOSE(C4661:E4661)))</f>
        <v>4.6362531574397244E-2</v>
      </c>
      <c r="G4661" s="61">
        <f t="array" ref="G4661">SUMPRODUCT(TRANSPOSE(C4661:E4661),$C$7:$C$9)</f>
        <v>3.58312583312532E-3</v>
      </c>
      <c r="H4661" s="18">
        <f t="shared" si="72"/>
        <v>7.7284947811262911E-2</v>
      </c>
      <c r="I4661" s="156">
        <v>0</v>
      </c>
    </row>
    <row r="4662" spans="2:9" x14ac:dyDescent="0.25">
      <c r="B4662" s="19">
        <v>4632</v>
      </c>
      <c r="C4662" s="62">
        <v>0.45</v>
      </c>
      <c r="D4662" s="62">
        <v>0.47299999999999998</v>
      </c>
      <c r="E4662" s="62">
        <v>7.6999999999999999E-2</v>
      </c>
      <c r="F4662" s="61">
        <f t="array" ref="F4662">SQRT(MMULT(MMULT(C4662:E4662,$C$12:$E$14),TRANSPOSE(C4662:E4662)))</f>
        <v>4.6501043465164441E-2</v>
      </c>
      <c r="G4662" s="61">
        <f t="array" ref="G4662">SUMPRODUCT(TRANSPOSE(C4662:E4662),$C$7:$C$9)</f>
        <v>3.5120404882498257E-3</v>
      </c>
      <c r="H4662" s="18">
        <f t="shared" si="72"/>
        <v>7.5526057622358908E-2</v>
      </c>
      <c r="I4662" s="156">
        <v>0</v>
      </c>
    </row>
    <row r="4663" spans="2:9" x14ac:dyDescent="0.25">
      <c r="B4663" s="19">
        <v>4633</v>
      </c>
      <c r="C4663" s="62">
        <v>0.45</v>
      </c>
      <c r="D4663" s="62">
        <v>0.47849999999999998</v>
      </c>
      <c r="E4663" s="62">
        <v>7.1499999999999994E-2</v>
      </c>
      <c r="F4663" s="61">
        <f t="array" ref="F4663">SQRT(MMULT(MMULT(C4663:E4663,$C$12:$E$14),TRANSPOSE(C4663:E4663)))</f>
        <v>4.6641979327919768E-2</v>
      </c>
      <c r="G4663" s="61">
        <f t="array" ref="G4663">SUMPRODUCT(TRANSPOSE(C4663:E4663),$C$7:$C$9)</f>
        <v>3.4409551433743305E-3</v>
      </c>
      <c r="H4663" s="18">
        <f t="shared" si="72"/>
        <v>7.3773780464642155E-2</v>
      </c>
      <c r="I4663" s="156">
        <v>0</v>
      </c>
    </row>
    <row r="4664" spans="2:9" x14ac:dyDescent="0.25">
      <c r="B4664" s="19">
        <v>4634</v>
      </c>
      <c r="C4664" s="62">
        <v>0.45</v>
      </c>
      <c r="D4664" s="62">
        <v>0.48399999999999999</v>
      </c>
      <c r="E4664" s="62">
        <v>6.6000000000000003E-2</v>
      </c>
      <c r="F4664" s="61">
        <f t="array" ref="F4664">SQRT(MMULT(MMULT(C4664:E4664,$C$12:$E$14),TRANSPOSE(C4664:E4664)))</f>
        <v>4.6785317256783976E-2</v>
      </c>
      <c r="G4664" s="61">
        <f t="array" ref="G4664">SUMPRODUCT(TRANSPOSE(C4664:E4664),$C$7:$C$9)</f>
        <v>3.3698697984988358E-3</v>
      </c>
      <c r="H4664" s="18">
        <f t="shared" si="72"/>
        <v>7.2028362659231446E-2</v>
      </c>
      <c r="I4664" s="156">
        <v>0</v>
      </c>
    </row>
    <row r="4665" spans="2:9" x14ac:dyDescent="0.25">
      <c r="B4665" s="19">
        <v>4635</v>
      </c>
      <c r="C4665" s="62">
        <v>0.45</v>
      </c>
      <c r="D4665" s="62">
        <v>0.48949999999999999</v>
      </c>
      <c r="E4665" s="62">
        <v>6.0499999999999998E-2</v>
      </c>
      <c r="F4665" s="61">
        <f t="array" ref="F4665">SQRT(MMULT(MMULT(C4665:E4665,$C$12:$E$14),TRANSPOSE(C4665:E4665)))</f>
        <v>4.6931035242413023E-2</v>
      </c>
      <c r="G4665" s="61">
        <f t="array" ref="G4665">SUMPRODUCT(TRANSPOSE(C4665:E4665),$C$7:$C$9)</f>
        <v>3.2987844536233406E-3</v>
      </c>
      <c r="H4665" s="18">
        <f t="shared" si="72"/>
        <v>7.0290042326663346E-2</v>
      </c>
      <c r="I4665" s="156">
        <v>0</v>
      </c>
    </row>
    <row r="4666" spans="2:9" x14ac:dyDescent="0.25">
      <c r="B4666" s="19">
        <v>4636</v>
      </c>
      <c r="C4666" s="62">
        <v>0.45</v>
      </c>
      <c r="D4666" s="62">
        <v>0.495</v>
      </c>
      <c r="E4666" s="62">
        <v>5.5E-2</v>
      </c>
      <c r="F4666" s="61">
        <f t="array" ref="F4666">SQRT(MMULT(MMULT(C4666:E4666,$C$12:$E$14),TRANSPOSE(C4666:E4666)))</f>
        <v>4.7079111184751013E-2</v>
      </c>
      <c r="G4666" s="61">
        <f t="array" ref="G4666">SUMPRODUCT(TRANSPOSE(C4666:E4666),$C$7:$C$9)</f>
        <v>3.2276991087478455E-3</v>
      </c>
      <c r="H4666" s="18">
        <f t="shared" si="72"/>
        <v>6.8559049385649856E-2</v>
      </c>
      <c r="I4666" s="156">
        <v>0</v>
      </c>
    </row>
    <row r="4667" spans="2:9" x14ac:dyDescent="0.25">
      <c r="B4667" s="19">
        <v>4637</v>
      </c>
      <c r="C4667" s="62">
        <v>0.45</v>
      </c>
      <c r="D4667" s="62">
        <v>0.50049999999999994</v>
      </c>
      <c r="E4667" s="62">
        <v>4.9500000000000002E-2</v>
      </c>
      <c r="F4667" s="61">
        <f t="array" ref="F4667">SQRT(MMULT(MMULT(C4667:E4667,$C$12:$E$14),TRANSPOSE(C4667:E4667)))</f>
        <v>4.7229522905514659E-2</v>
      </c>
      <c r="G4667" s="61">
        <f t="array" ref="G4667">SUMPRODUCT(TRANSPOSE(C4667:E4667),$C$7:$C$9)</f>
        <v>3.1566137638723512E-3</v>
      </c>
      <c r="H4667" s="18">
        <f t="shared" si="72"/>
        <v>6.6835605563650008E-2</v>
      </c>
      <c r="I4667" s="156">
        <v>0</v>
      </c>
    </row>
    <row r="4668" spans="2:9" x14ac:dyDescent="0.25">
      <c r="B4668" s="19">
        <v>4638</v>
      </c>
      <c r="C4668" s="62">
        <v>0.45</v>
      </c>
      <c r="D4668" s="62">
        <v>0.50600000000000001</v>
      </c>
      <c r="E4668" s="62">
        <v>4.39999999999999E-2</v>
      </c>
      <c r="F4668" s="61">
        <f t="array" ref="F4668">SQRT(MMULT(MMULT(C4668:E4668,$C$12:$E$14),TRANSPOSE(C4668:E4668)))</f>
        <v>4.7382248160400445E-2</v>
      </c>
      <c r="G4668" s="61">
        <f t="array" ref="G4668">SUMPRODUCT(TRANSPOSE(C4668:E4668),$C$7:$C$9)</f>
        <v>3.0855284189968551E-3</v>
      </c>
      <c r="H4668" s="18">
        <f t="shared" si="72"/>
        <v>6.5119924418773678E-2</v>
      </c>
      <c r="I4668" s="156">
        <v>0</v>
      </c>
    </row>
    <row r="4669" spans="2:9" x14ac:dyDescent="0.25">
      <c r="B4669" s="19">
        <v>4639</v>
      </c>
      <c r="C4669" s="62">
        <v>0.45</v>
      </c>
      <c r="D4669" s="62">
        <v>0.51149999999999995</v>
      </c>
      <c r="E4669" s="62">
        <v>3.85E-2</v>
      </c>
      <c r="F4669" s="61">
        <f t="array" ref="F4669">SQRT(MMULT(MMULT(C4669:E4669,$C$12:$E$14),TRANSPOSE(C4669:E4669)))</f>
        <v>4.7537264651006786E-2</v>
      </c>
      <c r="G4669" s="61">
        <f t="array" ref="G4669">SUMPRODUCT(TRANSPOSE(C4669:E4669),$C$7:$C$9)</f>
        <v>3.0144430741213609E-3</v>
      </c>
      <c r="H4669" s="18">
        <f t="shared" si="72"/>
        <v>6.3412211372526214E-2</v>
      </c>
      <c r="I4669" s="156">
        <v>0</v>
      </c>
    </row>
    <row r="4670" spans="2:9" x14ac:dyDescent="0.25">
      <c r="B4670" s="19">
        <v>4640</v>
      </c>
      <c r="C4670" s="62">
        <v>0.45</v>
      </c>
      <c r="D4670" s="62">
        <v>0.51700000000000002</v>
      </c>
      <c r="E4670" s="62">
        <v>3.3000000000000002E-2</v>
      </c>
      <c r="F4670" s="61">
        <f t="array" ref="F4670">SQRT(MMULT(MMULT(C4670:E4670,$C$12:$E$14),TRANSPOSE(C4670:E4670)))</f>
        <v>4.769455003646432E-2</v>
      </c>
      <c r="G4670" s="61">
        <f t="array" ref="G4670">SUMPRODUCT(TRANSPOSE(C4670:E4670),$C$7:$C$9)</f>
        <v>2.9433577292458661E-3</v>
      </c>
      <c r="H4670" s="18">
        <f t="shared" si="72"/>
        <v>6.1712663752893269E-2</v>
      </c>
      <c r="I4670" s="156">
        <v>0</v>
      </c>
    </row>
    <row r="4671" spans="2:9" x14ac:dyDescent="0.25">
      <c r="B4671" s="19">
        <v>4641</v>
      </c>
      <c r="C4671" s="62">
        <v>0.45</v>
      </c>
      <c r="D4671" s="62">
        <v>0.52249999999999996</v>
      </c>
      <c r="E4671" s="62">
        <v>2.7500000000000101E-2</v>
      </c>
      <c r="F4671" s="61">
        <f t="array" ref="F4671">SQRT(MMULT(MMULT(C4671:E4671,$C$12:$E$14),TRANSPOSE(C4671:E4671)))</f>
        <v>4.7854081944768187E-2</v>
      </c>
      <c r="G4671" s="61">
        <f t="array" ref="G4671">SUMPRODUCT(TRANSPOSE(C4671:E4671),$C$7:$C$9)</f>
        <v>2.8722723843703723E-3</v>
      </c>
      <c r="H4671" s="18">
        <f t="shared" si="72"/>
        <v>6.0021470847261615E-2</v>
      </c>
      <c r="I4671" s="156">
        <v>0</v>
      </c>
    </row>
    <row r="4672" spans="2:9" x14ac:dyDescent="0.25">
      <c r="B4672" s="19">
        <v>4642</v>
      </c>
      <c r="C4672" s="62">
        <v>0.45</v>
      </c>
      <c r="D4672" s="62">
        <v>0.52800000000000002</v>
      </c>
      <c r="E4672" s="62">
        <v>2.1999999999999999E-2</v>
      </c>
      <c r="F4672" s="61">
        <f t="array" ref="F4672">SQRT(MMULT(MMULT(C4672:E4672,$C$12:$E$14),TRANSPOSE(C4672:E4672)))</f>
        <v>4.8015837983807277E-2</v>
      </c>
      <c r="G4672" s="61">
        <f t="array" ref="G4672">SUMPRODUCT(TRANSPOSE(C4672:E4672),$C$7:$C$9)</f>
        <v>2.8011870394948762E-3</v>
      </c>
      <c r="H4672" s="18">
        <f t="shared" si="72"/>
        <v>5.8338813964666003E-2</v>
      </c>
      <c r="I4672" s="156">
        <v>0</v>
      </c>
    </row>
    <row r="4673" spans="2:9" x14ac:dyDescent="0.25">
      <c r="B4673" s="19">
        <v>4643</v>
      </c>
      <c r="C4673" s="62">
        <v>0.45</v>
      </c>
      <c r="D4673" s="62">
        <v>0.53349999999999997</v>
      </c>
      <c r="E4673" s="62">
        <v>1.6500000000000101E-2</v>
      </c>
      <c r="F4673" s="61">
        <f t="array" ref="F4673">SQRT(MMULT(MMULT(C4673:E4673,$C$12:$E$14),TRANSPOSE(C4673:E4673)))</f>
        <v>4.8179795752085967E-2</v>
      </c>
      <c r="G4673" s="61">
        <f t="array" ref="G4673">SUMPRODUCT(TRANSPOSE(C4673:E4673),$C$7:$C$9)</f>
        <v>2.7301016946193824E-3</v>
      </c>
      <c r="H4673" s="18">
        <f t="shared" si="72"/>
        <v>5.6664866506852749E-2</v>
      </c>
      <c r="I4673" s="156">
        <v>0</v>
      </c>
    </row>
    <row r="4674" spans="2:9" x14ac:dyDescent="0.25">
      <c r="B4674" s="19">
        <v>4644</v>
      </c>
      <c r="C4674" s="62">
        <v>0.45</v>
      </c>
      <c r="D4674" s="62">
        <v>0.53900000000000003</v>
      </c>
      <c r="E4674" s="62">
        <v>1.0999999999999999E-2</v>
      </c>
      <c r="F4674" s="61">
        <f t="array" ref="F4674">SQRT(MMULT(MMULT(C4674:E4674,$C$12:$E$14),TRANSPOSE(C4674:E4674)))</f>
        <v>4.8345932849134923E-2</v>
      </c>
      <c r="G4674" s="61">
        <f t="array" ref="G4674">SUMPRODUCT(TRANSPOSE(C4674:E4674),$C$7:$C$9)</f>
        <v>2.6590163497438864E-3</v>
      </c>
      <c r="H4674" s="18">
        <f t="shared" si="72"/>
        <v>5.4999794047648938E-2</v>
      </c>
      <c r="I4674" s="156">
        <v>0</v>
      </c>
    </row>
    <row r="4675" spans="2:9" x14ac:dyDescent="0.25">
      <c r="B4675" s="19">
        <v>4645</v>
      </c>
      <c r="C4675" s="62">
        <v>0.45</v>
      </c>
      <c r="D4675" s="62">
        <v>0.54449999999999998</v>
      </c>
      <c r="E4675" s="62">
        <v>5.5000000000000604E-3</v>
      </c>
      <c r="F4675" s="61">
        <f t="array" ref="F4675">SQRT(MMULT(MMULT(C4675:E4675,$C$12:$E$14),TRANSPOSE(C4675:E4675)))</f>
        <v>4.8514226885608074E-2</v>
      </c>
      <c r="G4675" s="61">
        <f t="array" ref="G4675">SUMPRODUCT(TRANSPOSE(C4675:E4675),$C$7:$C$9)</f>
        <v>2.5879310048683925E-3</v>
      </c>
      <c r="H4675" s="18">
        <f t="shared" si="72"/>
        <v>5.3343754420130972E-2</v>
      </c>
      <c r="I4675" s="156">
        <v>0</v>
      </c>
    </row>
    <row r="4676" spans="2:9" x14ac:dyDescent="0.25">
      <c r="B4676" s="19">
        <v>4646</v>
      </c>
      <c r="C4676" s="62">
        <v>0.45</v>
      </c>
      <c r="D4676" s="62">
        <v>0.55000000000000004</v>
      </c>
      <c r="E4676" s="62">
        <v>0</v>
      </c>
      <c r="F4676" s="61">
        <f t="array" ref="F4676">SQRT(MMULT(MMULT(C4676:E4676,$C$12:$E$14),TRANSPOSE(C4676:E4676)))</f>
        <v>4.868465549306375E-2</v>
      </c>
      <c r="G4676" s="61">
        <f t="array" ref="G4676">SUMPRODUCT(TRANSPOSE(C4676:E4676),$C$7:$C$9)</f>
        <v>2.5168456599928965E-3</v>
      </c>
      <c r="H4676" s="18">
        <f t="shared" si="72"/>
        <v>5.1696897811087092E-2</v>
      </c>
      <c r="I4676" s="156">
        <v>0</v>
      </c>
    </row>
    <row r="4677" spans="2:9" x14ac:dyDescent="0.25">
      <c r="B4677" s="19">
        <v>4647</v>
      </c>
      <c r="C4677" s="62">
        <v>0.46</v>
      </c>
      <c r="D4677" s="62">
        <v>0</v>
      </c>
      <c r="E4677" s="62">
        <v>0.54</v>
      </c>
      <c r="F4677" s="61">
        <f t="array" ref="F4677">SQRT(MMULT(MMULT(C4677:E4677,$C$12:$E$14),TRANSPOSE(C4677:E4677)))</f>
        <v>4.4714965566080157E-2</v>
      </c>
      <c r="G4677" s="61">
        <f t="array" ref="G4677">SUMPRODUCT(TRANSPOSE(C4677:E4677),$C$7:$C$9)</f>
        <v>9.650290213623982E-3</v>
      </c>
      <c r="H4677" s="18">
        <f t="shared" si="72"/>
        <v>0.21581790551449045</v>
      </c>
      <c r="I4677" s="156">
        <v>0</v>
      </c>
    </row>
    <row r="4678" spans="2:9" x14ac:dyDescent="0.25">
      <c r="B4678" s="19">
        <v>4648</v>
      </c>
      <c r="C4678" s="62">
        <v>0.46</v>
      </c>
      <c r="D4678" s="62">
        <v>5.4000000000000003E-3</v>
      </c>
      <c r="E4678" s="62">
        <v>0.53459999999999996</v>
      </c>
      <c r="F4678" s="61">
        <f t="array" ref="F4678">SQRT(MMULT(MMULT(C4678:E4678,$C$12:$E$14),TRANSPOSE(C4678:E4678)))</f>
        <v>4.4611652003086311E-2</v>
      </c>
      <c r="G4678" s="61">
        <f t="array" ref="G4678">SUMPRODUCT(TRANSPOSE(C4678:E4678),$C$7:$C$9)</f>
        <v>9.5804973295644039E-3</v>
      </c>
      <c r="H4678" s="18">
        <f t="shared" si="72"/>
        <v>0.21475325165949041</v>
      </c>
      <c r="I4678" s="156">
        <v>0</v>
      </c>
    </row>
    <row r="4679" spans="2:9" x14ac:dyDescent="0.25">
      <c r="B4679" s="19">
        <v>4649</v>
      </c>
      <c r="C4679" s="62">
        <v>0.46</v>
      </c>
      <c r="D4679" s="62">
        <v>1.0800000000000001E-2</v>
      </c>
      <c r="E4679" s="62">
        <v>0.5292</v>
      </c>
      <c r="F4679" s="61">
        <f t="array" ref="F4679">SQRT(MMULT(MMULT(C4679:E4679,$C$12:$E$14),TRANSPOSE(C4679:E4679)))</f>
        <v>4.451096265078857E-2</v>
      </c>
      <c r="G4679" s="61">
        <f t="array" ref="G4679">SUMPRODUCT(TRANSPOSE(C4679:E4679),$C$7:$C$9)</f>
        <v>9.5107044455048258E-3</v>
      </c>
      <c r="H4679" s="18">
        <f t="shared" si="72"/>
        <v>0.21367105717576143</v>
      </c>
      <c r="I4679" s="156">
        <v>0</v>
      </c>
    </row>
    <row r="4680" spans="2:9" x14ac:dyDescent="0.25">
      <c r="B4680" s="19">
        <v>4650</v>
      </c>
      <c r="C4680" s="62">
        <v>0.46</v>
      </c>
      <c r="D4680" s="62">
        <v>1.6199999999999999E-2</v>
      </c>
      <c r="E4680" s="62">
        <v>0.52380000000000004</v>
      </c>
      <c r="F4680" s="61">
        <f t="array" ref="F4680">SQRT(MMULT(MMULT(C4680:E4680,$C$12:$E$14),TRANSPOSE(C4680:E4680)))</f>
        <v>4.4412915357382191E-2</v>
      </c>
      <c r="G4680" s="61">
        <f t="array" ref="G4680">SUMPRODUCT(TRANSPOSE(C4680:E4680),$C$7:$C$9)</f>
        <v>9.4409115614452511E-3</v>
      </c>
      <c r="H4680" s="18">
        <f t="shared" si="72"/>
        <v>0.21257130916707564</v>
      </c>
      <c r="I4680" s="156">
        <v>0</v>
      </c>
    </row>
    <row r="4681" spans="2:9" x14ac:dyDescent="0.25">
      <c r="B4681" s="19">
        <v>4651</v>
      </c>
      <c r="C4681" s="62">
        <v>0.46</v>
      </c>
      <c r="D4681" s="62">
        <v>2.1600000000000001E-2</v>
      </c>
      <c r="E4681" s="62">
        <v>0.51839999999999997</v>
      </c>
      <c r="F4681" s="61">
        <f t="array" ref="F4681">SQRT(MMULT(MMULT(C4681:E4681,$C$12:$E$14),TRANSPOSE(C4681:E4681)))</f>
        <v>4.4317527658599969E-2</v>
      </c>
      <c r="G4681" s="61">
        <f t="array" ref="G4681">SUMPRODUCT(TRANSPOSE(C4681:E4681),$C$7:$C$9)</f>
        <v>9.3711186773856731E-3</v>
      </c>
      <c r="H4681" s="18">
        <f t="shared" si="72"/>
        <v>0.21145400414878909</v>
      </c>
      <c r="I4681" s="156">
        <v>0</v>
      </c>
    </row>
    <row r="4682" spans="2:9" x14ac:dyDescent="0.25">
      <c r="B4682" s="19">
        <v>4652</v>
      </c>
      <c r="C4682" s="62">
        <v>0.46</v>
      </c>
      <c r="D4682" s="62">
        <v>2.7E-2</v>
      </c>
      <c r="E4682" s="62">
        <v>0.51300000000000001</v>
      </c>
      <c r="F4682" s="61">
        <f t="array" ref="F4682">SQRT(MMULT(MMULT(C4682:E4682,$C$12:$E$14),TRANSPOSE(C4682:E4682)))</f>
        <v>4.4224816763738344E-2</v>
      </c>
      <c r="G4682" s="61">
        <f t="array" ref="G4682">SUMPRODUCT(TRANSPOSE(C4682:E4682),$C$7:$C$9)</f>
        <v>9.301325793326095E-3</v>
      </c>
      <c r="H4682" s="18">
        <f t="shared" si="72"/>
        <v>0.21031914825145451</v>
      </c>
      <c r="I4682" s="156">
        <v>0</v>
      </c>
    </row>
    <row r="4683" spans="2:9" x14ac:dyDescent="0.25">
      <c r="B4683" s="19">
        <v>4653</v>
      </c>
      <c r="C4683" s="62">
        <v>0.46</v>
      </c>
      <c r="D4683" s="62">
        <v>3.2399999999999998E-2</v>
      </c>
      <c r="E4683" s="62">
        <v>0.50760000000000005</v>
      </c>
      <c r="F4683" s="61">
        <f t="array" ref="F4683">SQRT(MMULT(MMULT(C4683:E4683,$C$12:$E$14),TRANSPOSE(C4683:E4683)))</f>
        <v>4.4134799541726367E-2</v>
      </c>
      <c r="G4683" s="61">
        <f t="array" ref="G4683">SUMPRODUCT(TRANSPOSE(C4683:E4683),$C$7:$C$9)</f>
        <v>9.2315329092665203E-3</v>
      </c>
      <c r="H4683" s="18">
        <f t="shared" si="72"/>
        <v>0.20916675741415233</v>
      </c>
      <c r="I4683" s="156">
        <v>0</v>
      </c>
    </row>
    <row r="4684" spans="2:9" x14ac:dyDescent="0.25">
      <c r="B4684" s="19">
        <v>4654</v>
      </c>
      <c r="C4684" s="62">
        <v>0.46</v>
      </c>
      <c r="D4684" s="62">
        <v>3.78E-2</v>
      </c>
      <c r="E4684" s="62">
        <v>0.50219999999999998</v>
      </c>
      <c r="F4684" s="61">
        <f t="array" ref="F4684">SQRT(MMULT(MMULT(C4684:E4684,$C$12:$E$14),TRANSPOSE(C4684:E4684)))</f>
        <v>4.4047492507260692E-2</v>
      </c>
      <c r="G4684" s="61">
        <f t="array" ref="G4684">SUMPRODUCT(TRANSPOSE(C4684:E4684),$C$7:$C$9)</f>
        <v>9.1617400252069423E-3</v>
      </c>
      <c r="H4684" s="18">
        <f t="shared" si="72"/>
        <v>0.20799685756678979</v>
      </c>
      <c r="I4684" s="156">
        <v>0</v>
      </c>
    </row>
    <row r="4685" spans="2:9" x14ac:dyDescent="0.25">
      <c r="B4685" s="19">
        <v>4655</v>
      </c>
      <c r="C4685" s="62">
        <v>0.46</v>
      </c>
      <c r="D4685" s="62">
        <v>4.3200000000000002E-2</v>
      </c>
      <c r="E4685" s="62">
        <v>0.49680000000000002</v>
      </c>
      <c r="F4685" s="61">
        <f t="array" ref="F4685">SQRT(MMULT(MMULT(C4685:E4685,$C$12:$E$14),TRANSPOSE(C4685:E4685)))</f>
        <v>4.3962911807029839E-2</v>
      </c>
      <c r="G4685" s="61">
        <f t="array" ref="G4685">SUMPRODUCT(TRANSPOSE(C4685:E4685),$C$7:$C$9)</f>
        <v>9.0919471411473676E-3</v>
      </c>
      <c r="H4685" s="18">
        <f t="shared" si="72"/>
        <v>0.20680948480062983</v>
      </c>
      <c r="I4685" s="156">
        <v>0</v>
      </c>
    </row>
    <row r="4686" spans="2:9" x14ac:dyDescent="0.25">
      <c r="B4686" s="19">
        <v>4656</v>
      </c>
      <c r="C4686" s="62">
        <v>0.46</v>
      </c>
      <c r="D4686" s="62">
        <v>4.8599999999999997E-2</v>
      </c>
      <c r="E4686" s="62">
        <v>0.4914</v>
      </c>
      <c r="F4686" s="61">
        <f t="array" ref="F4686">SQRT(MMULT(MMULT(C4686:E4686,$C$12:$E$14),TRANSPOSE(C4686:E4686)))</f>
        <v>4.3881073206051606E-2</v>
      </c>
      <c r="G4686" s="61">
        <f t="array" ref="G4686">SUMPRODUCT(TRANSPOSE(C4686:E4686),$C$7:$C$9)</f>
        <v>9.0221542570877895E-3</v>
      </c>
      <c r="H4686" s="18">
        <f t="shared" si="72"/>
        <v>0.2056046855263228</v>
      </c>
      <c r="I4686" s="156">
        <v>0</v>
      </c>
    </row>
    <row r="4687" spans="2:9" x14ac:dyDescent="0.25">
      <c r="B4687" s="19">
        <v>4657</v>
      </c>
      <c r="C4687" s="62">
        <v>0.46</v>
      </c>
      <c r="D4687" s="62">
        <v>5.3999999999999999E-2</v>
      </c>
      <c r="E4687" s="62">
        <v>0.48599999999999999</v>
      </c>
      <c r="F4687" s="61">
        <f t="array" ref="F4687">SQRT(MMULT(MMULT(C4687:E4687,$C$12:$E$14),TRANSPOSE(C4687:E4687)))</f>
        <v>4.3801992074147894E-2</v>
      </c>
      <c r="G4687" s="61">
        <f t="array" ref="G4687">SUMPRODUCT(TRANSPOSE(C4687:E4687),$C$7:$C$9)</f>
        <v>8.9523613730282114E-3</v>
      </c>
      <c r="H4687" s="18">
        <f t="shared" si="72"/>
        <v>0.20438251661873455</v>
      </c>
      <c r="I4687" s="156">
        <v>0</v>
      </c>
    </row>
    <row r="4688" spans="2:9" x14ac:dyDescent="0.25">
      <c r="B4688" s="19">
        <v>4658</v>
      </c>
      <c r="C4688" s="62">
        <v>0.46</v>
      </c>
      <c r="D4688" s="62">
        <v>5.9400000000000001E-2</v>
      </c>
      <c r="E4688" s="62">
        <v>0.48060000000000003</v>
      </c>
      <c r="F4688" s="61">
        <f t="array" ref="F4688">SQRT(MMULT(MMULT(C4688:E4688,$C$12:$E$14),TRANSPOSE(C4688:E4688)))</f>
        <v>4.3725683372581502E-2</v>
      </c>
      <c r="G4688" s="61">
        <f t="array" ref="G4688">SUMPRODUCT(TRANSPOSE(C4688:E4688),$C$7:$C$9)</f>
        <v>8.8825684889686368E-3</v>
      </c>
      <c r="H4688" s="18">
        <f t="shared" si="72"/>
        <v>0.20314304554788307</v>
      </c>
      <c r="I4688" s="156">
        <v>0</v>
      </c>
    </row>
    <row r="4689" spans="2:9" x14ac:dyDescent="0.25">
      <c r="B4689" s="19">
        <v>4659</v>
      </c>
      <c r="C4689" s="62">
        <v>0.46</v>
      </c>
      <c r="D4689" s="62">
        <v>6.4799999999999996E-2</v>
      </c>
      <c r="E4689" s="62">
        <v>0.47520000000000001</v>
      </c>
      <c r="F4689" s="61">
        <f t="array" ref="F4689">SQRT(MMULT(MMULT(C4689:E4689,$C$12:$E$14),TRANSPOSE(C4689:E4689)))</f>
        <v>4.3652161640879421E-2</v>
      </c>
      <c r="G4689" s="61">
        <f t="array" ref="G4689">SUMPRODUCT(TRANSPOSE(C4689:E4689),$C$7:$C$9)</f>
        <v>8.8127756049090587E-3</v>
      </c>
      <c r="H4689" s="18">
        <f t="shared" si="72"/>
        <v>0.20188635049532258</v>
      </c>
      <c r="I4689" s="156">
        <v>0</v>
      </c>
    </row>
    <row r="4690" spans="2:9" x14ac:dyDescent="0.25">
      <c r="B4690" s="19">
        <v>4660</v>
      </c>
      <c r="C4690" s="62">
        <v>0.46</v>
      </c>
      <c r="D4690" s="62">
        <v>7.0199999999999999E-2</v>
      </c>
      <c r="E4690" s="62">
        <v>0.4698</v>
      </c>
      <c r="F4690" s="61">
        <f t="array" ref="F4690">SQRT(MMULT(MMULT(C4690:E4690,$C$12:$E$14),TRANSPOSE(C4690:E4690)))</f>
        <v>4.3581440983867875E-2</v>
      </c>
      <c r="G4690" s="61">
        <f t="array" ref="G4690">SUMPRODUCT(TRANSPOSE(C4690:E4690),$C$7:$C$9)</f>
        <v>8.7429827208494806E-3</v>
      </c>
      <c r="H4690" s="18">
        <f t="shared" si="72"/>
        <v>0.20061252045534214</v>
      </c>
      <c r="I4690" s="156">
        <v>0</v>
      </c>
    </row>
    <row r="4691" spans="2:9" x14ac:dyDescent="0.25">
      <c r="B4691" s="19">
        <v>4661</v>
      </c>
      <c r="C4691" s="62">
        <v>0.46</v>
      </c>
      <c r="D4691" s="62">
        <v>7.5600000000000001E-2</v>
      </c>
      <c r="E4691" s="62">
        <v>0.46439999999999998</v>
      </c>
      <c r="F4691" s="61">
        <f t="array" ref="F4691">SQRT(MMULT(MMULT(C4691:E4691,$C$12:$E$14),TRANSPOSE(C4691:E4691)))</f>
        <v>4.3513535058943814E-2</v>
      </c>
      <c r="G4691" s="61">
        <f t="array" ref="G4691">SUMPRODUCT(TRANSPOSE(C4691:E4691),$C$7:$C$9)</f>
        <v>8.6731898367899043E-3</v>
      </c>
      <c r="H4691" s="18">
        <f t="shared" si="72"/>
        <v>0.19932165532037618</v>
      </c>
      <c r="I4691" s="156">
        <v>0</v>
      </c>
    </row>
    <row r="4692" spans="2:9" x14ac:dyDescent="0.25">
      <c r="B4692" s="19">
        <v>4662</v>
      </c>
      <c r="C4692" s="62">
        <v>0.46</v>
      </c>
      <c r="D4692" s="62">
        <v>8.1000000000000003E-2</v>
      </c>
      <c r="E4692" s="62">
        <v>0.45900000000000002</v>
      </c>
      <c r="F4692" s="61">
        <f t="array" ref="F4692">SQRT(MMULT(MMULT(C4692:E4692,$C$12:$E$14),TRANSPOSE(C4692:E4692)))</f>
        <v>4.3448457063607969E-2</v>
      </c>
      <c r="G4692" s="61">
        <f t="array" ref="G4692">SUMPRODUCT(TRANSPOSE(C4692:E4692),$C$7:$C$9)</f>
        <v>8.6033969527303279E-3</v>
      </c>
      <c r="H4692" s="18">
        <f t="shared" si="72"/>
        <v>0.19801386595006282</v>
      </c>
      <c r="I4692" s="156">
        <v>0</v>
      </c>
    </row>
    <row r="4693" spans="2:9" x14ac:dyDescent="0.25">
      <c r="B4693" s="19">
        <v>4663</v>
      </c>
      <c r="C4693" s="62">
        <v>0.46</v>
      </c>
      <c r="D4693" s="62">
        <v>8.6400000000000005E-2</v>
      </c>
      <c r="E4693" s="62">
        <v>0.4536</v>
      </c>
      <c r="F4693" s="61">
        <f t="array" ref="F4693">SQRT(MMULT(MMULT(C4693:E4693,$C$12:$E$14),TRANSPOSE(C4693:E4693)))</f>
        <v>4.3386219723284457E-2</v>
      </c>
      <c r="G4693" s="61">
        <f t="array" ref="G4693">SUMPRODUCT(TRANSPOSE(C4693:E4693),$C$7:$C$9)</f>
        <v>8.5336040686707516E-3</v>
      </c>
      <c r="H4693" s="18">
        <f t="shared" si="72"/>
        <v>0.19668927422342233</v>
      </c>
      <c r="I4693" s="156">
        <v>0</v>
      </c>
    </row>
    <row r="4694" spans="2:9" x14ac:dyDescent="0.25">
      <c r="B4694" s="19">
        <v>4664</v>
      </c>
      <c r="C4694" s="62">
        <v>0.46</v>
      </c>
      <c r="D4694" s="62">
        <v>9.1800000000000007E-2</v>
      </c>
      <c r="E4694" s="62">
        <v>0.44819999999999999</v>
      </c>
      <c r="F4694" s="61">
        <f t="array" ref="F4694">SQRT(MMULT(MMULT(C4694:E4694,$C$12:$E$14),TRANSPOSE(C4694:E4694)))</f>
        <v>4.332683527945156E-2</v>
      </c>
      <c r="G4694" s="61">
        <f t="array" ref="G4694">SUMPRODUCT(TRANSPOSE(C4694:E4694),$C$7:$C$9)</f>
        <v>8.4638111846111752E-3</v>
      </c>
      <c r="H4694" s="18">
        <f t="shared" si="72"/>
        <v>0.19534801307367289</v>
      </c>
      <c r="I4694" s="156">
        <v>0</v>
      </c>
    </row>
    <row r="4695" spans="2:9" x14ac:dyDescent="0.25">
      <c r="B4695" s="19">
        <v>4665</v>
      </c>
      <c r="C4695" s="62">
        <v>0.46</v>
      </c>
      <c r="D4695" s="62">
        <v>9.7199999999999995E-2</v>
      </c>
      <c r="E4695" s="62">
        <v>0.44280000000000003</v>
      </c>
      <c r="F4695" s="61">
        <f t="array" ref="F4695">SQRT(MMULT(MMULT(C4695:E4695,$C$12:$E$14),TRANSPOSE(C4695:E4695)))</f>
        <v>4.3270315478108314E-2</v>
      </c>
      <c r="G4695" s="61">
        <f t="array" ref="G4695">SUMPRODUCT(TRANSPOSE(C4695:E4695),$C$7:$C$9)</f>
        <v>8.3940183005515971E-3</v>
      </c>
      <c r="H4695" s="18">
        <f t="shared" si="72"/>
        <v>0.193990226505244</v>
      </c>
      <c r="I4695" s="156">
        <v>0</v>
      </c>
    </row>
    <row r="4696" spans="2:9" x14ac:dyDescent="0.25">
      <c r="B4696" s="19">
        <v>4666</v>
      </c>
      <c r="C4696" s="62">
        <v>0.46</v>
      </c>
      <c r="D4696" s="62">
        <v>0.1026</v>
      </c>
      <c r="E4696" s="62">
        <v>0.43740000000000001</v>
      </c>
      <c r="F4696" s="61">
        <f t="array" ref="F4696">SQRT(MMULT(MMULT(C4696:E4696,$C$12:$E$14),TRANSPOSE(C4696:E4696)))</f>
        <v>4.3216671558600976E-2</v>
      </c>
      <c r="G4696" s="61">
        <f t="array" ref="G4696">SUMPRODUCT(TRANSPOSE(C4696:E4696),$C$7:$C$9)</f>
        <v>8.3242254164920208E-3</v>
      </c>
      <c r="H4696" s="18">
        <f t="shared" si="72"/>
        <v>0.19261606959259994</v>
      </c>
      <c r="I4696" s="156">
        <v>0</v>
      </c>
    </row>
    <row r="4697" spans="2:9" x14ac:dyDescent="0.25">
      <c r="B4697" s="19">
        <v>4667</v>
      </c>
      <c r="C4697" s="62">
        <v>0.46</v>
      </c>
      <c r="D4697" s="62">
        <v>0.108</v>
      </c>
      <c r="E4697" s="62">
        <v>0.432</v>
      </c>
      <c r="F4697" s="61">
        <f t="array" ref="F4697">SQRT(MMULT(MMULT(C4697:E4697,$C$12:$E$14),TRANSPOSE(C4697:E4697)))</f>
        <v>4.3165914242833316E-2</v>
      </c>
      <c r="G4697" s="61">
        <f t="array" ref="G4697">SUMPRODUCT(TRANSPOSE(C4697:E4697),$C$7:$C$9)</f>
        <v>8.2544325324324444E-3</v>
      </c>
      <c r="H4697" s="18">
        <f t="shared" si="72"/>
        <v>0.19122570846053374</v>
      </c>
      <c r="I4697" s="156">
        <v>0</v>
      </c>
    </row>
    <row r="4698" spans="2:9" x14ac:dyDescent="0.25">
      <c r="B4698" s="19">
        <v>4668</v>
      </c>
      <c r="C4698" s="62">
        <v>0.46</v>
      </c>
      <c r="D4698" s="62">
        <v>0.1134</v>
      </c>
      <c r="E4698" s="62">
        <v>0.42659999999999998</v>
      </c>
      <c r="F4698" s="61">
        <f t="array" ref="F4698">SQRT(MMULT(MMULT(C4698:E4698,$C$12:$E$14),TRANSPOSE(C4698:E4698)))</f>
        <v>4.3118053724883844E-2</v>
      </c>
      <c r="G4698" s="61">
        <f t="array" ref="G4698">SUMPRODUCT(TRANSPOSE(C4698:E4698),$C$7:$C$9)</f>
        <v>8.184639648372868E-3</v>
      </c>
      <c r="H4698" s="18">
        <f t="shared" si="72"/>
        <v>0.18981932024564999</v>
      </c>
      <c r="I4698" s="156">
        <v>0</v>
      </c>
    </row>
    <row r="4699" spans="2:9" x14ac:dyDescent="0.25">
      <c r="B4699" s="19">
        <v>4669</v>
      </c>
      <c r="C4699" s="62">
        <v>0.46</v>
      </c>
      <c r="D4699" s="62">
        <v>0.1188</v>
      </c>
      <c r="E4699" s="62">
        <v>0.42120000000000002</v>
      </c>
      <c r="F4699" s="61">
        <f t="array" ref="F4699">SQRT(MMULT(MMULT(C4699:E4699,$C$12:$E$14),TRANSPOSE(C4699:E4699)))</f>
        <v>4.3073099661052709E-2</v>
      </c>
      <c r="G4699" s="61">
        <f t="array" ref="G4699">SUMPRODUCT(TRANSPOSE(C4699:E4699),$C$7:$C$9)</f>
        <v>8.1148467643132917E-3</v>
      </c>
      <c r="H4699" s="18">
        <f t="shared" si="72"/>
        <v>0.18839709303881022</v>
      </c>
      <c r="I4699" s="156">
        <v>0</v>
      </c>
    </row>
    <row r="4700" spans="2:9" x14ac:dyDescent="0.25">
      <c r="B4700" s="19">
        <v>4670</v>
      </c>
      <c r="C4700" s="62">
        <v>0.46</v>
      </c>
      <c r="D4700" s="62">
        <v>0.1242</v>
      </c>
      <c r="E4700" s="62">
        <v>0.4158</v>
      </c>
      <c r="F4700" s="61">
        <f t="array" ref="F4700">SQRT(MMULT(MMULT(C4700:E4700,$C$12:$E$14),TRANSPOSE(C4700:E4700)))</f>
        <v>4.3031061160360276E-2</v>
      </c>
      <c r="G4700" s="61">
        <f t="array" ref="G4700">SUMPRODUCT(TRANSPOSE(C4700:E4700),$C$7:$C$9)</f>
        <v>8.0450538802537136E-3</v>
      </c>
      <c r="H4700" s="18">
        <f t="shared" si="72"/>
        <v>0.18695922580837318</v>
      </c>
      <c r="I4700" s="156">
        <v>0</v>
      </c>
    </row>
    <row r="4701" spans="2:9" x14ac:dyDescent="0.25">
      <c r="B4701" s="19">
        <v>4671</v>
      </c>
      <c r="C4701" s="62">
        <v>0.46</v>
      </c>
      <c r="D4701" s="62">
        <v>0.12959999999999999</v>
      </c>
      <c r="E4701" s="62">
        <v>0.41039999999999999</v>
      </c>
      <c r="F4701" s="61">
        <f t="array" ref="F4701">SQRT(MMULT(MMULT(C4701:E4701,$C$12:$E$14),TRANSPOSE(C4701:E4701)))</f>
        <v>4.2991946775518722E-2</v>
      </c>
      <c r="G4701" s="61">
        <f t="array" ref="G4701">SUMPRODUCT(TRANSPOSE(C4701:E4701),$C$7:$C$9)</f>
        <v>7.9752609961941372E-3</v>
      </c>
      <c r="H4701" s="18">
        <f t="shared" si="72"/>
        <v>0.18550592830412507</v>
      </c>
      <c r="I4701" s="156">
        <v>0</v>
      </c>
    </row>
    <row r="4702" spans="2:9" x14ac:dyDescent="0.25">
      <c r="B4702" s="19">
        <v>4672</v>
      </c>
      <c r="C4702" s="62">
        <v>0.46</v>
      </c>
      <c r="D4702" s="62">
        <v>0.13500000000000001</v>
      </c>
      <c r="E4702" s="62">
        <v>0.40500000000000003</v>
      </c>
      <c r="F4702" s="61">
        <f t="array" ref="F4702">SQRT(MMULT(MMULT(C4702:E4702,$C$12:$E$14),TRANSPOSE(C4702:E4702)))</f>
        <v>4.2955764494396816E-2</v>
      </c>
      <c r="G4702" s="61">
        <f t="array" ref="G4702">SUMPRODUCT(TRANSPOSE(C4702:E4702),$C$7:$C$9)</f>
        <v>7.9054681121345609E-3</v>
      </c>
      <c r="H4702" s="18">
        <f t="shared" si="72"/>
        <v>0.18403742094185652</v>
      </c>
      <c r="I4702" s="156">
        <v>0</v>
      </c>
    </row>
    <row r="4703" spans="2:9" x14ac:dyDescent="0.25">
      <c r="B4703" s="19">
        <v>4673</v>
      </c>
      <c r="C4703" s="62">
        <v>0.46</v>
      </c>
      <c r="D4703" s="62">
        <v>0.1404</v>
      </c>
      <c r="E4703" s="62">
        <v>0.39960000000000001</v>
      </c>
      <c r="F4703" s="61">
        <f t="array" ref="F4703">SQRT(MMULT(MMULT(C4703:E4703,$C$12:$E$14),TRANSPOSE(C4703:E4703)))</f>
        <v>4.2922521731997627E-2</v>
      </c>
      <c r="G4703" s="61">
        <f t="array" ref="G4703">SUMPRODUCT(TRANSPOSE(C4703:E4703),$C$7:$C$9)</f>
        <v>7.8356752280749828E-3</v>
      </c>
      <c r="H4703" s="18">
        <f t="shared" ref="H4703:H4766" si="73">G4703/F4703</f>
        <v>0.18255393466860756</v>
      </c>
      <c r="I4703" s="156">
        <v>0</v>
      </c>
    </row>
    <row r="4704" spans="2:9" x14ac:dyDescent="0.25">
      <c r="B4704" s="19">
        <v>4674</v>
      </c>
      <c r="C4704" s="62">
        <v>0.46</v>
      </c>
      <c r="D4704" s="62">
        <v>0.14580000000000001</v>
      </c>
      <c r="E4704" s="62">
        <v>0.39419999999999999</v>
      </c>
      <c r="F4704" s="61">
        <f t="array" ref="F4704">SQRT(MMULT(MMULT(C4704:E4704,$C$12:$E$14),TRANSPOSE(C4704:E4704)))</f>
        <v>4.2892225322967506E-2</v>
      </c>
      <c r="G4704" s="61">
        <f t="array" ref="G4704">SUMPRODUCT(TRANSPOSE(C4704:E4704),$C$7:$C$9)</f>
        <v>7.7658823440154064E-3</v>
      </c>
      <c r="H4704" s="18">
        <f t="shared" si="73"/>
        <v>0.18105571080866742</v>
      </c>
      <c r="I4704" s="156">
        <v>0</v>
      </c>
    </row>
    <row r="4705" spans="2:9" x14ac:dyDescent="0.25">
      <c r="B4705" s="19">
        <v>4675</v>
      </c>
      <c r="C4705" s="62">
        <v>0.46</v>
      </c>
      <c r="D4705" s="62">
        <v>0.1512</v>
      </c>
      <c r="E4705" s="62">
        <v>0.38879999999999998</v>
      </c>
      <c r="F4705" s="61">
        <f t="array" ref="F4705">SQRT(MMULT(MMULT(C4705:E4705,$C$12:$E$14),TRANSPOSE(C4705:E4705)))</f>
        <v>4.2864881514653695E-2</v>
      </c>
      <c r="G4705" s="61">
        <f t="array" ref="G4705">SUMPRODUCT(TRANSPOSE(C4705:E4705),$C$7:$C$9)</f>
        <v>7.6960894599558301E-3</v>
      </c>
      <c r="H4705" s="18">
        <f t="shared" si="73"/>
        <v>0.17954300089048097</v>
      </c>
      <c r="I4705" s="156">
        <v>0</v>
      </c>
    </row>
    <row r="4706" spans="2:9" x14ac:dyDescent="0.25">
      <c r="B4706" s="19">
        <v>4676</v>
      </c>
      <c r="C4706" s="62">
        <v>0.46</v>
      </c>
      <c r="D4706" s="62">
        <v>0.15659999999999999</v>
      </c>
      <c r="E4706" s="62">
        <v>0.38340000000000002</v>
      </c>
      <c r="F4706" s="61">
        <f t="array" ref="F4706">SQRT(MMULT(MMULT(C4706:E4706,$C$12:$E$14),TRANSPOSE(C4706:E4706)))</f>
        <v>4.2840495960726983E-2</v>
      </c>
      <c r="G4706" s="61">
        <f t="array" ref="G4706">SUMPRODUCT(TRANSPOSE(C4706:E4706),$C$7:$C$9)</f>
        <v>7.6262965758962529E-3</v>
      </c>
      <c r="H4706" s="18">
        <f t="shared" si="73"/>
        <v>0.17801606645468065</v>
      </c>
      <c r="I4706" s="156">
        <v>0</v>
      </c>
    </row>
    <row r="4707" spans="2:9" x14ac:dyDescent="0.25">
      <c r="B4707" s="19">
        <v>4677</v>
      </c>
      <c r="C4707" s="62">
        <v>0.46</v>
      </c>
      <c r="D4707" s="62">
        <v>0.16200000000000001</v>
      </c>
      <c r="E4707" s="62">
        <v>0.378</v>
      </c>
      <c r="F4707" s="61">
        <f t="array" ref="F4707">SQRT(MMULT(MMULT(C4707:E4707,$C$12:$E$14),TRANSPOSE(C4707:E4707)))</f>
        <v>4.2819073715384237E-2</v>
      </c>
      <c r="G4707" s="61">
        <f t="array" ref="G4707">SUMPRODUCT(TRANSPOSE(C4707:E4707),$C$7:$C$9)</f>
        <v>7.5565036918366765E-3</v>
      </c>
      <c r="H4707" s="18">
        <f t="shared" si="73"/>
        <v>0.17647517884352881</v>
      </c>
      <c r="I4707" s="156">
        <v>0</v>
      </c>
    </row>
    <row r="4708" spans="2:9" x14ac:dyDescent="0.25">
      <c r="B4708" s="19">
        <v>4678</v>
      </c>
      <c r="C4708" s="62">
        <v>0.46</v>
      </c>
      <c r="D4708" s="62">
        <v>0.16739999999999999</v>
      </c>
      <c r="E4708" s="62">
        <v>0.37259999999999999</v>
      </c>
      <c r="F4708" s="61">
        <f t="array" ref="F4708">SQRT(MMULT(MMULT(C4708:E4708,$C$12:$E$14),TRANSPOSE(C4708:E4708)))</f>
        <v>4.2800619228144744E-2</v>
      </c>
      <c r="G4708" s="61">
        <f t="array" ref="G4708">SUMPRODUCT(TRANSPOSE(C4708:E4708),$C$7:$C$9)</f>
        <v>7.4867108077770993E-3</v>
      </c>
      <c r="H4708" s="18">
        <f t="shared" si="73"/>
        <v>0.17492061897212</v>
      </c>
      <c r="I4708" s="156">
        <v>0</v>
      </c>
    </row>
    <row r="4709" spans="2:9" x14ac:dyDescent="0.25">
      <c r="B4709" s="19">
        <v>4679</v>
      </c>
      <c r="C4709" s="62">
        <v>0.46</v>
      </c>
      <c r="D4709" s="62">
        <v>0.17280000000000001</v>
      </c>
      <c r="E4709" s="62">
        <v>0.36720000000000003</v>
      </c>
      <c r="F4709" s="61">
        <f t="array" ref="F4709">SQRT(MMULT(MMULT(C4709:E4709,$C$12:$E$14),TRANSPOSE(C4709:E4709)))</f>
        <v>4.2785136339252634E-2</v>
      </c>
      <c r="G4709" s="61">
        <f t="array" ref="G4709">SUMPRODUCT(TRANSPOSE(C4709:E4709),$C$7:$C$9)</f>
        <v>7.416917923717522E-3</v>
      </c>
      <c r="H4709" s="18">
        <f t="shared" si="73"/>
        <v>0.17335267708175964</v>
      </c>
      <c r="I4709" s="156">
        <v>0</v>
      </c>
    </row>
    <row r="4710" spans="2:9" x14ac:dyDescent="0.25">
      <c r="B4710" s="19">
        <v>4680</v>
      </c>
      <c r="C4710" s="62">
        <v>0.46</v>
      </c>
      <c r="D4710" s="62">
        <v>0.1782</v>
      </c>
      <c r="E4710" s="62">
        <v>0.36180000000000001</v>
      </c>
      <c r="F4710" s="61">
        <f t="array" ref="F4710">SQRT(MMULT(MMULT(C4710:E4710,$C$12:$E$14),TRANSPOSE(C4710:E4710)))</f>
        <v>4.2772628275696591E-2</v>
      </c>
      <c r="G4710" s="61">
        <f t="array" ref="G4710">SUMPRODUCT(TRANSPOSE(C4710:E4710),$C$7:$C$9)</f>
        <v>7.3471250396579457E-3</v>
      </c>
      <c r="H4710" s="18">
        <f t="shared" si="73"/>
        <v>0.17177165247599671</v>
      </c>
      <c r="I4710" s="156">
        <v>0</v>
      </c>
    </row>
    <row r="4711" spans="2:9" x14ac:dyDescent="0.25">
      <c r="B4711" s="19">
        <v>4681</v>
      </c>
      <c r="C4711" s="62">
        <v>0.46</v>
      </c>
      <c r="D4711" s="62">
        <v>0.18360000000000001</v>
      </c>
      <c r="E4711" s="62">
        <v>0.35639999999999999</v>
      </c>
      <c r="F4711" s="61">
        <f t="array" ref="F4711">SQRT(MMULT(MMULT(C4711:E4711,$C$12:$E$14),TRANSPOSE(C4711:E4711)))</f>
        <v>4.2763097647856158E-2</v>
      </c>
      <c r="G4711" s="61">
        <f t="array" ref="G4711">SUMPRODUCT(TRANSPOSE(C4711:E4711),$C$7:$C$9)</f>
        <v>7.2773321555983693E-3</v>
      </c>
      <c r="H4711" s="18">
        <f t="shared" si="73"/>
        <v>0.17017785323985302</v>
      </c>
      <c r="I4711" s="156">
        <v>0</v>
      </c>
    </row>
    <row r="4712" spans="2:9" x14ac:dyDescent="0.25">
      <c r="B4712" s="19">
        <v>4682</v>
      </c>
      <c r="C4712" s="62">
        <v>0.46</v>
      </c>
      <c r="D4712" s="62">
        <v>0.189</v>
      </c>
      <c r="E4712" s="62">
        <v>0.35099999999999998</v>
      </c>
      <c r="F4712" s="61">
        <f t="array" ref="F4712">SQRT(MMULT(MMULT(C4712:E4712,$C$12:$E$14),TRANSPOSE(C4712:E4712)))</f>
        <v>4.2756546446783124E-2</v>
      </c>
      <c r="G4712" s="61">
        <f t="array" ref="G4712">SUMPRODUCT(TRANSPOSE(C4712:E4712),$C$7:$C$9)</f>
        <v>7.2075392715387921E-3</v>
      </c>
      <c r="H4712" s="18">
        <f t="shared" si="73"/>
        <v>0.16857159594284926</v>
      </c>
      <c r="I4712" s="156">
        <v>0</v>
      </c>
    </row>
    <row r="4713" spans="2:9" x14ac:dyDescent="0.25">
      <c r="B4713" s="19">
        <v>4683</v>
      </c>
      <c r="C4713" s="62">
        <v>0.46</v>
      </c>
      <c r="D4713" s="62">
        <v>0.19439999999999999</v>
      </c>
      <c r="E4713" s="62">
        <v>0.34560000000000002</v>
      </c>
      <c r="F4713" s="61">
        <f t="array" ref="F4713">SQRT(MMULT(MMULT(C4713:E4713,$C$12:$E$14),TRANSPOSE(C4713:E4713)))</f>
        <v>4.2752976042124177E-2</v>
      </c>
      <c r="G4713" s="61">
        <f t="array" ref="G4713">SUMPRODUCT(TRANSPOSE(C4713:E4713),$C$7:$C$9)</f>
        <v>7.1377463874792149E-3</v>
      </c>
      <c r="H4713" s="18">
        <f t="shared" si="73"/>
        <v>0.1669532053264888</v>
      </c>
      <c r="I4713" s="156">
        <v>0</v>
      </c>
    </row>
    <row r="4714" spans="2:9" x14ac:dyDescent="0.25">
      <c r="B4714" s="19">
        <v>4684</v>
      </c>
      <c r="C4714" s="62">
        <v>0.46</v>
      </c>
      <c r="D4714" s="62">
        <v>0.19980000000000001</v>
      </c>
      <c r="E4714" s="62">
        <v>0.3402</v>
      </c>
      <c r="F4714" s="61">
        <f t="array" ref="F4714">SQRT(MMULT(MMULT(C4714:E4714,$C$12:$E$14),TRANSPOSE(C4714:E4714)))</f>
        <v>4.2752387180690209E-2</v>
      </c>
      <c r="G4714" s="61">
        <f t="array" ref="G4714">SUMPRODUCT(TRANSPOSE(C4714:E4714),$C$7:$C$9)</f>
        <v>7.0679535034196385E-3</v>
      </c>
      <c r="H4714" s="18">
        <f t="shared" si="73"/>
        <v>0.16532301397691287</v>
      </c>
      <c r="I4714" s="156">
        <v>0</v>
      </c>
    </row>
    <row r="4715" spans="2:9" x14ac:dyDescent="0.25">
      <c r="B4715" s="19">
        <v>4685</v>
      </c>
      <c r="C4715" s="62">
        <v>0.46</v>
      </c>
      <c r="D4715" s="62">
        <v>0.20519999999999999</v>
      </c>
      <c r="E4715" s="62">
        <v>0.33479999999999999</v>
      </c>
      <c r="F4715" s="61">
        <f t="array" ref="F4715">SQRT(MMULT(MMULT(C4715:E4715,$C$12:$E$14),TRANSPOSE(C4715:E4715)))</f>
        <v>4.2754779985675569E-2</v>
      </c>
      <c r="G4715" s="61">
        <f t="array" ref="G4715">SUMPRODUCT(TRANSPOSE(C4715:E4715),$C$7:$C$9)</f>
        <v>6.9981606193600613E-3</v>
      </c>
      <c r="H4715" s="18">
        <f t="shared" si="73"/>
        <v>0.16368136198349525</v>
      </c>
      <c r="I4715" s="156">
        <v>0</v>
      </c>
    </row>
    <row r="4716" spans="2:9" x14ac:dyDescent="0.25">
      <c r="B4716" s="19">
        <v>4686</v>
      </c>
      <c r="C4716" s="62">
        <v>0.46</v>
      </c>
      <c r="D4716" s="62">
        <v>0.21060000000000001</v>
      </c>
      <c r="E4716" s="62">
        <v>0.32940000000000003</v>
      </c>
      <c r="F4716" s="61">
        <f t="array" ref="F4716">SQRT(MMULT(MMULT(C4716:E4716,$C$12:$E$14),TRANSPOSE(C4716:E4716)))</f>
        <v>4.2760153956529247E-2</v>
      </c>
      <c r="G4716" s="61">
        <f t="array" ref="G4716">SUMPRODUCT(TRANSPOSE(C4716:E4716),$C$7:$C$9)</f>
        <v>6.9283677353004849E-3</v>
      </c>
      <c r="H4716" s="18">
        <f t="shared" si="73"/>
        <v>0.16202859658419355</v>
      </c>
      <c r="I4716" s="156">
        <v>0</v>
      </c>
    </row>
    <row r="4717" spans="2:9" x14ac:dyDescent="0.25">
      <c r="B4717" s="19">
        <v>4687</v>
      </c>
      <c r="C4717" s="62">
        <v>0.46</v>
      </c>
      <c r="D4717" s="62">
        <v>0.216</v>
      </c>
      <c r="E4717" s="62">
        <v>0.32400000000000001</v>
      </c>
      <c r="F4717" s="61">
        <f t="array" ref="F4717">SQRT(MMULT(MMULT(C4717:E4717,$C$12:$E$14),TRANSPOSE(C4717:E4717)))</f>
        <v>4.2768507969478224E-2</v>
      </c>
      <c r="G4717" s="61">
        <f t="array" ref="G4717">SUMPRODUCT(TRANSPOSE(C4717:E4717),$C$7:$C$9)</f>
        <v>6.8585748512409077E-3</v>
      </c>
      <c r="H4717" s="18">
        <f t="shared" si="73"/>
        <v>0.160365071798519</v>
      </c>
      <c r="I4717" s="156">
        <v>0</v>
      </c>
    </row>
    <row r="4718" spans="2:9" x14ac:dyDescent="0.25">
      <c r="B4718" s="19">
        <v>4688</v>
      </c>
      <c r="C4718" s="62">
        <v>0.46</v>
      </c>
      <c r="D4718" s="62">
        <v>0.22140000000000001</v>
      </c>
      <c r="E4718" s="62">
        <v>0.31859999999999999</v>
      </c>
      <c r="F4718" s="61">
        <f t="array" ref="F4718">SQRT(MMULT(MMULT(C4718:E4718,$C$12:$E$14),TRANSPOSE(C4718:E4718)))</f>
        <v>4.2779840278701839E-2</v>
      </c>
      <c r="G4718" s="61">
        <f t="array" ref="G4718">SUMPRODUCT(TRANSPOSE(C4718:E4718),$C$7:$C$9)</f>
        <v>6.7887819671813314E-3</v>
      </c>
      <c r="H4718" s="18">
        <f t="shared" si="73"/>
        <v>0.15869114804903003</v>
      </c>
      <c r="I4718" s="156">
        <v>0</v>
      </c>
    </row>
    <row r="4719" spans="2:9" x14ac:dyDescent="0.25">
      <c r="B4719" s="19">
        <v>4689</v>
      </c>
      <c r="C4719" s="62">
        <v>0.46</v>
      </c>
      <c r="D4719" s="62">
        <v>0.2268</v>
      </c>
      <c r="E4719" s="62">
        <v>0.31319999999999998</v>
      </c>
      <c r="F4719" s="61">
        <f t="array" ref="F4719">SQRT(MMULT(MMULT(C4719:E4719,$C$12:$E$14),TRANSPOSE(C4719:E4719)))</f>
        <v>4.2794148518154183E-2</v>
      </c>
      <c r="G4719" s="61">
        <f t="array" ref="G4719">SUMPRODUCT(TRANSPOSE(C4719:E4719),$C$7:$C$9)</f>
        <v>6.7189890831217541E-3</v>
      </c>
      <c r="H4719" s="18">
        <f t="shared" si="73"/>
        <v>0.15700719177229142</v>
      </c>
      <c r="I4719" s="156">
        <v>0</v>
      </c>
    </row>
    <row r="4720" spans="2:9" x14ac:dyDescent="0.25">
      <c r="B4720" s="19">
        <v>4690</v>
      </c>
      <c r="C4720" s="62">
        <v>0.46</v>
      </c>
      <c r="D4720" s="62">
        <v>0.23219999999999999</v>
      </c>
      <c r="E4720" s="62">
        <v>0.30780000000000002</v>
      </c>
      <c r="F4720" s="61">
        <f t="array" ref="F4720">SQRT(MMULT(MMULT(C4720:E4720,$C$12:$E$14),TRANSPOSE(C4720:E4720)))</f>
        <v>4.2811429704030152E-2</v>
      </c>
      <c r="G4720" s="61">
        <f t="array" ref="G4720">SUMPRODUCT(TRANSPOSE(C4720:E4720),$C$7:$C$9)</f>
        <v>6.6491961990621778E-3</v>
      </c>
      <c r="H4720" s="18">
        <f t="shared" si="73"/>
        <v>0.15531357502027643</v>
      </c>
      <c r="I4720" s="156">
        <v>0</v>
      </c>
    </row>
    <row r="4721" spans="2:9" x14ac:dyDescent="0.25">
      <c r="B4721" s="19">
        <v>4691</v>
      </c>
      <c r="C4721" s="62">
        <v>0.46</v>
      </c>
      <c r="D4721" s="62">
        <v>0.23760000000000001</v>
      </c>
      <c r="E4721" s="62">
        <v>0.3024</v>
      </c>
      <c r="F4721" s="61">
        <f t="array" ref="F4721">SQRT(MMULT(MMULT(C4721:E4721,$C$12:$E$14),TRANSPOSE(C4721:E4721)))</f>
        <v>4.2831680237869166E-2</v>
      </c>
      <c r="G4721" s="61">
        <f t="array" ref="G4721">SUMPRODUCT(TRANSPOSE(C4721:E4721),$C$7:$C$9)</f>
        <v>6.5794033150026006E-3</v>
      </c>
      <c r="H4721" s="18">
        <f t="shared" si="73"/>
        <v>0.15361067505321663</v>
      </c>
      <c r="I4721" s="156">
        <v>0</v>
      </c>
    </row>
    <row r="4722" spans="2:9" x14ac:dyDescent="0.25">
      <c r="B4722" s="19">
        <v>4692</v>
      </c>
      <c r="C4722" s="62">
        <v>0.46</v>
      </c>
      <c r="D4722" s="62">
        <v>0.24299999999999999</v>
      </c>
      <c r="E4722" s="62">
        <v>0.29699999999999999</v>
      </c>
      <c r="F4722" s="61">
        <f t="array" ref="F4722">SQRT(MMULT(MMULT(C4722:E4722,$C$12:$E$14),TRANSPOSE(C4722:E4722)))</f>
        <v>4.2854895910289036E-2</v>
      </c>
      <c r="G4722" s="61">
        <f t="array" ref="G4722">SUMPRODUCT(TRANSPOSE(C4722:E4722),$C$7:$C$9)</f>
        <v>6.5096104309430233E-3</v>
      </c>
      <c r="H4722" s="18">
        <f t="shared" si="73"/>
        <v>0.15189887392493073</v>
      </c>
      <c r="I4722" s="156">
        <v>0</v>
      </c>
    </row>
    <row r="4723" spans="2:9" x14ac:dyDescent="0.25">
      <c r="B4723" s="19">
        <v>4693</v>
      </c>
      <c r="C4723" s="62">
        <v>0.46</v>
      </c>
      <c r="D4723" s="62">
        <v>0.24840000000000001</v>
      </c>
      <c r="E4723" s="62">
        <v>0.29160000000000003</v>
      </c>
      <c r="F4723" s="61">
        <f t="array" ref="F4723">SQRT(MMULT(MMULT(C4723:E4723,$C$12:$E$14),TRANSPOSE(C4723:E4723)))</f>
        <v>4.2881071905340976E-2</v>
      </c>
      <c r="G4723" s="61">
        <f t="array" ref="G4723">SUMPRODUCT(TRANSPOSE(C4723:E4723),$C$7:$C$9)</f>
        <v>6.439817546883447E-3</v>
      </c>
      <c r="H4723" s="18">
        <f t="shared" si="73"/>
        <v>0.15017855806168284</v>
      </c>
      <c r="I4723" s="156">
        <v>0</v>
      </c>
    </row>
    <row r="4724" spans="2:9" x14ac:dyDescent="0.25">
      <c r="B4724" s="19">
        <v>4694</v>
      </c>
      <c r="C4724" s="62">
        <v>0.46</v>
      </c>
      <c r="D4724" s="62">
        <v>0.25380000000000003</v>
      </c>
      <c r="E4724" s="62">
        <v>0.28620000000000001</v>
      </c>
      <c r="F4724" s="61">
        <f t="array" ref="F4724">SQRT(MMULT(MMULT(C4724:E4724,$C$12:$E$14),TRANSPOSE(C4724:E4724)))</f>
        <v>4.2910202805475271E-2</v>
      </c>
      <c r="G4724" s="61">
        <f t="array" ref="G4724">SUMPRODUCT(TRANSPOSE(C4724:E4724),$C$7:$C$9)</f>
        <v>6.3700246628238697E-3</v>
      </c>
      <c r="H4724" s="18">
        <f t="shared" si="73"/>
        <v>0.14845011783563664</v>
      </c>
      <c r="I4724" s="156">
        <v>0</v>
      </c>
    </row>
    <row r="4725" spans="2:9" x14ac:dyDescent="0.25">
      <c r="B4725" s="19">
        <v>4695</v>
      </c>
      <c r="C4725" s="62">
        <v>0.46</v>
      </c>
      <c r="D4725" s="62">
        <v>0.25919999999999999</v>
      </c>
      <c r="E4725" s="62">
        <v>0.28079999999999999</v>
      </c>
      <c r="F4725" s="61">
        <f t="array" ref="F4725">SQRT(MMULT(MMULT(C4725:E4725,$C$12:$E$14),TRANSPOSE(C4725:E4725)))</f>
        <v>4.2942282597105759E-2</v>
      </c>
      <c r="G4725" s="61">
        <f t="array" ref="G4725">SUMPRODUCT(TRANSPOSE(C4725:E4725),$C$7:$C$9)</f>
        <v>6.3002317787642934E-3</v>
      </c>
      <c r="H4725" s="18">
        <f t="shared" si="73"/>
        <v>0.14671394713398209</v>
      </c>
      <c r="I4725" s="156">
        <v>0</v>
      </c>
    </row>
    <row r="4726" spans="2:9" x14ac:dyDescent="0.25">
      <c r="B4726" s="19">
        <v>4696</v>
      </c>
      <c r="C4726" s="62">
        <v>0.46</v>
      </c>
      <c r="D4726" s="62">
        <v>0.2646</v>
      </c>
      <c r="E4726" s="62">
        <v>0.27539999999999998</v>
      </c>
      <c r="F4726" s="61">
        <f t="array" ref="F4726">SQRT(MMULT(MMULT(C4726:E4726,$C$12:$E$14),TRANSPOSE(C4726:E4726)))</f>
        <v>4.2977304676759871E-2</v>
      </c>
      <c r="G4726" s="61">
        <f t="array" ref="G4726">SUMPRODUCT(TRANSPOSE(C4726:E4726),$C$7:$C$9)</f>
        <v>6.2304388947047162E-3</v>
      </c>
      <c r="H4726" s="18">
        <f t="shared" si="73"/>
        <v>0.14497044292481767</v>
      </c>
      <c r="I4726" s="156">
        <v>0</v>
      </c>
    </row>
    <row r="4727" spans="2:9" x14ac:dyDescent="0.25">
      <c r="B4727" s="19">
        <v>4697</v>
      </c>
      <c r="C4727" s="62">
        <v>0.46</v>
      </c>
      <c r="D4727" s="62">
        <v>0.27</v>
      </c>
      <c r="E4727" s="62">
        <v>0.27</v>
      </c>
      <c r="F4727" s="61">
        <f t="array" ref="F4727">SQRT(MMULT(MMULT(C4727:E4727,$C$12:$E$14),TRANSPOSE(C4727:E4727)))</f>
        <v>4.3015261857799719E-2</v>
      </c>
      <c r="G4727" s="61">
        <f t="array" ref="G4727">SUMPRODUCT(TRANSPOSE(C4727:E4727),$C$7:$C$9)</f>
        <v>6.1606460106451398E-3</v>
      </c>
      <c r="H4727" s="18">
        <f t="shared" si="73"/>
        <v>0.14322000482087183</v>
      </c>
      <c r="I4727" s="156">
        <v>0</v>
      </c>
    </row>
    <row r="4728" spans="2:9" x14ac:dyDescent="0.25">
      <c r="B4728" s="19">
        <v>4698</v>
      </c>
      <c r="C4728" s="62">
        <v>0.46</v>
      </c>
      <c r="D4728" s="62">
        <v>0.27539999999999998</v>
      </c>
      <c r="E4728" s="62">
        <v>0.2646</v>
      </c>
      <c r="F4728" s="61">
        <f t="array" ref="F4728">SQRT(MMULT(MMULT(C4728:E4728,$C$12:$E$14),TRANSPOSE(C4728:E4728)))</f>
        <v>4.3056146377698411E-2</v>
      </c>
      <c r="G4728" s="61">
        <f t="array" ref="G4728">SUMPRODUCT(TRANSPOSE(C4728:E4728),$C$7:$C$9)</f>
        <v>6.0908531265855635E-3</v>
      </c>
      <c r="H4728" s="18">
        <f t="shared" si="73"/>
        <v>0.14146303464214377</v>
      </c>
      <c r="I4728" s="156">
        <v>0</v>
      </c>
    </row>
    <row r="4729" spans="2:9" x14ac:dyDescent="0.25">
      <c r="B4729" s="19">
        <v>4699</v>
      </c>
      <c r="C4729" s="62">
        <v>0.46</v>
      </c>
      <c r="D4729" s="62">
        <v>0.28079999999999999</v>
      </c>
      <c r="E4729" s="62">
        <v>0.25919999999999999</v>
      </c>
      <c r="F4729" s="61">
        <f t="array" ref="F4729">SQRT(MMULT(MMULT(C4729:E4729,$C$12:$E$14),TRANSPOSE(C4729:E4729)))</f>
        <v>4.3099949905854688E-2</v>
      </c>
      <c r="G4729" s="61">
        <f t="array" ref="G4729">SUMPRODUCT(TRANSPOSE(C4729:E4729),$C$7:$C$9)</f>
        <v>6.0210602425259862E-3</v>
      </c>
      <c r="H4729" s="18">
        <f t="shared" si="73"/>
        <v>0.13969993597853547</v>
      </c>
      <c r="I4729" s="156">
        <v>0</v>
      </c>
    </row>
    <row r="4730" spans="2:9" x14ac:dyDescent="0.25">
      <c r="B4730" s="19">
        <v>4700</v>
      </c>
      <c r="C4730" s="62">
        <v>0.46</v>
      </c>
      <c r="D4730" s="62">
        <v>0.28620000000000001</v>
      </c>
      <c r="E4730" s="62">
        <v>0.25380000000000003</v>
      </c>
      <c r="F4730" s="61">
        <f t="array" ref="F4730">SQRT(MMULT(MMULT(C4730:E4730,$C$12:$E$14),TRANSPOSE(C4730:E4730)))</f>
        <v>4.3146663551927804E-2</v>
      </c>
      <c r="G4730" s="61">
        <f t="array" ref="G4730">SUMPRODUCT(TRANSPOSE(C4730:E4730),$C$7:$C$9)</f>
        <v>5.951267358466409E-3</v>
      </c>
      <c r="H4730" s="18">
        <f t="shared" si="73"/>
        <v>0.1379311137535339</v>
      </c>
      <c r="I4730" s="156">
        <v>0</v>
      </c>
    </row>
    <row r="4731" spans="2:9" x14ac:dyDescent="0.25">
      <c r="B4731" s="19">
        <v>4701</v>
      </c>
      <c r="C4731" s="62">
        <v>0.46</v>
      </c>
      <c r="D4731" s="62">
        <v>0.29160000000000003</v>
      </c>
      <c r="E4731" s="62">
        <v>0.24840000000000001</v>
      </c>
      <c r="F4731" s="61">
        <f t="array" ref="F4731">SQRT(MMULT(MMULT(C4731:E4731,$C$12:$E$14),TRANSPOSE(C4731:E4731)))</f>
        <v>4.3196277874673492E-2</v>
      </c>
      <c r="G4731" s="61">
        <f t="array" ref="G4731">SUMPRODUCT(TRANSPOSE(C4731:E4731),$C$7:$C$9)</f>
        <v>5.8814744744068326E-3</v>
      </c>
      <c r="H4731" s="18">
        <f t="shared" si="73"/>
        <v>0.13615697378998512</v>
      </c>
      <c r="I4731" s="156">
        <v>0</v>
      </c>
    </row>
    <row r="4732" spans="2:9" x14ac:dyDescent="0.25">
      <c r="B4732" s="19">
        <v>4702</v>
      </c>
      <c r="C4732" s="62">
        <v>0.46</v>
      </c>
      <c r="D4732" s="62">
        <v>0.29699999999999999</v>
      </c>
      <c r="E4732" s="62">
        <v>0.24299999999999999</v>
      </c>
      <c r="F4732" s="61">
        <f t="array" ref="F4732">SQRT(MMULT(MMULT(C4732:E4732,$C$12:$E$14),TRANSPOSE(C4732:E4732)))</f>
        <v>4.3248782891261071E-2</v>
      </c>
      <c r="G4732" s="61">
        <f t="array" ref="G4732">SUMPRODUCT(TRANSPOSE(C4732:E4732),$C$7:$C$9)</f>
        <v>5.8116815903472554E-3</v>
      </c>
      <c r="H4732" s="18">
        <f t="shared" si="73"/>
        <v>0.13437792237898039</v>
      </c>
      <c r="I4732" s="156">
        <v>0</v>
      </c>
    </row>
    <row r="4733" spans="2:9" x14ac:dyDescent="0.25">
      <c r="B4733" s="19">
        <v>4703</v>
      </c>
      <c r="C4733" s="62">
        <v>0.46</v>
      </c>
      <c r="D4733" s="62">
        <v>0.3024</v>
      </c>
      <c r="E4733" s="62">
        <v>0.23760000000000001</v>
      </c>
      <c r="F4733" s="61">
        <f t="array" ref="F4733">SQRT(MMULT(MMULT(C4733:E4733,$C$12:$E$14),TRANSPOSE(C4733:E4733)))</f>
        <v>4.3304168087050766E-2</v>
      </c>
      <c r="G4733" s="61">
        <f t="array" ref="G4733">SUMPRODUCT(TRANSPOSE(C4733:E4733),$C$7:$C$9)</f>
        <v>5.7418887062876791E-3</v>
      </c>
      <c r="H4733" s="18">
        <f t="shared" si="73"/>
        <v>0.13259436585284903</v>
      </c>
      <c r="I4733" s="156">
        <v>0</v>
      </c>
    </row>
    <row r="4734" spans="2:9" x14ac:dyDescent="0.25">
      <c r="B4734" s="19">
        <v>4704</v>
      </c>
      <c r="C4734" s="62">
        <v>0.46</v>
      </c>
      <c r="D4734" s="62">
        <v>0.30780000000000002</v>
      </c>
      <c r="E4734" s="62">
        <v>0.23219999999999999</v>
      </c>
      <c r="F4734" s="61">
        <f t="array" ref="F4734">SQRT(MMULT(MMULT(C4734:E4734,$C$12:$E$14),TRANSPOSE(C4734:E4734)))</f>
        <v>4.3362422425809372E-2</v>
      </c>
      <c r="G4734" s="61">
        <f t="array" ref="G4734">SUMPRODUCT(TRANSPOSE(C4734:E4734),$C$7:$C$9)</f>
        <v>5.6720958222281018E-3</v>
      </c>
      <c r="H4734" s="18">
        <f t="shared" si="73"/>
        <v>0.13080671016322332</v>
      </c>
      <c r="I4734" s="156">
        <v>0</v>
      </c>
    </row>
    <row r="4735" spans="2:9" x14ac:dyDescent="0.25">
      <c r="B4735" s="19">
        <v>4705</v>
      </c>
      <c r="C4735" s="62">
        <v>0.46</v>
      </c>
      <c r="D4735" s="62">
        <v>0.31319999999999998</v>
      </c>
      <c r="E4735" s="62">
        <v>0.2268</v>
      </c>
      <c r="F4735" s="61">
        <f t="array" ref="F4735">SQRT(MMULT(MMULT(C4735:E4735,$C$12:$E$14),TRANSPOSE(C4735:E4735)))</f>
        <v>4.342353436034202E-2</v>
      </c>
      <c r="G4735" s="61">
        <f t="array" ref="G4735">SUMPRODUCT(TRANSPOSE(C4735:E4735),$C$7:$C$9)</f>
        <v>5.6023029381685255E-3</v>
      </c>
      <c r="H4735" s="18">
        <f t="shared" si="73"/>
        <v>0.12901536046510792</v>
      </c>
      <c r="I4735" s="156">
        <v>0</v>
      </c>
    </row>
    <row r="4736" spans="2:9" x14ac:dyDescent="0.25">
      <c r="B4736" s="19">
        <v>4706</v>
      </c>
      <c r="C4736" s="62">
        <v>0.46</v>
      </c>
      <c r="D4736" s="62">
        <v>0.31859999999999999</v>
      </c>
      <c r="E4736" s="62">
        <v>0.22140000000000001</v>
      </c>
      <c r="F4736" s="61">
        <f t="array" ref="F4736">SQRT(MMULT(MMULT(C4736:E4736,$C$12:$E$14),TRANSPOSE(C4736:E4736)))</f>
        <v>4.3487491843516933E-2</v>
      </c>
      <c r="G4736" s="61">
        <f t="array" ref="G4736">SUMPRODUCT(TRANSPOSE(C4736:E4736),$C$7:$C$9)</f>
        <v>5.5325100541089491E-3</v>
      </c>
      <c r="H4736" s="18">
        <f t="shared" si="73"/>
        <v>0.12722072070784946</v>
      </c>
      <c r="I4736" s="156">
        <v>0</v>
      </c>
    </row>
    <row r="4737" spans="2:9" x14ac:dyDescent="0.25">
      <c r="B4737" s="19">
        <v>4707</v>
      </c>
      <c r="C4737" s="62">
        <v>0.46</v>
      </c>
      <c r="D4737" s="62">
        <v>0.32400000000000001</v>
      </c>
      <c r="E4737" s="62">
        <v>0.216</v>
      </c>
      <c r="F4737" s="61">
        <f t="array" ref="F4737">SQRT(MMULT(MMULT(C4737:E4737,$C$12:$E$14),TRANSPOSE(C4737:E4737)))</f>
        <v>4.355428233965955E-2</v>
      </c>
      <c r="G4737" s="61">
        <f t="array" ref="G4737">SUMPRODUCT(TRANSPOSE(C4737:E4737),$C$7:$C$9)</f>
        <v>5.462717170049371E-3</v>
      </c>
      <c r="H4737" s="18">
        <f t="shared" si="73"/>
        <v>0.12542319323386356</v>
      </c>
      <c r="I4737" s="156">
        <v>0</v>
      </c>
    </row>
    <row r="4738" spans="2:9" x14ac:dyDescent="0.25">
      <c r="B4738" s="19">
        <v>4708</v>
      </c>
      <c r="C4738" s="62">
        <v>0.46</v>
      </c>
      <c r="D4738" s="62">
        <v>0.32940000000000003</v>
      </c>
      <c r="E4738" s="62">
        <v>0.21060000000000001</v>
      </c>
      <c r="F4738" s="61">
        <f t="array" ref="F4738">SQRT(MMULT(MMULT(C4738:E4738,$C$12:$E$14),TRANSPOSE(C4738:E4738)))</f>
        <v>4.3623892836291984E-2</v>
      </c>
      <c r="G4738" s="61">
        <f t="array" ref="G4738">SUMPRODUCT(TRANSPOSE(C4738:E4738),$C$7:$C$9)</f>
        <v>5.3929242859897947E-3</v>
      </c>
      <c r="H4738" s="18">
        <f t="shared" si="73"/>
        <v>0.12362317838593405</v>
      </c>
      <c r="I4738" s="156">
        <v>0</v>
      </c>
    </row>
    <row r="4739" spans="2:9" x14ac:dyDescent="0.25">
      <c r="B4739" s="19">
        <v>4709</v>
      </c>
      <c r="C4739" s="62">
        <v>0.46</v>
      </c>
      <c r="D4739" s="62">
        <v>0.33479999999999999</v>
      </c>
      <c r="E4739" s="62">
        <v>0.20519999999999999</v>
      </c>
      <c r="F4739" s="61">
        <f t="array" ref="F4739">SQRT(MMULT(MMULT(C4739:E4739,$C$12:$E$14),TRANSPOSE(C4739:E4739)))</f>
        <v>4.3696309856193501E-2</v>
      </c>
      <c r="G4739" s="61">
        <f t="array" ref="G4739">SUMPRODUCT(TRANSPOSE(C4739:E4739),$C$7:$C$9)</f>
        <v>5.3231314019302175E-3</v>
      </c>
      <c r="H4739" s="18">
        <f t="shared" si="73"/>
        <v>0.12182107412385347</v>
      </c>
      <c r="I4739" s="156">
        <v>0</v>
      </c>
    </row>
    <row r="4740" spans="2:9" x14ac:dyDescent="0.25">
      <c r="B4740" s="19">
        <v>4710</v>
      </c>
      <c r="C4740" s="62">
        <v>0.46</v>
      </c>
      <c r="D4740" s="62">
        <v>0.3402</v>
      </c>
      <c r="E4740" s="62">
        <v>0.19980000000000001</v>
      </c>
      <c r="F4740" s="61">
        <f t="array" ref="F4740">SQRT(MMULT(MMULT(C4740:E4740,$C$12:$E$14),TRANSPOSE(C4740:E4740)))</f>
        <v>4.3771519469757263E-2</v>
      </c>
      <c r="G4740" s="61">
        <f t="array" ref="G4740">SUMPRODUCT(TRANSPOSE(C4740:E4740),$C$7:$C$9)</f>
        <v>5.253338517870642E-3</v>
      </c>
      <c r="H4740" s="18">
        <f t="shared" si="73"/>
        <v>0.12001727565112956</v>
      </c>
      <c r="I4740" s="156">
        <v>0</v>
      </c>
    </row>
    <row r="4741" spans="2:9" x14ac:dyDescent="0.25">
      <c r="B4741" s="19">
        <v>4711</v>
      </c>
      <c r="C4741" s="62">
        <v>0.46</v>
      </c>
      <c r="D4741" s="62">
        <v>0.34560000000000002</v>
      </c>
      <c r="E4741" s="62">
        <v>0.19439999999999999</v>
      </c>
      <c r="F4741" s="61">
        <f t="array" ref="F4741">SQRT(MMULT(MMULT(C4741:E4741,$C$12:$E$14),TRANSPOSE(C4741:E4741)))</f>
        <v>4.3849507307618454E-2</v>
      </c>
      <c r="G4741" s="61">
        <f t="array" ref="G4741">SUMPRODUCT(TRANSPOSE(C4741:E4741),$C$7:$C$9)</f>
        <v>5.1835456338110639E-3</v>
      </c>
      <c r="H4741" s="18">
        <f t="shared" si="73"/>
        <v>0.11821217505243142</v>
      </c>
      <c r="I4741" s="156">
        <v>0</v>
      </c>
    </row>
    <row r="4742" spans="2:9" x14ac:dyDescent="0.25">
      <c r="B4742" s="19">
        <v>4712</v>
      </c>
      <c r="C4742" s="62">
        <v>0.46</v>
      </c>
      <c r="D4742" s="62">
        <v>0.35099999999999998</v>
      </c>
      <c r="E4742" s="62">
        <v>0.189</v>
      </c>
      <c r="F4742" s="61">
        <f t="array" ref="F4742">SQRT(MMULT(MMULT(C4742:E4742,$C$12:$E$14),TRANSPOSE(C4742:E4742)))</f>
        <v>4.3930258573528891E-2</v>
      </c>
      <c r="G4742" s="61">
        <f t="array" ref="G4742">SUMPRODUCT(TRANSPOSE(C4742:E4742),$C$7:$C$9)</f>
        <v>5.1137527497514875E-3</v>
      </c>
      <c r="H4742" s="18">
        <f t="shared" si="73"/>
        <v>0.11640616094240082</v>
      </c>
      <c r="I4742" s="156">
        <v>0</v>
      </c>
    </row>
    <row r="4743" spans="2:9" x14ac:dyDescent="0.25">
      <c r="B4743" s="19">
        <v>4713</v>
      </c>
      <c r="C4743" s="62">
        <v>0.46</v>
      </c>
      <c r="D4743" s="62">
        <v>0.35639999999999999</v>
      </c>
      <c r="E4743" s="62">
        <v>0.18360000000000001</v>
      </c>
      <c r="F4743" s="61">
        <f t="array" ref="F4743">SQRT(MMULT(MMULT(C4743:E4743,$C$12:$E$14),TRANSPOSE(C4743:E4743)))</f>
        <v>4.4013758057453049E-2</v>
      </c>
      <c r="G4743" s="61">
        <f t="array" ref="G4743">SUMPRODUCT(TRANSPOSE(C4743:E4743),$C$7:$C$9)</f>
        <v>5.0439598656919112E-3</v>
      </c>
      <c r="H4743" s="18">
        <f t="shared" si="73"/>
        <v>0.1145996181264007</v>
      </c>
      <c r="I4743" s="156">
        <v>0</v>
      </c>
    </row>
    <row r="4744" spans="2:9" x14ac:dyDescent="0.25">
      <c r="B4744" s="19">
        <v>4714</v>
      </c>
      <c r="C4744" s="62">
        <v>0.46</v>
      </c>
      <c r="D4744" s="62">
        <v>0.36180000000000001</v>
      </c>
      <c r="E4744" s="62">
        <v>0.1782</v>
      </c>
      <c r="F4744" s="61">
        <f t="array" ref="F4744">SQRT(MMULT(MMULT(C4744:E4744,$C$12:$E$14),TRANSPOSE(C4744:E4744)))</f>
        <v>4.4099990148860541E-2</v>
      </c>
      <c r="G4744" s="61">
        <f t="array" ref="G4744">SUMPRODUCT(TRANSPOSE(C4744:E4744),$C$7:$C$9)</f>
        <v>4.9741669816323339E-3</v>
      </c>
      <c r="H4744" s="18">
        <f t="shared" si="73"/>
        <v>0.11279292727372314</v>
      </c>
      <c r="I4744" s="156">
        <v>0</v>
      </c>
    </row>
    <row r="4745" spans="2:9" x14ac:dyDescent="0.25">
      <c r="B4745" s="19">
        <v>4715</v>
      </c>
      <c r="C4745" s="62">
        <v>0.46</v>
      </c>
      <c r="D4745" s="62">
        <v>0.36720000000000003</v>
      </c>
      <c r="E4745" s="62">
        <v>0.17280000000000001</v>
      </c>
      <c r="F4745" s="61">
        <f t="array" ref="F4745">SQRT(MMULT(MMULT(C4745:E4745,$C$12:$E$14),TRANSPOSE(C4745:E4745)))</f>
        <v>4.4188938850190325E-2</v>
      </c>
      <c r="G4745" s="61">
        <f t="array" ref="G4745">SUMPRODUCT(TRANSPOSE(C4745:E4745),$C$7:$C$9)</f>
        <v>4.9043740975727567E-3</v>
      </c>
      <c r="H4745" s="18">
        <f t="shared" si="73"/>
        <v>0.11098646460372363</v>
      </c>
      <c r="I4745" s="156">
        <v>0</v>
      </c>
    </row>
    <row r="4746" spans="2:9" x14ac:dyDescent="0.25">
      <c r="B4746" s="19">
        <v>4716</v>
      </c>
      <c r="C4746" s="62">
        <v>0.46</v>
      </c>
      <c r="D4746" s="62">
        <v>0.37259999999999999</v>
      </c>
      <c r="E4746" s="62">
        <v>0.16739999999999999</v>
      </c>
      <c r="F4746" s="61">
        <f t="array" ref="F4746">SQRT(MMULT(MMULT(C4746:E4746,$C$12:$E$14),TRANSPOSE(C4746:E4746)))</f>
        <v>4.4280587790461887E-2</v>
      </c>
      <c r="G4746" s="61">
        <f t="array" ref="G4746">SUMPRODUCT(TRANSPOSE(C4746:E4746),$C$7:$C$9)</f>
        <v>4.8345812135131803E-3</v>
      </c>
      <c r="H4746" s="18">
        <f t="shared" si="73"/>
        <v>0.10918060158529687</v>
      </c>
      <c r="I4746" s="156">
        <v>0</v>
      </c>
    </row>
    <row r="4747" spans="2:9" x14ac:dyDescent="0.25">
      <c r="B4747" s="19">
        <v>4717</v>
      </c>
      <c r="C4747" s="62">
        <v>0.46</v>
      </c>
      <c r="D4747" s="62">
        <v>0.378</v>
      </c>
      <c r="E4747" s="62">
        <v>0.16200000000000001</v>
      </c>
      <c r="F4747" s="61">
        <f t="array" ref="F4747">SQRT(MMULT(MMULT(C4747:E4747,$C$12:$E$14),TRANSPOSE(C4747:E4747)))</f>
        <v>4.4374920239009158E-2</v>
      </c>
      <c r="G4747" s="61">
        <f t="array" ref="G4747">SUMPRODUCT(TRANSPOSE(C4747:E4747),$C$7:$C$9)</f>
        <v>4.764788329453604E-3</v>
      </c>
      <c r="H4747" s="18">
        <f t="shared" si="73"/>
        <v>0.10737570465005519</v>
      </c>
      <c r="I4747" s="156">
        <v>0</v>
      </c>
    </row>
    <row r="4748" spans="2:9" x14ac:dyDescent="0.25">
      <c r="B4748" s="19">
        <v>4718</v>
      </c>
      <c r="C4748" s="62">
        <v>0.46</v>
      </c>
      <c r="D4748" s="62">
        <v>0.38340000000000002</v>
      </c>
      <c r="E4748" s="62">
        <v>0.15659999999999999</v>
      </c>
      <c r="F4748" s="61">
        <f t="array" ref="F4748">SQRT(MMULT(MMULT(C4748:E4748,$C$12:$E$14),TRANSPOSE(C4748:E4748)))</f>
        <v>4.4471919119313093E-2</v>
      </c>
      <c r="G4748" s="61">
        <f t="array" ref="G4748">SUMPRODUCT(TRANSPOSE(C4748:E4748),$C$7:$C$9)</f>
        <v>4.6949954453940259E-3</v>
      </c>
      <c r="H4748" s="18">
        <f t="shared" si="73"/>
        <v>0.10557213491951827</v>
      </c>
      <c r="I4748" s="156">
        <v>0</v>
      </c>
    </row>
    <row r="4749" spans="2:9" x14ac:dyDescent="0.25">
      <c r="B4749" s="19">
        <v>4719</v>
      </c>
      <c r="C4749" s="62">
        <v>0.46</v>
      </c>
      <c r="D4749" s="62">
        <v>0.38879999999999998</v>
      </c>
      <c r="E4749" s="62">
        <v>0.1512</v>
      </c>
      <c r="F4749" s="61">
        <f t="array" ref="F4749">SQRT(MMULT(MMULT(C4749:E4749,$C$12:$E$14),TRANSPOSE(C4749:E4749)))</f>
        <v>4.4571567022909417E-2</v>
      </c>
      <c r="G4749" s="61">
        <f t="array" ref="G4749">SUMPRODUCT(TRANSPOSE(C4749:E4749),$C$7:$C$9)</f>
        <v>4.6252025613344495E-3</v>
      </c>
      <c r="H4749" s="18">
        <f t="shared" si="73"/>
        <v>0.10377024794656947</v>
      </c>
      <c r="I4749" s="156">
        <v>0</v>
      </c>
    </row>
    <row r="4750" spans="2:9" x14ac:dyDescent="0.25">
      <c r="B4750" s="19">
        <v>4720</v>
      </c>
      <c r="C4750" s="62">
        <v>0.46</v>
      </c>
      <c r="D4750" s="62">
        <v>0.39419999999999999</v>
      </c>
      <c r="E4750" s="62">
        <v>0.14580000000000001</v>
      </c>
      <c r="F4750" s="61">
        <f t="array" ref="F4750">SQRT(MMULT(MMULT(C4750:E4750,$C$12:$E$14),TRANSPOSE(C4750:E4750)))</f>
        <v>4.4673846223348253E-2</v>
      </c>
      <c r="G4750" s="61">
        <f t="array" ref="G4750">SUMPRODUCT(TRANSPOSE(C4750:E4750),$C$7:$C$9)</f>
        <v>4.5554096772748732E-3</v>
      </c>
      <c r="H4750" s="18">
        <f t="shared" si="73"/>
        <v>0.10197039347138287</v>
      </c>
      <c r="I4750" s="156">
        <v>0</v>
      </c>
    </row>
    <row r="4751" spans="2:9" x14ac:dyDescent="0.25">
      <c r="B4751" s="19">
        <v>4721</v>
      </c>
      <c r="C4751" s="62">
        <v>0.46</v>
      </c>
      <c r="D4751" s="62">
        <v>0.39960000000000001</v>
      </c>
      <c r="E4751" s="62">
        <v>0.1404</v>
      </c>
      <c r="F4751" s="61">
        <f t="array" ref="F4751">SQRT(MMULT(MMULT(C4751:E4751,$C$12:$E$14),TRANSPOSE(C4751:E4751)))</f>
        <v>4.4778738690183159E-2</v>
      </c>
      <c r="G4751" s="61">
        <f t="array" ref="G4751">SUMPRODUCT(TRANSPOSE(C4751:E4751),$C$7:$C$9)</f>
        <v>4.4856167932152968E-3</v>
      </c>
      <c r="H4751" s="18">
        <f t="shared" si="73"/>
        <v>0.10017291519197433</v>
      </c>
      <c r="I4751" s="156">
        <v>0</v>
      </c>
    </row>
    <row r="4752" spans="2:9" x14ac:dyDescent="0.25">
      <c r="B4752" s="19">
        <v>4722</v>
      </c>
      <c r="C4752" s="62">
        <v>0.46</v>
      </c>
      <c r="D4752" s="62">
        <v>0.40500000000000003</v>
      </c>
      <c r="E4752" s="62">
        <v>0.13500000000000001</v>
      </c>
      <c r="F4752" s="61">
        <f t="array" ref="F4752">SQRT(MMULT(MMULT(C4752:E4752,$C$12:$E$14),TRANSPOSE(C4752:E4752)))</f>
        <v>4.4886226102967552E-2</v>
      </c>
      <c r="G4752" s="61">
        <f t="array" ref="G4752">SUMPRODUCT(TRANSPOSE(C4752:E4752),$C$7:$C$9)</f>
        <v>4.4158239091557196E-3</v>
      </c>
      <c r="H4752" s="18">
        <f t="shared" si="73"/>
        <v>9.8378150549479529E-2</v>
      </c>
      <c r="I4752" s="156">
        <v>0</v>
      </c>
    </row>
    <row r="4753" spans="2:9" x14ac:dyDescent="0.25">
      <c r="B4753" s="19">
        <v>4723</v>
      </c>
      <c r="C4753" s="62">
        <v>0.46</v>
      </c>
      <c r="D4753" s="62">
        <v>0.41039999999999999</v>
      </c>
      <c r="E4753" s="62">
        <v>0.12959999999999999</v>
      </c>
      <c r="F4753" s="61">
        <f t="array" ref="F4753">SQRT(MMULT(MMULT(C4753:E4753,$C$12:$E$14),TRANSPOSE(C4753:E4753)))</f>
        <v>4.4996289865236933E-2</v>
      </c>
      <c r="G4753" s="61">
        <f t="array" ref="G4753">SUMPRODUCT(TRANSPOSE(C4753:E4753),$C$7:$C$9)</f>
        <v>4.3460310250961424E-3</v>
      </c>
      <c r="H4753" s="18">
        <f t="shared" si="73"/>
        <v>9.6586430528215236E-2</v>
      </c>
      <c r="I4753" s="156">
        <v>0</v>
      </c>
    </row>
    <row r="4754" spans="2:9" x14ac:dyDescent="0.25">
      <c r="B4754" s="19">
        <v>4724</v>
      </c>
      <c r="C4754" s="62">
        <v>0.46</v>
      </c>
      <c r="D4754" s="62">
        <v>0.4158</v>
      </c>
      <c r="E4754" s="62">
        <v>0.1242</v>
      </c>
      <c r="F4754" s="61">
        <f t="array" ref="F4754">SQRT(MMULT(MMULT(C4754:E4754,$C$12:$E$14),TRANSPOSE(C4754:E4754)))</f>
        <v>4.5108911118456434E-2</v>
      </c>
      <c r="G4754" s="61">
        <f t="array" ref="G4754">SUMPRODUCT(TRANSPOSE(C4754:E4754),$C$7:$C$9)</f>
        <v>4.276238141036566E-3</v>
      </c>
      <c r="H4754" s="18">
        <f t="shared" si="73"/>
        <v>9.4798079470531302E-2</v>
      </c>
      <c r="I4754" s="156">
        <v>0</v>
      </c>
    </row>
    <row r="4755" spans="2:9" x14ac:dyDescent="0.25">
      <c r="B4755" s="19">
        <v>4725</v>
      </c>
      <c r="C4755" s="62">
        <v>0.46</v>
      </c>
      <c r="D4755" s="62">
        <v>0.42120000000000002</v>
      </c>
      <c r="E4755" s="62">
        <v>0.1188</v>
      </c>
      <c r="F4755" s="61">
        <f t="array" ref="F4755">SQRT(MMULT(MMULT(C4755:E4755,$C$12:$E$14),TRANSPOSE(C4755:E4755)))</f>
        <v>4.5224070755913379E-2</v>
      </c>
      <c r="G4755" s="61">
        <f t="array" ref="G4755">SUMPRODUCT(TRANSPOSE(C4755:E4755),$C$7:$C$9)</f>
        <v>4.2064452569769888E-3</v>
      </c>
      <c r="H4755" s="18">
        <f t="shared" si="73"/>
        <v>9.301341490641829E-2</v>
      </c>
      <c r="I4755" s="156">
        <v>0</v>
      </c>
    </row>
    <row r="4756" spans="2:9" x14ac:dyDescent="0.25">
      <c r="B4756" s="19">
        <v>4726</v>
      </c>
      <c r="C4756" s="62">
        <v>0.46</v>
      </c>
      <c r="D4756" s="62">
        <v>0.42659999999999998</v>
      </c>
      <c r="E4756" s="62">
        <v>0.1134</v>
      </c>
      <c r="F4756" s="61">
        <f t="array" ref="F4756">SQRT(MMULT(MMULT(C4756:E4756,$C$12:$E$14),TRANSPOSE(C4756:E4756)))</f>
        <v>4.5341749436535822E-2</v>
      </c>
      <c r="G4756" s="61">
        <f t="array" ref="G4756">SUMPRODUCT(TRANSPOSE(C4756:E4756),$C$7:$C$9)</f>
        <v>4.1366523729174124E-3</v>
      </c>
      <c r="H4756" s="18">
        <f t="shared" si="73"/>
        <v>9.1232747397791164E-2</v>
      </c>
      <c r="I4756" s="156">
        <v>0</v>
      </c>
    </row>
    <row r="4757" spans="2:9" x14ac:dyDescent="0.25">
      <c r="B4757" s="19">
        <v>4727</v>
      </c>
      <c r="C4757" s="62">
        <v>0.46</v>
      </c>
      <c r="D4757" s="62">
        <v>0.432</v>
      </c>
      <c r="E4757" s="62">
        <v>0.108</v>
      </c>
      <c r="F4757" s="61">
        <f t="array" ref="F4757">SQRT(MMULT(MMULT(C4757:E4757,$C$12:$E$14),TRANSPOSE(C4757:E4757)))</f>
        <v>4.5461927598618307E-2</v>
      </c>
      <c r="G4757" s="61">
        <f t="array" ref="G4757">SUMPRODUCT(TRANSPOSE(C4757:E4757),$C$7:$C$9)</f>
        <v>4.0668594888578352E-3</v>
      </c>
      <c r="H4757" s="18">
        <f t="shared" si="73"/>
        <v>8.9456380397329144E-2</v>
      </c>
      <c r="I4757" s="156">
        <v>0</v>
      </c>
    </row>
    <row r="4758" spans="2:9" x14ac:dyDescent="0.25">
      <c r="B4758" s="19">
        <v>4728</v>
      </c>
      <c r="C4758" s="62">
        <v>0.46</v>
      </c>
      <c r="D4758" s="62">
        <v>0.43740000000000001</v>
      </c>
      <c r="E4758" s="62">
        <v>0.1026</v>
      </c>
      <c r="F4758" s="61">
        <f t="array" ref="F4758">SQRT(MMULT(MMULT(C4758:E4758,$C$12:$E$14),TRANSPOSE(C4758:E4758)))</f>
        <v>4.5584585473437279E-2</v>
      </c>
      <c r="G4758" s="61">
        <f t="array" ref="G4758">SUMPRODUCT(TRANSPOSE(C4758:E4758),$C$7:$C$9)</f>
        <v>3.9970666047982589E-3</v>
      </c>
      <c r="H4758" s="18">
        <f t="shared" si="73"/>
        <v>8.7684610121713191E-2</v>
      </c>
      <c r="I4758" s="156">
        <v>0</v>
      </c>
    </row>
    <row r="4759" spans="2:9" x14ac:dyDescent="0.25">
      <c r="B4759" s="19">
        <v>4729</v>
      </c>
      <c r="C4759" s="62">
        <v>0.46</v>
      </c>
      <c r="D4759" s="62">
        <v>0.44280000000000003</v>
      </c>
      <c r="E4759" s="62">
        <v>9.7199999999999995E-2</v>
      </c>
      <c r="F4759" s="61">
        <f t="array" ref="F4759">SQRT(MMULT(MMULT(C4759:E4759,$C$12:$E$14),TRANSPOSE(C4759:E4759)))</f>
        <v>4.5709703098739153E-2</v>
      </c>
      <c r="G4759" s="61">
        <f t="array" ref="G4759">SUMPRODUCT(TRANSPOSE(C4759:E4759),$C$7:$C$9)</f>
        <v>3.9272737207386816E-3</v>
      </c>
      <c r="H4759" s="18">
        <f t="shared" si="73"/>
        <v>8.5917725439065715E-2</v>
      </c>
      <c r="I4759" s="156">
        <v>0</v>
      </c>
    </row>
    <row r="4760" spans="2:9" x14ac:dyDescent="0.25">
      <c r="B4760" s="19">
        <v>4730</v>
      </c>
      <c r="C4760" s="62">
        <v>0.46</v>
      </c>
      <c r="D4760" s="62">
        <v>0.44819999999999999</v>
      </c>
      <c r="E4760" s="62">
        <v>9.1800000000000007E-2</v>
      </c>
      <c r="F4760" s="61">
        <f t="array" ref="F4760">SQRT(MMULT(MMULT(C4760:E4760,$C$12:$E$14),TRANSPOSE(C4760:E4760)))</f>
        <v>4.5837260332085059E-2</v>
      </c>
      <c r="G4760" s="61">
        <f t="array" ref="G4760">SUMPRODUCT(TRANSPOSE(C4760:E4760),$C$7:$C$9)</f>
        <v>3.8574808366791053E-3</v>
      </c>
      <c r="H4760" s="18">
        <f t="shared" si="73"/>
        <v>8.415600777036307E-2</v>
      </c>
      <c r="I4760" s="156">
        <v>0</v>
      </c>
    </row>
    <row r="4761" spans="2:9" x14ac:dyDescent="0.25">
      <c r="B4761" s="19">
        <v>4731</v>
      </c>
      <c r="C4761" s="62">
        <v>0.46</v>
      </c>
      <c r="D4761" s="62">
        <v>0.4536</v>
      </c>
      <c r="E4761" s="62">
        <v>8.6400000000000005E-2</v>
      </c>
      <c r="F4761" s="61">
        <f t="array" ref="F4761">SQRT(MMULT(MMULT(C4761:E4761,$C$12:$E$14),TRANSPOSE(C4761:E4761)))</f>
        <v>4.5967236864036892E-2</v>
      </c>
      <c r="G4761" s="61">
        <f t="array" ref="G4761">SUMPRODUCT(TRANSPOSE(C4761:E4761),$C$7:$C$9)</f>
        <v>3.7876879526195281E-3</v>
      </c>
      <c r="H4761" s="18">
        <f t="shared" si="73"/>
        <v>8.239973100455987E-2</v>
      </c>
      <c r="I4761" s="156">
        <v>0</v>
      </c>
    </row>
    <row r="4762" spans="2:9" x14ac:dyDescent="0.25">
      <c r="B4762" s="19">
        <v>4732</v>
      </c>
      <c r="C4762" s="62">
        <v>0.46</v>
      </c>
      <c r="D4762" s="62">
        <v>0.45900000000000002</v>
      </c>
      <c r="E4762" s="62">
        <v>8.1000000000000003E-2</v>
      </c>
      <c r="F4762" s="61">
        <f t="array" ref="F4762">SQRT(MMULT(MMULT(C4762:E4762,$C$12:$E$14),TRANSPOSE(C4762:E4762)))</f>
        <v>4.6099612231170511E-2</v>
      </c>
      <c r="G4762" s="61">
        <f t="array" ref="G4762">SUMPRODUCT(TRANSPOSE(C4762:E4762),$C$7:$C$9)</f>
        <v>3.7178950685599508E-3</v>
      </c>
      <c r="H4762" s="18">
        <f t="shared" si="73"/>
        <v>8.0649161427133978E-2</v>
      </c>
      <c r="I4762" s="156">
        <v>0</v>
      </c>
    </row>
    <row r="4763" spans="2:9" x14ac:dyDescent="0.25">
      <c r="B4763" s="19">
        <v>4733</v>
      </c>
      <c r="C4763" s="62">
        <v>0.46</v>
      </c>
      <c r="D4763" s="62">
        <v>0.46439999999999998</v>
      </c>
      <c r="E4763" s="62">
        <v>7.5600000000000001E-2</v>
      </c>
      <c r="F4763" s="61">
        <f t="array" ref="F4763">SQRT(MMULT(MMULT(C4763:E4763,$C$12:$E$14),TRANSPOSE(C4763:E4763)))</f>
        <v>4.6234365828902411E-2</v>
      </c>
      <c r="G4763" s="61">
        <f t="array" ref="G4763">SUMPRODUCT(TRANSPOSE(C4763:E4763),$C$7:$C$9)</f>
        <v>3.6481021845003745E-3</v>
      </c>
      <c r="H4763" s="18">
        <f t="shared" si="73"/>
        <v>7.8904557661734862E-2</v>
      </c>
      <c r="I4763" s="156">
        <v>0</v>
      </c>
    </row>
    <row r="4764" spans="2:9" x14ac:dyDescent="0.25">
      <c r="B4764" s="19">
        <v>4734</v>
      </c>
      <c r="C4764" s="62">
        <v>0.46</v>
      </c>
      <c r="D4764" s="62">
        <v>0.4698</v>
      </c>
      <c r="E4764" s="62">
        <v>7.0199999999999999E-2</v>
      </c>
      <c r="F4764" s="61">
        <f t="array" ref="F4764">SQRT(MMULT(MMULT(C4764:E4764,$C$12:$E$14),TRANSPOSE(C4764:E4764)))</f>
        <v>4.6371476924117389E-2</v>
      </c>
      <c r="G4764" s="61">
        <f t="array" ref="G4764">SUMPRODUCT(TRANSPOSE(C4764:E4764),$C$7:$C$9)</f>
        <v>3.5783093004407972E-3</v>
      </c>
      <c r="H4764" s="18">
        <f t="shared" si="73"/>
        <v>7.7166170624592523E-2</v>
      </c>
      <c r="I4764" s="156">
        <v>0</v>
      </c>
    </row>
    <row r="4765" spans="2:9" x14ac:dyDescent="0.25">
      <c r="B4765" s="19">
        <v>4735</v>
      </c>
      <c r="C4765" s="62">
        <v>0.46</v>
      </c>
      <c r="D4765" s="62">
        <v>0.47520000000000001</v>
      </c>
      <c r="E4765" s="62">
        <v>6.4799999999999996E-2</v>
      </c>
      <c r="F4765" s="61">
        <f t="array" ref="F4765">SQRT(MMULT(MMULT(C4765:E4765,$C$12:$E$14),TRANSPOSE(C4765:E4765)))</f>
        <v>4.6510924667585399E-2</v>
      </c>
      <c r="G4765" s="61">
        <f t="array" ref="G4765">SUMPRODUCT(TRANSPOSE(C4765:E4765),$C$7:$C$9)</f>
        <v>3.5085164163812209E-3</v>
      </c>
      <c r="H4765" s="18">
        <f t="shared" si="73"/>
        <v>7.5434243491323064E-2</v>
      </c>
      <c r="I4765" s="156">
        <v>0</v>
      </c>
    </row>
    <row r="4766" spans="2:9" x14ac:dyDescent="0.25">
      <c r="B4766" s="19">
        <v>4736</v>
      </c>
      <c r="C4766" s="62">
        <v>0.46</v>
      </c>
      <c r="D4766" s="62">
        <v>0.48060000000000003</v>
      </c>
      <c r="E4766" s="62">
        <v>5.9400000000000001E-2</v>
      </c>
      <c r="F4766" s="61">
        <f t="array" ref="F4766">SQRT(MMULT(MMULT(C4766:E4766,$C$12:$E$14),TRANSPOSE(C4766:E4766)))</f>
        <v>4.6652688106156699E-2</v>
      </c>
      <c r="G4766" s="61">
        <f t="array" ref="G4766">SUMPRODUCT(TRANSPOSE(C4766:E4766),$C$7:$C$9)</f>
        <v>3.4387235323216441E-3</v>
      </c>
      <c r="H4766" s="18">
        <f t="shared" si="73"/>
        <v>7.3709011675746075E-2</v>
      </c>
      <c r="I4766" s="156">
        <v>0</v>
      </c>
    </row>
    <row r="4767" spans="2:9" x14ac:dyDescent="0.25">
      <c r="B4767" s="19">
        <v>4737</v>
      </c>
      <c r="C4767" s="62">
        <v>0.46</v>
      </c>
      <c r="D4767" s="62">
        <v>0.48599999999999999</v>
      </c>
      <c r="E4767" s="62">
        <v>5.3999999999999999E-2</v>
      </c>
      <c r="F4767" s="61">
        <f t="array" ref="F4767">SQRT(MMULT(MMULT(C4767:E4767,$C$12:$E$14),TRANSPOSE(C4767:E4767)))</f>
        <v>4.6796746194725389E-2</v>
      </c>
      <c r="G4767" s="61">
        <f t="array" ref="G4767">SUMPRODUCT(TRANSPOSE(C4767:E4767),$C$7:$C$9)</f>
        <v>3.3689306482620673E-3</v>
      </c>
      <c r="H4767" s="18">
        <f t="shared" ref="H4767:H4830" si="74">G4767/F4767</f>
        <v>7.1990702820312544E-2</v>
      </c>
      <c r="I4767" s="156">
        <v>0</v>
      </c>
    </row>
    <row r="4768" spans="2:9" x14ac:dyDescent="0.25">
      <c r="B4768" s="19">
        <v>4738</v>
      </c>
      <c r="C4768" s="62">
        <v>0.46</v>
      </c>
      <c r="D4768" s="62">
        <v>0.4914</v>
      </c>
      <c r="E4768" s="62">
        <v>4.8599999999999997E-2</v>
      </c>
      <c r="F4768" s="61">
        <f t="array" ref="F4768">SQRT(MMULT(MMULT(C4768:E4768,$C$12:$E$14),TRANSPOSE(C4768:E4768)))</f>
        <v>4.6943077807951997E-2</v>
      </c>
      <c r="G4768" s="61">
        <f t="array" ref="G4768">SUMPRODUCT(TRANSPOSE(C4768:E4768),$C$7:$C$9)</f>
        <v>3.2991377642024905E-3</v>
      </c>
      <c r="H4768" s="18">
        <f t="shared" si="74"/>
        <v>7.0279536797726291E-2</v>
      </c>
      <c r="I4768" s="156">
        <v>0</v>
      </c>
    </row>
    <row r="4769" spans="2:9" x14ac:dyDescent="0.25">
      <c r="B4769" s="19">
        <v>4739</v>
      </c>
      <c r="C4769" s="62">
        <v>0.46</v>
      </c>
      <c r="D4769" s="62">
        <v>0.49680000000000002</v>
      </c>
      <c r="E4769" s="62">
        <v>4.3200000000000002E-2</v>
      </c>
      <c r="F4769" s="61">
        <f t="array" ref="F4769">SQRT(MMULT(MMULT(C4769:E4769,$C$12:$E$14),TRANSPOSE(C4769:E4769)))</f>
        <v>4.709166175173695E-2</v>
      </c>
      <c r="G4769" s="61">
        <f t="array" ref="G4769">SUMPRODUCT(TRANSPOSE(C4769:E4769),$C$7:$C$9)</f>
        <v>3.2293448801429137E-3</v>
      </c>
      <c r="H4769" s="18">
        <f t="shared" si="74"/>
        <v>6.8575725723329373E-2</v>
      </c>
      <c r="I4769" s="156">
        <v>0</v>
      </c>
    </row>
    <row r="4770" spans="2:9" x14ac:dyDescent="0.25">
      <c r="B4770" s="19">
        <v>4740</v>
      </c>
      <c r="C4770" s="62">
        <v>0.46</v>
      </c>
      <c r="D4770" s="62">
        <v>0.50219999999999998</v>
      </c>
      <c r="E4770" s="62">
        <v>3.7799999999999903E-2</v>
      </c>
      <c r="F4770" s="61">
        <f t="array" ref="F4770">SQRT(MMULT(MMULT(C4770:E4770,$C$12:$E$14),TRANSPOSE(C4770:E4770)))</f>
        <v>4.7242476774437367E-2</v>
      </c>
      <c r="G4770" s="61">
        <f t="array" ref="G4770">SUMPRODUCT(TRANSPOSE(C4770:E4770),$C$7:$C$9)</f>
        <v>3.1595519960833361E-3</v>
      </c>
      <c r="H4770" s="18">
        <f t="shared" si="74"/>
        <v>6.6879473977811243E-2</v>
      </c>
      <c r="I4770" s="156">
        <v>0</v>
      </c>
    </row>
    <row r="4771" spans="2:9" x14ac:dyDescent="0.25">
      <c r="B4771" s="19">
        <v>4741</v>
      </c>
      <c r="C4771" s="62">
        <v>0.46</v>
      </c>
      <c r="D4771" s="62">
        <v>0.50760000000000005</v>
      </c>
      <c r="E4771" s="62">
        <v>3.2399999999999998E-2</v>
      </c>
      <c r="F4771" s="61">
        <f t="array" ref="F4771">SQRT(MMULT(MMULT(C4771:E4771,$C$12:$E$14),TRANSPOSE(C4771:E4771)))</f>
        <v>4.7395501577820472E-2</v>
      </c>
      <c r="G4771" s="61">
        <f t="array" ref="G4771">SUMPRODUCT(TRANSPOSE(C4771:E4771),$C$7:$C$9)</f>
        <v>3.0897591120237597E-3</v>
      </c>
      <c r="H4771" s="18">
        <f t="shared" si="74"/>
        <v>6.5190978239792807E-2</v>
      </c>
      <c r="I4771" s="156">
        <v>0</v>
      </c>
    </row>
    <row r="4772" spans="2:9" x14ac:dyDescent="0.25">
      <c r="B4772" s="19">
        <v>4742</v>
      </c>
      <c r="C4772" s="62">
        <v>0.46</v>
      </c>
      <c r="D4772" s="62">
        <v>0.51300000000000001</v>
      </c>
      <c r="E4772" s="62">
        <v>2.7E-2</v>
      </c>
      <c r="F4772" s="61">
        <f t="array" ref="F4772">SQRT(MMULT(MMULT(C4772:E4772,$C$12:$E$14),TRANSPOSE(C4772:E4772)))</f>
        <v>4.7550714827747753E-2</v>
      </c>
      <c r="G4772" s="61">
        <f t="array" ref="G4772">SUMPRODUCT(TRANSPOSE(C4772:E4772),$C$7:$C$9)</f>
        <v>3.0199662279641834E-3</v>
      </c>
      <c r="H4772" s="18">
        <f t="shared" si="74"/>
        <v>6.3510427527829968E-2</v>
      </c>
      <c r="I4772" s="156">
        <v>0</v>
      </c>
    </row>
    <row r="4773" spans="2:9" x14ac:dyDescent="0.25">
      <c r="B4773" s="19">
        <v>4743</v>
      </c>
      <c r="C4773" s="62">
        <v>0.46</v>
      </c>
      <c r="D4773" s="62">
        <v>0.51839999999999997</v>
      </c>
      <c r="E4773" s="62">
        <v>2.1600000000000098E-2</v>
      </c>
      <c r="F4773" s="61">
        <f t="array" ref="F4773">SQRT(MMULT(MMULT(C4773:E4773,$C$12:$E$14),TRANSPOSE(C4773:E4773)))</f>
        <v>4.7708095164584782E-2</v>
      </c>
      <c r="G4773" s="61">
        <f t="array" ref="G4773">SUMPRODUCT(TRANSPOSE(C4773:E4773),$C$7:$C$9)</f>
        <v>2.9501733439046074E-3</v>
      </c>
      <c r="H4773" s="18">
        <f t="shared" si="74"/>
        <v>6.1838003251377213E-2</v>
      </c>
      <c r="I4773" s="156">
        <v>0</v>
      </c>
    </row>
    <row r="4774" spans="2:9" x14ac:dyDescent="0.25">
      <c r="B4774" s="19">
        <v>4744</v>
      </c>
      <c r="C4774" s="62">
        <v>0.46</v>
      </c>
      <c r="D4774" s="62">
        <v>0.52380000000000004</v>
      </c>
      <c r="E4774" s="62">
        <v>1.6199999999999999E-2</v>
      </c>
      <c r="F4774" s="61">
        <f t="array" ref="F4774">SQRT(MMULT(MMULT(C4774:E4774,$C$12:$E$14),TRANSPOSE(C4774:E4774)))</f>
        <v>4.7867621213332136E-2</v>
      </c>
      <c r="G4774" s="61">
        <f t="array" ref="G4774">SUMPRODUCT(TRANSPOSE(C4774:E4774),$C$7:$C$9)</f>
        <v>2.8803804598450293E-3</v>
      </c>
      <c r="H4774" s="18">
        <f t="shared" si="74"/>
        <v>6.0173879270248407E-2</v>
      </c>
      <c r="I4774" s="156">
        <v>0</v>
      </c>
    </row>
    <row r="4775" spans="2:9" x14ac:dyDescent="0.25">
      <c r="B4775" s="19">
        <v>4745</v>
      </c>
      <c r="C4775" s="62">
        <v>0.46</v>
      </c>
      <c r="D4775" s="62">
        <v>0.5292</v>
      </c>
      <c r="E4775" s="62">
        <v>1.0800000000000001E-2</v>
      </c>
      <c r="F4775" s="61">
        <f t="array" ref="F4775">SQRT(MMULT(MMULT(C4775:E4775,$C$12:$E$14),TRANSPOSE(C4775:E4775)))</f>
        <v>4.8029271593474025E-2</v>
      </c>
      <c r="G4775" s="61">
        <f t="array" ref="G4775">SUMPRODUCT(TRANSPOSE(C4775:E4775),$C$7:$C$9)</f>
        <v>2.8105875757854525E-3</v>
      </c>
      <c r="H4775" s="18">
        <f t="shared" si="74"/>
        <v>5.8518221962111559E-2</v>
      </c>
      <c r="I4775" s="156">
        <v>0</v>
      </c>
    </row>
    <row r="4776" spans="2:9" x14ac:dyDescent="0.25">
      <c r="B4776" s="19">
        <v>4746</v>
      </c>
      <c r="C4776" s="62">
        <v>0.46</v>
      </c>
      <c r="D4776" s="62">
        <v>0.53459999999999996</v>
      </c>
      <c r="E4776" s="62">
        <v>5.3999999999999604E-3</v>
      </c>
      <c r="F4776" s="61">
        <f t="array" ref="F4776">SQRT(MMULT(MMULT(C4776:E4776,$C$12:$E$14),TRANSPOSE(C4776:E4776)))</f>
        <v>4.8193024928541432E-2</v>
      </c>
      <c r="G4776" s="61">
        <f t="array" ref="G4776">SUMPRODUCT(TRANSPOSE(C4776:E4776),$C$7:$C$9)</f>
        <v>2.7407946917258758E-3</v>
      </c>
      <c r="H4776" s="18">
        <f t="shared" si="74"/>
        <v>5.687119029755467E-2</v>
      </c>
      <c r="I4776" s="156">
        <v>0</v>
      </c>
    </row>
    <row r="4777" spans="2:9" x14ac:dyDescent="0.25">
      <c r="B4777" s="19">
        <v>4747</v>
      </c>
      <c r="C4777" s="62">
        <v>0.46</v>
      </c>
      <c r="D4777" s="62">
        <v>0.54</v>
      </c>
      <c r="E4777" s="62">
        <v>0</v>
      </c>
      <c r="F4777" s="61">
        <f t="array" ref="F4777">SQRT(MMULT(MMULT(C4777:E4777,$C$12:$E$14),TRANSPOSE(C4777:E4777)))</f>
        <v>4.8358859855387633E-2</v>
      </c>
      <c r="G4777" s="61">
        <f t="array" ref="G4777">SUMPRODUCT(TRANSPOSE(C4777:E4777),$C$7:$C$9)</f>
        <v>2.671001807666299E-3</v>
      </c>
      <c r="H4777" s="18">
        <f t="shared" si="74"/>
        <v>5.5232935922262527E-2</v>
      </c>
      <c r="I4777" s="156">
        <v>0</v>
      </c>
    </row>
    <row r="4778" spans="2:9" x14ac:dyDescent="0.25">
      <c r="B4778" s="19">
        <v>4748</v>
      </c>
      <c r="C4778" s="62">
        <v>0.47</v>
      </c>
      <c r="D4778" s="62">
        <v>0</v>
      </c>
      <c r="E4778" s="62">
        <v>0.53</v>
      </c>
      <c r="F4778" s="61">
        <f t="array" ref="F4778">SQRT(MMULT(MMULT(C4778:E4778,$C$12:$E$14),TRANSPOSE(C4778:E4778)))</f>
        <v>4.446059168720997E-2</v>
      </c>
      <c r="G4778" s="61">
        <f t="array" ref="G4778">SUMPRODUCT(TRANSPOSE(C4778:E4778),$C$7:$C$9)</f>
        <v>9.6752002797055731E-3</v>
      </c>
      <c r="H4778" s="18">
        <f t="shared" si="74"/>
        <v>0.21761294468982179</v>
      </c>
      <c r="I4778" s="156">
        <v>0</v>
      </c>
    </row>
    <row r="4779" spans="2:9" x14ac:dyDescent="0.25">
      <c r="B4779" s="19">
        <v>4749</v>
      </c>
      <c r="C4779" s="62">
        <v>0.47</v>
      </c>
      <c r="D4779" s="62">
        <v>5.3E-3</v>
      </c>
      <c r="E4779" s="62">
        <v>0.52470000000000006</v>
      </c>
      <c r="F4779" s="61">
        <f t="array" ref="F4779">SQRT(MMULT(MMULT(C4779:E4779,$C$12:$E$14),TRANSPOSE(C4779:E4779)))</f>
        <v>4.4360988418296388E-2</v>
      </c>
      <c r="G4779" s="61">
        <f t="array" ref="G4779">SUMPRODUCT(TRANSPOSE(C4779:E4779),$C$7:$C$9)</f>
        <v>9.6066998564619151E-3</v>
      </c>
      <c r="H4779" s="18">
        <f t="shared" si="74"/>
        <v>0.2165573897018872</v>
      </c>
      <c r="I4779" s="156">
        <v>0</v>
      </c>
    </row>
    <row r="4780" spans="2:9" x14ac:dyDescent="0.25">
      <c r="B4780" s="19">
        <v>4750</v>
      </c>
      <c r="C4780" s="62">
        <v>0.47</v>
      </c>
      <c r="D4780" s="62">
        <v>1.06E-2</v>
      </c>
      <c r="E4780" s="62">
        <v>0.51939999999999997</v>
      </c>
      <c r="F4780" s="61">
        <f t="array" ref="F4780">SQRT(MMULT(MMULT(C4780:E4780,$C$12:$E$14),TRANSPOSE(C4780:E4780)))</f>
        <v>4.4263935333891093E-2</v>
      </c>
      <c r="G4780" s="61">
        <f t="array" ref="G4780">SUMPRODUCT(TRANSPOSE(C4780:E4780),$C$7:$C$9)</f>
        <v>9.5381994332182571E-3</v>
      </c>
      <c r="H4780" s="18">
        <f t="shared" si="74"/>
        <v>0.21548466852912751</v>
      </c>
      <c r="I4780" s="156">
        <v>0</v>
      </c>
    </row>
    <row r="4781" spans="2:9" x14ac:dyDescent="0.25">
      <c r="B4781" s="19">
        <v>4751</v>
      </c>
      <c r="C4781" s="62">
        <v>0.47</v>
      </c>
      <c r="D4781" s="62">
        <v>1.5900000000000001E-2</v>
      </c>
      <c r="E4781" s="62">
        <v>0.5141</v>
      </c>
      <c r="F4781" s="61">
        <f t="array" ref="F4781">SQRT(MMULT(MMULT(C4781:E4781,$C$12:$E$14),TRANSPOSE(C4781:E4781)))</f>
        <v>4.416944924448124E-2</v>
      </c>
      <c r="G4781" s="61">
        <f t="array" ref="G4781">SUMPRODUCT(TRANSPOSE(C4781:E4781),$C$7:$C$9)</f>
        <v>9.4696990099745974E-3</v>
      </c>
      <c r="H4781" s="18">
        <f t="shared" si="74"/>
        <v>0.21439477222274378</v>
      </c>
      <c r="I4781" s="156">
        <v>0</v>
      </c>
    </row>
    <row r="4782" spans="2:9" x14ac:dyDescent="0.25">
      <c r="B4782" s="19">
        <v>4752</v>
      </c>
      <c r="C4782" s="62">
        <v>0.47</v>
      </c>
      <c r="D4782" s="62">
        <v>2.12E-2</v>
      </c>
      <c r="E4782" s="62">
        <v>0.50880000000000003</v>
      </c>
      <c r="F4782" s="61">
        <f t="array" ref="F4782">SQRT(MMULT(MMULT(C4782:E4782,$C$12:$E$14),TRANSPOSE(C4782:E4782)))</f>
        <v>4.4077546658156476E-2</v>
      </c>
      <c r="G4782" s="61">
        <f t="array" ref="G4782">SUMPRODUCT(TRANSPOSE(C4782:E4782),$C$7:$C$9)</f>
        <v>9.4011985867309394E-3</v>
      </c>
      <c r="H4782" s="18">
        <f t="shared" si="74"/>
        <v>0.21328770087051258</v>
      </c>
      <c r="I4782" s="156">
        <v>0</v>
      </c>
    </row>
    <row r="4783" spans="2:9" x14ac:dyDescent="0.25">
      <c r="B4783" s="19">
        <v>4753</v>
      </c>
      <c r="C4783" s="62">
        <v>0.47</v>
      </c>
      <c r="D4783" s="62">
        <v>2.6499999999999999E-2</v>
      </c>
      <c r="E4783" s="62">
        <v>0.50349999999999995</v>
      </c>
      <c r="F4783" s="61">
        <f t="array" ref="F4783">SQRT(MMULT(MMULT(C4783:E4783,$C$12:$E$14),TRANSPOSE(C4783:E4783)))</f>
        <v>4.3988243767697326E-2</v>
      </c>
      <c r="G4783" s="61">
        <f t="array" ref="G4783">SUMPRODUCT(TRANSPOSE(C4783:E4783),$C$7:$C$9)</f>
        <v>9.3326981634872797E-3</v>
      </c>
      <c r="H4783" s="18">
        <f t="shared" si="74"/>
        <v>0.21216346378303758</v>
      </c>
      <c r="I4783" s="156">
        <v>0</v>
      </c>
    </row>
    <row r="4784" spans="2:9" x14ac:dyDescent="0.25">
      <c r="B4784" s="19">
        <v>4754</v>
      </c>
      <c r="C4784" s="62">
        <v>0.47</v>
      </c>
      <c r="D4784" s="62">
        <v>3.1800000000000002E-2</v>
      </c>
      <c r="E4784" s="62">
        <v>0.49819999999999998</v>
      </c>
      <c r="F4784" s="61">
        <f t="array" ref="F4784">SQRT(MMULT(MMULT(C4784:E4784,$C$12:$E$14),TRANSPOSE(C4784:E4784)))</f>
        <v>4.3901556437716531E-2</v>
      </c>
      <c r="G4784" s="61">
        <f t="array" ref="G4784">SUMPRODUCT(TRANSPOSE(C4784:E4784),$C$7:$C$9)</f>
        <v>9.2641977402436217E-3</v>
      </c>
      <c r="H4784" s="18">
        <f t="shared" si="74"/>
        <v>0.21102207967015496</v>
      </c>
      <c r="I4784" s="156">
        <v>0</v>
      </c>
    </row>
    <row r="4785" spans="2:9" x14ac:dyDescent="0.25">
      <c r="B4785" s="19">
        <v>4755</v>
      </c>
      <c r="C4785" s="62">
        <v>0.47</v>
      </c>
      <c r="D4785" s="62">
        <v>3.7100000000000001E-2</v>
      </c>
      <c r="E4785" s="62">
        <v>0.4929</v>
      </c>
      <c r="F4785" s="61">
        <f t="array" ref="F4785">SQRT(MMULT(MMULT(C4785:E4785,$C$12:$E$14),TRANSPOSE(C4785:E4785)))</f>
        <v>4.3817500191874269E-2</v>
      </c>
      <c r="G4785" s="61">
        <f t="array" ref="G4785">SUMPRODUCT(TRANSPOSE(C4785:E4785),$C$7:$C$9)</f>
        <v>9.1956973169999637E-3</v>
      </c>
      <c r="H4785" s="18">
        <f t="shared" si="74"/>
        <v>0.20986357680681333</v>
      </c>
      <c r="I4785" s="156">
        <v>0</v>
      </c>
    </row>
    <row r="4786" spans="2:9" x14ac:dyDescent="0.25">
      <c r="B4786" s="19">
        <v>4756</v>
      </c>
      <c r="C4786" s="62">
        <v>0.47</v>
      </c>
      <c r="D4786" s="62">
        <v>4.24E-2</v>
      </c>
      <c r="E4786" s="62">
        <v>0.48759999999999998</v>
      </c>
      <c r="F4786" s="61">
        <f t="array" ref="F4786">SQRT(MMULT(MMULT(C4786:E4786,$C$12:$E$14),TRANSPOSE(C4786:E4786)))</f>
        <v>4.3736090200188663E-2</v>
      </c>
      <c r="G4786" s="61">
        <f t="array" ref="G4786">SUMPRODUCT(TRANSPOSE(C4786:E4786),$C$7:$C$9)</f>
        <v>9.1271968937563022E-3</v>
      </c>
      <c r="H4786" s="18">
        <f t="shared" si="74"/>
        <v>0.20868799318776168</v>
      </c>
      <c r="I4786" s="156">
        <v>0</v>
      </c>
    </row>
    <row r="4787" spans="2:9" x14ac:dyDescent="0.25">
      <c r="B4787" s="19">
        <v>4757</v>
      </c>
      <c r="C4787" s="62">
        <v>0.47</v>
      </c>
      <c r="D4787" s="62">
        <v>4.7699999999999999E-2</v>
      </c>
      <c r="E4787" s="62">
        <v>0.48230000000000001</v>
      </c>
      <c r="F4787" s="61">
        <f t="array" ref="F4787">SQRT(MMULT(MMULT(C4787:E4787,$C$12:$E$14),TRANSPOSE(C4787:E4787)))</f>
        <v>4.365734126646309E-2</v>
      </c>
      <c r="G4787" s="61">
        <f t="array" ref="G4787">SUMPRODUCT(TRANSPOSE(C4787:E4787),$C$7:$C$9)</f>
        <v>9.058696470512646E-3</v>
      </c>
      <c r="H4787" s="18">
        <f t="shared" si="74"/>
        <v>0.20749537667039289</v>
      </c>
      <c r="I4787" s="156">
        <v>0</v>
      </c>
    </row>
    <row r="4788" spans="2:9" x14ac:dyDescent="0.25">
      <c r="B4788" s="19">
        <v>4758</v>
      </c>
      <c r="C4788" s="62">
        <v>0.47</v>
      </c>
      <c r="D4788" s="62">
        <v>5.2999999999999999E-2</v>
      </c>
      <c r="E4788" s="62">
        <v>0.47699999999999998</v>
      </c>
      <c r="F4788" s="61">
        <f t="array" ref="F4788">SQRT(MMULT(MMULT(C4788:E4788,$C$12:$E$14),TRANSPOSE(C4788:E4788)))</f>
        <v>4.3581267815852351E-2</v>
      </c>
      <c r="G4788" s="61">
        <f t="array" ref="G4788">SUMPRODUCT(TRANSPOSE(C4788:E4788),$C$7:$C$9)</f>
        <v>8.9901960472689862E-3</v>
      </c>
      <c r="H4788" s="18">
        <f t="shared" si="74"/>
        <v>0.2062857851051059</v>
      </c>
      <c r="I4788" s="156">
        <v>0</v>
      </c>
    </row>
    <row r="4789" spans="2:9" x14ac:dyDescent="0.25">
      <c r="B4789" s="19">
        <v>4759</v>
      </c>
      <c r="C4789" s="62">
        <v>0.47</v>
      </c>
      <c r="D4789" s="62">
        <v>5.8299999999999998E-2</v>
      </c>
      <c r="E4789" s="62">
        <v>0.47170000000000001</v>
      </c>
      <c r="F4789" s="61">
        <f t="array" ref="F4789">SQRT(MMULT(MMULT(C4789:E4789,$C$12:$E$14),TRANSPOSE(C4789:E4789)))</f>
        <v>4.3507883882589832E-2</v>
      </c>
      <c r="G4789" s="61">
        <f t="array" ref="G4789">SUMPRODUCT(TRANSPOSE(C4789:E4789),$C$7:$C$9)</f>
        <v>8.9216956240253283E-3</v>
      </c>
      <c r="H4789" s="18">
        <f t="shared" si="74"/>
        <v>0.20505928645257429</v>
      </c>
      <c r="I4789" s="156">
        <v>0</v>
      </c>
    </row>
    <row r="4790" spans="2:9" x14ac:dyDescent="0.25">
      <c r="B4790" s="19">
        <v>4760</v>
      </c>
      <c r="C4790" s="62">
        <v>0.47</v>
      </c>
      <c r="D4790" s="62">
        <v>6.3600000000000004E-2</v>
      </c>
      <c r="E4790" s="62">
        <v>0.46639999999999998</v>
      </c>
      <c r="F4790" s="61">
        <f t="array" ref="F4790">SQRT(MMULT(MMULT(C4790:E4790,$C$12:$E$14),TRANSPOSE(C4790:E4790)))</f>
        <v>4.3437203097897968E-2</v>
      </c>
      <c r="G4790" s="61">
        <f t="array" ref="G4790">SUMPRODUCT(TRANSPOSE(C4790:E4790),$C$7:$C$9)</f>
        <v>8.8531952007816703E-3</v>
      </c>
      <c r="H4790" s="18">
        <f t="shared" si="74"/>
        <v>0.20381595888732756</v>
      </c>
      <c r="I4790" s="156">
        <v>0</v>
      </c>
    </row>
    <row r="4791" spans="2:9" x14ac:dyDescent="0.25">
      <c r="B4791" s="19">
        <v>4761</v>
      </c>
      <c r="C4791" s="62">
        <v>0.47</v>
      </c>
      <c r="D4791" s="62">
        <v>6.8900000000000003E-2</v>
      </c>
      <c r="E4791" s="62">
        <v>0.46110000000000001</v>
      </c>
      <c r="F4791" s="61">
        <f t="array" ref="F4791">SQRT(MMULT(MMULT(C4791:E4791,$C$12:$E$14),TRANSPOSE(C4791:E4791)))</f>
        <v>4.3369238678104542E-2</v>
      </c>
      <c r="G4791" s="61">
        <f t="array" ref="G4791">SUMPRODUCT(TRANSPOSE(C4791:E4791),$C$7:$C$9)</f>
        <v>8.7846947775380105E-3</v>
      </c>
      <c r="H4791" s="18">
        <f t="shared" si="74"/>
        <v>0.20255589088708317</v>
      </c>
      <c r="I4791" s="156">
        <v>0</v>
      </c>
    </row>
    <row r="4792" spans="2:9" x14ac:dyDescent="0.25">
      <c r="B4792" s="19">
        <v>4762</v>
      </c>
      <c r="C4792" s="62">
        <v>0.47</v>
      </c>
      <c r="D4792" s="62">
        <v>7.4200000000000002E-2</v>
      </c>
      <c r="E4792" s="62">
        <v>0.45579999999999998</v>
      </c>
      <c r="F4792" s="61">
        <f t="array" ref="F4792">SQRT(MMULT(MMULT(C4792:E4792,$C$12:$E$14),TRANSPOSE(C4792:E4792)))</f>
        <v>4.3304003412987194E-2</v>
      </c>
      <c r="G4792" s="61">
        <f t="array" ref="G4792">SUMPRODUCT(TRANSPOSE(C4792:E4792),$C$7:$C$9)</f>
        <v>8.7161943542943508E-3</v>
      </c>
      <c r="H4792" s="18">
        <f t="shared" si="74"/>
        <v>0.20127918130729452</v>
      </c>
      <c r="I4792" s="156">
        <v>0</v>
      </c>
    </row>
    <row r="4793" spans="2:9" x14ac:dyDescent="0.25">
      <c r="B4793" s="19">
        <v>4763</v>
      </c>
      <c r="C4793" s="62">
        <v>0.47</v>
      </c>
      <c r="D4793" s="62">
        <v>7.9500000000000001E-2</v>
      </c>
      <c r="E4793" s="62">
        <v>0.45050000000000001</v>
      </c>
      <c r="F4793" s="61">
        <f t="array" ref="F4793">SQRT(MMULT(MMULT(C4793:E4793,$C$12:$E$14),TRANSPOSE(C4793:E4793)))</f>
        <v>4.3241509654368668E-2</v>
      </c>
      <c r="G4793" s="61">
        <f t="array" ref="G4793">SUMPRODUCT(TRANSPOSE(C4793:E4793),$C$7:$C$9)</f>
        <v>8.6476939310506928E-3</v>
      </c>
      <c r="H4793" s="18">
        <f t="shared" si="74"/>
        <v>0.19998593944041498</v>
      </c>
      <c r="I4793" s="156">
        <v>0</v>
      </c>
    </row>
    <row r="4794" spans="2:9" x14ac:dyDescent="0.25">
      <c r="B4794" s="19">
        <v>4764</v>
      </c>
      <c r="C4794" s="62">
        <v>0.47</v>
      </c>
      <c r="D4794" s="62">
        <v>8.48E-2</v>
      </c>
      <c r="E4794" s="62">
        <v>0.44519999999999998</v>
      </c>
      <c r="F4794" s="61">
        <f t="array" ref="F4794">SQRT(MMULT(MMULT(C4794:E4794,$C$12:$E$14),TRANSPOSE(C4794:E4794)))</f>
        <v>4.3181769304985129E-2</v>
      </c>
      <c r="G4794" s="61">
        <f t="array" ref="G4794">SUMPRODUCT(TRANSPOSE(C4794:E4794),$C$7:$C$9)</f>
        <v>8.5791935078070349E-3</v>
      </c>
      <c r="H4794" s="18">
        <f t="shared" si="74"/>
        <v>0.19867628505941298</v>
      </c>
      <c r="I4794" s="156">
        <v>0</v>
      </c>
    </row>
    <row r="4795" spans="2:9" x14ac:dyDescent="0.25">
      <c r="B4795" s="19">
        <v>4765</v>
      </c>
      <c r="C4795" s="62">
        <v>0.47</v>
      </c>
      <c r="D4795" s="62">
        <v>9.01E-2</v>
      </c>
      <c r="E4795" s="62">
        <v>0.43990000000000001</v>
      </c>
      <c r="F4795" s="61">
        <f t="array" ref="F4795">SQRT(MMULT(MMULT(C4795:E4795,$C$12:$E$14),TRANSPOSE(C4795:E4795)))</f>
        <v>4.3124793807649664E-2</v>
      </c>
      <c r="G4795" s="61">
        <f t="array" ref="G4795">SUMPRODUCT(TRANSPOSE(C4795:E4795),$C$7:$C$9)</f>
        <v>8.5106930845633751E-3</v>
      </c>
      <c r="H4795" s="18">
        <f t="shared" si="74"/>
        <v>0.19735034844511445</v>
      </c>
      <c r="I4795" s="156">
        <v>0</v>
      </c>
    </row>
    <row r="4796" spans="2:9" x14ac:dyDescent="0.25">
      <c r="B4796" s="19">
        <v>4766</v>
      </c>
      <c r="C4796" s="62">
        <v>0.47</v>
      </c>
      <c r="D4796" s="62">
        <v>9.5399999999999999E-2</v>
      </c>
      <c r="E4796" s="62">
        <v>0.43459999999999999</v>
      </c>
      <c r="F4796" s="61">
        <f t="array" ref="F4796">SQRT(MMULT(MMULT(C4796:E4796,$C$12:$E$14),TRANSPOSE(C4796:E4796)))</f>
        <v>4.3070594134732874E-2</v>
      </c>
      <c r="G4796" s="61">
        <f t="array" ref="G4796">SUMPRODUCT(TRANSPOSE(C4796:E4796),$C$7:$C$9)</f>
        <v>8.4421926613197154E-3</v>
      </c>
      <c r="H4796" s="18">
        <f t="shared" si="74"/>
        <v>0.19600827039698959</v>
      </c>
      <c r="I4796" s="156">
        <v>0</v>
      </c>
    </row>
    <row r="4797" spans="2:9" x14ac:dyDescent="0.25">
      <c r="B4797" s="19">
        <v>4767</v>
      </c>
      <c r="C4797" s="62">
        <v>0.47</v>
      </c>
      <c r="D4797" s="62">
        <v>0.1007</v>
      </c>
      <c r="E4797" s="62">
        <v>0.42930000000000001</v>
      </c>
      <c r="F4797" s="61">
        <f t="array" ref="F4797">SQRT(MMULT(MMULT(C4797:E4797,$C$12:$E$14),TRANSPOSE(C4797:E4797)))</f>
        <v>4.3019180777982259E-2</v>
      </c>
      <c r="G4797" s="61">
        <f t="array" ref="G4797">SUMPRODUCT(TRANSPOSE(C4797:E4797),$C$7:$C$9)</f>
        <v>8.3736922380760574E-3</v>
      </c>
      <c r="H4797" s="18">
        <f t="shared" si="74"/>
        <v>0.19465020222704507</v>
      </c>
      <c r="I4797" s="156">
        <v>0</v>
      </c>
    </row>
    <row r="4798" spans="2:9" x14ac:dyDescent="0.25">
      <c r="B4798" s="19">
        <v>4768</v>
      </c>
      <c r="C4798" s="62">
        <v>0.47</v>
      </c>
      <c r="D4798" s="62">
        <v>0.106</v>
      </c>
      <c r="E4798" s="62">
        <v>0.42399999999999999</v>
      </c>
      <c r="F4798" s="61">
        <f t="array" ref="F4798">SQRT(MMULT(MMULT(C4798:E4798,$C$12:$E$14),TRANSPOSE(C4798:E4798)))</f>
        <v>4.297056373870136E-2</v>
      </c>
      <c r="G4798" s="61">
        <f t="array" ref="G4798">SUMPRODUCT(TRANSPOSE(C4798:E4798),$C$7:$C$9)</f>
        <v>8.3051918148323994E-3</v>
      </c>
      <c r="H4798" s="18">
        <f t="shared" si="74"/>
        <v>0.19327630573653246</v>
      </c>
      <c r="I4798" s="156">
        <v>0</v>
      </c>
    </row>
    <row r="4799" spans="2:9" x14ac:dyDescent="0.25">
      <c r="B4799" s="19">
        <v>4769</v>
      </c>
      <c r="C4799" s="62">
        <v>0.47</v>
      </c>
      <c r="D4799" s="62">
        <v>0.1113</v>
      </c>
      <c r="E4799" s="62">
        <v>0.41870000000000002</v>
      </c>
      <c r="F4799" s="61">
        <f t="array" ref="F4799">SQRT(MMULT(MMULT(C4799:E4799,$C$12:$E$14),TRANSPOSE(C4799:E4799)))</f>
        <v>4.292475251830951E-2</v>
      </c>
      <c r="G4799" s="61">
        <f t="array" ref="G4799">SUMPRODUCT(TRANSPOSE(C4799:E4799),$C$7:$C$9)</f>
        <v>8.2366913915887414E-3</v>
      </c>
      <c r="H4799" s="18">
        <f t="shared" si="74"/>
        <v>0.19188675317523121</v>
      </c>
      <c r="I4799" s="156">
        <v>0</v>
      </c>
    </row>
    <row r="4800" spans="2:9" x14ac:dyDescent="0.25">
      <c r="B4800" s="19">
        <v>4770</v>
      </c>
      <c r="C4800" s="62">
        <v>0.47</v>
      </c>
      <c r="D4800" s="62">
        <v>0.1166</v>
      </c>
      <c r="E4800" s="62">
        <v>0.41339999999999999</v>
      </c>
      <c r="F4800" s="61">
        <f t="array" ref="F4800">SQRT(MMULT(MMULT(C4800:E4800,$C$12:$E$14),TRANSPOSE(C4800:E4800)))</f>
        <v>4.288175610930231E-2</v>
      </c>
      <c r="G4800" s="61">
        <f t="array" ref="G4800">SUMPRODUCT(TRANSPOSE(C4800:E4800),$C$7:$C$9)</f>
        <v>8.1681909683450817E-3</v>
      </c>
      <c r="H4800" s="18">
        <f t="shared" si="74"/>
        <v>0.19048172718311696</v>
      </c>
      <c r="I4800" s="156">
        <v>0</v>
      </c>
    </row>
    <row r="4801" spans="2:9" x14ac:dyDescent="0.25">
      <c r="B4801" s="19">
        <v>4771</v>
      </c>
      <c r="C4801" s="62">
        <v>0.47</v>
      </c>
      <c r="D4801" s="62">
        <v>0.12189999999999999</v>
      </c>
      <c r="E4801" s="62">
        <v>0.40810000000000002</v>
      </c>
      <c r="F4801" s="61">
        <f t="array" ref="F4801">SQRT(MMULT(MMULT(C4801:E4801,$C$12:$E$14),TRANSPOSE(C4801:E4801)))</f>
        <v>4.2841582986632265E-2</v>
      </c>
      <c r="G4801" s="61">
        <f t="array" ref="G4801">SUMPRODUCT(TRANSPOSE(C4801:E4801),$C$7:$C$9)</f>
        <v>8.0996905451014237E-3</v>
      </c>
      <c r="H4801" s="18">
        <f t="shared" si="74"/>
        <v>0.18906142071428003</v>
      </c>
      <c r="I4801" s="156">
        <v>0</v>
      </c>
    </row>
    <row r="4802" spans="2:9" x14ac:dyDescent="0.25">
      <c r="B4802" s="19">
        <v>4772</v>
      </c>
      <c r="C4802" s="62">
        <v>0.47</v>
      </c>
      <c r="D4802" s="62">
        <v>0.12720000000000001</v>
      </c>
      <c r="E4802" s="62">
        <v>0.40279999999999999</v>
      </c>
      <c r="F4802" s="61">
        <f t="array" ref="F4802">SQRT(MMULT(MMULT(C4802:E4802,$C$12:$E$14),TRANSPOSE(C4802:E4802)))</f>
        <v>4.2804241099528399E-2</v>
      </c>
      <c r="G4802" s="61">
        <f t="array" ref="G4802">SUMPRODUCT(TRANSPOSE(C4802:E4802),$C$7:$C$9)</f>
        <v>8.031190121857764E-3</v>
      </c>
      <c r="H4802" s="18">
        <f t="shared" si="74"/>
        <v>0.1876260369430133</v>
      </c>
      <c r="I4802" s="156">
        <v>0</v>
      </c>
    </row>
    <row r="4803" spans="2:9" x14ac:dyDescent="0.25">
      <c r="B4803" s="19">
        <v>4773</v>
      </c>
      <c r="C4803" s="62">
        <v>0.47</v>
      </c>
      <c r="D4803" s="62">
        <v>0.13250000000000001</v>
      </c>
      <c r="E4803" s="62">
        <v>0.39750000000000002</v>
      </c>
      <c r="F4803" s="61">
        <f t="array" ref="F4803">SQRT(MMULT(MMULT(C4803:E4803,$C$12:$E$14),TRANSPOSE(C4803:E4803)))</f>
        <v>4.2769737863773021E-2</v>
      </c>
      <c r="G4803" s="61">
        <f t="array" ref="G4803">SUMPRODUCT(TRANSPOSE(C4803:E4803),$C$7:$C$9)</f>
        <v>7.962689698614106E-3</v>
      </c>
      <c r="H4803" s="18">
        <f t="shared" si="74"/>
        <v>0.18617578915204652</v>
      </c>
      <c r="I4803" s="156">
        <v>0</v>
      </c>
    </row>
    <row r="4804" spans="2:9" x14ac:dyDescent="0.25">
      <c r="B4804" s="19">
        <v>4774</v>
      </c>
      <c r="C4804" s="62">
        <v>0.47</v>
      </c>
      <c r="D4804" s="62">
        <v>0.13780000000000001</v>
      </c>
      <c r="E4804" s="62">
        <v>0.39219999999999999</v>
      </c>
      <c r="F4804" s="61">
        <f t="array" ref="F4804">SQRT(MMULT(MMULT(C4804:E4804,$C$12:$E$14),TRANSPOSE(C4804:E4804)))</f>
        <v>4.2738080154452504E-2</v>
      </c>
      <c r="G4804" s="61">
        <f t="array" ref="G4804">SUMPRODUCT(TRANSPOSE(C4804:E4804),$C$7:$C$9)</f>
        <v>7.894189275370448E-3</v>
      </c>
      <c r="H4804" s="18">
        <f t="shared" si="74"/>
        <v>0.1847109006029608</v>
      </c>
      <c r="I4804" s="156">
        <v>0</v>
      </c>
    </row>
    <row r="4805" spans="2:9" x14ac:dyDescent="0.25">
      <c r="B4805" s="19">
        <v>4775</v>
      </c>
      <c r="C4805" s="62">
        <v>0.47</v>
      </c>
      <c r="D4805" s="62">
        <v>0.1431</v>
      </c>
      <c r="E4805" s="62">
        <v>0.38690000000000002</v>
      </c>
      <c r="F4805" s="61">
        <f t="array" ref="F4805">SQRT(MMULT(MMULT(C4805:E4805,$C$12:$E$14),TRANSPOSE(C4805:E4805)))</f>
        <v>4.2709274299198761E-2</v>
      </c>
      <c r="G4805" s="61">
        <f t="array" ref="G4805">SUMPRODUCT(TRANSPOSE(C4805:E4805),$C$7:$C$9)</f>
        <v>7.8256888521267883E-3</v>
      </c>
      <c r="H4805" s="18">
        <f t="shared" si="74"/>
        <v>0.18323160438887628</v>
      </c>
      <c r="I4805" s="156">
        <v>0</v>
      </c>
    </row>
    <row r="4806" spans="2:9" x14ac:dyDescent="0.25">
      <c r="B4806" s="19">
        <v>4776</v>
      </c>
      <c r="C4806" s="62">
        <v>0.47</v>
      </c>
      <c r="D4806" s="62">
        <v>0.1484</v>
      </c>
      <c r="E4806" s="62">
        <v>0.38159999999999999</v>
      </c>
      <c r="F4806" s="61">
        <f t="array" ref="F4806">SQRT(MMULT(MMULT(C4806:E4806,$C$12:$E$14),TRANSPOSE(C4806:E4806)))</f>
        <v>4.2683326071936305E-2</v>
      </c>
      <c r="G4806" s="61">
        <f t="array" ref="G4806">SUMPRODUCT(TRANSPOSE(C4806:E4806),$C$7:$C$9)</f>
        <v>7.7571884288831286E-3</v>
      </c>
      <c r="H4806" s="18">
        <f t="shared" si="74"/>
        <v>0.18173814326956522</v>
      </c>
      <c r="I4806" s="156">
        <v>0</v>
      </c>
    </row>
    <row r="4807" spans="2:9" x14ac:dyDescent="0.25">
      <c r="B4807" s="19">
        <v>4777</v>
      </c>
      <c r="C4807" s="62">
        <v>0.47</v>
      </c>
      <c r="D4807" s="62">
        <v>0.1537</v>
      </c>
      <c r="E4807" s="62">
        <v>0.37630000000000002</v>
      </c>
      <c r="F4807" s="61">
        <f t="array" ref="F4807">SQRT(MMULT(MMULT(C4807:E4807,$C$12:$E$14),TRANSPOSE(C4807:E4807)))</f>
        <v>4.2660240687149437E-2</v>
      </c>
      <c r="G4807" s="61">
        <f t="array" ref="G4807">SUMPRODUCT(TRANSPOSE(C4807:E4807),$C$7:$C$9)</f>
        <v>7.6886880056394715E-3</v>
      </c>
      <c r="H4807" s="18">
        <f t="shared" si="74"/>
        <v>0.18023076948920119</v>
      </c>
      <c r="I4807" s="156">
        <v>0</v>
      </c>
    </row>
    <row r="4808" spans="2:9" x14ac:dyDescent="0.25">
      <c r="B4808" s="19">
        <v>4778</v>
      </c>
      <c r="C4808" s="62">
        <v>0.47</v>
      </c>
      <c r="D4808" s="62">
        <v>0.159</v>
      </c>
      <c r="E4808" s="62">
        <v>0.371</v>
      </c>
      <c r="F4808" s="61">
        <f t="array" ref="F4808">SQRT(MMULT(MMULT(C4808:E4808,$C$12:$E$14),TRANSPOSE(C4808:E4808)))</f>
        <v>4.2640022794682556E-2</v>
      </c>
      <c r="G4808" s="61">
        <f t="array" ref="G4808">SUMPRODUCT(TRANSPOSE(C4808:E4808),$C$7:$C$9)</f>
        <v>7.6201875823958126E-3</v>
      </c>
      <c r="H4808" s="18">
        <f t="shared" si="74"/>
        <v>0.17870974457701491</v>
      </c>
      <c r="I4808" s="156">
        <v>0</v>
      </c>
    </row>
    <row r="4809" spans="2:9" x14ac:dyDescent="0.25">
      <c r="B4809" s="19">
        <v>4779</v>
      </c>
      <c r="C4809" s="62">
        <v>0.47</v>
      </c>
      <c r="D4809" s="62">
        <v>0.1643</v>
      </c>
      <c r="E4809" s="62">
        <v>0.36570000000000003</v>
      </c>
      <c r="F4809" s="61">
        <f t="array" ref="F4809">SQRT(MMULT(MMULT(C4809:E4809,$C$12:$E$14),TRANSPOSE(C4809:E4809)))</f>
        <v>4.262267647508567E-2</v>
      </c>
      <c r="G4809" s="61">
        <f t="array" ref="G4809">SUMPRODUCT(TRANSPOSE(C4809:E4809),$C$7:$C$9)</f>
        <v>7.5516871591521529E-3</v>
      </c>
      <c r="H4809" s="18">
        <f t="shared" si="74"/>
        <v>0.1771753391311866</v>
      </c>
      <c r="I4809" s="156">
        <v>0</v>
      </c>
    </row>
    <row r="4810" spans="2:9" x14ac:dyDescent="0.25">
      <c r="B4810" s="19">
        <v>4780</v>
      </c>
      <c r="C4810" s="62">
        <v>0.47</v>
      </c>
      <c r="D4810" s="62">
        <v>0.1696</v>
      </c>
      <c r="E4810" s="62">
        <v>0.3604</v>
      </c>
      <c r="F4810" s="61">
        <f t="array" ref="F4810">SQRT(MMULT(MMULT(C4810:E4810,$C$12:$E$14),TRANSPOSE(C4810:E4810)))</f>
        <v>4.2608205235515839E-2</v>
      </c>
      <c r="G4810" s="61">
        <f t="array" ref="G4810">SUMPRODUCT(TRANSPOSE(C4810:E4810),$C$7:$C$9)</f>
        <v>7.4831867359084949E-3</v>
      </c>
      <c r="H4810" s="18">
        <f t="shared" si="74"/>
        <v>0.17562783258636122</v>
      </c>
      <c r="I4810" s="156">
        <v>0</v>
      </c>
    </row>
    <row r="4811" spans="2:9" x14ac:dyDescent="0.25">
      <c r="B4811" s="19">
        <v>4781</v>
      </c>
      <c r="C4811" s="62">
        <v>0.47</v>
      </c>
      <c r="D4811" s="62">
        <v>0.1749</v>
      </c>
      <c r="E4811" s="62">
        <v>0.35510000000000003</v>
      </c>
      <c r="F4811" s="61">
        <f t="array" ref="F4811">SQRT(MMULT(MMULT(C4811:E4811,$C$12:$E$14),TRANSPOSE(C4811:E4811)))</f>
        <v>4.2596612006204231E-2</v>
      </c>
      <c r="G4811" s="61">
        <f t="array" ref="G4811">SUMPRODUCT(TRANSPOSE(C4811:E4811),$C$7:$C$9)</f>
        <v>7.4146863126648361E-3</v>
      </c>
      <c r="H4811" s="18">
        <f t="shared" si="74"/>
        <v>0.17406751296523021</v>
      </c>
      <c r="I4811" s="156">
        <v>0</v>
      </c>
    </row>
    <row r="4812" spans="2:9" x14ac:dyDescent="0.25">
      <c r="B4812" s="19">
        <v>4782</v>
      </c>
      <c r="C4812" s="62">
        <v>0.47</v>
      </c>
      <c r="D4812" s="62">
        <v>0.1802</v>
      </c>
      <c r="E4812" s="62">
        <v>0.3498</v>
      </c>
      <c r="F4812" s="61">
        <f t="array" ref="F4812">SQRT(MMULT(MMULT(C4812:E4812,$C$12:$E$14),TRANSPOSE(C4812:E4812)))</f>
        <v>4.2587899137496915E-2</v>
      </c>
      <c r="G4812" s="61">
        <f t="array" ref="G4812">SUMPRODUCT(TRANSPOSE(C4812:E4812),$C$7:$C$9)</f>
        <v>7.3461858894211772E-3</v>
      </c>
      <c r="H4812" s="18">
        <f t="shared" si="74"/>
        <v>0.17249467661468088</v>
      </c>
      <c r="I4812" s="156">
        <v>0</v>
      </c>
    </row>
    <row r="4813" spans="2:9" x14ac:dyDescent="0.25">
      <c r="B4813" s="19">
        <v>4783</v>
      </c>
      <c r="C4813" s="62">
        <v>0.47</v>
      </c>
      <c r="D4813" s="62">
        <v>0.1855</v>
      </c>
      <c r="E4813" s="62">
        <v>0.34449999999999997</v>
      </c>
      <c r="F4813" s="61">
        <f t="array" ref="F4813">SQRT(MMULT(MMULT(C4813:E4813,$C$12:$E$14),TRANSPOSE(C4813:E4813)))</f>
        <v>4.2582068397476462E-2</v>
      </c>
      <c r="G4813" s="61">
        <f t="array" ref="G4813">SUMPRODUCT(TRANSPOSE(C4813:E4813),$C$7:$C$9)</f>
        <v>7.2776854661775175E-3</v>
      </c>
      <c r="H4813" s="18">
        <f t="shared" si="74"/>
        <v>0.17090962792706457</v>
      </c>
      <c r="I4813" s="156">
        <v>0</v>
      </c>
    </row>
    <row r="4814" spans="2:9" x14ac:dyDescent="0.25">
      <c r="B4814" s="19">
        <v>4784</v>
      </c>
      <c r="C4814" s="62">
        <v>0.47</v>
      </c>
      <c r="D4814" s="62">
        <v>0.1908</v>
      </c>
      <c r="E4814" s="62">
        <v>0.3392</v>
      </c>
      <c r="F4814" s="61">
        <f t="array" ref="F4814">SQRT(MMULT(MMULT(C4814:E4814,$C$12:$E$14),TRANSPOSE(C4814:E4814)))</f>
        <v>4.2579120970169894E-2</v>
      </c>
      <c r="G4814" s="61">
        <f t="array" ref="G4814">SUMPRODUCT(TRANSPOSE(C4814:E4814),$C$7:$C$9)</f>
        <v>7.2091850429338595E-3</v>
      </c>
      <c r="H4814" s="18">
        <f t="shared" si="74"/>
        <v>0.16931267904719016</v>
      </c>
      <c r="I4814" s="156">
        <v>0</v>
      </c>
    </row>
    <row r="4815" spans="2:9" x14ac:dyDescent="0.25">
      <c r="B4815" s="19">
        <v>4785</v>
      </c>
      <c r="C4815" s="62">
        <v>0.47</v>
      </c>
      <c r="D4815" s="62">
        <v>0.1961</v>
      </c>
      <c r="E4815" s="62">
        <v>0.33389999999999997</v>
      </c>
      <c r="F4815" s="61">
        <f t="array" ref="F4815">SQRT(MMULT(MMULT(C4815:E4815,$C$12:$E$14),TRANSPOSE(C4815:E4815)))</f>
        <v>4.2579057454347258E-2</v>
      </c>
      <c r="G4815" s="61">
        <f t="array" ref="G4815">SUMPRODUCT(TRANSPOSE(C4815:E4815),$C$7:$C$9)</f>
        <v>7.1406846196902006E-3</v>
      </c>
      <c r="H4815" s="18">
        <f t="shared" si="74"/>
        <v>0.16770414956569565</v>
      </c>
      <c r="I4815" s="156">
        <v>0</v>
      </c>
    </row>
    <row r="4816" spans="2:9" x14ac:dyDescent="0.25">
      <c r="B4816" s="19">
        <v>4786</v>
      </c>
      <c r="C4816" s="62">
        <v>0.47</v>
      </c>
      <c r="D4816" s="62">
        <v>0.2014</v>
      </c>
      <c r="E4816" s="62">
        <v>0.3286</v>
      </c>
      <c r="F4816" s="61">
        <f t="array" ref="F4816">SQRT(MMULT(MMULT(C4816:E4816,$C$12:$E$14),TRANSPOSE(C4816:E4816)))</f>
        <v>4.258187786291362E-2</v>
      </c>
      <c r="G4816" s="61">
        <f t="array" ref="G4816">SUMPRODUCT(TRANSPOSE(C4816:E4816),$C$7:$C$9)</f>
        <v>7.0721841964465418E-3</v>
      </c>
      <c r="H4816" s="18">
        <f t="shared" si="74"/>
        <v>0.16608436619950032</v>
      </c>
      <c r="I4816" s="156">
        <v>0</v>
      </c>
    </row>
    <row r="4817" spans="2:9" x14ac:dyDescent="0.25">
      <c r="B4817" s="19">
        <v>4787</v>
      </c>
      <c r="C4817" s="62">
        <v>0.47</v>
      </c>
      <c r="D4817" s="62">
        <v>0.20669999999999999</v>
      </c>
      <c r="E4817" s="62">
        <v>0.32329999999999998</v>
      </c>
      <c r="F4817" s="61">
        <f t="array" ref="F4817">SQRT(MMULT(MMULT(C4817:E4817,$C$12:$E$14),TRANSPOSE(C4817:E4817)))</f>
        <v>4.258758162289597E-2</v>
      </c>
      <c r="G4817" s="61">
        <f t="array" ref="G4817">SUMPRODUCT(TRANSPOSE(C4817:E4817),$C$7:$C$9)</f>
        <v>7.0036837732028838E-3</v>
      </c>
      <c r="H4817" s="18">
        <f t="shared" si="74"/>
        <v>0.16445366246008103</v>
      </c>
      <c r="I4817" s="156">
        <v>0</v>
      </c>
    </row>
    <row r="4818" spans="2:9" x14ac:dyDescent="0.25">
      <c r="B4818" s="19">
        <v>4788</v>
      </c>
      <c r="C4818" s="62">
        <v>0.47</v>
      </c>
      <c r="D4818" s="62">
        <v>0.21199999999999999</v>
      </c>
      <c r="E4818" s="62">
        <v>0.318</v>
      </c>
      <c r="F4818" s="61">
        <f t="array" ref="F4818">SQRT(MMULT(MMULT(C4818:E4818,$C$12:$E$14),TRANSPOSE(C4818:E4818)))</f>
        <v>4.2596167576025017E-2</v>
      </c>
      <c r="G4818" s="61">
        <f t="array" ref="G4818">SUMPRODUCT(TRANSPOSE(C4818:E4818),$C$7:$C$9)</f>
        <v>6.9351833499592249E-3</v>
      </c>
      <c r="H4818" s="18">
        <f t="shared" si="74"/>
        <v>0.16281237831035883</v>
      </c>
      <c r="I4818" s="156">
        <v>0</v>
      </c>
    </row>
    <row r="4819" spans="2:9" x14ac:dyDescent="0.25">
      <c r="B4819" s="19">
        <v>4789</v>
      </c>
      <c r="C4819" s="62">
        <v>0.47</v>
      </c>
      <c r="D4819" s="62">
        <v>0.21729999999999999</v>
      </c>
      <c r="E4819" s="62">
        <v>0.31269999999999998</v>
      </c>
      <c r="F4819" s="61">
        <f t="array" ref="F4819">SQRT(MMULT(MMULT(C4819:E4819,$C$12:$E$14),TRANSPOSE(C4819:E4819)))</f>
        <v>4.2607633979910554E-2</v>
      </c>
      <c r="G4819" s="61">
        <f t="array" ref="G4819">SUMPRODUCT(TRANSPOSE(C4819:E4819),$C$7:$C$9)</f>
        <v>6.8666829267155661E-3</v>
      </c>
      <c r="H4819" s="18">
        <f t="shared" si="74"/>
        <v>0.1611608598110188</v>
      </c>
      <c r="I4819" s="156">
        <v>0</v>
      </c>
    </row>
    <row r="4820" spans="2:9" x14ac:dyDescent="0.25">
      <c r="B4820" s="19">
        <v>4790</v>
      </c>
      <c r="C4820" s="62">
        <v>0.47</v>
      </c>
      <c r="D4820" s="62">
        <v>0.22259999999999999</v>
      </c>
      <c r="E4820" s="62">
        <v>0.30740000000000001</v>
      </c>
      <c r="F4820" s="61">
        <f t="array" ref="F4820">SQRT(MMULT(MMULT(C4820:E4820,$C$12:$E$14),TRANSPOSE(C4820:E4820)))</f>
        <v>4.2621978509807555E-2</v>
      </c>
      <c r="G4820" s="61">
        <f t="array" ref="G4820">SUMPRODUCT(TRANSPOSE(C4820:E4820),$C$7:$C$9)</f>
        <v>6.7981825034719081E-3</v>
      </c>
      <c r="H4820" s="18">
        <f t="shared" si="74"/>
        <v>0.15949945875712007</v>
      </c>
      <c r="I4820" s="156">
        <v>0</v>
      </c>
    </row>
    <row r="4821" spans="2:9" x14ac:dyDescent="0.25">
      <c r="B4821" s="19">
        <v>4791</v>
      </c>
      <c r="C4821" s="62">
        <v>0.47</v>
      </c>
      <c r="D4821" s="62">
        <v>0.22789999999999999</v>
      </c>
      <c r="E4821" s="62">
        <v>0.30209999999999998</v>
      </c>
      <c r="F4821" s="61">
        <f t="array" ref="F4821">SQRT(MMULT(MMULT(C4821:E4821,$C$12:$E$14),TRANSPOSE(C4821:E4821)))</f>
        <v>4.2639198260968868E-2</v>
      </c>
      <c r="G4821" s="61">
        <f t="array" ref="G4821">SUMPRODUCT(TRANSPOSE(C4821:E4821),$C$7:$C$9)</f>
        <v>6.7296820802282484E-3</v>
      </c>
      <c r="H4821" s="18">
        <f t="shared" si="74"/>
        <v>0.15782853230588237</v>
      </c>
      <c r="I4821" s="156">
        <v>0</v>
      </c>
    </row>
    <row r="4822" spans="2:9" x14ac:dyDescent="0.25">
      <c r="B4822" s="19">
        <v>4792</v>
      </c>
      <c r="C4822" s="62">
        <v>0.47</v>
      </c>
      <c r="D4822" s="62">
        <v>0.23319999999999999</v>
      </c>
      <c r="E4822" s="62">
        <v>0.29680000000000001</v>
      </c>
      <c r="F4822" s="61">
        <f t="array" ref="F4822">SQRT(MMULT(MMULT(C4822:E4822,$C$12:$E$14),TRANSPOSE(C4822:E4822)))</f>
        <v>4.2659289751578955E-2</v>
      </c>
      <c r="G4822" s="61">
        <f t="array" ref="G4822">SUMPRODUCT(TRANSPOSE(C4822:E4822),$C$7:$C$9)</f>
        <v>6.6611816569845904E-3</v>
      </c>
      <c r="H4822" s="18">
        <f t="shared" si="74"/>
        <v>0.15614844259656338</v>
      </c>
      <c r="I4822" s="156">
        <v>0</v>
      </c>
    </row>
    <row r="4823" spans="2:9" x14ac:dyDescent="0.25">
      <c r="B4823" s="19">
        <v>4793</v>
      </c>
      <c r="C4823" s="62">
        <v>0.47</v>
      </c>
      <c r="D4823" s="62">
        <v>0.23849999999999999</v>
      </c>
      <c r="E4823" s="62">
        <v>0.29149999999999998</v>
      </c>
      <c r="F4823" s="61">
        <f t="array" ref="F4823">SQRT(MMULT(MMULT(C4823:E4823,$C$12:$E$14),TRANSPOSE(C4823:E4823)))</f>
        <v>4.2682248926261754E-2</v>
      </c>
      <c r="G4823" s="61">
        <f t="array" ref="G4823">SUMPRODUCT(TRANSPOSE(C4823:E4823),$C$7:$C$9)</f>
        <v>6.5926812337409315E-3</v>
      </c>
      <c r="H4823" s="18">
        <f t="shared" si="74"/>
        <v>0.15445955636336098</v>
      </c>
      <c r="I4823" s="156">
        <v>0</v>
      </c>
    </row>
    <row r="4824" spans="2:9" x14ac:dyDescent="0.25">
      <c r="B4824" s="19">
        <v>4794</v>
      </c>
      <c r="C4824" s="62">
        <v>0.47</v>
      </c>
      <c r="D4824" s="62">
        <v>0.24379999999999999</v>
      </c>
      <c r="E4824" s="62">
        <v>0.28620000000000001</v>
      </c>
      <c r="F4824" s="61">
        <f t="array" ref="F4824">SQRT(MMULT(MMULT(C4824:E4824,$C$12:$E$14),TRANSPOSE(C4824:E4824)))</f>
        <v>4.2708071160154508E-2</v>
      </c>
      <c r="G4824" s="61">
        <f t="array" ref="G4824">SUMPRODUCT(TRANSPOSE(C4824:E4824),$C$7:$C$9)</f>
        <v>6.5241808104972727E-3</v>
      </c>
      <c r="H4824" s="18">
        <f t="shared" si="74"/>
        <v>0.15276224454229531</v>
      </c>
      <c r="I4824" s="156">
        <v>0</v>
      </c>
    </row>
    <row r="4825" spans="2:9" x14ac:dyDescent="0.25">
      <c r="B4825" s="19">
        <v>4795</v>
      </c>
      <c r="C4825" s="62">
        <v>0.47</v>
      </c>
      <c r="D4825" s="62">
        <v>0.24909999999999999</v>
      </c>
      <c r="E4825" s="62">
        <v>0.28089999999999998</v>
      </c>
      <c r="F4825" s="61">
        <f t="array" ref="F4825">SQRT(MMULT(MMULT(C4825:E4825,$C$12:$E$14),TRANSPOSE(C4825:E4825)))</f>
        <v>4.2736751263537973E-2</v>
      </c>
      <c r="G4825" s="61">
        <f t="array" ref="G4825">SUMPRODUCT(TRANSPOSE(C4825:E4825),$C$7:$C$9)</f>
        <v>6.455680387253613E-3</v>
      </c>
      <c r="H4825" s="18">
        <f t="shared" si="74"/>
        <v>0.15105688187303684</v>
      </c>
      <c r="I4825" s="156">
        <v>0</v>
      </c>
    </row>
    <row r="4826" spans="2:9" x14ac:dyDescent="0.25">
      <c r="B4826" s="19">
        <v>4796</v>
      </c>
      <c r="C4826" s="62">
        <v>0.47</v>
      </c>
      <c r="D4826" s="62">
        <v>0.25440000000000002</v>
      </c>
      <c r="E4826" s="62">
        <v>0.27560000000000001</v>
      </c>
      <c r="F4826" s="61">
        <f t="array" ref="F4826">SQRT(MMULT(MMULT(C4826:E4826,$C$12:$E$14),TRANSPOSE(C4826:E4826)))</f>
        <v>4.2768283487012351E-2</v>
      </c>
      <c r="G4826" s="61">
        <f t="array" ref="G4826">SUMPRODUCT(TRANSPOSE(C4826:E4826),$C$7:$C$9)</f>
        <v>6.387179964009955E-3</v>
      </c>
      <c r="H4826" s="18">
        <f t="shared" si="74"/>
        <v>0.14934384649665869</v>
      </c>
      <c r="I4826" s="156">
        <v>0</v>
      </c>
    </row>
    <row r="4827" spans="2:9" x14ac:dyDescent="0.25">
      <c r="B4827" s="19">
        <v>4797</v>
      </c>
      <c r="C4827" s="62">
        <v>0.47</v>
      </c>
      <c r="D4827" s="62">
        <v>0.25969999999999999</v>
      </c>
      <c r="E4827" s="62">
        <v>0.27029999999999998</v>
      </c>
      <c r="F4827" s="61">
        <f t="array" ref="F4827">SQRT(MMULT(MMULT(C4827:E4827,$C$12:$E$14),TRANSPOSE(C4827:E4827)))</f>
        <v>4.2802661527206895E-2</v>
      </c>
      <c r="G4827" s="61">
        <f t="array" ref="G4827">SUMPRODUCT(TRANSPOSE(C4827:E4827),$C$7:$C$9)</f>
        <v>6.318679540766297E-3</v>
      </c>
      <c r="H4827" s="18">
        <f t="shared" si="74"/>
        <v>0.14762351955029523</v>
      </c>
      <c r="I4827" s="156">
        <v>0</v>
      </c>
    </row>
    <row r="4828" spans="2:9" x14ac:dyDescent="0.25">
      <c r="B4828" s="19">
        <v>4798</v>
      </c>
      <c r="C4828" s="62">
        <v>0.47</v>
      </c>
      <c r="D4828" s="62">
        <v>0.26500000000000001</v>
      </c>
      <c r="E4828" s="62">
        <v>0.26500000000000001</v>
      </c>
      <c r="F4828" s="61">
        <f t="array" ref="F4828">SQRT(MMULT(MMULT(C4828:E4828,$C$12:$E$14),TRANSPOSE(C4828:E4828)))</f>
        <v>4.2839878533010176E-2</v>
      </c>
      <c r="G4828" s="61">
        <f t="array" ref="G4828">SUMPRODUCT(TRANSPOSE(C4828:E4828),$C$7:$C$9)</f>
        <v>6.2501791175226373E-3</v>
      </c>
      <c r="H4828" s="18">
        <f t="shared" si="74"/>
        <v>0.14589628475969127</v>
      </c>
      <c r="I4828" s="156">
        <v>0</v>
      </c>
    </row>
    <row r="4829" spans="2:9" x14ac:dyDescent="0.25">
      <c r="B4829" s="19">
        <v>4799</v>
      </c>
      <c r="C4829" s="62">
        <v>0.47</v>
      </c>
      <c r="D4829" s="62">
        <v>0.27029999999999998</v>
      </c>
      <c r="E4829" s="62">
        <v>0.25969999999999999</v>
      </c>
      <c r="F4829" s="61">
        <f t="array" ref="F4829">SQRT(MMULT(MMULT(C4829:E4829,$C$12:$E$14),TRANSPOSE(C4829:E4829)))</f>
        <v>4.2879927112306752E-2</v>
      </c>
      <c r="G4829" s="61">
        <f t="array" ref="G4829">SUMPRODUCT(TRANSPOSE(C4829:E4829),$C$7:$C$9)</f>
        <v>6.1816786942789784E-3</v>
      </c>
      <c r="H4829" s="18">
        <f t="shared" si="74"/>
        <v>0.14416252803062266</v>
      </c>
      <c r="I4829" s="156">
        <v>0</v>
      </c>
    </row>
    <row r="4830" spans="2:9" x14ac:dyDescent="0.25">
      <c r="B4830" s="19">
        <v>4800</v>
      </c>
      <c r="C4830" s="62">
        <v>0.47</v>
      </c>
      <c r="D4830" s="62">
        <v>0.27560000000000001</v>
      </c>
      <c r="E4830" s="62">
        <v>0.25440000000000002</v>
      </c>
      <c r="F4830" s="61">
        <f t="array" ref="F4830">SQRT(MMULT(MMULT(C4830:E4830,$C$12:$E$14),TRANSPOSE(C4830:E4830)))</f>
        <v>4.2922799339205016E-2</v>
      </c>
      <c r="G4830" s="61">
        <f t="array" ref="G4830">SUMPRODUCT(TRANSPOSE(C4830:E4830),$C$7:$C$9)</f>
        <v>6.1131782710353213E-3</v>
      </c>
      <c r="H4830" s="18">
        <f t="shared" si="74"/>
        <v>0.14242263704016248</v>
      </c>
      <c r="I4830" s="156">
        <v>0</v>
      </c>
    </row>
    <row r="4831" spans="2:9" x14ac:dyDescent="0.25">
      <c r="B4831" s="19">
        <v>4801</v>
      </c>
      <c r="C4831" s="62">
        <v>0.47</v>
      </c>
      <c r="D4831" s="62">
        <v>0.28089999999999998</v>
      </c>
      <c r="E4831" s="62">
        <v>0.24909999999999999</v>
      </c>
      <c r="F4831" s="61">
        <f t="array" ref="F4831">SQRT(MMULT(MMULT(C4831:E4831,$C$12:$E$14),TRANSPOSE(C4831:E4831)))</f>
        <v>4.2968486761739963E-2</v>
      </c>
      <c r="G4831" s="61">
        <f t="array" ref="G4831">SUMPRODUCT(TRANSPOSE(C4831:E4831),$C$7:$C$9)</f>
        <v>6.0446778477916616E-3</v>
      </c>
      <c r="H4831" s="18">
        <f t="shared" ref="H4831:H4894" si="75">G4831/F4831</f>
        <v>0.14067700082875548</v>
      </c>
      <c r="I4831" s="156">
        <v>0</v>
      </c>
    </row>
    <row r="4832" spans="2:9" x14ac:dyDescent="0.25">
      <c r="B4832" s="19">
        <v>4802</v>
      </c>
      <c r="C4832" s="62">
        <v>0.47</v>
      </c>
      <c r="D4832" s="62">
        <v>0.28620000000000001</v>
      </c>
      <c r="E4832" s="62">
        <v>0.24379999999999999</v>
      </c>
      <c r="F4832" s="61">
        <f t="array" ref="F4832">SQRT(MMULT(MMULT(C4832:E4832,$C$12:$E$14),TRANSPOSE(C4832:E4832)))</f>
        <v>4.3016980410033802E-2</v>
      </c>
      <c r="G4832" s="61">
        <f t="array" ref="G4832">SUMPRODUCT(TRANSPOSE(C4832:E4832),$C$7:$C$9)</f>
        <v>5.9761774245480018E-3</v>
      </c>
      <c r="H4832" s="18">
        <f t="shared" si="75"/>
        <v>0.13892600939404956</v>
      </c>
      <c r="I4832" s="156">
        <v>0</v>
      </c>
    </row>
    <row r="4833" spans="2:9" x14ac:dyDescent="0.25">
      <c r="B4833" s="19">
        <v>4803</v>
      </c>
      <c r="C4833" s="62">
        <v>0.47</v>
      </c>
      <c r="D4833" s="62">
        <v>0.29149999999999998</v>
      </c>
      <c r="E4833" s="62">
        <v>0.23849999999999999</v>
      </c>
      <c r="F4833" s="61">
        <f t="array" ref="F4833">SQRT(MMULT(MMULT(C4833:E4833,$C$12:$E$14),TRANSPOSE(C4833:E4833)))</f>
        <v>4.3068270804896329E-2</v>
      </c>
      <c r="G4833" s="61">
        <f t="array" ref="G4833">SUMPRODUCT(TRANSPOSE(C4833:E4833),$C$7:$C$9)</f>
        <v>5.9076770013043439E-3</v>
      </c>
      <c r="H4833" s="18">
        <f t="shared" si="75"/>
        <v>0.13717005328741255</v>
      </c>
      <c r="I4833" s="156">
        <v>0</v>
      </c>
    </row>
    <row r="4834" spans="2:9" x14ac:dyDescent="0.25">
      <c r="B4834" s="19">
        <v>4804</v>
      </c>
      <c r="C4834" s="62">
        <v>0.47</v>
      </c>
      <c r="D4834" s="62">
        <v>0.29680000000000001</v>
      </c>
      <c r="E4834" s="62">
        <v>0.23319999999999999</v>
      </c>
      <c r="F4834" s="61">
        <f t="array" ref="F4834">SQRT(MMULT(MMULT(C4834:E4834,$C$12:$E$14),TRANSPOSE(C4834:E4834)))</f>
        <v>4.3122347966846435E-2</v>
      </c>
      <c r="G4834" s="61">
        <f t="array" ref="G4834">SUMPRODUCT(TRANSPOSE(C4834:E4834),$C$7:$C$9)</f>
        <v>5.8391765780606859E-3</v>
      </c>
      <c r="H4834" s="18">
        <f t="shared" si="75"/>
        <v>0.13540952321404193</v>
      </c>
      <c r="I4834" s="156">
        <v>0</v>
      </c>
    </row>
    <row r="4835" spans="2:9" x14ac:dyDescent="0.25">
      <c r="B4835" s="19">
        <v>4805</v>
      </c>
      <c r="C4835" s="62">
        <v>0.47</v>
      </c>
      <c r="D4835" s="62">
        <v>0.30209999999999998</v>
      </c>
      <c r="E4835" s="62">
        <v>0.22789999999999999</v>
      </c>
      <c r="F4835" s="61">
        <f t="array" ref="F4835">SQRT(MMULT(MMULT(C4835:E4835,$C$12:$E$14),TRANSPOSE(C4835:E4835)))</f>
        <v>4.3179201425535052E-2</v>
      </c>
      <c r="G4835" s="61">
        <f t="array" ref="G4835">SUMPRODUCT(TRANSPOSE(C4835:E4835),$C$7:$C$9)</f>
        <v>5.7706761548170261E-3</v>
      </c>
      <c r="H4835" s="18">
        <f t="shared" si="75"/>
        <v>0.13364480963754921</v>
      </c>
      <c r="I4835" s="156">
        <v>0</v>
      </c>
    </row>
    <row r="4836" spans="2:9" x14ac:dyDescent="0.25">
      <c r="B4836" s="19">
        <v>4806</v>
      </c>
      <c r="C4836" s="62">
        <v>0.47</v>
      </c>
      <c r="D4836" s="62">
        <v>0.30740000000000001</v>
      </c>
      <c r="E4836" s="62">
        <v>0.22259999999999999</v>
      </c>
      <c r="F4836" s="61">
        <f t="array" ref="F4836">SQRT(MMULT(MMULT(C4836:E4836,$C$12:$E$14),TRANSPOSE(C4836:E4836)))</f>
        <v>4.3238820229549717E-2</v>
      </c>
      <c r="G4836" s="61">
        <f t="array" ref="G4836">SUMPRODUCT(TRANSPOSE(C4836:E4836),$C$7:$C$9)</f>
        <v>5.7021757315733673E-3</v>
      </c>
      <c r="H4836" s="18">
        <f t="shared" si="75"/>
        <v>0.13187630238987094</v>
      </c>
      <c r="I4836" s="156">
        <v>0</v>
      </c>
    </row>
    <row r="4837" spans="2:9" x14ac:dyDescent="0.25">
      <c r="B4837" s="19">
        <v>4807</v>
      </c>
      <c r="C4837" s="62">
        <v>0.47</v>
      </c>
      <c r="D4837" s="62">
        <v>0.31269999999999998</v>
      </c>
      <c r="E4837" s="62">
        <v>0.21729999999999999</v>
      </c>
      <c r="F4837" s="61">
        <f t="array" ref="F4837">SQRT(MMULT(MMULT(C4837:E4837,$C$12:$E$14),TRANSPOSE(C4837:E4837)))</f>
        <v>4.3301192956579755E-2</v>
      </c>
      <c r="G4837" s="61">
        <f t="array" ref="G4837">SUMPRODUCT(TRANSPOSE(C4837:E4837),$C$7:$C$9)</f>
        <v>5.6336753083297093E-3</v>
      </c>
      <c r="H4837" s="18">
        <f t="shared" si="75"/>
        <v>0.13010439028732704</v>
      </c>
      <c r="I4837" s="156">
        <v>0</v>
      </c>
    </row>
    <row r="4838" spans="2:9" x14ac:dyDescent="0.25">
      <c r="B4838" s="19">
        <v>4808</v>
      </c>
      <c r="C4838" s="62">
        <v>0.47</v>
      </c>
      <c r="D4838" s="62">
        <v>0.318</v>
      </c>
      <c r="E4838" s="62">
        <v>0.21199999999999999</v>
      </c>
      <c r="F4838" s="61">
        <f t="array" ref="F4838">SQRT(MMULT(MMULT(C4838:E4838,$C$12:$E$14),TRANSPOSE(C4838:E4838)))</f>
        <v>4.3366307723921242E-2</v>
      </c>
      <c r="G4838" s="61">
        <f t="array" ref="G4838">SUMPRODUCT(TRANSPOSE(C4838:E4838),$C$7:$C$9)</f>
        <v>5.5651748850860504E-3</v>
      </c>
      <c r="H4838" s="18">
        <f t="shared" si="75"/>
        <v>0.1283294607536129</v>
      </c>
      <c r="I4838" s="156">
        <v>0</v>
      </c>
    </row>
    <row r="4839" spans="2:9" x14ac:dyDescent="0.25">
      <c r="B4839" s="19">
        <v>4809</v>
      </c>
      <c r="C4839" s="62">
        <v>0.47</v>
      </c>
      <c r="D4839" s="62">
        <v>0.32329999999999998</v>
      </c>
      <c r="E4839" s="62">
        <v>0.20669999999999999</v>
      </c>
      <c r="F4839" s="61">
        <f t="array" ref="F4839">SQRT(MMULT(MMULT(C4839:E4839,$C$12:$E$14),TRANSPOSE(C4839:E4839)))</f>
        <v>4.3434152199299983E-2</v>
      </c>
      <c r="G4839" s="61">
        <f t="array" ref="G4839">SUMPRODUCT(TRANSPOSE(C4839:E4839),$C$7:$C$9)</f>
        <v>5.4966744618423916E-3</v>
      </c>
      <c r="H4839" s="18">
        <f t="shared" si="75"/>
        <v>0.1265518994504739</v>
      </c>
      <c r="I4839" s="156">
        <v>0</v>
      </c>
    </row>
    <row r="4840" spans="2:9" x14ac:dyDescent="0.25">
      <c r="B4840" s="19">
        <v>4810</v>
      </c>
      <c r="C4840" s="62">
        <v>0.47</v>
      </c>
      <c r="D4840" s="62">
        <v>0.3286</v>
      </c>
      <c r="E4840" s="62">
        <v>0.2014</v>
      </c>
      <c r="F4840" s="61">
        <f t="array" ref="F4840">SQRT(MMULT(MMULT(C4840:E4840,$C$12:$E$14),TRANSPOSE(C4840:E4840)))</f>
        <v>4.3504713611990653E-2</v>
      </c>
      <c r="G4840" s="61">
        <f t="array" ref="G4840">SUMPRODUCT(TRANSPOSE(C4840:E4840),$C$7:$C$9)</f>
        <v>5.4281740385987327E-3</v>
      </c>
      <c r="H4840" s="18">
        <f t="shared" si="75"/>
        <v>0.12477208991677247</v>
      </c>
      <c r="I4840" s="156">
        <v>0</v>
      </c>
    </row>
    <row r="4841" spans="2:9" x14ac:dyDescent="0.25">
      <c r="B4841" s="19">
        <v>4811</v>
      </c>
      <c r="C4841" s="62">
        <v>0.47</v>
      </c>
      <c r="D4841" s="62">
        <v>0.33389999999999997</v>
      </c>
      <c r="E4841" s="62">
        <v>0.1961</v>
      </c>
      <c r="F4841" s="61">
        <f t="array" ref="F4841">SQRT(MMULT(MMULT(C4841:E4841,$C$12:$E$14),TRANSPOSE(C4841:E4841)))</f>
        <v>4.3577978764210011E-2</v>
      </c>
      <c r="G4841" s="61">
        <f t="array" ref="G4841">SUMPRODUCT(TRANSPOSE(C4841:E4841),$C$7:$C$9)</f>
        <v>5.3596736153550747E-3</v>
      </c>
      <c r="H4841" s="18">
        <f t="shared" si="75"/>
        <v>0.12299041321661527</v>
      </c>
      <c r="I4841" s="156">
        <v>0</v>
      </c>
    </row>
    <row r="4842" spans="2:9" x14ac:dyDescent="0.25">
      <c r="B4842" s="19">
        <v>4812</v>
      </c>
      <c r="C4842" s="62">
        <v>0.47</v>
      </c>
      <c r="D4842" s="62">
        <v>0.3392</v>
      </c>
      <c r="E4842" s="62">
        <v>0.1908</v>
      </c>
      <c r="F4842" s="61">
        <f t="array" ref="F4842">SQRT(MMULT(MMULT(C4842:E4842,$C$12:$E$14),TRANSPOSE(C4842:E4842)))</f>
        <v>4.3653934042761813E-2</v>
      </c>
      <c r="G4842" s="61">
        <f t="array" ref="G4842">SUMPRODUCT(TRANSPOSE(C4842:E4842),$C$7:$C$9)</f>
        <v>5.291173192111415E-3</v>
      </c>
      <c r="H4842" s="18">
        <f t="shared" si="75"/>
        <v>0.1212072475971667</v>
      </c>
      <c r="I4842" s="156">
        <v>0</v>
      </c>
    </row>
    <row r="4843" spans="2:9" x14ac:dyDescent="0.25">
      <c r="B4843" s="19">
        <v>4813</v>
      </c>
      <c r="C4843" s="62">
        <v>0.47</v>
      </c>
      <c r="D4843" s="62">
        <v>0.34449999999999997</v>
      </c>
      <c r="E4843" s="62">
        <v>0.1855</v>
      </c>
      <c r="F4843" s="61">
        <f t="array" ref="F4843">SQRT(MMULT(MMULT(C4843:E4843,$C$12:$E$14),TRANSPOSE(C4843:E4843)))</f>
        <v>4.3732565430910891E-2</v>
      </c>
      <c r="G4843" s="61">
        <f t="array" ref="G4843">SUMPRODUCT(TRANSPOSE(C4843:E4843),$C$7:$C$9)</f>
        <v>5.222672768867757E-3</v>
      </c>
      <c r="H4843" s="18">
        <f t="shared" si="75"/>
        <v>0.11942296815672941</v>
      </c>
      <c r="I4843" s="156">
        <v>0</v>
      </c>
    </row>
    <row r="4844" spans="2:9" x14ac:dyDescent="0.25">
      <c r="B4844" s="19">
        <v>4814</v>
      </c>
      <c r="C4844" s="62">
        <v>0.47</v>
      </c>
      <c r="D4844" s="62">
        <v>0.3498</v>
      </c>
      <c r="E4844" s="62">
        <v>0.1802</v>
      </c>
      <c r="F4844" s="61">
        <f t="array" ref="F4844">SQRT(MMULT(MMULT(C4844:E4844,$C$12:$E$14),TRANSPOSE(C4844:E4844)))</f>
        <v>4.381385852046419E-2</v>
      </c>
      <c r="G4844" s="61">
        <f t="array" ref="G4844">SUMPRODUCT(TRANSPOSE(C4844:E4844),$C$7:$C$9)</f>
        <v>5.1541723456240982E-3</v>
      </c>
      <c r="H4844" s="18">
        <f t="shared" si="75"/>
        <v>0.11763794652362637</v>
      </c>
      <c r="I4844" s="156">
        <v>0</v>
      </c>
    </row>
    <row r="4845" spans="2:9" x14ac:dyDescent="0.25">
      <c r="B4845" s="19">
        <v>4815</v>
      </c>
      <c r="C4845" s="62">
        <v>0.47</v>
      </c>
      <c r="D4845" s="62">
        <v>0.35510000000000003</v>
      </c>
      <c r="E4845" s="62">
        <v>0.1749</v>
      </c>
      <c r="F4845" s="61">
        <f t="array" ref="F4845">SQRT(MMULT(MMULT(C4845:E4845,$C$12:$E$14),TRANSPOSE(C4845:E4845)))</f>
        <v>4.3897798524035886E-2</v>
      </c>
      <c r="G4845" s="61">
        <f t="array" ref="G4845">SUMPRODUCT(TRANSPOSE(C4845:E4845),$C$7:$C$9)</f>
        <v>5.0856719223804393E-3</v>
      </c>
      <c r="H4845" s="18">
        <f t="shared" si="75"/>
        <v>0.11585255054637468</v>
      </c>
      <c r="I4845" s="156">
        <v>0</v>
      </c>
    </row>
    <row r="4846" spans="2:9" x14ac:dyDescent="0.25">
      <c r="B4846" s="19">
        <v>4816</v>
      </c>
      <c r="C4846" s="62">
        <v>0.47</v>
      </c>
      <c r="D4846" s="62">
        <v>0.3604</v>
      </c>
      <c r="E4846" s="62">
        <v>0.1696</v>
      </c>
      <c r="F4846" s="61">
        <f t="array" ref="F4846">SQRT(MMULT(MMULT(C4846:E4846,$C$12:$E$14),TRANSPOSE(C4846:E4846)))</f>
        <v>4.3984370287474692E-2</v>
      </c>
      <c r="G4846" s="61">
        <f t="array" ref="G4846">SUMPRODUCT(TRANSPOSE(C4846:E4846),$C$7:$C$9)</f>
        <v>5.0171714991367805E-3</v>
      </c>
      <c r="H4846" s="18">
        <f t="shared" si="75"/>
        <v>0.11406714399559124</v>
      </c>
      <c r="I4846" s="156">
        <v>0</v>
      </c>
    </row>
    <row r="4847" spans="2:9" x14ac:dyDescent="0.25">
      <c r="B4847" s="19">
        <v>4817</v>
      </c>
      <c r="C4847" s="62">
        <v>0.47</v>
      </c>
      <c r="D4847" s="62">
        <v>0.36570000000000003</v>
      </c>
      <c r="E4847" s="62">
        <v>0.1643</v>
      </c>
      <c r="F4847" s="61">
        <f t="array" ref="F4847">SQRT(MMULT(MMULT(C4847:E4847,$C$12:$E$14),TRANSPOSE(C4847:E4847)))</f>
        <v>4.407355830243085E-2</v>
      </c>
      <c r="G4847" s="61">
        <f t="array" ref="G4847">SUMPRODUCT(TRANSPOSE(C4847:E4847),$C$7:$C$9)</f>
        <v>4.9486710758931216E-3</v>
      </c>
      <c r="H4847" s="18">
        <f t="shared" si="75"/>
        <v>0.11228208627802536</v>
      </c>
      <c r="I4847" s="156">
        <v>0</v>
      </c>
    </row>
    <row r="4848" spans="2:9" x14ac:dyDescent="0.25">
      <c r="B4848" s="19">
        <v>4818</v>
      </c>
      <c r="C4848" s="62">
        <v>0.47</v>
      </c>
      <c r="D4848" s="62">
        <v>0.371</v>
      </c>
      <c r="E4848" s="62">
        <v>0.159</v>
      </c>
      <c r="F4848" s="61">
        <f t="array" ref="F4848">SQRT(MMULT(MMULT(C4848:E4848,$C$12:$E$14),TRANSPOSE(C4848:E4848)))</f>
        <v>4.4165346719040946E-2</v>
      </c>
      <c r="G4848" s="61">
        <f t="array" ref="G4848">SUMPRODUCT(TRANSPOSE(C4848:E4848),$C$7:$C$9)</f>
        <v>4.8801706526494636E-3</v>
      </c>
      <c r="H4848" s="18">
        <f t="shared" si="75"/>
        <v>0.11049773216306445</v>
      </c>
      <c r="I4848" s="156">
        <v>0</v>
      </c>
    </row>
    <row r="4849" spans="2:9" x14ac:dyDescent="0.25">
      <c r="B4849" s="19">
        <v>4819</v>
      </c>
      <c r="C4849" s="62">
        <v>0.47</v>
      </c>
      <c r="D4849" s="62">
        <v>0.37630000000000002</v>
      </c>
      <c r="E4849" s="62">
        <v>0.1537</v>
      </c>
      <c r="F4849" s="61">
        <f t="array" ref="F4849">SQRT(MMULT(MMULT(C4849:E4849,$C$12:$E$14),TRANSPOSE(C4849:E4849)))</f>
        <v>4.4259719358708947E-2</v>
      </c>
      <c r="G4849" s="61">
        <f t="array" ref="G4849">SUMPRODUCT(TRANSPOSE(C4849:E4849),$C$7:$C$9)</f>
        <v>4.8116702294058039E-3</v>
      </c>
      <c r="H4849" s="18">
        <f t="shared" si="75"/>
        <v>0.10871443152201135</v>
      </c>
      <c r="I4849" s="156">
        <v>0</v>
      </c>
    </row>
    <row r="4850" spans="2:9" x14ac:dyDescent="0.25">
      <c r="B4850" s="19">
        <v>4820</v>
      </c>
      <c r="C4850" s="62">
        <v>0.47</v>
      </c>
      <c r="D4850" s="62">
        <v>0.38159999999999999</v>
      </c>
      <c r="E4850" s="62">
        <v>0.1484</v>
      </c>
      <c r="F4850" s="61">
        <f t="array" ref="F4850">SQRT(MMULT(MMULT(C4850:E4850,$C$12:$E$14),TRANSPOSE(C4850:E4850)))</f>
        <v>4.4356659726962032E-2</v>
      </c>
      <c r="G4850" s="61">
        <f t="array" ref="G4850">SUMPRODUCT(TRANSPOSE(C4850:E4850),$C$7:$C$9)</f>
        <v>4.7431698061621459E-3</v>
      </c>
      <c r="H4850" s="18">
        <f t="shared" si="75"/>
        <v>0.10693252908038582</v>
      </c>
      <c r="I4850" s="156">
        <v>0</v>
      </c>
    </row>
    <row r="4851" spans="2:9" x14ac:dyDescent="0.25">
      <c r="B4851" s="19">
        <v>4821</v>
      </c>
      <c r="C4851" s="62">
        <v>0.47</v>
      </c>
      <c r="D4851" s="62">
        <v>0.38690000000000002</v>
      </c>
      <c r="E4851" s="62">
        <v>0.1431</v>
      </c>
      <c r="F4851" s="61">
        <f t="array" ref="F4851">SQRT(MMULT(MMULT(C4851:E4851,$C$12:$E$14),TRANSPOSE(C4851:E4851)))</f>
        <v>4.4456151026360344E-2</v>
      </c>
      <c r="G4851" s="61">
        <f t="array" ref="G4851">SUMPRODUCT(TRANSPOSE(C4851:E4851),$C$7:$C$9)</f>
        <v>4.6746693829184871E-3</v>
      </c>
      <c r="H4851" s="18">
        <f t="shared" si="75"/>
        <v>0.10515236418345426</v>
      </c>
      <c r="I4851" s="156">
        <v>0</v>
      </c>
    </row>
    <row r="4852" spans="2:9" x14ac:dyDescent="0.25">
      <c r="B4852" s="19">
        <v>4822</v>
      </c>
      <c r="C4852" s="62">
        <v>0.47</v>
      </c>
      <c r="D4852" s="62">
        <v>0.39219999999999999</v>
      </c>
      <c r="E4852" s="62">
        <v>0.13780000000000001</v>
      </c>
      <c r="F4852" s="61">
        <f t="array" ref="F4852">SQRT(MMULT(MMULT(C4852:E4852,$C$12:$E$14),TRANSPOSE(C4852:E4852)))</f>
        <v>4.455817616944021E-2</v>
      </c>
      <c r="G4852" s="61">
        <f t="array" ref="G4852">SUMPRODUCT(TRANSPOSE(C4852:E4852),$C$7:$C$9)</f>
        <v>4.6061689596748282E-3</v>
      </c>
      <c r="H4852" s="18">
        <f t="shared" si="75"/>
        <v>0.1033742705751481</v>
      </c>
      <c r="I4852" s="156">
        <v>0</v>
      </c>
    </row>
    <row r="4853" spans="2:9" x14ac:dyDescent="0.25">
      <c r="B4853" s="19">
        <v>4823</v>
      </c>
      <c r="C4853" s="62">
        <v>0.47</v>
      </c>
      <c r="D4853" s="62">
        <v>0.39750000000000002</v>
      </c>
      <c r="E4853" s="62">
        <v>0.13250000000000001</v>
      </c>
      <c r="F4853" s="61">
        <f t="array" ref="F4853">SQRT(MMULT(MMULT(C4853:E4853,$C$12:$E$14),TRANSPOSE(C4853:E4853)))</f>
        <v>4.4662717791670768E-2</v>
      </c>
      <c r="G4853" s="61">
        <f t="array" ref="G4853">SUMPRODUCT(TRANSPOSE(C4853:E4853),$C$7:$C$9)</f>
        <v>4.5376685364311694E-3</v>
      </c>
      <c r="H4853" s="18">
        <f t="shared" si="75"/>
        <v>0.10159857619048449</v>
      </c>
      <c r="I4853" s="156">
        <v>0</v>
      </c>
    </row>
    <row r="4854" spans="2:9" x14ac:dyDescent="0.25">
      <c r="B4854" s="19">
        <v>4824</v>
      </c>
      <c r="C4854" s="62">
        <v>0.47</v>
      </c>
      <c r="D4854" s="62">
        <v>0.40279999999999999</v>
      </c>
      <c r="E4854" s="62">
        <v>0.12720000000000001</v>
      </c>
      <c r="F4854" s="61">
        <f t="array" ref="F4854">SQRT(MMULT(MMULT(C4854:E4854,$C$12:$E$14),TRANSPOSE(C4854:E4854)))</f>
        <v>4.4769758264404602E-2</v>
      </c>
      <c r="G4854" s="61">
        <f t="array" ref="G4854">SUMPRODUCT(TRANSPOSE(C4854:E4854),$C$7:$C$9)</f>
        <v>4.4691681131875114E-3</v>
      </c>
      <c r="H4854" s="18">
        <f t="shared" si="75"/>
        <v>9.9825602961560844E-2</v>
      </c>
      <c r="I4854" s="156">
        <v>0</v>
      </c>
    </row>
    <row r="4855" spans="2:9" x14ac:dyDescent="0.25">
      <c r="B4855" s="19">
        <v>4825</v>
      </c>
      <c r="C4855" s="62">
        <v>0.47</v>
      </c>
      <c r="D4855" s="62">
        <v>0.40810000000000002</v>
      </c>
      <c r="E4855" s="62">
        <v>0.12189999999999999</v>
      </c>
      <c r="F4855" s="61">
        <f t="array" ref="F4855">SQRT(MMULT(MMULT(C4855:E4855,$C$12:$E$14),TRANSPOSE(C4855:E4855)))</f>
        <v>4.4879279707803567E-2</v>
      </c>
      <c r="G4855" s="61">
        <f t="array" ref="G4855">SUMPRODUCT(TRANSPOSE(C4855:E4855),$C$7:$C$9)</f>
        <v>4.4006676899438517E-3</v>
      </c>
      <c r="H4855" s="18">
        <f t="shared" si="75"/>
        <v>9.8055666637151206E-2</v>
      </c>
      <c r="I4855" s="156">
        <v>0</v>
      </c>
    </row>
    <row r="4856" spans="2:9" x14ac:dyDescent="0.25">
      <c r="B4856" s="19">
        <v>4826</v>
      </c>
      <c r="C4856" s="62">
        <v>0.47</v>
      </c>
      <c r="D4856" s="62">
        <v>0.41339999999999999</v>
      </c>
      <c r="E4856" s="62">
        <v>0.1166</v>
      </c>
      <c r="F4856" s="61">
        <f t="array" ref="F4856">SQRT(MMULT(MMULT(C4856:E4856,$C$12:$E$14),TRANSPOSE(C4856:E4856)))</f>
        <v>4.4991264003721422E-2</v>
      </c>
      <c r="G4856" s="61">
        <f t="array" ref="G4856">SUMPRODUCT(TRANSPOSE(C4856:E4856),$C$7:$C$9)</f>
        <v>4.3321672667001937E-3</v>
      </c>
      <c r="H4856" s="18">
        <f t="shared" si="75"/>
        <v>9.6289076615892838E-2</v>
      </c>
      <c r="I4856" s="156">
        <v>0</v>
      </c>
    </row>
    <row r="4857" spans="2:9" x14ac:dyDescent="0.25">
      <c r="B4857" s="19">
        <v>4827</v>
      </c>
      <c r="C4857" s="62">
        <v>0.47</v>
      </c>
      <c r="D4857" s="62">
        <v>0.41870000000000002</v>
      </c>
      <c r="E4857" s="62">
        <v>0.1113</v>
      </c>
      <c r="F4857" s="61">
        <f t="array" ref="F4857">SQRT(MMULT(MMULT(C4857:E4857,$C$12:$E$14),TRANSPOSE(C4857:E4857)))</f>
        <v>4.5105692808525784E-2</v>
      </c>
      <c r="G4857" s="61">
        <f t="array" ref="G4857">SUMPRODUCT(TRANSPOSE(C4857:E4857),$C$7:$C$9)</f>
        <v>4.2636668434565348E-3</v>
      </c>
      <c r="H4857" s="18">
        <f t="shared" si="75"/>
        <v>9.452613579301071E-2</v>
      </c>
      <c r="I4857" s="156">
        <v>0</v>
      </c>
    </row>
    <row r="4858" spans="2:9" x14ac:dyDescent="0.25">
      <c r="B4858" s="19">
        <v>4828</v>
      </c>
      <c r="C4858" s="62">
        <v>0.47</v>
      </c>
      <c r="D4858" s="62">
        <v>0.42399999999999999</v>
      </c>
      <c r="E4858" s="62">
        <v>0.106</v>
      </c>
      <c r="F4858" s="61">
        <f t="array" ref="F4858">SQRT(MMULT(MMULT(C4858:E4858,$C$12:$E$14),TRANSPOSE(C4858:E4858)))</f>
        <v>4.5222547565842354E-2</v>
      </c>
      <c r="G4858" s="61">
        <f t="array" ref="G4858">SUMPRODUCT(TRANSPOSE(C4858:E4858),$C$7:$C$9)</f>
        <v>4.195166420212876E-3</v>
      </c>
      <c r="H4858" s="18">
        <f t="shared" si="75"/>
        <v>9.2767140420491986E-2</v>
      </c>
      <c r="I4858" s="156">
        <v>0</v>
      </c>
    </row>
    <row r="4859" spans="2:9" x14ac:dyDescent="0.25">
      <c r="B4859" s="19">
        <v>4829</v>
      </c>
      <c r="C4859" s="62">
        <v>0.47</v>
      </c>
      <c r="D4859" s="62">
        <v>0.42930000000000001</v>
      </c>
      <c r="E4859" s="62">
        <v>0.1007</v>
      </c>
      <c r="F4859" s="61">
        <f t="array" ref="F4859">SQRT(MMULT(MMULT(C4859:E4859,$C$12:$E$14),TRANSPOSE(C4859:E4859)))</f>
        <v>4.5341809519205342E-2</v>
      </c>
      <c r="G4859" s="61">
        <f t="array" ref="G4859">SUMPRODUCT(TRANSPOSE(C4859:E4859),$C$7:$C$9)</f>
        <v>4.1266659969692171E-3</v>
      </c>
      <c r="H4859" s="18">
        <f t="shared" si="75"/>
        <v>9.1012379980584882E-2</v>
      </c>
      <c r="I4859" s="156">
        <v>0</v>
      </c>
    </row>
    <row r="4860" spans="2:9" x14ac:dyDescent="0.25">
      <c r="B4860" s="19">
        <v>4830</v>
      </c>
      <c r="C4860" s="62">
        <v>0.47</v>
      </c>
      <c r="D4860" s="62">
        <v>0.43459999999999999</v>
      </c>
      <c r="E4860" s="62">
        <v>9.5399999999999999E-2</v>
      </c>
      <c r="F4860" s="61">
        <f t="array" ref="F4860">SQRT(MMULT(MMULT(C4860:E4860,$C$12:$E$14),TRANSPOSE(C4860:E4860)))</f>
        <v>4.5463459724598275E-2</v>
      </c>
      <c r="G4860" s="61">
        <f t="array" ref="G4860">SUMPRODUCT(TRANSPOSE(C4860:E4860),$C$7:$C$9)</f>
        <v>4.0581655737255591E-3</v>
      </c>
      <c r="H4860" s="18">
        <f t="shared" si="75"/>
        <v>8.926213707246447E-2</v>
      </c>
      <c r="I4860" s="156">
        <v>0</v>
      </c>
    </row>
    <row r="4861" spans="2:9" x14ac:dyDescent="0.25">
      <c r="B4861" s="19">
        <v>4831</v>
      </c>
      <c r="C4861" s="62">
        <v>0.47</v>
      </c>
      <c r="D4861" s="62">
        <v>0.43990000000000001</v>
      </c>
      <c r="E4861" s="62">
        <v>9.01E-2</v>
      </c>
      <c r="F4861" s="61">
        <f t="array" ref="F4861">SQRT(MMULT(MMULT(C4861:E4861,$C$12:$E$14),TRANSPOSE(C4861:E4861)))</f>
        <v>4.5587479062870813E-2</v>
      </c>
      <c r="G4861" s="61">
        <f t="array" ref="G4861">SUMPRODUCT(TRANSPOSE(C4861:E4861),$C$7:$C$9)</f>
        <v>3.9896651504818994E-3</v>
      </c>
      <c r="H4861" s="18">
        <f t="shared" si="75"/>
        <v>8.7516687311874689E-2</v>
      </c>
      <c r="I4861" s="156">
        <v>0</v>
      </c>
    </row>
    <row r="4862" spans="2:9" x14ac:dyDescent="0.25">
      <c r="B4862" s="19">
        <v>4832</v>
      </c>
      <c r="C4862" s="62">
        <v>0.47</v>
      </c>
      <c r="D4862" s="62">
        <v>0.44519999999999998</v>
      </c>
      <c r="E4862" s="62">
        <v>8.48E-2</v>
      </c>
      <c r="F4862" s="61">
        <f t="array" ref="F4862">SQRT(MMULT(MMULT(C4862:E4862,$C$12:$E$14),TRANSPOSE(C4862:E4862)))</f>
        <v>4.5713848252017075E-2</v>
      </c>
      <c r="G4862" s="61">
        <f t="array" ref="G4862">SUMPRODUCT(TRANSPOSE(C4862:E4862),$C$7:$C$9)</f>
        <v>3.9211647272382414E-3</v>
      </c>
      <c r="H4862" s="18">
        <f t="shared" si="75"/>
        <v>8.5776299243527893E-2</v>
      </c>
      <c r="I4862" s="156">
        <v>0</v>
      </c>
    </row>
    <row r="4863" spans="2:9" x14ac:dyDescent="0.25">
      <c r="B4863" s="19">
        <v>4833</v>
      </c>
      <c r="C4863" s="62">
        <v>0.47</v>
      </c>
      <c r="D4863" s="62">
        <v>0.45050000000000001</v>
      </c>
      <c r="E4863" s="62">
        <v>7.9500000000000001E-2</v>
      </c>
      <c r="F4863" s="61">
        <f t="array" ref="F4863">SQRT(MMULT(MMULT(C4863:E4863,$C$12:$E$14),TRANSPOSE(C4863:E4863)))</f>
        <v>4.5842547859302613E-2</v>
      </c>
      <c r="G4863" s="61">
        <f t="array" ref="G4863">SUMPRODUCT(TRANSPOSE(C4863:E4863),$C$7:$C$9)</f>
        <v>3.8526643039945825E-3</v>
      </c>
      <c r="H4863" s="18">
        <f t="shared" si="75"/>
        <v>8.4041234266013412E-2</v>
      </c>
      <c r="I4863" s="156">
        <v>0</v>
      </c>
    </row>
    <row r="4864" spans="2:9" x14ac:dyDescent="0.25">
      <c r="B4864" s="19">
        <v>4834</v>
      </c>
      <c r="C4864" s="62">
        <v>0.47</v>
      </c>
      <c r="D4864" s="62">
        <v>0.45579999999999998</v>
      </c>
      <c r="E4864" s="62">
        <v>7.4200000000000002E-2</v>
      </c>
      <c r="F4864" s="61">
        <f t="array" ref="F4864">SQRT(MMULT(MMULT(C4864:E4864,$C$12:$E$14),TRANSPOSE(C4864:E4864)))</f>
        <v>4.5973558313227185E-2</v>
      </c>
      <c r="G4864" s="61">
        <f t="array" ref="G4864">SUMPRODUCT(TRANSPOSE(C4864:E4864),$C$7:$C$9)</f>
        <v>3.7841638807509237E-3</v>
      </c>
      <c r="H4864" s="18">
        <f t="shared" si="75"/>
        <v>8.231174656894398E-2</v>
      </c>
      <c r="I4864" s="156">
        <v>0</v>
      </c>
    </row>
    <row r="4865" spans="2:9" x14ac:dyDescent="0.25">
      <c r="B4865" s="19">
        <v>4835</v>
      </c>
      <c r="C4865" s="62">
        <v>0.47</v>
      </c>
      <c r="D4865" s="62">
        <v>0.46110000000000001</v>
      </c>
      <c r="E4865" s="62">
        <v>6.8900000000000003E-2</v>
      </c>
      <c r="F4865" s="61">
        <f t="array" ref="F4865">SQRT(MMULT(MMULT(C4865:E4865,$C$12:$E$14),TRANSPOSE(C4865:E4865)))</f>
        <v>4.610685991531191E-2</v>
      </c>
      <c r="G4865" s="61">
        <f t="array" ref="G4865">SUMPRODUCT(TRANSPOSE(C4865:E4865),$C$7:$C$9)</f>
        <v>3.7156634575072648E-3</v>
      </c>
      <c r="H4865" s="18">
        <f t="shared" si="75"/>
        <v>8.0588083082042794E-2</v>
      </c>
      <c r="I4865" s="156">
        <v>0</v>
      </c>
    </row>
    <row r="4866" spans="2:9" x14ac:dyDescent="0.25">
      <c r="B4866" s="19">
        <v>4836</v>
      </c>
      <c r="C4866" s="62">
        <v>0.47</v>
      </c>
      <c r="D4866" s="62">
        <v>0.46639999999999998</v>
      </c>
      <c r="E4866" s="62">
        <v>6.3600000000000004E-2</v>
      </c>
      <c r="F4866" s="61">
        <f t="array" ref="F4866">SQRT(MMULT(MMULT(C4866:E4866,$C$12:$E$14),TRANSPOSE(C4866:E4866)))</f>
        <v>4.6242432851699489E-2</v>
      </c>
      <c r="G4866" s="61">
        <f t="array" ref="G4866">SUMPRODUCT(TRANSPOSE(C4866:E4866),$C$7:$C$9)</f>
        <v>3.6471630342636064E-3</v>
      </c>
      <c r="H4866" s="18">
        <f t="shared" si="75"/>
        <v>7.8870483435855107E-2</v>
      </c>
      <c r="I4866" s="156">
        <v>0</v>
      </c>
    </row>
    <row r="4867" spans="2:9" x14ac:dyDescent="0.25">
      <c r="B4867" s="19">
        <v>4837</v>
      </c>
      <c r="C4867" s="62">
        <v>0.47</v>
      </c>
      <c r="D4867" s="62">
        <v>0.47170000000000001</v>
      </c>
      <c r="E4867" s="62">
        <v>5.8299999999999998E-2</v>
      </c>
      <c r="F4867" s="61">
        <f t="array" ref="F4867">SQRT(MMULT(MMULT(C4867:E4867,$C$12:$E$14),TRANSPOSE(C4867:E4867)))</f>
        <v>4.638025720455765E-2</v>
      </c>
      <c r="G4867" s="61">
        <f t="array" ref="G4867">SUMPRODUCT(TRANSPOSE(C4867:E4867),$C$7:$C$9)</f>
        <v>3.5786626110199471E-3</v>
      </c>
      <c r="H4867" s="18">
        <f t="shared" si="75"/>
        <v>7.7159179933747379E-2</v>
      </c>
      <c r="I4867" s="156">
        <v>0</v>
      </c>
    </row>
    <row r="4868" spans="2:9" x14ac:dyDescent="0.25">
      <c r="B4868" s="19">
        <v>4838</v>
      </c>
      <c r="C4868" s="62">
        <v>0.47</v>
      </c>
      <c r="D4868" s="62">
        <v>0.47699999999999998</v>
      </c>
      <c r="E4868" s="62">
        <v>5.2999999999999999E-2</v>
      </c>
      <c r="F4868" s="61">
        <f t="array" ref="F4868">SQRT(MMULT(MMULT(C4868:E4868,$C$12:$E$14),TRANSPOSE(C4868:E4868)))</f>
        <v>4.6520312963276078E-2</v>
      </c>
      <c r="G4868" s="61">
        <f t="array" ref="G4868">SUMPRODUCT(TRANSPOSE(C4868:E4868),$C$7:$C$9)</f>
        <v>3.5101621877762887E-3</v>
      </c>
      <c r="H4868" s="18">
        <f t="shared" si="75"/>
        <v>7.545439753484183E-2</v>
      </c>
      <c r="I4868" s="156">
        <v>0</v>
      </c>
    </row>
    <row r="4869" spans="2:9" x14ac:dyDescent="0.25">
      <c r="B4869" s="19">
        <v>4839</v>
      </c>
      <c r="C4869" s="62">
        <v>0.47</v>
      </c>
      <c r="D4869" s="62">
        <v>0.48230000000000001</v>
      </c>
      <c r="E4869" s="62">
        <v>4.7699999999999999E-2</v>
      </c>
      <c r="F4869" s="61">
        <f t="array" ref="F4869">SQRT(MMULT(MMULT(C4869:E4869,$C$12:$E$14),TRANSPOSE(C4869:E4869)))</f>
        <v>4.666258003544841E-2</v>
      </c>
      <c r="G4869" s="61">
        <f t="array" ref="G4869">SUMPRODUCT(TRANSPOSE(C4869:E4869),$C$7:$C$9)</f>
        <v>3.4416617645326299E-3</v>
      </c>
      <c r="H4869" s="18">
        <f t="shared" si="75"/>
        <v>7.3756353847517317E-2</v>
      </c>
      <c r="I4869" s="156">
        <v>0</v>
      </c>
    </row>
    <row r="4870" spans="2:9" x14ac:dyDescent="0.25">
      <c r="B4870" s="19">
        <v>4840</v>
      </c>
      <c r="C4870" s="62">
        <v>0.47</v>
      </c>
      <c r="D4870" s="62">
        <v>0.48759999999999998</v>
      </c>
      <c r="E4870" s="62">
        <v>4.24E-2</v>
      </c>
      <c r="F4870" s="61">
        <f t="array" ref="F4870">SQRT(MMULT(MMULT(C4870:E4870,$C$12:$E$14),TRANSPOSE(C4870:E4870)))</f>
        <v>4.6807038257631176E-2</v>
      </c>
      <c r="G4870" s="61">
        <f t="array" ref="G4870">SUMPRODUCT(TRANSPOSE(C4870:E4870),$C$7:$C$9)</f>
        <v>3.373161341288971E-3</v>
      </c>
      <c r="H4870" s="18">
        <f t="shared" si="75"/>
        <v>7.2065259133096901E-2</v>
      </c>
      <c r="I4870" s="156">
        <v>0</v>
      </c>
    </row>
    <row r="4871" spans="2:9" x14ac:dyDescent="0.25">
      <c r="B4871" s="19">
        <v>4841</v>
      </c>
      <c r="C4871" s="62">
        <v>0.47</v>
      </c>
      <c r="D4871" s="62">
        <v>0.4929</v>
      </c>
      <c r="E4871" s="62">
        <v>3.7100000000000001E-2</v>
      </c>
      <c r="F4871" s="61">
        <f t="array" ref="F4871">SQRT(MMULT(MMULT(C4871:E4871,$C$12:$E$14),TRANSPOSE(C4871:E4871)))</f>
        <v>4.6953667405872722E-2</v>
      </c>
      <c r="G4871" s="61">
        <f t="array" ref="G4871">SUMPRODUCT(TRANSPOSE(C4871:E4871),$C$7:$C$9)</f>
        <v>3.3046609180453126E-3</v>
      </c>
      <c r="H4871" s="18">
        <f t="shared" si="75"/>
        <v>7.0381316319329354E-2</v>
      </c>
      <c r="I4871" s="156">
        <v>0</v>
      </c>
    </row>
    <row r="4872" spans="2:9" x14ac:dyDescent="0.25">
      <c r="B4872" s="19">
        <v>4842</v>
      </c>
      <c r="C4872" s="62">
        <v>0.47</v>
      </c>
      <c r="D4872" s="62">
        <v>0.49819999999999998</v>
      </c>
      <c r="E4872" s="62">
        <v>3.1800000000000002E-2</v>
      </c>
      <c r="F4872" s="61">
        <f t="array" ref="F4872">SQRT(MMULT(MMULT(C4872:E4872,$C$12:$E$14),TRANSPOSE(C4872:E4872)))</f>
        <v>4.7102447206005385E-2</v>
      </c>
      <c r="G4872" s="61">
        <f t="array" ref="G4872">SUMPRODUCT(TRANSPOSE(C4872:E4872),$C$7:$C$9)</f>
        <v>3.2361604948016542E-3</v>
      </c>
      <c r="H4872" s="18">
        <f t="shared" si="75"/>
        <v>6.8704721023264706E-2</v>
      </c>
      <c r="I4872" s="156">
        <v>0</v>
      </c>
    </row>
    <row r="4873" spans="2:9" x14ac:dyDescent="0.25">
      <c r="B4873" s="19">
        <v>4843</v>
      </c>
      <c r="C4873" s="62">
        <v>0.47</v>
      </c>
      <c r="D4873" s="62">
        <v>0.50349999999999995</v>
      </c>
      <c r="E4873" s="62">
        <v>2.65000000000001E-2</v>
      </c>
      <c r="F4873" s="61">
        <f t="array" ref="F4873">SQRT(MMULT(MMULT(C4873:E4873,$C$12:$E$14),TRANSPOSE(C4873:E4873)))</f>
        <v>4.7253357343695498E-2</v>
      </c>
      <c r="G4873" s="61">
        <f t="array" ref="G4873">SUMPRODUCT(TRANSPOSE(C4873:E4873),$C$7:$C$9)</f>
        <v>3.1676600715579957E-3</v>
      </c>
      <c r="H4873" s="18">
        <f t="shared" si="75"/>
        <v>6.7035661583115469E-2</v>
      </c>
      <c r="I4873" s="156">
        <v>0</v>
      </c>
    </row>
    <row r="4874" spans="2:9" x14ac:dyDescent="0.25">
      <c r="B4874" s="19">
        <v>4844</v>
      </c>
      <c r="C4874" s="62">
        <v>0.47</v>
      </c>
      <c r="D4874" s="62">
        <v>0.50880000000000003</v>
      </c>
      <c r="E4874" s="62">
        <v>2.12E-2</v>
      </c>
      <c r="F4874" s="61">
        <f t="array" ref="F4874">SQRT(MMULT(MMULT(C4874:E4874,$C$12:$E$14),TRANSPOSE(C4874:E4874)))</f>
        <v>4.7406377474245823E-2</v>
      </c>
      <c r="G4874" s="61">
        <f t="array" ref="G4874">SUMPRODUCT(TRANSPOSE(C4874:E4874),$C$7:$C$9)</f>
        <v>3.099159648314336E-3</v>
      </c>
      <c r="H4874" s="18">
        <f t="shared" si="75"/>
        <v>6.5374319098690847E-2</v>
      </c>
      <c r="I4874" s="156">
        <v>0</v>
      </c>
    </row>
    <row r="4875" spans="2:9" x14ac:dyDescent="0.25">
      <c r="B4875" s="19">
        <v>4845</v>
      </c>
      <c r="C4875" s="62">
        <v>0.47</v>
      </c>
      <c r="D4875" s="62">
        <v>0.5141</v>
      </c>
      <c r="E4875" s="62">
        <v>1.5900000000000001E-2</v>
      </c>
      <c r="F4875" s="61">
        <f t="array" ref="F4875">SQRT(MMULT(MMULT(C4875:E4875,$C$12:$E$14),TRANSPOSE(C4875:E4875)))</f>
        <v>4.7561487232146427E-2</v>
      </c>
      <c r="G4875" s="61">
        <f t="array" ref="G4875">SUMPRODUCT(TRANSPOSE(C4875:E4875),$C$7:$C$9)</f>
        <v>3.0306592250706776E-3</v>
      </c>
      <c r="H4875" s="18">
        <f t="shared" si="75"/>
        <v>6.3720867479986606E-2</v>
      </c>
      <c r="I4875" s="156">
        <v>0</v>
      </c>
    </row>
    <row r="4876" spans="2:9" x14ac:dyDescent="0.25">
      <c r="B4876" s="19">
        <v>4846</v>
      </c>
      <c r="C4876" s="62">
        <v>0.47</v>
      </c>
      <c r="D4876" s="62">
        <v>0.51939999999999997</v>
      </c>
      <c r="E4876" s="62">
        <v>1.0600000000000101E-2</v>
      </c>
      <c r="F4876" s="61">
        <f t="array" ref="F4876">SQRT(MMULT(MMULT(C4876:E4876,$C$12:$E$14),TRANSPOSE(C4876:E4876)))</f>
        <v>4.7718666240369904E-2</v>
      </c>
      <c r="G4876" s="61">
        <f t="array" ref="G4876">SUMPRODUCT(TRANSPOSE(C4876:E4876),$C$7:$C$9)</f>
        <v>2.96215880182702E-3</v>
      </c>
      <c r="H4876" s="18">
        <f t="shared" si="75"/>
        <v>6.2075473503512113E-2</v>
      </c>
      <c r="I4876" s="156">
        <v>0</v>
      </c>
    </row>
    <row r="4877" spans="2:9" x14ac:dyDescent="0.25">
      <c r="B4877" s="19">
        <v>4847</v>
      </c>
      <c r="C4877" s="62">
        <v>0.47</v>
      </c>
      <c r="D4877" s="62">
        <v>0.52470000000000006</v>
      </c>
      <c r="E4877" s="62">
        <v>5.2999999999999697E-3</v>
      </c>
      <c r="F4877" s="61">
        <f t="array" ref="F4877">SQRT(MMULT(MMULT(C4877:E4877,$C$12:$E$14),TRANSPOSE(C4877:E4877)))</f>
        <v>4.7877894119408113E-2</v>
      </c>
      <c r="G4877" s="61">
        <f t="array" ref="G4877">SUMPRODUCT(TRANSPOSE(C4877:E4877),$C$7:$C$9)</f>
        <v>2.8936583785833599E-3</v>
      </c>
      <c r="H4877" s="18">
        <f t="shared" si="75"/>
        <v>6.0438296875934786E-2</v>
      </c>
      <c r="I4877" s="156">
        <v>0</v>
      </c>
    </row>
    <row r="4878" spans="2:9" x14ac:dyDescent="0.25">
      <c r="B4878" s="19">
        <v>4848</v>
      </c>
      <c r="C4878" s="62">
        <v>0.47</v>
      </c>
      <c r="D4878" s="62">
        <v>0.53</v>
      </c>
      <c r="E4878" s="62">
        <v>0</v>
      </c>
      <c r="F4878" s="61">
        <f t="array" ref="F4878">SQRT(MMULT(MMULT(C4878:E4878,$C$12:$E$14),TRANSPOSE(C4878:E4878)))</f>
        <v>4.8039150496047858E-2</v>
      </c>
      <c r="G4878" s="61">
        <f t="array" ref="G4878">SUMPRODUCT(TRANSPOSE(C4878:E4878),$C$7:$C$9)</f>
        <v>2.8251579553397015E-3</v>
      </c>
      <c r="H4878" s="18">
        <f t="shared" si="75"/>
        <v>5.8809490304624033E-2</v>
      </c>
      <c r="I4878" s="156">
        <v>0</v>
      </c>
    </row>
    <row r="4879" spans="2:9" x14ac:dyDescent="0.25">
      <c r="B4879" s="19">
        <v>4849</v>
      </c>
      <c r="C4879" s="62">
        <v>0.48</v>
      </c>
      <c r="D4879" s="62">
        <v>0</v>
      </c>
      <c r="E4879" s="62">
        <v>0.52</v>
      </c>
      <c r="F4879" s="61">
        <f t="array" ref="F4879">SQRT(MMULT(MMULT(C4879:E4879,$C$12:$E$14),TRANSPOSE(C4879:E4879)))</f>
        <v>4.4212976542969233E-2</v>
      </c>
      <c r="G4879" s="61">
        <f t="array" ref="G4879">SUMPRODUCT(TRANSPOSE(C4879:E4879),$C$7:$C$9)</f>
        <v>9.7001103457871676E-3</v>
      </c>
      <c r="H4879" s="18">
        <f t="shared" si="75"/>
        <v>0.2193950985489504</v>
      </c>
      <c r="I4879" s="156">
        <v>0</v>
      </c>
    </row>
    <row r="4880" spans="2:9" x14ac:dyDescent="0.25">
      <c r="B4880" s="19">
        <v>4850</v>
      </c>
      <c r="C4880" s="62">
        <v>0.48</v>
      </c>
      <c r="D4880" s="62">
        <v>5.1999999999999998E-3</v>
      </c>
      <c r="E4880" s="62">
        <v>0.51480000000000004</v>
      </c>
      <c r="F4880" s="61">
        <f t="array" ref="F4880">SQRT(MMULT(MMULT(C4880:E4880,$C$12:$E$14),TRANSPOSE(C4880:E4880)))</f>
        <v>4.4117050565478572E-2</v>
      </c>
      <c r="G4880" s="61">
        <f t="array" ref="G4880">SUMPRODUCT(TRANSPOSE(C4880:E4880),$C$7:$C$9)</f>
        <v>9.6329023833594263E-3</v>
      </c>
      <c r="H4880" s="18">
        <f t="shared" si="75"/>
        <v>0.21834873954373407</v>
      </c>
      <c r="I4880" s="156">
        <v>0</v>
      </c>
    </row>
    <row r="4881" spans="2:9" x14ac:dyDescent="0.25">
      <c r="B4881" s="19">
        <v>4851</v>
      </c>
      <c r="C4881" s="62">
        <v>0.48</v>
      </c>
      <c r="D4881" s="62">
        <v>1.04E-2</v>
      </c>
      <c r="E4881" s="62">
        <v>0.50960000000000005</v>
      </c>
      <c r="F4881" s="61">
        <f t="array" ref="F4881">SQRT(MMULT(MMULT(C4881:E4881,$C$12:$E$14),TRANSPOSE(C4881:E4881)))</f>
        <v>4.4023600756064776E-2</v>
      </c>
      <c r="G4881" s="61">
        <f t="array" ref="G4881">SUMPRODUCT(TRANSPOSE(C4881:E4881),$C$7:$C$9)</f>
        <v>9.5656944209316849E-3</v>
      </c>
      <c r="H4881" s="18">
        <f t="shared" si="75"/>
        <v>0.21728559810305603</v>
      </c>
      <c r="I4881" s="156">
        <v>0</v>
      </c>
    </row>
    <row r="4882" spans="2:9" x14ac:dyDescent="0.25">
      <c r="B4882" s="19">
        <v>4852</v>
      </c>
      <c r="C4882" s="62">
        <v>0.48</v>
      </c>
      <c r="D4882" s="62">
        <v>1.5599999999999999E-2</v>
      </c>
      <c r="E4882" s="62">
        <v>0.50439999999999996</v>
      </c>
      <c r="F4882" s="61">
        <f t="array" ref="F4882">SQRT(MMULT(MMULT(C4882:E4882,$C$12:$E$14),TRANSPOSE(C4882:E4882)))</f>
        <v>4.393264291601779E-2</v>
      </c>
      <c r="G4882" s="61">
        <f t="array" ref="G4882">SUMPRODUCT(TRANSPOSE(C4882:E4882),$C$7:$C$9)</f>
        <v>9.4984864585039436E-3</v>
      </c>
      <c r="H4882" s="18">
        <f t="shared" si="75"/>
        <v>0.2162056691344833</v>
      </c>
      <c r="I4882" s="156">
        <v>0</v>
      </c>
    </row>
    <row r="4883" spans="2:9" x14ac:dyDescent="0.25">
      <c r="B4883" s="19">
        <v>4853</v>
      </c>
      <c r="C4883" s="62">
        <v>0.48</v>
      </c>
      <c r="D4883" s="62">
        <v>2.0799999999999999E-2</v>
      </c>
      <c r="E4883" s="62">
        <v>0.49919999999999998</v>
      </c>
      <c r="F4883" s="61">
        <f t="array" ref="F4883">SQRT(MMULT(MMULT(C4883:E4883,$C$12:$E$14),TRANSPOSE(C4883:E4883)))</f>
        <v>4.3844192554633933E-2</v>
      </c>
      <c r="G4883" s="61">
        <f t="array" ref="G4883">SUMPRODUCT(TRANSPOSE(C4883:E4883),$C$7:$C$9)</f>
        <v>9.4312784960762057E-3</v>
      </c>
      <c r="H4883" s="18">
        <f t="shared" si="75"/>
        <v>0.21510895620495138</v>
      </c>
      <c r="I4883" s="156">
        <v>0</v>
      </c>
    </row>
    <row r="4884" spans="2:9" x14ac:dyDescent="0.25">
      <c r="B4884" s="19">
        <v>4854</v>
      </c>
      <c r="C4884" s="62">
        <v>0.48</v>
      </c>
      <c r="D4884" s="62">
        <v>2.5999999999999999E-2</v>
      </c>
      <c r="E4884" s="62">
        <v>0.49399999999999999</v>
      </c>
      <c r="F4884" s="61">
        <f t="array" ref="F4884">SQRT(MMULT(MMULT(C4884:E4884,$C$12:$E$14),TRANSPOSE(C4884:E4884)))</f>
        <v>4.3758264877321797E-2</v>
      </c>
      <c r="G4884" s="61">
        <f t="array" ref="G4884">SUMPRODUCT(TRANSPOSE(C4884:E4884),$C$7:$C$9)</f>
        <v>9.3640705336484643E-3</v>
      </c>
      <c r="H4884" s="18">
        <f t="shared" si="75"/>
        <v>0.21399547171033961</v>
      </c>
      <c r="I4884" s="156">
        <v>0</v>
      </c>
    </row>
    <row r="4885" spans="2:9" x14ac:dyDescent="0.25">
      <c r="B4885" s="19">
        <v>4855</v>
      </c>
      <c r="C4885" s="62">
        <v>0.48</v>
      </c>
      <c r="D4885" s="62">
        <v>3.1199999999999999E-2</v>
      </c>
      <c r="E4885" s="62">
        <v>0.48880000000000001</v>
      </c>
      <c r="F4885" s="61">
        <f t="array" ref="F4885">SQRT(MMULT(MMULT(C4885:E4885,$C$12:$E$14),TRANSPOSE(C4885:E4885)))</f>
        <v>4.3674874773769398E-2</v>
      </c>
      <c r="G4885" s="61">
        <f t="array" ref="G4885">SUMPRODUCT(TRANSPOSE(C4885:E4885),$C$7:$C$9)</f>
        <v>9.296862571220723E-3</v>
      </c>
      <c r="H4885" s="18">
        <f t="shared" si="75"/>
        <v>0.2128652370356493</v>
      </c>
      <c r="I4885" s="156">
        <v>0</v>
      </c>
    </row>
    <row r="4886" spans="2:9" x14ac:dyDescent="0.25">
      <c r="B4886" s="19">
        <v>4856</v>
      </c>
      <c r="C4886" s="62">
        <v>0.48</v>
      </c>
      <c r="D4886" s="62">
        <v>3.6400000000000002E-2</v>
      </c>
      <c r="E4886" s="62">
        <v>0.48359999999999997</v>
      </c>
      <c r="F4886" s="61">
        <f t="array" ref="F4886">SQRT(MMULT(MMULT(C4886:E4886,$C$12:$E$14),TRANSPOSE(C4886:E4886)))</f>
        <v>4.3594036806191408E-2</v>
      </c>
      <c r="G4886" s="61">
        <f t="array" ref="G4886">SUMPRODUCT(TRANSPOSE(C4886:E4886),$C$7:$C$9)</f>
        <v>9.2296546087929816E-3</v>
      </c>
      <c r="H4886" s="18">
        <f t="shared" si="75"/>
        <v>0.21171828270517373</v>
      </c>
      <c r="I4886" s="156">
        <v>0</v>
      </c>
    </row>
    <row r="4887" spans="2:9" x14ac:dyDescent="0.25">
      <c r="B4887" s="19">
        <v>4857</v>
      </c>
      <c r="C4887" s="62">
        <v>0.48</v>
      </c>
      <c r="D4887" s="62">
        <v>4.1599999999999998E-2</v>
      </c>
      <c r="E4887" s="62">
        <v>0.47839999999999999</v>
      </c>
      <c r="F4887" s="61">
        <f t="array" ref="F4887">SQRT(MMULT(MMULT(C4887:E4887,$C$12:$E$14),TRANSPOSE(C4887:E4887)))</f>
        <v>4.351576519767579E-2</v>
      </c>
      <c r="G4887" s="61">
        <f t="array" ref="G4887">SUMPRODUCT(TRANSPOSE(C4887:E4887),$C$7:$C$9)</f>
        <v>9.162446646365242E-3</v>
      </c>
      <c r="H4887" s="18">
        <f t="shared" si="75"/>
        <v>0.21055464852206288</v>
      </c>
      <c r="I4887" s="156">
        <v>0</v>
      </c>
    </row>
    <row r="4888" spans="2:9" x14ac:dyDescent="0.25">
      <c r="B4888" s="19">
        <v>4858</v>
      </c>
      <c r="C4888" s="62">
        <v>0.48</v>
      </c>
      <c r="D4888" s="62">
        <v>4.6800000000000001E-2</v>
      </c>
      <c r="E4888" s="62">
        <v>0.47320000000000001</v>
      </c>
      <c r="F4888" s="61">
        <f t="array" ref="F4888">SQRT(MMULT(MMULT(C4888:E4888,$C$12:$E$14),TRANSPOSE(C4888:E4888)))</f>
        <v>4.3440073820649516E-2</v>
      </c>
      <c r="G4888" s="61">
        <f t="array" ref="G4888">SUMPRODUCT(TRANSPOSE(C4888:E4888),$C$7:$C$9)</f>
        <v>9.0952386839375024E-3</v>
      </c>
      <c r="H4888" s="18">
        <f t="shared" si="75"/>
        <v>0.20937438369669673</v>
      </c>
      <c r="I4888" s="156">
        <v>0</v>
      </c>
    </row>
    <row r="4889" spans="2:9" x14ac:dyDescent="0.25">
      <c r="B4889" s="19">
        <v>4859</v>
      </c>
      <c r="C4889" s="62">
        <v>0.48</v>
      </c>
      <c r="D4889" s="62">
        <v>5.1999999999999998E-2</v>
      </c>
      <c r="E4889" s="62">
        <v>0.46800000000000003</v>
      </c>
      <c r="F4889" s="61">
        <f t="array" ref="F4889">SQRT(MMULT(MMULT(C4889:E4889,$C$12:$E$14),TRANSPOSE(C4889:E4889)))</f>
        <v>4.3366976185483061E-2</v>
      </c>
      <c r="G4889" s="61">
        <f t="array" ref="G4889">SUMPRODUCT(TRANSPOSE(C4889:E4889),$C$7:$C$9)</f>
        <v>9.028030721509761E-3</v>
      </c>
      <c r="H4889" s="18">
        <f t="shared" si="75"/>
        <v>0.20817754696330112</v>
      </c>
      <c r="I4889" s="156">
        <v>0</v>
      </c>
    </row>
    <row r="4890" spans="2:9" x14ac:dyDescent="0.25">
      <c r="B4890" s="19">
        <v>4860</v>
      </c>
      <c r="C4890" s="62">
        <v>0.48</v>
      </c>
      <c r="D4890" s="62">
        <v>5.7200000000000001E-2</v>
      </c>
      <c r="E4890" s="62">
        <v>0.46279999999999999</v>
      </c>
      <c r="F4890" s="61">
        <f t="array" ref="F4890">SQRT(MMULT(MMULT(C4890:E4890,$C$12:$E$14),TRANSPOSE(C4890:E4890)))</f>
        <v>4.3296485429253705E-2</v>
      </c>
      <c r="G4890" s="61">
        <f t="array" ref="G4890">SUMPRODUCT(TRANSPOSE(C4890:E4890),$C$7:$C$9)</f>
        <v>8.9608227590820197E-3</v>
      </c>
      <c r="H4890" s="18">
        <f t="shared" si="75"/>
        <v>0.2069642066842578</v>
      </c>
      <c r="I4890" s="156">
        <v>0</v>
      </c>
    </row>
    <row r="4891" spans="2:9" x14ac:dyDescent="0.25">
      <c r="B4891" s="19">
        <v>4861</v>
      </c>
      <c r="C4891" s="62">
        <v>0.48</v>
      </c>
      <c r="D4891" s="62">
        <v>6.2399999999999997E-2</v>
      </c>
      <c r="E4891" s="62">
        <v>0.45760000000000001</v>
      </c>
      <c r="F4891" s="61">
        <f t="array" ref="F4891">SQRT(MMULT(MMULT(C4891:E4891,$C$12:$E$14),TRANSPOSE(C4891:E4891)))</f>
        <v>4.3228614304687683E-2</v>
      </c>
      <c r="G4891" s="61">
        <f t="array" ref="G4891">SUMPRODUCT(TRANSPOSE(C4891:E4891),$C$7:$C$9)</f>
        <v>8.8936147966542801E-3</v>
      </c>
      <c r="H4891" s="18">
        <f t="shared" si="75"/>
        <v>0.20573444094158397</v>
      </c>
      <c r="I4891" s="156">
        <v>0</v>
      </c>
    </row>
    <row r="4892" spans="2:9" x14ac:dyDescent="0.25">
      <c r="B4892" s="19">
        <v>4862</v>
      </c>
      <c r="C4892" s="62">
        <v>0.48</v>
      </c>
      <c r="D4892" s="62">
        <v>6.7599999999999993E-2</v>
      </c>
      <c r="E4892" s="62">
        <v>0.45240000000000002</v>
      </c>
      <c r="F4892" s="61">
        <f t="array" ref="F4892">SQRT(MMULT(MMULT(C4892:E4892,$C$12:$E$14),TRANSPOSE(C4892:E4892)))</f>
        <v>4.3163375169301438E-2</v>
      </c>
      <c r="G4892" s="61">
        <f t="array" ref="G4892">SUMPRODUCT(TRANSPOSE(C4892:E4892),$C$7:$C$9)</f>
        <v>8.8264068342265387E-3</v>
      </c>
      <c r="H4892" s="18">
        <f t="shared" si="75"/>
        <v>0.20448833761508151</v>
      </c>
      <c r="I4892" s="156">
        <v>0</v>
      </c>
    </row>
    <row r="4893" spans="2:9" x14ac:dyDescent="0.25">
      <c r="B4893" s="19">
        <v>4863</v>
      </c>
      <c r="C4893" s="62">
        <v>0.48</v>
      </c>
      <c r="D4893" s="62">
        <v>7.2800000000000004E-2</v>
      </c>
      <c r="E4893" s="62">
        <v>0.44719999999999999</v>
      </c>
      <c r="F4893" s="61">
        <f t="array" ref="F4893">SQRT(MMULT(MMULT(C4893:E4893,$C$12:$E$14),TRANSPOSE(C4893:E4893)))</f>
        <v>4.3100779974761874E-2</v>
      </c>
      <c r="G4893" s="61">
        <f t="array" ref="G4893">SUMPRODUCT(TRANSPOSE(C4893:E4893),$C$7:$C$9)</f>
        <v>8.7591988717987991E-3</v>
      </c>
      <c r="H4893" s="18">
        <f t="shared" si="75"/>
        <v>0.20322599444668618</v>
      </c>
      <c r="I4893" s="156">
        <v>0</v>
      </c>
    </row>
    <row r="4894" spans="2:9" x14ac:dyDescent="0.25">
      <c r="B4894" s="19">
        <v>4864</v>
      </c>
      <c r="C4894" s="62">
        <v>0.48</v>
      </c>
      <c r="D4894" s="62">
        <v>7.8E-2</v>
      </c>
      <c r="E4894" s="62">
        <v>0.442</v>
      </c>
      <c r="F4894" s="61">
        <f t="array" ref="F4894">SQRT(MMULT(MMULT(C4894:E4894,$C$12:$E$14),TRANSPOSE(C4894:E4894)))</f>
        <v>4.3040840256486031E-2</v>
      </c>
      <c r="G4894" s="61">
        <f t="array" ref="G4894">SUMPRODUCT(TRANSPOSE(C4894:E4894),$C$7:$C$9)</f>
        <v>8.6919909093710578E-3</v>
      </c>
      <c r="H4894" s="18">
        <f t="shared" si="75"/>
        <v>0.20194751909057398</v>
      </c>
      <c r="I4894" s="156">
        <v>0</v>
      </c>
    </row>
    <row r="4895" spans="2:9" x14ac:dyDescent="0.25">
      <c r="B4895" s="19">
        <v>4865</v>
      </c>
      <c r="C4895" s="62">
        <v>0.48</v>
      </c>
      <c r="D4895" s="62">
        <v>8.3199999999999996E-2</v>
      </c>
      <c r="E4895" s="62">
        <v>0.43680000000000002</v>
      </c>
      <c r="F4895" s="61">
        <f t="array" ref="F4895">SQRT(MMULT(MMULT(C4895:E4895,$C$12:$E$14),TRANSPOSE(C4895:E4895)))</f>
        <v>4.2983567123499773E-2</v>
      </c>
      <c r="G4895" s="61">
        <f t="array" ref="G4895">SUMPRODUCT(TRANSPOSE(C4895:E4895),$C$7:$C$9)</f>
        <v>8.6247829469433164E-3</v>
      </c>
      <c r="H4895" s="18">
        <f t="shared" ref="H4895:H4958" si="76">G4895/F4895</f>
        <v>0.20065302914862121</v>
      </c>
      <c r="I4895" s="156">
        <v>0</v>
      </c>
    </row>
    <row r="4896" spans="2:9" x14ac:dyDescent="0.25">
      <c r="B4896" s="19">
        <v>4866</v>
      </c>
      <c r="C4896" s="62">
        <v>0.48</v>
      </c>
      <c r="D4896" s="62">
        <v>8.8400000000000006E-2</v>
      </c>
      <c r="E4896" s="62">
        <v>0.43159999999999998</v>
      </c>
      <c r="F4896" s="61">
        <f t="array" ref="F4896">SQRT(MMULT(MMULT(C4896:E4896,$C$12:$E$14),TRANSPOSE(C4896:E4896)))</f>
        <v>4.2928971248575476E-2</v>
      </c>
      <c r="G4896" s="61">
        <f t="array" ref="G4896">SUMPRODUCT(TRANSPOSE(C4896:E4896),$C$7:$C$9)</f>
        <v>8.5575749845155751E-3</v>
      </c>
      <c r="H4896" s="18">
        <f t="shared" si="76"/>
        <v>0.19934265219084521</v>
      </c>
      <c r="I4896" s="156">
        <v>0</v>
      </c>
    </row>
    <row r="4897" spans="2:9" x14ac:dyDescent="0.25">
      <c r="B4897" s="19">
        <v>4867</v>
      </c>
      <c r="C4897" s="62">
        <v>0.48</v>
      </c>
      <c r="D4897" s="62">
        <v>9.3600000000000003E-2</v>
      </c>
      <c r="E4897" s="62">
        <v>0.4264</v>
      </c>
      <c r="F4897" s="61">
        <f t="array" ref="F4897">SQRT(MMULT(MMULT(C4897:E4897,$C$12:$E$14),TRANSPOSE(C4897:E4897)))</f>
        <v>4.287706285866813E-2</v>
      </c>
      <c r="G4897" s="61">
        <f t="array" ref="G4897">SUMPRODUCT(TRANSPOSE(C4897:E4897),$C$7:$C$9)</f>
        <v>8.4903670220878372E-3</v>
      </c>
      <c r="H4897" s="18">
        <f t="shared" si="76"/>
        <v>0.19801652576049536</v>
      </c>
      <c r="I4897" s="156">
        <v>0</v>
      </c>
    </row>
    <row r="4898" spans="2:9" x14ac:dyDescent="0.25">
      <c r="B4898" s="19">
        <v>4868</v>
      </c>
      <c r="C4898" s="62">
        <v>0.48</v>
      </c>
      <c r="D4898" s="62">
        <v>9.8799999999999999E-2</v>
      </c>
      <c r="E4898" s="62">
        <v>0.42120000000000002</v>
      </c>
      <c r="F4898" s="61">
        <f t="array" ref="F4898">SQRT(MMULT(MMULT(C4898:E4898,$C$12:$E$14),TRANSPOSE(C4898:E4898)))</f>
        <v>4.2827851725668928E-2</v>
      </c>
      <c r="G4898" s="61">
        <f t="array" ref="G4898">SUMPRODUCT(TRANSPOSE(C4898:E4898),$C$7:$C$9)</f>
        <v>8.4231590596600958E-3</v>
      </c>
      <c r="H4898" s="18">
        <f t="shared" si="76"/>
        <v>0.19667479736350316</v>
      </c>
      <c r="I4898" s="156">
        <v>0</v>
      </c>
    </row>
    <row r="4899" spans="2:9" x14ac:dyDescent="0.25">
      <c r="B4899" s="19">
        <v>4869</v>
      </c>
      <c r="C4899" s="62">
        <v>0.48</v>
      </c>
      <c r="D4899" s="62">
        <v>0.104</v>
      </c>
      <c r="E4899" s="62">
        <v>0.41599999999999998</v>
      </c>
      <c r="F4899" s="61">
        <f t="array" ref="F4899">SQRT(MMULT(MMULT(C4899:E4899,$C$12:$E$14),TRANSPOSE(C4899:E4899)))</f>
        <v>4.2781347157495354E-2</v>
      </c>
      <c r="G4899" s="61">
        <f t="array" ref="G4899">SUMPRODUCT(TRANSPOSE(C4899:E4899),$C$7:$C$9)</f>
        <v>8.3559510972323545E-3</v>
      </c>
      <c r="H4899" s="18">
        <f t="shared" si="76"/>
        <v>0.19531762444204331</v>
      </c>
      <c r="I4899" s="156">
        <v>0</v>
      </c>
    </row>
    <row r="4900" spans="2:9" x14ac:dyDescent="0.25">
      <c r="B4900" s="19">
        <v>4870</v>
      </c>
      <c r="C4900" s="62">
        <v>0.48</v>
      </c>
      <c r="D4900" s="62">
        <v>0.10920000000000001</v>
      </c>
      <c r="E4900" s="62">
        <v>0.4108</v>
      </c>
      <c r="F4900" s="61">
        <f t="array" ref="F4900">SQRT(MMULT(MMULT(C4900:E4900,$C$12:$E$14),TRANSPOSE(C4900:E4900)))</f>
        <v>4.2737557989535817E-2</v>
      </c>
      <c r="G4900" s="61">
        <f t="array" ref="G4900">SUMPRODUCT(TRANSPOSE(C4900:E4900),$C$7:$C$9)</f>
        <v>8.2887431348046131E-3</v>
      </c>
      <c r="H4900" s="18">
        <f t="shared" si="76"/>
        <v>0.19394517433200303</v>
      </c>
      <c r="I4900" s="156">
        <v>0</v>
      </c>
    </row>
    <row r="4901" spans="2:9" x14ac:dyDescent="0.25">
      <c r="B4901" s="19">
        <v>4871</v>
      </c>
      <c r="C4901" s="62">
        <v>0.48</v>
      </c>
      <c r="D4901" s="62">
        <v>0.1144</v>
      </c>
      <c r="E4901" s="62">
        <v>0.40560000000000002</v>
      </c>
      <c r="F4901" s="61">
        <f t="array" ref="F4901">SQRT(MMULT(MMULT(C4901:E4901,$C$12:$E$14),TRANSPOSE(C4901:E4901)))</f>
        <v>4.2696492576466807E-2</v>
      </c>
      <c r="G4901" s="61">
        <f t="array" ref="G4901">SUMPRODUCT(TRANSPOSE(C4901:E4901),$C$7:$C$9)</f>
        <v>8.2215351723768735E-3</v>
      </c>
      <c r="H4901" s="18">
        <f t="shared" si="76"/>
        <v>0.1925576242042038</v>
      </c>
      <c r="I4901" s="156">
        <v>0</v>
      </c>
    </row>
    <row r="4902" spans="2:9" x14ac:dyDescent="0.25">
      <c r="B4902" s="19">
        <v>4872</v>
      </c>
      <c r="C4902" s="62">
        <v>0.48</v>
      </c>
      <c r="D4902" s="62">
        <v>0.1196</v>
      </c>
      <c r="E4902" s="62">
        <v>0.40039999999999998</v>
      </c>
      <c r="F4902" s="61">
        <f t="array" ref="F4902">SQRT(MMULT(MMULT(C4902:E4902,$C$12:$E$14),TRANSPOSE(C4902:E4902)))</f>
        <v>4.2658158784459756E-2</v>
      </c>
      <c r="G4902" s="61">
        <f t="array" ref="G4902">SUMPRODUCT(TRANSPOSE(C4902:E4902),$C$7:$C$9)</f>
        <v>8.1543272099491321E-3</v>
      </c>
      <c r="H4902" s="18">
        <f t="shared" si="76"/>
        <v>0.1911551609892673</v>
      </c>
      <c r="I4902" s="156">
        <v>0</v>
      </c>
    </row>
    <row r="4903" spans="2:9" x14ac:dyDescent="0.25">
      <c r="B4903" s="19">
        <v>4873</v>
      </c>
      <c r="C4903" s="62">
        <v>0.48</v>
      </c>
      <c r="D4903" s="62">
        <v>0.12479999999999999</v>
      </c>
      <c r="E4903" s="62">
        <v>0.3952</v>
      </c>
      <c r="F4903" s="61">
        <f t="array" ref="F4903">SQRT(MMULT(MMULT(C4903:E4903,$C$12:$E$14),TRANSPOSE(C4903:E4903)))</f>
        <v>4.2622563983794132E-2</v>
      </c>
      <c r="G4903" s="61">
        <f t="array" ref="G4903">SUMPRODUCT(TRANSPOSE(C4903:E4903),$C$7:$C$9)</f>
        <v>8.0871192475213925E-3</v>
      </c>
      <c r="H4903" s="18">
        <f t="shared" si="76"/>
        <v>0.18973798128606861</v>
      </c>
      <c r="I4903" s="156">
        <v>0</v>
      </c>
    </row>
    <row r="4904" spans="2:9" x14ac:dyDescent="0.25">
      <c r="B4904" s="19">
        <v>4874</v>
      </c>
      <c r="C4904" s="62">
        <v>0.48</v>
      </c>
      <c r="D4904" s="62">
        <v>0.13</v>
      </c>
      <c r="E4904" s="62">
        <v>0.39</v>
      </c>
      <c r="F4904" s="61">
        <f t="array" ref="F4904">SQRT(MMULT(MMULT(C4904:E4904,$C$12:$E$14),TRANSPOSE(C4904:E4904)))</f>
        <v>4.2589715041892649E-2</v>
      </c>
      <c r="G4904" s="61">
        <f t="array" ref="G4904">SUMPRODUCT(TRANSPOSE(C4904:E4904),$C$7:$C$9)</f>
        <v>8.0199112850936512E-3</v>
      </c>
      <c r="H4904" s="18">
        <f t="shared" si="76"/>
        <v>0.18830629125376872</v>
      </c>
      <c r="I4904" s="156">
        <v>0</v>
      </c>
    </row>
    <row r="4905" spans="2:9" x14ac:dyDescent="0.25">
      <c r="B4905" s="19">
        <v>4875</v>
      </c>
      <c r="C4905" s="62">
        <v>0.48</v>
      </c>
      <c r="D4905" s="62">
        <v>0.13519999999999999</v>
      </c>
      <c r="E4905" s="62">
        <v>0.38479999999999998</v>
      </c>
      <c r="F4905" s="61">
        <f t="array" ref="F4905">SQRT(MMULT(MMULT(C4905:E4905,$C$12:$E$14),TRANSPOSE(C4905:E4905)))</f>
        <v>4.2559618316793627E-2</v>
      </c>
      <c r="G4905" s="61">
        <f t="array" ref="G4905">SUMPRODUCT(TRANSPOSE(C4905:E4905),$C$7:$C$9)</f>
        <v>7.9527033226659098E-3</v>
      </c>
      <c r="H4905" s="18">
        <f t="shared" si="76"/>
        <v>0.18686030648747259</v>
      </c>
      <c r="I4905" s="156">
        <v>0</v>
      </c>
    </row>
    <row r="4906" spans="2:9" x14ac:dyDescent="0.25">
      <c r="B4906" s="19">
        <v>4876</v>
      </c>
      <c r="C4906" s="62">
        <v>0.48</v>
      </c>
      <c r="D4906" s="62">
        <v>0.1404</v>
      </c>
      <c r="E4906" s="62">
        <v>0.37959999999999999</v>
      </c>
      <c r="F4906" s="61">
        <f t="array" ref="F4906">SQRT(MMULT(MMULT(C4906:E4906,$C$12:$E$14),TRANSPOSE(C4906:E4906)))</f>
        <v>4.2532279651074936E-2</v>
      </c>
      <c r="G4906" s="61">
        <f t="array" ref="G4906">SUMPRODUCT(TRANSPOSE(C4906:E4906),$C$7:$C$9)</f>
        <v>7.8854953602381702E-3</v>
      </c>
      <c r="H4906" s="18">
        <f t="shared" si="76"/>
        <v>0.18540025187760836</v>
      </c>
      <c r="I4906" s="156">
        <v>0</v>
      </c>
    </row>
    <row r="4907" spans="2:9" x14ac:dyDescent="0.25">
      <c r="B4907" s="19">
        <v>4877</v>
      </c>
      <c r="C4907" s="62">
        <v>0.48</v>
      </c>
      <c r="D4907" s="62">
        <v>0.14560000000000001</v>
      </c>
      <c r="E4907" s="62">
        <v>0.37440000000000001</v>
      </c>
      <c r="F4907" s="61">
        <f t="array" ref="F4907">SQRT(MMULT(MMULT(C4907:E4907,$C$12:$E$14),TRANSPOSE(C4907:E4907)))</f>
        <v>4.2507704366242571E-2</v>
      </c>
      <c r="G4907" s="61">
        <f t="array" ref="G4907">SUMPRODUCT(TRANSPOSE(C4907:E4907),$C$7:$C$9)</f>
        <v>7.8182873978104306E-3</v>
      </c>
      <c r="H4907" s="18">
        <f t="shared" si="76"/>
        <v>0.18392636145317956</v>
      </c>
      <c r="I4907" s="156">
        <v>0</v>
      </c>
    </row>
    <row r="4908" spans="2:9" x14ac:dyDescent="0.25">
      <c r="B4908" s="19">
        <v>4878</v>
      </c>
      <c r="C4908" s="62">
        <v>0.48</v>
      </c>
      <c r="D4908" s="62">
        <v>0.15079999999999999</v>
      </c>
      <c r="E4908" s="62">
        <v>0.36919999999999997</v>
      </c>
      <c r="F4908" s="61">
        <f t="array" ref="F4908">SQRT(MMULT(MMULT(C4908:E4908,$C$12:$E$14),TRANSPOSE(C4908:E4908)))</f>
        <v>4.2485897257596668E-2</v>
      </c>
      <c r="G4908" s="61">
        <f t="array" ref="G4908">SUMPRODUCT(TRANSPOSE(C4908:E4908),$C$7:$C$9)</f>
        <v>7.7510794353826884E-3</v>
      </c>
      <c r="H4908" s="18">
        <f t="shared" si="76"/>
        <v>0.18243887820909233</v>
      </c>
      <c r="I4908" s="156">
        <v>0</v>
      </c>
    </row>
    <row r="4909" spans="2:9" x14ac:dyDescent="0.25">
      <c r="B4909" s="19">
        <v>4879</v>
      </c>
      <c r="C4909" s="62">
        <v>0.48</v>
      </c>
      <c r="D4909" s="62">
        <v>0.156</v>
      </c>
      <c r="E4909" s="62">
        <v>0.36399999999999999</v>
      </c>
      <c r="F4909" s="61">
        <f t="array" ref="F4909">SQRT(MMULT(MMULT(C4909:E4909,$C$12:$E$14),TRANSPOSE(C4909:E4909)))</f>
        <v>4.2466862589586138E-2</v>
      </c>
      <c r="G4909" s="61">
        <f t="array" ref="G4909">SUMPRODUCT(TRANSPOSE(C4909:E4909),$C$7:$C$9)</f>
        <v>7.6838714729549479E-3</v>
      </c>
      <c r="H4909" s="18">
        <f t="shared" si="76"/>
        <v>0.18093805391781431</v>
      </c>
      <c r="I4909" s="156">
        <v>0</v>
      </c>
    </row>
    <row r="4910" spans="2:9" x14ac:dyDescent="0.25">
      <c r="B4910" s="19">
        <v>4880</v>
      </c>
      <c r="C4910" s="62">
        <v>0.48</v>
      </c>
      <c r="D4910" s="62">
        <v>0.16120000000000001</v>
      </c>
      <c r="E4910" s="62">
        <v>0.35880000000000001</v>
      </c>
      <c r="F4910" s="61">
        <f t="array" ref="F4910">SQRT(MMULT(MMULT(C4910:E4910,$C$12:$E$14),TRANSPOSE(C4910:E4910)))</f>
        <v>4.2450604091662451E-2</v>
      </c>
      <c r="G4910" s="61">
        <f t="array" ref="G4910">SUMPRODUCT(TRANSPOSE(C4910:E4910),$C$7:$C$9)</f>
        <v>7.6166635105272074E-3</v>
      </c>
      <c r="H4910" s="18">
        <f t="shared" si="76"/>
        <v>0.17942414892567254</v>
      </c>
      <c r="I4910" s="156">
        <v>0</v>
      </c>
    </row>
    <row r="4911" spans="2:9" x14ac:dyDescent="0.25">
      <c r="B4911" s="19">
        <v>4881</v>
      </c>
      <c r="C4911" s="62">
        <v>0.48</v>
      </c>
      <c r="D4911" s="62">
        <v>0.16639999999999999</v>
      </c>
      <c r="E4911" s="62">
        <v>0.35360000000000003</v>
      </c>
      <c r="F4911" s="61">
        <f t="array" ref="F4911">SQRT(MMULT(MMULT(C4911:E4911,$C$12:$E$14),TRANSPOSE(C4911:E4911)))</f>
        <v>4.2437124954641955E-2</v>
      </c>
      <c r="G4911" s="61">
        <f t="array" ref="G4911">SUMPRODUCT(TRANSPOSE(C4911:E4911),$C$7:$C$9)</f>
        <v>7.5494555480994669E-3</v>
      </c>
      <c r="H4911" s="18">
        <f t="shared" si="76"/>
        <v>0.17789743193415072</v>
      </c>
      <c r="I4911" s="156">
        <v>0</v>
      </c>
    </row>
    <row r="4912" spans="2:9" x14ac:dyDescent="0.25">
      <c r="B4912" s="19">
        <v>4882</v>
      </c>
      <c r="C4912" s="62">
        <v>0.48</v>
      </c>
      <c r="D4912" s="62">
        <v>0.1716</v>
      </c>
      <c r="E4912" s="62">
        <v>0.34839999999999999</v>
      </c>
      <c r="F4912" s="61">
        <f t="array" ref="F4912">SQRT(MMULT(MMULT(C4912:E4912,$C$12:$E$14),TRANSPOSE(C4912:E4912)))</f>
        <v>4.2426427827584871E-2</v>
      </c>
      <c r="G4912" s="61">
        <f t="array" ref="G4912">SUMPRODUCT(TRANSPOSE(C4912:E4912),$C$7:$C$9)</f>
        <v>7.4822475856717264E-3</v>
      </c>
      <c r="H4912" s="18">
        <f t="shared" si="76"/>
        <v>0.17635817976659607</v>
      </c>
      <c r="I4912" s="156">
        <v>0</v>
      </c>
    </row>
    <row r="4913" spans="2:9" x14ac:dyDescent="0.25">
      <c r="B4913" s="19">
        <v>4883</v>
      </c>
      <c r="C4913" s="62">
        <v>0.48</v>
      </c>
      <c r="D4913" s="62">
        <v>0.17680000000000001</v>
      </c>
      <c r="E4913" s="62">
        <v>0.34320000000000001</v>
      </c>
      <c r="F4913" s="61">
        <f t="array" ref="F4913">SQRT(MMULT(MMULT(C4913:E4913,$C$12:$E$14),TRANSPOSE(C4913:E4913)))</f>
        <v>4.2418514815198205E-2</v>
      </c>
      <c r="G4913" s="61">
        <f t="array" ref="G4913">SUMPRODUCT(TRANSPOSE(C4913:E4913),$C$7:$C$9)</f>
        <v>7.4150396232439859E-3</v>
      </c>
      <c r="H4913" s="18">
        <f t="shared" si="76"/>
        <v>0.1748066771207944</v>
      </c>
      <c r="I4913" s="156">
        <v>0</v>
      </c>
    </row>
    <row r="4914" spans="2:9" x14ac:dyDescent="0.25">
      <c r="B4914" s="19">
        <v>4884</v>
      </c>
      <c r="C4914" s="62">
        <v>0.48</v>
      </c>
      <c r="D4914" s="62">
        <v>0.182</v>
      </c>
      <c r="E4914" s="62">
        <v>0.33800000000000002</v>
      </c>
      <c r="F4914" s="61">
        <f t="array" ref="F4914">SQRT(MMULT(MMULT(C4914:E4914,$C$12:$E$14),TRANSPOSE(C4914:E4914)))</f>
        <v>4.241338747576829E-2</v>
      </c>
      <c r="G4914" s="61">
        <f t="array" ref="G4914">SUMPRODUCT(TRANSPOSE(C4914:E4914),$C$7:$C$9)</f>
        <v>7.3478316608162455E-3</v>
      </c>
      <c r="H4914" s="18">
        <f t="shared" si="76"/>
        <v>0.17324321630792222</v>
      </c>
      <c r="I4914" s="156">
        <v>0</v>
      </c>
    </row>
    <row r="4915" spans="2:9" x14ac:dyDescent="0.25">
      <c r="B4915" s="19">
        <v>4885</v>
      </c>
      <c r="C4915" s="62">
        <v>0.48</v>
      </c>
      <c r="D4915" s="62">
        <v>0.18720000000000001</v>
      </c>
      <c r="E4915" s="62">
        <v>0.33279999999999998</v>
      </c>
      <c r="F4915" s="61">
        <f t="array" ref="F4915">SQRT(MMULT(MMULT(C4915:E4915,$C$12:$E$14),TRANSPOSE(C4915:E4915)))</f>
        <v>4.2411046819627964E-2</v>
      </c>
      <c r="G4915" s="61">
        <f t="array" ref="G4915">SUMPRODUCT(TRANSPOSE(C4915:E4915),$C$7:$C$9)</f>
        <v>7.2806236983885041E-3</v>
      </c>
      <c r="H4915" s="18">
        <f t="shared" si="76"/>
        <v>0.17166809697842705</v>
      </c>
      <c r="I4915" s="156">
        <v>0</v>
      </c>
    </row>
    <row r="4916" spans="2:9" x14ac:dyDescent="0.25">
      <c r="B4916" s="19">
        <v>4886</v>
      </c>
      <c r="C4916" s="62">
        <v>0.48</v>
      </c>
      <c r="D4916" s="62">
        <v>0.19239999999999999</v>
      </c>
      <c r="E4916" s="62">
        <v>0.3276</v>
      </c>
      <c r="F4916" s="61">
        <f t="array" ref="F4916">SQRT(MMULT(MMULT(C4916:E4916,$C$12:$E$14),TRANSPOSE(C4916:E4916)))</f>
        <v>4.2411493308161644E-2</v>
      </c>
      <c r="G4916" s="61">
        <f t="array" ref="G4916">SUMPRODUCT(TRANSPOSE(C4916:E4916),$C$7:$C$9)</f>
        <v>7.2134157359607636E-3</v>
      </c>
      <c r="H4916" s="18">
        <f t="shared" si="76"/>
        <v>0.17008162583543404</v>
      </c>
      <c r="I4916" s="156">
        <v>0</v>
      </c>
    </row>
    <row r="4917" spans="2:9" x14ac:dyDescent="0.25">
      <c r="B4917" s="19">
        <v>4887</v>
      </c>
      <c r="C4917" s="62">
        <v>0.48</v>
      </c>
      <c r="D4917" s="62">
        <v>0.1976</v>
      </c>
      <c r="E4917" s="62">
        <v>0.32240000000000002</v>
      </c>
      <c r="F4917" s="61">
        <f t="array" ref="F4917">SQRT(MMULT(MMULT(C4917:E4917,$C$12:$E$14),TRANSPOSE(C4917:E4917)))</f>
        <v>4.2414726853350737E-2</v>
      </c>
      <c r="G4917" s="61">
        <f t="array" ref="G4917">SUMPRODUCT(TRANSPOSE(C4917:E4917),$C$7:$C$9)</f>
        <v>7.146207773533024E-3</v>
      </c>
      <c r="H4917" s="18">
        <f t="shared" si="76"/>
        <v>0.1684841163363163</v>
      </c>
      <c r="I4917" s="156">
        <v>0</v>
      </c>
    </row>
    <row r="4918" spans="2:9" x14ac:dyDescent="0.25">
      <c r="B4918" s="19">
        <v>4888</v>
      </c>
      <c r="C4918" s="62">
        <v>0.48</v>
      </c>
      <c r="D4918" s="62">
        <v>0.20280000000000001</v>
      </c>
      <c r="E4918" s="62">
        <v>0.31719999999999998</v>
      </c>
      <c r="F4918" s="61">
        <f t="array" ref="F4918">SQRT(MMULT(MMULT(C4918:E4918,$C$12:$E$14),TRANSPOSE(C4918:E4918)))</f>
        <v>4.2420746817860379E-2</v>
      </c>
      <c r="G4918" s="61">
        <f t="array" ref="G4918">SUMPRODUCT(TRANSPOSE(C4918:E4918),$C$7:$C$9)</f>
        <v>7.0789998111052826E-3</v>
      </c>
      <c r="H4918" s="18">
        <f t="shared" si="76"/>
        <v>0.16687588838310635</v>
      </c>
      <c r="I4918" s="156">
        <v>0</v>
      </c>
    </row>
    <row r="4919" spans="2:9" x14ac:dyDescent="0.25">
      <c r="B4919" s="19">
        <v>4889</v>
      </c>
      <c r="C4919" s="62">
        <v>0.48</v>
      </c>
      <c r="D4919" s="62">
        <v>0.20799999999999999</v>
      </c>
      <c r="E4919" s="62">
        <v>0.312</v>
      </c>
      <c r="F4919" s="61">
        <f t="array" ref="F4919">SQRT(MMULT(MMULT(C4919:E4919,$C$12:$E$14),TRANSPOSE(C4919:E4919)))</f>
        <v>4.2429552015667331E-2</v>
      </c>
      <c r="G4919" s="61">
        <f t="array" ref="G4919">SUMPRODUCT(TRANSPOSE(C4919:E4919),$C$7:$C$9)</f>
        <v>7.0117918486775422E-3</v>
      </c>
      <c r="H4919" s="18">
        <f t="shared" si="76"/>
        <v>0.1652572680024621</v>
      </c>
      <c r="I4919" s="156">
        <v>0</v>
      </c>
    </row>
    <row r="4920" spans="2:9" x14ac:dyDescent="0.25">
      <c r="B4920" s="19">
        <v>4890</v>
      </c>
      <c r="C4920" s="62">
        <v>0.48</v>
      </c>
      <c r="D4920" s="62">
        <v>0.2132</v>
      </c>
      <c r="E4920" s="62">
        <v>0.30680000000000002</v>
      </c>
      <c r="F4920" s="61">
        <f t="array" ref="F4920">SQRT(MMULT(MMULT(C4920:E4920,$C$12:$E$14),TRANSPOSE(C4920:E4920)))</f>
        <v>4.2441140713227479E-2</v>
      </c>
      <c r="G4920" s="61">
        <f t="array" ref="G4920">SUMPRODUCT(TRANSPOSE(C4920:E4920),$C$7:$C$9)</f>
        <v>6.9445838862498017E-3</v>
      </c>
      <c r="H4920" s="18">
        <f t="shared" si="76"/>
        <v>0.16362858701593305</v>
      </c>
      <c r="I4920" s="156">
        <v>0</v>
      </c>
    </row>
    <row r="4921" spans="2:9" x14ac:dyDescent="0.25">
      <c r="B4921" s="19">
        <v>4891</v>
      </c>
      <c r="C4921" s="62">
        <v>0.48</v>
      </c>
      <c r="D4921" s="62">
        <v>0.21840000000000001</v>
      </c>
      <c r="E4921" s="62">
        <v>0.30159999999999998</v>
      </c>
      <c r="F4921" s="61">
        <f t="array" ref="F4921">SQRT(MMULT(MMULT(C4921:E4921,$C$12:$E$14),TRANSPOSE(C4921:E4921)))</f>
        <v>4.2455510631180471E-2</v>
      </c>
      <c r="G4921" s="61">
        <f t="array" ref="G4921">SUMPRODUCT(TRANSPOSE(C4921:E4921),$C$7:$C$9)</f>
        <v>6.8773759238220603E-3</v>
      </c>
      <c r="H4921" s="18">
        <f t="shared" si="76"/>
        <v>0.16199018270130355</v>
      </c>
      <c r="I4921" s="156">
        <v>0</v>
      </c>
    </row>
    <row r="4922" spans="2:9" x14ac:dyDescent="0.25">
      <c r="B4922" s="19">
        <v>4892</v>
      </c>
      <c r="C4922" s="62">
        <v>0.48</v>
      </c>
      <c r="D4922" s="62">
        <v>0.22359999999999999</v>
      </c>
      <c r="E4922" s="62">
        <v>0.2964</v>
      </c>
      <c r="F4922" s="61">
        <f t="array" ref="F4922">SQRT(MMULT(MMULT(C4922:E4922,$C$12:$E$14),TRANSPOSE(C4922:E4922)))</f>
        <v>4.2472658946587381E-2</v>
      </c>
      <c r="G4922" s="61">
        <f t="array" ref="G4922">SUMPRODUCT(TRANSPOSE(C4922:E4922),$C$7:$C$9)</f>
        <v>6.8101679613943198E-3</v>
      </c>
      <c r="H4922" s="18">
        <f t="shared" si="76"/>
        <v>0.1603423974458163</v>
      </c>
      <c r="I4922" s="156">
        <v>0</v>
      </c>
    </row>
    <row r="4923" spans="2:9" x14ac:dyDescent="0.25">
      <c r="B4923" s="19">
        <v>4893</v>
      </c>
      <c r="C4923" s="62">
        <v>0.48</v>
      </c>
      <c r="D4923" s="62">
        <v>0.2288</v>
      </c>
      <c r="E4923" s="62">
        <v>0.29120000000000001</v>
      </c>
      <c r="F4923" s="61">
        <f t="array" ref="F4923">SQRT(MMULT(MMULT(C4923:E4923,$C$12:$E$14),TRANSPOSE(C4923:E4923)))</f>
        <v>4.2492582295696364E-2</v>
      </c>
      <c r="G4923" s="61">
        <f t="array" ref="G4923">SUMPRODUCT(TRANSPOSE(C4923:E4923),$C$7:$C$9)</f>
        <v>6.7429599989665794E-3</v>
      </c>
      <c r="H4923" s="18">
        <f t="shared" si="76"/>
        <v>0.15868557839210221</v>
      </c>
      <c r="I4923" s="156">
        <v>0</v>
      </c>
    </row>
    <row r="4924" spans="2:9" x14ac:dyDescent="0.25">
      <c r="B4924" s="19">
        <v>4894</v>
      </c>
      <c r="C4924" s="62">
        <v>0.48</v>
      </c>
      <c r="D4924" s="62">
        <v>0.23400000000000001</v>
      </c>
      <c r="E4924" s="62">
        <v>0.28599999999999998</v>
      </c>
      <c r="F4924" s="61">
        <f t="array" ref="F4924">SQRT(MMULT(MMULT(C4924:E4924,$C$12:$E$14),TRANSPOSE(C4924:E4924)))</f>
        <v>4.2515276777230014E-2</v>
      </c>
      <c r="G4924" s="61">
        <f t="array" ref="G4924">SUMPRODUCT(TRANSPOSE(C4924:E4924),$C$7:$C$9)</f>
        <v>6.675752036538838E-3</v>
      </c>
      <c r="H4924" s="18">
        <f t="shared" si="76"/>
        <v>0.15702007707766313</v>
      </c>
      <c r="I4924" s="156">
        <v>0</v>
      </c>
    </row>
    <row r="4925" spans="2:9" x14ac:dyDescent="0.25">
      <c r="B4925" s="19">
        <v>4895</v>
      </c>
      <c r="C4925" s="62">
        <v>0.48</v>
      </c>
      <c r="D4925" s="62">
        <v>0.2392</v>
      </c>
      <c r="E4925" s="62">
        <v>0.28079999999999999</v>
      </c>
      <c r="F4925" s="61">
        <f t="array" ref="F4925">SQRT(MMULT(MMULT(C4925:E4925,$C$12:$E$14),TRANSPOSE(C4925:E4925)))</f>
        <v>4.2540737956186986E-2</v>
      </c>
      <c r="G4925" s="61">
        <f t="array" ref="G4925">SUMPRODUCT(TRANSPOSE(C4925:E4925),$C$7:$C$9)</f>
        <v>6.6085440741110975E-3</v>
      </c>
      <c r="H4925" s="18">
        <f t="shared" si="76"/>
        <v>0.15534624906876993</v>
      </c>
      <c r="I4925" s="156">
        <v>0</v>
      </c>
    </row>
    <row r="4926" spans="2:9" x14ac:dyDescent="0.25">
      <c r="B4926" s="19">
        <v>4896</v>
      </c>
      <c r="C4926" s="62">
        <v>0.48</v>
      </c>
      <c r="D4926" s="62">
        <v>0.24440000000000001</v>
      </c>
      <c r="E4926" s="62">
        <v>0.27560000000000001</v>
      </c>
      <c r="F4926" s="61">
        <f t="array" ref="F4926">SQRT(MMULT(MMULT(C4926:E4926,$C$12:$E$14),TRANSPOSE(C4926:E4926)))</f>
        <v>4.2568960868149111E-2</v>
      </c>
      <c r="G4926" s="61">
        <f t="array" ref="G4926">SUMPRODUCT(TRANSPOSE(C4926:E4926),$C$7:$C$9)</f>
        <v>6.5413361116833579E-3</v>
      </c>
      <c r="H4926" s="18">
        <f t="shared" si="76"/>
        <v>0.15366445358965075</v>
      </c>
      <c r="I4926" s="156">
        <v>0</v>
      </c>
    </row>
    <row r="4927" spans="2:9" x14ac:dyDescent="0.25">
      <c r="B4927" s="19">
        <v>4897</v>
      </c>
      <c r="C4927" s="62">
        <v>0.48</v>
      </c>
      <c r="D4927" s="62">
        <v>0.24959999999999999</v>
      </c>
      <c r="E4927" s="62">
        <v>0.27039999999999997</v>
      </c>
      <c r="F4927" s="61">
        <f t="array" ref="F4927">SQRT(MMULT(MMULT(C4927:E4927,$C$12:$E$14),TRANSPOSE(C4927:E4927)))</f>
        <v>4.2599940024084536E-2</v>
      </c>
      <c r="G4927" s="61">
        <f t="array" ref="G4927">SUMPRODUCT(TRANSPOSE(C4927:E4927),$C$7:$C$9)</f>
        <v>6.4741281492556165E-3</v>
      </c>
      <c r="H4927" s="18">
        <f t="shared" si="76"/>
        <v>0.15197505314785345</v>
      </c>
      <c r="I4927" s="156">
        <v>0</v>
      </c>
    </row>
    <row r="4928" spans="2:9" x14ac:dyDescent="0.25">
      <c r="B4928" s="19">
        <v>4898</v>
      </c>
      <c r="C4928" s="62">
        <v>0.48</v>
      </c>
      <c r="D4928" s="62">
        <v>0.25480000000000003</v>
      </c>
      <c r="E4928" s="62">
        <v>0.26519999999999999</v>
      </c>
      <c r="F4928" s="61">
        <f t="array" ref="F4928">SQRT(MMULT(MMULT(C4928:E4928,$C$12:$E$14),TRANSPOSE(C4928:E4928)))</f>
        <v>4.2633669415636011E-2</v>
      </c>
      <c r="G4928" s="61">
        <f t="array" ref="G4928">SUMPRODUCT(TRANSPOSE(C4928:E4928),$C$7:$C$9)</f>
        <v>6.4069201868278761E-3</v>
      </c>
      <c r="H4928" s="18">
        <f t="shared" si="76"/>
        <v>0.15027841315667098</v>
      </c>
      <c r="I4928" s="156">
        <v>0</v>
      </c>
    </row>
    <row r="4929" spans="2:9" x14ac:dyDescent="0.25">
      <c r="B4929" s="19">
        <v>4899</v>
      </c>
      <c r="C4929" s="62">
        <v>0.48</v>
      </c>
      <c r="D4929" s="62">
        <v>0.26</v>
      </c>
      <c r="E4929" s="62">
        <v>0.26</v>
      </c>
      <c r="F4929" s="61">
        <f t="array" ref="F4929">SQRT(MMULT(MMULT(C4929:E4929,$C$12:$E$14),TRANSPOSE(C4929:E4929)))</f>
        <v>4.267014252088247E-2</v>
      </c>
      <c r="G4929" s="61">
        <f t="array" ref="G4929">SUMPRODUCT(TRANSPOSE(C4929:E4929),$C$7:$C$9)</f>
        <v>6.3397122244001356E-3</v>
      </c>
      <c r="H4929" s="18">
        <f t="shared" si="76"/>
        <v>0.14857490155552033</v>
      </c>
      <c r="I4929" s="156">
        <v>0</v>
      </c>
    </row>
    <row r="4930" spans="2:9" x14ac:dyDescent="0.25">
      <c r="B4930" s="19">
        <v>4900</v>
      </c>
      <c r="C4930" s="62">
        <v>0.48</v>
      </c>
      <c r="D4930" s="62">
        <v>0.26519999999999999</v>
      </c>
      <c r="E4930" s="62">
        <v>0.25480000000000003</v>
      </c>
      <c r="F4930" s="61">
        <f t="array" ref="F4930">SQRT(MMULT(MMULT(C4930:E4930,$C$12:$E$14),TRANSPOSE(C4930:E4930)))</f>
        <v>4.2709352310561381E-2</v>
      </c>
      <c r="G4930" s="61">
        <f t="array" ref="G4930">SUMPRODUCT(TRANSPOSE(C4930:E4930),$C$7:$C$9)</f>
        <v>6.2725042619723951E-3</v>
      </c>
      <c r="H4930" s="18">
        <f t="shared" si="76"/>
        <v>0.14686488842916259</v>
      </c>
      <c r="I4930" s="156">
        <v>0</v>
      </c>
    </row>
    <row r="4931" spans="2:9" x14ac:dyDescent="0.25">
      <c r="B4931" s="19">
        <v>4901</v>
      </c>
      <c r="C4931" s="62">
        <v>0.48</v>
      </c>
      <c r="D4931" s="62">
        <v>0.27039999999999997</v>
      </c>
      <c r="E4931" s="62">
        <v>0.24959999999999999</v>
      </c>
      <c r="F4931" s="61">
        <f t="array" ref="F4931">SQRT(MMULT(MMULT(C4931:E4931,$C$12:$E$14),TRANSPOSE(C4931:E4931)))</f>
        <v>4.2751291254737971E-2</v>
      </c>
      <c r="G4931" s="61">
        <f t="array" ref="G4931">SUMPRODUCT(TRANSPOSE(C4931:E4931),$C$7:$C$9)</f>
        <v>6.2052962995446546E-3</v>
      </c>
      <c r="H4931" s="18">
        <f t="shared" si="76"/>
        <v>0.14514874562664687</v>
      </c>
      <c r="I4931" s="156">
        <v>0</v>
      </c>
    </row>
    <row r="4932" spans="2:9" x14ac:dyDescent="0.25">
      <c r="B4932" s="19">
        <v>4902</v>
      </c>
      <c r="C4932" s="62">
        <v>0.48</v>
      </c>
      <c r="D4932" s="62">
        <v>0.27560000000000001</v>
      </c>
      <c r="E4932" s="62">
        <v>0.24440000000000001</v>
      </c>
      <c r="F4932" s="61">
        <f t="array" ref="F4932">SQRT(MMULT(MMULT(C4932:E4932,$C$12:$E$14),TRANSPOSE(C4932:E4932)))</f>
        <v>4.2795951329906941E-2</v>
      </c>
      <c r="G4932" s="61">
        <f t="array" ref="G4932">SUMPRODUCT(TRANSPOSE(C4932:E4932),$C$7:$C$9)</f>
        <v>6.1380883371169141E-3</v>
      </c>
      <c r="H4932" s="18">
        <f t="shared" si="76"/>
        <v>0.14342684638085043</v>
      </c>
      <c r="I4932" s="156">
        <v>0</v>
      </c>
    </row>
    <row r="4933" spans="2:9" x14ac:dyDescent="0.25">
      <c r="B4933" s="19">
        <v>4903</v>
      </c>
      <c r="C4933" s="62">
        <v>0.48</v>
      </c>
      <c r="D4933" s="62">
        <v>0.28079999999999999</v>
      </c>
      <c r="E4933" s="62">
        <v>0.2392</v>
      </c>
      <c r="F4933" s="61">
        <f t="array" ref="F4933">SQRT(MMULT(MMULT(C4933:E4933,$C$12:$E$14),TRANSPOSE(C4933:E4933)))</f>
        <v>4.2843324026511288E-2</v>
      </c>
      <c r="G4933" s="61">
        <f t="array" ref="G4933">SUMPRODUCT(TRANSPOSE(C4933:E4933),$C$7:$C$9)</f>
        <v>6.0708803746891728E-3</v>
      </c>
      <c r="H4933" s="18">
        <f t="shared" si="76"/>
        <v>0.141699564929475</v>
      </c>
      <c r="I4933" s="156">
        <v>0</v>
      </c>
    </row>
    <row r="4934" spans="2:9" x14ac:dyDescent="0.25">
      <c r="B4934" s="19">
        <v>4904</v>
      </c>
      <c r="C4934" s="62">
        <v>0.48</v>
      </c>
      <c r="D4934" s="62">
        <v>0.28599999999999998</v>
      </c>
      <c r="E4934" s="62">
        <v>0.23400000000000001</v>
      </c>
      <c r="F4934" s="61">
        <f t="array" ref="F4934">SQRT(MMULT(MMULT(C4934:E4934,$C$12:$E$14),TRANSPOSE(C4934:E4934)))</f>
        <v>4.2893400356862163E-2</v>
      </c>
      <c r="G4934" s="61">
        <f t="array" ref="G4934">SUMPRODUCT(TRANSPOSE(C4934:E4934),$C$7:$C$9)</f>
        <v>6.0036724122614332E-3</v>
      </c>
      <c r="H4934" s="18">
        <f t="shared" si="76"/>
        <v>0.13996727613834314</v>
      </c>
      <c r="I4934" s="156">
        <v>0</v>
      </c>
    </row>
    <row r="4935" spans="2:9" x14ac:dyDescent="0.25">
      <c r="B4935" s="19">
        <v>4905</v>
      </c>
      <c r="C4935" s="62">
        <v>0.48</v>
      </c>
      <c r="D4935" s="62">
        <v>0.29120000000000001</v>
      </c>
      <c r="E4935" s="62">
        <v>0.2288</v>
      </c>
      <c r="F4935" s="61">
        <f t="array" ref="F4935">SQRT(MMULT(MMULT(C4935:E4935,$C$12:$E$14),TRANSPOSE(C4935:E4935)))</f>
        <v>4.2946170863442941E-2</v>
      </c>
      <c r="G4935" s="61">
        <f t="array" ref="G4935">SUMPRODUCT(TRANSPOSE(C4935:E4935),$C$7:$C$9)</f>
        <v>5.9364644498336918E-3</v>
      </c>
      <c r="H4935" s="18">
        <f t="shared" si="76"/>
        <v>0.13823035512781856</v>
      </c>
      <c r="I4935" s="156">
        <v>0</v>
      </c>
    </row>
    <row r="4936" spans="2:9" x14ac:dyDescent="0.25">
      <c r="B4936" s="19">
        <v>4906</v>
      </c>
      <c r="C4936" s="62">
        <v>0.48</v>
      </c>
      <c r="D4936" s="62">
        <v>0.2964</v>
      </c>
      <c r="E4936" s="62">
        <v>0.22359999999999999</v>
      </c>
      <c r="F4936" s="61">
        <f t="array" ref="F4936">SQRT(MMULT(MMULT(C4936:E4936,$C$12:$E$14),TRANSPOSE(C4936:E4936)))</f>
        <v>4.3001625627580108E-2</v>
      </c>
      <c r="G4936" s="61">
        <f t="array" ref="G4936">SUMPRODUCT(TRANSPOSE(C4936:E4936),$C$7:$C$9)</f>
        <v>5.8692564874059504E-3</v>
      </c>
      <c r="H4936" s="18">
        <f t="shared" si="76"/>
        <v>0.13648917690315326</v>
      </c>
      <c r="I4936" s="156">
        <v>0</v>
      </c>
    </row>
    <row r="4937" spans="2:9" x14ac:dyDescent="0.25">
      <c r="B4937" s="19">
        <v>4907</v>
      </c>
      <c r="C4937" s="62">
        <v>0.48</v>
      </c>
      <c r="D4937" s="62">
        <v>0.30159999999999998</v>
      </c>
      <c r="E4937" s="62">
        <v>0.21840000000000001</v>
      </c>
      <c r="F4937" s="61">
        <f t="array" ref="F4937">SQRT(MMULT(MMULT(C4937:E4937,$C$12:$E$14),TRANSPOSE(C4937:E4937)))</f>
        <v>4.3059754278463098E-2</v>
      </c>
      <c r="G4937" s="61">
        <f t="array" ref="G4937">SUMPRODUCT(TRANSPOSE(C4937:E4937),$C$7:$C$9)</f>
        <v>5.8020485249782108E-3</v>
      </c>
      <c r="H4937" s="18">
        <f t="shared" si="76"/>
        <v>0.13474411598953739</v>
      </c>
      <c r="I4937" s="156">
        <v>0</v>
      </c>
    </row>
    <row r="4938" spans="2:9" x14ac:dyDescent="0.25">
      <c r="B4938" s="19">
        <v>4908</v>
      </c>
      <c r="C4938" s="62">
        <v>0.48</v>
      </c>
      <c r="D4938" s="62">
        <v>0.30680000000000002</v>
      </c>
      <c r="E4938" s="62">
        <v>0.2132</v>
      </c>
      <c r="F4938" s="61">
        <f t="array" ref="F4938">SQRT(MMULT(MMULT(C4938:E4938,$C$12:$E$14),TRANSPOSE(C4938:E4938)))</f>
        <v>4.3120546002494403E-2</v>
      </c>
      <c r="G4938" s="61">
        <f t="array" ref="G4938">SUMPRODUCT(TRANSPOSE(C4938:E4938),$C$7:$C$9)</f>
        <v>5.7348405625504695E-3</v>
      </c>
      <c r="H4938" s="18">
        <f t="shared" si="76"/>
        <v>0.13299554607260133</v>
      </c>
      <c r="I4938" s="156">
        <v>0</v>
      </c>
    </row>
    <row r="4939" spans="2:9" x14ac:dyDescent="0.25">
      <c r="B4939" s="19">
        <v>4909</v>
      </c>
      <c r="C4939" s="62">
        <v>0.48</v>
      </c>
      <c r="D4939" s="62">
        <v>0.312</v>
      </c>
      <c r="E4939" s="62">
        <v>0.20799999999999999</v>
      </c>
      <c r="F4939" s="61">
        <f t="array" ref="F4939">SQRT(MMULT(MMULT(C4939:E4939,$C$12:$E$14),TRANSPOSE(C4939:E4939)))</f>
        <v>4.3183989552951198E-2</v>
      </c>
      <c r="G4939" s="61">
        <f t="array" ref="G4939">SUMPRODUCT(TRANSPOSE(C4939:E4939),$C$7:$C$9)</f>
        <v>5.667632600122729E-3</v>
      </c>
      <c r="H4939" s="18">
        <f t="shared" si="76"/>
        <v>0.13124383964508907</v>
      </c>
      <c r="I4939" s="156">
        <v>0</v>
      </c>
    </row>
    <row r="4940" spans="2:9" x14ac:dyDescent="0.25">
      <c r="B4940" s="19">
        <v>4910</v>
      </c>
      <c r="C4940" s="62">
        <v>0.48</v>
      </c>
      <c r="D4940" s="62">
        <v>0.31719999999999998</v>
      </c>
      <c r="E4940" s="62">
        <v>0.20280000000000001</v>
      </c>
      <c r="F4940" s="61">
        <f t="array" ref="F4940">SQRT(MMULT(MMULT(C4940:E4940,$C$12:$E$14),TRANSPOSE(C4940:E4940)))</f>
        <v>4.3250073259939209E-2</v>
      </c>
      <c r="G4940" s="61">
        <f t="array" ref="G4940">SUMPRODUCT(TRANSPOSE(C4940:E4940),$C$7:$C$9)</f>
        <v>5.6004246376949885E-3</v>
      </c>
      <c r="H4940" s="18">
        <f t="shared" si="76"/>
        <v>0.1294893676603881</v>
      </c>
      <c r="I4940" s="156">
        <v>0</v>
      </c>
    </row>
    <row r="4941" spans="2:9" x14ac:dyDescent="0.25">
      <c r="B4941" s="19">
        <v>4911</v>
      </c>
      <c r="C4941" s="62">
        <v>0.48</v>
      </c>
      <c r="D4941" s="62">
        <v>0.32240000000000002</v>
      </c>
      <c r="E4941" s="62">
        <v>0.1976</v>
      </c>
      <c r="F4941" s="61">
        <f t="array" ref="F4941">SQRT(MMULT(MMULT(C4941:E4941,$C$12:$E$14),TRANSPOSE(C4941:E4941)))</f>
        <v>4.3318785040619125E-2</v>
      </c>
      <c r="G4941" s="61">
        <f t="array" ref="G4941">SUMPRODUCT(TRANSPOSE(C4941:E4941),$C$7:$C$9)</f>
        <v>5.533216675267248E-3</v>
      </c>
      <c r="H4941" s="18">
        <f t="shared" si="76"/>
        <v>0.12773249919356847</v>
      </c>
      <c r="I4941" s="156">
        <v>0</v>
      </c>
    </row>
    <row r="4942" spans="2:9" x14ac:dyDescent="0.25">
      <c r="B4942" s="19">
        <v>4912</v>
      </c>
      <c r="C4942" s="62">
        <v>0.48</v>
      </c>
      <c r="D4942" s="62">
        <v>0.3276</v>
      </c>
      <c r="E4942" s="62">
        <v>0.19239999999999999</v>
      </c>
      <c r="F4942" s="61">
        <f t="array" ref="F4942">SQRT(MMULT(MMULT(C4942:E4942,$C$12:$E$14),TRANSPOSE(C4942:E4942)))</f>
        <v>4.3390112409685828E-2</v>
      </c>
      <c r="G4942" s="61">
        <f t="array" ref="G4942">SUMPRODUCT(TRANSPOSE(C4942:E4942),$C$7:$C$9)</f>
        <v>5.4660087128395075E-3</v>
      </c>
      <c r="H4942" s="18">
        <f t="shared" si="76"/>
        <v>0.12597360111054584</v>
      </c>
      <c r="I4942" s="156">
        <v>0</v>
      </c>
    </row>
    <row r="4943" spans="2:9" x14ac:dyDescent="0.25">
      <c r="B4943" s="19">
        <v>4913</v>
      </c>
      <c r="C4943" s="62">
        <v>0.48</v>
      </c>
      <c r="D4943" s="62">
        <v>0.33279999999999998</v>
      </c>
      <c r="E4943" s="62">
        <v>0.18720000000000001</v>
      </c>
      <c r="F4943" s="61">
        <f t="array" ref="F4943">SQRT(MMULT(MMULT(C4943:E4943,$C$12:$E$14),TRANSPOSE(C4943:E4943)))</f>
        <v>4.3464042490080533E-2</v>
      </c>
      <c r="G4943" s="61">
        <f t="array" ref="G4943">SUMPRODUCT(TRANSPOSE(C4943:E4943),$C$7:$C$9)</f>
        <v>5.3988007504117662E-3</v>
      </c>
      <c r="H4943" s="18">
        <f t="shared" si="76"/>
        <v>0.12421303774594582</v>
      </c>
      <c r="I4943" s="156">
        <v>0</v>
      </c>
    </row>
    <row r="4944" spans="2:9" x14ac:dyDescent="0.25">
      <c r="B4944" s="19">
        <v>4914</v>
      </c>
      <c r="C4944" s="62">
        <v>0.48</v>
      </c>
      <c r="D4944" s="62">
        <v>0.33800000000000002</v>
      </c>
      <c r="E4944" s="62">
        <v>0.182</v>
      </c>
      <c r="F4944" s="61">
        <f t="array" ref="F4944">SQRT(MMULT(MMULT(C4944:E4944,$C$12:$E$14),TRANSPOSE(C4944:E4944)))</f>
        <v>4.3540562023915437E-2</v>
      </c>
      <c r="G4944" s="61">
        <f t="array" ref="G4944">SUMPRODUCT(TRANSPOSE(C4944:E4944),$C$7:$C$9)</f>
        <v>5.3315927879840257E-3</v>
      </c>
      <c r="H4944" s="18">
        <f t="shared" si="76"/>
        <v>0.12245117059020856</v>
      </c>
      <c r="I4944" s="156">
        <v>0</v>
      </c>
    </row>
    <row r="4945" spans="2:9" x14ac:dyDescent="0.25">
      <c r="B4945" s="19">
        <v>4915</v>
      </c>
      <c r="C4945" s="62">
        <v>0.48</v>
      </c>
      <c r="D4945" s="62">
        <v>0.34320000000000001</v>
      </c>
      <c r="E4945" s="62">
        <v>0.17680000000000001</v>
      </c>
      <c r="F4945" s="61">
        <f t="array" ref="F4945">SQRT(MMULT(MMULT(C4945:E4945,$C$12:$E$14),TRANSPOSE(C4945:E4945)))</f>
        <v>4.3619657383591123E-2</v>
      </c>
      <c r="G4945" s="61">
        <f t="array" ref="G4945">SUMPRODUCT(TRANSPOSE(C4945:E4945),$C$7:$C$9)</f>
        <v>5.2643848255562852E-3</v>
      </c>
      <c r="H4945" s="18">
        <f t="shared" si="76"/>
        <v>0.12068835798643035</v>
      </c>
      <c r="I4945" s="156">
        <v>0</v>
      </c>
    </row>
    <row r="4946" spans="2:9" x14ac:dyDescent="0.25">
      <c r="B4946" s="19">
        <v>4916</v>
      </c>
      <c r="C4946" s="62">
        <v>0.48</v>
      </c>
      <c r="D4946" s="62">
        <v>0.34839999999999999</v>
      </c>
      <c r="E4946" s="62">
        <v>0.1716</v>
      </c>
      <c r="F4946" s="61">
        <f t="array" ref="F4946">SQRT(MMULT(MMULT(C4946:E4946,$C$12:$E$14),TRANSPOSE(C4946:E4946)))</f>
        <v>4.3701314583086313E-2</v>
      </c>
      <c r="G4946" s="61">
        <f t="array" ref="G4946">SUMPRODUCT(TRANSPOSE(C4946:E4946),$C$7:$C$9)</f>
        <v>5.1971768631285456E-3</v>
      </c>
      <c r="H4946" s="18">
        <f t="shared" si="76"/>
        <v>0.1189249548373999</v>
      </c>
      <c r="I4946" s="156">
        <v>0</v>
      </c>
    </row>
    <row r="4947" spans="2:9" x14ac:dyDescent="0.25">
      <c r="B4947" s="19">
        <v>4917</v>
      </c>
      <c r="C4947" s="62">
        <v>0.48</v>
      </c>
      <c r="D4947" s="62">
        <v>0.35360000000000003</v>
      </c>
      <c r="E4947" s="62">
        <v>0.16639999999999999</v>
      </c>
      <c r="F4947" s="61">
        <f t="array" ref="F4947">SQRT(MMULT(MMULT(C4947:E4947,$C$12:$E$14),TRANSPOSE(C4947:E4947)))</f>
        <v>4.3785519289399971E-2</v>
      </c>
      <c r="G4947" s="61">
        <f t="array" ref="G4947">SUMPRODUCT(TRANSPOSE(C4947:E4947),$C$7:$C$9)</f>
        <v>5.1299689007008042E-3</v>
      </c>
      <c r="H4947" s="18">
        <f t="shared" si="76"/>
        <v>0.11716131232324375</v>
      </c>
      <c r="I4947" s="156">
        <v>0</v>
      </c>
    </row>
    <row r="4948" spans="2:9" x14ac:dyDescent="0.25">
      <c r="B4948" s="19">
        <v>4918</v>
      </c>
      <c r="C4948" s="62">
        <v>0.48</v>
      </c>
      <c r="D4948" s="62">
        <v>0.35880000000000001</v>
      </c>
      <c r="E4948" s="62">
        <v>0.16120000000000001</v>
      </c>
      <c r="F4948" s="61">
        <f t="array" ref="F4948">SQRT(MMULT(MMULT(C4948:E4948,$C$12:$E$14),TRANSPOSE(C4948:E4948)))</f>
        <v>4.3872256834125919E-2</v>
      </c>
      <c r="G4948" s="61">
        <f t="array" ref="G4948">SUMPRODUCT(TRANSPOSE(C4948:E4948),$C$7:$C$9)</f>
        <v>5.0627609382730638E-3</v>
      </c>
      <c r="H4948" s="18">
        <f t="shared" si="76"/>
        <v>0.11539777763005364</v>
      </c>
      <c r="I4948" s="156">
        <v>0</v>
      </c>
    </row>
    <row r="4949" spans="2:9" x14ac:dyDescent="0.25">
      <c r="B4949" s="19">
        <v>4919</v>
      </c>
      <c r="C4949" s="62">
        <v>0.48</v>
      </c>
      <c r="D4949" s="62">
        <v>0.36399999999999999</v>
      </c>
      <c r="E4949" s="62">
        <v>0.156</v>
      </c>
      <c r="F4949" s="61">
        <f t="array" ref="F4949">SQRT(MMULT(MMULT(C4949:E4949,$C$12:$E$14),TRANSPOSE(C4949:E4949)))</f>
        <v>4.3961512225140172E-2</v>
      </c>
      <c r="G4949" s="61">
        <f t="array" ref="G4949">SUMPRODUCT(TRANSPOSE(C4949:E4949),$C$7:$C$9)</f>
        <v>4.9955529758453233E-3</v>
      </c>
      <c r="H4949" s="18">
        <f t="shared" si="76"/>
        <v>0.11363469368982552</v>
      </c>
      <c r="I4949" s="156">
        <v>0</v>
      </c>
    </row>
    <row r="4950" spans="2:9" x14ac:dyDescent="0.25">
      <c r="B4950" s="19">
        <v>4920</v>
      </c>
      <c r="C4950" s="62">
        <v>0.48</v>
      </c>
      <c r="D4950" s="62">
        <v>0.36919999999999997</v>
      </c>
      <c r="E4950" s="62">
        <v>0.15079999999999999</v>
      </c>
      <c r="F4950" s="61">
        <f t="array" ref="F4950">SQRT(MMULT(MMULT(C4950:E4950,$C$12:$E$14),TRANSPOSE(C4950:E4950)))</f>
        <v>4.405327015838139E-2</v>
      </c>
      <c r="G4950" s="61">
        <f t="array" ref="G4950">SUMPRODUCT(TRANSPOSE(C4950:E4950),$C$7:$C$9)</f>
        <v>4.9283450134175819E-3</v>
      </c>
      <c r="H4950" s="18">
        <f t="shared" si="76"/>
        <v>0.11187239893199928</v>
      </c>
      <c r="I4950" s="156">
        <v>0</v>
      </c>
    </row>
    <row r="4951" spans="2:9" x14ac:dyDescent="0.25">
      <c r="B4951" s="19">
        <v>4921</v>
      </c>
      <c r="C4951" s="62">
        <v>0.48</v>
      </c>
      <c r="D4951" s="62">
        <v>0.37440000000000001</v>
      </c>
      <c r="E4951" s="62">
        <v>0.14560000000000001</v>
      </c>
      <c r="F4951" s="61">
        <f t="array" ref="F4951">SQRT(MMULT(MMULT(C4951:E4951,$C$12:$E$14),TRANSPOSE(C4951:E4951)))</f>
        <v>4.4147515029705486E-2</v>
      </c>
      <c r="G4951" s="61">
        <f t="array" ref="G4951">SUMPRODUCT(TRANSPOSE(C4951:E4951),$C$7:$C$9)</f>
        <v>4.8611370509898414E-3</v>
      </c>
      <c r="H4951" s="18">
        <f t="shared" si="76"/>
        <v>0.1101112270468436</v>
      </c>
      <c r="I4951" s="156">
        <v>0</v>
      </c>
    </row>
    <row r="4952" spans="2:9" x14ac:dyDescent="0.25">
      <c r="B4952" s="19">
        <v>4922</v>
      </c>
      <c r="C4952" s="62">
        <v>0.48</v>
      </c>
      <c r="D4952" s="62">
        <v>0.37959999999999999</v>
      </c>
      <c r="E4952" s="62">
        <v>0.1404</v>
      </c>
      <c r="F4952" s="61">
        <f t="array" ref="F4952">SQRT(MMULT(MMULT(C4952:E4952,$C$12:$E$14),TRANSPOSE(C4952:E4952)))</f>
        <v>4.4244230946795249E-2</v>
      </c>
      <c r="G4952" s="61">
        <f t="array" ref="G4952">SUMPRODUCT(TRANSPOSE(C4952:E4952),$C$7:$C$9)</f>
        <v>4.793929088562101E-3</v>
      </c>
      <c r="H4952" s="18">
        <f t="shared" si="76"/>
        <v>0.10835150676089084</v>
      </c>
      <c r="I4952" s="156">
        <v>0</v>
      </c>
    </row>
    <row r="4953" spans="2:9" x14ac:dyDescent="0.25">
      <c r="B4953" s="19">
        <v>4923</v>
      </c>
      <c r="C4953" s="62">
        <v>0.48</v>
      </c>
      <c r="D4953" s="62">
        <v>0.38479999999999998</v>
      </c>
      <c r="E4953" s="62">
        <v>0.13519999999999999</v>
      </c>
      <c r="F4953" s="61">
        <f t="array" ref="F4953">SQRT(MMULT(MMULT(C4953:E4953,$C$12:$E$14),TRANSPOSE(C4953:E4953)))</f>
        <v>4.4343401741106701E-2</v>
      </c>
      <c r="G4953" s="61">
        <f t="array" ref="G4953">SUMPRODUCT(TRANSPOSE(C4953:E4953),$C$7:$C$9)</f>
        <v>4.7267211261343605E-3</v>
      </c>
      <c r="H4953" s="18">
        <f t="shared" si="76"/>
        <v>0.1065935616245844</v>
      </c>
      <c r="I4953" s="156">
        <v>0</v>
      </c>
    </row>
    <row r="4954" spans="2:9" x14ac:dyDescent="0.25">
      <c r="B4954" s="19">
        <v>4924</v>
      </c>
      <c r="C4954" s="62">
        <v>0.48</v>
      </c>
      <c r="D4954" s="62">
        <v>0.39</v>
      </c>
      <c r="E4954" s="62">
        <v>0.13</v>
      </c>
      <c r="F4954" s="61">
        <f t="array" ref="F4954">SQRT(MMULT(MMULT(C4954:E4954,$C$12:$E$14),TRANSPOSE(C4954:E4954)))</f>
        <v>4.4445010979833992E-2</v>
      </c>
      <c r="G4954" s="61">
        <f t="array" ref="G4954">SUMPRODUCT(TRANSPOSE(C4954:E4954),$C$7:$C$9)</f>
        <v>4.65951316370662E-3</v>
      </c>
      <c r="H4954" s="18">
        <f t="shared" si="76"/>
        <v>0.10483770981226168</v>
      </c>
      <c r="I4954" s="156">
        <v>0</v>
      </c>
    </row>
    <row r="4955" spans="2:9" x14ac:dyDescent="0.25">
      <c r="B4955" s="19">
        <v>4925</v>
      </c>
      <c r="C4955" s="62">
        <v>0.48</v>
      </c>
      <c r="D4955" s="62">
        <v>0.3952</v>
      </c>
      <c r="E4955" s="62">
        <v>0.12479999999999999</v>
      </c>
      <c r="F4955" s="61">
        <f t="array" ref="F4955">SQRT(MMULT(MMULT(C4955:E4955,$C$12:$E$14),TRANSPOSE(C4955:E4955)))</f>
        <v>4.4549041977875237E-2</v>
      </c>
      <c r="G4955" s="61">
        <f t="array" ref="G4955">SUMPRODUCT(TRANSPOSE(C4955:E4955),$C$7:$C$9)</f>
        <v>4.5923052012788786E-3</v>
      </c>
      <c r="H4955" s="18">
        <f t="shared" si="76"/>
        <v>0.1030842639345554</v>
      </c>
      <c r="I4955" s="156">
        <v>0</v>
      </c>
    </row>
    <row r="4956" spans="2:9" x14ac:dyDescent="0.25">
      <c r="B4956" s="19">
        <v>4926</v>
      </c>
      <c r="C4956" s="62">
        <v>0.48</v>
      </c>
      <c r="D4956" s="62">
        <v>0.40039999999999998</v>
      </c>
      <c r="E4956" s="62">
        <v>0.1196</v>
      </c>
      <c r="F4956" s="61">
        <f t="array" ref="F4956">SQRT(MMULT(MMULT(C4956:E4956,$C$12:$E$14),TRANSPOSE(C4956:E4956)))</f>
        <v>4.4655477809782351E-2</v>
      </c>
      <c r="G4956" s="61">
        <f t="array" ref="G4956">SUMPRODUCT(TRANSPOSE(C4956:E4956),$C$7:$C$9)</f>
        <v>4.5250972388511381E-3</v>
      </c>
      <c r="H4956" s="18">
        <f t="shared" si="76"/>
        <v>0.10133353086325857</v>
      </c>
      <c r="I4956" s="156">
        <v>0</v>
      </c>
    </row>
    <row r="4957" spans="2:9" x14ac:dyDescent="0.25">
      <c r="B4957" s="19">
        <v>4927</v>
      </c>
      <c r="C4957" s="62">
        <v>0.48</v>
      </c>
      <c r="D4957" s="62">
        <v>0.40560000000000002</v>
      </c>
      <c r="E4957" s="62">
        <v>0.1144</v>
      </c>
      <c r="F4957" s="61">
        <f t="array" ref="F4957">SQRT(MMULT(MMULT(C4957:E4957,$C$12:$E$14),TRANSPOSE(C4957:E4957)))</f>
        <v>4.4764301321678038E-2</v>
      </c>
      <c r="G4957" s="61">
        <f t="array" ref="G4957">SUMPRODUCT(TRANSPOSE(C4957:E4957),$C$7:$C$9)</f>
        <v>4.4578892764233977E-3</v>
      </c>
      <c r="H4957" s="18">
        <f t="shared" si="76"/>
        <v>9.9585811568661128E-2</v>
      </c>
      <c r="I4957" s="156">
        <v>0</v>
      </c>
    </row>
    <row r="4958" spans="2:9" x14ac:dyDescent="0.25">
      <c r="B4958" s="19">
        <v>4928</v>
      </c>
      <c r="C4958" s="62">
        <v>0.48</v>
      </c>
      <c r="D4958" s="62">
        <v>0.4108</v>
      </c>
      <c r="E4958" s="62">
        <v>0.10920000000000001</v>
      </c>
      <c r="F4958" s="61">
        <f t="array" ref="F4958">SQRT(MMULT(MMULT(C4958:E4958,$C$12:$E$14),TRANSPOSE(C4958:E4958)))</f>
        <v>4.4875495143124104E-2</v>
      </c>
      <c r="G4958" s="61">
        <f t="array" ref="G4958">SUMPRODUCT(TRANSPOSE(C4958:E4958),$C$7:$C$9)</f>
        <v>4.3906813139956572E-3</v>
      </c>
      <c r="H4958" s="18">
        <f t="shared" si="76"/>
        <v>9.784140096933068E-2</v>
      </c>
      <c r="I4958" s="156">
        <v>0</v>
      </c>
    </row>
    <row r="4959" spans="2:9" x14ac:dyDescent="0.25">
      <c r="B4959" s="19">
        <v>4929</v>
      </c>
      <c r="C4959" s="62">
        <v>0.48</v>
      </c>
      <c r="D4959" s="62">
        <v>0.41599999999999998</v>
      </c>
      <c r="E4959" s="62">
        <v>0.104</v>
      </c>
      <c r="F4959" s="61">
        <f t="array" ref="F4959">SQRT(MMULT(MMULT(C4959:E4959,$C$12:$E$14),TRANSPOSE(C4959:E4959)))</f>
        <v>4.4989041698925675E-2</v>
      </c>
      <c r="G4959" s="61">
        <f t="array" ref="G4959">SUMPRODUCT(TRANSPOSE(C4959:E4959),$C$7:$C$9)</f>
        <v>4.3234733515679167E-3</v>
      </c>
      <c r="H4959" s="18">
        <f t="shared" ref="H4959:H5022" si="77">G4959/F4959</f>
        <v>9.6100587794275244E-2</v>
      </c>
      <c r="I4959" s="156">
        <v>0</v>
      </c>
    </row>
    <row r="4960" spans="2:9" x14ac:dyDescent="0.25">
      <c r="B4960" s="19">
        <v>4930</v>
      </c>
      <c r="C4960" s="62">
        <v>0.48</v>
      </c>
      <c r="D4960" s="62">
        <v>0.42120000000000002</v>
      </c>
      <c r="E4960" s="62">
        <v>9.8799999999999999E-2</v>
      </c>
      <c r="F4960" s="61">
        <f t="array" ref="F4960">SQRT(MMULT(MMULT(C4960:E4960,$C$12:$E$14),TRANSPOSE(C4960:E4960)))</f>
        <v>4.5104923220856248E-2</v>
      </c>
      <c r="G4960" s="61">
        <f t="array" ref="G4960">SUMPRODUCT(TRANSPOSE(C4960:E4960),$C$7:$C$9)</f>
        <v>4.2562653891401753E-3</v>
      </c>
      <c r="H4960" s="18">
        <f t="shared" si="77"/>
        <v>9.4363654457394211E-2</v>
      </c>
      <c r="I4960" s="156">
        <v>0</v>
      </c>
    </row>
    <row r="4961" spans="2:9" x14ac:dyDescent="0.25">
      <c r="B4961" s="19">
        <v>4931</v>
      </c>
      <c r="C4961" s="62">
        <v>0.48</v>
      </c>
      <c r="D4961" s="62">
        <v>0.4264</v>
      </c>
      <c r="E4961" s="62">
        <v>9.3600000000000003E-2</v>
      </c>
      <c r="F4961" s="61">
        <f t="array" ref="F4961">SQRT(MMULT(MMULT(C4961:E4961,$C$12:$E$14),TRANSPOSE(C4961:E4961)))</f>
        <v>4.5223121759289796E-2</v>
      </c>
      <c r="G4961" s="61">
        <f t="array" ref="G4961">SUMPRODUCT(TRANSPOSE(C4961:E4961),$C$7:$C$9)</f>
        <v>4.1890574267124357E-3</v>
      </c>
      <c r="H4961" s="18">
        <f t="shared" si="77"/>
        <v>9.2630876944091417E-2</v>
      </c>
      <c r="I4961" s="156">
        <v>0</v>
      </c>
    </row>
    <row r="4962" spans="2:9" x14ac:dyDescent="0.25">
      <c r="B4962" s="19">
        <v>4932</v>
      </c>
      <c r="C4962" s="62">
        <v>0.48</v>
      </c>
      <c r="D4962" s="62">
        <v>0.43159999999999998</v>
      </c>
      <c r="E4962" s="62">
        <v>8.8400000000000006E-2</v>
      </c>
      <c r="F4962" s="61">
        <f t="array" ref="F4962">SQRT(MMULT(MMULT(C4962:E4962,$C$12:$E$14),TRANSPOSE(C4962:E4962)))</f>
        <v>4.5343619194725855E-2</v>
      </c>
      <c r="G4962" s="61">
        <f t="array" ref="G4962">SUMPRODUCT(TRANSPOSE(C4962:E4962),$C$7:$C$9)</f>
        <v>4.1218494642846944E-3</v>
      </c>
      <c r="H4962" s="18">
        <f t="shared" si="77"/>
        <v>9.0902524709896279E-2</v>
      </c>
      <c r="I4962" s="156">
        <v>0</v>
      </c>
    </row>
    <row r="4963" spans="2:9" x14ac:dyDescent="0.25">
      <c r="B4963" s="19">
        <v>4933</v>
      </c>
      <c r="C4963" s="62">
        <v>0.48</v>
      </c>
      <c r="D4963" s="62">
        <v>0.43680000000000002</v>
      </c>
      <c r="E4963" s="62">
        <v>8.3199999999999996E-2</v>
      </c>
      <c r="F4963" s="61">
        <f t="array" ref="F4963">SQRT(MMULT(MMULT(C4963:E4963,$C$12:$E$14),TRANSPOSE(C4963:E4963)))</f>
        <v>4.5466397249195135E-2</v>
      </c>
      <c r="G4963" s="61">
        <f t="array" ref="G4963">SUMPRODUCT(TRANSPOSE(C4963:E4963),$C$7:$C$9)</f>
        <v>4.0546415018569539E-3</v>
      </c>
      <c r="H4963" s="18">
        <f t="shared" si="77"/>
        <v>8.9178860590911027E-2</v>
      </c>
      <c r="I4963" s="156">
        <v>0</v>
      </c>
    </row>
    <row r="4964" spans="2:9" x14ac:dyDescent="0.25">
      <c r="B4964" s="19">
        <v>4934</v>
      </c>
      <c r="C4964" s="62">
        <v>0.48</v>
      </c>
      <c r="D4964" s="62">
        <v>0.442</v>
      </c>
      <c r="E4964" s="62">
        <v>7.8E-2</v>
      </c>
      <c r="F4964" s="61">
        <f t="array" ref="F4964">SQRT(MMULT(MMULT(C4964:E4964,$C$12:$E$14),TRANSPOSE(C4964:E4964)))</f>
        <v>4.559143749753318E-2</v>
      </c>
      <c r="G4964" s="61">
        <f t="array" ref="G4964">SUMPRODUCT(TRANSPOSE(C4964:E4964),$C$7:$C$9)</f>
        <v>3.9874335394292134E-3</v>
      </c>
      <c r="H4964" s="18">
        <f t="shared" si="77"/>
        <v>8.7460140725875601E-2</v>
      </c>
      <c r="I4964" s="156">
        <v>0</v>
      </c>
    </row>
    <row r="4965" spans="2:9" x14ac:dyDescent="0.25">
      <c r="B4965" s="19">
        <v>4935</v>
      </c>
      <c r="C4965" s="62">
        <v>0.48</v>
      </c>
      <c r="D4965" s="62">
        <v>0.44719999999999999</v>
      </c>
      <c r="E4965" s="62">
        <v>7.2800000000000004E-2</v>
      </c>
      <c r="F4965" s="61">
        <f t="array" ref="F4965">SQRT(MMULT(MMULT(C4965:E4965,$C$12:$E$14),TRANSPOSE(C4965:E4965)))</f>
        <v>4.5718721378510553E-2</v>
      </c>
      <c r="G4965" s="61">
        <f t="array" ref="G4965">SUMPRODUCT(TRANSPOSE(C4965:E4965),$C$7:$C$9)</f>
        <v>3.9202255770014729E-3</v>
      </c>
      <c r="H4965" s="18">
        <f t="shared" si="77"/>
        <v>8.5746614489619566E-2</v>
      </c>
      <c r="I4965" s="156">
        <v>0</v>
      </c>
    </row>
    <row r="4966" spans="2:9" x14ac:dyDescent="0.25">
      <c r="B4966" s="19">
        <v>4936</v>
      </c>
      <c r="C4966" s="62">
        <v>0.48</v>
      </c>
      <c r="D4966" s="62">
        <v>0.45240000000000002</v>
      </c>
      <c r="E4966" s="62">
        <v>6.7599999999999993E-2</v>
      </c>
      <c r="F4966" s="61">
        <f t="array" ref="F4966">SQRT(MMULT(MMULT(C4966:E4966,$C$12:$E$14),TRANSPOSE(C4966:E4966)))</f>
        <v>4.5848230205808707E-2</v>
      </c>
      <c r="G4966" s="61">
        <f t="array" ref="G4966">SUMPRODUCT(TRANSPOSE(C4966:E4966),$C$7:$C$9)</f>
        <v>3.853017614573732E-3</v>
      </c>
      <c r="H4966" s="18">
        <f t="shared" si="77"/>
        <v>8.4038524437647255E-2</v>
      </c>
      <c r="I4966" s="156">
        <v>0</v>
      </c>
    </row>
    <row r="4967" spans="2:9" x14ac:dyDescent="0.25">
      <c r="B4967" s="19">
        <v>4937</v>
      </c>
      <c r="C4967" s="62">
        <v>0.48</v>
      </c>
      <c r="D4967" s="62">
        <v>0.45760000000000001</v>
      </c>
      <c r="E4967" s="62">
        <v>6.2399999999999997E-2</v>
      </c>
      <c r="F4967" s="61">
        <f t="array" ref="F4967">SQRT(MMULT(MMULT(C4967:E4967,$C$12:$E$14),TRANSPOSE(C4967:E4967)))</f>
        <v>4.597994517883127E-2</v>
      </c>
      <c r="G4967" s="61">
        <f t="array" ref="G4967">SUMPRODUCT(TRANSPOSE(C4967:E4967),$C$7:$C$9)</f>
        <v>3.7858096521459911E-3</v>
      </c>
      <c r="H4967" s="18">
        <f t="shared" si="77"/>
        <v>8.233610626158254E-2</v>
      </c>
      <c r="I4967" s="156">
        <v>0</v>
      </c>
    </row>
    <row r="4968" spans="2:9" x14ac:dyDescent="0.25">
      <c r="B4968" s="19">
        <v>4938</v>
      </c>
      <c r="C4968" s="62">
        <v>0.48</v>
      </c>
      <c r="D4968" s="62">
        <v>0.46279999999999999</v>
      </c>
      <c r="E4968" s="62">
        <v>5.7200000000000001E-2</v>
      </c>
      <c r="F4968" s="61">
        <f t="array" ref="F4968">SQRT(MMULT(MMULT(C4968:E4968,$C$12:$E$14),TRANSPOSE(C4968:E4968)))</f>
        <v>4.6113847393341359E-2</v>
      </c>
      <c r="G4968" s="61">
        <f t="array" ref="G4968">SUMPRODUCT(TRANSPOSE(C4968:E4968),$C$7:$C$9)</f>
        <v>3.718601689718251E-3</v>
      </c>
      <c r="H4968" s="18">
        <f t="shared" si="77"/>
        <v>8.0639588755181624E-2</v>
      </c>
      <c r="I4968" s="156">
        <v>0</v>
      </c>
    </row>
    <row r="4969" spans="2:9" x14ac:dyDescent="0.25">
      <c r="B4969" s="19">
        <v>4939</v>
      </c>
      <c r="C4969" s="62">
        <v>0.48</v>
      </c>
      <c r="D4969" s="62">
        <v>0.46800000000000003</v>
      </c>
      <c r="E4969" s="62">
        <v>5.1999999999999998E-2</v>
      </c>
      <c r="F4969" s="61">
        <f t="array" ref="F4969">SQRT(MMULT(MMULT(C4969:E4969,$C$12:$E$14),TRANSPOSE(C4969:E4969)))</f>
        <v>4.6249917851915914E-2</v>
      </c>
      <c r="G4969" s="61">
        <f t="array" ref="G4969">SUMPRODUCT(TRANSPOSE(C4969:E4969),$C$7:$C$9)</f>
        <v>3.6513937272905101E-3</v>
      </c>
      <c r="H4969" s="18">
        <f t="shared" si="77"/>
        <v>7.8949193790605846E-2</v>
      </c>
      <c r="I4969" s="156">
        <v>0</v>
      </c>
    </row>
    <row r="4970" spans="2:9" x14ac:dyDescent="0.25">
      <c r="B4970" s="19">
        <v>4940</v>
      </c>
      <c r="C4970" s="62">
        <v>0.48</v>
      </c>
      <c r="D4970" s="62">
        <v>0.47320000000000001</v>
      </c>
      <c r="E4970" s="62">
        <v>4.6800000000000001E-2</v>
      </c>
      <c r="F4970" s="61">
        <f t="array" ref="F4970">SQRT(MMULT(MMULT(C4970:E4970,$C$12:$E$14),TRANSPOSE(C4970:E4970)))</f>
        <v>4.6388137474208987E-2</v>
      </c>
      <c r="G4970" s="61">
        <f t="array" ref="G4970">SUMPRODUCT(TRANSPOSE(C4970:E4970),$C$7:$C$9)</f>
        <v>3.5841857648627696E-3</v>
      </c>
      <c r="H4970" s="18">
        <f t="shared" si="77"/>
        <v>7.7265136304632095E-2</v>
      </c>
      <c r="I4970" s="156">
        <v>0</v>
      </c>
    </row>
    <row r="4971" spans="2:9" x14ac:dyDescent="0.25">
      <c r="B4971" s="19">
        <v>4941</v>
      </c>
      <c r="C4971" s="62">
        <v>0.48</v>
      </c>
      <c r="D4971" s="62">
        <v>0.47839999999999999</v>
      </c>
      <c r="E4971" s="62">
        <v>4.1599999999999998E-2</v>
      </c>
      <c r="F4971" s="61">
        <f t="array" ref="F4971">SQRT(MMULT(MMULT(C4971:E4971,$C$12:$E$14),TRANSPOSE(C4971:E4971)))</f>
        <v>4.6528487107016521E-2</v>
      </c>
      <c r="G4971" s="61">
        <f t="array" ref="G4971">SUMPRODUCT(TRANSPOSE(C4971:E4971),$C$7:$C$9)</f>
        <v>3.5169778024350287E-3</v>
      </c>
      <c r="H4971" s="18">
        <f t="shared" si="77"/>
        <v>7.5587624294465111E-2</v>
      </c>
      <c r="I4971" s="156">
        <v>0</v>
      </c>
    </row>
    <row r="4972" spans="2:9" x14ac:dyDescent="0.25">
      <c r="B4972" s="19">
        <v>4942</v>
      </c>
      <c r="C4972" s="62">
        <v>0.48</v>
      </c>
      <c r="D4972" s="62">
        <v>0.48359999999999997</v>
      </c>
      <c r="E4972" s="62">
        <v>3.6400000000000002E-2</v>
      </c>
      <c r="F4972" s="61">
        <f t="array" ref="F4972">SQRT(MMULT(MMULT(C4972:E4972,$C$12:$E$14),TRANSPOSE(C4972:E4972)))</f>
        <v>4.6670947534135629E-2</v>
      </c>
      <c r="G4972" s="61">
        <f t="array" ref="G4972">SUMPRODUCT(TRANSPOSE(C4972:E4972),$C$7:$C$9)</f>
        <v>3.4497698400072887E-3</v>
      </c>
      <c r="H4972" s="18">
        <f t="shared" si="77"/>
        <v>7.3916858822805992E-2</v>
      </c>
      <c r="I4972" s="156">
        <v>0</v>
      </c>
    </row>
    <row r="4973" spans="2:9" x14ac:dyDescent="0.25">
      <c r="B4973" s="19">
        <v>4943</v>
      </c>
      <c r="C4973" s="62">
        <v>0.48</v>
      </c>
      <c r="D4973" s="62">
        <v>0.48880000000000001</v>
      </c>
      <c r="E4973" s="62">
        <v>3.1199999999999999E-2</v>
      </c>
      <c r="F4973" s="61">
        <f t="array" ref="F4973">SQRT(MMULT(MMULT(C4973:E4973,$C$12:$E$14),TRANSPOSE(C4973:E4973)))</f>
        <v>4.6815499486012387E-2</v>
      </c>
      <c r="G4973" s="61">
        <f t="array" ref="G4973">SUMPRODUCT(TRANSPOSE(C4973:E4973),$C$7:$C$9)</f>
        <v>3.3825618775795477E-3</v>
      </c>
      <c r="H4973" s="18">
        <f t="shared" si="77"/>
        <v>7.2253034031820915E-2</v>
      </c>
      <c r="I4973" s="156">
        <v>0</v>
      </c>
    </row>
    <row r="4974" spans="2:9" x14ac:dyDescent="0.25">
      <c r="B4974" s="19">
        <v>4944</v>
      </c>
      <c r="C4974" s="62">
        <v>0.48</v>
      </c>
      <c r="D4974" s="62">
        <v>0.49399999999999999</v>
      </c>
      <c r="E4974" s="62">
        <v>2.5999999999999999E-2</v>
      </c>
      <c r="F4974" s="61">
        <f t="array" ref="F4974">SQRT(MMULT(MMULT(C4974:E4974,$C$12:$E$14),TRANSPOSE(C4974:E4974)))</f>
        <v>4.6962123649172419E-2</v>
      </c>
      <c r="G4974" s="61">
        <f t="array" ref="G4974">SUMPRODUCT(TRANSPOSE(C4974:E4974),$C$7:$C$9)</f>
        <v>3.3153539151518068E-3</v>
      </c>
      <c r="H4974" s="18">
        <f t="shared" si="77"/>
        <v>7.059633716564756E-2</v>
      </c>
      <c r="I4974" s="156">
        <v>0</v>
      </c>
    </row>
    <row r="4975" spans="2:9" x14ac:dyDescent="0.25">
      <c r="B4975" s="19">
        <v>4945</v>
      </c>
      <c r="C4975" s="62">
        <v>0.48</v>
      </c>
      <c r="D4975" s="62">
        <v>0.49919999999999998</v>
      </c>
      <c r="E4975" s="62">
        <v>2.0799999999999999E-2</v>
      </c>
      <c r="F4975" s="61">
        <f t="array" ref="F4975">SQRT(MMULT(MMULT(C4975:E4975,$C$12:$E$14),TRANSPOSE(C4975:E4975)))</f>
        <v>4.7110800675429408E-2</v>
      </c>
      <c r="G4975" s="61">
        <f t="array" ref="G4975">SUMPRODUCT(TRANSPOSE(C4975:E4975),$C$7:$C$9)</f>
        <v>3.2481459527240663E-3</v>
      </c>
      <c r="H4975" s="18">
        <f t="shared" si="77"/>
        <v>6.8946948601069605E-2</v>
      </c>
      <c r="I4975" s="156">
        <v>0</v>
      </c>
    </row>
    <row r="4976" spans="2:9" x14ac:dyDescent="0.25">
      <c r="B4976" s="19">
        <v>4946</v>
      </c>
      <c r="C4976" s="62">
        <v>0.48</v>
      </c>
      <c r="D4976" s="62">
        <v>0.50439999999999996</v>
      </c>
      <c r="E4976" s="62">
        <v>1.56000000000001E-2</v>
      </c>
      <c r="F4976" s="61">
        <f t="array" ref="F4976">SQRT(MMULT(MMULT(C4976:E4976,$C$12:$E$14),TRANSPOSE(C4976:E4976)))</f>
        <v>4.7261511190867238E-2</v>
      </c>
      <c r="G4976" s="61">
        <f t="array" ref="G4976">SUMPRODUCT(TRANSPOSE(C4976:E4976),$C$7:$C$9)</f>
        <v>3.1809379902963267E-3</v>
      </c>
      <c r="H4976" s="18">
        <f t="shared" si="77"/>
        <v>6.7305041885986239E-2</v>
      </c>
      <c r="I4976" s="156">
        <v>0</v>
      </c>
    </row>
    <row r="4977" spans="2:9" x14ac:dyDescent="0.25">
      <c r="B4977" s="19">
        <v>4947</v>
      </c>
      <c r="C4977" s="62">
        <v>0.48</v>
      </c>
      <c r="D4977" s="62">
        <v>0.50960000000000005</v>
      </c>
      <c r="E4977" s="62">
        <v>1.04E-2</v>
      </c>
      <c r="F4977" s="61">
        <f t="array" ref="F4977">SQRT(MMULT(MMULT(C4977:E4977,$C$12:$E$14),TRANSPOSE(C4977:E4977)))</f>
        <v>4.7414235804591913E-2</v>
      </c>
      <c r="G4977" s="61">
        <f t="array" ref="G4977">SUMPRODUCT(TRANSPOSE(C4977:E4977),$C$7:$C$9)</f>
        <v>3.1137300278685849E-3</v>
      </c>
      <c r="H4977" s="18">
        <f t="shared" si="77"/>
        <v>6.5670783785299988E-2</v>
      </c>
      <c r="I4977" s="156">
        <v>0</v>
      </c>
    </row>
    <row r="4978" spans="2:9" x14ac:dyDescent="0.25">
      <c r="B4978" s="19">
        <v>4948</v>
      </c>
      <c r="C4978" s="62">
        <v>0.48</v>
      </c>
      <c r="D4978" s="62">
        <v>0.51480000000000004</v>
      </c>
      <c r="E4978" s="62">
        <v>5.1999999999999798E-3</v>
      </c>
      <c r="F4978" s="61">
        <f t="array" ref="F4978">SQRT(MMULT(MMULT(C4978:E4978,$C$12:$E$14),TRANSPOSE(C4978:E4978)))</f>
        <v>4.7568955117250261E-2</v>
      </c>
      <c r="G4978" s="61">
        <f t="array" ref="G4978">SUMPRODUCT(TRANSPOSE(C4978:E4978),$C$7:$C$9)</f>
        <v>3.046522065440844E-3</v>
      </c>
      <c r="H4978" s="18">
        <f t="shared" si="77"/>
        <v>6.4044334333845029E-2</v>
      </c>
      <c r="I4978" s="156">
        <v>0</v>
      </c>
    </row>
    <row r="4979" spans="2:9" x14ac:dyDescent="0.25">
      <c r="B4979" s="19">
        <v>4949</v>
      </c>
      <c r="C4979" s="62">
        <v>0.48</v>
      </c>
      <c r="D4979" s="62">
        <v>0.52</v>
      </c>
      <c r="E4979" s="62">
        <v>0</v>
      </c>
      <c r="F4979" s="61">
        <f t="array" ref="F4979">SQRT(MMULT(MMULT(C4979:E4979,$C$12:$E$14),TRANSPOSE(C4979:E4979)))</f>
        <v>4.7725649729312661E-2</v>
      </c>
      <c r="G4979" s="61">
        <f t="array" ref="G4979">SUMPRODUCT(TRANSPOSE(C4979:E4979),$C$7:$C$9)</f>
        <v>2.9793141030131035E-3</v>
      </c>
      <c r="H4979" s="18">
        <f t="shared" si="77"/>
        <v>6.2425846895977112E-2</v>
      </c>
      <c r="I4979" s="156">
        <v>0</v>
      </c>
    </row>
    <row r="4980" spans="2:9" x14ac:dyDescent="0.25">
      <c r="B4980" s="19">
        <v>4950</v>
      </c>
      <c r="C4980" s="62">
        <v>0.49</v>
      </c>
      <c r="D4980" s="62">
        <v>0</v>
      </c>
      <c r="E4980" s="62">
        <v>0.51</v>
      </c>
      <c r="F4980" s="61">
        <f t="array" ref="F4980">SQRT(MMULT(MMULT(C4980:E4980,$C$12:$E$14),TRANSPOSE(C4980:E4980)))</f>
        <v>4.3972234312265324E-2</v>
      </c>
      <c r="G4980" s="61">
        <f t="array" ref="G4980">SUMPRODUCT(TRANSPOSE(C4980:E4980),$C$7:$C$9)</f>
        <v>9.7250204118687622E-3</v>
      </c>
      <c r="H4980" s="18">
        <f t="shared" si="77"/>
        <v>0.22116275335947916</v>
      </c>
      <c r="I4980" s="156">
        <v>0</v>
      </c>
    </row>
    <row r="4981" spans="2:9" x14ac:dyDescent="0.25">
      <c r="B4981" s="19">
        <v>4951</v>
      </c>
      <c r="C4981" s="62">
        <v>0.49</v>
      </c>
      <c r="D4981" s="62">
        <v>5.1000000000000004E-3</v>
      </c>
      <c r="E4981" s="62">
        <v>0.50490000000000002</v>
      </c>
      <c r="F4981" s="61">
        <f t="array" ref="F4981">SQRT(MMULT(MMULT(C4981:E4981,$C$12:$E$14),TRANSPOSE(C4981:E4981)))</f>
        <v>4.3879950614042137E-2</v>
      </c>
      <c r="G4981" s="61">
        <f t="array" ref="G4981">SUMPRODUCT(TRANSPOSE(C4981:E4981),$C$7:$C$9)</f>
        <v>9.6591049102569392E-3</v>
      </c>
      <c r="H4981" s="18">
        <f t="shared" si="77"/>
        <v>0.2201257014898714</v>
      </c>
      <c r="I4981" s="156">
        <v>0</v>
      </c>
    </row>
    <row r="4982" spans="2:9" x14ac:dyDescent="0.25">
      <c r="B4982" s="19">
        <v>4952</v>
      </c>
      <c r="C4982" s="62">
        <v>0.49</v>
      </c>
      <c r="D4982" s="62">
        <v>1.0200000000000001E-2</v>
      </c>
      <c r="E4982" s="62">
        <v>0.49980000000000002</v>
      </c>
      <c r="F4982" s="61">
        <f t="array" ref="F4982">SQRT(MMULT(MMULT(C4982:E4982,$C$12:$E$14),TRANSPOSE(C4982:E4982)))</f>
        <v>4.3790069113434582E-2</v>
      </c>
      <c r="G4982" s="61">
        <f t="array" ref="G4982">SUMPRODUCT(TRANSPOSE(C4982:E4982),$C$7:$C$9)</f>
        <v>9.5931894086451162E-3</v>
      </c>
      <c r="H4982" s="18">
        <f t="shared" si="77"/>
        <v>0.21907226005500804</v>
      </c>
      <c r="I4982" s="156">
        <v>0</v>
      </c>
    </row>
    <row r="4983" spans="2:9" x14ac:dyDescent="0.25">
      <c r="B4983" s="19">
        <v>4953</v>
      </c>
      <c r="C4983" s="62">
        <v>0.49</v>
      </c>
      <c r="D4983" s="62">
        <v>1.5299999999999999E-2</v>
      </c>
      <c r="E4983" s="62">
        <v>0.49469999999999997</v>
      </c>
      <c r="F4983" s="61">
        <f t="array" ref="F4983">SQRT(MMULT(MMULT(C4983:E4983,$C$12:$E$14),TRANSPOSE(C4983:E4983)))</f>
        <v>4.3702604631973202E-2</v>
      </c>
      <c r="G4983" s="61">
        <f t="array" ref="G4983">SUMPRODUCT(TRANSPOSE(C4983:E4983),$C$7:$C$9)</f>
        <v>9.527273907033295E-3</v>
      </c>
      <c r="H4983" s="18">
        <f t="shared" si="77"/>
        <v>0.21800242771029393</v>
      </c>
      <c r="I4983" s="156">
        <v>0</v>
      </c>
    </row>
    <row r="4984" spans="2:9" x14ac:dyDescent="0.25">
      <c r="B4984" s="19">
        <v>4954</v>
      </c>
      <c r="C4984" s="62">
        <v>0.49</v>
      </c>
      <c r="D4984" s="62">
        <v>2.0400000000000001E-2</v>
      </c>
      <c r="E4984" s="62">
        <v>0.48959999999999998</v>
      </c>
      <c r="F4984" s="61">
        <f t="array" ref="F4984">SQRT(MMULT(MMULT(C4984:E4984,$C$12:$E$14),TRANSPOSE(C4984:E4984)))</f>
        <v>4.3617571709900833E-2</v>
      </c>
      <c r="G4984" s="61">
        <f t="array" ref="G4984">SUMPRODUCT(TRANSPOSE(C4984:E4984),$C$7:$C$9)</f>
        <v>9.4613584054214703E-3</v>
      </c>
      <c r="H4984" s="18">
        <f t="shared" si="77"/>
        <v>0.21691621139179143</v>
      </c>
      <c r="I4984" s="156">
        <v>0</v>
      </c>
    </row>
    <row r="4985" spans="2:9" x14ac:dyDescent="0.25">
      <c r="B4985" s="19">
        <v>4955</v>
      </c>
      <c r="C4985" s="62">
        <v>0.49</v>
      </c>
      <c r="D4985" s="62">
        <v>2.5499999999999998E-2</v>
      </c>
      <c r="E4985" s="62">
        <v>0.48449999999999999</v>
      </c>
      <c r="F4985" s="61">
        <f t="array" ref="F4985">SQRT(MMULT(MMULT(C4985:E4985,$C$12:$E$14),TRANSPOSE(C4985:E4985)))</f>
        <v>4.3534984595250577E-2</v>
      </c>
      <c r="G4985" s="61">
        <f t="array" ref="G4985">SUMPRODUCT(TRANSPOSE(C4985:E4985),$C$7:$C$9)</f>
        <v>9.395442903809649E-3</v>
      </c>
      <c r="H4985" s="18">
        <f t="shared" si="77"/>
        <v>0.21581362646984006</v>
      </c>
      <c r="I4985" s="156">
        <v>0</v>
      </c>
    </row>
    <row r="4986" spans="2:9" x14ac:dyDescent="0.25">
      <c r="B4986" s="19">
        <v>4956</v>
      </c>
      <c r="C4986" s="62">
        <v>0.49</v>
      </c>
      <c r="D4986" s="62">
        <v>3.0599999999999999E-2</v>
      </c>
      <c r="E4986" s="62">
        <v>0.47939999999999999</v>
      </c>
      <c r="F4986" s="61">
        <f t="array" ref="F4986">SQRT(MMULT(MMULT(C4986:E4986,$C$12:$E$14),TRANSPOSE(C4986:E4986)))</f>
        <v>4.3454857232991299E-2</v>
      </c>
      <c r="G4986" s="61">
        <f t="array" ref="G4986">SUMPRODUCT(TRANSPOSE(C4986:E4986),$C$7:$C$9)</f>
        <v>9.329527402197826E-3</v>
      </c>
      <c r="H4986" s="18">
        <f t="shared" si="77"/>
        <v>0.21469469689374032</v>
      </c>
      <c r="I4986" s="156">
        <v>0</v>
      </c>
    </row>
    <row r="4987" spans="2:9" x14ac:dyDescent="0.25">
      <c r="B4987" s="19">
        <v>4957</v>
      </c>
      <c r="C4987" s="62">
        <v>0.49</v>
      </c>
      <c r="D4987" s="62">
        <v>3.5700000000000003E-2</v>
      </c>
      <c r="E4987" s="62">
        <v>0.4743</v>
      </c>
      <c r="F4987" s="61">
        <f t="array" ref="F4987">SQRT(MMULT(MMULT(C4987:E4987,$C$12:$E$14),TRANSPOSE(C4987:E4987)))</f>
        <v>4.3377203254257812E-2</v>
      </c>
      <c r="G4987" s="61">
        <f t="array" ref="G4987">SUMPRODUCT(TRANSPOSE(C4987:E4987),$C$7:$C$9)</f>
        <v>9.2636119005860031E-3</v>
      </c>
      <c r="H4987" s="18">
        <f t="shared" si="77"/>
        <v>0.21355945532695694</v>
      </c>
      <c r="I4987" s="156">
        <v>0</v>
      </c>
    </row>
    <row r="4988" spans="2:9" x14ac:dyDescent="0.25">
      <c r="B4988" s="19">
        <v>4958</v>
      </c>
      <c r="C4988" s="62">
        <v>0.49</v>
      </c>
      <c r="D4988" s="62">
        <v>4.0800000000000003E-2</v>
      </c>
      <c r="E4988" s="62">
        <v>0.46920000000000001</v>
      </c>
      <c r="F4988" s="61">
        <f t="array" ref="F4988">SQRT(MMULT(MMULT(C4988:E4988,$C$12:$E$14),TRANSPOSE(C4988:E4988)))</f>
        <v>4.3302035965683196E-2</v>
      </c>
      <c r="G4988" s="61">
        <f t="array" ref="G4988">SUMPRODUCT(TRANSPOSE(C4988:E4988),$C$7:$C$9)</f>
        <v>9.1976963989741818E-3</v>
      </c>
      <c r="H4988" s="18">
        <f t="shared" si="77"/>
        <v>0.2124079432723058</v>
      </c>
      <c r="I4988" s="156">
        <v>0</v>
      </c>
    </row>
    <row r="4989" spans="2:9" x14ac:dyDescent="0.25">
      <c r="B4989" s="19">
        <v>4959</v>
      </c>
      <c r="C4989" s="62">
        <v>0.49</v>
      </c>
      <c r="D4989" s="62">
        <v>4.5900000000000003E-2</v>
      </c>
      <c r="E4989" s="62">
        <v>0.46410000000000001</v>
      </c>
      <c r="F4989" s="61">
        <f t="array" ref="F4989">SQRT(MMULT(MMULT(C4989:E4989,$C$12:$E$14),TRANSPOSE(C4989:E4989)))</f>
        <v>4.3229368338850778E-2</v>
      </c>
      <c r="G4989" s="61">
        <f t="array" ref="G4989">SUMPRODUCT(TRANSPOSE(C4989:E4989),$C$7:$C$9)</f>
        <v>9.1317808973623588E-3</v>
      </c>
      <c r="H4989" s="18">
        <f t="shared" si="77"/>
        <v>0.21124021118660466</v>
      </c>
      <c r="I4989" s="156">
        <v>0</v>
      </c>
    </row>
    <row r="4990" spans="2:9" x14ac:dyDescent="0.25">
      <c r="B4990" s="19">
        <v>4960</v>
      </c>
      <c r="C4990" s="62">
        <v>0.49</v>
      </c>
      <c r="D4990" s="62">
        <v>5.0999999999999997E-2</v>
      </c>
      <c r="E4990" s="62">
        <v>0.45900000000000002</v>
      </c>
      <c r="F4990" s="61">
        <f t="array" ref="F4990">SQRT(MMULT(MMULT(C4990:E4990,$C$12:$E$14),TRANSPOSE(C4990:E4990)))</f>
        <v>4.3159212999883761E-2</v>
      </c>
      <c r="G4990" s="61">
        <f t="array" ref="G4990">SUMPRODUCT(TRANSPOSE(C4990:E4990),$C$7:$C$9)</f>
        <v>9.0658653957505358E-3</v>
      </c>
      <c r="H4990" s="18">
        <f t="shared" si="77"/>
        <v>0.21005631858428356</v>
      </c>
      <c r="I4990" s="156">
        <v>0</v>
      </c>
    </row>
    <row r="4991" spans="2:9" x14ac:dyDescent="0.25">
      <c r="B4991" s="19">
        <v>4961</v>
      </c>
      <c r="C4991" s="62">
        <v>0.49</v>
      </c>
      <c r="D4991" s="62">
        <v>5.6099999999999997E-2</v>
      </c>
      <c r="E4991" s="62">
        <v>0.45390000000000003</v>
      </c>
      <c r="F4991" s="61">
        <f t="array" ref="F4991">SQRT(MMULT(MMULT(C4991:E4991,$C$12:$E$14),TRANSPOSE(C4991:E4991)))</f>
        <v>4.3091582219190142E-2</v>
      </c>
      <c r="G4991" s="61">
        <f t="array" ref="G4991">SUMPRODUCT(TRANSPOSE(C4991:E4991),$C$7:$C$9)</f>
        <v>8.9999498941387146E-3</v>
      </c>
      <c r="H4991" s="18">
        <f t="shared" si="77"/>
        <v>0.20885633412947024</v>
      </c>
      <c r="I4991" s="156">
        <v>0</v>
      </c>
    </row>
    <row r="4992" spans="2:9" x14ac:dyDescent="0.25">
      <c r="B4992" s="19">
        <v>4962</v>
      </c>
      <c r="C4992" s="62">
        <v>0.49</v>
      </c>
      <c r="D4992" s="62">
        <v>6.1199999999999997E-2</v>
      </c>
      <c r="E4992" s="62">
        <v>0.44879999999999998</v>
      </c>
      <c r="F4992" s="61">
        <f t="array" ref="F4992">SQRT(MMULT(MMULT(C4992:E4992,$C$12:$E$14),TRANSPOSE(C4992:E4992)))</f>
        <v>4.3026487901381166E-2</v>
      </c>
      <c r="G4992" s="61">
        <f t="array" ref="G4992">SUMPRODUCT(TRANSPOSE(C4992:E4992),$C$7:$C$9)</f>
        <v>8.9340343925268916E-3</v>
      </c>
      <c r="H4992" s="18">
        <f t="shared" si="77"/>
        <v>0.20764033571608587</v>
      </c>
      <c r="I4992" s="156">
        <v>0</v>
      </c>
    </row>
    <row r="4993" spans="2:9" x14ac:dyDescent="0.25">
      <c r="B4993" s="19">
        <v>4963</v>
      </c>
      <c r="C4993" s="62">
        <v>0.49</v>
      </c>
      <c r="D4993" s="62">
        <v>6.6299999999999998E-2</v>
      </c>
      <c r="E4993" s="62">
        <v>0.44369999999999998</v>
      </c>
      <c r="F4993" s="61">
        <f t="array" ref="F4993">SQRT(MMULT(MMULT(C4993:E4993,$C$12:$E$14),TRANSPOSE(C4993:E4993)))</f>
        <v>4.296394157538113E-2</v>
      </c>
      <c r="G4993" s="61">
        <f t="array" ref="G4993">SUMPRODUCT(TRANSPOSE(C4993:E4993),$C$7:$C$9)</f>
        <v>8.8681188909150686E-3</v>
      </c>
      <c r="H4993" s="18">
        <f t="shared" si="77"/>
        <v>0.20640841053551312</v>
      </c>
      <c r="I4993" s="156">
        <v>0</v>
      </c>
    </row>
    <row r="4994" spans="2:9" x14ac:dyDescent="0.25">
      <c r="B4994" s="19">
        <v>4964</v>
      </c>
      <c r="C4994" s="62">
        <v>0.49</v>
      </c>
      <c r="D4994" s="62">
        <v>7.1400000000000005E-2</v>
      </c>
      <c r="E4994" s="62">
        <v>0.43859999999999999</v>
      </c>
      <c r="F4994" s="61">
        <f t="array" ref="F4994">SQRT(MMULT(MMULT(C4994:E4994,$C$12:$E$14),TRANSPOSE(C4994:E4994)))</f>
        <v>4.2903954384746576E-2</v>
      </c>
      <c r="G4994" s="61">
        <f t="array" ref="G4994">SUMPRODUCT(TRANSPOSE(C4994:E4994),$C$7:$C$9)</f>
        <v>8.8022033893032457E-3</v>
      </c>
      <c r="H4994" s="18">
        <f t="shared" si="77"/>
        <v>0.20516065513142182</v>
      </c>
      <c r="I4994" s="156">
        <v>0</v>
      </c>
    </row>
    <row r="4995" spans="2:9" x14ac:dyDescent="0.25">
      <c r="B4995" s="19">
        <v>4965</v>
      </c>
      <c r="C4995" s="62">
        <v>0.49</v>
      </c>
      <c r="D4995" s="62">
        <v>7.6499999999999999E-2</v>
      </c>
      <c r="E4995" s="62">
        <v>0.4335</v>
      </c>
      <c r="F4995" s="61">
        <f t="array" ref="F4995">SQRT(MMULT(MMULT(C4995:E4995,$C$12:$E$14),TRANSPOSE(C4995:E4995)))</f>
        <v>4.2846537078212676E-2</v>
      </c>
      <c r="G4995" s="61">
        <f t="array" ref="G4995">SUMPRODUCT(TRANSPOSE(C4995:E4995),$C$7:$C$9)</f>
        <v>8.7362878876914227E-3</v>
      </c>
      <c r="H4995" s="18">
        <f t="shared" si="77"/>
        <v>0.20389717544136832</v>
      </c>
      <c r="I4995" s="156">
        <v>0</v>
      </c>
    </row>
    <row r="4996" spans="2:9" x14ac:dyDescent="0.25">
      <c r="B4996" s="19">
        <v>4966</v>
      </c>
      <c r="C4996" s="62">
        <v>0.49</v>
      </c>
      <c r="D4996" s="62">
        <v>8.1600000000000006E-2</v>
      </c>
      <c r="E4996" s="62">
        <v>0.4284</v>
      </c>
      <c r="F4996" s="61">
        <f t="array" ref="F4996">SQRT(MMULT(MMULT(C4996:E4996,$C$12:$E$14),TRANSPOSE(C4996:E4996)))</f>
        <v>4.279170000048467E-2</v>
      </c>
      <c r="G4996" s="61">
        <f t="array" ref="G4996">SUMPRODUCT(TRANSPOSE(C4996:E4996),$C$7:$C$9)</f>
        <v>8.6703723860796014E-3</v>
      </c>
      <c r="H4996" s="18">
        <f t="shared" si="77"/>
        <v>0.20261808682481414</v>
      </c>
      <c r="I4996" s="156">
        <v>0</v>
      </c>
    </row>
    <row r="4997" spans="2:9" x14ac:dyDescent="0.25">
      <c r="B4997" s="19">
        <v>4967</v>
      </c>
      <c r="C4997" s="62">
        <v>0.49</v>
      </c>
      <c r="D4997" s="62">
        <v>8.6699999999999999E-2</v>
      </c>
      <c r="E4997" s="62">
        <v>0.42330000000000001</v>
      </c>
      <c r="F4997" s="61">
        <f t="array" ref="F4997">SQRT(MMULT(MMULT(C4997:E4997,$C$12:$E$14),TRANSPOSE(C4997:E4997)))</f>
        <v>4.2739453083291711E-2</v>
      </c>
      <c r="G4997" s="61">
        <f t="array" ref="G4997">SUMPRODUCT(TRANSPOSE(C4997:E4997),$C$7:$C$9)</f>
        <v>8.6044568844677784E-3</v>
      </c>
      <c r="H4997" s="18">
        <f t="shared" si="77"/>
        <v>0.20132351407724378</v>
      </c>
      <c r="I4997" s="156">
        <v>0</v>
      </c>
    </row>
    <row r="4998" spans="2:9" x14ac:dyDescent="0.25">
      <c r="B4998" s="19">
        <v>4968</v>
      </c>
      <c r="C4998" s="62">
        <v>0.49</v>
      </c>
      <c r="D4998" s="62">
        <v>9.1800000000000007E-2</v>
      </c>
      <c r="E4998" s="62">
        <v>0.41820000000000002</v>
      </c>
      <c r="F4998" s="61">
        <f t="array" ref="F4998">SQRT(MMULT(MMULT(C4998:E4998,$C$12:$E$14),TRANSPOSE(C4998:E4998)))</f>
        <v>4.2689805836720489E-2</v>
      </c>
      <c r="G4998" s="61">
        <f t="array" ref="G4998">SUMPRODUCT(TRANSPOSE(C4998:E4998),$C$7:$C$9)</f>
        <v>8.5385413828559555E-3</v>
      </c>
      <c r="H4998" s="18">
        <f t="shared" si="77"/>
        <v>0.20001359143009637</v>
      </c>
      <c r="I4998" s="156">
        <v>0</v>
      </c>
    </row>
    <row r="4999" spans="2:9" x14ac:dyDescent="0.25">
      <c r="B4999" s="19">
        <v>4969</v>
      </c>
      <c r="C4999" s="62">
        <v>0.49</v>
      </c>
      <c r="D4999" s="62">
        <v>9.69E-2</v>
      </c>
      <c r="E4999" s="62">
        <v>0.41310000000000002</v>
      </c>
      <c r="F4999" s="61">
        <f t="array" ref="F4999">SQRT(MMULT(MMULT(C4999:E4999,$C$12:$E$14),TRANSPOSE(C4999:E4999)))</f>
        <v>4.2642767340845544E-2</v>
      </c>
      <c r="G4999" s="61">
        <f t="array" ref="G4999">SUMPRODUCT(TRANSPOSE(C4999:E4999),$C$7:$C$9)</f>
        <v>8.4726258812441342E-3</v>
      </c>
      <c r="H4999" s="18">
        <f t="shared" si="77"/>
        <v>0.19868846253626218</v>
      </c>
      <c r="I4999" s="156">
        <v>0</v>
      </c>
    </row>
    <row r="5000" spans="2:9" x14ac:dyDescent="0.25">
      <c r="B5000" s="19">
        <v>4970</v>
      </c>
      <c r="C5000" s="62">
        <v>0.49</v>
      </c>
      <c r="D5000" s="62">
        <v>0.10199999999999999</v>
      </c>
      <c r="E5000" s="62">
        <v>0.40799999999999997</v>
      </c>
      <c r="F5000" s="61">
        <f t="array" ref="F5000">SQRT(MMULT(MMULT(C5000:E5000,$C$12:$E$14),TRANSPOSE(C5000:E5000)))</f>
        <v>4.2598346237672884E-2</v>
      </c>
      <c r="G5000" s="61">
        <f t="array" ref="G5000">SUMPRODUCT(TRANSPOSE(C5000:E5000),$C$7:$C$9)</f>
        <v>8.4067103796323112E-3</v>
      </c>
      <c r="H5000" s="18">
        <f t="shared" si="77"/>
        <v>0.19734828044093489</v>
      </c>
      <c r="I5000" s="156">
        <v>0</v>
      </c>
    </row>
    <row r="5001" spans="2:9" x14ac:dyDescent="0.25">
      <c r="B5001" s="19">
        <v>4971</v>
      </c>
      <c r="C5001" s="62">
        <v>0.49</v>
      </c>
      <c r="D5001" s="62">
        <v>0.1071</v>
      </c>
      <c r="E5001" s="62">
        <v>0.40289999999999998</v>
      </c>
      <c r="F5001" s="61">
        <f t="array" ref="F5001">SQRT(MMULT(MMULT(C5001:E5001,$C$12:$E$14),TRANSPOSE(C5001:E5001)))</f>
        <v>4.2556550723412995E-2</v>
      </c>
      <c r="G5001" s="61">
        <f t="array" ref="G5001">SUMPRODUCT(TRANSPOSE(C5001:E5001),$C$7:$C$9)</f>
        <v>8.3407948780204882E-3</v>
      </c>
      <c r="H5001" s="18">
        <f t="shared" si="77"/>
        <v>0.19599320753765179</v>
      </c>
      <c r="I5001" s="156">
        <v>0</v>
      </c>
    </row>
    <row r="5002" spans="2:9" x14ac:dyDescent="0.25">
      <c r="B5002" s="19">
        <v>4972</v>
      </c>
      <c r="C5002" s="62">
        <v>0.49</v>
      </c>
      <c r="D5002" s="62">
        <v>0.11219999999999999</v>
      </c>
      <c r="E5002" s="62">
        <v>0.39779999999999999</v>
      </c>
      <c r="F5002" s="61">
        <f t="array" ref="F5002">SQRT(MMULT(MMULT(C5002:E5002,$C$12:$E$14),TRANSPOSE(C5002:E5002)))</f>
        <v>4.2517388541098974E-2</v>
      </c>
      <c r="G5002" s="61">
        <f t="array" ref="G5002">SUMPRODUCT(TRANSPOSE(C5002:E5002),$C$7:$C$9)</f>
        <v>8.2748793764086653E-3</v>
      </c>
      <c r="H5002" s="18">
        <f t="shared" si="77"/>
        <v>0.1946234155093943</v>
      </c>
      <c r="I5002" s="156">
        <v>0</v>
      </c>
    </row>
    <row r="5003" spans="2:9" x14ac:dyDescent="0.25">
      <c r="B5003" s="19">
        <v>4973</v>
      </c>
      <c r="C5003" s="62">
        <v>0.49</v>
      </c>
      <c r="D5003" s="62">
        <v>0.1173</v>
      </c>
      <c r="E5003" s="62">
        <v>0.39269999999999999</v>
      </c>
      <c r="F5003" s="61">
        <f t="array" ref="F5003">SQRT(MMULT(MMULT(C5003:E5003,$C$12:$E$14),TRANSPOSE(C5003:E5003)))</f>
        <v>4.248086697356486E-2</v>
      </c>
      <c r="G5003" s="61">
        <f t="array" ref="G5003">SUMPRODUCT(TRANSPOSE(C5003:E5003),$C$7:$C$9)</f>
        <v>8.2089638747968423E-3</v>
      </c>
      <c r="H5003" s="18">
        <f t="shared" si="77"/>
        <v>0.1932390852546664</v>
      </c>
      <c r="I5003" s="156">
        <v>0</v>
      </c>
    </row>
    <row r="5004" spans="2:9" x14ac:dyDescent="0.25">
      <c r="B5004" s="19">
        <v>4974</v>
      </c>
      <c r="C5004" s="62">
        <v>0.49</v>
      </c>
      <c r="D5004" s="62">
        <v>0.12239999999999999</v>
      </c>
      <c r="E5004" s="62">
        <v>0.3876</v>
      </c>
      <c r="F5004" s="61">
        <f t="array" ref="F5004">SQRT(MMULT(MMULT(C5004:E5004,$C$12:$E$14),TRANSPOSE(C5004:E5004)))</f>
        <v>4.2446992836798696E-2</v>
      </c>
      <c r="G5004" s="61">
        <f t="array" ref="G5004">SUMPRODUCT(TRANSPOSE(C5004:E5004),$C$7:$C$9)</f>
        <v>8.143048373185021E-3</v>
      </c>
      <c r="H5004" s="18">
        <f t="shared" si="77"/>
        <v>0.1918404067985128</v>
      </c>
      <c r="I5004" s="156">
        <v>0</v>
      </c>
    </row>
    <row r="5005" spans="2:9" x14ac:dyDescent="0.25">
      <c r="B5005" s="19">
        <v>4975</v>
      </c>
      <c r="C5005" s="62">
        <v>0.49</v>
      </c>
      <c r="D5005" s="62">
        <v>0.1275</v>
      </c>
      <c r="E5005" s="62">
        <v>0.38250000000000001</v>
      </c>
      <c r="F5005" s="61">
        <f t="array" ref="F5005">SQRT(MMULT(MMULT(C5005:E5005,$C$12:$E$14),TRANSPOSE(C5005:E5005)))</f>
        <v>4.2415772473684291E-2</v>
      </c>
      <c r="G5005" s="61">
        <f t="array" ref="G5005">SUMPRODUCT(TRANSPOSE(C5005:E5005),$C$7:$C$9)</f>
        <v>8.0771328715731981E-3</v>
      </c>
      <c r="H5005" s="18">
        <f t="shared" si="77"/>
        <v>0.19042757918848313</v>
      </c>
      <c r="I5005" s="156">
        <v>0</v>
      </c>
    </row>
    <row r="5006" spans="2:9" x14ac:dyDescent="0.25">
      <c r="B5006" s="19">
        <v>4976</v>
      </c>
      <c r="C5006" s="62">
        <v>0.49</v>
      </c>
      <c r="D5006" s="62">
        <v>0.1326</v>
      </c>
      <c r="E5006" s="62">
        <v>0.37740000000000001</v>
      </c>
      <c r="F5006" s="61">
        <f t="array" ref="F5006">SQRT(MMULT(MMULT(C5006:E5006,$C$12:$E$14),TRANSPOSE(C5006:E5006)))</f>
        <v>4.2387211748144693E-2</v>
      </c>
      <c r="G5006" s="61">
        <f t="array" ref="G5006">SUMPRODUCT(TRANSPOSE(C5006:E5006),$C$7:$C$9)</f>
        <v>8.0112173699613751E-3</v>
      </c>
      <c r="H5006" s="18">
        <f t="shared" si="77"/>
        <v>0.18900081037559707</v>
      </c>
      <c r="I5006" s="156">
        <v>0</v>
      </c>
    </row>
    <row r="5007" spans="2:9" x14ac:dyDescent="0.25">
      <c r="B5007" s="19">
        <v>4977</v>
      </c>
      <c r="C5007" s="62">
        <v>0.49</v>
      </c>
      <c r="D5007" s="62">
        <v>0.13769999999999999</v>
      </c>
      <c r="E5007" s="62">
        <v>0.37230000000000002</v>
      </c>
      <c r="F5007" s="61">
        <f t="array" ref="F5007">SQRT(MMULT(MMULT(C5007:E5007,$C$12:$E$14),TRANSPOSE(C5007:E5007)))</f>
        <v>4.2361316039699996E-2</v>
      </c>
      <c r="G5007" s="61">
        <f t="array" ref="G5007">SUMPRODUCT(TRANSPOSE(C5007:E5007),$C$7:$C$9)</f>
        <v>7.9453018683495538E-3</v>
      </c>
      <c r="H5007" s="18">
        <f t="shared" si="77"/>
        <v>0.18756031708040916</v>
      </c>
      <c r="I5007" s="156">
        <v>0</v>
      </c>
    </row>
    <row r="5008" spans="2:9" x14ac:dyDescent="0.25">
      <c r="B5008" s="19">
        <v>4978</v>
      </c>
      <c r="C5008" s="62">
        <v>0.49</v>
      </c>
      <c r="D5008" s="62">
        <v>0.14280000000000001</v>
      </c>
      <c r="E5008" s="62">
        <v>0.36720000000000003</v>
      </c>
      <c r="F5008" s="61">
        <f t="array" ref="F5008">SQRT(MMULT(MMULT(C5008:E5008,$C$12:$E$14),TRANSPOSE(C5008:E5008)))</f>
        <v>4.2338090238451018E-2</v>
      </c>
      <c r="G5008" s="61">
        <f t="array" ref="G5008">SUMPRODUCT(TRANSPOSE(C5008:E5008),$C$7:$C$9)</f>
        <v>7.8793863667377308E-3</v>
      </c>
      <c r="H5008" s="18">
        <f t="shared" si="77"/>
        <v>0.1861063246443212</v>
      </c>
      <c r="I5008" s="156">
        <v>0</v>
      </c>
    </row>
    <row r="5009" spans="2:9" x14ac:dyDescent="0.25">
      <c r="B5009" s="19">
        <v>4979</v>
      </c>
      <c r="C5009" s="62">
        <v>0.49</v>
      </c>
      <c r="D5009" s="62">
        <v>0.1479</v>
      </c>
      <c r="E5009" s="62">
        <v>0.36209999999999998</v>
      </c>
      <c r="F5009" s="61">
        <f t="array" ref="F5009">SQRT(MMULT(MMULT(C5009:E5009,$C$12:$E$14),TRANSPOSE(C5009:E5009)))</f>
        <v>4.2317538740499601E-2</v>
      </c>
      <c r="G5009" s="61">
        <f t="array" ref="G5009">SUMPRODUCT(TRANSPOSE(C5009:E5009),$C$7:$C$9)</f>
        <v>7.8134708651259079E-3</v>
      </c>
      <c r="H5009" s="18">
        <f t="shared" si="77"/>
        <v>0.18463906686633691</v>
      </c>
      <c r="I5009" s="156">
        <v>0</v>
      </c>
    </row>
    <row r="5010" spans="2:9" x14ac:dyDescent="0.25">
      <c r="B5010" s="19">
        <v>4980</v>
      </c>
      <c r="C5010" s="62">
        <v>0.49</v>
      </c>
      <c r="D5010" s="62">
        <v>0.153</v>
      </c>
      <c r="E5010" s="62">
        <v>0.35699999999999998</v>
      </c>
      <c r="F5010" s="61">
        <f t="array" ref="F5010">SQRT(MMULT(MMULT(C5010:E5010,$C$12:$E$14),TRANSPOSE(C5010:E5010)))</f>
        <v>4.22996654438157E-2</v>
      </c>
      <c r="G5010" s="61">
        <f t="array" ref="G5010">SUMPRODUCT(TRANSPOSE(C5010:E5010),$C$7:$C$9)</f>
        <v>7.7475553635140849E-3</v>
      </c>
      <c r="H5010" s="18">
        <f t="shared" si="77"/>
        <v>0.18315878582549863</v>
      </c>
      <c r="I5010" s="156">
        <v>0</v>
      </c>
    </row>
    <row r="5011" spans="2:9" x14ac:dyDescent="0.25">
      <c r="B5011" s="19">
        <v>4981</v>
      </c>
      <c r="C5011" s="62">
        <v>0.49</v>
      </c>
      <c r="D5011" s="62">
        <v>0.15809999999999999</v>
      </c>
      <c r="E5011" s="62">
        <v>0.35189999999999999</v>
      </c>
      <c r="F5011" s="61">
        <f t="array" ref="F5011">SQRT(MMULT(MMULT(C5011:E5011,$C$12:$E$14),TRANSPOSE(C5011:E5011)))</f>
        <v>4.2284473744559896E-2</v>
      </c>
      <c r="G5011" s="61">
        <f t="array" ref="G5011">SUMPRODUCT(TRANSPOSE(C5011:E5011),$C$7:$C$9)</f>
        <v>7.6816398619022628E-3</v>
      </c>
      <c r="H5011" s="18">
        <f t="shared" si="77"/>
        <v>0.18166573168929515</v>
      </c>
      <c r="I5011" s="156">
        <v>0</v>
      </c>
    </row>
    <row r="5012" spans="2:9" x14ac:dyDescent="0.25">
      <c r="B5012" s="19">
        <v>4982</v>
      </c>
      <c r="C5012" s="62">
        <v>0.49</v>
      </c>
      <c r="D5012" s="62">
        <v>0.16320000000000001</v>
      </c>
      <c r="E5012" s="62">
        <v>0.3468</v>
      </c>
      <c r="F5012" s="61">
        <f t="array" ref="F5012">SQRT(MMULT(MMULT(C5012:E5012,$C$12:$E$14),TRANSPOSE(C5012:E5012)))</f>
        <v>4.2271966533869727E-2</v>
      </c>
      <c r="G5012" s="61">
        <f t="array" ref="G5012">SUMPRODUCT(TRANSPOSE(C5012:E5012),$C$7:$C$9)</f>
        <v>7.6157243602904398E-3</v>
      </c>
      <c r="H5012" s="18">
        <f t="shared" si="77"/>
        <v>0.18016016250837216</v>
      </c>
      <c r="I5012" s="156">
        <v>0</v>
      </c>
    </row>
    <row r="5013" spans="2:9" x14ac:dyDescent="0.25">
      <c r="B5013" s="19">
        <v>4983</v>
      </c>
      <c r="C5013" s="62">
        <v>0.49</v>
      </c>
      <c r="D5013" s="62">
        <v>0.16830000000000001</v>
      </c>
      <c r="E5013" s="62">
        <v>0.3417</v>
      </c>
      <c r="F5013" s="61">
        <f t="array" ref="F5013">SQRT(MMULT(MMULT(C5013:E5013,$C$12:$E$14),TRANSPOSE(C5013:E5013)))</f>
        <v>4.2262146195116694E-2</v>
      </c>
      <c r="G5013" s="61">
        <f t="array" ref="G5013">SUMPRODUCT(TRANSPOSE(C5013:E5013),$C$7:$C$9)</f>
        <v>7.5498088586786177E-3</v>
      </c>
      <c r="H5013" s="18">
        <f t="shared" si="77"/>
        <v>0.17864234399792461</v>
      </c>
      <c r="I5013" s="156">
        <v>0</v>
      </c>
    </row>
    <row r="5014" spans="2:9" x14ac:dyDescent="0.25">
      <c r="B5014" s="19">
        <v>4984</v>
      </c>
      <c r="C5014" s="62">
        <v>0.49</v>
      </c>
      <c r="D5014" s="62">
        <v>0.1734</v>
      </c>
      <c r="E5014" s="62">
        <v>0.33660000000000001</v>
      </c>
      <c r="F5014" s="61">
        <f t="array" ref="F5014">SQRT(MMULT(MMULT(C5014:E5014,$C$12:$E$14),TRANSPOSE(C5014:E5014)))</f>
        <v>4.2255014601640099E-2</v>
      </c>
      <c r="G5014" s="61">
        <f t="array" ref="G5014">SUMPRODUCT(TRANSPOSE(C5014:E5014),$C$7:$C$9)</f>
        <v>7.4838933570667947E-3</v>
      </c>
      <c r="H5014" s="18">
        <f t="shared" si="77"/>
        <v>0.1771125493061908</v>
      </c>
      <c r="I5014" s="156">
        <v>0</v>
      </c>
    </row>
    <row r="5015" spans="2:9" x14ac:dyDescent="0.25">
      <c r="B5015" s="19">
        <v>4985</v>
      </c>
      <c r="C5015" s="62">
        <v>0.49</v>
      </c>
      <c r="D5015" s="62">
        <v>0.17849999999999999</v>
      </c>
      <c r="E5015" s="62">
        <v>0.33150000000000002</v>
      </c>
      <c r="F5015" s="61">
        <f t="array" ref="F5015">SQRT(MMULT(MMULT(C5015:E5015,$C$12:$E$14),TRANSPOSE(C5015:E5015)))</f>
        <v>4.2250573114962678E-2</v>
      </c>
      <c r="G5015" s="61">
        <f t="array" ref="G5015">SUMPRODUCT(TRANSPOSE(C5015:E5015),$C$7:$C$9)</f>
        <v>7.4179778554549734E-3</v>
      </c>
      <c r="H5015" s="18">
        <f t="shared" si="77"/>
        <v>0.1755710587705131</v>
      </c>
      <c r="I5015" s="156">
        <v>0</v>
      </c>
    </row>
    <row r="5016" spans="2:9" x14ac:dyDescent="0.25">
      <c r="B5016" s="19">
        <v>4986</v>
      </c>
      <c r="C5016" s="62">
        <v>0.49</v>
      </c>
      <c r="D5016" s="62">
        <v>0.18360000000000001</v>
      </c>
      <c r="E5016" s="62">
        <v>0.32640000000000002</v>
      </c>
      <c r="F5016" s="61">
        <f t="array" ref="F5016">SQRT(MMULT(MMULT(C5016:E5016,$C$12:$E$14),TRANSPOSE(C5016:E5016)))</f>
        <v>4.2248822583492003E-2</v>
      </c>
      <c r="G5016" s="61">
        <f t="array" ref="G5016">SUMPRODUCT(TRANSPOSE(C5016:E5016),$C$7:$C$9)</f>
        <v>7.3520623538431496E-3</v>
      </c>
      <c r="H5016" s="18">
        <f t="shared" si="77"/>
        <v>0.17401815966146808</v>
      </c>
      <c r="I5016" s="156">
        <v>0</v>
      </c>
    </row>
    <row r="5017" spans="2:9" x14ac:dyDescent="0.25">
      <c r="B5017" s="19">
        <v>4987</v>
      </c>
      <c r="C5017" s="62">
        <v>0.49</v>
      </c>
      <c r="D5017" s="62">
        <v>0.18870000000000001</v>
      </c>
      <c r="E5017" s="62">
        <v>0.32129999999999997</v>
      </c>
      <c r="F5017" s="61">
        <f t="array" ref="F5017">SQRT(MMULT(MMULT(C5017:E5017,$C$12:$E$14),TRANSPOSE(C5017:E5017)))</f>
        <v>4.2249763341710538E-2</v>
      </c>
      <c r="G5017" s="61">
        <f t="array" ref="G5017">SUMPRODUCT(TRANSPOSE(C5017:E5017),$C$7:$C$9)</f>
        <v>7.2861468522313266E-3</v>
      </c>
      <c r="H5017" s="18">
        <f t="shared" si="77"/>
        <v>0.1724541459156097</v>
      </c>
      <c r="I5017" s="156">
        <v>0</v>
      </c>
    </row>
    <row r="5018" spans="2:9" x14ac:dyDescent="0.25">
      <c r="B5018" s="19">
        <v>4988</v>
      </c>
      <c r="C5018" s="62">
        <v>0.49</v>
      </c>
      <c r="D5018" s="62">
        <v>0.1938</v>
      </c>
      <c r="E5018" s="62">
        <v>0.31619999999999998</v>
      </c>
      <c r="F5018" s="61">
        <f t="array" ref="F5018">SQRT(MMULT(MMULT(C5018:E5018,$C$12:$E$14),TRANSPOSE(C5018:E5018)))</f>
        <v>4.2253395209856208E-2</v>
      </c>
      <c r="G5018" s="61">
        <f t="array" ref="G5018">SUMPRODUCT(TRANSPOSE(C5018:E5018),$C$7:$C$9)</f>
        <v>7.2202313506195045E-3</v>
      </c>
      <c r="H5018" s="18">
        <f t="shared" si="77"/>
        <v>0.17087931785740337</v>
      </c>
      <c r="I5018" s="156">
        <v>0</v>
      </c>
    </row>
    <row r="5019" spans="2:9" x14ac:dyDescent="0.25">
      <c r="B5019" s="19">
        <v>4989</v>
      </c>
      <c r="C5019" s="62">
        <v>0.49</v>
      </c>
      <c r="D5019" s="62">
        <v>0.19889999999999999</v>
      </c>
      <c r="E5019" s="62">
        <v>0.31109999999999999</v>
      </c>
      <c r="F5019" s="61">
        <f t="array" ref="F5019">SQRT(MMULT(MMULT(C5019:E5019,$C$12:$E$14),TRANSPOSE(C5019:E5019)))</f>
        <v>4.2259717494094053E-2</v>
      </c>
      <c r="G5019" s="61">
        <f t="array" ref="G5019">SUMPRODUCT(TRANSPOSE(C5019:E5019),$C$7:$C$9)</f>
        <v>7.1543158490076815E-3</v>
      </c>
      <c r="H5019" s="18">
        <f t="shared" si="77"/>
        <v>0.16929398191096576</v>
      </c>
      <c r="I5019" s="156">
        <v>0</v>
      </c>
    </row>
    <row r="5020" spans="2:9" x14ac:dyDescent="0.25">
      <c r="B5020" s="19">
        <v>4990</v>
      </c>
      <c r="C5020" s="62">
        <v>0.49</v>
      </c>
      <c r="D5020" s="62">
        <v>0.20399999999999999</v>
      </c>
      <c r="E5020" s="62">
        <v>0.30599999999999999</v>
      </c>
      <c r="F5020" s="61">
        <f t="array" ref="F5020">SQRT(MMULT(MMULT(C5020:E5020,$C$12:$E$14),TRANSPOSE(C5020:E5020)))</f>
        <v>4.2268728987178754E-2</v>
      </c>
      <c r="G5020" s="61">
        <f t="array" ref="G5020">SUMPRODUCT(TRANSPOSE(C5020:E5020),$C$7:$C$9)</f>
        <v>7.0884003473958594E-3</v>
      </c>
      <c r="H5020" s="18">
        <f t="shared" si="77"/>
        <v>0.16769845030225447</v>
      </c>
      <c r="I5020" s="156">
        <v>0</v>
      </c>
    </row>
    <row r="5021" spans="2:9" x14ac:dyDescent="0.25">
      <c r="B5021" s="19">
        <v>4991</v>
      </c>
      <c r="C5021" s="62">
        <v>0.49</v>
      </c>
      <c r="D5021" s="62">
        <v>0.20910000000000001</v>
      </c>
      <c r="E5021" s="62">
        <v>0.3009</v>
      </c>
      <c r="F5021" s="61">
        <f t="array" ref="F5021">SQRT(MMULT(MMULT(C5021:E5021,$C$12:$E$14),TRANSPOSE(C5021:E5021)))</f>
        <v>4.228042796960646E-2</v>
      </c>
      <c r="G5021" s="61">
        <f t="array" ref="G5021">SUMPRODUCT(TRANSPOSE(C5021:E5021),$C$7:$C$9)</f>
        <v>7.0224848457840373E-3</v>
      </c>
      <c r="H5021" s="18">
        <f t="shared" si="77"/>
        <v>0.16609304075238293</v>
      </c>
      <c r="I5021" s="156">
        <v>0</v>
      </c>
    </row>
    <row r="5022" spans="2:9" x14ac:dyDescent="0.25">
      <c r="B5022" s="19">
        <v>4992</v>
      </c>
      <c r="C5022" s="62">
        <v>0.49</v>
      </c>
      <c r="D5022" s="62">
        <v>0.2142</v>
      </c>
      <c r="E5022" s="62">
        <v>0.29580000000000001</v>
      </c>
      <c r="F5022" s="61">
        <f t="array" ref="F5022">SQRT(MMULT(MMULT(C5022:E5022,$C$12:$E$14),TRANSPOSE(C5022:E5022)))</f>
        <v>4.2294812211253308E-2</v>
      </c>
      <c r="G5022" s="61">
        <f t="array" ref="G5022">SUMPRODUCT(TRANSPOSE(C5022:E5022),$C$7:$C$9)</f>
        <v>6.9565693441722143E-3</v>
      </c>
      <c r="H5022" s="18">
        <f t="shared" si="77"/>
        <v>0.16447807616276144</v>
      </c>
      <c r="I5022" s="156">
        <v>0</v>
      </c>
    </row>
    <row r="5023" spans="2:9" x14ac:dyDescent="0.25">
      <c r="B5023" s="19">
        <v>4993</v>
      </c>
      <c r="C5023" s="62">
        <v>0.49</v>
      </c>
      <c r="D5023" s="62">
        <v>0.21929999999999999</v>
      </c>
      <c r="E5023" s="62">
        <v>0.29070000000000001</v>
      </c>
      <c r="F5023" s="61">
        <f t="array" ref="F5023">SQRT(MMULT(MMULT(C5023:E5023,$C$12:$E$14),TRANSPOSE(C5023:E5023)))</f>
        <v>4.2311878973497162E-2</v>
      </c>
      <c r="G5023" s="61">
        <f t="array" ref="G5023">SUMPRODUCT(TRANSPOSE(C5023:E5023),$C$7:$C$9)</f>
        <v>6.8906538425603913E-3</v>
      </c>
      <c r="H5023" s="18">
        <f t="shared" ref="H5023:H5086" si="78">G5023/F5023</f>
        <v>0.16285388429278883</v>
      </c>
      <c r="I5023" s="156">
        <v>0</v>
      </c>
    </row>
    <row r="5024" spans="2:9" x14ac:dyDescent="0.25">
      <c r="B5024" s="19">
        <v>4994</v>
      </c>
      <c r="C5024" s="62">
        <v>0.49</v>
      </c>
      <c r="D5024" s="62">
        <v>0.22439999999999999</v>
      </c>
      <c r="E5024" s="62">
        <v>0.28560000000000002</v>
      </c>
      <c r="F5024" s="61">
        <f t="array" ref="F5024">SQRT(MMULT(MMULT(C5024:E5024,$C$12:$E$14),TRANSPOSE(C5024:E5024)))</f>
        <v>4.2331625011817677E-2</v>
      </c>
      <c r="G5024" s="61">
        <f t="array" ref="G5024">SUMPRODUCT(TRANSPOSE(C5024:E5024),$C$7:$C$9)</f>
        <v>6.8247383409485692E-3</v>
      </c>
      <c r="H5024" s="18">
        <f t="shared" si="78"/>
        <v>0.16122079743084075</v>
      </c>
      <c r="I5024" s="156">
        <v>0</v>
      </c>
    </row>
    <row r="5025" spans="2:9" x14ac:dyDescent="0.25">
      <c r="B5025" s="19">
        <v>4995</v>
      </c>
      <c r="C5025" s="62">
        <v>0.49</v>
      </c>
      <c r="D5025" s="62">
        <v>0.22950000000000001</v>
      </c>
      <c r="E5025" s="62">
        <v>0.28050000000000003</v>
      </c>
      <c r="F5025" s="61">
        <f t="array" ref="F5025">SQRT(MMULT(MMULT(C5025:E5025,$C$12:$E$14),TRANSPOSE(C5025:E5025)))</f>
        <v>4.2354046578869091E-2</v>
      </c>
      <c r="G5025" s="61">
        <f t="array" ref="G5025">SUMPRODUCT(TRANSPOSE(C5025:E5025),$C$7:$C$9)</f>
        <v>6.7588228393367471E-3</v>
      </c>
      <c r="H5025" s="18">
        <f t="shared" si="78"/>
        <v>0.15957915205931703</v>
      </c>
      <c r="I5025" s="156">
        <v>0</v>
      </c>
    </row>
    <row r="5026" spans="2:9" x14ac:dyDescent="0.25">
      <c r="B5026" s="19">
        <v>4996</v>
      </c>
      <c r="C5026" s="62">
        <v>0.49</v>
      </c>
      <c r="D5026" s="62">
        <v>0.2346</v>
      </c>
      <c r="E5026" s="62">
        <v>0.27539999999999998</v>
      </c>
      <c r="F5026" s="61">
        <f t="array" ref="F5026">SQRT(MMULT(MMULT(C5026:E5026,$C$12:$E$14),TRANSPOSE(C5026:E5026)))</f>
        <v>4.2379139428018874E-2</v>
      </c>
      <c r="G5026" s="61">
        <f t="array" ref="G5026">SUMPRODUCT(TRANSPOSE(C5026:E5026),$C$7:$C$9)</f>
        <v>6.6929073377249241E-3</v>
      </c>
      <c r="H5026" s="18">
        <f t="shared" si="78"/>
        <v>0.15792928851452617</v>
      </c>
      <c r="I5026" s="156">
        <v>0</v>
      </c>
    </row>
    <row r="5027" spans="2:9" x14ac:dyDescent="0.25">
      <c r="B5027" s="19">
        <v>4997</v>
      </c>
      <c r="C5027" s="62">
        <v>0.49</v>
      </c>
      <c r="D5027" s="62">
        <v>0.2397</v>
      </c>
      <c r="E5027" s="62">
        <v>0.27029999999999998</v>
      </c>
      <c r="F5027" s="61">
        <f t="array" ref="F5027">SQRT(MMULT(MMULT(C5027:E5027,$C$12:$E$14),TRANSPOSE(C5027:E5027)))</f>
        <v>4.2406898817344614E-2</v>
      </c>
      <c r="G5027" s="61">
        <f t="array" ref="G5027">SUMPRODUCT(TRANSPOSE(C5027:E5027),$C$7:$C$9)</f>
        <v>6.6269918361131011E-3</v>
      </c>
      <c r="H5027" s="18">
        <f t="shared" si="78"/>
        <v>0.15627155064219483</v>
      </c>
      <c r="I5027" s="156">
        <v>0</v>
      </c>
    </row>
    <row r="5028" spans="2:9" x14ac:dyDescent="0.25">
      <c r="B5028" s="19">
        <v>4998</v>
      </c>
      <c r="C5028" s="62">
        <v>0.49</v>
      </c>
      <c r="D5028" s="62">
        <v>0.24479999999999999</v>
      </c>
      <c r="E5028" s="62">
        <v>0.26519999999999999</v>
      </c>
      <c r="F5028" s="61">
        <f t="array" ref="F5028">SQRT(MMULT(MMULT(C5028:E5028,$C$12:$E$14),TRANSPOSE(C5028:E5028)))</f>
        <v>4.2437319514080182E-2</v>
      </c>
      <c r="G5028" s="61">
        <f t="array" ref="G5028">SUMPRODUCT(TRANSPOSE(C5028:E5028),$C$7:$C$9)</f>
        <v>6.561076334501279E-3</v>
      </c>
      <c r="H5028" s="18">
        <f t="shared" si="78"/>
        <v>0.15460628544940014</v>
      </c>
      <c r="I5028" s="156">
        <v>0</v>
      </c>
    </row>
    <row r="5029" spans="2:9" x14ac:dyDescent="0.25">
      <c r="B5029" s="19">
        <v>4999</v>
      </c>
      <c r="C5029" s="62">
        <v>0.49</v>
      </c>
      <c r="D5029" s="62">
        <v>0.24990000000000001</v>
      </c>
      <c r="E5029" s="62">
        <v>0.2601</v>
      </c>
      <c r="F5029" s="61">
        <f t="array" ref="F5029">SQRT(MMULT(MMULT(C5029:E5029,$C$12:$E$14),TRANSPOSE(C5029:E5029)))</f>
        <v>4.2470395799501855E-2</v>
      </c>
      <c r="G5029" s="61">
        <f t="array" ref="G5029">SUMPRODUCT(TRANSPOSE(C5029:E5029),$C$7:$C$9)</f>
        <v>6.4951608328894569E-3</v>
      </c>
      <c r="H5029" s="18">
        <f t="shared" si="78"/>
        <v>0.15293384275372446</v>
      </c>
      <c r="I5029" s="156">
        <v>0</v>
      </c>
    </row>
    <row r="5030" spans="2:9" x14ac:dyDescent="0.25">
      <c r="B5030" s="19">
        <v>5000</v>
      </c>
      <c r="C5030" s="62">
        <v>0.49</v>
      </c>
      <c r="D5030" s="62">
        <v>0.255</v>
      </c>
      <c r="E5030" s="62">
        <v>0.255</v>
      </c>
      <c r="F5030" s="61">
        <f t="array" ref="F5030">SQRT(MMULT(MMULT(C5030:E5030,$C$12:$E$14),TRANSPOSE(C5030:E5030)))</f>
        <v>4.2506121474243534E-2</v>
      </c>
      <c r="G5030" s="61">
        <f t="array" ref="G5030">SUMPRODUCT(TRANSPOSE(C5030:E5030),$C$7:$C$9)</f>
        <v>6.4292453312776339E-3</v>
      </c>
      <c r="H5030" s="18">
        <f t="shared" si="78"/>
        <v>0.15125457483043747</v>
      </c>
      <c r="I5030" s="156">
        <v>0</v>
      </c>
    </row>
    <row r="5031" spans="2:9" x14ac:dyDescent="0.25">
      <c r="B5031" s="19">
        <v>5001</v>
      </c>
      <c r="C5031" s="62">
        <v>0.49</v>
      </c>
      <c r="D5031" s="62">
        <v>0.2601</v>
      </c>
      <c r="E5031" s="62">
        <v>0.24990000000000001</v>
      </c>
      <c r="F5031" s="61">
        <f t="array" ref="F5031">SQRT(MMULT(MMULT(C5031:E5031,$C$12:$E$14),TRANSPOSE(C5031:E5031)))</f>
        <v>4.2544489864029825E-2</v>
      </c>
      <c r="G5031" s="61">
        <f t="array" ref="G5031">SUMPRODUCT(TRANSPOSE(C5031:E5031),$C$7:$C$9)</f>
        <v>6.3633298296658118E-3</v>
      </c>
      <c r="H5031" s="18">
        <f t="shared" si="78"/>
        <v>0.14956883605850518</v>
      </c>
      <c r="I5031" s="156">
        <v>0</v>
      </c>
    </row>
    <row r="5032" spans="2:9" x14ac:dyDescent="0.25">
      <c r="B5032" s="19">
        <v>5002</v>
      </c>
      <c r="C5032" s="62">
        <v>0.49</v>
      </c>
      <c r="D5032" s="62">
        <v>0.26519999999999999</v>
      </c>
      <c r="E5032" s="62">
        <v>0.24479999999999999</v>
      </c>
      <c r="F5032" s="61">
        <f t="array" ref="F5032">SQRT(MMULT(MMULT(C5032:E5032,$C$12:$E$14),TRANSPOSE(C5032:E5032)))</f>
        <v>4.2585493825814835E-2</v>
      </c>
      <c r="G5032" s="61">
        <f t="array" ref="G5032">SUMPRODUCT(TRANSPOSE(C5032:E5032),$C$7:$C$9)</f>
        <v>6.2974143280539888E-3</v>
      </c>
      <c r="H5032" s="18">
        <f t="shared" si="78"/>
        <v>0.14787698256622234</v>
      </c>
      <c r="I5032" s="156">
        <v>0</v>
      </c>
    </row>
    <row r="5033" spans="2:9" x14ac:dyDescent="0.25">
      <c r="B5033" s="19">
        <v>5003</v>
      </c>
      <c r="C5033" s="62">
        <v>0.49</v>
      </c>
      <c r="D5033" s="62">
        <v>0.27029999999999998</v>
      </c>
      <c r="E5033" s="62">
        <v>0.2397</v>
      </c>
      <c r="F5033" s="61">
        <f t="array" ref="F5033">SQRT(MMULT(MMULT(C5033:E5033,$C$12:$E$14),TRANSPOSE(C5033:E5033)))</f>
        <v>4.2629125754313546E-2</v>
      </c>
      <c r="G5033" s="61">
        <f t="array" ref="G5033">SUMPRODUCT(TRANSPOSE(C5033:E5033),$C$7:$C$9)</f>
        <v>6.2314988264421667E-3</v>
      </c>
      <c r="H5033" s="18">
        <f t="shared" si="78"/>
        <v>0.1461793718772573</v>
      </c>
      <c r="I5033" s="156">
        <v>0</v>
      </c>
    </row>
    <row r="5034" spans="2:9" x14ac:dyDescent="0.25">
      <c r="B5034" s="19">
        <v>5004</v>
      </c>
      <c r="C5034" s="62">
        <v>0.49</v>
      </c>
      <c r="D5034" s="62">
        <v>0.27539999999999998</v>
      </c>
      <c r="E5034" s="62">
        <v>0.2346</v>
      </c>
      <c r="F5034" s="61">
        <f t="array" ref="F5034">SQRT(MMULT(MMULT(C5034:E5034,$C$12:$E$14),TRANSPOSE(C5034:E5034)))</f>
        <v>4.2675377588912211E-2</v>
      </c>
      <c r="G5034" s="61">
        <f t="array" ref="G5034">SUMPRODUCT(TRANSPOSE(C5034:E5034),$C$7:$C$9)</f>
        <v>6.1655833248303437E-3</v>
      </c>
      <c r="H5034" s="18">
        <f t="shared" si="78"/>
        <v>0.14447636255788554</v>
      </c>
      <c r="I5034" s="156">
        <v>0</v>
      </c>
    </row>
    <row r="5035" spans="2:9" x14ac:dyDescent="0.25">
      <c r="B5035" s="19">
        <v>5005</v>
      </c>
      <c r="C5035" s="62">
        <v>0.49</v>
      </c>
      <c r="D5035" s="62">
        <v>0.28050000000000003</v>
      </c>
      <c r="E5035" s="62">
        <v>0.22950000000000001</v>
      </c>
      <c r="F5035" s="61">
        <f t="array" ref="F5035">SQRT(MMULT(MMULT(C5035:E5035,$C$12:$E$14),TRANSPOSE(C5035:E5035)))</f>
        <v>4.2724240820943449E-2</v>
      </c>
      <c r="G5035" s="61">
        <f t="array" ref="G5035">SUMPRODUCT(TRANSPOSE(C5035:E5035),$C$7:$C$9)</f>
        <v>6.0996678232185216E-3</v>
      </c>
      <c r="H5035" s="18">
        <f t="shared" si="78"/>
        <v>0.1427683138661755</v>
      </c>
      <c r="I5035" s="156">
        <v>0</v>
      </c>
    </row>
    <row r="5036" spans="2:9" x14ac:dyDescent="0.25">
      <c r="B5036" s="19">
        <v>5006</v>
      </c>
      <c r="C5036" s="62">
        <v>0.49</v>
      </c>
      <c r="D5036" s="62">
        <v>0.28560000000000002</v>
      </c>
      <c r="E5036" s="62">
        <v>0.22439999999999999</v>
      </c>
      <c r="F5036" s="61">
        <f t="array" ref="F5036">SQRT(MMULT(MMULT(C5036:E5036,$C$12:$E$14),TRANSPOSE(C5036:E5036)))</f>
        <v>4.2775706501310969E-2</v>
      </c>
      <c r="G5036" s="61">
        <f t="array" ref="G5036">SUMPRODUCT(TRANSPOSE(C5036:E5036),$C$7:$C$9)</f>
        <v>6.0337523216066986E-3</v>
      </c>
      <c r="H5036" s="18">
        <f t="shared" si="78"/>
        <v>0.14105558540387356</v>
      </c>
      <c r="I5036" s="156">
        <v>0</v>
      </c>
    </row>
    <row r="5037" spans="2:9" x14ac:dyDescent="0.25">
      <c r="B5037" s="19">
        <v>5007</v>
      </c>
      <c r="C5037" s="62">
        <v>0.49</v>
      </c>
      <c r="D5037" s="62">
        <v>0.29070000000000001</v>
      </c>
      <c r="E5037" s="62">
        <v>0.21929999999999999</v>
      </c>
      <c r="F5037" s="61">
        <f t="array" ref="F5037">SQRT(MMULT(MMULT(C5037:E5037,$C$12:$E$14),TRANSPOSE(C5037:E5037)))</f>
        <v>4.2829765248448566E-2</v>
      </c>
      <c r="G5037" s="61">
        <f t="array" ref="G5037">SUMPRODUCT(TRANSPOSE(C5037:E5037),$C$7:$C$9)</f>
        <v>5.9678368199948765E-3</v>
      </c>
      <c r="H5037" s="18">
        <f t="shared" si="78"/>
        <v>0.13933853677171512</v>
      </c>
      <c r="I5037" s="156">
        <v>0</v>
      </c>
    </row>
    <row r="5038" spans="2:9" x14ac:dyDescent="0.25">
      <c r="B5038" s="19">
        <v>5008</v>
      </c>
      <c r="C5038" s="62">
        <v>0.49</v>
      </c>
      <c r="D5038" s="62">
        <v>0.29580000000000001</v>
      </c>
      <c r="E5038" s="62">
        <v>0.2142</v>
      </c>
      <c r="F5038" s="61">
        <f t="array" ref="F5038">SQRT(MMULT(MMULT(C5038:E5038,$C$12:$E$14),TRANSPOSE(C5038:E5038)))</f>
        <v>4.288640725659721E-2</v>
      </c>
      <c r="G5038" s="61">
        <f t="array" ref="G5038">SUMPRODUCT(TRANSPOSE(C5038:E5038),$C$7:$C$9)</f>
        <v>5.9019213183830535E-3</v>
      </c>
      <c r="H5038" s="18">
        <f t="shared" si="78"/>
        <v>0.13761752722886716</v>
      </c>
      <c r="I5038" s="156">
        <v>0</v>
      </c>
    </row>
    <row r="5039" spans="2:9" x14ac:dyDescent="0.25">
      <c r="B5039" s="19">
        <v>5009</v>
      </c>
      <c r="C5039" s="62">
        <v>0.49</v>
      </c>
      <c r="D5039" s="62">
        <v>0.3009</v>
      </c>
      <c r="E5039" s="62">
        <v>0.20910000000000001</v>
      </c>
      <c r="F5039" s="61">
        <f t="array" ref="F5039">SQRT(MMULT(MMULT(C5039:E5039,$C$12:$E$14),TRANSPOSE(C5039:E5039)))</f>
        <v>4.2945622304383993E-2</v>
      </c>
      <c r="G5039" s="61">
        <f t="array" ref="G5039">SUMPRODUCT(TRANSPOSE(C5039:E5039),$C$7:$C$9)</f>
        <v>5.8360058167712314E-3</v>
      </c>
      <c r="H5039" s="18">
        <f t="shared" si="78"/>
        <v>0.13589291535718362</v>
      </c>
      <c r="I5039" s="156">
        <v>0</v>
      </c>
    </row>
    <row r="5040" spans="2:9" x14ac:dyDescent="0.25">
      <c r="B5040" s="19">
        <v>5010</v>
      </c>
      <c r="C5040" s="62">
        <v>0.49</v>
      </c>
      <c r="D5040" s="62">
        <v>0.30599999999999999</v>
      </c>
      <c r="E5040" s="62">
        <v>0.20399999999999999</v>
      </c>
      <c r="F5040" s="61">
        <f t="array" ref="F5040">SQRT(MMULT(MMULT(C5040:E5040,$C$12:$E$14),TRANSPOSE(C5040:E5040)))</f>
        <v>4.3007399763685797E-2</v>
      </c>
      <c r="G5040" s="61">
        <f t="array" ref="G5040">SUMPRODUCT(TRANSPOSE(C5040:E5040),$C$7:$C$9)</f>
        <v>5.7700903151594084E-3</v>
      </c>
      <c r="H5040" s="18">
        <f t="shared" si="78"/>
        <v>0.1341650587309281</v>
      </c>
      <c r="I5040" s="156">
        <v>0</v>
      </c>
    </row>
    <row r="5041" spans="2:9" x14ac:dyDescent="0.25">
      <c r="B5041" s="19">
        <v>5011</v>
      </c>
      <c r="C5041" s="62">
        <v>0.49</v>
      </c>
      <c r="D5041" s="62">
        <v>0.31109999999999999</v>
      </c>
      <c r="E5041" s="62">
        <v>0.19889999999999999</v>
      </c>
      <c r="F5041" s="61">
        <f t="array" ref="F5041">SQRT(MMULT(MMULT(C5041:E5041,$C$12:$E$14),TRANSPOSE(C5041:E5041)))</f>
        <v>4.307172860876083E-2</v>
      </c>
      <c r="G5041" s="61">
        <f t="array" ref="G5041">SUMPRODUCT(TRANSPOSE(C5041:E5041),$C$7:$C$9)</f>
        <v>5.7041748135475863E-3</v>
      </c>
      <c r="H5041" s="18">
        <f t="shared" si="78"/>
        <v>0.13243431359259056</v>
      </c>
      <c r="I5041" s="156">
        <v>0</v>
      </c>
    </row>
    <row r="5042" spans="2:9" x14ac:dyDescent="0.25">
      <c r="B5042" s="19">
        <v>5012</v>
      </c>
      <c r="C5042" s="62">
        <v>0.49</v>
      </c>
      <c r="D5042" s="62">
        <v>0.31619999999999998</v>
      </c>
      <c r="E5042" s="62">
        <v>0.1938</v>
      </c>
      <c r="F5042" s="61">
        <f t="array" ref="F5042">SQRT(MMULT(MMULT(C5042:E5042,$C$12:$E$14),TRANSPOSE(C5042:E5042)))</f>
        <v>4.3138597425630316E-2</v>
      </c>
      <c r="G5042" s="61">
        <f t="array" ref="G5042">SUMPRODUCT(TRANSPOSE(C5042:E5042),$C$7:$C$9)</f>
        <v>5.6382593119357633E-3</v>
      </c>
      <c r="H5042" s="18">
        <f t="shared" si="78"/>
        <v>0.13070103453539392</v>
      </c>
      <c r="I5042" s="156">
        <v>0</v>
      </c>
    </row>
    <row r="5043" spans="2:9" x14ac:dyDescent="0.25">
      <c r="B5043" s="19">
        <v>5013</v>
      </c>
      <c r="C5043" s="62">
        <v>0.49</v>
      </c>
      <c r="D5043" s="62">
        <v>0.32129999999999997</v>
      </c>
      <c r="E5043" s="62">
        <v>0.18870000000000001</v>
      </c>
      <c r="F5043" s="61">
        <f t="array" ref="F5043">SQRT(MMULT(MMULT(C5043:E5043,$C$12:$E$14),TRANSPOSE(C5043:E5043)))</f>
        <v>4.3207994421692826E-2</v>
      </c>
      <c r="G5043" s="61">
        <f t="array" ref="G5043">SUMPRODUCT(TRANSPOSE(C5043:E5043),$C$7:$C$9)</f>
        <v>5.5723438103239412E-3</v>
      </c>
      <c r="H5043" s="18">
        <f t="shared" si="78"/>
        <v>0.12896557419305518</v>
      </c>
      <c r="I5043" s="156">
        <v>0</v>
      </c>
    </row>
    <row r="5044" spans="2:9" x14ac:dyDescent="0.25">
      <c r="B5044" s="19">
        <v>5014</v>
      </c>
      <c r="C5044" s="62">
        <v>0.49</v>
      </c>
      <c r="D5044" s="62">
        <v>0.32640000000000002</v>
      </c>
      <c r="E5044" s="62">
        <v>0.18360000000000001</v>
      </c>
      <c r="F5044" s="61">
        <f t="array" ref="F5044">SQRT(MMULT(MMULT(C5044:E5044,$C$12:$E$14),TRANSPOSE(C5044:E5044)))</f>
        <v>4.3279907435553343E-2</v>
      </c>
      <c r="G5044" s="61">
        <f t="array" ref="G5044">SUMPRODUCT(TRANSPOSE(C5044:E5044),$C$7:$C$9)</f>
        <v>5.5064283087121191E-3</v>
      </c>
      <c r="H5044" s="18">
        <f t="shared" si="78"/>
        <v>0.12722828293733199</v>
      </c>
      <c r="I5044" s="156">
        <v>0</v>
      </c>
    </row>
    <row r="5045" spans="2:9" x14ac:dyDescent="0.25">
      <c r="B5045" s="19">
        <v>5015</v>
      </c>
      <c r="C5045" s="62">
        <v>0.49</v>
      </c>
      <c r="D5045" s="62">
        <v>0.33150000000000002</v>
      </c>
      <c r="E5045" s="62">
        <v>0.17849999999999999</v>
      </c>
      <c r="F5045" s="61">
        <f t="array" ref="F5045">SQRT(MMULT(MMULT(C5045:E5045,$C$12:$E$14),TRANSPOSE(C5045:E5045)))</f>
        <v>4.3354323947049161E-2</v>
      </c>
      <c r="G5045" s="61">
        <f t="array" ref="G5045">SUMPRODUCT(TRANSPOSE(C5045:E5045),$C$7:$C$9)</f>
        <v>5.4405128071002961E-3</v>
      </c>
      <c r="H5045" s="18">
        <f t="shared" si="78"/>
        <v>0.1254895085838513</v>
      </c>
      <c r="I5045" s="156">
        <v>0</v>
      </c>
    </row>
    <row r="5046" spans="2:9" x14ac:dyDescent="0.25">
      <c r="B5046" s="19">
        <v>5016</v>
      </c>
      <c r="C5046" s="62">
        <v>0.49</v>
      </c>
      <c r="D5046" s="62">
        <v>0.33660000000000001</v>
      </c>
      <c r="E5046" s="62">
        <v>0.1734</v>
      </c>
      <c r="F5046" s="61">
        <f t="array" ref="F5046">SQRT(MMULT(MMULT(C5046:E5046,$C$12:$E$14),TRANSPOSE(C5046:E5046)))</f>
        <v>4.34312310874546E-2</v>
      </c>
      <c r="G5046" s="61">
        <f t="array" ref="G5046">SUMPRODUCT(TRANSPOSE(C5046:E5046),$C$7:$C$9)</f>
        <v>5.3745973054884731E-3</v>
      </c>
      <c r="H5046" s="18">
        <f t="shared" si="78"/>
        <v>0.12374959610668189</v>
      </c>
      <c r="I5046" s="156">
        <v>0</v>
      </c>
    </row>
    <row r="5047" spans="2:9" x14ac:dyDescent="0.25">
      <c r="B5047" s="19">
        <v>5017</v>
      </c>
      <c r="C5047" s="62">
        <v>0.49</v>
      </c>
      <c r="D5047" s="62">
        <v>0.3417</v>
      </c>
      <c r="E5047" s="62">
        <v>0.16830000000000001</v>
      </c>
      <c r="F5047" s="61">
        <f t="array" ref="F5047">SQRT(MMULT(MMULT(C5047:E5047,$C$12:$E$14),TRANSPOSE(C5047:E5047)))</f>
        <v>4.3510615649846568E-2</v>
      </c>
      <c r="G5047" s="61">
        <f t="array" ref="G5047">SUMPRODUCT(TRANSPOSE(C5047:E5047),$C$7:$C$9)</f>
        <v>5.308681803876651E-3</v>
      </c>
      <c r="H5047" s="18">
        <f t="shared" si="78"/>
        <v>0.12200888736207462</v>
      </c>
      <c r="I5047" s="156">
        <v>0</v>
      </c>
    </row>
    <row r="5048" spans="2:9" x14ac:dyDescent="0.25">
      <c r="B5048" s="19">
        <v>5018</v>
      </c>
      <c r="C5048" s="62">
        <v>0.49</v>
      </c>
      <c r="D5048" s="62">
        <v>0.3468</v>
      </c>
      <c r="E5048" s="62">
        <v>0.16320000000000001</v>
      </c>
      <c r="F5048" s="61">
        <f t="array" ref="F5048">SQRT(MMULT(MMULT(C5048:E5048,$C$12:$E$14),TRANSPOSE(C5048:E5048)))</f>
        <v>4.3592464099613031E-2</v>
      </c>
      <c r="G5048" s="61">
        <f t="array" ref="G5048">SUMPRODUCT(TRANSPOSE(C5048:E5048),$C$7:$C$9)</f>
        <v>5.2427663022648289E-3</v>
      </c>
      <c r="H5048" s="18">
        <f t="shared" si="78"/>
        <v>0.12026772082175939</v>
      </c>
      <c r="I5048" s="156">
        <v>0</v>
      </c>
    </row>
    <row r="5049" spans="2:9" x14ac:dyDescent="0.25">
      <c r="B5049" s="19">
        <v>5019</v>
      </c>
      <c r="C5049" s="62">
        <v>0.49</v>
      </c>
      <c r="D5049" s="62">
        <v>0.35189999999999999</v>
      </c>
      <c r="E5049" s="62">
        <v>0.15809999999999999</v>
      </c>
      <c r="F5049" s="61">
        <f t="array" ref="F5049">SQRT(MMULT(MMULT(C5049:E5049,$C$12:$E$14),TRANSPOSE(C5049:E5049)))</f>
        <v>4.3676762585086536E-2</v>
      </c>
      <c r="G5049" s="61">
        <f t="array" ref="G5049">SUMPRODUCT(TRANSPOSE(C5049:E5049),$C$7:$C$9)</f>
        <v>5.1768508006530059E-3</v>
      </c>
      <c r="H5049" s="18">
        <f t="shared" si="78"/>
        <v>0.118526431316149</v>
      </c>
      <c r="I5049" s="156">
        <v>0</v>
      </c>
    </row>
    <row r="5050" spans="2:9" x14ac:dyDescent="0.25">
      <c r="B5050" s="19">
        <v>5020</v>
      </c>
      <c r="C5050" s="62">
        <v>0.49</v>
      </c>
      <c r="D5050" s="62">
        <v>0.35699999999999998</v>
      </c>
      <c r="E5050" s="62">
        <v>0.153</v>
      </c>
      <c r="F5050" s="61">
        <f t="array" ref="F5050">SQRT(MMULT(MMULT(C5050:E5050,$C$12:$E$14),TRANSPOSE(C5050:E5050)))</f>
        <v>4.3763496948285199E-2</v>
      </c>
      <c r="G5050" s="61">
        <f t="array" ref="G5050">SUMPRODUCT(TRANSPOSE(C5050:E5050),$C$7:$C$9)</f>
        <v>5.1109352990411829E-3</v>
      </c>
      <c r="H5050" s="18">
        <f t="shared" si="78"/>
        <v>0.11678534978776293</v>
      </c>
      <c r="I5050" s="156">
        <v>0</v>
      </c>
    </row>
    <row r="5051" spans="2:9" x14ac:dyDescent="0.25">
      <c r="B5051" s="19">
        <v>5021</v>
      </c>
      <c r="C5051" s="62">
        <v>0.49</v>
      </c>
      <c r="D5051" s="62">
        <v>0.36209999999999998</v>
      </c>
      <c r="E5051" s="62">
        <v>0.1479</v>
      </c>
      <c r="F5051" s="61">
        <f t="array" ref="F5051">SQRT(MMULT(MMULT(C5051:E5051,$C$12:$E$14),TRANSPOSE(C5051:E5051)))</f>
        <v>4.3852652735743451E-2</v>
      </c>
      <c r="G5051" s="61">
        <f t="array" ref="G5051">SUMPRODUCT(TRANSPOSE(C5051:E5051),$C$7:$C$9)</f>
        <v>5.0450197974293608E-3</v>
      </c>
      <c r="H5051" s="18">
        <f t="shared" si="78"/>
        <v>0.11504480305514705</v>
      </c>
      <c r="I5051" s="156">
        <v>0</v>
      </c>
    </row>
    <row r="5052" spans="2:9" x14ac:dyDescent="0.25">
      <c r="B5052" s="19">
        <v>5022</v>
      </c>
      <c r="C5052" s="62">
        <v>0.49</v>
      </c>
      <c r="D5052" s="62">
        <v>0.36720000000000003</v>
      </c>
      <c r="E5052" s="62">
        <v>0.14280000000000001</v>
      </c>
      <c r="F5052" s="61">
        <f t="array" ref="F5052">SQRT(MMULT(MMULT(C5052:E5052,$C$12:$E$14),TRANSPOSE(C5052:E5052)))</f>
        <v>4.3944215209415625E-2</v>
      </c>
      <c r="G5052" s="61">
        <f t="array" ref="G5052">SUMPRODUCT(TRANSPOSE(C5052:E5052),$C$7:$C$9)</f>
        <v>4.9791042958175387E-3</v>
      </c>
      <c r="H5052" s="18">
        <f t="shared" si="78"/>
        <v>0.1133051135875263</v>
      </c>
      <c r="I5052" s="156">
        <v>0</v>
      </c>
    </row>
    <row r="5053" spans="2:9" x14ac:dyDescent="0.25">
      <c r="B5053" s="19">
        <v>5023</v>
      </c>
      <c r="C5053" s="62">
        <v>0.49</v>
      </c>
      <c r="D5053" s="62">
        <v>0.37230000000000002</v>
      </c>
      <c r="E5053" s="62">
        <v>0.13769999999999999</v>
      </c>
      <c r="F5053" s="61">
        <f t="array" ref="F5053">SQRT(MMULT(MMULT(C5053:E5053,$C$12:$E$14),TRANSPOSE(C5053:E5053)))</f>
        <v>4.403816935763509E-2</v>
      </c>
      <c r="G5053" s="61">
        <f t="array" ref="G5053">SUMPRODUCT(TRANSPOSE(C5053:E5053),$C$7:$C$9)</f>
        <v>4.9131887942057157E-3</v>
      </c>
      <c r="H5053" s="18">
        <f t="shared" si="78"/>
        <v>0.1115665992903925</v>
      </c>
      <c r="I5053" s="156">
        <v>0</v>
      </c>
    </row>
    <row r="5054" spans="2:9" x14ac:dyDescent="0.25">
      <c r="B5054" s="19">
        <v>5024</v>
      </c>
      <c r="C5054" s="62">
        <v>0.49</v>
      </c>
      <c r="D5054" s="62">
        <v>0.37740000000000001</v>
      </c>
      <c r="E5054" s="62">
        <v>0.1326</v>
      </c>
      <c r="F5054" s="61">
        <f t="array" ref="F5054">SQRT(MMULT(MMULT(C5054:E5054,$C$12:$E$14),TRANSPOSE(C5054:E5054)))</f>
        <v>4.4134499906112602E-2</v>
      </c>
      <c r="G5054" s="61">
        <f t="array" ref="G5054">SUMPRODUCT(TRANSPOSE(C5054:E5054),$C$7:$C$9)</f>
        <v>4.8472732925938927E-3</v>
      </c>
      <c r="H5054" s="18">
        <f t="shared" si="78"/>
        <v>0.10982957330219002</v>
      </c>
      <c r="I5054" s="156">
        <v>0</v>
      </c>
    </row>
    <row r="5055" spans="2:9" x14ac:dyDescent="0.25">
      <c r="B5055" s="19">
        <v>5025</v>
      </c>
      <c r="C5055" s="62">
        <v>0.49</v>
      </c>
      <c r="D5055" s="62">
        <v>0.38250000000000001</v>
      </c>
      <c r="E5055" s="62">
        <v>0.1275</v>
      </c>
      <c r="F5055" s="61">
        <f t="array" ref="F5055">SQRT(MMULT(MMULT(C5055:E5055,$C$12:$E$14),TRANSPOSE(C5055:E5055)))</f>
        <v>4.4233191328957297E-2</v>
      </c>
      <c r="G5055" s="61">
        <f t="array" ref="G5055">SUMPRODUCT(TRANSPOSE(C5055:E5055),$C$7:$C$9)</f>
        <v>4.7813577909820706E-3</v>
      </c>
      <c r="H5055" s="18">
        <f t="shared" si="78"/>
        <v>0.10809434380222868</v>
      </c>
      <c r="I5055" s="156">
        <v>0</v>
      </c>
    </row>
    <row r="5056" spans="2:9" x14ac:dyDescent="0.25">
      <c r="B5056" s="19">
        <v>5026</v>
      </c>
      <c r="C5056" s="62">
        <v>0.49</v>
      </c>
      <c r="D5056" s="62">
        <v>0.3876</v>
      </c>
      <c r="E5056" s="62">
        <v>0.12239999999999999</v>
      </c>
      <c r="F5056" s="61">
        <f t="array" ref="F5056">SQRT(MMULT(MMULT(C5056:E5056,$C$12:$E$14),TRANSPOSE(C5056:E5056)))</f>
        <v>4.4334227859704749E-2</v>
      </c>
      <c r="G5056" s="61">
        <f t="array" ref="G5056">SUMPRODUCT(TRANSPOSE(C5056:E5056),$C$7:$C$9)</f>
        <v>4.7154422893702485E-3</v>
      </c>
      <c r="H5056" s="18">
        <f t="shared" si="78"/>
        <v>0.10636121382991538</v>
      </c>
      <c r="I5056" s="156">
        <v>0</v>
      </c>
    </row>
    <row r="5057" spans="2:9" x14ac:dyDescent="0.25">
      <c r="B5057" s="19">
        <v>5027</v>
      </c>
      <c r="C5057" s="62">
        <v>0.49</v>
      </c>
      <c r="D5057" s="62">
        <v>0.39269999999999999</v>
      </c>
      <c r="E5057" s="62">
        <v>0.1173</v>
      </c>
      <c r="F5057" s="61">
        <f t="array" ref="F5057">SQRT(MMULT(MMULT(C5057:E5057,$C$12:$E$14),TRANSPOSE(C5057:E5057)))</f>
        <v>4.4437593502336357E-2</v>
      </c>
      <c r="G5057" s="61">
        <f t="array" ref="G5057">SUMPRODUCT(TRANSPOSE(C5057:E5057),$C$7:$C$9)</f>
        <v>4.6495267877584255E-3</v>
      </c>
      <c r="H5057" s="18">
        <f t="shared" si="78"/>
        <v>0.10463048111536398</v>
      </c>
      <c r="I5057" s="156">
        <v>0</v>
      </c>
    </row>
    <row r="5058" spans="2:9" x14ac:dyDescent="0.25">
      <c r="B5058" s="19">
        <v>5028</v>
      </c>
      <c r="C5058" s="62">
        <v>0.49</v>
      </c>
      <c r="D5058" s="62">
        <v>0.39779999999999999</v>
      </c>
      <c r="E5058" s="62">
        <v>0.11219999999999999</v>
      </c>
      <c r="F5058" s="61">
        <f t="array" ref="F5058">SQRT(MMULT(MMULT(C5058:E5058,$C$12:$E$14),TRANSPOSE(C5058:E5058)))</f>
        <v>4.4543272042275234E-2</v>
      </c>
      <c r="G5058" s="61">
        <f t="array" ref="G5058">SUMPRODUCT(TRANSPOSE(C5058:E5058),$C$7:$C$9)</f>
        <v>4.5836112861466034E-3</v>
      </c>
      <c r="H5058" s="18">
        <f t="shared" si="78"/>
        <v>0.10290243792140773</v>
      </c>
      <c r="I5058" s="156">
        <v>0</v>
      </c>
    </row>
    <row r="5059" spans="2:9" x14ac:dyDescent="0.25">
      <c r="B5059" s="19">
        <v>5029</v>
      </c>
      <c r="C5059" s="62">
        <v>0.49</v>
      </c>
      <c r="D5059" s="62">
        <v>0.40289999999999998</v>
      </c>
      <c r="E5059" s="62">
        <v>0.1071</v>
      </c>
      <c r="F5059" s="61">
        <f t="array" ref="F5059">SQRT(MMULT(MMULT(C5059:E5059,$C$12:$E$14),TRANSPOSE(C5059:E5059)))</f>
        <v>4.4651247057344093E-2</v>
      </c>
      <c r="G5059" s="61">
        <f t="array" ref="G5059">SUMPRODUCT(TRANSPOSE(C5059:E5059),$C$7:$C$9)</f>
        <v>4.5176957845347804E-3</v>
      </c>
      <c r="H5059" s="18">
        <f t="shared" si="78"/>
        <v>0.10117737089700665</v>
      </c>
      <c r="I5059" s="156">
        <v>0</v>
      </c>
    </row>
    <row r="5060" spans="2:9" x14ac:dyDescent="0.25">
      <c r="B5060" s="19">
        <v>5030</v>
      </c>
      <c r="C5060" s="62">
        <v>0.49</v>
      </c>
      <c r="D5060" s="62">
        <v>0.40799999999999997</v>
      </c>
      <c r="E5060" s="62">
        <v>0.10199999999999999</v>
      </c>
      <c r="F5060" s="61">
        <f t="array" ref="F5060">SQRT(MMULT(MMULT(C5060:E5060,$C$12:$E$14),TRANSPOSE(C5060:E5060)))</f>
        <v>4.4761501928670878E-2</v>
      </c>
      <c r="G5060" s="61">
        <f t="array" ref="G5060">SUMPRODUCT(TRANSPOSE(C5060:E5060),$C$7:$C$9)</f>
        <v>4.4517802829229583E-3</v>
      </c>
      <c r="H5060" s="18">
        <f t="shared" si="78"/>
        <v>9.945556094201298E-2</v>
      </c>
      <c r="I5060" s="156">
        <v>0</v>
      </c>
    </row>
    <row r="5061" spans="2:9" x14ac:dyDescent="0.25">
      <c r="B5061" s="19">
        <v>5031</v>
      </c>
      <c r="C5061" s="62">
        <v>0.49</v>
      </c>
      <c r="D5061" s="62">
        <v>0.41310000000000002</v>
      </c>
      <c r="E5061" s="62">
        <v>9.69E-2</v>
      </c>
      <c r="F5061" s="61">
        <f t="array" ref="F5061">SQRT(MMULT(MMULT(C5061:E5061,$C$12:$E$14),TRANSPOSE(C5061:E5061)))</f>
        <v>4.4874019851529043E-2</v>
      </c>
      <c r="G5061" s="61">
        <f t="array" ref="G5061">SUMPRODUCT(TRANSPOSE(C5061:E5061),$C$7:$C$9)</f>
        <v>4.3858647813111353E-3</v>
      </c>
      <c r="H5061" s="18">
        <f t="shared" si="78"/>
        <v>9.7737283083224616E-2</v>
      </c>
      <c r="I5061" s="156">
        <v>0</v>
      </c>
    </row>
    <row r="5062" spans="2:9" x14ac:dyDescent="0.25">
      <c r="B5062" s="19">
        <v>5032</v>
      </c>
      <c r="C5062" s="62">
        <v>0.49</v>
      </c>
      <c r="D5062" s="62">
        <v>0.41820000000000002</v>
      </c>
      <c r="E5062" s="62">
        <v>9.1800000000000007E-2</v>
      </c>
      <c r="F5062" s="61">
        <f t="array" ref="F5062">SQRT(MMULT(MMULT(C5062:E5062,$C$12:$E$14),TRANSPOSE(C5062:E5062)))</f>
        <v>4.4988783846099077E-2</v>
      </c>
      <c r="G5062" s="61">
        <f t="array" ref="G5062">SUMPRODUCT(TRANSPOSE(C5062:E5062),$C$7:$C$9)</f>
        <v>4.3199492796993132E-3</v>
      </c>
      <c r="H5062" s="18">
        <f t="shared" si="78"/>
        <v>9.6022806361632532E-2</v>
      </c>
      <c r="I5062" s="156">
        <v>0</v>
      </c>
    </row>
    <row r="5063" spans="2:9" x14ac:dyDescent="0.25">
      <c r="B5063" s="19">
        <v>5033</v>
      </c>
      <c r="C5063" s="62">
        <v>0.49</v>
      </c>
      <c r="D5063" s="62">
        <v>0.42330000000000001</v>
      </c>
      <c r="E5063" s="62">
        <v>8.6699999999999999E-2</v>
      </c>
      <c r="F5063" s="61">
        <f t="array" ref="F5063">SQRT(MMULT(MMULT(C5063:E5063,$C$12:$E$14),TRANSPOSE(C5063:E5063)))</f>
        <v>4.5105776768139302E-2</v>
      </c>
      <c r="G5063" s="61">
        <f t="array" ref="G5063">SUMPRODUCT(TRANSPOSE(C5063:E5063),$C$7:$C$9)</f>
        <v>4.2540337780874902E-3</v>
      </c>
      <c r="H5063" s="18">
        <f t="shared" si="78"/>
        <v>9.4312393730737146E-2</v>
      </c>
      <c r="I5063" s="156">
        <v>0</v>
      </c>
    </row>
    <row r="5064" spans="2:9" x14ac:dyDescent="0.25">
      <c r="B5064" s="19">
        <v>5034</v>
      </c>
      <c r="C5064" s="62">
        <v>0.49</v>
      </c>
      <c r="D5064" s="62">
        <v>0.4284</v>
      </c>
      <c r="E5064" s="62">
        <v>8.1600000000000006E-2</v>
      </c>
      <c r="F5064" s="61">
        <f t="array" ref="F5064">SQRT(MMULT(MMULT(C5064:E5064,$C$12:$E$14),TRANSPOSE(C5064:E5064)))</f>
        <v>4.5224981319553832E-2</v>
      </c>
      <c r="G5064" s="61">
        <f t="array" ref="G5064">SUMPRODUCT(TRANSPOSE(C5064:E5064),$C$7:$C$9)</f>
        <v>4.1881182764756681E-3</v>
      </c>
      <c r="H5064" s="18">
        <f t="shared" si="78"/>
        <v>9.2606301965786772E-2</v>
      </c>
      <c r="I5064" s="156">
        <v>0</v>
      </c>
    </row>
    <row r="5065" spans="2:9" x14ac:dyDescent="0.25">
      <c r="B5065" s="19">
        <v>5035</v>
      </c>
      <c r="C5065" s="62">
        <v>0.49</v>
      </c>
      <c r="D5065" s="62">
        <v>0.4335</v>
      </c>
      <c r="E5065" s="62">
        <v>7.6499999999999999E-2</v>
      </c>
      <c r="F5065" s="61">
        <f t="array" ref="F5065">SQRT(MMULT(MMULT(C5065:E5065,$C$12:$E$14),TRANSPOSE(C5065:E5065)))</f>
        <v>4.5346380058846572E-2</v>
      </c>
      <c r="G5065" s="61">
        <f t="array" ref="G5065">SUMPRODUCT(TRANSPOSE(C5065:E5065),$C$7:$C$9)</f>
        <v>4.1222027748638451E-3</v>
      </c>
      <c r="H5065" s="18">
        <f t="shared" si="78"/>
        <v>9.0904781583765012E-2</v>
      </c>
      <c r="I5065" s="156">
        <v>0</v>
      </c>
    </row>
    <row r="5066" spans="2:9" x14ac:dyDescent="0.25">
      <c r="B5066" s="19">
        <v>5036</v>
      </c>
      <c r="C5066" s="62">
        <v>0.49</v>
      </c>
      <c r="D5066" s="62">
        <v>0.43859999999999999</v>
      </c>
      <c r="E5066" s="62">
        <v>7.1400000000000005E-2</v>
      </c>
      <c r="F5066" s="61">
        <f t="array" ref="F5066">SQRT(MMULT(MMULT(C5066:E5066,$C$12:$E$14),TRANSPOSE(C5066:E5066)))</f>
        <v>4.5469955411450665E-2</v>
      </c>
      <c r="G5066" s="61">
        <f t="array" ref="G5066">SUMPRODUCT(TRANSPOSE(C5066:E5066),$C$7:$C$9)</f>
        <v>4.056287273252023E-3</v>
      </c>
      <c r="H5066" s="18">
        <f t="shared" si="78"/>
        <v>8.9208076773933484E-2</v>
      </c>
      <c r="I5066" s="156">
        <v>0</v>
      </c>
    </row>
    <row r="5067" spans="2:9" x14ac:dyDescent="0.25">
      <c r="B5067" s="19">
        <v>5037</v>
      </c>
      <c r="C5067" s="62">
        <v>0.49</v>
      </c>
      <c r="D5067" s="62">
        <v>0.44369999999999998</v>
      </c>
      <c r="E5067" s="62">
        <v>6.6299999999999998E-2</v>
      </c>
      <c r="F5067" s="61">
        <f t="array" ref="F5067">SQRT(MMULT(MMULT(C5067:E5067,$C$12:$E$14),TRANSPOSE(C5067:E5067)))</f>
        <v>4.5595689679923168E-2</v>
      </c>
      <c r="G5067" s="61">
        <f t="array" ref="G5067">SUMPRODUCT(TRANSPOSE(C5067:E5067),$C$7:$C$9)</f>
        <v>3.9903717716402E-3</v>
      </c>
      <c r="H5067" s="18">
        <f t="shared" si="78"/>
        <v>8.751642533871469E-2</v>
      </c>
      <c r="I5067" s="156">
        <v>0</v>
      </c>
    </row>
    <row r="5068" spans="2:9" x14ac:dyDescent="0.25">
      <c r="B5068" s="19">
        <v>5038</v>
      </c>
      <c r="C5068" s="62">
        <v>0.49</v>
      </c>
      <c r="D5068" s="62">
        <v>0.44879999999999998</v>
      </c>
      <c r="E5068" s="62">
        <v>6.1199999999999997E-2</v>
      </c>
      <c r="F5068" s="61">
        <f t="array" ref="F5068">SQRT(MMULT(MMULT(C5068:E5068,$C$12:$E$14),TRANSPOSE(C5068:E5068)))</f>
        <v>4.5723565053995732E-2</v>
      </c>
      <c r="G5068" s="61">
        <f t="array" ref="G5068">SUMPRODUCT(TRANSPOSE(C5068:E5068),$C$7:$C$9)</f>
        <v>3.9244562700283779E-3</v>
      </c>
      <c r="H5068" s="18">
        <f t="shared" si="78"/>
        <v>8.5830058644681823E-2</v>
      </c>
      <c r="I5068" s="156">
        <v>0</v>
      </c>
    </row>
    <row r="5069" spans="2:9" x14ac:dyDescent="0.25">
      <c r="B5069" s="19">
        <v>5039</v>
      </c>
      <c r="C5069" s="62">
        <v>0.49</v>
      </c>
      <c r="D5069" s="62">
        <v>0.45390000000000003</v>
      </c>
      <c r="E5069" s="62">
        <v>5.6099999999999997E-2</v>
      </c>
      <c r="F5069" s="61">
        <f t="array" ref="F5069">SQRT(MMULT(MMULT(C5069:E5069,$C$12:$E$14),TRANSPOSE(C5069:E5069)))</f>
        <v>4.5853563620472243E-2</v>
      </c>
      <c r="G5069" s="61">
        <f t="array" ref="G5069">SUMPRODUCT(TRANSPOSE(C5069:E5069),$C$7:$C$9)</f>
        <v>3.8585407684165549E-3</v>
      </c>
      <c r="H5069" s="18">
        <f t="shared" si="78"/>
        <v>8.4149201583403915E-2</v>
      </c>
      <c r="I5069" s="156">
        <v>0</v>
      </c>
    </row>
    <row r="5070" spans="2:9" x14ac:dyDescent="0.25">
      <c r="B5070" s="19">
        <v>5040</v>
      </c>
      <c r="C5070" s="62">
        <v>0.49</v>
      </c>
      <c r="D5070" s="62">
        <v>0.45900000000000002</v>
      </c>
      <c r="E5070" s="62">
        <v>5.0999999999999997E-2</v>
      </c>
      <c r="F5070" s="61">
        <f t="array" ref="F5070">SQRT(MMULT(MMULT(C5070:E5070,$C$12:$E$14),TRANSPOSE(C5070:E5070)))</f>
        <v>4.5985667372965222E-2</v>
      </c>
      <c r="G5070" s="61">
        <f t="array" ref="G5070">SUMPRODUCT(TRANSPOSE(C5070:E5070),$C$7:$C$9)</f>
        <v>3.7926252668047324E-3</v>
      </c>
      <c r="H5070" s="18">
        <f t="shared" si="78"/>
        <v>8.2474072541880744E-2</v>
      </c>
      <c r="I5070" s="156">
        <v>0</v>
      </c>
    </row>
    <row r="5071" spans="2:9" x14ac:dyDescent="0.25">
      <c r="B5071" s="19">
        <v>5041</v>
      </c>
      <c r="C5071" s="62">
        <v>0.49</v>
      </c>
      <c r="D5071" s="62">
        <v>0.46410000000000001</v>
      </c>
      <c r="E5071" s="62">
        <v>4.5900000000000003E-2</v>
      </c>
      <c r="F5071" s="61">
        <f t="array" ref="F5071">SQRT(MMULT(MMULT(C5071:E5071,$C$12:$E$14),TRANSPOSE(C5071:E5071)))</f>
        <v>4.6119858221463438E-2</v>
      </c>
      <c r="G5071" s="61">
        <f t="array" ref="G5071">SUMPRODUCT(TRANSPOSE(C5071:E5071),$C$7:$C$9)</f>
        <v>3.7267097651929098E-3</v>
      </c>
      <c r="H5071" s="18">
        <f t="shared" si="78"/>
        <v>8.0804883382285836E-2</v>
      </c>
      <c r="I5071" s="156">
        <v>0</v>
      </c>
    </row>
    <row r="5072" spans="2:9" x14ac:dyDescent="0.25">
      <c r="B5072" s="19">
        <v>5042</v>
      </c>
      <c r="C5072" s="62">
        <v>0.49</v>
      </c>
      <c r="D5072" s="62">
        <v>0.46920000000000001</v>
      </c>
      <c r="E5072" s="62">
        <v>4.0800000000000003E-2</v>
      </c>
      <c r="F5072" s="61">
        <f t="array" ref="F5072">SQRT(MMULT(MMULT(C5072:E5072,$C$12:$E$14),TRANSPOSE(C5072:E5072)))</f>
        <v>4.6256118001723474E-2</v>
      </c>
      <c r="G5072" s="61">
        <f t="array" ref="G5072">SUMPRODUCT(TRANSPOSE(C5072:E5072),$C$7:$C$9)</f>
        <v>3.6607942635810873E-3</v>
      </c>
      <c r="H5072" s="18">
        <f t="shared" si="78"/>
        <v>7.9141839430725433E-2</v>
      </c>
      <c r="I5072" s="156">
        <v>0</v>
      </c>
    </row>
    <row r="5073" spans="2:9" x14ac:dyDescent="0.25">
      <c r="B5073" s="19">
        <v>5043</v>
      </c>
      <c r="C5073" s="62">
        <v>0.49</v>
      </c>
      <c r="D5073" s="62">
        <v>0.4743</v>
      </c>
      <c r="E5073" s="62">
        <v>3.5700000000000003E-2</v>
      </c>
      <c r="F5073" s="61">
        <f t="array" ref="F5073">SQRT(MMULT(MMULT(C5073:E5073,$C$12:$E$14),TRANSPOSE(C5073:E5073)))</f>
        <v>4.6394428484478958E-2</v>
      </c>
      <c r="G5073" s="61">
        <f t="array" ref="G5073">SUMPRODUCT(TRANSPOSE(C5073:E5073),$C$7:$C$9)</f>
        <v>3.5948787619692652E-3</v>
      </c>
      <c r="H5073" s="18">
        <f t="shared" si="78"/>
        <v>7.7485139474709017E-2</v>
      </c>
      <c r="I5073" s="156">
        <v>0</v>
      </c>
    </row>
    <row r="5074" spans="2:9" x14ac:dyDescent="0.25">
      <c r="B5074" s="19">
        <v>5044</v>
      </c>
      <c r="C5074" s="62">
        <v>0.49</v>
      </c>
      <c r="D5074" s="62">
        <v>0.47939999999999999</v>
      </c>
      <c r="E5074" s="62">
        <v>3.0599999999999999E-2</v>
      </c>
      <c r="F5074" s="61">
        <f t="array" ref="F5074">SQRT(MMULT(MMULT(C5074:E5074,$C$12:$E$14),TRANSPOSE(C5074:E5074)))</f>
        <v>4.6534771384461375E-2</v>
      </c>
      <c r="G5074" s="61">
        <f t="array" ref="G5074">SUMPRODUCT(TRANSPOSE(C5074:E5074),$C$7:$C$9)</f>
        <v>3.5289632603574426E-3</v>
      </c>
      <c r="H5074" s="18">
        <f t="shared" si="78"/>
        <v>7.5834975769018473E-2</v>
      </c>
      <c r="I5074" s="156">
        <v>0</v>
      </c>
    </row>
    <row r="5075" spans="2:9" x14ac:dyDescent="0.25">
      <c r="B5075" s="19">
        <v>5045</v>
      </c>
      <c r="C5075" s="62">
        <v>0.49</v>
      </c>
      <c r="D5075" s="62">
        <v>0.48449999999999999</v>
      </c>
      <c r="E5075" s="62">
        <v>2.5499999999999998E-2</v>
      </c>
      <c r="F5075" s="61">
        <f t="array" ref="F5075">SQRT(MMULT(MMULT(C5075:E5075,$C$12:$E$14),TRANSPOSE(C5075:E5075)))</f>
        <v>4.6677128369227321E-2</v>
      </c>
      <c r="G5075" s="61">
        <f t="array" ref="G5075">SUMPRODUCT(TRANSPOSE(C5075:E5075),$C$7:$C$9)</f>
        <v>3.4630477587456201E-3</v>
      </c>
      <c r="H5075" s="18">
        <f t="shared" si="78"/>
        <v>7.4191534049654437E-2</v>
      </c>
      <c r="I5075" s="156">
        <v>0</v>
      </c>
    </row>
    <row r="5076" spans="2:9" x14ac:dyDescent="0.25">
      <c r="B5076" s="19">
        <v>5046</v>
      </c>
      <c r="C5076" s="62">
        <v>0.49</v>
      </c>
      <c r="D5076" s="62">
        <v>0.48959999999999998</v>
      </c>
      <c r="E5076" s="62">
        <v>2.0400000000000001E-2</v>
      </c>
      <c r="F5076" s="61">
        <f t="array" ref="F5076">SQRT(MMULT(MMULT(C5076:E5076,$C$12:$E$14),TRANSPOSE(C5076:E5076)))</f>
        <v>4.6821481067787184E-2</v>
      </c>
      <c r="G5076" s="61">
        <f t="array" ref="G5076">SUMPRODUCT(TRANSPOSE(C5076:E5076),$C$7:$C$9)</f>
        <v>3.3971322571337975E-3</v>
      </c>
      <c r="H5076" s="18">
        <f t="shared" si="78"/>
        <v>7.2554993555532743E-2</v>
      </c>
      <c r="I5076" s="156">
        <v>0</v>
      </c>
    </row>
    <row r="5077" spans="2:9" x14ac:dyDescent="0.25">
      <c r="B5077" s="19">
        <v>5047</v>
      </c>
      <c r="C5077" s="62">
        <v>0.49</v>
      </c>
      <c r="D5077" s="62">
        <v>0.49469999999999997</v>
      </c>
      <c r="E5077" s="62">
        <v>1.5299999999999999E-2</v>
      </c>
      <c r="F5077" s="61">
        <f t="array" ref="F5077">SQRT(MMULT(MMULT(C5077:E5077,$C$12:$E$14),TRANSPOSE(C5077:E5077)))</f>
        <v>4.6967811079031245E-2</v>
      </c>
      <c r="G5077" s="61">
        <f t="array" ref="G5077">SUMPRODUCT(TRANSPOSE(C5077:E5077),$C$7:$C$9)</f>
        <v>3.331216755521975E-3</v>
      </c>
      <c r="H5077" s="18">
        <f t="shared" si="78"/>
        <v>7.0925527057597859E-2</v>
      </c>
      <c r="I5077" s="156">
        <v>0</v>
      </c>
    </row>
    <row r="5078" spans="2:9" x14ac:dyDescent="0.25">
      <c r="B5078" s="19">
        <v>5048</v>
      </c>
      <c r="C5078" s="62">
        <v>0.49</v>
      </c>
      <c r="D5078" s="62">
        <v>0.49980000000000002</v>
      </c>
      <c r="E5078" s="62">
        <v>1.0200000000000001E-2</v>
      </c>
      <c r="F5078" s="61">
        <f t="array" ref="F5078">SQRT(MMULT(MMULT(C5078:E5078,$C$12:$E$14),TRANSPOSE(C5078:E5078)))</f>
        <v>4.7116099979949241E-2</v>
      </c>
      <c r="G5078" s="61">
        <f t="array" ref="G5078">SUMPRODUCT(TRANSPOSE(C5078:E5078),$C$7:$C$9)</f>
        <v>3.265301253910152E-3</v>
      </c>
      <c r="H5078" s="18">
        <f t="shared" si="78"/>
        <v>6.9303300895017531E-2</v>
      </c>
      <c r="I5078" s="156">
        <v>0</v>
      </c>
    </row>
    <row r="5079" spans="2:9" x14ac:dyDescent="0.25">
      <c r="B5079" s="19">
        <v>5049</v>
      </c>
      <c r="C5079" s="62">
        <v>0.49</v>
      </c>
      <c r="D5079" s="62">
        <v>0.50490000000000002</v>
      </c>
      <c r="E5079" s="62">
        <v>5.09999999999999E-3</v>
      </c>
      <c r="F5079" s="61">
        <f t="array" ref="F5079">SQRT(MMULT(MMULT(C5079:E5079,$C$12:$E$14),TRANSPOSE(C5079:E5079)))</f>
        <v>4.7266329333640493E-2</v>
      </c>
      <c r="G5079" s="61">
        <f t="array" ref="G5079">SUMPRODUCT(TRANSPOSE(C5079:E5079),$C$7:$C$9)</f>
        <v>3.1993857522983294E-3</v>
      </c>
      <c r="H5079" s="18">
        <f t="shared" si="78"/>
        <v>6.7688475018119421E-2</v>
      </c>
      <c r="I5079" s="156">
        <v>0</v>
      </c>
    </row>
    <row r="5080" spans="2:9" x14ac:dyDescent="0.25">
      <c r="B5080" s="19">
        <v>5050</v>
      </c>
      <c r="C5080" s="62">
        <v>0.49</v>
      </c>
      <c r="D5080" s="62">
        <v>0.51</v>
      </c>
      <c r="E5080" s="62">
        <v>0</v>
      </c>
      <c r="F5080" s="61">
        <f t="array" ref="F5080">SQRT(MMULT(MMULT(C5080:E5080,$C$12:$E$14),TRANSPOSE(C5080:E5080)))</f>
        <v>4.7418480697111569E-2</v>
      </c>
      <c r="G5080" s="61">
        <f t="array" ref="G5080">SUMPRODUCT(TRANSPOSE(C5080:E5080),$C$7:$C$9)</f>
        <v>3.1334702506865069E-3</v>
      </c>
      <c r="H5080" s="18">
        <f t="shared" si="78"/>
        <v>6.6081203037729921E-2</v>
      </c>
      <c r="I5080" s="156">
        <v>0</v>
      </c>
    </row>
    <row r="5081" spans="2:9" x14ac:dyDescent="0.25">
      <c r="B5081" s="19">
        <v>5051</v>
      </c>
      <c r="C5081" s="62">
        <v>0.5</v>
      </c>
      <c r="D5081" s="62">
        <v>0</v>
      </c>
      <c r="E5081" s="62">
        <v>0.5</v>
      </c>
      <c r="F5081" s="61">
        <f t="array" ref="F5081">SQRT(MMULT(MMULT(C5081:E5081,$C$12:$E$14),TRANSPOSE(C5081:E5081)))</f>
        <v>4.3738478483454961E-2</v>
      </c>
      <c r="G5081" s="61">
        <f t="array" ref="G5081">SUMPRODUCT(TRANSPOSE(C5081:E5081),$C$7:$C$9)</f>
        <v>9.749930477950355E-3</v>
      </c>
      <c r="H5081" s="18">
        <f t="shared" si="78"/>
        <v>0.22291425801742235</v>
      </c>
      <c r="I5081" s="156">
        <v>0</v>
      </c>
    </row>
    <row r="5082" spans="2:9" x14ac:dyDescent="0.25">
      <c r="B5082" s="19">
        <v>5052</v>
      </c>
      <c r="C5082" s="62">
        <v>0.5</v>
      </c>
      <c r="D5082" s="62">
        <v>5.0000000000000001E-3</v>
      </c>
      <c r="E5082" s="62">
        <v>0.495</v>
      </c>
      <c r="F5082" s="61">
        <f t="array" ref="F5082">SQRT(MMULT(MMULT(C5082:E5082,$C$12:$E$14),TRANSPOSE(C5082:E5082)))</f>
        <v>4.3649799991862234E-2</v>
      </c>
      <c r="G5082" s="61">
        <f t="array" ref="G5082">SUMPRODUCT(TRANSPOSE(C5082:E5082),$C$7:$C$9)</f>
        <v>9.6853074371544504E-3</v>
      </c>
      <c r="H5082" s="18">
        <f t="shared" si="78"/>
        <v>0.22188663954840829</v>
      </c>
      <c r="I5082" s="156">
        <v>0</v>
      </c>
    </row>
    <row r="5083" spans="2:9" x14ac:dyDescent="0.25">
      <c r="B5083" s="19">
        <v>5053</v>
      </c>
      <c r="C5083" s="62">
        <v>0.5</v>
      </c>
      <c r="D5083" s="62">
        <v>0.01</v>
      </c>
      <c r="E5083" s="62">
        <v>0.49</v>
      </c>
      <c r="F5083" s="61">
        <f t="array" ref="F5083">SQRT(MMULT(MMULT(C5083:E5083,$C$12:$E$14),TRANSPOSE(C5083:E5083)))</f>
        <v>4.3563449812117322E-2</v>
      </c>
      <c r="G5083" s="61">
        <f t="array" ref="G5083">SUMPRODUCT(TRANSPOSE(C5083:E5083),$C$7:$C$9)</f>
        <v>9.6206843963585476E-3</v>
      </c>
      <c r="H5083" s="18">
        <f t="shared" si="78"/>
        <v>0.22084303327333185</v>
      </c>
      <c r="I5083" s="156">
        <v>0</v>
      </c>
    </row>
    <row r="5084" spans="2:9" x14ac:dyDescent="0.25">
      <c r="B5084" s="19">
        <v>5054</v>
      </c>
      <c r="C5084" s="62">
        <v>0.5</v>
      </c>
      <c r="D5084" s="62">
        <v>1.4999999999999999E-2</v>
      </c>
      <c r="E5084" s="62">
        <v>0.48499999999999999</v>
      </c>
      <c r="F5084" s="61">
        <f t="array" ref="F5084">SQRT(MMULT(MMULT(C5084:E5084,$C$12:$E$14),TRANSPOSE(C5084:E5084)))</f>
        <v>4.347944181630576E-2</v>
      </c>
      <c r="G5084" s="61">
        <f t="array" ref="G5084">SUMPRODUCT(TRANSPOSE(C5084:E5084),$C$7:$C$9)</f>
        <v>9.5560613555626412E-3</v>
      </c>
      <c r="H5084" s="18">
        <f t="shared" si="78"/>
        <v>0.2197834414695477</v>
      </c>
      <c r="I5084" s="156">
        <v>0</v>
      </c>
    </row>
    <row r="5085" spans="2:9" x14ac:dyDescent="0.25">
      <c r="B5085" s="19">
        <v>5055</v>
      </c>
      <c r="C5085" s="62">
        <v>0.5</v>
      </c>
      <c r="D5085" s="62">
        <v>0.02</v>
      </c>
      <c r="E5085" s="62">
        <v>0.48</v>
      </c>
      <c r="F5085" s="61">
        <f t="array" ref="F5085">SQRT(MMULT(MMULT(C5085:E5085,$C$12:$E$14),TRANSPOSE(C5085:E5085)))</f>
        <v>4.3397789606194628E-2</v>
      </c>
      <c r="G5085" s="61">
        <f t="array" ref="G5085">SUMPRODUCT(TRANSPOSE(C5085:E5085),$C$7:$C$9)</f>
        <v>9.4914383147667366E-3</v>
      </c>
      <c r="H5085" s="18">
        <f t="shared" si="78"/>
        <v>0.2187078743156062</v>
      </c>
      <c r="I5085" s="156">
        <v>0</v>
      </c>
    </row>
    <row r="5086" spans="2:9" x14ac:dyDescent="0.25">
      <c r="B5086" s="19">
        <v>5056</v>
      </c>
      <c r="C5086" s="62">
        <v>0.5</v>
      </c>
      <c r="D5086" s="62">
        <v>2.5000000000000001E-2</v>
      </c>
      <c r="E5086" s="62">
        <v>0.47499999999999998</v>
      </c>
      <c r="F5086" s="61">
        <f t="array" ref="F5086">SQRT(MMULT(MMULT(C5086:E5086,$C$12:$E$14),TRANSPOSE(C5086:E5086)))</f>
        <v>4.3318506503236195E-2</v>
      </c>
      <c r="G5086" s="61">
        <f t="array" ref="G5086">SUMPRODUCT(TRANSPOSE(C5086:E5086),$C$7:$C$9)</f>
        <v>9.4268152739708337E-3</v>
      </c>
      <c r="H5086" s="18">
        <f t="shared" si="78"/>
        <v>0.21761635002967114</v>
      </c>
      <c r="I5086" s="156">
        <v>0</v>
      </c>
    </row>
    <row r="5087" spans="2:9" x14ac:dyDescent="0.25">
      <c r="B5087" s="19">
        <v>5057</v>
      </c>
      <c r="C5087" s="62">
        <v>0.5</v>
      </c>
      <c r="D5087" s="62">
        <v>0.03</v>
      </c>
      <c r="E5087" s="62">
        <v>0.47</v>
      </c>
      <c r="F5087" s="61">
        <f t="array" ref="F5087">SQRT(MMULT(MMULT(C5087:E5087,$C$12:$E$14),TRANSPOSE(C5087:E5087)))</f>
        <v>4.3241605538643708E-2</v>
      </c>
      <c r="G5087" s="61">
        <f t="array" ref="G5087">SUMPRODUCT(TRANSPOSE(C5087:E5087),$C$7:$C$9)</f>
        <v>9.3621922331749291E-3</v>
      </c>
      <c r="H5087" s="18">
        <f t="shared" ref="H5087:H5150" si="79">G5087/F5087</f>
        <v>0.21650889499947504</v>
      </c>
      <c r="I5087" s="156">
        <v>0</v>
      </c>
    </row>
    <row r="5088" spans="2:9" x14ac:dyDescent="0.25">
      <c r="B5088" s="19">
        <v>5058</v>
      </c>
      <c r="C5088" s="62">
        <v>0.5</v>
      </c>
      <c r="D5088" s="62">
        <v>3.5000000000000003E-2</v>
      </c>
      <c r="E5088" s="62">
        <v>0.46500000000000002</v>
      </c>
      <c r="F5088" s="61">
        <f t="array" ref="F5088">SQRT(MMULT(MMULT(C5088:E5088,$C$12:$E$14),TRANSPOSE(C5088:E5088)))</f>
        <v>4.3167099443555075E-2</v>
      </c>
      <c r="G5088" s="61">
        <f t="array" ref="G5088">SUMPRODUCT(TRANSPOSE(C5088:E5088),$C$7:$C$9)</f>
        <v>9.2975691923790245E-3</v>
      </c>
      <c r="H5088" s="18">
        <f t="shared" si="79"/>
        <v>0.21538554390332493</v>
      </c>
      <c r="I5088" s="156">
        <v>0</v>
      </c>
    </row>
    <row r="5089" spans="2:9" x14ac:dyDescent="0.25">
      <c r="B5089" s="19">
        <v>5059</v>
      </c>
      <c r="C5089" s="62">
        <v>0.5</v>
      </c>
      <c r="D5089" s="62">
        <v>0.04</v>
      </c>
      <c r="E5089" s="62">
        <v>0.46</v>
      </c>
      <c r="F5089" s="61">
        <f t="array" ref="F5089">SQRT(MMULT(MMULT(C5089:E5089,$C$12:$E$14),TRANSPOSE(C5089:E5089)))</f>
        <v>4.3095000639299767E-2</v>
      </c>
      <c r="G5089" s="61">
        <f t="array" ref="G5089">SUMPRODUCT(TRANSPOSE(C5089:E5089),$C$7:$C$9)</f>
        <v>9.2329461515831199E-3</v>
      </c>
      <c r="H5089" s="18">
        <f t="shared" si="79"/>
        <v>0.21424633982168428</v>
      </c>
      <c r="I5089" s="156">
        <v>0</v>
      </c>
    </row>
    <row r="5090" spans="2:9" x14ac:dyDescent="0.25">
      <c r="B5090" s="19">
        <v>5060</v>
      </c>
      <c r="C5090" s="62">
        <v>0.5</v>
      </c>
      <c r="D5090" s="62">
        <v>4.4999999999999998E-2</v>
      </c>
      <c r="E5090" s="62">
        <v>0.45500000000000002</v>
      </c>
      <c r="F5090" s="61">
        <f t="array" ref="F5090">SQRT(MMULT(MMULT(C5090:E5090,$C$12:$E$14),TRANSPOSE(C5090:E5090)))</f>
        <v>4.3025321227784998E-2</v>
      </c>
      <c r="G5090" s="61">
        <f t="array" ref="G5090">SUMPRODUCT(TRANSPOSE(C5090:E5090),$C$7:$C$9)</f>
        <v>9.1683231107872153E-3</v>
      </c>
      <c r="H5090" s="18">
        <f t="shared" si="79"/>
        <v>0.21309133433887004</v>
      </c>
      <c r="I5090" s="156">
        <v>0</v>
      </c>
    </row>
    <row r="5091" spans="2:9" x14ac:dyDescent="0.25">
      <c r="B5091" s="19">
        <v>5061</v>
      </c>
      <c r="C5091" s="62">
        <v>0.5</v>
      </c>
      <c r="D5091" s="62">
        <v>0.05</v>
      </c>
      <c r="E5091" s="62">
        <v>0.45</v>
      </c>
      <c r="F5091" s="61">
        <f t="array" ref="F5091">SQRT(MMULT(MMULT(C5091:E5091,$C$12:$E$14),TRANSPOSE(C5091:E5091)))</f>
        <v>4.2958072982016898E-2</v>
      </c>
      <c r="G5091" s="61">
        <f t="array" ref="G5091">SUMPRODUCT(TRANSPOSE(C5091:E5091),$C$7:$C$9)</f>
        <v>9.1037000699913107E-3</v>
      </c>
      <c r="H5091" s="18">
        <f t="shared" si="79"/>
        <v>0.21192058763441973</v>
      </c>
      <c r="I5091" s="156">
        <v>0</v>
      </c>
    </row>
    <row r="5092" spans="2:9" x14ac:dyDescent="0.25">
      <c r="B5092" s="19">
        <v>5062</v>
      </c>
      <c r="C5092" s="62">
        <v>0.5</v>
      </c>
      <c r="D5092" s="62">
        <v>5.5E-2</v>
      </c>
      <c r="E5092" s="62">
        <v>0.44500000000000001</v>
      </c>
      <c r="F5092" s="61">
        <f t="array" ref="F5092">SQRT(MMULT(MMULT(C5092:E5092,$C$12:$E$14),TRANSPOSE(C5092:E5092)))</f>
        <v>4.2893267336772768E-2</v>
      </c>
      <c r="G5092" s="61">
        <f t="array" ref="G5092">SUMPRODUCT(TRANSPOSE(C5092:E5092),$C$7:$C$9)</f>
        <v>9.039077029195406E-3</v>
      </c>
      <c r="H5092" s="18">
        <f t="shared" si="79"/>
        <v>0.210734168563702</v>
      </c>
      <c r="I5092" s="156">
        <v>0</v>
      </c>
    </row>
    <row r="5093" spans="2:9" x14ac:dyDescent="0.25">
      <c r="B5093" s="19">
        <v>5063</v>
      </c>
      <c r="C5093" s="62">
        <v>0.5</v>
      </c>
      <c r="D5093" s="62">
        <v>0.06</v>
      </c>
      <c r="E5093" s="62">
        <v>0.44</v>
      </c>
      <c r="F5093" s="61">
        <f t="array" ref="F5093">SQRT(MMULT(MMULT(C5093:E5093,$C$12:$E$14),TRANSPOSE(C5093:E5093)))</f>
        <v>4.2830915379440469E-2</v>
      </c>
      <c r="G5093" s="61">
        <f t="array" ref="G5093">SUMPRODUCT(TRANSPOSE(C5093:E5093),$C$7:$C$9)</f>
        <v>8.9744539883995014E-3</v>
      </c>
      <c r="H5093" s="18">
        <f t="shared" si="79"/>
        <v>0.20953215472736275</v>
      </c>
      <c r="I5093" s="156">
        <v>0</v>
      </c>
    </row>
    <row r="5094" spans="2:9" x14ac:dyDescent="0.25">
      <c r="B5094" s="19">
        <v>5064</v>
      </c>
      <c r="C5094" s="62">
        <v>0.5</v>
      </c>
      <c r="D5094" s="62">
        <v>6.5000000000000002E-2</v>
      </c>
      <c r="E5094" s="62">
        <v>0.435</v>
      </c>
      <c r="F5094" s="61">
        <f t="array" ref="F5094">SQRT(MMULT(MMULT(C5094:E5094,$C$12:$E$14),TRANSPOSE(C5094:E5094)))</f>
        <v>4.2771027841040796E-2</v>
      </c>
      <c r="G5094" s="61">
        <f t="array" ref="G5094">SUMPRODUCT(TRANSPOSE(C5094:E5094),$C$7:$C$9)</f>
        <v>8.9098309476035968E-3</v>
      </c>
      <c r="H5094" s="18">
        <f t="shared" si="79"/>
        <v>0.20831463252922341</v>
      </c>
      <c r="I5094" s="156">
        <v>0</v>
      </c>
    </row>
    <row r="5095" spans="2:9" x14ac:dyDescent="0.25">
      <c r="B5095" s="19">
        <v>5065</v>
      </c>
      <c r="C5095" s="62">
        <v>0.5</v>
      </c>
      <c r="D5095" s="62">
        <v>7.0000000000000007E-2</v>
      </c>
      <c r="E5095" s="62">
        <v>0.43</v>
      </c>
      <c r="F5095" s="61">
        <f t="array" ref="F5095">SQRT(MMULT(MMULT(C5095:E5095,$C$12:$E$14),TRANSPOSE(C5095:E5095)))</f>
        <v>4.2713615087448968E-2</v>
      </c>
      <c r="G5095" s="61">
        <f t="array" ref="G5095">SUMPRODUCT(TRANSPOSE(C5095:E5095),$C$7:$C$9)</f>
        <v>8.8452079068076922E-3</v>
      </c>
      <c r="H5095" s="18">
        <f t="shared" si="79"/>
        <v>0.20708169722227002</v>
      </c>
      <c r="I5095" s="156">
        <v>0</v>
      </c>
    </row>
    <row r="5096" spans="2:9" x14ac:dyDescent="0.25">
      <c r="B5096" s="19">
        <v>5066</v>
      </c>
      <c r="C5096" s="62">
        <v>0.5</v>
      </c>
      <c r="D5096" s="62">
        <v>7.4999999999999997E-2</v>
      </c>
      <c r="E5096" s="62">
        <v>0.42499999999999999</v>
      </c>
      <c r="F5096" s="61">
        <f t="array" ref="F5096">SQRT(MMULT(MMULT(C5096:E5096,$C$12:$E$14),TRANSPOSE(C5096:E5096)))</f>
        <v>4.2658687110830942E-2</v>
      </c>
      <c r="G5096" s="61">
        <f t="array" ref="G5096">SUMPRODUCT(TRANSPOSE(C5096:E5096),$C$7:$C$9)</f>
        <v>8.7805848660117876E-3</v>
      </c>
      <c r="H5096" s="18">
        <f t="shared" si="79"/>
        <v>0.20583345294240002</v>
      </c>
      <c r="I5096" s="156">
        <v>0</v>
      </c>
    </row>
    <row r="5097" spans="2:9" x14ac:dyDescent="0.25">
      <c r="B5097" s="19">
        <v>5067</v>
      </c>
      <c r="C5097" s="62">
        <v>0.5</v>
      </c>
      <c r="D5097" s="62">
        <v>0.08</v>
      </c>
      <c r="E5097" s="62">
        <v>0.42</v>
      </c>
      <c r="F5097" s="61">
        <f t="array" ref="F5097">SQRT(MMULT(MMULT(C5097:E5097,$C$12:$E$14),TRANSPOSE(C5097:E5097)))</f>
        <v>4.2606253521310269E-2</v>
      </c>
      <c r="G5097" s="61">
        <f t="array" ref="G5097">SUMPRODUCT(TRANSPOSE(C5097:E5097),$C$7:$C$9)</f>
        <v>8.715961825215883E-3</v>
      </c>
      <c r="H5097" s="18">
        <f t="shared" si="79"/>
        <v>0.20457001272962058</v>
      </c>
      <c r="I5097" s="156">
        <v>0</v>
      </c>
    </row>
    <row r="5098" spans="2:9" x14ac:dyDescent="0.25">
      <c r="B5098" s="19">
        <v>5068</v>
      </c>
      <c r="C5098" s="62">
        <v>0.5</v>
      </c>
      <c r="D5098" s="62">
        <v>8.5000000000000006E-2</v>
      </c>
      <c r="E5098" s="62">
        <v>0.41499999999999998</v>
      </c>
      <c r="F5098" s="61">
        <f t="array" ref="F5098">SQRT(MMULT(MMULT(C5098:E5098,$C$12:$E$14),TRANSPOSE(C5098:E5098)))</f>
        <v>4.2556323538881009E-2</v>
      </c>
      <c r="G5098" s="61">
        <f t="array" ref="G5098">SUMPRODUCT(TRANSPOSE(C5098:E5098),$C$7:$C$9)</f>
        <v>8.6513387844199784E-3</v>
      </c>
      <c r="H5098" s="18">
        <f t="shared" si="79"/>
        <v>0.20329149853642314</v>
      </c>
      <c r="I5098" s="156">
        <v>0</v>
      </c>
    </row>
    <row r="5099" spans="2:9" x14ac:dyDescent="0.25">
      <c r="B5099" s="19">
        <v>5069</v>
      </c>
      <c r="C5099" s="62">
        <v>0.5</v>
      </c>
      <c r="D5099" s="62">
        <v>0.09</v>
      </c>
      <c r="E5099" s="62">
        <v>0.41</v>
      </c>
      <c r="F5099" s="61">
        <f t="array" ref="F5099">SQRT(MMULT(MMULT(C5099:E5099,$C$12:$E$14),TRANSPOSE(C5099:E5099)))</f>
        <v>4.2508905985581852E-2</v>
      </c>
      <c r="G5099" s="61">
        <f t="array" ref="G5099">SUMPRODUCT(TRANSPOSE(C5099:E5099),$C$7:$C$9)</f>
        <v>8.5867157436240737E-3</v>
      </c>
      <c r="H5099" s="18">
        <f t="shared" si="79"/>
        <v>0.20199804122309126</v>
      </c>
      <c r="I5099" s="156">
        <v>0</v>
      </c>
    </row>
    <row r="5100" spans="2:9" x14ac:dyDescent="0.25">
      <c r="B5100" s="19">
        <v>5070</v>
      </c>
      <c r="C5100" s="62">
        <v>0.5</v>
      </c>
      <c r="D5100" s="62">
        <v>9.5000000000000001E-2</v>
      </c>
      <c r="E5100" s="62">
        <v>0.40500000000000003</v>
      </c>
      <c r="F5100" s="61">
        <f t="array" ref="F5100">SQRT(MMULT(MMULT(C5100:E5100,$C$12:$E$14),TRANSPOSE(C5100:E5100)))</f>
        <v>4.2464009277946427E-2</v>
      </c>
      <c r="G5100" s="61">
        <f t="array" ref="G5100">SUMPRODUCT(TRANSPOSE(C5100:E5100),$C$7:$C$9)</f>
        <v>8.5220927028281709E-3</v>
      </c>
      <c r="H5100" s="18">
        <f t="shared" si="79"/>
        <v>0.20068978053973102</v>
      </c>
      <c r="I5100" s="156">
        <v>0</v>
      </c>
    </row>
    <row r="5101" spans="2:9" x14ac:dyDescent="0.25">
      <c r="B5101" s="19">
        <v>5071</v>
      </c>
      <c r="C5101" s="62">
        <v>0.5</v>
      </c>
      <c r="D5101" s="62">
        <v>0.1</v>
      </c>
      <c r="E5101" s="62">
        <v>0.4</v>
      </c>
      <c r="F5101" s="61">
        <f t="array" ref="F5101">SQRT(MMULT(MMULT(C5101:E5101,$C$12:$E$14),TRANSPOSE(C5101:E5101)))</f>
        <v>4.2421641419744326E-2</v>
      </c>
      <c r="G5101" s="61">
        <f t="array" ref="G5101">SUMPRODUCT(TRANSPOSE(C5101:E5101),$C$7:$C$9)</f>
        <v>8.4574696620322663E-3</v>
      </c>
      <c r="H5101" s="18">
        <f t="shared" si="79"/>
        <v>0.19936686509484997</v>
      </c>
      <c r="I5101" s="156">
        <v>0</v>
      </c>
    </row>
    <row r="5102" spans="2:9" x14ac:dyDescent="0.25">
      <c r="B5102" s="19">
        <v>5072</v>
      </c>
      <c r="C5102" s="62">
        <v>0.5</v>
      </c>
      <c r="D5102" s="62">
        <v>0.105</v>
      </c>
      <c r="E5102" s="62">
        <v>0.39500000000000002</v>
      </c>
      <c r="F5102" s="61">
        <f t="array" ref="F5102">SQRT(MMULT(MMULT(C5102:E5102,$C$12:$E$14),TRANSPOSE(C5102:E5102)))</f>
        <v>4.2381809995027102E-2</v>
      </c>
      <c r="G5102" s="61">
        <f t="array" ref="G5102">SUMPRODUCT(TRANSPOSE(C5102:E5102),$C$7:$C$9)</f>
        <v>8.3928466212363616E-3</v>
      </c>
      <c r="H5102" s="18">
        <f t="shared" si="79"/>
        <v>0.19802945231034591</v>
      </c>
      <c r="I5102" s="156">
        <v>0</v>
      </c>
    </row>
    <row r="5103" spans="2:9" x14ac:dyDescent="0.25">
      <c r="B5103" s="19">
        <v>5073</v>
      </c>
      <c r="C5103" s="62">
        <v>0.5</v>
      </c>
      <c r="D5103" s="62">
        <v>0.11</v>
      </c>
      <c r="E5103" s="62">
        <v>0.39</v>
      </c>
      <c r="F5103" s="61">
        <f t="array" ref="F5103">SQRT(MMULT(MMULT(C5103:E5103,$C$12:$E$14),TRANSPOSE(C5103:E5103)))</f>
        <v>4.2344522161492815E-2</v>
      </c>
      <c r="G5103" s="61">
        <f t="array" ref="G5103">SUMPRODUCT(TRANSPOSE(C5103:E5103),$C$7:$C$9)</f>
        <v>8.328223580440457E-3</v>
      </c>
      <c r="H5103" s="18">
        <f t="shared" si="79"/>
        <v>0.19667770836280596</v>
      </c>
      <c r="I5103" s="156">
        <v>0</v>
      </c>
    </row>
    <row r="5104" spans="2:9" x14ac:dyDescent="0.25">
      <c r="B5104" s="19">
        <v>5074</v>
      </c>
      <c r="C5104" s="62">
        <v>0.5</v>
      </c>
      <c r="D5104" s="62">
        <v>0.115</v>
      </c>
      <c r="E5104" s="62">
        <v>0.38500000000000001</v>
      </c>
      <c r="F5104" s="61">
        <f t="array" ref="F5104">SQRT(MMULT(MMULT(C5104:E5104,$C$12:$E$14),TRANSPOSE(C5104:E5104)))</f>
        <v>4.2309784644182447E-2</v>
      </c>
      <c r="G5104" s="61">
        <f t="array" ref="G5104">SUMPRODUCT(TRANSPOSE(C5104:E5104),$C$7:$C$9)</f>
        <v>8.2636005396445524E-3</v>
      </c>
      <c r="H5104" s="18">
        <f t="shared" si="79"/>
        <v>0.19531180811105331</v>
      </c>
      <c r="I5104" s="156">
        <v>0</v>
      </c>
    </row>
    <row r="5105" spans="2:9" x14ac:dyDescent="0.25">
      <c r="B5105" s="19">
        <v>5075</v>
      </c>
      <c r="C5105" s="62">
        <v>0.5</v>
      </c>
      <c r="D5105" s="62">
        <v>0.12</v>
      </c>
      <c r="E5105" s="62">
        <v>0.38</v>
      </c>
      <c r="F5105" s="61">
        <f t="array" ref="F5105">SQRT(MMULT(MMULT(C5105:E5105,$C$12:$E$14),TRANSPOSE(C5105:E5105)))</f>
        <v>4.2277603729520927E-2</v>
      </c>
      <c r="G5105" s="61">
        <f t="array" ref="G5105">SUMPRODUCT(TRANSPOSE(C5105:E5105),$C$7:$C$9)</f>
        <v>8.1989774988486478E-3</v>
      </c>
      <c r="H5105" s="18">
        <f t="shared" si="79"/>
        <v>0.19393193500992104</v>
      </c>
      <c r="I5105" s="156">
        <v>0</v>
      </c>
    </row>
    <row r="5106" spans="2:9" x14ac:dyDescent="0.25">
      <c r="B5106" s="19">
        <v>5076</v>
      </c>
      <c r="C5106" s="62">
        <v>0.5</v>
      </c>
      <c r="D5106" s="62">
        <v>0.125</v>
      </c>
      <c r="E5106" s="62">
        <v>0.375</v>
      </c>
      <c r="F5106" s="61">
        <f t="array" ref="F5106">SQRT(MMULT(MMULT(C5106:E5106,$C$12:$E$14),TRANSPOSE(C5106:E5106)))</f>
        <v>4.224798525971471E-2</v>
      </c>
      <c r="G5106" s="61">
        <f t="array" ref="G5106">SUMPRODUCT(TRANSPOSE(C5106:E5106),$C$7:$C$9)</f>
        <v>8.1343544580527449E-3</v>
      </c>
      <c r="H5106" s="18">
        <f t="shared" si="79"/>
        <v>0.19253828101027118</v>
      </c>
      <c r="I5106" s="156">
        <v>0</v>
      </c>
    </row>
    <row r="5107" spans="2:9" x14ac:dyDescent="0.25">
      <c r="B5107" s="19">
        <v>5077</v>
      </c>
      <c r="C5107" s="62">
        <v>0.5</v>
      </c>
      <c r="D5107" s="62">
        <v>0.13</v>
      </c>
      <c r="E5107" s="62">
        <v>0.37</v>
      </c>
      <c r="F5107" s="61">
        <f t="array" ref="F5107">SQRT(MMULT(MMULT(C5107:E5107,$C$12:$E$14),TRANSPOSE(C5107:E5107)))</f>
        <v>4.2220934627517484E-2</v>
      </c>
      <c r="G5107" s="61">
        <f t="array" ref="G5107">SUMPRODUCT(TRANSPOSE(C5107:E5107),$C$7:$C$9)</f>
        <v>8.0697314172568386E-3</v>
      </c>
      <c r="H5107" s="18">
        <f t="shared" si="79"/>
        <v>0.19113104644531939</v>
      </c>
      <c r="I5107" s="156">
        <v>0</v>
      </c>
    </row>
    <row r="5108" spans="2:9" x14ac:dyDescent="0.25">
      <c r="B5108" s="19">
        <v>5078</v>
      </c>
      <c r="C5108" s="62">
        <v>0.5</v>
      </c>
      <c r="D5108" s="62">
        <v>0.13500000000000001</v>
      </c>
      <c r="E5108" s="62">
        <v>0.36499999999999999</v>
      </c>
      <c r="F5108" s="61">
        <f t="array" ref="F5108">SQRT(MMULT(MMULT(C5108:E5108,$C$12:$E$14),TRANSPOSE(C5108:E5108)))</f>
        <v>4.2196456771374811E-2</v>
      </c>
      <c r="G5108" s="61">
        <f t="array" ref="G5108">SUMPRODUCT(TRANSPOSE(C5108:E5108),$C$7:$C$9)</f>
        <v>8.005108376460934E-3</v>
      </c>
      <c r="H5108" s="18">
        <f t="shared" si="79"/>
        <v>0.18971043990336722</v>
      </c>
      <c r="I5108" s="156">
        <v>0</v>
      </c>
    </row>
    <row r="5109" spans="2:9" x14ac:dyDescent="0.25">
      <c r="B5109" s="19">
        <v>5079</v>
      </c>
      <c r="C5109" s="62">
        <v>0.5</v>
      </c>
      <c r="D5109" s="62">
        <v>0.14000000000000001</v>
      </c>
      <c r="E5109" s="62">
        <v>0.36</v>
      </c>
      <c r="F5109" s="61">
        <f t="array" ref="F5109">SQRT(MMULT(MMULT(C5109:E5109,$C$12:$E$14),TRANSPOSE(C5109:E5109)))</f>
        <v>4.2174556170957701E-2</v>
      </c>
      <c r="G5109" s="61">
        <f t="array" ref="G5109">SUMPRODUCT(TRANSPOSE(C5109:E5109),$C$7:$C$9)</f>
        <v>7.9404853356650294E-3</v>
      </c>
      <c r="H5109" s="18">
        <f t="shared" si="79"/>
        <v>0.18827667808708362</v>
      </c>
      <c r="I5109" s="156">
        <v>0</v>
      </c>
    </row>
    <row r="5110" spans="2:9" x14ac:dyDescent="0.25">
      <c r="B5110" s="19">
        <v>5080</v>
      </c>
      <c r="C5110" s="62">
        <v>0.5</v>
      </c>
      <c r="D5110" s="62">
        <v>0.14499999999999999</v>
      </c>
      <c r="E5110" s="62">
        <v>0.35499999999999998</v>
      </c>
      <c r="F5110" s="61">
        <f t="array" ref="F5110">SQRT(MMULT(MMULT(C5110:E5110,$C$12:$E$14),TRANSPOSE(C5110:E5110)))</f>
        <v>4.2155236843094517E-2</v>
      </c>
      <c r="G5110" s="61">
        <f t="array" ref="G5110">SUMPRODUCT(TRANSPOSE(C5110:E5110),$C$7:$C$9)</f>
        <v>7.8758622948691265E-3</v>
      </c>
      <c r="H5110" s="18">
        <f t="shared" si="79"/>
        <v>0.18682998565952258</v>
      </c>
      <c r="I5110" s="156">
        <v>0</v>
      </c>
    </row>
    <row r="5111" spans="2:9" x14ac:dyDescent="0.25">
      <c r="B5111" s="19">
        <v>5081</v>
      </c>
      <c r="C5111" s="62">
        <v>0.5</v>
      </c>
      <c r="D5111" s="62">
        <v>0.15</v>
      </c>
      <c r="E5111" s="62">
        <v>0.35</v>
      </c>
      <c r="F5111" s="61">
        <f t="array" ref="F5111">SQRT(MMULT(MMULT(C5111:E5111,$C$12:$E$14),TRANSPOSE(C5111:E5111)))</f>
        <v>4.2138502338109798E-2</v>
      </c>
      <c r="G5111" s="61">
        <f t="array" ref="G5111">SUMPRODUCT(TRANSPOSE(C5111:E5111),$C$7:$C$9)</f>
        <v>7.8112392540732219E-3</v>
      </c>
      <c r="H5111" s="18">
        <f t="shared" si="79"/>
        <v>0.18537059507710091</v>
      </c>
      <c r="I5111" s="156">
        <v>0</v>
      </c>
    </row>
    <row r="5112" spans="2:9" x14ac:dyDescent="0.25">
      <c r="B5112" s="19">
        <v>5082</v>
      </c>
      <c r="C5112" s="62">
        <v>0.5</v>
      </c>
      <c r="D5112" s="62">
        <v>0.155</v>
      </c>
      <c r="E5112" s="62">
        <v>0.34499999999999997</v>
      </c>
      <c r="F5112" s="61">
        <f t="array" ref="F5112">SQRT(MMULT(MMULT(C5112:E5112,$C$12:$E$14),TRANSPOSE(C5112:E5112)))</f>
        <v>4.2124355736577627E-2</v>
      </c>
      <c r="G5112" s="61">
        <f t="array" ref="G5112">SUMPRODUCT(TRANSPOSE(C5112:E5112),$C$7:$C$9)</f>
        <v>7.7466162132773173E-3</v>
      </c>
      <c r="H5112" s="18">
        <f t="shared" si="79"/>
        <v>0.18389874640980533</v>
      </c>
      <c r="I5112" s="156">
        <v>0</v>
      </c>
    </row>
    <row r="5113" spans="2:9" x14ac:dyDescent="0.25">
      <c r="B5113" s="19">
        <v>5083</v>
      </c>
      <c r="C5113" s="62">
        <v>0.5</v>
      </c>
      <c r="D5113" s="62">
        <v>0.16</v>
      </c>
      <c r="E5113" s="62">
        <v>0.34</v>
      </c>
      <c r="F5113" s="61">
        <f t="array" ref="F5113">SQRT(MMULT(MMULT(C5113:E5113,$C$12:$E$14),TRANSPOSE(C5113:E5113)))</f>
        <v>4.2112799646496571E-2</v>
      </c>
      <c r="G5113" s="61">
        <f t="array" ref="G5113">SUMPRODUCT(TRANSPOSE(C5113:E5113),$C$7:$C$9)</f>
        <v>7.6819931724814126E-3</v>
      </c>
      <c r="H5113" s="18">
        <f t="shared" si="79"/>
        <v>0.18241468714893405</v>
      </c>
      <c r="I5113" s="156">
        <v>0</v>
      </c>
    </row>
    <row r="5114" spans="2:9" x14ac:dyDescent="0.25">
      <c r="B5114" s="19">
        <v>5084</v>
      </c>
      <c r="C5114" s="62">
        <v>0.5</v>
      </c>
      <c r="D5114" s="62">
        <v>0.16500000000000001</v>
      </c>
      <c r="E5114" s="62">
        <v>0.33500000000000002</v>
      </c>
      <c r="F5114" s="61">
        <f t="array" ref="F5114">SQRT(MMULT(MMULT(C5114:E5114,$C$12:$E$14),TRANSPOSE(C5114:E5114)))</f>
        <v>4.2103836200892031E-2</v>
      </c>
      <c r="G5114" s="61">
        <f t="array" ref="G5114">SUMPRODUCT(TRANSPOSE(C5114:E5114),$C$7:$C$9)</f>
        <v>7.617370131685508E-3</v>
      </c>
      <c r="H5114" s="18">
        <f t="shared" si="79"/>
        <v>0.18091867200272177</v>
      </c>
      <c r="I5114" s="156">
        <v>0</v>
      </c>
    </row>
    <row r="5115" spans="2:9" x14ac:dyDescent="0.25">
      <c r="B5115" s="19">
        <v>5085</v>
      </c>
      <c r="C5115" s="62">
        <v>0.5</v>
      </c>
      <c r="D5115" s="62">
        <v>0.17</v>
      </c>
      <c r="E5115" s="62">
        <v>0.33</v>
      </c>
      <c r="F5115" s="61">
        <f t="array" ref="F5115">SQRT(MMULT(MMULT(C5115:E5115,$C$12:$E$14),TRANSPOSE(C5115:E5115)))</f>
        <v>4.209746705585142E-2</v>
      </c>
      <c r="G5115" s="61">
        <f t="array" ref="G5115">SUMPRODUCT(TRANSPOSE(C5115:E5115),$C$7:$C$9)</f>
        <v>7.5527470908896034E-3</v>
      </c>
      <c r="H5115" s="18">
        <f t="shared" si="79"/>
        <v>0.17941096268023077</v>
      </c>
      <c r="I5115" s="156">
        <v>0</v>
      </c>
    </row>
    <row r="5116" spans="2:9" x14ac:dyDescent="0.25">
      <c r="B5116" s="19">
        <v>5086</v>
      </c>
      <c r="C5116" s="62">
        <v>0.5</v>
      </c>
      <c r="D5116" s="62">
        <v>0.17499999999999999</v>
      </c>
      <c r="E5116" s="62">
        <v>0.32500000000000001</v>
      </c>
      <c r="F5116" s="61">
        <f t="array" ref="F5116">SQRT(MMULT(MMULT(C5116:E5116,$C$12:$E$14),TRANSPOSE(C5116:E5116)))</f>
        <v>4.2093693388996045E-2</v>
      </c>
      <c r="G5116" s="61">
        <f t="array" ref="G5116">SUMPRODUCT(TRANSPOSE(C5116:E5116),$C$7:$C$9)</f>
        <v>7.4881240500936988E-3</v>
      </c>
      <c r="H5116" s="18">
        <f t="shared" si="79"/>
        <v>0.17789182766393249</v>
      </c>
      <c r="I5116" s="156">
        <v>0</v>
      </c>
    </row>
    <row r="5117" spans="2:9" x14ac:dyDescent="0.25">
      <c r="B5117" s="19">
        <v>5087</v>
      </c>
      <c r="C5117" s="62">
        <v>0.5</v>
      </c>
      <c r="D5117" s="62">
        <v>0.18</v>
      </c>
      <c r="E5117" s="62">
        <v>0.32</v>
      </c>
      <c r="F5117" s="61">
        <f t="array" ref="F5117">SQRT(MMULT(MMULT(C5117:E5117,$C$12:$E$14),TRANSPOSE(C5117:E5117)))</f>
        <v>4.2092515898393232E-2</v>
      </c>
      <c r="G5117" s="61">
        <f t="array" ref="G5117">SUMPRODUCT(TRANSPOSE(C5117:E5117),$C$7:$C$9)</f>
        <v>7.4235010092977942E-3</v>
      </c>
      <c r="H5117" s="18">
        <f t="shared" si="79"/>
        <v>0.1763615419714355</v>
      </c>
      <c r="I5117" s="156">
        <v>0</v>
      </c>
    </row>
    <row r="5118" spans="2:9" x14ac:dyDescent="0.25">
      <c r="B5118" s="19">
        <v>5088</v>
      </c>
      <c r="C5118" s="62">
        <v>0.5</v>
      </c>
      <c r="D5118" s="62">
        <v>0.185</v>
      </c>
      <c r="E5118" s="62">
        <v>0.315</v>
      </c>
      <c r="F5118" s="61">
        <f t="array" ref="F5118">SQRT(MMULT(MMULT(C5118:E5118,$C$12:$E$14),TRANSPOSE(C5118:E5118)))</f>
        <v>4.2093934801910947E-2</v>
      </c>
      <c r="G5118" s="61">
        <f t="array" ref="G5118">SUMPRODUCT(TRANSPOSE(C5118:E5118),$C$7:$C$9)</f>
        <v>7.3588779685018904E-3</v>
      </c>
      <c r="H5118" s="18">
        <f t="shared" si="79"/>
        <v>0.17482038690685239</v>
      </c>
      <c r="I5118" s="156">
        <v>0</v>
      </c>
    </row>
    <row r="5119" spans="2:9" x14ac:dyDescent="0.25">
      <c r="B5119" s="19">
        <v>5089</v>
      </c>
      <c r="C5119" s="62">
        <v>0.5</v>
      </c>
      <c r="D5119" s="62">
        <v>0.19</v>
      </c>
      <c r="E5119" s="62">
        <v>0.31</v>
      </c>
      <c r="F5119" s="61">
        <f t="array" ref="F5119">SQRT(MMULT(MMULT(C5119:E5119,$C$12:$E$14),TRANSPOSE(C5119:E5119)))</f>
        <v>4.2097949837016244E-2</v>
      </c>
      <c r="G5119" s="61">
        <f t="array" ref="G5119">SUMPRODUCT(TRANSPOSE(C5119:E5119),$C$7:$C$9)</f>
        <v>7.294254927705985E-3</v>
      </c>
      <c r="H5119" s="18">
        <f t="shared" si="79"/>
        <v>0.17326864980232909</v>
      </c>
      <c r="I5119" s="156">
        <v>0</v>
      </c>
    </row>
    <row r="5120" spans="2:9" x14ac:dyDescent="0.25">
      <c r="B5120" s="19">
        <v>5090</v>
      </c>
      <c r="C5120" s="62">
        <v>0.5</v>
      </c>
      <c r="D5120" s="62">
        <v>0.19500000000000001</v>
      </c>
      <c r="E5120" s="62">
        <v>0.30499999999999999</v>
      </c>
      <c r="F5120" s="61">
        <f t="array" ref="F5120">SQRT(MMULT(MMULT(C5120:E5120,$C$12:$E$14),TRANSPOSE(C5120:E5120)))</f>
        <v>4.2104560261018137E-2</v>
      </c>
      <c r="G5120" s="61">
        <f t="array" ref="G5120">SUMPRODUCT(TRANSPOSE(C5120:E5120),$C$7:$C$9)</f>
        <v>7.2296318869100804E-3</v>
      </c>
      <c r="H5120" s="18">
        <f t="shared" si="79"/>
        <v>0.17170662375029064</v>
      </c>
      <c r="I5120" s="156">
        <v>0</v>
      </c>
    </row>
    <row r="5121" spans="2:9" x14ac:dyDescent="0.25">
      <c r="B5121" s="19">
        <v>5091</v>
      </c>
      <c r="C5121" s="62">
        <v>0.5</v>
      </c>
      <c r="D5121" s="62">
        <v>0.2</v>
      </c>
      <c r="E5121" s="62">
        <v>0.3</v>
      </c>
      <c r="F5121" s="61">
        <f t="array" ref="F5121">SQRT(MMULT(MMULT(C5121:E5121,$C$12:$E$14),TRANSPOSE(C5121:E5121)))</f>
        <v>4.2113764851754151E-2</v>
      </c>
      <c r="G5121" s="61">
        <f t="array" ref="G5121">SUMPRODUCT(TRANSPOSE(C5121:E5121),$C$7:$C$9)</f>
        <v>7.1650088461141766E-3</v>
      </c>
      <c r="H5121" s="18">
        <f t="shared" si="79"/>
        <v>0.17013460732698504</v>
      </c>
      <c r="I5121" s="156">
        <v>0</v>
      </c>
    </row>
    <row r="5122" spans="2:9" x14ac:dyDescent="0.25">
      <c r="B5122" s="19">
        <v>5092</v>
      </c>
      <c r="C5122" s="62">
        <v>0.5</v>
      </c>
      <c r="D5122" s="62">
        <v>0.20499999999999999</v>
      </c>
      <c r="E5122" s="62">
        <v>0.29499999999999998</v>
      </c>
      <c r="F5122" s="61">
        <f t="array" ref="F5122">SQRT(MMULT(MMULT(C5122:E5122,$C$12:$E$14),TRANSPOSE(C5122:E5122)))</f>
        <v>4.2125561908719307E-2</v>
      </c>
      <c r="G5122" s="61">
        <f t="array" ref="G5122">SUMPRODUCT(TRANSPOSE(C5122:E5122),$C$7:$C$9)</f>
        <v>7.100385805318272E-3</v>
      </c>
      <c r="H5122" s="18">
        <f t="shared" si="79"/>
        <v>0.16855290430793299</v>
      </c>
      <c r="I5122" s="156">
        <v>0</v>
      </c>
    </row>
    <row r="5123" spans="2:9" x14ac:dyDescent="0.25">
      <c r="B5123" s="19">
        <v>5093</v>
      </c>
      <c r="C5123" s="62">
        <v>0.5</v>
      </c>
      <c r="D5123" s="62">
        <v>0.21</v>
      </c>
      <c r="E5123" s="62">
        <v>0.28999999999999998</v>
      </c>
      <c r="F5123" s="61">
        <f t="array" ref="F5123">SQRT(MMULT(MMULT(C5123:E5123,$C$12:$E$14),TRANSPOSE(C5123:E5123)))</f>
        <v>4.2139949254634934E-2</v>
      </c>
      <c r="G5123" s="61">
        <f t="array" ref="G5123">SUMPRODUCT(TRANSPOSE(C5123:E5123),$C$7:$C$9)</f>
        <v>7.0357627645223682E-3</v>
      </c>
      <c r="H5123" s="18">
        <f t="shared" si="79"/>
        <v>0.16696182337591475</v>
      </c>
      <c r="I5123" s="156">
        <v>0</v>
      </c>
    </row>
    <row r="5124" spans="2:9" x14ac:dyDescent="0.25">
      <c r="B5124" s="19">
        <v>5094</v>
      </c>
      <c r="C5124" s="62">
        <v>0.5</v>
      </c>
      <c r="D5124" s="62">
        <v>0.215</v>
      </c>
      <c r="E5124" s="62">
        <v>0.28499999999999998</v>
      </c>
      <c r="F5124" s="61">
        <f t="array" ref="F5124">SQRT(MMULT(MMULT(C5124:E5124,$C$12:$E$14),TRANSPOSE(C5124:E5124)))</f>
        <v>4.2156924237453999E-2</v>
      </c>
      <c r="G5124" s="61">
        <f t="array" ref="G5124">SUMPRODUCT(TRANSPOSE(C5124:E5124),$C$7:$C$9)</f>
        <v>6.9711397237264636E-3</v>
      </c>
      <c r="H5124" s="18">
        <f t="shared" si="79"/>
        <v>0.16536167782214548</v>
      </c>
      <c r="I5124" s="156">
        <v>0</v>
      </c>
    </row>
    <row r="5125" spans="2:9" x14ac:dyDescent="0.25">
      <c r="B5125" s="19">
        <v>5095</v>
      </c>
      <c r="C5125" s="62">
        <v>0.5</v>
      </c>
      <c r="D5125" s="62">
        <v>0.22</v>
      </c>
      <c r="E5125" s="62">
        <v>0.28000000000000003</v>
      </c>
      <c r="F5125" s="61">
        <f t="array" ref="F5125">SQRT(MMULT(MMULT(C5125:E5125,$C$12:$E$14),TRANSPOSE(C5125:E5125)))</f>
        <v>4.2176483732798656E-2</v>
      </c>
      <c r="G5125" s="61">
        <f t="array" ref="G5125">SUMPRODUCT(TRANSPOSE(C5125:E5125),$C$7:$C$9)</f>
        <v>6.906516682930559E-3</v>
      </c>
      <c r="H5125" s="18">
        <f t="shared" si="79"/>
        <v>0.16375278524130943</v>
      </c>
      <c r="I5125" s="156">
        <v>0</v>
      </c>
    </row>
    <row r="5126" spans="2:9" x14ac:dyDescent="0.25">
      <c r="B5126" s="19">
        <v>5096</v>
      </c>
      <c r="C5126" s="62">
        <v>0.5</v>
      </c>
      <c r="D5126" s="62">
        <v>0.22500000000000001</v>
      </c>
      <c r="E5126" s="62">
        <v>0.27500000000000002</v>
      </c>
      <c r="F5126" s="61">
        <f t="array" ref="F5126">SQRT(MMULT(MMULT(C5126:E5126,$C$12:$E$14),TRANSPOSE(C5126:E5126)))</f>
        <v>4.2198624146824827E-2</v>
      </c>
      <c r="G5126" s="61">
        <f t="array" ref="G5126">SUMPRODUCT(TRANSPOSE(C5126:E5126),$C$7:$C$9)</f>
        <v>6.8418936421346544E-3</v>
      </c>
      <c r="H5126" s="18">
        <f t="shared" si="79"/>
        <v>0.16213546722113836</v>
      </c>
      <c r="I5126" s="156">
        <v>0</v>
      </c>
    </row>
    <row r="5127" spans="2:9" x14ac:dyDescent="0.25">
      <c r="B5127" s="19">
        <v>5097</v>
      </c>
      <c r="C5127" s="62">
        <v>0.5</v>
      </c>
      <c r="D5127" s="62">
        <v>0.23</v>
      </c>
      <c r="E5127" s="62">
        <v>0.27</v>
      </c>
      <c r="F5127" s="61">
        <f t="array" ref="F5127">SQRT(MMULT(MMULT(C5127:E5127,$C$12:$E$14),TRANSPOSE(C5127:E5127)))</f>
        <v>4.2223341419507641E-2</v>
      </c>
      <c r="G5127" s="61">
        <f t="array" ref="G5127">SUMPRODUCT(TRANSPOSE(C5127:E5127),$C$7:$C$9)</f>
        <v>6.7772706013387498E-3</v>
      </c>
      <c r="H5127" s="18">
        <f t="shared" si="79"/>
        <v>0.16051004902723254</v>
      </c>
      <c r="I5127" s="156">
        <v>0</v>
      </c>
    </row>
    <row r="5128" spans="2:9" x14ac:dyDescent="0.25">
      <c r="B5128" s="19">
        <v>5098</v>
      </c>
      <c r="C5128" s="62">
        <v>0.5</v>
      </c>
      <c r="D5128" s="62">
        <v>0.23499999999999999</v>
      </c>
      <c r="E5128" s="62">
        <v>0.26500000000000001</v>
      </c>
      <c r="F5128" s="61">
        <f t="array" ref="F5128">SQRT(MMULT(MMULT(C5128:E5128,$C$12:$E$14),TRANSPOSE(C5128:E5128)))</f>
        <v>4.2250631028340813E-2</v>
      </c>
      <c r="G5128" s="61">
        <f t="array" ref="G5128">SUMPRODUCT(TRANSPOSE(C5128:E5128),$C$7:$C$9)</f>
        <v>6.7126475605428452E-3</v>
      </c>
      <c r="H5128" s="18">
        <f t="shared" si="79"/>
        <v>0.15887685928383286</v>
      </c>
      <c r="I5128" s="156">
        <v>0</v>
      </c>
    </row>
    <row r="5129" spans="2:9" x14ac:dyDescent="0.25">
      <c r="B5129" s="19">
        <v>5099</v>
      </c>
      <c r="C5129" s="62">
        <v>0.5</v>
      </c>
      <c r="D5129" s="62">
        <v>0.24</v>
      </c>
      <c r="E5129" s="62">
        <v>0.26</v>
      </c>
      <c r="F5129" s="61">
        <f t="array" ref="F5129">SQRT(MMULT(MMULT(C5129:E5129,$C$12:$E$14),TRANSPOSE(C5129:E5129)))</f>
        <v>4.2280487992442169E-2</v>
      </c>
      <c r="G5129" s="61">
        <f t="array" ref="G5129">SUMPRODUCT(TRANSPOSE(C5129:E5129),$C$7:$C$9)</f>
        <v>6.6480245197469414E-3</v>
      </c>
      <c r="H5129" s="18">
        <f t="shared" si="79"/>
        <v>0.15723622965125914</v>
      </c>
      <c r="I5129" s="156">
        <v>0</v>
      </c>
    </row>
    <row r="5130" spans="2:9" x14ac:dyDescent="0.25">
      <c r="B5130" s="19">
        <v>5100</v>
      </c>
      <c r="C5130" s="62">
        <v>0.5</v>
      </c>
      <c r="D5130" s="62">
        <v>0.245</v>
      </c>
      <c r="E5130" s="62">
        <v>0.255</v>
      </c>
      <c r="F5130" s="61">
        <f t="array" ref="F5130">SQRT(MMULT(MMULT(C5130:E5130,$C$12:$E$14),TRANSPOSE(C5130:E5130)))</f>
        <v>4.2312906877056577E-2</v>
      </c>
      <c r="G5130" s="61">
        <f t="array" ref="G5130">SUMPRODUCT(TRANSPOSE(C5130:E5130),$C$7:$C$9)</f>
        <v>6.5834014789510368E-3</v>
      </c>
      <c r="H5130" s="18">
        <f t="shared" si="79"/>
        <v>0.15558849450073517</v>
      </c>
      <c r="I5130" s="156">
        <v>0</v>
      </c>
    </row>
    <row r="5131" spans="2:9" x14ac:dyDescent="0.25">
      <c r="B5131" s="19">
        <v>5101</v>
      </c>
      <c r="C5131" s="62">
        <v>0.5</v>
      </c>
      <c r="D5131" s="62">
        <v>0.25</v>
      </c>
      <c r="E5131" s="62">
        <v>0.25</v>
      </c>
      <c r="F5131" s="61">
        <f t="array" ref="F5131">SQRT(MMULT(MMULT(C5131:E5131,$C$12:$E$14),TRANSPOSE(C5131:E5131)))</f>
        <v>4.2347881798447035E-2</v>
      </c>
      <c r="G5131" s="61">
        <f t="array" ref="G5131">SUMPRODUCT(TRANSPOSE(C5131:E5131),$C$7:$C$9)</f>
        <v>6.5187784381551313E-3</v>
      </c>
      <c r="H5131" s="18">
        <f t="shared" si="79"/>
        <v>0.15393399058732107</v>
      </c>
      <c r="I5131" s="156">
        <v>0</v>
      </c>
    </row>
    <row r="5132" spans="2:9" x14ac:dyDescent="0.25">
      <c r="B5132" s="19">
        <v>5102</v>
      </c>
      <c r="C5132" s="62">
        <v>0.5</v>
      </c>
      <c r="D5132" s="62">
        <v>0.255</v>
      </c>
      <c r="E5132" s="62">
        <v>0.245</v>
      </c>
      <c r="F5132" s="61">
        <f t="array" ref="F5132">SQRT(MMULT(MMULT(C5132:E5132,$C$12:$E$14),TRANSPOSE(C5132:E5132)))</f>
        <v>4.2385406429163629E-2</v>
      </c>
      <c r="G5132" s="61">
        <f t="array" ref="G5132">SUMPRODUCT(TRANSPOSE(C5132:E5132),$C$7:$C$9)</f>
        <v>6.4541553973592276E-3</v>
      </c>
      <c r="H5132" s="18">
        <f t="shared" si="79"/>
        <v>0.15227305672167374</v>
      </c>
      <c r="I5132" s="156">
        <v>0</v>
      </c>
    </row>
    <row r="5133" spans="2:9" x14ac:dyDescent="0.25">
      <c r="B5133" s="19">
        <v>5103</v>
      </c>
      <c r="C5133" s="62">
        <v>0.5</v>
      </c>
      <c r="D5133" s="62">
        <v>0.26</v>
      </c>
      <c r="E5133" s="62">
        <v>0.24</v>
      </c>
      <c r="F5133" s="61">
        <f t="array" ref="F5133">SQRT(MMULT(MMULT(C5133:E5133,$C$12:$E$14),TRANSPOSE(C5133:E5133)))</f>
        <v>4.2425474003679603E-2</v>
      </c>
      <c r="G5133" s="61">
        <f t="array" ref="G5133">SUMPRODUCT(TRANSPOSE(C5133:E5133),$C$7:$C$9)</f>
        <v>6.389532356563323E-3</v>
      </c>
      <c r="H5133" s="18">
        <f t="shared" si="79"/>
        <v>0.15060603344135065</v>
      </c>
      <c r="I5133" s="156">
        <v>0</v>
      </c>
    </row>
    <row r="5134" spans="2:9" x14ac:dyDescent="0.25">
      <c r="B5134" s="19">
        <v>5104</v>
      </c>
      <c r="C5134" s="62">
        <v>0.5</v>
      </c>
      <c r="D5134" s="62">
        <v>0.26500000000000001</v>
      </c>
      <c r="E5134" s="62">
        <v>0.23499999999999999</v>
      </c>
      <c r="F5134" s="61">
        <f t="array" ref="F5134">SQRT(MMULT(MMULT(C5134:E5134,$C$12:$E$14),TRANSPOSE(C5134:E5134)))</f>
        <v>4.2468077324382923E-2</v>
      </c>
      <c r="G5134" s="61">
        <f t="array" ref="G5134">SUMPRODUCT(TRANSPOSE(C5134:E5134),$C$7:$C$9)</f>
        <v>6.3249093157674192E-3</v>
      </c>
      <c r="H5134" s="18">
        <f t="shared" si="79"/>
        <v>0.14893326268236756</v>
      </c>
      <c r="I5134" s="156">
        <v>0</v>
      </c>
    </row>
    <row r="5135" spans="2:9" x14ac:dyDescent="0.25">
      <c r="B5135" s="19">
        <v>5105</v>
      </c>
      <c r="C5135" s="62">
        <v>0.5</v>
      </c>
      <c r="D5135" s="62">
        <v>0.27</v>
      </c>
      <c r="E5135" s="62">
        <v>0.23</v>
      </c>
      <c r="F5135" s="61">
        <f t="array" ref="F5135">SQRT(MMULT(MMULT(C5135:E5135,$C$12:$E$14),TRANSPOSE(C5135:E5135)))</f>
        <v>4.2513208767911224E-2</v>
      </c>
      <c r="G5135" s="61">
        <f t="array" ref="G5135">SUMPRODUCT(TRANSPOSE(C5135:E5135),$C$7:$C$9)</f>
        <v>6.2602862749715146E-3</v>
      </c>
      <c r="H5135" s="18">
        <f t="shared" si="79"/>
        <v>0.14725508745170865</v>
      </c>
      <c r="I5135" s="156">
        <v>0</v>
      </c>
    </row>
    <row r="5136" spans="2:9" x14ac:dyDescent="0.25">
      <c r="B5136" s="19">
        <v>5106</v>
      </c>
      <c r="C5136" s="62">
        <v>0.5</v>
      </c>
      <c r="D5136" s="62">
        <v>0.27500000000000002</v>
      </c>
      <c r="E5136" s="62">
        <v>0.22500000000000001</v>
      </c>
      <c r="F5136" s="61">
        <f t="array" ref="F5136">SQRT(MMULT(MMULT(C5136:E5136,$C$12:$E$14),TRANSPOSE(C5136:E5136)))</f>
        <v>4.2560860291817479E-2</v>
      </c>
      <c r="G5136" s="61">
        <f t="array" ref="G5136">SUMPRODUCT(TRANSPOSE(C5136:E5136),$C$7:$C$9)</f>
        <v>6.19566323417561E-3</v>
      </c>
      <c r="H5136" s="18">
        <f t="shared" si="79"/>
        <v>0.14557185150147811</v>
      </c>
      <c r="I5136" s="156">
        <v>0</v>
      </c>
    </row>
    <row r="5137" spans="2:9" x14ac:dyDescent="0.25">
      <c r="B5137" s="19">
        <v>5107</v>
      </c>
      <c r="C5137" s="62">
        <v>0.5</v>
      </c>
      <c r="D5137" s="62">
        <v>0.28000000000000003</v>
      </c>
      <c r="E5137" s="62">
        <v>0.22</v>
      </c>
      <c r="F5137" s="61">
        <f t="array" ref="F5137">SQRT(MMULT(MMULT(C5137:E5137,$C$12:$E$14),TRANSPOSE(C5137:E5137)))</f>
        <v>4.261102344155291E-2</v>
      </c>
      <c r="G5137" s="61">
        <f t="array" ref="G5137">SUMPRODUCT(TRANSPOSE(C5137:E5137),$C$7:$C$9)</f>
        <v>6.1310401933797054E-3</v>
      </c>
      <c r="H5137" s="18">
        <f t="shared" si="79"/>
        <v>0.14388389900536655</v>
      </c>
      <c r="I5137" s="156">
        <v>0</v>
      </c>
    </row>
    <row r="5138" spans="2:9" x14ac:dyDescent="0.25">
      <c r="B5138" s="19">
        <v>5108</v>
      </c>
      <c r="C5138" s="62">
        <v>0.5</v>
      </c>
      <c r="D5138" s="62">
        <v>0.28499999999999998</v>
      </c>
      <c r="E5138" s="62">
        <v>0.215</v>
      </c>
      <c r="F5138" s="61">
        <f t="array" ref="F5138">SQRT(MMULT(MMULT(C5138:E5138,$C$12:$E$14),TRANSPOSE(C5138:E5138)))</f>
        <v>4.2663689357753651E-2</v>
      </c>
      <c r="G5138" s="61">
        <f t="array" ref="G5138">SUMPRODUCT(TRANSPOSE(C5138:E5138),$C$7:$C$9)</f>
        <v>6.0664171525838017E-3</v>
      </c>
      <c r="H5138" s="18">
        <f t="shared" si="79"/>
        <v>0.14219157423808915</v>
      </c>
      <c r="I5138" s="156">
        <v>0</v>
      </c>
    </row>
    <row r="5139" spans="2:9" x14ac:dyDescent="0.25">
      <c r="B5139" s="19">
        <v>5109</v>
      </c>
      <c r="C5139" s="62">
        <v>0.5</v>
      </c>
      <c r="D5139" s="62">
        <v>0.28999999999999998</v>
      </c>
      <c r="E5139" s="62">
        <v>0.21</v>
      </c>
      <c r="F5139" s="61">
        <f t="array" ref="F5139">SQRT(MMULT(MMULT(C5139:E5139,$C$12:$E$14),TRANSPOSE(C5139:E5139)))</f>
        <v>4.2718848783816689E-2</v>
      </c>
      <c r="G5139" s="61">
        <f t="array" ref="G5139">SUMPRODUCT(TRANSPOSE(C5139:E5139),$C$7:$C$9)</f>
        <v>6.0017941117878962E-3</v>
      </c>
      <c r="H5139" s="18">
        <f t="shared" si="79"/>
        <v>0.14049522125843367</v>
      </c>
      <c r="I5139" s="156">
        <v>0</v>
      </c>
    </row>
    <row r="5140" spans="2:9" x14ac:dyDescent="0.25">
      <c r="B5140" s="19">
        <v>5110</v>
      </c>
      <c r="C5140" s="62">
        <v>0.5</v>
      </c>
      <c r="D5140" s="62">
        <v>0.29499999999999998</v>
      </c>
      <c r="E5140" s="62">
        <v>0.20499999999999999</v>
      </c>
      <c r="F5140" s="61">
        <f t="array" ref="F5140">SQRT(MMULT(MMULT(C5140:E5140,$C$12:$E$14),TRANSPOSE(C5140:E5140)))</f>
        <v>4.2776492073750699E-2</v>
      </c>
      <c r="G5140" s="61">
        <f t="array" ref="G5140">SUMPRODUCT(TRANSPOSE(C5140:E5140),$C$7:$C$9)</f>
        <v>5.9371710709919916E-3</v>
      </c>
      <c r="H5140" s="18">
        <f t="shared" si="79"/>
        <v>0.13879518359653592</v>
      </c>
      <c r="I5140" s="156">
        <v>0</v>
      </c>
    </row>
    <row r="5141" spans="2:9" x14ac:dyDescent="0.25">
      <c r="B5141" s="19">
        <v>5111</v>
      </c>
      <c r="C5141" s="62">
        <v>0.5</v>
      </c>
      <c r="D5141" s="62">
        <v>0.3</v>
      </c>
      <c r="E5141" s="62">
        <v>0.2</v>
      </c>
      <c r="F5141" s="61">
        <f t="array" ref="F5141">SQRT(MMULT(MMULT(C5141:E5141,$C$12:$E$14),TRANSPOSE(C5141:E5141)))</f>
        <v>4.2836609200286618E-2</v>
      </c>
      <c r="G5141" s="61">
        <f t="array" ref="G5141">SUMPRODUCT(TRANSPOSE(C5141:E5141),$C$7:$C$9)</f>
        <v>5.8725480301960878E-3</v>
      </c>
      <c r="H5141" s="18">
        <f t="shared" si="79"/>
        <v>0.13709180394597606</v>
      </c>
      <c r="I5141" s="156">
        <v>0</v>
      </c>
    </row>
    <row r="5142" spans="2:9" x14ac:dyDescent="0.25">
      <c r="B5142" s="19">
        <v>5112</v>
      </c>
      <c r="C5142" s="62">
        <v>0.5</v>
      </c>
      <c r="D5142" s="62">
        <v>0.30499999999999999</v>
      </c>
      <c r="E5142" s="62">
        <v>0.19500000000000001</v>
      </c>
      <c r="F5142" s="61">
        <f t="array" ref="F5142">SQRT(MMULT(MMULT(C5142:E5142,$C$12:$E$14),TRANSPOSE(C5142:E5142)))</f>
        <v>4.2899189763232919E-2</v>
      </c>
      <c r="G5142" s="61">
        <f t="array" ref="G5142">SUMPRODUCT(TRANSPOSE(C5142:E5142),$C$7:$C$9)</f>
        <v>5.8079249894001841E-3</v>
      </c>
      <c r="H5142" s="18">
        <f t="shared" si="79"/>
        <v>0.13538542386126629</v>
      </c>
      <c r="I5142" s="156">
        <v>0</v>
      </c>
    </row>
    <row r="5143" spans="2:9" x14ac:dyDescent="0.25">
      <c r="B5143" s="19">
        <v>5113</v>
      </c>
      <c r="C5143" s="62">
        <v>0.5</v>
      </c>
      <c r="D5143" s="62">
        <v>0.31</v>
      </c>
      <c r="E5143" s="62">
        <v>0.19</v>
      </c>
      <c r="F5143" s="61">
        <f t="array" ref="F5143">SQRT(MMULT(MMULT(C5143:E5143,$C$12:$E$14),TRANSPOSE(C5143:E5143)))</f>
        <v>4.2964222998059916E-2</v>
      </c>
      <c r="G5143" s="61">
        <f t="array" ref="G5143">SUMPRODUCT(TRANSPOSE(C5143:E5143),$C$7:$C$9)</f>
        <v>5.7433019486042786E-3</v>
      </c>
      <c r="H5143" s="18">
        <f t="shared" si="79"/>
        <v>0.13367638346127247</v>
      </c>
      <c r="I5143" s="156">
        <v>0</v>
      </c>
    </row>
    <row r="5144" spans="2:9" x14ac:dyDescent="0.25">
      <c r="B5144" s="19">
        <v>5114</v>
      </c>
      <c r="C5144" s="62">
        <v>0.5</v>
      </c>
      <c r="D5144" s="62">
        <v>0.315</v>
      </c>
      <c r="E5144" s="62">
        <v>0.185</v>
      </c>
      <c r="F5144" s="61">
        <f t="array" ref="F5144">SQRT(MMULT(MMULT(C5144:E5144,$C$12:$E$14),TRANSPOSE(C5144:E5144)))</f>
        <v>4.3031697784697467E-2</v>
      </c>
      <c r="G5144" s="61">
        <f t="array" ref="G5144">SUMPRODUCT(TRANSPOSE(C5144:E5144),$C$7:$C$9)</f>
        <v>5.678678907808374E-3</v>
      </c>
      <c r="H5144" s="18">
        <f t="shared" si="79"/>
        <v>0.13196502113908629</v>
      </c>
      <c r="I5144" s="156">
        <v>0</v>
      </c>
    </row>
    <row r="5145" spans="2:9" x14ac:dyDescent="0.25">
      <c r="B5145" s="19">
        <v>5115</v>
      </c>
      <c r="C5145" s="62">
        <v>0.5</v>
      </c>
      <c r="D5145" s="62">
        <v>0.32</v>
      </c>
      <c r="E5145" s="62">
        <v>0.18</v>
      </c>
      <c r="F5145" s="61">
        <f t="array" ref="F5145">SQRT(MMULT(MMULT(C5145:E5145,$C$12:$E$14),TRANSPOSE(C5145:E5145)))</f>
        <v>4.3101602656530284E-2</v>
      </c>
      <c r="G5145" s="61">
        <f t="array" ref="G5145">SUMPRODUCT(TRANSPOSE(C5145:E5145),$C$7:$C$9)</f>
        <v>5.6140558670124694E-3</v>
      </c>
      <c r="H5145" s="18">
        <f t="shared" si="79"/>
        <v>0.13025167327883314</v>
      </c>
      <c r="I5145" s="156">
        <v>0</v>
      </c>
    </row>
    <row r="5146" spans="2:9" x14ac:dyDescent="0.25">
      <c r="B5146" s="19">
        <v>5116</v>
      </c>
      <c r="C5146" s="62">
        <v>0.5</v>
      </c>
      <c r="D5146" s="62">
        <v>0.32500000000000001</v>
      </c>
      <c r="E5146" s="62">
        <v>0.17499999999999999</v>
      </c>
      <c r="F5146" s="61">
        <f t="array" ref="F5146">SQRT(MMULT(MMULT(C5146:E5146,$C$12:$E$14),TRANSPOSE(C5146:E5146)))</f>
        <v>4.3173925809574742E-2</v>
      </c>
      <c r="G5146" s="61">
        <f t="array" ref="G5146">SUMPRODUCT(TRANSPOSE(C5146:E5146),$C$7:$C$9)</f>
        <v>5.5494328262165656E-3</v>
      </c>
      <c r="H5146" s="18">
        <f t="shared" si="79"/>
        <v>0.12853667397987376</v>
      </c>
      <c r="I5146" s="156">
        <v>0</v>
      </c>
    </row>
    <row r="5147" spans="2:9" x14ac:dyDescent="0.25">
      <c r="B5147" s="19">
        <v>5117</v>
      </c>
      <c r="C5147" s="62">
        <v>0.5</v>
      </c>
      <c r="D5147" s="62">
        <v>0.33</v>
      </c>
      <c r="E5147" s="62">
        <v>0.17</v>
      </c>
      <c r="F5147" s="61">
        <f t="array" ref="F5147">SQRT(MMULT(MMULT(C5147:E5147,$C$12:$E$14),TRANSPOSE(C5147:E5147)))</f>
        <v>4.3248655111821389E-2</v>
      </c>
      <c r="G5147" s="61">
        <f t="array" ref="G5147">SUMPRODUCT(TRANSPOSE(C5147:E5147),$C$7:$C$9)</f>
        <v>5.484809785420661E-3</v>
      </c>
      <c r="H5147" s="18">
        <f t="shared" si="79"/>
        <v>0.12682035478882367</v>
      </c>
      <c r="I5147" s="156">
        <v>0</v>
      </c>
    </row>
    <row r="5148" spans="2:9" x14ac:dyDescent="0.25">
      <c r="B5148" s="19">
        <v>5118</v>
      </c>
      <c r="C5148" s="62">
        <v>0.5</v>
      </c>
      <c r="D5148" s="62">
        <v>0.33500000000000002</v>
      </c>
      <c r="E5148" s="62">
        <v>0.16500000000000001</v>
      </c>
      <c r="F5148" s="61">
        <f t="array" ref="F5148">SQRT(MMULT(MMULT(C5148:E5148,$C$12:$E$14),TRANSPOSE(C5148:E5148)))</f>
        <v>4.3325778112726941E-2</v>
      </c>
      <c r="G5148" s="61">
        <f t="array" ref="G5148">SUMPRODUCT(TRANSPOSE(C5148:E5148),$C$7:$C$9)</f>
        <v>5.4201867446247564E-3</v>
      </c>
      <c r="H5148" s="18">
        <f t="shared" si="79"/>
        <v>0.12510304443978532</v>
      </c>
      <c r="I5148" s="156">
        <v>0</v>
      </c>
    </row>
    <row r="5149" spans="2:9" x14ac:dyDescent="0.25">
      <c r="B5149" s="19">
        <v>5119</v>
      </c>
      <c r="C5149" s="62">
        <v>0.5</v>
      </c>
      <c r="D5149" s="62">
        <v>0.34</v>
      </c>
      <c r="E5149" s="62">
        <v>0.16</v>
      </c>
      <c r="F5149" s="61">
        <f t="array" ref="F5149">SQRT(MMULT(MMULT(C5149:E5149,$C$12:$E$14),TRANSPOSE(C5149:E5149)))</f>
        <v>4.340528205283993E-2</v>
      </c>
      <c r="G5149" s="61">
        <f t="array" ref="G5149">SUMPRODUCT(TRANSPOSE(C5149:E5149),$C$7:$C$9)</f>
        <v>5.3555637038288518E-3</v>
      </c>
      <c r="H5149" s="18">
        <f t="shared" si="79"/>
        <v>0.12338506860315281</v>
      </c>
      <c r="I5149" s="156">
        <v>0</v>
      </c>
    </row>
    <row r="5150" spans="2:9" x14ac:dyDescent="0.25">
      <c r="B5150" s="19">
        <v>5120</v>
      </c>
      <c r="C5150" s="62">
        <v>0.5</v>
      </c>
      <c r="D5150" s="62">
        <v>0.34499999999999997</v>
      </c>
      <c r="E5150" s="62">
        <v>0.155</v>
      </c>
      <c r="F5150" s="61">
        <f t="array" ref="F5150">SQRT(MMULT(MMULT(C5150:E5150,$C$12:$E$14),TRANSPOSE(C5150:E5150)))</f>
        <v>4.3487153873543974E-2</v>
      </c>
      <c r="G5150" s="61">
        <f t="array" ref="G5150">SUMPRODUCT(TRANSPOSE(C5150:E5150),$C$7:$C$9)</f>
        <v>5.290940663032948E-3</v>
      </c>
      <c r="H5150" s="18">
        <f t="shared" si="79"/>
        <v>0.12166674964331861</v>
      </c>
      <c r="I5150" s="156">
        <v>0</v>
      </c>
    </row>
    <row r="5151" spans="2:9" x14ac:dyDescent="0.25">
      <c r="B5151" s="19">
        <v>5121</v>
      </c>
      <c r="C5151" s="62">
        <v>0.5</v>
      </c>
      <c r="D5151" s="62">
        <v>0.35</v>
      </c>
      <c r="E5151" s="62">
        <v>0.15</v>
      </c>
      <c r="F5151" s="61">
        <f t="array" ref="F5151">SQRT(MMULT(MMULT(C5151:E5151,$C$12:$E$14),TRANSPOSE(C5151:E5151)))</f>
        <v>4.3571380226903052E-2</v>
      </c>
      <c r="G5151" s="61">
        <f t="array" ref="G5151">SUMPRODUCT(TRANSPOSE(C5151:E5151),$C$7:$C$9)</f>
        <v>5.2263176222370426E-3</v>
      </c>
      <c r="H5151" s="18">
        <f t="shared" ref="H5151:H5214" si="80">G5151/F5151</f>
        <v>0.11994840638557656</v>
      </c>
      <c r="I5151" s="156">
        <v>0</v>
      </c>
    </row>
    <row r="5152" spans="2:9" x14ac:dyDescent="0.25">
      <c r="B5152" s="19">
        <v>5122</v>
      </c>
      <c r="C5152" s="62">
        <v>0.5</v>
      </c>
      <c r="D5152" s="62">
        <v>0.35499999999999998</v>
      </c>
      <c r="E5152" s="62">
        <v>0.14499999999999999</v>
      </c>
      <c r="F5152" s="61">
        <f t="array" ref="F5152">SQRT(MMULT(MMULT(C5152:E5152,$C$12:$E$14),TRANSPOSE(C5152:E5152)))</f>
        <v>4.3657947485592936E-2</v>
      </c>
      <c r="G5152" s="61">
        <f t="array" ref="G5152">SUMPRODUCT(TRANSPOSE(C5152:E5152),$C$7:$C$9)</f>
        <v>5.1616945814411388E-3</v>
      </c>
      <c r="H5152" s="18">
        <f t="shared" si="80"/>
        <v>0.11823035389248408</v>
      </c>
      <c r="I5152" s="156">
        <v>0</v>
      </c>
    </row>
    <row r="5153" spans="2:9" x14ac:dyDescent="0.25">
      <c r="B5153" s="19">
        <v>5123</v>
      </c>
      <c r="C5153" s="62">
        <v>0.5</v>
      </c>
      <c r="D5153" s="62">
        <v>0.36</v>
      </c>
      <c r="E5153" s="62">
        <v>0.14000000000000001</v>
      </c>
      <c r="F5153" s="61">
        <f t="array" ref="F5153">SQRT(MMULT(MMULT(C5153:E5153,$C$12:$E$14),TRANSPOSE(C5153:E5153)))</f>
        <v>4.3746841752903567E-2</v>
      </c>
      <c r="G5153" s="61">
        <f t="array" ref="G5153">SUMPRODUCT(TRANSPOSE(C5153:E5153),$C$7:$C$9)</f>
        <v>5.0970715406452342E-3</v>
      </c>
      <c r="H5153" s="18">
        <f t="shared" si="80"/>
        <v>0.11651290324991131</v>
      </c>
      <c r="I5153" s="156">
        <v>0</v>
      </c>
    </row>
    <row r="5154" spans="2:9" x14ac:dyDescent="0.25">
      <c r="B5154" s="19">
        <v>5124</v>
      </c>
      <c r="C5154" s="62">
        <v>0.5</v>
      </c>
      <c r="D5154" s="62">
        <v>0.36499999999999999</v>
      </c>
      <c r="E5154" s="62">
        <v>0.13500000000000001</v>
      </c>
      <c r="F5154" s="61">
        <f t="array" ref="F5154">SQRT(MMULT(MMULT(C5154:E5154,$C$12:$E$14),TRANSPOSE(C5154:E5154)))</f>
        <v>4.383804887279711E-2</v>
      </c>
      <c r="G5154" s="61">
        <f t="array" ref="G5154">SUMPRODUCT(TRANSPOSE(C5154:E5154),$C$7:$C$9)</f>
        <v>5.0324484998493305E-3</v>
      </c>
      <c r="H5154" s="18">
        <f t="shared" si="80"/>
        <v>0.11479636136297397</v>
      </c>
      <c r="I5154" s="156">
        <v>0</v>
      </c>
    </row>
    <row r="5155" spans="2:9" x14ac:dyDescent="0.25">
      <c r="B5155" s="19">
        <v>5125</v>
      </c>
      <c r="C5155" s="62">
        <v>0.5</v>
      </c>
      <c r="D5155" s="62">
        <v>0.37</v>
      </c>
      <c r="E5155" s="62">
        <v>0.13</v>
      </c>
      <c r="F5155" s="61">
        <f t="array" ref="F5155">SQRT(MMULT(MMULT(C5155:E5155,$C$12:$E$14),TRANSPOSE(C5155:E5155)))</f>
        <v>4.3931554440006716E-2</v>
      </c>
      <c r="G5155" s="61">
        <f t="array" ref="G5155">SUMPRODUCT(TRANSPOSE(C5155:E5155),$C$7:$C$9)</f>
        <v>4.9678254590534258E-3</v>
      </c>
      <c r="H5155" s="18">
        <f t="shared" si="80"/>
        <v>0.11308103076201249</v>
      </c>
      <c r="I5155" s="156">
        <v>0</v>
      </c>
    </row>
    <row r="5156" spans="2:9" x14ac:dyDescent="0.25">
      <c r="B5156" s="19">
        <v>5126</v>
      </c>
      <c r="C5156" s="62">
        <v>0.5</v>
      </c>
      <c r="D5156" s="62">
        <v>0.375</v>
      </c>
      <c r="E5156" s="62">
        <v>0.125</v>
      </c>
      <c r="F5156" s="61">
        <f t="array" ref="F5156">SQRT(MMULT(MMULT(C5156:E5156,$C$12:$E$14),TRANSPOSE(C5156:E5156)))</f>
        <v>4.4027343810161462E-2</v>
      </c>
      <c r="G5156" s="61">
        <f t="array" ref="G5156">SUMPRODUCT(TRANSPOSE(C5156:E5156),$C$7:$C$9)</f>
        <v>4.9032024182575204E-3</v>
      </c>
      <c r="H5156" s="18">
        <f t="shared" si="80"/>
        <v>0.11136720941874914</v>
      </c>
      <c r="I5156" s="156">
        <v>0</v>
      </c>
    </row>
    <row r="5157" spans="2:9" x14ac:dyDescent="0.25">
      <c r="B5157" s="19">
        <v>5127</v>
      </c>
      <c r="C5157" s="62">
        <v>0.5</v>
      </c>
      <c r="D5157" s="62">
        <v>0.38</v>
      </c>
      <c r="E5157" s="62">
        <v>0.12</v>
      </c>
      <c r="F5157" s="61">
        <f t="array" ref="F5157">SQRT(MMULT(MMULT(C5157:E5157,$C$12:$E$14),TRANSPOSE(C5157:E5157)))</f>
        <v>4.4125402109923231E-2</v>
      </c>
      <c r="G5157" s="61">
        <f t="array" ref="G5157">SUMPRODUCT(TRANSPOSE(C5157:E5157),$C$7:$C$9)</f>
        <v>4.8385793774616166E-3</v>
      </c>
      <c r="H5157" s="18">
        <f t="shared" si="80"/>
        <v>0.1096551905727219</v>
      </c>
      <c r="I5157" s="156">
        <v>0</v>
      </c>
    </row>
    <row r="5158" spans="2:9" x14ac:dyDescent="0.25">
      <c r="B5158" s="19">
        <v>5128</v>
      </c>
      <c r="C5158" s="62">
        <v>0.5</v>
      </c>
      <c r="D5158" s="62">
        <v>0.38500000000000001</v>
      </c>
      <c r="E5158" s="62">
        <v>0.115</v>
      </c>
      <c r="F5158" s="61">
        <f t="array" ref="F5158">SQRT(MMULT(MMULT(C5158:E5158,$C$12:$E$14),TRANSPOSE(C5158:E5158)))</f>
        <v>4.4225714247121385E-2</v>
      </c>
      <c r="G5158" s="61">
        <f t="array" ref="G5158">SUMPRODUCT(TRANSPOSE(C5158:E5158),$C$7:$C$9)</f>
        <v>4.773956336665712E-3</v>
      </c>
      <c r="H5158" s="18">
        <f t="shared" si="80"/>
        <v>0.10794526256806457</v>
      </c>
      <c r="I5158" s="156">
        <v>0</v>
      </c>
    </row>
    <row r="5159" spans="2:9" x14ac:dyDescent="0.25">
      <c r="B5159" s="19">
        <v>5129</v>
      </c>
      <c r="C5159" s="62">
        <v>0.5</v>
      </c>
      <c r="D5159" s="62">
        <v>0.39</v>
      </c>
      <c r="E5159" s="62">
        <v>0.11</v>
      </c>
      <c r="F5159" s="61">
        <f t="array" ref="F5159">SQRT(MMULT(MMULT(C5159:E5159,$C$12:$E$14),TRANSPOSE(C5159:E5159)))</f>
        <v>4.4328264920872086E-2</v>
      </c>
      <c r="G5159" s="61">
        <f t="array" ref="G5159">SUMPRODUCT(TRANSPOSE(C5159:E5159),$C$7:$C$9)</f>
        <v>4.7093332958698074E-3</v>
      </c>
      <c r="H5159" s="18">
        <f t="shared" si="80"/>
        <v>0.10623770870067159</v>
      </c>
      <c r="I5159" s="156">
        <v>0</v>
      </c>
    </row>
    <row r="5160" spans="2:9" x14ac:dyDescent="0.25">
      <c r="B5160" s="19">
        <v>5130</v>
      </c>
      <c r="C5160" s="62">
        <v>0.5</v>
      </c>
      <c r="D5160" s="62">
        <v>0.39500000000000002</v>
      </c>
      <c r="E5160" s="62">
        <v>0.105</v>
      </c>
      <c r="F5160" s="61">
        <f t="array" ref="F5160">SQRT(MMULT(MMULT(C5160:E5160,$C$12:$E$14),TRANSPOSE(C5160:E5160)))</f>
        <v>4.4433038631668732E-2</v>
      </c>
      <c r="G5160" s="61">
        <f t="array" ref="G5160">SUMPRODUCT(TRANSPOSE(C5160:E5160),$C$7:$C$9)</f>
        <v>4.6447102550739028E-3</v>
      </c>
      <c r="H5160" s="18">
        <f t="shared" si="80"/>
        <v>0.10453280707575739</v>
      </c>
      <c r="I5160" s="156">
        <v>0</v>
      </c>
    </row>
    <row r="5161" spans="2:9" x14ac:dyDescent="0.25">
      <c r="B5161" s="19">
        <v>5131</v>
      </c>
      <c r="C5161" s="62">
        <v>0.5</v>
      </c>
      <c r="D5161" s="62">
        <v>0.4</v>
      </c>
      <c r="E5161" s="62">
        <v>0.1</v>
      </c>
      <c r="F5161" s="61">
        <f t="array" ref="F5161">SQRT(MMULT(MMULT(C5161:E5161,$C$12:$E$14),TRANSPOSE(C5161:E5161)))</f>
        <v>4.4540019691431183E-2</v>
      </c>
      <c r="G5161" s="61">
        <f t="array" ref="G5161">SUMPRODUCT(TRANSPOSE(C5161:E5161),$C$7:$C$9)</f>
        <v>4.5800872142779982E-3</v>
      </c>
      <c r="H5161" s="18">
        <f t="shared" si="80"/>
        <v>0.10283083047579201</v>
      </c>
      <c r="I5161" s="156">
        <v>0</v>
      </c>
    </row>
    <row r="5162" spans="2:9" x14ac:dyDescent="0.25">
      <c r="B5162" s="19">
        <v>5132</v>
      </c>
      <c r="C5162" s="62">
        <v>0.5</v>
      </c>
      <c r="D5162" s="62">
        <v>0.40500000000000003</v>
      </c>
      <c r="E5162" s="62">
        <v>9.5000000000000001E-2</v>
      </c>
      <c r="F5162" s="61">
        <f t="array" ref="F5162">SQRT(MMULT(MMULT(C5162:E5162,$C$12:$E$14),TRANSPOSE(C5162:E5162)))</f>
        <v>4.4649192233501313E-2</v>
      </c>
      <c r="G5162" s="61">
        <f t="array" ref="G5162">SUMPRODUCT(TRANSPOSE(C5162:E5162),$C$7:$C$9)</f>
        <v>4.5154641734820936E-3</v>
      </c>
      <c r="H5162" s="18">
        <f t="shared" si="80"/>
        <v>0.10113204623876795</v>
      </c>
      <c r="I5162" s="156">
        <v>0</v>
      </c>
    </row>
    <row r="5163" spans="2:9" x14ac:dyDescent="0.25">
      <c r="B5163" s="19">
        <v>5133</v>
      </c>
      <c r="C5163" s="62">
        <v>0.5</v>
      </c>
      <c r="D5163" s="62">
        <v>0.41</v>
      </c>
      <c r="E5163" s="62">
        <v>0.09</v>
      </c>
      <c r="F5163" s="61">
        <f t="array" ref="F5163">SQRT(MMULT(MMULT(C5163:E5163,$C$12:$E$14),TRANSPOSE(C5163:E5163)))</f>
        <v>4.4760540222573211E-2</v>
      </c>
      <c r="G5163" s="61">
        <f t="array" ref="G5163">SUMPRODUCT(TRANSPOSE(C5163:E5163),$C$7:$C$9)</f>
        <v>4.4508411326861898E-3</v>
      </c>
      <c r="H5163" s="18">
        <f t="shared" si="80"/>
        <v>9.9436716146727472E-2</v>
      </c>
      <c r="I5163" s="156">
        <v>0</v>
      </c>
    </row>
    <row r="5164" spans="2:9" x14ac:dyDescent="0.25">
      <c r="B5164" s="19">
        <v>5134</v>
      </c>
      <c r="C5164" s="62">
        <v>0.5</v>
      </c>
      <c r="D5164" s="62">
        <v>0.41499999999999998</v>
      </c>
      <c r="E5164" s="62">
        <v>8.5000000000000006E-2</v>
      </c>
      <c r="F5164" s="61">
        <f t="array" ref="F5164">SQRT(MMULT(MMULT(C5164:E5164,$C$12:$E$14),TRANSPOSE(C5164:E5164)))</f>
        <v>4.4874047464546797E-2</v>
      </c>
      <c r="G5164" s="61">
        <f t="array" ref="G5164">SUMPRODUCT(TRANSPOSE(C5164:E5164),$C$7:$C$9)</f>
        <v>4.3862180918902852E-3</v>
      </c>
      <c r="H5164" s="18">
        <f t="shared" si="80"/>
        <v>9.7745096324454842E-2</v>
      </c>
      <c r="I5164" s="156">
        <v>0</v>
      </c>
    </row>
    <row r="5165" spans="2:9" x14ac:dyDescent="0.25">
      <c r="B5165" s="19">
        <v>5135</v>
      </c>
      <c r="C5165" s="62">
        <v>0.5</v>
      </c>
      <c r="D5165" s="62">
        <v>0.42</v>
      </c>
      <c r="E5165" s="62">
        <v>0.08</v>
      </c>
      <c r="F5165" s="61">
        <f t="array" ref="F5165">SQRT(MMULT(MMULT(C5165:E5165,$C$12:$E$14),TRANSPOSE(C5165:E5165)))</f>
        <v>4.4989697616293983E-2</v>
      </c>
      <c r="G5165" s="61">
        <f t="array" ref="G5165">SUMPRODUCT(TRANSPOSE(C5165:E5165),$C$7:$C$9)</f>
        <v>4.3215950510943806E-3</v>
      </c>
      <c r="H5165" s="18">
        <f t="shared" si="80"/>
        <v>9.6057437148215519E-2</v>
      </c>
      <c r="I5165" s="156">
        <v>0</v>
      </c>
    </row>
    <row r="5166" spans="2:9" x14ac:dyDescent="0.25">
      <c r="B5166" s="19">
        <v>5136</v>
      </c>
      <c r="C5166" s="62">
        <v>0.5</v>
      </c>
      <c r="D5166" s="62">
        <v>0.42499999999999999</v>
      </c>
      <c r="E5166" s="62">
        <v>7.4999999999999997E-2</v>
      </c>
      <c r="F5166" s="61">
        <f t="array" ref="F5166">SQRT(MMULT(MMULT(C5166:E5166,$C$12:$E$14),TRANSPOSE(C5166:E5166)))</f>
        <v>4.5107474195327124E-2</v>
      </c>
      <c r="G5166" s="61">
        <f t="array" ref="G5166">SUMPRODUCT(TRANSPOSE(C5166:E5166),$C$7:$C$9)</f>
        <v>4.256972010298476E-3</v>
      </c>
      <c r="H5166" s="18">
        <f t="shared" si="80"/>
        <v>9.4373983164401473E-2</v>
      </c>
      <c r="I5166" s="156">
        <v>0</v>
      </c>
    </row>
    <row r="5167" spans="2:9" x14ac:dyDescent="0.25">
      <c r="B5167" s="19">
        <v>5137</v>
      </c>
      <c r="C5167" s="62">
        <v>0.5</v>
      </c>
      <c r="D5167" s="62">
        <v>0.43</v>
      </c>
      <c r="E5167" s="62">
        <v>7.0000000000000007E-2</v>
      </c>
      <c r="F5167" s="61">
        <f t="array" ref="F5167">SQRT(MMULT(MMULT(C5167:E5167,$C$12:$E$14),TRANSPOSE(C5167:E5167)))</f>
        <v>4.5227360589360069E-2</v>
      </c>
      <c r="G5167" s="61">
        <f t="array" ref="G5167">SUMPRODUCT(TRANSPOSE(C5167:E5167),$C$7:$C$9)</f>
        <v>4.1923489695025722E-3</v>
      </c>
      <c r="H5167" s="18">
        <f t="shared" si="80"/>
        <v>9.2694973017922261E-2</v>
      </c>
      <c r="I5167" s="156">
        <v>0</v>
      </c>
    </row>
    <row r="5168" spans="2:9" x14ac:dyDescent="0.25">
      <c r="B5168" s="19">
        <v>5138</v>
      </c>
      <c r="C5168" s="62">
        <v>0.5</v>
      </c>
      <c r="D5168" s="62">
        <v>0.435</v>
      </c>
      <c r="E5168" s="62">
        <v>6.5000000000000002E-2</v>
      </c>
      <c r="F5168" s="61">
        <f t="array" ref="F5168">SQRT(MMULT(MMULT(C5168:E5168,$C$12:$E$14),TRANSPOSE(C5168:E5168)))</f>
        <v>4.5349340065752475E-2</v>
      </c>
      <c r="G5168" s="61">
        <f t="array" ref="G5168">SUMPRODUCT(TRANSPOSE(C5168:E5168),$C$7:$C$9)</f>
        <v>4.1277259287066676E-3</v>
      </c>
      <c r="H5168" s="18">
        <f t="shared" si="80"/>
        <v>9.1020639390161695E-2</v>
      </c>
      <c r="I5168" s="156">
        <v>0</v>
      </c>
    </row>
    <row r="5169" spans="2:9" x14ac:dyDescent="0.25">
      <c r="B5169" s="19">
        <v>5139</v>
      </c>
      <c r="C5169" s="62">
        <v>0.5</v>
      </c>
      <c r="D5169" s="62">
        <v>0.44</v>
      </c>
      <c r="E5169" s="62">
        <v>0.06</v>
      </c>
      <c r="F5169" s="61">
        <f t="array" ref="F5169">SQRT(MMULT(MMULT(C5169:E5169,$C$12:$E$14),TRANSPOSE(C5169:E5169)))</f>
        <v>4.5473395780828707E-2</v>
      </c>
      <c r="G5169" s="61">
        <f t="array" ref="G5169">SUMPRODUCT(TRANSPOSE(C5169:E5169),$C$7:$C$9)</f>
        <v>4.063102887910763E-3</v>
      </c>
      <c r="H5169" s="18">
        <f t="shared" si="80"/>
        <v>8.9351208946303093E-2</v>
      </c>
      <c r="I5169" s="156">
        <v>0</v>
      </c>
    </row>
    <row r="5170" spans="2:9" x14ac:dyDescent="0.25">
      <c r="B5170" s="19">
        <v>5140</v>
      </c>
      <c r="C5170" s="62">
        <v>0.5</v>
      </c>
      <c r="D5170" s="62">
        <v>0.44500000000000001</v>
      </c>
      <c r="E5170" s="62">
        <v>5.5E-2</v>
      </c>
      <c r="F5170" s="61">
        <f t="array" ref="F5170">SQRT(MMULT(MMULT(C5170:E5170,$C$12:$E$14),TRANSPOSE(C5170:E5170)))</f>
        <v>4.5599510789063089E-2</v>
      </c>
      <c r="G5170" s="61">
        <f t="array" ref="G5170">SUMPRODUCT(TRANSPOSE(C5170:E5170),$C$7:$C$9)</f>
        <v>3.9984798471148584E-3</v>
      </c>
      <c r="H5170" s="18">
        <f t="shared" si="80"/>
        <v>8.7686902291808852E-2</v>
      </c>
      <c r="I5170" s="156">
        <v>0</v>
      </c>
    </row>
    <row r="5171" spans="2:9" x14ac:dyDescent="0.25">
      <c r="B5171" s="19">
        <v>5141</v>
      </c>
      <c r="C5171" s="62">
        <v>0.5</v>
      </c>
      <c r="D5171" s="62">
        <v>0.45</v>
      </c>
      <c r="E5171" s="62">
        <v>0.05</v>
      </c>
      <c r="F5171" s="61">
        <f t="array" ref="F5171">SQRT(MMULT(MMULT(C5171:E5171,$C$12:$E$14),TRANSPOSE(C5171:E5171)))</f>
        <v>4.5727668052123943E-2</v>
      </c>
      <c r="G5171" s="61">
        <f t="array" ref="G5171">SUMPRODUCT(TRANSPOSE(C5171:E5171),$C$7:$C$9)</f>
        <v>3.9338568063189538E-3</v>
      </c>
      <c r="H5171" s="18">
        <f t="shared" si="80"/>
        <v>8.6027933937825971E-2</v>
      </c>
      <c r="I5171" s="156">
        <v>0</v>
      </c>
    </row>
    <row r="5172" spans="2:9" x14ac:dyDescent="0.25">
      <c r="B5172" s="19">
        <v>5142</v>
      </c>
      <c r="C5172" s="62">
        <v>0.5</v>
      </c>
      <c r="D5172" s="62">
        <v>0.45500000000000002</v>
      </c>
      <c r="E5172" s="62">
        <v>4.4999999999999998E-2</v>
      </c>
      <c r="F5172" s="61">
        <f t="array" ref="F5172">SQRT(MMULT(MMULT(C5172:E5172,$C$12:$E$14),TRANSPOSE(C5172:E5172)))</f>
        <v>4.5857850447769105E-2</v>
      </c>
      <c r="G5172" s="61">
        <f t="array" ref="G5172">SUMPRODUCT(TRANSPOSE(C5172:E5172),$C$7:$C$9)</f>
        <v>3.8692337655230496E-3</v>
      </c>
      <c r="H5172" s="18">
        <f t="shared" si="80"/>
        <v>8.4374512275275662E-2</v>
      </c>
      <c r="I5172" s="156">
        <v>0</v>
      </c>
    </row>
    <row r="5173" spans="2:9" x14ac:dyDescent="0.25">
      <c r="B5173" s="19">
        <v>5143</v>
      </c>
      <c r="C5173" s="62">
        <v>0.5</v>
      </c>
      <c r="D5173" s="62">
        <v>0.46</v>
      </c>
      <c r="E5173" s="62">
        <v>0.04</v>
      </c>
      <c r="F5173" s="61">
        <f t="array" ref="F5173">SQRT(MMULT(MMULT(C5173:E5173,$C$12:$E$14),TRANSPOSE(C5173:E5173)))</f>
        <v>4.599004077858642E-2</v>
      </c>
      <c r="G5173" s="61">
        <f t="array" ref="G5173">SUMPRODUCT(TRANSPOSE(C5173:E5173),$C$7:$C$9)</f>
        <v>3.804610724727145E-3</v>
      </c>
      <c r="H5173" s="18">
        <f t="shared" si="80"/>
        <v>8.2726839557372658E-2</v>
      </c>
      <c r="I5173" s="156">
        <v>0</v>
      </c>
    </row>
    <row r="5174" spans="2:9" x14ac:dyDescent="0.25">
      <c r="B5174" s="19">
        <v>5144</v>
      </c>
      <c r="C5174" s="62">
        <v>0.5</v>
      </c>
      <c r="D5174" s="62">
        <v>0.46500000000000002</v>
      </c>
      <c r="E5174" s="62">
        <v>3.5000000000000003E-2</v>
      </c>
      <c r="F5174" s="61">
        <f t="array" ref="F5174">SQRT(MMULT(MMULT(C5174:E5174,$C$12:$E$14),TRANSPOSE(C5174:E5174)))</f>
        <v>4.6124221780573064E-2</v>
      </c>
      <c r="G5174" s="61">
        <f t="array" ref="G5174">SUMPRODUCT(TRANSPOSE(C5174:E5174),$C$7:$C$9)</f>
        <v>3.7399876839312404E-3</v>
      </c>
      <c r="H5174" s="18">
        <f t="shared" si="80"/>
        <v>8.1085111890309994E-2</v>
      </c>
      <c r="I5174" s="156">
        <v>0</v>
      </c>
    </row>
    <row r="5175" spans="2:9" x14ac:dyDescent="0.25">
      <c r="B5175" s="19">
        <v>5145</v>
      </c>
      <c r="C5175" s="62">
        <v>0.5</v>
      </c>
      <c r="D5175" s="62">
        <v>0.47</v>
      </c>
      <c r="E5175" s="62">
        <v>0.03</v>
      </c>
      <c r="F5175" s="61">
        <f t="array" ref="F5175">SQRT(MMULT(MMULT(C5175:E5175,$C$12:$E$14),TRANSPOSE(C5175:E5175)))</f>
        <v>4.6260376131548084E-2</v>
      </c>
      <c r="G5175" s="61">
        <f t="array" ref="G5175">SUMPRODUCT(TRANSPOSE(C5175:E5175),$C$7:$C$9)</f>
        <v>3.6753646431353362E-3</v>
      </c>
      <c r="H5175" s="18">
        <f t="shared" si="80"/>
        <v>7.94495192318347E-2</v>
      </c>
      <c r="I5175" s="156">
        <v>0</v>
      </c>
    </row>
    <row r="5176" spans="2:9" x14ac:dyDescent="0.25">
      <c r="B5176" s="19">
        <v>5146</v>
      </c>
      <c r="C5176" s="62">
        <v>0.5</v>
      </c>
      <c r="D5176" s="62">
        <v>0.47499999999999998</v>
      </c>
      <c r="E5176" s="62">
        <v>2.5000000000000001E-2</v>
      </c>
      <c r="F5176" s="61">
        <f t="array" ref="F5176">SQRT(MMULT(MMULT(C5176:E5176,$C$12:$E$14),TRANSPOSE(C5176:E5176)))</f>
        <v>4.6398486459393061E-2</v>
      </c>
      <c r="G5176" s="61">
        <f t="array" ref="G5176">SUMPRODUCT(TRANSPOSE(C5176:E5176),$C$7:$C$9)</f>
        <v>3.6107416023394316E-3</v>
      </c>
      <c r="H5176" s="18">
        <f t="shared" si="80"/>
        <v>7.7820245397432819E-2</v>
      </c>
      <c r="I5176" s="156">
        <v>0</v>
      </c>
    </row>
    <row r="5177" spans="2:9" x14ac:dyDescent="0.25">
      <c r="B5177" s="19">
        <v>5147</v>
      </c>
      <c r="C5177" s="62">
        <v>0.5</v>
      </c>
      <c r="D5177" s="62">
        <v>0.48</v>
      </c>
      <c r="E5177" s="62">
        <v>0.02</v>
      </c>
      <c r="F5177" s="61">
        <f t="array" ref="F5177">SQRT(MMULT(MMULT(C5177:E5177,$C$12:$E$14),TRANSPOSE(C5177:E5177)))</f>
        <v>4.6538535350116289E-2</v>
      </c>
      <c r="G5177" s="61">
        <f t="array" ref="G5177">SUMPRODUCT(TRANSPOSE(C5177:E5177),$C$7:$C$9)</f>
        <v>3.5461185615435274E-3</v>
      </c>
      <c r="H5177" s="18">
        <f t="shared" si="80"/>
        <v>7.6197468073834998E-2</v>
      </c>
      <c r="I5177" s="156">
        <v>0</v>
      </c>
    </row>
    <row r="5178" spans="2:9" x14ac:dyDescent="0.25">
      <c r="B5178" s="19">
        <v>5148</v>
      </c>
      <c r="C5178" s="62">
        <v>0.5</v>
      </c>
      <c r="D5178" s="62">
        <v>0.48499999999999999</v>
      </c>
      <c r="E5178" s="62">
        <v>1.4999999999999999E-2</v>
      </c>
      <c r="F5178" s="61">
        <f t="array" ref="F5178">SQRT(MMULT(MMULT(C5178:E5178,$C$12:$E$14),TRANSPOSE(C5178:E5178)))</f>
        <v>4.6680505355736347E-2</v>
      </c>
      <c r="G5178" s="61">
        <f t="array" ref="G5178">SUMPRODUCT(TRANSPOSE(C5178:E5178),$C$7:$C$9)</f>
        <v>3.4814955207476228E-3</v>
      </c>
      <c r="H5178" s="18">
        <f t="shared" si="80"/>
        <v>7.4581358839548167E-2</v>
      </c>
      <c r="I5178" s="156">
        <v>0</v>
      </c>
    </row>
    <row r="5179" spans="2:9" x14ac:dyDescent="0.25">
      <c r="B5179" s="19">
        <v>5149</v>
      </c>
      <c r="C5179" s="62">
        <v>0.5</v>
      </c>
      <c r="D5179" s="62">
        <v>0.49</v>
      </c>
      <c r="E5179" s="62">
        <v>0.01</v>
      </c>
      <c r="F5179" s="61">
        <f t="array" ref="F5179">SQRT(MMULT(MMULT(C5179:E5179,$C$12:$E$14),TRANSPOSE(C5179:E5179)))</f>
        <v>4.6824379001981449E-2</v>
      </c>
      <c r="G5179" s="61">
        <f t="array" ref="G5179">SUMPRODUCT(TRANSPOSE(C5179:E5179),$C$7:$C$9)</f>
        <v>3.4168724799517186E-3</v>
      </c>
      <c r="H5179" s="18">
        <f t="shared" si="80"/>
        <v>7.2972083192115123E-2</v>
      </c>
      <c r="I5179" s="156">
        <v>0</v>
      </c>
    </row>
    <row r="5180" spans="2:9" x14ac:dyDescent="0.25">
      <c r="B5180" s="19">
        <v>5150</v>
      </c>
      <c r="C5180" s="62">
        <v>0.5</v>
      </c>
      <c r="D5180" s="62">
        <v>0.495</v>
      </c>
      <c r="E5180" s="62">
        <v>5.0000000000000001E-3</v>
      </c>
      <c r="F5180" s="61">
        <f t="array" ref="F5180">SQRT(MMULT(MMULT(C5180:E5180,$C$12:$E$14),TRANSPOSE(C5180:E5180)))</f>
        <v>4.6970138795801281E-2</v>
      </c>
      <c r="G5180" s="61">
        <f t="array" ref="G5180">SUMPRODUCT(TRANSPOSE(C5180:E5180),$C$7:$C$9)</f>
        <v>3.3522494391558136E-3</v>
      </c>
      <c r="H5180" s="18">
        <f t="shared" si="80"/>
        <v>7.1369800581800188E-2</v>
      </c>
      <c r="I5180" s="156">
        <v>0</v>
      </c>
    </row>
    <row r="5181" spans="2:9" x14ac:dyDescent="0.25">
      <c r="B5181" s="19">
        <v>5151</v>
      </c>
      <c r="C5181" s="62">
        <v>0.5</v>
      </c>
      <c r="D5181" s="62">
        <v>0.5</v>
      </c>
      <c r="E5181" s="62">
        <v>0</v>
      </c>
      <c r="F5181" s="61">
        <f t="array" ref="F5181">SQRT(MMULT(MMULT(C5181:E5181,$C$12:$E$14),TRANSPOSE(C5181:E5181)))</f>
        <v>4.7117767232688734E-2</v>
      </c>
      <c r="G5181" s="61">
        <f t="array" ref="G5181">SUMPRODUCT(TRANSPOSE(C5181:E5181),$C$7:$C$9)</f>
        <v>3.2876263983599094E-3</v>
      </c>
      <c r="H5181" s="18">
        <f t="shared" si="80"/>
        <v>6.9774664451397517E-2</v>
      </c>
      <c r="I5181" s="156">
        <v>0</v>
      </c>
    </row>
    <row r="5182" spans="2:9" x14ac:dyDescent="0.25">
      <c r="B5182" s="19">
        <v>5152</v>
      </c>
      <c r="C5182" s="62">
        <v>0.51</v>
      </c>
      <c r="D5182" s="62">
        <v>0</v>
      </c>
      <c r="E5182" s="62">
        <v>0.49</v>
      </c>
      <c r="F5182" s="61">
        <f t="array" ref="F5182">SQRT(MMULT(MMULT(C5182:E5182,$C$12:$E$14),TRANSPOSE(C5182:E5182)))</f>
        <v>4.3511821654509196E-2</v>
      </c>
      <c r="G5182" s="61">
        <f t="array" ref="G5182">SUMPRODUCT(TRANSPOSE(C5182:E5182),$C$7:$C$9)</f>
        <v>9.7748405440319479E-3</v>
      </c>
      <c r="H5182" s="18">
        <f t="shared" si="80"/>
        <v>0.22464792721494725</v>
      </c>
      <c r="I5182" s="156">
        <v>0</v>
      </c>
    </row>
    <row r="5183" spans="2:9" x14ac:dyDescent="0.25">
      <c r="B5183" s="19">
        <v>5153</v>
      </c>
      <c r="C5183" s="62">
        <v>0.51</v>
      </c>
      <c r="D5183" s="62">
        <v>4.8999999999999998E-3</v>
      </c>
      <c r="E5183" s="62">
        <v>0.48509999999999998</v>
      </c>
      <c r="F5183" s="61">
        <f t="array" ref="F5183">SQRT(MMULT(MMULT(C5183:E5183,$C$12:$E$14),TRANSPOSE(C5183:E5183)))</f>
        <v>4.3426709188164291E-2</v>
      </c>
      <c r="G5183" s="61">
        <f t="array" ref="G5183">SUMPRODUCT(TRANSPOSE(C5183:E5183),$C$7:$C$9)</f>
        <v>9.7115099640519634E-3</v>
      </c>
      <c r="H5183" s="18">
        <f t="shared" si="80"/>
        <v>0.22362988459412858</v>
      </c>
      <c r="I5183" s="156">
        <v>0</v>
      </c>
    </row>
    <row r="5184" spans="2:9" x14ac:dyDescent="0.25">
      <c r="B5184" s="19">
        <v>5154</v>
      </c>
      <c r="C5184" s="62">
        <v>0.51</v>
      </c>
      <c r="D5184" s="62">
        <v>9.7999999999999997E-3</v>
      </c>
      <c r="E5184" s="62">
        <v>0.48020000000000002</v>
      </c>
      <c r="F5184" s="61">
        <f t="array" ref="F5184">SQRT(MMULT(MMULT(C5184:E5184,$C$12:$E$14),TRANSPOSE(C5184:E5184)))</f>
        <v>4.3343851273852547E-2</v>
      </c>
      <c r="G5184" s="61">
        <f t="array" ref="G5184">SUMPRODUCT(TRANSPOSE(C5184:E5184),$C$7:$C$9)</f>
        <v>9.6481793840719754E-3</v>
      </c>
      <c r="H5184" s="18">
        <f t="shared" si="80"/>
        <v>0.22259626453388789</v>
      </c>
      <c r="I5184" s="156">
        <v>0</v>
      </c>
    </row>
    <row r="5185" spans="2:9" x14ac:dyDescent="0.25">
      <c r="B5185" s="19">
        <v>5155</v>
      </c>
      <c r="C5185" s="62">
        <v>0.51</v>
      </c>
      <c r="D5185" s="62">
        <v>1.47E-2</v>
      </c>
      <c r="E5185" s="62">
        <v>0.4753</v>
      </c>
      <c r="F5185" s="61">
        <f t="array" ref="F5185">SQRT(MMULT(MMULT(C5185:E5185,$C$12:$E$14),TRANSPOSE(C5185:E5185)))</f>
        <v>4.3263260865348367E-2</v>
      </c>
      <c r="G5185" s="61">
        <f t="array" ref="G5185">SUMPRODUCT(TRANSPOSE(C5185:E5185),$C$7:$C$9)</f>
        <v>9.5848488040919892E-3</v>
      </c>
      <c r="H5185" s="18">
        <f t="shared" si="80"/>
        <v>0.22154707279055233</v>
      </c>
      <c r="I5185" s="156">
        <v>0</v>
      </c>
    </row>
    <row r="5186" spans="2:9" x14ac:dyDescent="0.25">
      <c r="B5186" s="19">
        <v>5156</v>
      </c>
      <c r="C5186" s="62">
        <v>0.51</v>
      </c>
      <c r="D5186" s="62">
        <v>1.9599999999999999E-2</v>
      </c>
      <c r="E5186" s="62">
        <v>0.47039999999999998</v>
      </c>
      <c r="F5186" s="61">
        <f t="array" ref="F5186">SQRT(MMULT(MMULT(C5186:E5186,$C$12:$E$14),TRANSPOSE(C5186:E5186)))</f>
        <v>4.3184950657299541E-2</v>
      </c>
      <c r="G5186" s="61">
        <f t="array" ref="G5186">SUMPRODUCT(TRANSPOSE(C5186:E5186),$C$7:$C$9)</f>
        <v>9.5215182241120029E-3</v>
      </c>
      <c r="H5186" s="18">
        <f t="shared" si="80"/>
        <v>0.22048232264224166</v>
      </c>
      <c r="I5186" s="156">
        <v>0</v>
      </c>
    </row>
    <row r="5187" spans="2:9" x14ac:dyDescent="0.25">
      <c r="B5187" s="19">
        <v>5157</v>
      </c>
      <c r="C5187" s="62">
        <v>0.51</v>
      </c>
      <c r="D5187" s="62">
        <v>2.4500000000000001E-2</v>
      </c>
      <c r="E5187" s="62">
        <v>0.46550000000000002</v>
      </c>
      <c r="F5187" s="61">
        <f t="array" ref="F5187">SQRT(MMULT(MMULT(C5187:E5187,$C$12:$E$14),TRANSPOSE(C5187:E5187)))</f>
        <v>4.3108933076109496E-2</v>
      </c>
      <c r="G5187" s="61">
        <f t="array" ref="G5187">SUMPRODUCT(TRANSPOSE(C5187:E5187),$C$7:$C$9)</f>
        <v>9.4581876441320167E-3</v>
      </c>
      <c r="H5187" s="18">
        <f t="shared" si="80"/>
        <v>0.21940203501286934</v>
      </c>
      <c r="I5187" s="156">
        <v>0</v>
      </c>
    </row>
    <row r="5188" spans="2:9" x14ac:dyDescent="0.25">
      <c r="B5188" s="19">
        <v>5158</v>
      </c>
      <c r="C5188" s="62">
        <v>0.51</v>
      </c>
      <c r="D5188" s="62">
        <v>2.9399999999999999E-2</v>
      </c>
      <c r="E5188" s="62">
        <v>0.46060000000000001</v>
      </c>
      <c r="F5188" s="61">
        <f t="array" ref="F5188">SQRT(MMULT(MMULT(C5188:E5188,$C$12:$E$14),TRANSPOSE(C5188:E5188)))</f>
        <v>4.3035220270895055E-2</v>
      </c>
      <c r="G5188" s="61">
        <f t="array" ref="G5188">SUMPRODUCT(TRANSPOSE(C5188:E5188),$C$7:$C$9)</f>
        <v>9.3948570641520304E-3</v>
      </c>
      <c r="H5188" s="18">
        <f t="shared" si="80"/>
        <v>0.21830623858815987</v>
      </c>
      <c r="I5188" s="156">
        <v>0</v>
      </c>
    </row>
    <row r="5189" spans="2:9" x14ac:dyDescent="0.25">
      <c r="B5189" s="19">
        <v>5159</v>
      </c>
      <c r="C5189" s="62">
        <v>0.51</v>
      </c>
      <c r="D5189" s="62">
        <v>3.4299999999999997E-2</v>
      </c>
      <c r="E5189" s="62">
        <v>0.45569999999999999</v>
      </c>
      <c r="F5189" s="61">
        <f t="array" ref="F5189">SQRT(MMULT(MMULT(C5189:E5189,$C$12:$E$14),TRANSPOSE(C5189:E5189)))</f>
        <v>4.2963824104533622E-2</v>
      </c>
      <c r="G5189" s="61">
        <f t="array" ref="G5189">SUMPRODUCT(TRANSPOSE(C5189:E5189),$C$7:$C$9)</f>
        <v>9.3315264841720442E-3</v>
      </c>
      <c r="H5189" s="18">
        <f t="shared" si="80"/>
        <v>0.21719496992325141</v>
      </c>
      <c r="I5189" s="156">
        <v>0</v>
      </c>
    </row>
    <row r="5190" spans="2:9" x14ac:dyDescent="0.25">
      <c r="B5190" s="19">
        <v>5160</v>
      </c>
      <c r="C5190" s="62">
        <v>0.51</v>
      </c>
      <c r="D5190" s="62">
        <v>3.9199999999999999E-2</v>
      </c>
      <c r="E5190" s="62">
        <v>0.45079999999999998</v>
      </c>
      <c r="F5190" s="61">
        <f t="array" ref="F5190">SQRT(MMULT(MMULT(C5190:E5190,$C$12:$E$14),TRANSPOSE(C5190:E5190)))</f>
        <v>4.2894756144813674E-2</v>
      </c>
      <c r="G5190" s="61">
        <f t="array" ref="G5190">SUMPRODUCT(TRANSPOSE(C5190:E5190),$C$7:$C$9)</f>
        <v>9.2681959041920579E-3</v>
      </c>
      <c r="H5190" s="18">
        <f t="shared" si="80"/>
        <v>0.21606827354146546</v>
      </c>
      <c r="I5190" s="156">
        <v>0</v>
      </c>
    </row>
    <row r="5191" spans="2:9" x14ac:dyDescent="0.25">
      <c r="B5191" s="19">
        <v>5161</v>
      </c>
      <c r="C5191" s="62">
        <v>0.51</v>
      </c>
      <c r="D5191" s="62">
        <v>4.41E-2</v>
      </c>
      <c r="E5191" s="62">
        <v>0.44590000000000002</v>
      </c>
      <c r="F5191" s="61">
        <f t="array" ref="F5191">SQRT(MMULT(MMULT(C5191:E5191,$C$12:$E$14),TRANSPOSE(C5191:E5191)))</f>
        <v>4.2828027655702698E-2</v>
      </c>
      <c r="G5191" s="61">
        <f t="array" ref="G5191">SUMPRODUCT(TRANSPOSE(C5191:E5191),$C$7:$C$9)</f>
        <v>9.2048653242120717E-3</v>
      </c>
      <c r="H5191" s="18">
        <f t="shared" si="80"/>
        <v>0.21492620202383783</v>
      </c>
      <c r="I5191" s="156">
        <v>0</v>
      </c>
    </row>
    <row r="5192" spans="2:9" x14ac:dyDescent="0.25">
      <c r="B5192" s="19">
        <v>5162</v>
      </c>
      <c r="C5192" s="62">
        <v>0.51</v>
      </c>
      <c r="D5192" s="62">
        <v>4.9000000000000002E-2</v>
      </c>
      <c r="E5192" s="62">
        <v>0.441</v>
      </c>
      <c r="F5192" s="61">
        <f t="array" ref="F5192">SQRT(MMULT(MMULT(C5192:E5192,$C$12:$E$14),TRANSPOSE(C5192:E5192)))</f>
        <v>4.2763649588746733E-2</v>
      </c>
      <c r="G5192" s="61">
        <f t="array" ref="G5192">SUMPRODUCT(TRANSPOSE(C5192:E5192),$C$7:$C$9)</f>
        <v>9.1415347442320855E-3</v>
      </c>
      <c r="H5192" s="18">
        <f t="shared" si="80"/>
        <v>0.21376881608901976</v>
      </c>
      <c r="I5192" s="156">
        <v>0</v>
      </c>
    </row>
    <row r="5193" spans="2:9" x14ac:dyDescent="0.25">
      <c r="B5193" s="19">
        <v>5163</v>
      </c>
      <c r="C5193" s="62">
        <v>0.51</v>
      </c>
      <c r="D5193" s="62">
        <v>5.3900000000000003E-2</v>
      </c>
      <c r="E5193" s="62">
        <v>0.43609999999999999</v>
      </c>
      <c r="F5193" s="61">
        <f t="array" ref="F5193">SQRT(MMULT(MMULT(C5193:E5193,$C$12:$E$14),TRANSPOSE(C5193:E5193)))</f>
        <v>4.2701632574615692E-2</v>
      </c>
      <c r="G5193" s="61">
        <f t="array" ref="G5193">SUMPRODUCT(TRANSPOSE(C5193:E5193),$C$7:$C$9)</f>
        <v>9.0782041642520975E-3</v>
      </c>
      <c r="H5193" s="18">
        <f t="shared" si="80"/>
        <v>0.2125961846631762</v>
      </c>
      <c r="I5193" s="156">
        <v>0</v>
      </c>
    </row>
    <row r="5194" spans="2:9" x14ac:dyDescent="0.25">
      <c r="B5194" s="19">
        <v>5164</v>
      </c>
      <c r="C5194" s="62">
        <v>0.51</v>
      </c>
      <c r="D5194" s="62">
        <v>5.8799999999999998E-2</v>
      </c>
      <c r="E5194" s="62">
        <v>0.43120000000000003</v>
      </c>
      <c r="F5194" s="61">
        <f t="array" ref="F5194">SQRT(MMULT(MMULT(C5194:E5194,$C$12:$E$14),TRANSPOSE(C5194:E5194)))</f>
        <v>4.2641986914808742E-2</v>
      </c>
      <c r="G5194" s="61">
        <f t="array" ref="G5194">SUMPRODUCT(TRANSPOSE(C5194:E5194),$C$7:$C$9)</f>
        <v>9.014873584272113E-3</v>
      </c>
      <c r="H5194" s="18">
        <f t="shared" si="80"/>
        <v>0.21140838493952591</v>
      </c>
      <c r="I5194" s="156">
        <v>0</v>
      </c>
    </row>
    <row r="5195" spans="2:9" x14ac:dyDescent="0.25">
      <c r="B5195" s="19">
        <v>5165</v>
      </c>
      <c r="C5195" s="62">
        <v>0.51</v>
      </c>
      <c r="D5195" s="62">
        <v>6.3700000000000007E-2</v>
      </c>
      <c r="E5195" s="62">
        <v>0.42630000000000001</v>
      </c>
      <c r="F5195" s="61">
        <f t="array" ref="F5195">SQRT(MMULT(MMULT(C5195:E5195,$C$12:$E$14),TRANSPOSE(C5195:E5195)))</f>
        <v>4.2584722573533781E-2</v>
      </c>
      <c r="G5195" s="61">
        <f t="array" ref="G5195">SUMPRODUCT(TRANSPOSE(C5195:E5195),$C$7:$C$9)</f>
        <v>8.951543004292125E-3</v>
      </c>
      <c r="H5195" s="18">
        <f t="shared" si="80"/>
        <v>0.21020550242718899</v>
      </c>
      <c r="I5195" s="156">
        <v>0</v>
      </c>
    </row>
    <row r="5196" spans="2:9" x14ac:dyDescent="0.25">
      <c r="B5196" s="19">
        <v>5166</v>
      </c>
      <c r="C5196" s="62">
        <v>0.51</v>
      </c>
      <c r="D5196" s="62">
        <v>6.8599999999999994E-2</v>
      </c>
      <c r="E5196" s="62">
        <v>0.4214</v>
      </c>
      <c r="F5196" s="61">
        <f t="array" ref="F5196">SQRT(MMULT(MMULT(C5196:E5196,$C$12:$E$14),TRANSPOSE(C5196:E5196)))</f>
        <v>4.2529849169775272E-2</v>
      </c>
      <c r="G5196" s="61">
        <f t="array" ref="G5196">SUMPRODUCT(TRANSPOSE(C5196:E5196),$C$7:$C$9)</f>
        <v>8.8882124243121387E-3</v>
      </c>
      <c r="H5196" s="18">
        <f t="shared" si="80"/>
        <v>0.20898763098903095</v>
      </c>
      <c r="I5196" s="156">
        <v>0</v>
      </c>
    </row>
    <row r="5197" spans="2:9" x14ac:dyDescent="0.25">
      <c r="B5197" s="19">
        <v>5167</v>
      </c>
      <c r="C5197" s="62">
        <v>0.51</v>
      </c>
      <c r="D5197" s="62">
        <v>7.3499999999999996E-2</v>
      </c>
      <c r="E5197" s="62">
        <v>0.41649999999999998</v>
      </c>
      <c r="F5197" s="61">
        <f t="array" ref="F5197">SQRT(MMULT(MMULT(C5197:E5197,$C$12:$E$14),TRANSPOSE(C5197:E5197)))</f>
        <v>4.2477375969564191E-2</v>
      </c>
      <c r="G5197" s="61">
        <f t="array" ref="G5197">SUMPRODUCT(TRANSPOSE(C5197:E5197),$C$7:$C$9)</f>
        <v>8.8248818443321525E-3</v>
      </c>
      <c r="H5197" s="18">
        <f t="shared" si="80"/>
        <v>0.20775487286821437</v>
      </c>
      <c r="I5197" s="156">
        <v>0</v>
      </c>
    </row>
    <row r="5198" spans="2:9" x14ac:dyDescent="0.25">
      <c r="B5198" s="19">
        <v>5168</v>
      </c>
      <c r="C5198" s="62">
        <v>0.51</v>
      </c>
      <c r="D5198" s="62">
        <v>7.8399999999999997E-2</v>
      </c>
      <c r="E5198" s="62">
        <v>0.41160000000000002</v>
      </c>
      <c r="F5198" s="61">
        <f t="array" ref="F5198">SQRT(MMULT(MMULT(C5198:E5198,$C$12:$E$14),TRANSPOSE(C5198:E5198)))</f>
        <v>4.2427311878464123E-2</v>
      </c>
      <c r="G5198" s="61">
        <f t="array" ref="G5198">SUMPRODUCT(TRANSPOSE(C5198:E5198),$C$7:$C$9)</f>
        <v>8.761551264352168E-3</v>
      </c>
      <c r="H5198" s="18">
        <f t="shared" si="80"/>
        <v>0.2065073387031971</v>
      </c>
      <c r="I5198" s="156">
        <v>0</v>
      </c>
    </row>
    <row r="5199" spans="2:9" x14ac:dyDescent="0.25">
      <c r="B5199" s="19">
        <v>5169</v>
      </c>
      <c r="C5199" s="62">
        <v>0.51</v>
      </c>
      <c r="D5199" s="62">
        <v>8.3299999999999999E-2</v>
      </c>
      <c r="E5199" s="62">
        <v>0.40670000000000001</v>
      </c>
      <c r="F5199" s="61">
        <f t="array" ref="F5199">SQRT(MMULT(MMULT(C5199:E5199,$C$12:$E$14),TRANSPOSE(C5199:E5199)))</f>
        <v>4.237966543428693E-2</v>
      </c>
      <c r="G5199" s="61">
        <f t="array" ref="G5199">SUMPRODUCT(TRANSPOSE(C5199:E5199),$C$7:$C$9)</f>
        <v>8.69822068437218E-3</v>
      </c>
      <c r="H5199" s="18">
        <f t="shared" si="80"/>
        <v>0.20524514753094192</v>
      </c>
      <c r="I5199" s="156">
        <v>0</v>
      </c>
    </row>
    <row r="5200" spans="2:9" x14ac:dyDescent="0.25">
      <c r="B5200" s="19">
        <v>5170</v>
      </c>
      <c r="C5200" s="62">
        <v>0.51</v>
      </c>
      <c r="D5200" s="62">
        <v>8.8200000000000001E-2</v>
      </c>
      <c r="E5200" s="62">
        <v>0.40179999999999999</v>
      </c>
      <c r="F5200" s="61">
        <f t="array" ref="F5200">SQRT(MMULT(MMULT(C5200:E5200,$C$12:$E$14),TRANSPOSE(C5200:E5200)))</f>
        <v>4.2334444800051454E-2</v>
      </c>
      <c r="G5200" s="61">
        <f t="array" ref="G5200">SUMPRODUCT(TRANSPOSE(C5200:E5200),$C$7:$C$9)</f>
        <v>8.6348901043921938E-3</v>
      </c>
      <c r="H5200" s="18">
        <f t="shared" si="80"/>
        <v>0.20396842677813265</v>
      </c>
      <c r="I5200" s="156">
        <v>0</v>
      </c>
    </row>
    <row r="5201" spans="2:9" x14ac:dyDescent="0.25">
      <c r="B5201" s="19">
        <v>5171</v>
      </c>
      <c r="C5201" s="62">
        <v>0.51</v>
      </c>
      <c r="D5201" s="62">
        <v>9.3100000000000002E-2</v>
      </c>
      <c r="E5201" s="62">
        <v>0.39689999999999998</v>
      </c>
      <c r="F5201" s="61">
        <f t="array" ref="F5201">SQRT(MMULT(MMULT(C5201:E5201,$C$12:$E$14),TRANSPOSE(C5201:E5201)))</f>
        <v>4.2291657757198314E-2</v>
      </c>
      <c r="G5201" s="61">
        <f t="array" ref="G5201">SUMPRODUCT(TRANSPOSE(C5201:E5201),$C$7:$C$9)</f>
        <v>8.5715595244122075E-3</v>
      </c>
      <c r="H5201" s="18">
        <f t="shared" si="80"/>
        <v>0.20267731224022006</v>
      </c>
      <c r="I5201" s="156">
        <v>0</v>
      </c>
    </row>
    <row r="5202" spans="2:9" x14ac:dyDescent="0.25">
      <c r="B5202" s="19">
        <v>5172</v>
      </c>
      <c r="C5202" s="62">
        <v>0.51</v>
      </c>
      <c r="D5202" s="62">
        <v>9.8000000000000004E-2</v>
      </c>
      <c r="E5202" s="62">
        <v>0.39200000000000002</v>
      </c>
      <c r="F5202" s="61">
        <f t="array" ref="F5202">SQRT(MMULT(MMULT(C5202:E5202,$C$12:$E$14),TRANSPOSE(C5202:E5202)))</f>
        <v>4.2251311699073431E-2</v>
      </c>
      <c r="G5202" s="61">
        <f t="array" ref="G5202">SUMPRODUCT(TRANSPOSE(C5202:E5202),$C$7:$C$9)</f>
        <v>8.5082289444322213E-3</v>
      </c>
      <c r="H5202" s="18">
        <f t="shared" si="80"/>
        <v>0.20137194804815506</v>
      </c>
      <c r="I5202" s="156">
        <v>0</v>
      </c>
    </row>
    <row r="5203" spans="2:9" x14ac:dyDescent="0.25">
      <c r="B5203" s="19">
        <v>5173</v>
      </c>
      <c r="C5203" s="62">
        <v>0.51</v>
      </c>
      <c r="D5203" s="62">
        <v>0.10290000000000001</v>
      </c>
      <c r="E5203" s="62">
        <v>0.3871</v>
      </c>
      <c r="F5203" s="61">
        <f t="array" ref="F5203">SQRT(MMULT(MMULT(C5203:E5203,$C$12:$E$14),TRANSPOSE(C5203:E5203)))</f>
        <v>4.2213413624692858E-2</v>
      </c>
      <c r="G5203" s="61">
        <f t="array" ref="G5203">SUMPRODUCT(TRANSPOSE(C5203:E5203),$C$7:$C$9)</f>
        <v>8.444898364452235E-3</v>
      </c>
      <c r="H5203" s="18">
        <f t="shared" si="80"/>
        <v>0.20005248662269681</v>
      </c>
      <c r="I5203" s="156">
        <v>0</v>
      </c>
    </row>
    <row r="5204" spans="2:9" x14ac:dyDescent="0.25">
      <c r="B5204" s="19">
        <v>5174</v>
      </c>
      <c r="C5204" s="62">
        <v>0.51</v>
      </c>
      <c r="D5204" s="62">
        <v>0.10780000000000001</v>
      </c>
      <c r="E5204" s="62">
        <v>0.38219999999999998</v>
      </c>
      <c r="F5204" s="61">
        <f t="array" ref="F5204">SQRT(MMULT(MMULT(C5204:E5204,$C$12:$E$14),TRANSPOSE(C5204:E5204)))</f>
        <v>4.2177970132800696E-2</v>
      </c>
      <c r="G5204" s="61">
        <f t="array" ref="G5204">SUMPRODUCT(TRANSPOSE(C5204:E5204),$C$7:$C$9)</f>
        <v>8.3815677844722488E-3</v>
      </c>
      <c r="H5204" s="18">
        <f t="shared" si="80"/>
        <v>0.19871908861621873</v>
      </c>
      <c r="I5204" s="156">
        <v>0</v>
      </c>
    </row>
    <row r="5205" spans="2:9" x14ac:dyDescent="0.25">
      <c r="B5205" s="19">
        <v>5175</v>
      </c>
      <c r="C5205" s="62">
        <v>0.51</v>
      </c>
      <c r="D5205" s="62">
        <v>0.11269999999999999</v>
      </c>
      <c r="E5205" s="62">
        <v>0.37730000000000002</v>
      </c>
      <c r="F5205" s="61">
        <f t="array" ref="F5205">SQRT(MMULT(MMULT(C5205:E5205,$C$12:$E$14),TRANSPOSE(C5205:E5205)))</f>
        <v>4.2144987416231718E-2</v>
      </c>
      <c r="G5205" s="61">
        <f t="array" ref="G5205">SUMPRODUCT(TRANSPOSE(C5205:E5205),$C$7:$C$9)</f>
        <v>8.3182372044922626E-3</v>
      </c>
      <c r="H5205" s="18">
        <f t="shared" si="80"/>
        <v>0.1973719228419695</v>
      </c>
      <c r="I5205" s="156">
        <v>0</v>
      </c>
    </row>
    <row r="5206" spans="2:9" x14ac:dyDescent="0.25">
      <c r="B5206" s="19">
        <v>5176</v>
      </c>
      <c r="C5206" s="62">
        <v>0.51</v>
      </c>
      <c r="D5206" s="62">
        <v>0.1176</v>
      </c>
      <c r="E5206" s="62">
        <v>0.37240000000000001</v>
      </c>
      <c r="F5206" s="61">
        <f t="array" ref="F5206">SQRT(MMULT(MMULT(C5206:E5206,$C$12:$E$14),TRANSPOSE(C5206:E5206)))</f>
        <v>4.2114471256589577E-2</v>
      </c>
      <c r="G5206" s="61">
        <f t="array" ref="G5206">SUMPRODUCT(TRANSPOSE(C5206:E5206),$C$7:$C$9)</f>
        <v>8.2549066245122746E-3</v>
      </c>
      <c r="H5206" s="18">
        <f t="shared" si="80"/>
        <v>0.1960111661907816</v>
      </c>
      <c r="I5206" s="156">
        <v>0</v>
      </c>
    </row>
    <row r="5207" spans="2:9" x14ac:dyDescent="0.25">
      <c r="B5207" s="19">
        <v>5177</v>
      </c>
      <c r="C5207" s="62">
        <v>0.51</v>
      </c>
      <c r="D5207" s="62">
        <v>0.1225</v>
      </c>
      <c r="E5207" s="62">
        <v>0.36749999999999999</v>
      </c>
      <c r="F5207" s="61">
        <f t="array" ref="F5207">SQRT(MMULT(MMULT(C5207:E5207,$C$12:$E$14),TRANSPOSE(C5207:E5207)))</f>
        <v>4.2086427019251332E-2</v>
      </c>
      <c r="G5207" s="61">
        <f t="array" ref="G5207">SUMPRODUCT(TRANSPOSE(C5207:E5207),$C$7:$C$9)</f>
        <v>8.1915760445322901E-3</v>
      </c>
      <c r="H5207" s="18">
        <f t="shared" si="80"/>
        <v>0.1946370035352554</v>
      </c>
      <c r="I5207" s="156">
        <v>0</v>
      </c>
    </row>
    <row r="5208" spans="2:9" x14ac:dyDescent="0.25">
      <c r="B5208" s="19">
        <v>5178</v>
      </c>
      <c r="C5208" s="62">
        <v>0.51</v>
      </c>
      <c r="D5208" s="62">
        <v>0.12740000000000001</v>
      </c>
      <c r="E5208" s="62">
        <v>0.36259999999999998</v>
      </c>
      <c r="F5208" s="61">
        <f t="array" ref="F5208">SQRT(MMULT(MMULT(C5208:E5208,$C$12:$E$14),TRANSPOSE(C5208:E5208)))</f>
        <v>4.2060859648707913E-2</v>
      </c>
      <c r="G5208" s="61">
        <f t="array" ref="G5208">SUMPRODUCT(TRANSPOSE(C5208:E5208),$C$7:$C$9)</f>
        <v>8.1282454645523021E-3</v>
      </c>
      <c r="H5208" s="18">
        <f t="shared" si="80"/>
        <v>0.1932496276214839</v>
      </c>
      <c r="I5208" s="156">
        <v>0</v>
      </c>
    </row>
    <row r="5209" spans="2:9" x14ac:dyDescent="0.25">
      <c r="B5209" s="19">
        <v>5179</v>
      </c>
      <c r="C5209" s="62">
        <v>0.51</v>
      </c>
      <c r="D5209" s="62">
        <v>0.1323</v>
      </c>
      <c r="E5209" s="62">
        <v>0.35770000000000002</v>
      </c>
      <c r="F5209" s="61">
        <f t="array" ref="F5209">SQRT(MMULT(MMULT(C5209:E5209,$C$12:$E$14),TRANSPOSE(C5209:E5209)))</f>
        <v>4.2037773664250121E-2</v>
      </c>
      <c r="G5209" s="61">
        <f t="array" ref="G5209">SUMPRODUCT(TRANSPOSE(C5209:E5209),$C$7:$C$9)</f>
        <v>8.0649148845723176E-3</v>
      </c>
      <c r="H5209" s="18">
        <f t="shared" si="80"/>
        <v>0.19184923894841996</v>
      </c>
      <c r="I5209" s="156">
        <v>0</v>
      </c>
    </row>
    <row r="5210" spans="2:9" x14ac:dyDescent="0.25">
      <c r="B5210" s="19">
        <v>5180</v>
      </c>
      <c r="C5210" s="62">
        <v>0.51</v>
      </c>
      <c r="D5210" s="62">
        <v>0.13719999999999999</v>
      </c>
      <c r="E5210" s="62">
        <v>0.3528</v>
      </c>
      <c r="F5210" s="61">
        <f t="array" ref="F5210">SQRT(MMULT(MMULT(C5210:E5210,$C$12:$E$14),TRANSPOSE(C5210:E5210)))</f>
        <v>4.2017173156008655E-2</v>
      </c>
      <c r="G5210" s="61">
        <f t="array" ref="G5210">SUMPRODUCT(TRANSPOSE(C5210:E5210),$C$7:$C$9)</f>
        <v>8.0015843045923296E-3</v>
      </c>
      <c r="H5210" s="18">
        <f t="shared" si="80"/>
        <v>0.19043604563502306</v>
      </c>
      <c r="I5210" s="156">
        <v>0</v>
      </c>
    </row>
    <row r="5211" spans="2:9" x14ac:dyDescent="0.25">
      <c r="B5211" s="19">
        <v>5181</v>
      </c>
      <c r="C5211" s="62">
        <v>0.51</v>
      </c>
      <c r="D5211" s="62">
        <v>0.1421</v>
      </c>
      <c r="E5211" s="62">
        <v>0.34789999999999999</v>
      </c>
      <c r="F5211" s="61">
        <f t="array" ref="F5211">SQRT(MMULT(MMULT(C5211:E5211,$C$12:$E$14),TRANSPOSE(C5211:E5211)))</f>
        <v>4.1999061781356338E-2</v>
      </c>
      <c r="G5211" s="61">
        <f t="array" ref="G5211">SUMPRODUCT(TRANSPOSE(C5211:E5211),$C$7:$C$9)</f>
        <v>7.9382537246123451E-3</v>
      </c>
      <c r="H5211" s="18">
        <f t="shared" si="80"/>
        <v>0.18901026327536175</v>
      </c>
      <c r="I5211" s="156">
        <v>0</v>
      </c>
    </row>
    <row r="5212" spans="2:9" x14ac:dyDescent="0.25">
      <c r="B5212" s="19">
        <v>5182</v>
      </c>
      <c r="C5212" s="62">
        <v>0.51</v>
      </c>
      <c r="D5212" s="62">
        <v>0.14699999999999999</v>
      </c>
      <c r="E5212" s="62">
        <v>0.34300000000000003</v>
      </c>
      <c r="F5212" s="61">
        <f t="array" ref="F5212">SQRT(MMULT(MMULT(C5212:E5212,$C$12:$E$14),TRANSPOSE(C5212:E5212)))</f>
        <v>4.1983442761679715E-2</v>
      </c>
      <c r="G5212" s="61">
        <f t="array" ref="G5212">SUMPRODUCT(TRANSPOSE(C5212:E5212),$C$7:$C$9)</f>
        <v>7.8749231446323571E-3</v>
      </c>
      <c r="H5212" s="18">
        <f t="shared" si="80"/>
        <v>0.18757211478188193</v>
      </c>
      <c r="I5212" s="156">
        <v>0</v>
      </c>
    </row>
    <row r="5213" spans="2:9" x14ac:dyDescent="0.25">
      <c r="B5213" s="19">
        <v>5183</v>
      </c>
      <c r="C5213" s="62">
        <v>0.51</v>
      </c>
      <c r="D5213" s="62">
        <v>0.15190000000000001</v>
      </c>
      <c r="E5213" s="62">
        <v>0.33810000000000001</v>
      </c>
      <c r="F5213" s="61">
        <f t="array" ref="F5213">SQRT(MMULT(MMULT(C5213:E5213,$C$12:$E$14),TRANSPOSE(C5213:E5213)))</f>
        <v>4.1970318879526826E-2</v>
      </c>
      <c r="G5213" s="61">
        <f t="array" ref="G5213">SUMPRODUCT(TRANSPOSE(C5213:E5213),$C$7:$C$9)</f>
        <v>7.8115925646523709E-3</v>
      </c>
      <c r="H5213" s="18">
        <f t="shared" si="80"/>
        <v>0.18612183021708886</v>
      </c>
      <c r="I5213" s="156">
        <v>0</v>
      </c>
    </row>
    <row r="5214" spans="2:9" x14ac:dyDescent="0.25">
      <c r="B5214" s="19">
        <v>5184</v>
      </c>
      <c r="C5214" s="62">
        <v>0.51</v>
      </c>
      <c r="D5214" s="62">
        <v>0.15679999999999999</v>
      </c>
      <c r="E5214" s="62">
        <v>0.3332</v>
      </c>
      <c r="F5214" s="61">
        <f t="array" ref="F5214">SQRT(MMULT(MMULT(C5214:E5214,$C$12:$E$14),TRANSPOSE(C5214:E5214)))</f>
        <v>4.1959692476136817E-2</v>
      </c>
      <c r="G5214" s="61">
        <f t="array" ref="G5214">SUMPRODUCT(TRANSPOSE(C5214:E5214),$C$7:$C$9)</f>
        <v>7.7482619846723846E-3</v>
      </c>
      <c r="H5214" s="18">
        <f t="shared" si="80"/>
        <v>0.18465964661392481</v>
      </c>
      <c r="I5214" s="156">
        <v>0</v>
      </c>
    </row>
    <row r="5215" spans="2:9" x14ac:dyDescent="0.25">
      <c r="B5215" s="19">
        <v>5185</v>
      </c>
      <c r="C5215" s="62">
        <v>0.51</v>
      </c>
      <c r="D5215" s="62">
        <v>0.16170000000000001</v>
      </c>
      <c r="E5215" s="62">
        <v>0.32829999999999998</v>
      </c>
      <c r="F5215" s="61">
        <f t="array" ref="F5215">SQRT(MMULT(MMULT(C5215:E5215,$C$12:$E$14),TRANSPOSE(C5215:E5215)))</f>
        <v>4.1951565449356694E-2</v>
      </c>
      <c r="G5215" s="61">
        <f t="array" ref="G5215">SUMPRODUCT(TRANSPOSE(C5215:E5215),$C$7:$C$9)</f>
        <v>7.6849314046923984E-3</v>
      </c>
      <c r="H5215" s="18">
        <f t="shared" ref="H5215:H5278" si="81">G5215/F5215</f>
        <v>0.18318580778515961</v>
      </c>
      <c r="I5215" s="156">
        <v>0</v>
      </c>
    </row>
    <row r="5216" spans="2:9" x14ac:dyDescent="0.25">
      <c r="B5216" s="19">
        <v>5186</v>
      </c>
      <c r="C5216" s="62">
        <v>0.51</v>
      </c>
      <c r="D5216" s="62">
        <v>0.1666</v>
      </c>
      <c r="E5216" s="62">
        <v>0.32340000000000002</v>
      </c>
      <c r="F5216" s="61">
        <f t="array" ref="F5216">SQRT(MMULT(MMULT(C5216:E5216,$C$12:$E$14),TRANSPOSE(C5216:E5216)))</f>
        <v>4.1945939251949317E-2</v>
      </c>
      <c r="G5216" s="61">
        <f t="array" ref="G5216">SUMPRODUCT(TRANSPOSE(C5216:E5216),$C$7:$C$9)</f>
        <v>7.6216008247124122E-3</v>
      </c>
      <c r="H5216" s="18">
        <f t="shared" si="81"/>
        <v>0.18170056412214491</v>
      </c>
      <c r="I5216" s="156">
        <v>0</v>
      </c>
    </row>
    <row r="5217" spans="2:9" x14ac:dyDescent="0.25">
      <c r="B5217" s="19">
        <v>5187</v>
      </c>
      <c r="C5217" s="62">
        <v>0.51</v>
      </c>
      <c r="D5217" s="62">
        <v>0.17150000000000001</v>
      </c>
      <c r="E5217" s="62">
        <v>0.31850000000000001</v>
      </c>
      <c r="F5217" s="61">
        <f t="array" ref="F5217">SQRT(MMULT(MMULT(C5217:E5217,$C$12:$E$14),TRANSPOSE(C5217:E5217)))</f>
        <v>4.1942814890296345E-2</v>
      </c>
      <c r="G5217" s="61">
        <f t="array" ref="G5217">SUMPRODUCT(TRANSPOSE(C5217:E5217),$C$7:$C$9)</f>
        <v>7.5582702447324259E-3</v>
      </c>
      <c r="H5217" s="18">
        <f t="shared" si="81"/>
        <v>0.18020417238331482</v>
      </c>
      <c r="I5217" s="156">
        <v>0</v>
      </c>
    </row>
    <row r="5218" spans="2:9" x14ac:dyDescent="0.25">
      <c r="B5218" s="19">
        <v>5188</v>
      </c>
      <c r="C5218" s="62">
        <v>0.51</v>
      </c>
      <c r="D5218" s="62">
        <v>0.1764</v>
      </c>
      <c r="E5218" s="62">
        <v>0.31359999999999999</v>
      </c>
      <c r="F5218" s="61">
        <f t="array" ref="F5218">SQRT(MMULT(MMULT(C5218:E5218,$C$12:$E$14),TRANSPOSE(C5218:E5218)))</f>
        <v>4.1942192923498711E-2</v>
      </c>
      <c r="G5218" s="61">
        <f t="array" ref="G5218">SUMPRODUCT(TRANSPOSE(C5218:E5218),$C$7:$C$9)</f>
        <v>7.4949396647524388E-3</v>
      </c>
      <c r="H5218" s="18">
        <f t="shared" si="81"/>
        <v>0.17869689547284714</v>
      </c>
      <c r="I5218" s="156">
        <v>0</v>
      </c>
    </row>
    <row r="5219" spans="2:9" x14ac:dyDescent="0.25">
      <c r="B5219" s="19">
        <v>5189</v>
      </c>
      <c r="C5219" s="62">
        <v>0.51</v>
      </c>
      <c r="D5219" s="62">
        <v>0.18129999999999999</v>
      </c>
      <c r="E5219" s="62">
        <v>0.30869999999999997</v>
      </c>
      <c r="F5219" s="61">
        <f t="array" ref="F5219">SQRT(MMULT(MMULT(C5219:E5219,$C$12:$E$14),TRANSPOSE(C5219:E5219)))</f>
        <v>4.1944073462876548E-2</v>
      </c>
      <c r="G5219" s="61">
        <f t="array" ref="G5219">SUMPRODUCT(TRANSPOSE(C5219:E5219),$C$7:$C$9)</f>
        <v>7.4316090847724526E-3</v>
      </c>
      <c r="H5219" s="18">
        <f t="shared" si="81"/>
        <v>0.17717900220992958</v>
      </c>
      <c r="I5219" s="156">
        <v>0</v>
      </c>
    </row>
    <row r="5220" spans="2:9" x14ac:dyDescent="0.25">
      <c r="B5220" s="19">
        <v>5190</v>
      </c>
      <c r="C5220" s="62">
        <v>0.51</v>
      </c>
      <c r="D5220" s="62">
        <v>0.1862</v>
      </c>
      <c r="E5220" s="62">
        <v>0.30380000000000001</v>
      </c>
      <c r="F5220" s="61">
        <f t="array" ref="F5220">SQRT(MMULT(MMULT(C5220:E5220,$C$12:$E$14),TRANSPOSE(C5220:E5220)))</f>
        <v>4.1948456171869569E-2</v>
      </c>
      <c r="G5220" s="61">
        <f t="array" ref="G5220">SUMPRODUCT(TRANSPOSE(C5220:E5220),$C$7:$C$9)</f>
        <v>7.3682785047924672E-3</v>
      </c>
      <c r="H5220" s="18">
        <f t="shared" si="81"/>
        <v>0.17565076708910204</v>
      </c>
      <c r="I5220" s="156">
        <v>0</v>
      </c>
    </row>
    <row r="5221" spans="2:9" x14ac:dyDescent="0.25">
      <c r="B5221" s="19">
        <v>5191</v>
      </c>
      <c r="C5221" s="62">
        <v>0.51</v>
      </c>
      <c r="D5221" s="62">
        <v>0.19109999999999999</v>
      </c>
      <c r="E5221" s="62">
        <v>0.2989</v>
      </c>
      <c r="F5221" s="61">
        <f t="array" ref="F5221">SQRT(MMULT(MMULT(C5221:E5221,$C$12:$E$14),TRANSPOSE(C5221:E5221)))</f>
        <v>4.1955340266338181E-2</v>
      </c>
      <c r="G5221" s="61">
        <f t="array" ref="G5221">SUMPRODUCT(TRANSPOSE(C5221:E5221),$C$7:$C$9)</f>
        <v>7.3049479248124801E-3</v>
      </c>
      <c r="H5221" s="18">
        <f t="shared" si="81"/>
        <v>0.17411247003217425</v>
      </c>
      <c r="I5221" s="156">
        <v>0</v>
      </c>
    </row>
    <row r="5222" spans="2:9" x14ac:dyDescent="0.25">
      <c r="B5222" s="19">
        <v>5192</v>
      </c>
      <c r="C5222" s="62">
        <v>0.51</v>
      </c>
      <c r="D5222" s="62">
        <v>0.19600000000000001</v>
      </c>
      <c r="E5222" s="62">
        <v>0.29399999999999998</v>
      </c>
      <c r="F5222" s="61">
        <f t="array" ref="F5222">SQRT(MMULT(MMULT(C5222:E5222,$C$12:$E$14),TRANSPOSE(C5222:E5222)))</f>
        <v>4.1964724515264624E-2</v>
      </c>
      <c r="G5222" s="61">
        <f t="array" ref="G5222">SUMPRODUCT(TRANSPOSE(C5222:E5222),$C$7:$C$9)</f>
        <v>7.2416173448324938E-3</v>
      </c>
      <c r="H5222" s="18">
        <f t="shared" si="81"/>
        <v>0.17256439613224109</v>
      </c>
      <c r="I5222" s="156">
        <v>0</v>
      </c>
    </row>
    <row r="5223" spans="2:9" x14ac:dyDescent="0.25">
      <c r="B5223" s="19">
        <v>5193</v>
      </c>
      <c r="C5223" s="62">
        <v>0.51</v>
      </c>
      <c r="D5223" s="62">
        <v>0.2009</v>
      </c>
      <c r="E5223" s="62">
        <v>0.28910000000000002</v>
      </c>
      <c r="F5223" s="61">
        <f t="array" ref="F5223">SQRT(MMULT(MMULT(C5223:E5223,$C$12:$E$14),TRANSPOSE(C5223:E5223)))</f>
        <v>4.1976607241852752E-2</v>
      </c>
      <c r="G5223" s="61">
        <f t="array" ref="G5223">SUMPRODUCT(TRANSPOSE(C5223:E5223),$C$7:$C$9)</f>
        <v>7.1782867648525085E-3</v>
      </c>
      <c r="H5223" s="18">
        <f t="shared" si="81"/>
        <v>0.17100683539034098</v>
      </c>
      <c r="I5223" s="156">
        <v>0</v>
      </c>
    </row>
    <row r="5224" spans="2:9" x14ac:dyDescent="0.25">
      <c r="B5224" s="19">
        <v>5194</v>
      </c>
      <c r="C5224" s="62">
        <v>0.51</v>
      </c>
      <c r="D5224" s="62">
        <v>0.20580000000000001</v>
      </c>
      <c r="E5224" s="62">
        <v>0.28420000000000001</v>
      </c>
      <c r="F5224" s="61">
        <f t="array" ref="F5224">SQRT(MMULT(MMULT(C5224:E5224,$C$12:$E$14),TRANSPOSE(C5224:E5224)))</f>
        <v>4.1990986325024036E-2</v>
      </c>
      <c r="G5224" s="61">
        <f t="array" ref="G5224">SUMPRODUCT(TRANSPOSE(C5224:E5224),$C$7:$C$9)</f>
        <v>7.1149561848725205E-3</v>
      </c>
      <c r="H5224" s="18">
        <f t="shared" si="81"/>
        <v>0.16944008244532341</v>
      </c>
      <c r="I5224" s="156">
        <v>0</v>
      </c>
    </row>
    <row r="5225" spans="2:9" x14ac:dyDescent="0.25">
      <c r="B5225" s="19">
        <v>5195</v>
      </c>
      <c r="C5225" s="62">
        <v>0.51</v>
      </c>
      <c r="D5225" s="62">
        <v>0.2107</v>
      </c>
      <c r="E5225" s="62">
        <v>0.27929999999999999</v>
      </c>
      <c r="F5225" s="61">
        <f t="array" ref="F5225">SQRT(MMULT(MMULT(C5225:E5225,$C$12:$E$14),TRANSPOSE(C5225:E5225)))</f>
        <v>4.2007859201306903E-2</v>
      </c>
      <c r="G5225" s="61">
        <f t="array" ref="G5225">SUMPRODUCT(TRANSPOSE(C5225:E5225),$C$7:$C$9)</f>
        <v>7.0516256048925342E-3</v>
      </c>
      <c r="H5225" s="18">
        <f t="shared" si="81"/>
        <v>0.16786443629750958</v>
      </c>
      <c r="I5225" s="156">
        <v>0</v>
      </c>
    </row>
    <row r="5226" spans="2:9" x14ac:dyDescent="0.25">
      <c r="B5226" s="19">
        <v>5196</v>
      </c>
      <c r="C5226" s="62">
        <v>0.51</v>
      </c>
      <c r="D5226" s="62">
        <v>0.21560000000000001</v>
      </c>
      <c r="E5226" s="62">
        <v>0.27439999999999998</v>
      </c>
      <c r="F5226" s="61">
        <f t="array" ref="F5226">SQRT(MMULT(MMULT(C5226:E5226,$C$12:$E$14),TRANSPOSE(C5226:E5226)))</f>
        <v>4.2027222867115223E-2</v>
      </c>
      <c r="G5226" s="61">
        <f t="array" ref="G5226">SUMPRODUCT(TRANSPOSE(C5226:E5226),$C$7:$C$9)</f>
        <v>6.988295024912548E-3</v>
      </c>
      <c r="H5226" s="18">
        <f t="shared" si="81"/>
        <v>0.16628020002674587</v>
      </c>
      <c r="I5226" s="156">
        <v>0</v>
      </c>
    </row>
    <row r="5227" spans="2:9" x14ac:dyDescent="0.25">
      <c r="B5227" s="19">
        <v>5197</v>
      </c>
      <c r="C5227" s="62">
        <v>0.51</v>
      </c>
      <c r="D5227" s="62">
        <v>0.2205</v>
      </c>
      <c r="E5227" s="62">
        <v>0.26950000000000002</v>
      </c>
      <c r="F5227" s="61">
        <f t="array" ref="F5227">SQRT(MMULT(MMULT(C5227:E5227,$C$12:$E$14),TRANSPOSE(C5227:E5227)))</f>
        <v>4.204907388141145E-2</v>
      </c>
      <c r="G5227" s="61">
        <f t="array" ref="G5227">SUMPRODUCT(TRANSPOSE(C5227:E5227),$C$7:$C$9)</f>
        <v>6.9249644449325617E-3</v>
      </c>
      <c r="H5227" s="18">
        <f t="shared" si="81"/>
        <v>0.16468768050546451</v>
      </c>
      <c r="I5227" s="156">
        <v>0</v>
      </c>
    </row>
    <row r="5228" spans="2:9" x14ac:dyDescent="0.25">
      <c r="B5228" s="19">
        <v>5198</v>
      </c>
      <c r="C5228" s="62">
        <v>0.51</v>
      </c>
      <c r="D5228" s="62">
        <v>0.22539999999999999</v>
      </c>
      <c r="E5228" s="62">
        <v>0.2646</v>
      </c>
      <c r="F5228" s="61">
        <f t="array" ref="F5228">SQRT(MMULT(MMULT(C5228:E5228,$C$12:$E$14),TRANSPOSE(C5228:E5228)))</f>
        <v>4.2073408368748816E-2</v>
      </c>
      <c r="G5228" s="61">
        <f t="array" ref="G5228">SUMPRODUCT(TRANSPOSE(C5228:E5228),$C$7:$C$9)</f>
        <v>6.8616338649525755E-3</v>
      </c>
      <c r="H5228" s="18">
        <f t="shared" si="81"/>
        <v>0.16308718810737577</v>
      </c>
      <c r="I5228" s="156">
        <v>0</v>
      </c>
    </row>
    <row r="5229" spans="2:9" x14ac:dyDescent="0.25">
      <c r="B5229" s="19">
        <v>5199</v>
      </c>
      <c r="C5229" s="62">
        <v>0.51</v>
      </c>
      <c r="D5229" s="62">
        <v>0.2303</v>
      </c>
      <c r="E5229" s="62">
        <v>0.25969999999999999</v>
      </c>
      <c r="F5229" s="61">
        <f t="array" ref="F5229">SQRT(MMULT(MMULT(C5229:E5229,$C$12:$E$14),TRANSPOSE(C5229:E5229)))</f>
        <v>4.2100222022686359E-2</v>
      </c>
      <c r="G5229" s="61">
        <f t="array" ref="G5229">SUMPRODUCT(TRANSPOSE(C5229:E5229),$C$7:$C$9)</f>
        <v>6.7983032849725893E-3</v>
      </c>
      <c r="H5229" s="18">
        <f t="shared" si="81"/>
        <v>0.161479036412426</v>
      </c>
      <c r="I5229" s="156">
        <v>0</v>
      </c>
    </row>
    <row r="5230" spans="2:9" x14ac:dyDescent="0.25">
      <c r="B5230" s="19">
        <v>5200</v>
      </c>
      <c r="C5230" s="62">
        <v>0.51</v>
      </c>
      <c r="D5230" s="62">
        <v>0.23519999999999999</v>
      </c>
      <c r="E5230" s="62">
        <v>0.25480000000000003</v>
      </c>
      <c r="F5230" s="61">
        <f t="array" ref="F5230">SQRT(MMULT(MMULT(C5230:E5230,$C$12:$E$14),TRANSPOSE(C5230:E5230)))</f>
        <v>4.2129510109569834E-2</v>
      </c>
      <c r="G5230" s="61">
        <f t="array" ref="G5230">SUMPRODUCT(TRANSPOSE(C5230:E5230),$C$7:$C$9)</f>
        <v>6.734972704992603E-3</v>
      </c>
      <c r="H5230" s="18">
        <f t="shared" si="81"/>
        <v>0.15986354190866167</v>
      </c>
      <c r="I5230" s="156">
        <v>0</v>
      </c>
    </row>
    <row r="5231" spans="2:9" x14ac:dyDescent="0.25">
      <c r="B5231" s="19">
        <v>5201</v>
      </c>
      <c r="C5231" s="62">
        <v>0.51</v>
      </c>
      <c r="D5231" s="62">
        <v>0.24010000000000001</v>
      </c>
      <c r="E5231" s="62">
        <v>0.24990000000000001</v>
      </c>
      <c r="F5231" s="61">
        <f t="array" ref="F5231">SQRT(MMULT(MMULT(C5231:E5231,$C$12:$E$14),TRANSPOSE(C5231:E5231)))</f>
        <v>4.2161267472670773E-2</v>
      </c>
      <c r="G5231" s="61">
        <f t="array" ref="G5231">SUMPRODUCT(TRANSPOSE(C5231:E5231),$C$7:$C$9)</f>
        <v>6.6716421250126168E-3</v>
      </c>
      <c r="H5231" s="18">
        <f t="shared" si="81"/>
        <v>0.15824102369164356</v>
      </c>
      <c r="I5231" s="156">
        <v>0</v>
      </c>
    </row>
    <row r="5232" spans="2:9" x14ac:dyDescent="0.25">
      <c r="B5232" s="19">
        <v>5202</v>
      </c>
      <c r="C5232" s="62">
        <v>0.51</v>
      </c>
      <c r="D5232" s="62">
        <v>0.245</v>
      </c>
      <c r="E5232" s="62">
        <v>0.245</v>
      </c>
      <c r="F5232" s="61">
        <f t="array" ref="F5232">SQRT(MMULT(MMULT(C5232:E5232,$C$12:$E$14),TRANSPOSE(C5232:E5232)))</f>
        <v>4.2195488536675395E-2</v>
      </c>
      <c r="G5232" s="61">
        <f t="array" ref="G5232">SUMPRODUCT(TRANSPOSE(C5232:E5232),$C$7:$C$9)</f>
        <v>6.6083115450326305E-3</v>
      </c>
      <c r="H5232" s="18">
        <f t="shared" si="81"/>
        <v>0.15661180316205678</v>
      </c>
      <c r="I5232" s="156">
        <v>0</v>
      </c>
    </row>
    <row r="5233" spans="2:9" x14ac:dyDescent="0.25">
      <c r="B5233" s="19">
        <v>5203</v>
      </c>
      <c r="C5233" s="62">
        <v>0.51</v>
      </c>
      <c r="D5233" s="62">
        <v>0.24990000000000001</v>
      </c>
      <c r="E5233" s="62">
        <v>0.24010000000000001</v>
      </c>
      <c r="F5233" s="61">
        <f t="array" ref="F5233">SQRT(MMULT(MMULT(C5233:E5233,$C$12:$E$14),TRANSPOSE(C5233:E5233)))</f>
        <v>4.2232167312514293E-2</v>
      </c>
      <c r="G5233" s="61">
        <f t="array" ref="G5233">SUMPRODUCT(TRANSPOSE(C5233:E5233),$C$7:$C$9)</f>
        <v>6.5449809650526434E-3</v>
      </c>
      <c r="H5233" s="18">
        <f t="shared" si="81"/>
        <v>0.15497620372216195</v>
      </c>
      <c r="I5233" s="156">
        <v>0</v>
      </c>
    </row>
    <row r="5234" spans="2:9" x14ac:dyDescent="0.25">
      <c r="B5234" s="19">
        <v>5204</v>
      </c>
      <c r="C5234" s="62">
        <v>0.51</v>
      </c>
      <c r="D5234" s="62">
        <v>0.25480000000000003</v>
      </c>
      <c r="E5234" s="62">
        <v>0.23519999999999999</v>
      </c>
      <c r="F5234" s="61">
        <f t="array" ref="F5234">SQRT(MMULT(MMULT(C5234:E5234,$C$12:$E$14),TRANSPOSE(C5234:E5234)))</f>
        <v>4.2271297402523327E-2</v>
      </c>
      <c r="G5234" s="61">
        <f t="array" ref="G5234">SUMPRODUCT(TRANSPOSE(C5234:E5234),$C$7:$C$9)</f>
        <v>6.4816503850726572E-3</v>
      </c>
      <c r="H5234" s="18">
        <f t="shared" si="81"/>
        <v>0.15333455047172845</v>
      </c>
      <c r="I5234" s="156">
        <v>0</v>
      </c>
    </row>
    <row r="5235" spans="2:9" x14ac:dyDescent="0.25">
      <c r="B5235" s="19">
        <v>5205</v>
      </c>
      <c r="C5235" s="62">
        <v>0.51</v>
      </c>
      <c r="D5235" s="62">
        <v>0.25969999999999999</v>
      </c>
      <c r="E5235" s="62">
        <v>0.2303</v>
      </c>
      <c r="F5235" s="61">
        <f t="array" ref="F5235">SQRT(MMULT(MMULT(C5235:E5235,$C$12:$E$14),TRANSPOSE(C5235:E5235)))</f>
        <v>4.2312872005925435E-2</v>
      </c>
      <c r="G5235" s="61">
        <f t="array" ref="G5235">SUMPRODUCT(TRANSPOSE(C5235:E5235),$C$7:$C$9)</f>
        <v>6.4183198050926718E-3</v>
      </c>
      <c r="H5235" s="18">
        <f t="shared" si="81"/>
        <v>0.15168716990408637</v>
      </c>
      <c r="I5235" s="156">
        <v>0</v>
      </c>
    </row>
    <row r="5236" spans="2:9" x14ac:dyDescent="0.25">
      <c r="B5236" s="19">
        <v>5206</v>
      </c>
      <c r="C5236" s="62">
        <v>0.51</v>
      </c>
      <c r="D5236" s="62">
        <v>0.2646</v>
      </c>
      <c r="E5236" s="62">
        <v>0.22539999999999999</v>
      </c>
      <c r="F5236" s="61">
        <f t="array" ref="F5236">SQRT(MMULT(MMULT(C5236:E5236,$C$12:$E$14),TRANSPOSE(C5236:E5236)))</f>
        <v>4.2356883924622689E-2</v>
      </c>
      <c r="G5236" s="61">
        <f t="array" ref="G5236">SUMPRODUCT(TRANSPOSE(C5236:E5236),$C$7:$C$9)</f>
        <v>6.3549892251126838E-3</v>
      </c>
      <c r="H5236" s="18">
        <f t="shared" si="81"/>
        <v>0.15003438960292434</v>
      </c>
      <c r="I5236" s="156">
        <v>0</v>
      </c>
    </row>
    <row r="5237" spans="2:9" x14ac:dyDescent="0.25">
      <c r="B5237" s="19">
        <v>5207</v>
      </c>
      <c r="C5237" s="62">
        <v>0.51</v>
      </c>
      <c r="D5237" s="62">
        <v>0.26950000000000002</v>
      </c>
      <c r="E5237" s="62">
        <v>0.2205</v>
      </c>
      <c r="F5237" s="61">
        <f t="array" ref="F5237">SQRT(MMULT(MMULT(C5237:E5237,$C$12:$E$14),TRANSPOSE(C5237:E5237)))</f>
        <v>4.2403325569287248E-2</v>
      </c>
      <c r="G5237" s="61">
        <f t="array" ref="G5237">SUMPRODUCT(TRANSPOSE(C5237:E5237),$C$7:$C$9)</f>
        <v>6.2916586451326985E-3</v>
      </c>
      <c r="H5237" s="18">
        <f t="shared" si="81"/>
        <v>0.14837653794045225</v>
      </c>
      <c r="I5237" s="156">
        <v>0</v>
      </c>
    </row>
    <row r="5238" spans="2:9" x14ac:dyDescent="0.25">
      <c r="B5238" s="19">
        <v>5208</v>
      </c>
      <c r="C5238" s="62">
        <v>0.51</v>
      </c>
      <c r="D5238" s="62">
        <v>0.27439999999999998</v>
      </c>
      <c r="E5238" s="62">
        <v>0.21560000000000001</v>
      </c>
      <c r="F5238" s="61">
        <f t="array" ref="F5238">SQRT(MMULT(MMULT(C5238:E5238,$C$12:$E$14),TRANSPOSE(C5238:E5238)))</f>
        <v>4.2452188965739539E-2</v>
      </c>
      <c r="G5238" s="61">
        <f t="array" ref="G5238">SUMPRODUCT(TRANSPOSE(C5238:E5238),$C$7:$C$9)</f>
        <v>6.2283280651527122E-3</v>
      </c>
      <c r="H5238" s="18">
        <f t="shared" si="81"/>
        <v>0.14671394377753288</v>
      </c>
      <c r="I5238" s="156">
        <v>0</v>
      </c>
    </row>
    <row r="5239" spans="2:9" x14ac:dyDescent="0.25">
      <c r="B5239" s="19">
        <v>5209</v>
      </c>
      <c r="C5239" s="62">
        <v>0.51</v>
      </c>
      <c r="D5239" s="62">
        <v>0.27929999999999999</v>
      </c>
      <c r="E5239" s="62">
        <v>0.2107</v>
      </c>
      <c r="F5239" s="61">
        <f t="array" ref="F5239">SQRT(MMULT(MMULT(C5239:E5239,$C$12:$E$14),TRANSPOSE(C5239:E5239)))</f>
        <v>4.2503465761601418E-2</v>
      </c>
      <c r="G5239" s="61">
        <f t="array" ref="G5239">SUMPRODUCT(TRANSPOSE(C5239:E5239),$C$7:$C$9)</f>
        <v>6.1649974851727251E-3</v>
      </c>
      <c r="H5239" s="18">
        <f t="shared" si="81"/>
        <v>0.14504693616637546</v>
      </c>
      <c r="I5239" s="156">
        <v>0</v>
      </c>
    </row>
    <row r="5240" spans="2:9" x14ac:dyDescent="0.25">
      <c r="B5240" s="19">
        <v>5210</v>
      </c>
      <c r="C5240" s="62">
        <v>0.51</v>
      </c>
      <c r="D5240" s="62">
        <v>0.28420000000000001</v>
      </c>
      <c r="E5240" s="62">
        <v>0.20580000000000001</v>
      </c>
      <c r="F5240" s="61">
        <f t="array" ref="F5240">SQRT(MMULT(MMULT(C5240:E5240,$C$12:$E$14),TRANSPOSE(C5240:E5240)))</f>
        <v>4.2557147233211828E-2</v>
      </c>
      <c r="G5240" s="61">
        <f t="array" ref="G5240">SUMPRODUCT(TRANSPOSE(C5240:E5240),$C$7:$C$9)</f>
        <v>6.1016669051927389E-3</v>
      </c>
      <c r="H5240" s="18">
        <f t="shared" si="81"/>
        <v>0.14337584405636486</v>
      </c>
      <c r="I5240" s="156">
        <v>0</v>
      </c>
    </row>
    <row r="5241" spans="2:9" x14ac:dyDescent="0.25">
      <c r="B5241" s="19">
        <v>5211</v>
      </c>
      <c r="C5241" s="62">
        <v>0.51</v>
      </c>
      <c r="D5241" s="62">
        <v>0.28910000000000002</v>
      </c>
      <c r="E5241" s="62">
        <v>0.2009</v>
      </c>
      <c r="F5241" s="61">
        <f t="array" ref="F5241">SQRT(MMULT(MMULT(C5241:E5241,$C$12:$E$14),TRANSPOSE(C5241:E5241)))</f>
        <v>4.2613224292791928E-2</v>
      </c>
      <c r="G5241" s="61">
        <f t="array" ref="G5241">SUMPRODUCT(TRANSPOSE(C5241:E5241),$C$7:$C$9)</f>
        <v>6.0383363252127526E-3</v>
      </c>
      <c r="H5241" s="18">
        <f t="shared" si="81"/>
        <v>0.14170099600358435</v>
      </c>
      <c r="I5241" s="156">
        <v>0</v>
      </c>
    </row>
    <row r="5242" spans="2:9" x14ac:dyDescent="0.25">
      <c r="B5242" s="19">
        <v>5212</v>
      </c>
      <c r="C5242" s="62">
        <v>0.51</v>
      </c>
      <c r="D5242" s="62">
        <v>0.29399999999999998</v>
      </c>
      <c r="E5242" s="62">
        <v>0.19600000000000001</v>
      </c>
      <c r="F5242" s="61">
        <f t="array" ref="F5242">SQRT(MMULT(MMULT(C5242:E5242,$C$12:$E$14),TRANSPOSE(C5242:E5242)))</f>
        <v>4.2671687495846634E-2</v>
      </c>
      <c r="G5242" s="61">
        <f t="array" ref="G5242">SUMPRODUCT(TRANSPOSE(C5242:E5242),$C$7:$C$9)</f>
        <v>5.9750057452327672E-3</v>
      </c>
      <c r="H5242" s="18">
        <f t="shared" si="81"/>
        <v>0.14002271988456827</v>
      </c>
      <c r="I5242" s="156">
        <v>0</v>
      </c>
    </row>
    <row r="5243" spans="2:9" x14ac:dyDescent="0.25">
      <c r="B5243" s="19">
        <v>5213</v>
      </c>
      <c r="C5243" s="62">
        <v>0.51</v>
      </c>
      <c r="D5243" s="62">
        <v>0.2989</v>
      </c>
      <c r="E5243" s="62">
        <v>0.19109999999999999</v>
      </c>
      <c r="F5243" s="61">
        <f t="array" ref="F5243">SQRT(MMULT(MMULT(C5243:E5243,$C$12:$E$14),TRANSPOSE(C5243:E5243)))</f>
        <v>4.2732527048788889E-2</v>
      </c>
      <c r="G5243" s="61">
        <f t="array" ref="G5243">SUMPRODUCT(TRANSPOSE(C5243:E5243),$C$7:$C$9)</f>
        <v>5.9116751652527801E-3</v>
      </c>
      <c r="H5243" s="18">
        <f t="shared" si="81"/>
        <v>0.1383413426148016</v>
      </c>
      <c r="I5243" s="156">
        <v>0</v>
      </c>
    </row>
    <row r="5244" spans="2:9" x14ac:dyDescent="0.25">
      <c r="B5244" s="19">
        <v>5214</v>
      </c>
      <c r="C5244" s="62">
        <v>0.51</v>
      </c>
      <c r="D5244" s="62">
        <v>0.30380000000000001</v>
      </c>
      <c r="E5244" s="62">
        <v>0.1862</v>
      </c>
      <c r="F5244" s="61">
        <f t="array" ref="F5244">SQRT(MMULT(MMULT(C5244:E5244,$C$12:$E$14),TRANSPOSE(C5244:E5244)))</f>
        <v>4.2795732816773124E-2</v>
      </c>
      <c r="G5244" s="61">
        <f t="array" ref="G5244">SUMPRODUCT(TRANSPOSE(C5244:E5244),$C$7:$C$9)</f>
        <v>5.8483445852727939E-3</v>
      </c>
      <c r="H5244" s="18">
        <f t="shared" si="81"/>
        <v>0.13665718987245909</v>
      </c>
      <c r="I5244" s="156">
        <v>0</v>
      </c>
    </row>
    <row r="5245" spans="2:9" x14ac:dyDescent="0.25">
      <c r="B5245" s="19">
        <v>5215</v>
      </c>
      <c r="C5245" s="62">
        <v>0.51</v>
      </c>
      <c r="D5245" s="62">
        <v>0.30869999999999997</v>
      </c>
      <c r="E5245" s="62">
        <v>0.18129999999999999</v>
      </c>
      <c r="F5245" s="61">
        <f t="array" ref="F5245">SQRT(MMULT(MMULT(C5245:E5245,$C$12:$E$14),TRANSPOSE(C5245:E5245)))</f>
        <v>4.2861294331723913E-2</v>
      </c>
      <c r="G5245" s="61">
        <f t="array" ref="G5245">SUMPRODUCT(TRANSPOSE(C5245:E5245),$C$7:$C$9)</f>
        <v>5.7850140052928068E-3</v>
      </c>
      <c r="H5245" s="18">
        <f t="shared" si="81"/>
        <v>0.13497058582785287</v>
      </c>
      <c r="I5245" s="156">
        <v>0</v>
      </c>
    </row>
    <row r="5246" spans="2:9" x14ac:dyDescent="0.25">
      <c r="B5246" s="19">
        <v>5216</v>
      </c>
      <c r="C5246" s="62">
        <v>0.51</v>
      </c>
      <c r="D5246" s="62">
        <v>0.31359999999999999</v>
      </c>
      <c r="E5246" s="62">
        <v>0.1764</v>
      </c>
      <c r="F5246" s="61">
        <f t="array" ref="F5246">SQRT(MMULT(MMULT(C5246:E5246,$C$12:$E$14),TRANSPOSE(C5246:E5246)))</f>
        <v>4.2929200800545818E-2</v>
      </c>
      <c r="G5246" s="61">
        <f t="array" ref="G5246">SUMPRODUCT(TRANSPOSE(C5246:E5246),$C$7:$C$9)</f>
        <v>5.7216834253128214E-3</v>
      </c>
      <c r="H5246" s="18">
        <f t="shared" si="81"/>
        <v>0.13328185287903319</v>
      </c>
      <c r="I5246" s="156">
        <v>0</v>
      </c>
    </row>
    <row r="5247" spans="2:9" x14ac:dyDescent="0.25">
      <c r="B5247" s="19">
        <v>5217</v>
      </c>
      <c r="C5247" s="62">
        <v>0.51</v>
      </c>
      <c r="D5247" s="62">
        <v>0.31850000000000001</v>
      </c>
      <c r="E5247" s="62">
        <v>0.17150000000000001</v>
      </c>
      <c r="F5247" s="61">
        <f t="array" ref="F5247">SQRT(MMULT(MMULT(C5247:E5247,$C$12:$E$14),TRANSPOSE(C5247:E5247)))</f>
        <v>4.2999441113500271E-2</v>
      </c>
      <c r="G5247" s="61">
        <f t="array" ref="G5247">SUMPRODUCT(TRANSPOSE(C5247:E5247),$C$7:$C$9)</f>
        <v>5.6583528453328352E-3</v>
      </c>
      <c r="H5247" s="18">
        <f t="shared" si="81"/>
        <v>0.13159131139395941</v>
      </c>
      <c r="I5247" s="156">
        <v>0</v>
      </c>
    </row>
    <row r="5248" spans="2:9" x14ac:dyDescent="0.25">
      <c r="B5248" s="19">
        <v>5218</v>
      </c>
      <c r="C5248" s="62">
        <v>0.51</v>
      </c>
      <c r="D5248" s="62">
        <v>0.32340000000000002</v>
      </c>
      <c r="E5248" s="62">
        <v>0.1666</v>
      </c>
      <c r="F5248" s="61">
        <f t="array" ref="F5248">SQRT(MMULT(MMULT(C5248:E5248,$C$12:$E$14),TRANSPOSE(C5248:E5248)))</f>
        <v>4.3072003852735352E-2</v>
      </c>
      <c r="G5248" s="61">
        <f t="array" ref="G5248">SUMPRODUCT(TRANSPOSE(C5248:E5248),$C$7:$C$9)</f>
        <v>5.595022265352848E-3</v>
      </c>
      <c r="H5248" s="18">
        <f t="shared" si="81"/>
        <v>0.12989927945963275</v>
      </c>
      <c r="I5248" s="156">
        <v>0</v>
      </c>
    </row>
    <row r="5249" spans="2:9" x14ac:dyDescent="0.25">
      <c r="B5249" s="19">
        <v>5219</v>
      </c>
      <c r="C5249" s="62">
        <v>0.51</v>
      </c>
      <c r="D5249" s="62">
        <v>0.32829999999999998</v>
      </c>
      <c r="E5249" s="62">
        <v>0.16170000000000001</v>
      </c>
      <c r="F5249" s="61">
        <f t="array" ref="F5249">SQRT(MMULT(MMULT(C5249:E5249,$C$12:$E$14),TRANSPOSE(C5249:E5249)))</f>
        <v>4.3146877300954234E-2</v>
      </c>
      <c r="G5249" s="61">
        <f t="array" ref="G5249">SUMPRODUCT(TRANSPOSE(C5249:E5249),$C$7:$C$9)</f>
        <v>5.5316916853728618E-3</v>
      </c>
      <c r="H5249" s="18">
        <f t="shared" si="81"/>
        <v>0.12820607263855277</v>
      </c>
      <c r="I5249" s="156">
        <v>0</v>
      </c>
    </row>
    <row r="5250" spans="2:9" x14ac:dyDescent="0.25">
      <c r="B5250" s="19">
        <v>5220</v>
      </c>
      <c r="C5250" s="62">
        <v>0.51</v>
      </c>
      <c r="D5250" s="62">
        <v>0.3332</v>
      </c>
      <c r="E5250" s="62">
        <v>0.15679999999999999</v>
      </c>
      <c r="F5250" s="61">
        <f t="array" ref="F5250">SQRT(MMULT(MMULT(C5250:E5250,$C$12:$E$14),TRANSPOSE(C5250:E5250)))</f>
        <v>4.3224049450208024E-2</v>
      </c>
      <c r="G5250" s="61">
        <f t="array" ref="G5250">SUMPRODUCT(TRANSPOSE(C5250:E5250),$C$7:$C$9)</f>
        <v>5.4683611053928756E-3</v>
      </c>
      <c r="H5250" s="18">
        <f t="shared" si="81"/>
        <v>0.126512003732833</v>
      </c>
      <c r="I5250" s="156">
        <v>0</v>
      </c>
    </row>
    <row r="5251" spans="2:9" x14ac:dyDescent="0.25">
      <c r="B5251" s="19">
        <v>5221</v>
      </c>
      <c r="C5251" s="62">
        <v>0.51</v>
      </c>
      <c r="D5251" s="62">
        <v>0.33810000000000001</v>
      </c>
      <c r="E5251" s="62">
        <v>0.15190000000000001</v>
      </c>
      <c r="F5251" s="61">
        <f t="array" ref="F5251">SQRT(MMULT(MMULT(C5251:E5251,$C$12:$E$14),TRANSPOSE(C5251:E5251)))</f>
        <v>4.3303508010799019E-2</v>
      </c>
      <c r="G5251" s="61">
        <f t="array" ref="G5251">SUMPRODUCT(TRANSPOSE(C5251:E5251),$C$7:$C$9)</f>
        <v>5.4050305254128884E-3</v>
      </c>
      <c r="H5251" s="18">
        <f t="shared" si="81"/>
        <v>0.12481738255628119</v>
      </c>
      <c r="I5251" s="156">
        <v>0</v>
      </c>
    </row>
    <row r="5252" spans="2:9" x14ac:dyDescent="0.25">
      <c r="B5252" s="19">
        <v>5222</v>
      </c>
      <c r="C5252" s="62">
        <v>0.51</v>
      </c>
      <c r="D5252" s="62">
        <v>0.34300000000000003</v>
      </c>
      <c r="E5252" s="62">
        <v>0.14699999999999999</v>
      </c>
      <c r="F5252" s="61">
        <f t="array" ref="F5252">SQRT(MMULT(MMULT(C5252:E5252,$C$12:$E$14),TRANSPOSE(C5252:E5252)))</f>
        <v>4.3385240420280267E-2</v>
      </c>
      <c r="G5252" s="61">
        <f t="array" ref="G5252">SUMPRODUCT(TRANSPOSE(C5252:E5252),$C$7:$C$9)</f>
        <v>5.3416999454329022E-3</v>
      </c>
      <c r="H5252" s="18">
        <f t="shared" si="81"/>
        <v>0.12312251571472091</v>
      </c>
      <c r="I5252" s="156">
        <v>0</v>
      </c>
    </row>
    <row r="5253" spans="2:9" x14ac:dyDescent="0.25">
      <c r="B5253" s="19">
        <v>5223</v>
      </c>
      <c r="C5253" s="62">
        <v>0.51</v>
      </c>
      <c r="D5253" s="62">
        <v>0.34789999999999999</v>
      </c>
      <c r="E5253" s="62">
        <v>0.1421</v>
      </c>
      <c r="F5253" s="61">
        <f t="array" ref="F5253">SQRT(MMULT(MMULT(C5253:E5253,$C$12:$E$14),TRANSPOSE(C5253:E5253)))</f>
        <v>4.3469233852537412E-2</v>
      </c>
      <c r="G5253" s="61">
        <f t="array" ref="G5253">SUMPRODUCT(TRANSPOSE(C5253:E5253),$C$7:$C$9)</f>
        <v>5.2783693654529168E-3</v>
      </c>
      <c r="H5253" s="18">
        <f t="shared" si="81"/>
        <v>0.12142770639480237</v>
      </c>
      <c r="I5253" s="156">
        <v>0</v>
      </c>
    </row>
    <row r="5254" spans="2:9" x14ac:dyDescent="0.25">
      <c r="B5254" s="19">
        <v>5224</v>
      </c>
      <c r="C5254" s="62">
        <v>0.51</v>
      </c>
      <c r="D5254" s="62">
        <v>0.3528</v>
      </c>
      <c r="E5254" s="62">
        <v>0.13719999999999999</v>
      </c>
      <c r="F5254" s="61">
        <f t="array" ref="F5254">SQRT(MMULT(MMULT(C5254:E5254,$C$12:$E$14),TRANSPOSE(C5254:E5254)))</f>
        <v>4.3555475226939332E-2</v>
      </c>
      <c r="G5254" s="61">
        <f t="array" ref="G5254">SUMPRODUCT(TRANSPOSE(C5254:E5254),$C$7:$C$9)</f>
        <v>5.2150387854729306E-3</v>
      </c>
      <c r="H5254" s="18">
        <f t="shared" si="81"/>
        <v>0.11973325416152036</v>
      </c>
      <c r="I5254" s="156">
        <v>0</v>
      </c>
    </row>
    <row r="5255" spans="2:9" x14ac:dyDescent="0.25">
      <c r="B5255" s="19">
        <v>5225</v>
      </c>
      <c r="C5255" s="62">
        <v>0.51</v>
      </c>
      <c r="D5255" s="62">
        <v>0.35770000000000002</v>
      </c>
      <c r="E5255" s="62">
        <v>0.1323</v>
      </c>
      <c r="F5255" s="61">
        <f t="array" ref="F5255">SQRT(MMULT(MMULT(C5255:E5255,$C$12:$E$14),TRANSPOSE(C5255:E5255)))</f>
        <v>4.3643951217543844E-2</v>
      </c>
      <c r="G5255" s="61">
        <f t="array" ref="G5255">SUMPRODUCT(TRANSPOSE(C5255:E5255),$C$7:$C$9)</f>
        <v>5.1517082054929435E-3</v>
      </c>
      <c r="H5255" s="18">
        <f t="shared" si="81"/>
        <v>0.11803945476462904</v>
      </c>
      <c r="I5255" s="156">
        <v>0</v>
      </c>
    </row>
    <row r="5256" spans="2:9" x14ac:dyDescent="0.25">
      <c r="B5256" s="19">
        <v>5226</v>
      </c>
      <c r="C5256" s="62">
        <v>0.51</v>
      </c>
      <c r="D5256" s="62">
        <v>0.36259999999999998</v>
      </c>
      <c r="E5256" s="62">
        <v>0.12740000000000001</v>
      </c>
      <c r="F5256" s="61">
        <f t="array" ref="F5256">SQRT(MMULT(MMULT(C5256:E5256,$C$12:$E$14),TRANSPOSE(C5256:E5256)))</f>
        <v>4.3734648262345105E-2</v>
      </c>
      <c r="G5256" s="61">
        <f t="array" ref="G5256">SUMPRODUCT(TRANSPOSE(C5256:E5256),$C$7:$C$9)</f>
        <v>5.0883776255129572E-3</v>
      </c>
      <c r="H5256" s="18">
        <f t="shared" si="81"/>
        <v>0.1163465999541141</v>
      </c>
      <c r="I5256" s="156">
        <v>0</v>
      </c>
    </row>
    <row r="5257" spans="2:9" x14ac:dyDescent="0.25">
      <c r="B5257" s="19">
        <v>5227</v>
      </c>
      <c r="C5257" s="62">
        <v>0.51</v>
      </c>
      <c r="D5257" s="62">
        <v>0.36749999999999999</v>
      </c>
      <c r="E5257" s="62">
        <v>0.1225</v>
      </c>
      <c r="F5257" s="61">
        <f t="array" ref="F5257">SQRT(MMULT(MMULT(C5257:E5257,$C$12:$E$14),TRANSPOSE(C5257:E5257)))</f>
        <v>4.3827552572549874E-2</v>
      </c>
      <c r="G5257" s="61">
        <f t="array" ref="G5257">SUMPRODUCT(TRANSPOSE(C5257:E5257),$C$7:$C$9)</f>
        <v>5.025047045532971E-3</v>
      </c>
      <c r="H5257" s="18">
        <f t="shared" si="81"/>
        <v>0.1146549773048533</v>
      </c>
      <c r="I5257" s="156">
        <v>0</v>
      </c>
    </row>
    <row r="5258" spans="2:9" x14ac:dyDescent="0.25">
      <c r="B5258" s="19">
        <v>5228</v>
      </c>
      <c r="C5258" s="62">
        <v>0.51</v>
      </c>
      <c r="D5258" s="62">
        <v>0.37240000000000001</v>
      </c>
      <c r="E5258" s="62">
        <v>0.1176</v>
      </c>
      <c r="F5258" s="61">
        <f t="array" ref="F5258">SQRT(MMULT(MMULT(C5258:E5258,$C$12:$E$14),TRANSPOSE(C5258:E5258)))</f>
        <v>4.3922650141869614E-2</v>
      </c>
      <c r="G5258" s="61">
        <f t="array" ref="G5258">SUMPRODUCT(TRANSPOSE(C5258:E5258),$C$7:$C$9)</f>
        <v>4.9617164655529847E-3</v>
      </c>
      <c r="H5258" s="18">
        <f t="shared" si="81"/>
        <v>0.11296487005057076</v>
      </c>
      <c r="I5258" s="156">
        <v>0</v>
      </c>
    </row>
    <row r="5259" spans="2:9" x14ac:dyDescent="0.25">
      <c r="B5259" s="19">
        <v>5229</v>
      </c>
      <c r="C5259" s="62">
        <v>0.51</v>
      </c>
      <c r="D5259" s="62">
        <v>0.37730000000000002</v>
      </c>
      <c r="E5259" s="62">
        <v>0.11269999999999999</v>
      </c>
      <c r="F5259" s="61">
        <f t="array" ref="F5259">SQRT(MMULT(MMULT(C5259:E5259,$C$12:$E$14),TRANSPOSE(C5259:E5259)))</f>
        <v>4.4019926755816084E-2</v>
      </c>
      <c r="G5259" s="61">
        <f t="array" ref="G5259">SUMPRODUCT(TRANSPOSE(C5259:E5259),$C$7:$C$9)</f>
        <v>4.8983858855729985E-3</v>
      </c>
      <c r="H5259" s="18">
        <f t="shared" si="81"/>
        <v>0.11127655692716037</v>
      </c>
      <c r="I5259" s="156">
        <v>0</v>
      </c>
    </row>
    <row r="5260" spans="2:9" x14ac:dyDescent="0.25">
      <c r="B5260" s="19">
        <v>5230</v>
      </c>
      <c r="C5260" s="62">
        <v>0.51</v>
      </c>
      <c r="D5260" s="62">
        <v>0.38219999999999998</v>
      </c>
      <c r="E5260" s="62">
        <v>0.10780000000000001</v>
      </c>
      <c r="F5260" s="61">
        <f t="array" ref="F5260">SQRT(MMULT(MMULT(C5260:E5260,$C$12:$E$14),TRANSPOSE(C5260:E5260)))</f>
        <v>4.4119368000988236E-2</v>
      </c>
      <c r="G5260" s="61">
        <f t="array" ref="G5260">SUMPRODUCT(TRANSPOSE(C5260:E5260),$C$7:$C$9)</f>
        <v>4.8350553055930123E-3</v>
      </c>
      <c r="H5260" s="18">
        <f t="shared" si="81"/>
        <v>0.10959031202542863</v>
      </c>
      <c r="I5260" s="156">
        <v>0</v>
      </c>
    </row>
    <row r="5261" spans="2:9" x14ac:dyDescent="0.25">
      <c r="B5261" s="19">
        <v>5231</v>
      </c>
      <c r="C5261" s="62">
        <v>0.51</v>
      </c>
      <c r="D5261" s="62">
        <v>0.3871</v>
      </c>
      <c r="E5261" s="62">
        <v>0.10290000000000001</v>
      </c>
      <c r="F5261" s="61">
        <f t="array" ref="F5261">SQRT(MMULT(MMULT(C5261:E5261,$C$12:$E$14),TRANSPOSE(C5261:E5261)))</f>
        <v>4.4220959274338632E-2</v>
      </c>
      <c r="G5261" s="61">
        <f t="array" ref="G5261">SUMPRODUCT(TRANSPOSE(C5261:E5261),$C$7:$C$9)</f>
        <v>4.7717247256130252E-3</v>
      </c>
      <c r="H5261" s="18">
        <f t="shared" si="81"/>
        <v>0.10790640465328058</v>
      </c>
      <c r="I5261" s="156">
        <v>0</v>
      </c>
    </row>
    <row r="5262" spans="2:9" x14ac:dyDescent="0.25">
      <c r="B5262" s="19">
        <v>5232</v>
      </c>
      <c r="C5262" s="62">
        <v>0.51</v>
      </c>
      <c r="D5262" s="62">
        <v>0.39200000000000002</v>
      </c>
      <c r="E5262" s="62">
        <v>9.8000000000000004E-2</v>
      </c>
      <c r="F5262" s="61">
        <f t="array" ref="F5262">SQRT(MMULT(MMULT(C5262:E5262,$C$12:$E$14),TRANSPOSE(C5262:E5262)))</f>
        <v>4.4324685792407871E-2</v>
      </c>
      <c r="G5262" s="61">
        <f t="array" ref="G5262">SUMPRODUCT(TRANSPOSE(C5262:E5262),$C$7:$C$9)</f>
        <v>4.7083941456330389E-3</v>
      </c>
      <c r="H5262" s="18">
        <f t="shared" si="81"/>
        <v>0.10622509920734764</v>
      </c>
      <c r="I5262" s="156">
        <v>0</v>
      </c>
    </row>
    <row r="5263" spans="2:9" x14ac:dyDescent="0.25">
      <c r="B5263" s="19">
        <v>5233</v>
      </c>
      <c r="C5263" s="62">
        <v>0.51</v>
      </c>
      <c r="D5263" s="62">
        <v>0.39689999999999998</v>
      </c>
      <c r="E5263" s="62">
        <v>9.3100000000000002E-2</v>
      </c>
      <c r="F5263" s="61">
        <f t="array" ref="F5263">SQRT(MMULT(MMULT(C5263:E5263,$C$12:$E$14),TRANSPOSE(C5263:E5263)))</f>
        <v>4.4430532600516187E-2</v>
      </c>
      <c r="G5263" s="61">
        <f t="array" ref="G5263">SUMPRODUCT(TRANSPOSE(C5263:E5263),$C$7:$C$9)</f>
        <v>4.6450635656530535E-3</v>
      </c>
      <c r="H5263" s="18">
        <f t="shared" si="81"/>
        <v>0.1045466550540312</v>
      </c>
      <c r="I5263" s="156">
        <v>0</v>
      </c>
    </row>
    <row r="5264" spans="2:9" x14ac:dyDescent="0.25">
      <c r="B5264" s="19">
        <v>5234</v>
      </c>
      <c r="C5264" s="62">
        <v>0.51</v>
      </c>
      <c r="D5264" s="62">
        <v>0.40179999999999999</v>
      </c>
      <c r="E5264" s="62">
        <v>8.8200000000000001E-2</v>
      </c>
      <c r="F5264" s="61">
        <f t="array" ref="F5264">SQRT(MMULT(MMULT(C5264:E5264,$C$12:$E$14),TRANSPOSE(C5264:E5264)))</f>
        <v>4.453848458190128E-2</v>
      </c>
      <c r="G5264" s="61">
        <f t="array" ref="G5264">SUMPRODUCT(TRANSPOSE(C5264:E5264),$C$7:$C$9)</f>
        <v>4.5817329856730664E-3</v>
      </c>
      <c r="H5264" s="18">
        <f t="shared" si="81"/>
        <v>0.10287132641991384</v>
      </c>
      <c r="I5264" s="156">
        <v>0</v>
      </c>
    </row>
    <row r="5265" spans="2:9" x14ac:dyDescent="0.25">
      <c r="B5265" s="19">
        <v>5235</v>
      </c>
      <c r="C5265" s="62">
        <v>0.51</v>
      </c>
      <c r="D5265" s="62">
        <v>0.40670000000000001</v>
      </c>
      <c r="E5265" s="62">
        <v>8.3299999999999999E-2</v>
      </c>
      <c r="F5265" s="61">
        <f t="array" ref="F5265">SQRT(MMULT(MMULT(C5265:E5265,$C$12:$E$14),TRANSPOSE(C5265:E5265)))</f>
        <v>4.4648526466792404E-2</v>
      </c>
      <c r="G5265" s="61">
        <f t="array" ref="G5265">SUMPRODUCT(TRANSPOSE(C5265:E5265),$C$7:$C$9)</f>
        <v>4.5184024056930802E-3</v>
      </c>
      <c r="H5265" s="18">
        <f t="shared" si="81"/>
        <v>0.10119936229146706</v>
      </c>
      <c r="I5265" s="156">
        <v>0</v>
      </c>
    </row>
    <row r="5266" spans="2:9" x14ac:dyDescent="0.25">
      <c r="B5266" s="19">
        <v>5236</v>
      </c>
      <c r="C5266" s="62">
        <v>0.51</v>
      </c>
      <c r="D5266" s="62">
        <v>0.41160000000000002</v>
      </c>
      <c r="E5266" s="62">
        <v>7.8399999999999997E-2</v>
      </c>
      <c r="F5266" s="61">
        <f t="array" ref="F5266">SQRT(MMULT(MMULT(C5266:E5266,$C$12:$E$14),TRANSPOSE(C5266:E5266)))</f>
        <v>4.4760642841410847E-2</v>
      </c>
      <c r="G5266" s="61">
        <f t="array" ref="G5266">SUMPRODUCT(TRANSPOSE(C5266:E5266),$C$7:$C$9)</f>
        <v>4.4550718257130931E-3</v>
      </c>
      <c r="H5266" s="18">
        <f t="shared" si="81"/>
        <v>9.953100632396257E-2</v>
      </c>
      <c r="I5266" s="156">
        <v>0</v>
      </c>
    </row>
    <row r="5267" spans="2:9" x14ac:dyDescent="0.25">
      <c r="B5267" s="19">
        <v>5237</v>
      </c>
      <c r="C5267" s="62">
        <v>0.51</v>
      </c>
      <c r="D5267" s="62">
        <v>0.41649999999999998</v>
      </c>
      <c r="E5267" s="62">
        <v>7.3499999999999996E-2</v>
      </c>
      <c r="F5267" s="61">
        <f t="array" ref="F5267">SQRT(MMULT(MMULT(C5267:E5267,$C$12:$E$14),TRANSPOSE(C5267:E5267)))</f>
        <v>4.4874818156887333E-2</v>
      </c>
      <c r="G5267" s="61">
        <f t="array" ref="G5267">SUMPRODUCT(TRANSPOSE(C5267:E5267),$C$7:$C$9)</f>
        <v>4.3917412457331068E-3</v>
      </c>
      <c r="H5267" s="18">
        <f t="shared" si="81"/>
        <v>9.7866496759476396E-2</v>
      </c>
      <c r="I5267" s="156">
        <v>0</v>
      </c>
    </row>
    <row r="5268" spans="2:9" x14ac:dyDescent="0.25">
      <c r="B5268" s="19">
        <v>5238</v>
      </c>
      <c r="C5268" s="62">
        <v>0.51</v>
      </c>
      <c r="D5268" s="62">
        <v>0.4214</v>
      </c>
      <c r="E5268" s="62">
        <v>6.8599999999999994E-2</v>
      </c>
      <c r="F5268" s="61">
        <f t="array" ref="F5268">SQRT(MMULT(MMULT(C5268:E5268,$C$12:$E$14),TRANSPOSE(C5268:E5268)))</f>
        <v>4.4991036738087561E-2</v>
      </c>
      <c r="G5268" s="61">
        <f t="array" ref="G5268">SUMPRODUCT(TRANSPOSE(C5268:E5268),$C$7:$C$9)</f>
        <v>4.3284106657531206E-3</v>
      </c>
      <c r="H5268" s="18">
        <f t="shared" si="81"/>
        <v>9.6206066353853675E-2</v>
      </c>
      <c r="I5268" s="156">
        <v>0</v>
      </c>
    </row>
    <row r="5269" spans="2:9" x14ac:dyDescent="0.25">
      <c r="B5269" s="19">
        <v>5239</v>
      </c>
      <c r="C5269" s="62">
        <v>0.51</v>
      </c>
      <c r="D5269" s="62">
        <v>0.42630000000000001</v>
      </c>
      <c r="E5269" s="62">
        <v>6.3700000000000007E-2</v>
      </c>
      <c r="F5269" s="61">
        <f t="array" ref="F5269">SQRT(MMULT(MMULT(C5269:E5269,$C$12:$E$14),TRANSPOSE(C5269:E5269)))</f>
        <v>4.5109282792337349E-2</v>
      </c>
      <c r="G5269" s="61">
        <f t="array" ref="G5269">SUMPRODUCT(TRANSPOSE(C5269:E5269),$C$7:$C$9)</f>
        <v>4.2650800857731343E-3</v>
      </c>
      <c r="H5269" s="18">
        <f t="shared" si="81"/>
        <v>9.4549942312486451E-2</v>
      </c>
      <c r="I5269" s="156">
        <v>0</v>
      </c>
    </row>
    <row r="5270" spans="2:9" x14ac:dyDescent="0.25">
      <c r="B5270" s="19">
        <v>5240</v>
      </c>
      <c r="C5270" s="62">
        <v>0.51</v>
      </c>
      <c r="D5270" s="62">
        <v>0.43120000000000003</v>
      </c>
      <c r="E5270" s="62">
        <v>5.8799999999999998E-2</v>
      </c>
      <c r="F5270" s="61">
        <f t="array" ref="F5270">SQRT(MMULT(MMULT(C5270:E5270,$C$12:$E$14),TRANSPOSE(C5270:E5270)))</f>
        <v>4.5229540418039386E-2</v>
      </c>
      <c r="G5270" s="61">
        <f t="array" ref="G5270">SUMPRODUCT(TRANSPOSE(C5270:E5270),$C$7:$C$9)</f>
        <v>4.2017495057931481E-3</v>
      </c>
      <c r="H5270" s="18">
        <f t="shared" si="81"/>
        <v>9.2898346234739082E-2</v>
      </c>
      <c r="I5270" s="156">
        <v>0</v>
      </c>
    </row>
    <row r="5271" spans="2:9" x14ac:dyDescent="0.25">
      <c r="B5271" s="19">
        <v>5241</v>
      </c>
      <c r="C5271" s="62">
        <v>0.51</v>
      </c>
      <c r="D5271" s="62">
        <v>0.43609999999999999</v>
      </c>
      <c r="E5271" s="62">
        <v>5.3900000000000003E-2</v>
      </c>
      <c r="F5271" s="61">
        <f t="array" ref="F5271">SQRT(MMULT(MMULT(C5271:E5271,$C$12:$E$14),TRANSPOSE(C5271:E5271)))</f>
        <v>4.5351793613174034E-2</v>
      </c>
      <c r="G5271" s="61">
        <f t="array" ref="G5271">SUMPRODUCT(TRANSPOSE(C5271:E5271),$C$7:$C$9)</f>
        <v>4.1384189258131619E-3</v>
      </c>
      <c r="H5271" s="18">
        <f t="shared" si="81"/>
        <v>9.1251494066841313E-2</v>
      </c>
      <c r="I5271" s="156">
        <v>0</v>
      </c>
    </row>
    <row r="5272" spans="2:9" x14ac:dyDescent="0.25">
      <c r="B5272" s="19">
        <v>5242</v>
      </c>
      <c r="C5272" s="62">
        <v>0.51</v>
      </c>
      <c r="D5272" s="62">
        <v>0.441</v>
      </c>
      <c r="E5272" s="62">
        <v>4.9000000000000002E-2</v>
      </c>
      <c r="F5272" s="61">
        <f t="array" ref="F5272">SQRT(MMULT(MMULT(C5272:E5272,$C$12:$E$14),TRANSPOSE(C5272:E5272)))</f>
        <v>4.547602628367705E-2</v>
      </c>
      <c r="G5272" s="61">
        <f t="array" ref="G5272">SUMPRODUCT(TRANSPOSE(C5272:E5272),$C$7:$C$9)</f>
        <v>4.0750883458331756E-3</v>
      </c>
      <c r="H5272" s="18">
        <f t="shared" si="81"/>
        <v>8.9609596063055061E-2</v>
      </c>
      <c r="I5272" s="156">
        <v>0</v>
      </c>
    </row>
    <row r="5273" spans="2:9" x14ac:dyDescent="0.25">
      <c r="B5273" s="19">
        <v>5243</v>
      </c>
      <c r="C5273" s="62">
        <v>0.51</v>
      </c>
      <c r="D5273" s="62">
        <v>0.44590000000000002</v>
      </c>
      <c r="E5273" s="62">
        <v>4.41E-2</v>
      </c>
      <c r="F5273" s="61">
        <f t="array" ref="F5273">SQRT(MMULT(MMULT(C5273:E5273,$C$12:$E$14),TRANSPOSE(C5273:E5273)))</f>
        <v>4.5602222251687655E-2</v>
      </c>
      <c r="G5273" s="61">
        <f t="array" ref="G5273">SUMPRODUCT(TRANSPOSE(C5273:E5273),$C$7:$C$9)</f>
        <v>4.0117577658531885E-3</v>
      </c>
      <c r="H5273" s="18">
        <f t="shared" si="81"/>
        <v>8.7972856754907833E-2</v>
      </c>
      <c r="I5273" s="156">
        <v>0</v>
      </c>
    </row>
    <row r="5274" spans="2:9" x14ac:dyDescent="0.25">
      <c r="B5274" s="19">
        <v>5244</v>
      </c>
      <c r="C5274" s="62">
        <v>0.51</v>
      </c>
      <c r="D5274" s="62">
        <v>0.45079999999999998</v>
      </c>
      <c r="E5274" s="62">
        <v>3.9199999999999999E-2</v>
      </c>
      <c r="F5274" s="61">
        <f t="array" ref="F5274">SQRT(MMULT(MMULT(C5274:E5274,$C$12:$E$14),TRANSPOSE(C5274:E5274)))</f>
        <v>4.5730365263660713E-2</v>
      </c>
      <c r="G5274" s="61">
        <f t="array" ref="G5274">SUMPRODUCT(TRANSPOSE(C5274:E5274),$C$7:$C$9)</f>
        <v>3.9484271858732031E-3</v>
      </c>
      <c r="H5274" s="18">
        <f t="shared" si="81"/>
        <v>8.6341474928274639E-2</v>
      </c>
      <c r="I5274" s="156">
        <v>0</v>
      </c>
    </row>
    <row r="5275" spans="2:9" x14ac:dyDescent="0.25">
      <c r="B5275" s="19">
        <v>5245</v>
      </c>
      <c r="C5275" s="62">
        <v>0.51</v>
      </c>
      <c r="D5275" s="62">
        <v>0.45569999999999999</v>
      </c>
      <c r="E5275" s="62">
        <v>3.4299999999999997E-2</v>
      </c>
      <c r="F5275" s="61">
        <f t="array" ref="F5275">SQRT(MMULT(MMULT(C5275:E5275,$C$12:$E$14),TRANSPOSE(C5275:E5275)))</f>
        <v>4.5860438998337277E-2</v>
      </c>
      <c r="G5275" s="61">
        <f t="array" ref="G5275">SUMPRODUCT(TRANSPOSE(C5275:E5275),$C$7:$C$9)</f>
        <v>3.885096605893216E-3</v>
      </c>
      <c r="H5275" s="18">
        <f t="shared" si="81"/>
        <v>8.4715643608079608E-2</v>
      </c>
      <c r="I5275" s="156">
        <v>0</v>
      </c>
    </row>
    <row r="5276" spans="2:9" x14ac:dyDescent="0.25">
      <c r="B5276" s="19">
        <v>5246</v>
      </c>
      <c r="C5276" s="62">
        <v>0.51</v>
      </c>
      <c r="D5276" s="62">
        <v>0.46060000000000001</v>
      </c>
      <c r="E5276" s="62">
        <v>2.9399999999999999E-2</v>
      </c>
      <c r="F5276" s="61">
        <f t="array" ref="F5276">SQRT(MMULT(MMULT(C5276:E5276,$C$12:$E$14),TRANSPOSE(C5276:E5276)))</f>
        <v>4.5992427074568271E-2</v>
      </c>
      <c r="G5276" s="61">
        <f t="array" ref="G5276">SUMPRODUCT(TRANSPOSE(C5276:E5276),$C$7:$C$9)</f>
        <v>3.8217660259132302E-3</v>
      </c>
      <c r="H5276" s="18">
        <f t="shared" si="81"/>
        <v>8.3095550050379788E-2</v>
      </c>
      <c r="I5276" s="156">
        <v>0</v>
      </c>
    </row>
    <row r="5277" spans="2:9" x14ac:dyDescent="0.25">
      <c r="B5277" s="19">
        <v>5247</v>
      </c>
      <c r="C5277" s="62">
        <v>0.51</v>
      </c>
      <c r="D5277" s="62">
        <v>0.46550000000000002</v>
      </c>
      <c r="E5277" s="62">
        <v>2.4500000000000001E-2</v>
      </c>
      <c r="F5277" s="61">
        <f t="array" ref="F5277">SQRT(MMULT(MMULT(C5277:E5277,$C$12:$E$14),TRANSPOSE(C5277:E5277)))</f>
        <v>4.6126313058986464E-2</v>
      </c>
      <c r="G5277" s="61">
        <f t="array" ref="G5277">SUMPRODUCT(TRANSPOSE(C5277:E5277),$C$7:$C$9)</f>
        <v>3.7584354459332435E-3</v>
      </c>
      <c r="H5277" s="18">
        <f t="shared" si="81"/>
        <v>8.1481375741584747E-2</v>
      </c>
      <c r="I5277" s="156">
        <v>0</v>
      </c>
    </row>
    <row r="5278" spans="2:9" x14ac:dyDescent="0.25">
      <c r="B5278" s="19">
        <v>5248</v>
      </c>
      <c r="C5278" s="62">
        <v>0.51</v>
      </c>
      <c r="D5278" s="62">
        <v>0.47039999999999998</v>
      </c>
      <c r="E5278" s="62">
        <v>1.9599999999999999E-2</v>
      </c>
      <c r="F5278" s="61">
        <f t="array" ref="F5278">SQRT(MMULT(MMULT(C5278:E5278,$C$12:$E$14),TRANSPOSE(C5278:E5278)))</f>
        <v>4.6262080473522246E-2</v>
      </c>
      <c r="G5278" s="61">
        <f t="array" ref="G5278">SUMPRODUCT(TRANSPOSE(C5278:E5278),$C$7:$C$9)</f>
        <v>3.6951048659532573E-3</v>
      </c>
      <c r="H5278" s="18">
        <f t="shared" si="81"/>
        <v>7.987329640456016E-2</v>
      </c>
      <c r="I5278" s="156">
        <v>0</v>
      </c>
    </row>
    <row r="5279" spans="2:9" x14ac:dyDescent="0.25">
      <c r="B5279" s="19">
        <v>5249</v>
      </c>
      <c r="C5279" s="62">
        <v>0.51</v>
      </c>
      <c r="D5279" s="62">
        <v>0.4753</v>
      </c>
      <c r="E5279" s="62">
        <v>1.47E-2</v>
      </c>
      <c r="F5279" s="61">
        <f t="array" ref="F5279">SQRT(MMULT(MMULT(C5279:E5279,$C$12:$E$14),TRANSPOSE(C5279:E5279)))</f>
        <v>4.6399712802759348E-2</v>
      </c>
      <c r="G5279" s="61">
        <f t="array" ref="G5279">SUMPRODUCT(TRANSPOSE(C5279:E5279),$C$7:$C$9)</f>
        <v>3.631774285973271E-3</v>
      </c>
      <c r="H5279" s="18">
        <f t="shared" ref="H5279:H5342" si="82">G5279/F5279</f>
        <v>7.8271482011356169E-2</v>
      </c>
      <c r="I5279" s="156">
        <v>0</v>
      </c>
    </row>
    <row r="5280" spans="2:9" x14ac:dyDescent="0.25">
      <c r="B5280" s="19">
        <v>5250</v>
      </c>
      <c r="C5280" s="62">
        <v>0.51</v>
      </c>
      <c r="D5280" s="62">
        <v>0.48020000000000002</v>
      </c>
      <c r="E5280" s="62">
        <v>9.8000000000000292E-3</v>
      </c>
      <c r="F5280" s="61">
        <f t="array" ref="F5280">SQRT(MMULT(MMULT(C5280:E5280,$C$12:$E$14),TRANSPOSE(C5280:E5280)))</f>
        <v>4.6539193501126876E-2</v>
      </c>
      <c r="G5280" s="61">
        <f t="array" ref="G5280">SUMPRODUCT(TRANSPOSE(C5280:E5280),$C$7:$C$9)</f>
        <v>3.5684437059932848E-3</v>
      </c>
      <c r="H5280" s="18">
        <f t="shared" si="82"/>
        <v>7.667609680229806E-2</v>
      </c>
      <c r="I5280" s="156">
        <v>0</v>
      </c>
    </row>
    <row r="5281" spans="2:9" x14ac:dyDescent="0.25">
      <c r="B5281" s="19">
        <v>5251</v>
      </c>
      <c r="C5281" s="62">
        <v>0.51</v>
      </c>
      <c r="D5281" s="62">
        <v>0.48509999999999998</v>
      </c>
      <c r="E5281" s="62">
        <v>4.9000000000000198E-3</v>
      </c>
      <c r="F5281" s="61">
        <f t="array" ref="F5281">SQRT(MMULT(MMULT(C5281:E5281,$C$12:$E$14),TRANSPOSE(C5281:E5281)))</f>
        <v>4.6680505999924501E-2</v>
      </c>
      <c r="G5281" s="61">
        <f t="array" ref="G5281">SUMPRODUCT(TRANSPOSE(C5281:E5281),$C$7:$C$9)</f>
        <v>3.5051131260132986E-3</v>
      </c>
      <c r="H5281" s="18">
        <f t="shared" si="82"/>
        <v>7.5087299311172154E-2</v>
      </c>
      <c r="I5281" s="156">
        <v>0</v>
      </c>
    </row>
    <row r="5282" spans="2:9" x14ac:dyDescent="0.25">
      <c r="B5282" s="19">
        <v>5252</v>
      </c>
      <c r="C5282" s="62">
        <v>0.51</v>
      </c>
      <c r="D5282" s="62">
        <v>0.49</v>
      </c>
      <c r="E5282" s="62">
        <v>0</v>
      </c>
      <c r="F5282" s="61">
        <f t="array" ref="F5282">SQRT(MMULT(MMULT(C5282:E5282,$C$12:$E$14),TRANSPOSE(C5282:E5282)))</f>
        <v>4.6823633714178185E-2</v>
      </c>
      <c r="G5282" s="61">
        <f t="array" ref="G5282">SUMPRODUCT(TRANSPOSE(C5282:E5282),$C$7:$C$9)</f>
        <v>3.4417825460333119E-3</v>
      </c>
      <c r="H5282" s="18">
        <f t="shared" si="82"/>
        <v>7.3505242396237624E-2</v>
      </c>
      <c r="I5282" s="156">
        <v>0</v>
      </c>
    </row>
    <row r="5283" spans="2:9" x14ac:dyDescent="0.25">
      <c r="B5283" s="19">
        <v>5253</v>
      </c>
      <c r="C5283" s="62">
        <v>0.52</v>
      </c>
      <c r="D5283" s="62">
        <v>0</v>
      </c>
      <c r="E5283" s="62">
        <v>0.48</v>
      </c>
      <c r="F5283" s="61">
        <f t="array" ref="F5283">SQRT(MMULT(MMULT(C5283:E5283,$C$12:$E$14),TRANSPOSE(C5283:E5283)))</f>
        <v>4.3292375325815181E-2</v>
      </c>
      <c r="G5283" s="61">
        <f t="array" ref="G5283">SUMPRODUCT(TRANSPOSE(C5283:E5283),$C$7:$C$9)</f>
        <v>9.7997506101135425E-3</v>
      </c>
      <c r="H5283" s="18">
        <f t="shared" si="82"/>
        <v>0.22636204496430035</v>
      </c>
      <c r="I5283" s="156">
        <v>0</v>
      </c>
    </row>
    <row r="5284" spans="2:9" x14ac:dyDescent="0.25">
      <c r="B5284" s="19">
        <v>5254</v>
      </c>
      <c r="C5284" s="62">
        <v>0.52</v>
      </c>
      <c r="D5284" s="62">
        <v>4.7999999999999996E-3</v>
      </c>
      <c r="E5284" s="62">
        <v>0.47520000000000001</v>
      </c>
      <c r="F5284" s="61">
        <f t="array" ref="F5284">SQRT(MMULT(MMULT(C5284:E5284,$C$12:$E$14),TRANSPOSE(C5284:E5284)))</f>
        <v>4.3210787549432902E-2</v>
      </c>
      <c r="G5284" s="61">
        <f t="array" ref="G5284">SUMPRODUCT(TRANSPOSE(C5284:E5284),$C$7:$C$9)</f>
        <v>9.7377124909494746E-3</v>
      </c>
      <c r="H5284" s="18">
        <f t="shared" si="82"/>
        <v>0.22535373787875504</v>
      </c>
      <c r="I5284" s="156">
        <v>0</v>
      </c>
    </row>
    <row r="5285" spans="2:9" x14ac:dyDescent="0.25">
      <c r="B5285" s="19">
        <v>5255</v>
      </c>
      <c r="C5285" s="62">
        <v>0.52</v>
      </c>
      <c r="D5285" s="62">
        <v>9.5999999999999992E-3</v>
      </c>
      <c r="E5285" s="62">
        <v>0.47039999999999998</v>
      </c>
      <c r="F5285" s="61">
        <f t="array" ref="F5285">SQRT(MMULT(MMULT(C5285:E5285,$C$12:$E$14),TRANSPOSE(C5285:E5285)))</f>
        <v>4.3131380735032462E-2</v>
      </c>
      <c r="G5285" s="61">
        <f t="array" ref="G5285">SUMPRODUCT(TRANSPOSE(C5285:E5285),$C$7:$C$9)</f>
        <v>9.6756743717854067E-3</v>
      </c>
      <c r="H5285" s="18">
        <f t="shared" si="82"/>
        <v>0.22433027199443595</v>
      </c>
      <c r="I5285" s="156">
        <v>0</v>
      </c>
    </row>
    <row r="5286" spans="2:9" x14ac:dyDescent="0.25">
      <c r="B5286" s="19">
        <v>5256</v>
      </c>
      <c r="C5286" s="62">
        <v>0.52</v>
      </c>
      <c r="D5286" s="62">
        <v>1.44E-2</v>
      </c>
      <c r="E5286" s="62">
        <v>0.46560000000000001</v>
      </c>
      <c r="F5286" s="61">
        <f t="array" ref="F5286">SQRT(MMULT(MMULT(C5286:E5286,$C$12:$E$14),TRANSPOSE(C5286:E5286)))</f>
        <v>4.3054166949966215E-2</v>
      </c>
      <c r="G5286" s="61">
        <f t="array" ref="G5286">SUMPRODUCT(TRANSPOSE(C5286:E5286),$C$7:$C$9)</f>
        <v>9.6136362526213388E-3</v>
      </c>
      <c r="H5286" s="18">
        <f t="shared" si="82"/>
        <v>0.22329165638702209</v>
      </c>
      <c r="I5286" s="156">
        <v>0</v>
      </c>
    </row>
    <row r="5287" spans="2:9" x14ac:dyDescent="0.25">
      <c r="B5287" s="19">
        <v>5257</v>
      </c>
      <c r="C5287" s="62">
        <v>0.52</v>
      </c>
      <c r="D5287" s="62">
        <v>1.9199999999999998E-2</v>
      </c>
      <c r="E5287" s="62">
        <v>0.46079999999999999</v>
      </c>
      <c r="F5287" s="61">
        <f t="array" ref="F5287">SQRT(MMULT(MMULT(C5287:E5287,$C$12:$E$14),TRANSPOSE(C5287:E5287)))</f>
        <v>4.2979158013831842E-2</v>
      </c>
      <c r="G5287" s="61">
        <f t="array" ref="G5287">SUMPRODUCT(TRANSPOSE(C5287:E5287),$C$7:$C$9)</f>
        <v>9.5515981334572692E-3</v>
      </c>
      <c r="H5287" s="18">
        <f t="shared" si="82"/>
        <v>0.22223790727550571</v>
      </c>
      <c r="I5287" s="156">
        <v>0</v>
      </c>
    </row>
    <row r="5288" spans="2:9" x14ac:dyDescent="0.25">
      <c r="B5288" s="19">
        <v>5258</v>
      </c>
      <c r="C5288" s="62">
        <v>0.52</v>
      </c>
      <c r="D5288" s="62">
        <v>2.4E-2</v>
      </c>
      <c r="E5288" s="62">
        <v>0.45600000000000002</v>
      </c>
      <c r="F5288" s="61">
        <f t="array" ref="F5288">SQRT(MMULT(MMULT(C5288:E5288,$C$12:$E$14),TRANSPOSE(C5288:E5288)))</f>
        <v>4.2906365490185935E-2</v>
      </c>
      <c r="G5288" s="61">
        <f t="array" ref="G5288">SUMPRODUCT(TRANSPOSE(C5288:E5288),$C$7:$C$9)</f>
        <v>9.4895600142932014E-3</v>
      </c>
      <c r="H5288" s="18">
        <f t="shared" si="82"/>
        <v>0.22116904813258464</v>
      </c>
      <c r="I5288" s="156">
        <v>0</v>
      </c>
    </row>
    <row r="5289" spans="2:9" x14ac:dyDescent="0.25">
      <c r="B5289" s="19">
        <v>5259</v>
      </c>
      <c r="C5289" s="62">
        <v>0.52</v>
      </c>
      <c r="D5289" s="62">
        <v>2.8799999999999999E-2</v>
      </c>
      <c r="E5289" s="62">
        <v>0.45119999999999999</v>
      </c>
      <c r="F5289" s="61">
        <f t="array" ref="F5289">SQRT(MMULT(MMULT(C5289:E5289,$C$12:$E$14),TRANSPOSE(C5289:E5289)))</f>
        <v>4.2835800678334937E-2</v>
      </c>
      <c r="G5289" s="61">
        <f t="array" ref="G5289">SUMPRODUCT(TRANSPOSE(C5289:E5289),$C$7:$C$9)</f>
        <v>9.4275218951291335E-3</v>
      </c>
      <c r="H5289" s="18">
        <f t="shared" si="82"/>
        <v>0.22008510978755422</v>
      </c>
      <c r="I5289" s="156">
        <v>0</v>
      </c>
    </row>
    <row r="5290" spans="2:9" x14ac:dyDescent="0.25">
      <c r="B5290" s="19">
        <v>5260</v>
      </c>
      <c r="C5290" s="62">
        <v>0.52</v>
      </c>
      <c r="D5290" s="62">
        <v>3.3599999999999998E-2</v>
      </c>
      <c r="E5290" s="62">
        <v>0.44640000000000002</v>
      </c>
      <c r="F5290" s="61">
        <f t="array" ref="F5290">SQRT(MMULT(MMULT(C5290:E5290,$C$12:$E$14),TRANSPOSE(C5290:E5290)))</f>
        <v>4.2767474605215954E-2</v>
      </c>
      <c r="G5290" s="61">
        <f t="array" ref="G5290">SUMPRODUCT(TRANSPOSE(C5290:E5290),$C$7:$C$9)</f>
        <v>9.3654837759650656E-3</v>
      </c>
      <c r="H5290" s="18">
        <f t="shared" si="82"/>
        <v>0.21898613052132015</v>
      </c>
      <c r="I5290" s="156">
        <v>0</v>
      </c>
    </row>
    <row r="5291" spans="2:9" x14ac:dyDescent="0.25">
      <c r="B5291" s="19">
        <v>5261</v>
      </c>
      <c r="C5291" s="62">
        <v>0.52</v>
      </c>
      <c r="D5291" s="62">
        <v>3.8399999999999997E-2</v>
      </c>
      <c r="E5291" s="62">
        <v>0.44159999999999999</v>
      </c>
      <c r="F5291" s="61">
        <f t="array" ref="F5291">SQRT(MMULT(MMULT(C5291:E5291,$C$12:$E$14),TRANSPOSE(C5291:E5291)))</f>
        <v>4.2701398017379613E-2</v>
      </c>
      <c r="G5291" s="61">
        <f t="array" ref="G5291">SUMPRODUCT(TRANSPOSE(C5291:E5291),$C$7:$C$9)</f>
        <v>9.303445656800996E-3</v>
      </c>
      <c r="H5291" s="18">
        <f t="shared" si="82"/>
        <v>0.21787215615316535</v>
      </c>
      <c r="I5291" s="156">
        <v>0</v>
      </c>
    </row>
    <row r="5292" spans="2:9" x14ac:dyDescent="0.25">
      <c r="B5292" s="19">
        <v>5262</v>
      </c>
      <c r="C5292" s="62">
        <v>0.52</v>
      </c>
      <c r="D5292" s="62">
        <v>4.3200000000000002E-2</v>
      </c>
      <c r="E5292" s="62">
        <v>0.43680000000000002</v>
      </c>
      <c r="F5292" s="61">
        <f t="array" ref="F5292">SQRT(MMULT(MMULT(C5292:E5292,$C$12:$E$14),TRANSPOSE(C5292:E5292)))</f>
        <v>4.2637581373087777E-2</v>
      </c>
      <c r="G5292" s="61">
        <f t="array" ref="G5292">SUMPRODUCT(TRANSPOSE(C5292:E5292),$C$7:$C$9)</f>
        <v>9.2414075376369281E-3</v>
      </c>
      <c r="H5292" s="18">
        <f t="shared" si="82"/>
        <v>0.21674324011891469</v>
      </c>
      <c r="I5292" s="156">
        <v>0</v>
      </c>
    </row>
    <row r="5293" spans="2:9" x14ac:dyDescent="0.25">
      <c r="B5293" s="19">
        <v>5263</v>
      </c>
      <c r="C5293" s="62">
        <v>0.52</v>
      </c>
      <c r="D5293" s="62">
        <v>4.8000000000000001E-2</v>
      </c>
      <c r="E5293" s="62">
        <v>0.432</v>
      </c>
      <c r="F5293" s="61">
        <f t="array" ref="F5293">SQRT(MMULT(MMULT(C5293:E5293,$C$12:$E$14),TRANSPOSE(C5293:E5293)))</f>
        <v>4.2576034834538326E-2</v>
      </c>
      <c r="G5293" s="61">
        <f t="array" ref="G5293">SUMPRODUCT(TRANSPOSE(C5293:E5293),$C$7:$C$9)</f>
        <v>9.1793694184728603E-3</v>
      </c>
      <c r="H5293" s="18">
        <f t="shared" si="82"/>
        <v>0.21559944354015834</v>
      </c>
      <c r="I5293" s="156">
        <v>0</v>
      </c>
    </row>
    <row r="5294" spans="2:9" x14ac:dyDescent="0.25">
      <c r="B5294" s="19">
        <v>5264</v>
      </c>
      <c r="C5294" s="62">
        <v>0.52</v>
      </c>
      <c r="D5294" s="62">
        <v>5.28E-2</v>
      </c>
      <c r="E5294" s="62">
        <v>0.42720000000000002</v>
      </c>
      <c r="F5294" s="61">
        <f t="array" ref="F5294">SQRT(MMULT(MMULT(C5294:E5294,$C$12:$E$14),TRANSPOSE(C5294:E5294)))</f>
        <v>4.2516768260229869E-2</v>
      </c>
      <c r="G5294" s="61">
        <f t="array" ref="G5294">SUMPRODUCT(TRANSPOSE(C5294:E5294),$C$7:$C$9)</f>
        <v>9.1173312993087924E-3</v>
      </c>
      <c r="H5294" s="18">
        <f t="shared" si="82"/>
        <v>0.2144408352842079</v>
      </c>
      <c r="I5294" s="156">
        <v>0</v>
      </c>
    </row>
    <row r="5295" spans="2:9" x14ac:dyDescent="0.25">
      <c r="B5295" s="19">
        <v>5265</v>
      </c>
      <c r="C5295" s="62">
        <v>0.52</v>
      </c>
      <c r="D5295" s="62">
        <v>5.7599999999999998E-2</v>
      </c>
      <c r="E5295" s="62">
        <v>0.4224</v>
      </c>
      <c r="F5295" s="61">
        <f t="array" ref="F5295">SQRT(MMULT(MMULT(C5295:E5295,$C$12:$E$14),TRANSPOSE(C5295:E5295)))</f>
        <v>4.2459791197478683E-2</v>
      </c>
      <c r="G5295" s="61">
        <f t="array" ref="G5295">SUMPRODUCT(TRANSPOSE(C5295:E5295),$C$7:$C$9)</f>
        <v>9.0552931801447228E-3</v>
      </c>
      <c r="H5295" s="18">
        <f t="shared" si="82"/>
        <v>0.21326749201447881</v>
      </c>
      <c r="I5295" s="156">
        <v>0</v>
      </c>
    </row>
    <row r="5296" spans="2:9" x14ac:dyDescent="0.25">
      <c r="B5296" s="19">
        <v>5266</v>
      </c>
      <c r="C5296" s="62">
        <v>0.52</v>
      </c>
      <c r="D5296" s="62">
        <v>6.2399999999999997E-2</v>
      </c>
      <c r="E5296" s="62">
        <v>0.41760000000000003</v>
      </c>
      <c r="F5296" s="61">
        <f t="array" ref="F5296">SQRT(MMULT(MMULT(C5296:E5296,$C$12:$E$14),TRANSPOSE(C5296:E5296)))</f>
        <v>4.2405112875100529E-2</v>
      </c>
      <c r="G5296" s="61">
        <f t="array" ref="G5296">SUMPRODUCT(TRANSPOSE(C5296:E5296),$C$7:$C$9)</f>
        <v>8.9932550609806566E-3</v>
      </c>
      <c r="H5296" s="18">
        <f t="shared" si="82"/>
        <v>0.21207949823100988</v>
      </c>
      <c r="I5296" s="156">
        <v>0</v>
      </c>
    </row>
    <row r="5297" spans="2:9" x14ac:dyDescent="0.25">
      <c r="B5297" s="19">
        <v>5267</v>
      </c>
      <c r="C5297" s="62">
        <v>0.52</v>
      </c>
      <c r="D5297" s="62">
        <v>6.7199999999999996E-2</v>
      </c>
      <c r="E5297" s="62">
        <v>0.4128</v>
      </c>
      <c r="F5297" s="61">
        <f t="array" ref="F5297">SQRT(MMULT(MMULT(C5297:E5297,$C$12:$E$14),TRANSPOSE(C5297:E5297)))</f>
        <v>4.2352742196269576E-2</v>
      </c>
      <c r="G5297" s="61">
        <f t="array" ref="G5297">SUMPRODUCT(TRANSPOSE(C5297:E5297),$C$7:$C$9)</f>
        <v>8.931216941816587E-3</v>
      </c>
      <c r="H5297" s="18">
        <f t="shared" si="82"/>
        <v>0.21087694630085246</v>
      </c>
      <c r="I5297" s="156">
        <v>0</v>
      </c>
    </row>
    <row r="5298" spans="2:9" x14ac:dyDescent="0.25">
      <c r="B5298" s="19">
        <v>5268</v>
      </c>
      <c r="C5298" s="62">
        <v>0.52</v>
      </c>
      <c r="D5298" s="62">
        <v>7.1999999999999995E-2</v>
      </c>
      <c r="E5298" s="62">
        <v>0.40799999999999997</v>
      </c>
      <c r="F5298" s="61">
        <f t="array" ref="F5298">SQRT(MMULT(MMULT(C5298:E5298,$C$12:$E$14),TRANSPOSE(C5298:E5298)))</f>
        <v>4.2302687731566889E-2</v>
      </c>
      <c r="G5298" s="61">
        <f t="array" ref="G5298">SUMPRODUCT(TRANSPOSE(C5298:E5298),$C$7:$C$9)</f>
        <v>8.8691788226525192E-3</v>
      </c>
      <c r="H5298" s="18">
        <f t="shared" si="82"/>
        <v>0.20965993647808356</v>
      </c>
      <c r="I5298" s="156">
        <v>0</v>
      </c>
    </row>
    <row r="5299" spans="2:9" x14ac:dyDescent="0.25">
      <c r="B5299" s="19">
        <v>5269</v>
      </c>
      <c r="C5299" s="62">
        <v>0.52</v>
      </c>
      <c r="D5299" s="62">
        <v>7.6799999999999993E-2</v>
      </c>
      <c r="E5299" s="62">
        <v>0.4032</v>
      </c>
      <c r="F5299" s="61">
        <f t="array" ref="F5299">SQRT(MMULT(MMULT(C5299:E5299,$C$12:$E$14),TRANSPOSE(C5299:E5299)))</f>
        <v>4.2254957712230361E-2</v>
      </c>
      <c r="G5299" s="61">
        <f t="array" ref="G5299">SUMPRODUCT(TRANSPOSE(C5299:E5299),$C$7:$C$9)</f>
        <v>8.8071407034884495E-3</v>
      </c>
      <c r="H5299" s="18">
        <f t="shared" si="82"/>
        <v>0.20842857691321964</v>
      </c>
      <c r="I5299" s="156">
        <v>0</v>
      </c>
    </row>
    <row r="5300" spans="2:9" x14ac:dyDescent="0.25">
      <c r="B5300" s="19">
        <v>5270</v>
      </c>
      <c r="C5300" s="62">
        <v>0.52</v>
      </c>
      <c r="D5300" s="62">
        <v>8.1600000000000006E-2</v>
      </c>
      <c r="E5300" s="62">
        <v>0.39839999999999998</v>
      </c>
      <c r="F5300" s="61">
        <f t="array" ref="F5300">SQRT(MMULT(MMULT(C5300:E5300,$C$12:$E$14),TRANSPOSE(C5300:E5300)))</f>
        <v>4.2209560023618135E-2</v>
      </c>
      <c r="G5300" s="61">
        <f t="array" ref="G5300">SUMPRODUCT(TRANSPOSE(C5300:E5300),$C$7:$C$9)</f>
        <v>8.7451025843243817E-3</v>
      </c>
      <c r="H5300" s="18">
        <f t="shared" si="82"/>
        <v>0.20718298365183399</v>
      </c>
      <c r="I5300" s="156">
        <v>0</v>
      </c>
    </row>
    <row r="5301" spans="2:9" x14ac:dyDescent="0.25">
      <c r="B5301" s="19">
        <v>5271</v>
      </c>
      <c r="C5301" s="62">
        <v>0.52</v>
      </c>
      <c r="D5301" s="62">
        <v>8.6400000000000005E-2</v>
      </c>
      <c r="E5301" s="62">
        <v>0.39360000000000001</v>
      </c>
      <c r="F5301" s="61">
        <f t="array" ref="F5301">SQRT(MMULT(MMULT(C5301:E5301,$C$12:$E$14),TRANSPOSE(C5301:E5301)))</f>
        <v>4.2166502198897136E-2</v>
      </c>
      <c r="G5301" s="61">
        <f t="array" ref="G5301">SUMPRODUCT(TRANSPOSE(C5301:E5301),$C$7:$C$9)</f>
        <v>8.6830644651603138E-3</v>
      </c>
      <c r="H5301" s="18">
        <f t="shared" si="82"/>
        <v>0.20592328062220489</v>
      </c>
      <c r="I5301" s="156">
        <v>0</v>
      </c>
    </row>
    <row r="5302" spans="2:9" x14ac:dyDescent="0.25">
      <c r="B5302" s="19">
        <v>5272</v>
      </c>
      <c r="C5302" s="62">
        <v>0.52</v>
      </c>
      <c r="D5302" s="62">
        <v>9.1200000000000003E-2</v>
      </c>
      <c r="E5302" s="62">
        <v>0.38879999999999998</v>
      </c>
      <c r="F5302" s="61">
        <f t="array" ref="F5302">SQRT(MMULT(MMULT(C5302:E5302,$C$12:$E$14),TRANSPOSE(C5302:E5302)))</f>
        <v>4.2125791412968148E-2</v>
      </c>
      <c r="G5302" s="61">
        <f t="array" ref="G5302">SUMPRODUCT(TRANSPOSE(C5302:E5302),$C$7:$C$9)</f>
        <v>8.6210263459962459E-3</v>
      </c>
      <c r="H5302" s="18">
        <f t="shared" si="82"/>
        <v>0.20464959961185014</v>
      </c>
      <c r="I5302" s="156">
        <v>0</v>
      </c>
    </row>
    <row r="5303" spans="2:9" x14ac:dyDescent="0.25">
      <c r="B5303" s="19">
        <v>5273</v>
      </c>
      <c r="C5303" s="62">
        <v>0.52</v>
      </c>
      <c r="D5303" s="62">
        <v>9.6000000000000002E-2</v>
      </c>
      <c r="E5303" s="62">
        <v>0.38400000000000001</v>
      </c>
      <c r="F5303" s="61">
        <f t="array" ref="F5303">SQRT(MMULT(MMULT(C5303:E5303,$C$12:$E$14),TRANSPOSE(C5303:E5303)))</f>
        <v>4.2087434476638451E-2</v>
      </c>
      <c r="G5303" s="61">
        <f t="array" ref="G5303">SUMPRODUCT(TRANSPOSE(C5303:E5303),$C$7:$C$9)</f>
        <v>8.5589882268321781E-3</v>
      </c>
      <c r="H5303" s="18">
        <f t="shared" si="82"/>
        <v>0.20336208023283128</v>
      </c>
      <c r="I5303" s="156">
        <v>0</v>
      </c>
    </row>
    <row r="5304" spans="2:9" x14ac:dyDescent="0.25">
      <c r="B5304" s="19">
        <v>5274</v>
      </c>
      <c r="C5304" s="62">
        <v>0.52</v>
      </c>
      <c r="D5304" s="62">
        <v>0.1008</v>
      </c>
      <c r="E5304" s="62">
        <v>0.37919999999999998</v>
      </c>
      <c r="F5304" s="61">
        <f t="array" ref="F5304">SQRT(MMULT(MMULT(C5304:E5304,$C$12:$E$14),TRANSPOSE(C5304:E5304)))</f>
        <v>4.20514378310528E-2</v>
      </c>
      <c r="G5304" s="61">
        <f t="array" ref="G5304">SUMPRODUCT(TRANSPOSE(C5304:E5304),$C$7:$C$9)</f>
        <v>8.4969501076681084E-3</v>
      </c>
      <c r="H5304" s="18">
        <f t="shared" si="82"/>
        <v>0.20206086987573948</v>
      </c>
      <c r="I5304" s="156">
        <v>0</v>
      </c>
    </row>
    <row r="5305" spans="2:9" x14ac:dyDescent="0.25">
      <c r="B5305" s="19">
        <v>5275</v>
      </c>
      <c r="C5305" s="62">
        <v>0.52</v>
      </c>
      <c r="D5305" s="62">
        <v>0.1056</v>
      </c>
      <c r="E5305" s="62">
        <v>0.37440000000000001</v>
      </c>
      <c r="F5305" s="61">
        <f t="array" ref="F5305">SQRT(MMULT(MMULT(C5305:E5305,$C$12:$E$14),TRANSPOSE(C5305:E5305)))</f>
        <v>4.2017807542393155E-2</v>
      </c>
      <c r="G5305" s="61">
        <f t="array" ref="G5305">SUMPRODUCT(TRANSPOSE(C5305:E5305),$C$7:$C$9)</f>
        <v>8.4349119885040406E-3</v>
      </c>
      <c r="H5305" s="18">
        <f t="shared" si="82"/>
        <v>0.20074612365230574</v>
      </c>
      <c r="I5305" s="156">
        <v>0</v>
      </c>
    </row>
    <row r="5306" spans="2:9" x14ac:dyDescent="0.25">
      <c r="B5306" s="19">
        <v>5276</v>
      </c>
      <c r="C5306" s="62">
        <v>0.52</v>
      </c>
      <c r="D5306" s="62">
        <v>0.1104</v>
      </c>
      <c r="E5306" s="62">
        <v>0.36959999999999998</v>
      </c>
      <c r="F5306" s="61">
        <f t="array" ref="F5306">SQRT(MMULT(MMULT(C5306:E5306,$C$12:$E$14),TRANSPOSE(C5306:E5306)))</f>
        <v>4.1986549296857113E-2</v>
      </c>
      <c r="G5306" s="61">
        <f t="array" ref="G5306">SUMPRODUCT(TRANSPOSE(C5306:E5306),$C$7:$C$9)</f>
        <v>8.3728738693399727E-3</v>
      </c>
      <c r="H5306" s="18">
        <f t="shared" si="82"/>
        <v>0.19941800432660756</v>
      </c>
      <c r="I5306" s="156">
        <v>0</v>
      </c>
    </row>
    <row r="5307" spans="2:9" x14ac:dyDescent="0.25">
      <c r="B5307" s="19">
        <v>5277</v>
      </c>
      <c r="C5307" s="62">
        <v>0.52</v>
      </c>
      <c r="D5307" s="62">
        <v>0.1152</v>
      </c>
      <c r="E5307" s="62">
        <v>0.36480000000000001</v>
      </c>
      <c r="F5307" s="61">
        <f t="array" ref="F5307">SQRT(MMULT(MMULT(C5307:E5307,$C$12:$E$14),TRANSPOSE(C5307:E5307)))</f>
        <v>4.1957668395924533E-2</v>
      </c>
      <c r="G5307" s="61">
        <f t="array" ref="G5307">SUMPRODUCT(TRANSPOSE(C5307:E5307),$C$7:$C$9)</f>
        <v>8.3108357501759031E-3</v>
      </c>
      <c r="H5307" s="18">
        <f t="shared" si="82"/>
        <v>0.19807668223487743</v>
      </c>
      <c r="I5307" s="156">
        <v>0</v>
      </c>
    </row>
    <row r="5308" spans="2:9" x14ac:dyDescent="0.25">
      <c r="B5308" s="19">
        <v>5278</v>
      </c>
      <c r="C5308" s="62">
        <v>0.52</v>
      </c>
      <c r="D5308" s="62">
        <v>0.12</v>
      </c>
      <c r="E5308" s="62">
        <v>0.36</v>
      </c>
      <c r="F5308" s="61">
        <f t="array" ref="F5308">SQRT(MMULT(MMULT(C5308:E5308,$C$12:$E$14),TRANSPOSE(C5308:E5308)))</f>
        <v>4.193116975192137E-2</v>
      </c>
      <c r="G5308" s="61">
        <f t="array" ref="G5308">SUMPRODUCT(TRANSPOSE(C5308:E5308),$C$7:$C$9)</f>
        <v>8.2487976310118352E-3</v>
      </c>
      <c r="H5308" s="18">
        <f t="shared" si="82"/>
        <v>0.19672233519394863</v>
      </c>
      <c r="I5308" s="156">
        <v>0</v>
      </c>
    </row>
    <row r="5309" spans="2:9" x14ac:dyDescent="0.25">
      <c r="B5309" s="19">
        <v>5279</v>
      </c>
      <c r="C5309" s="62">
        <v>0.52</v>
      </c>
      <c r="D5309" s="62">
        <v>0.12479999999999999</v>
      </c>
      <c r="E5309" s="62">
        <v>0.35520000000000002</v>
      </c>
      <c r="F5309" s="61">
        <f t="array" ref="F5309">SQRT(MMULT(MMULT(C5309:E5309,$C$12:$E$14),TRANSPOSE(C5309:E5309)))</f>
        <v>4.190705788388939E-2</v>
      </c>
      <c r="G5309" s="61">
        <f t="array" ref="G5309">SUMPRODUCT(TRANSPOSE(C5309:E5309),$C$7:$C$9)</f>
        <v>8.1867595118477673E-3</v>
      </c>
      <c r="H5309" s="18">
        <f t="shared" si="82"/>
        <v>0.19535514839840518</v>
      </c>
      <c r="I5309" s="156">
        <v>0</v>
      </c>
    </row>
    <row r="5310" spans="2:9" x14ac:dyDescent="0.25">
      <c r="B5310" s="19">
        <v>5280</v>
      </c>
      <c r="C5310" s="62">
        <v>0.52</v>
      </c>
      <c r="D5310" s="62">
        <v>0.12959999999999999</v>
      </c>
      <c r="E5310" s="62">
        <v>0.35039999999999999</v>
      </c>
      <c r="F5310" s="61">
        <f t="array" ref="F5310">SQRT(MMULT(MMULT(C5310:E5310,$C$12:$E$14),TRANSPOSE(C5310:E5310)))</f>
        <v>4.1885336913769666E-2</v>
      </c>
      <c r="G5310" s="61">
        <f t="array" ref="G5310">SUMPRODUCT(TRANSPOSE(C5310:E5310),$C$7:$C$9)</f>
        <v>8.1247213926836995E-3</v>
      </c>
      <c r="H5310" s="18">
        <f t="shared" si="82"/>
        <v>0.19397531430653778</v>
      </c>
      <c r="I5310" s="156">
        <v>0</v>
      </c>
    </row>
    <row r="5311" spans="2:9" x14ac:dyDescent="0.25">
      <c r="B5311" s="19">
        <v>5281</v>
      </c>
      <c r="C5311" s="62">
        <v>0.52</v>
      </c>
      <c r="D5311" s="62">
        <v>0.13439999999999999</v>
      </c>
      <c r="E5311" s="62">
        <v>0.34560000000000002</v>
      </c>
      <c r="F5311" s="61">
        <f t="array" ref="F5311">SQRT(MMULT(MMULT(C5311:E5311,$C$12:$E$14),TRANSPOSE(C5311:E5311)))</f>
        <v>4.1866010562907292E-2</v>
      </c>
      <c r="G5311" s="61">
        <f t="array" ref="G5311">SUMPRODUCT(TRANSPOSE(C5311:E5311),$C$7:$C$9)</f>
        <v>8.0626832735196316E-3</v>
      </c>
      <c r="H5311" s="18">
        <f t="shared" si="82"/>
        <v>0.19258303251523701</v>
      </c>
      <c r="I5311" s="156">
        <v>0</v>
      </c>
    </row>
    <row r="5312" spans="2:9" x14ac:dyDescent="0.25">
      <c r="B5312" s="19">
        <v>5282</v>
      </c>
      <c r="C5312" s="62">
        <v>0.52</v>
      </c>
      <c r="D5312" s="62">
        <v>0.13919999999999999</v>
      </c>
      <c r="E5312" s="62">
        <v>0.34079999999999999</v>
      </c>
      <c r="F5312" s="61">
        <f t="array" ref="F5312">SQRT(MMULT(MMULT(C5312:E5312,$C$12:$E$14),TRANSPOSE(C5312:E5312)))</f>
        <v>4.1849082148884269E-2</v>
      </c>
      <c r="G5312" s="61">
        <f t="array" ref="G5312">SUMPRODUCT(TRANSPOSE(C5312:E5312),$C$7:$C$9)</f>
        <v>8.0006451543555637E-3</v>
      </c>
      <c r="H5312" s="18">
        <f t="shared" si="82"/>
        <v>0.19117850962398866</v>
      </c>
      <c r="I5312" s="156">
        <v>0</v>
      </c>
    </row>
    <row r="5313" spans="2:9" x14ac:dyDescent="0.25">
      <c r="B5313" s="19">
        <v>5283</v>
      </c>
      <c r="C5313" s="62">
        <v>0.52</v>
      </c>
      <c r="D5313" s="62">
        <v>0.14399999999999999</v>
      </c>
      <c r="E5313" s="62">
        <v>0.33600000000000002</v>
      </c>
      <c r="F5313" s="61">
        <f t="array" ref="F5313">SQRT(MMULT(MMULT(C5313:E5313,$C$12:$E$14),TRANSPOSE(C5313:E5313)))</f>
        <v>4.1834554582686694E-2</v>
      </c>
      <c r="G5313" s="61">
        <f t="array" ref="G5313">SUMPRODUCT(TRANSPOSE(C5313:E5313),$C$7:$C$9)</f>
        <v>7.9386070351914959E-3</v>
      </c>
      <c r="H5313" s="18">
        <f t="shared" si="82"/>
        <v>0.18976195908816734</v>
      </c>
      <c r="I5313" s="156">
        <v>0</v>
      </c>
    </row>
    <row r="5314" spans="2:9" x14ac:dyDescent="0.25">
      <c r="B5314" s="19">
        <v>5284</v>
      </c>
      <c r="C5314" s="62">
        <v>0.52</v>
      </c>
      <c r="D5314" s="62">
        <v>0.14879999999999999</v>
      </c>
      <c r="E5314" s="62">
        <v>0.33119999999999999</v>
      </c>
      <c r="F5314" s="61">
        <f t="array" ref="F5314">SQRT(MMULT(MMULT(C5314:E5314,$C$12:$E$14),TRANSPOSE(C5314:E5314)))</f>
        <v>4.1822430366211978E-2</v>
      </c>
      <c r="G5314" s="61">
        <f t="array" ref="G5314">SUMPRODUCT(TRANSPOSE(C5314:E5314),$C$7:$C$9)</f>
        <v>7.8765689160274262E-3</v>
      </c>
      <c r="H5314" s="18">
        <f t="shared" si="82"/>
        <v>0.18833360106185618</v>
      </c>
      <c r="I5314" s="156">
        <v>0</v>
      </c>
    </row>
    <row r="5315" spans="2:9" x14ac:dyDescent="0.25">
      <c r="B5315" s="19">
        <v>5285</v>
      </c>
      <c r="C5315" s="62">
        <v>0.52</v>
      </c>
      <c r="D5315" s="62">
        <v>0.15359999999999999</v>
      </c>
      <c r="E5315" s="62">
        <v>0.32640000000000002</v>
      </c>
      <c r="F5315" s="61">
        <f t="array" ref="F5315">SQRT(MMULT(MMULT(C5315:E5315,$C$12:$E$14),TRANSPOSE(C5315:E5315)))</f>
        <v>4.1812711590120975E-2</v>
      </c>
      <c r="G5315" s="61">
        <f t="array" ref="G5315">SUMPRODUCT(TRANSPOSE(C5315:E5315),$C$7:$C$9)</f>
        <v>7.8145307968633584E-3</v>
      </c>
      <c r="H5315" s="18">
        <f t="shared" si="82"/>
        <v>0.18689366223045159</v>
      </c>
      <c r="I5315" s="156">
        <v>0</v>
      </c>
    </row>
    <row r="5316" spans="2:9" x14ac:dyDescent="0.25">
      <c r="B5316" s="19">
        <v>5286</v>
      </c>
      <c r="C5316" s="62">
        <v>0.52</v>
      </c>
      <c r="D5316" s="62">
        <v>0.15840000000000001</v>
      </c>
      <c r="E5316" s="62">
        <v>0.3216</v>
      </c>
      <c r="F5316" s="61">
        <f t="array" ref="F5316">SQRT(MMULT(MMULT(C5316:E5316,$C$12:$E$14),TRANSPOSE(C5316:E5316)))</f>
        <v>4.1805399932039321E-2</v>
      </c>
      <c r="G5316" s="61">
        <f t="array" ref="G5316">SUMPRODUCT(TRANSPOSE(C5316:E5316),$C$7:$C$9)</f>
        <v>7.7524926776992896E-3</v>
      </c>
      <c r="H5316" s="18">
        <f t="shared" si="82"/>
        <v>0.18544237563334112</v>
      </c>
      <c r="I5316" s="156">
        <v>0</v>
      </c>
    </row>
    <row r="5317" spans="2:9" x14ac:dyDescent="0.25">
      <c r="B5317" s="19">
        <v>5287</v>
      </c>
      <c r="C5317" s="62">
        <v>0.52</v>
      </c>
      <c r="D5317" s="62">
        <v>0.16320000000000001</v>
      </c>
      <c r="E5317" s="62">
        <v>0.31680000000000003</v>
      </c>
      <c r="F5317" s="61">
        <f t="array" ref="F5317">SQRT(MMULT(MMULT(C5317:E5317,$C$12:$E$14),TRANSPOSE(C5317:E5317)))</f>
        <v>4.1800496655111638E-2</v>
      </c>
      <c r="G5317" s="61">
        <f t="array" ref="G5317">SUMPRODUCT(TRANSPOSE(C5317:E5317),$C$7:$C$9)</f>
        <v>7.6904545585352218E-3</v>
      </c>
      <c r="H5317" s="18">
        <f t="shared" si="82"/>
        <v>0.18397998047697317</v>
      </c>
      <c r="I5317" s="156">
        <v>0</v>
      </c>
    </row>
    <row r="5318" spans="2:9" x14ac:dyDescent="0.25">
      <c r="B5318" s="19">
        <v>5288</v>
      </c>
      <c r="C5318" s="62">
        <v>0.52</v>
      </c>
      <c r="D5318" s="62">
        <v>0.16800000000000001</v>
      </c>
      <c r="E5318" s="62">
        <v>0.312</v>
      </c>
      <c r="F5318" s="61">
        <f t="array" ref="F5318">SQRT(MMULT(MMULT(C5318:E5318,$C$12:$E$14),TRANSPOSE(C5318:E5318)))</f>
        <v>4.1798002606911425E-2</v>
      </c>
      <c r="G5318" s="61">
        <f t="array" ref="G5318">SUMPRODUCT(TRANSPOSE(C5318:E5318),$C$7:$C$9)</f>
        <v>7.628416439371153E-3</v>
      </c>
      <c r="H5318" s="18">
        <f t="shared" si="82"/>
        <v>0.18250672193866441</v>
      </c>
      <c r="I5318" s="156">
        <v>0</v>
      </c>
    </row>
    <row r="5319" spans="2:9" x14ac:dyDescent="0.25">
      <c r="B5319" s="19">
        <v>5289</v>
      </c>
      <c r="C5319" s="62">
        <v>0.52</v>
      </c>
      <c r="D5319" s="62">
        <v>0.17280000000000001</v>
      </c>
      <c r="E5319" s="62">
        <v>0.30719999999999997</v>
      </c>
      <c r="F5319" s="61">
        <f t="array" ref="F5319">SQRT(MMULT(MMULT(C5319:E5319,$C$12:$E$14),TRANSPOSE(C5319:E5319)))</f>
        <v>4.1797918218708922E-2</v>
      </c>
      <c r="G5319" s="61">
        <f t="array" ref="G5319">SUMPRODUCT(TRANSPOSE(C5319:E5319),$C$7:$C$9)</f>
        <v>7.5663783202070834E-3</v>
      </c>
      <c r="H5319" s="18">
        <f t="shared" si="82"/>
        <v>0.18102285096151849</v>
      </c>
      <c r="I5319" s="156">
        <v>0</v>
      </c>
    </row>
    <row r="5320" spans="2:9" x14ac:dyDescent="0.25">
      <c r="B5320" s="19">
        <v>5290</v>
      </c>
      <c r="C5320" s="62">
        <v>0.52</v>
      </c>
      <c r="D5320" s="62">
        <v>0.17760000000000001</v>
      </c>
      <c r="E5320" s="62">
        <v>0.3024</v>
      </c>
      <c r="F5320" s="61">
        <f t="array" ref="F5320">SQRT(MMULT(MMULT(C5320:E5320,$C$12:$E$14),TRANSPOSE(C5320:E5320)))</f>
        <v>4.1800243505098311E-2</v>
      </c>
      <c r="G5320" s="61">
        <f t="array" ref="G5320">SUMPRODUCT(TRANSPOSE(C5320:E5320),$C$7:$C$9)</f>
        <v>7.5043402010430164E-3</v>
      </c>
      <c r="H5320" s="18">
        <f t="shared" si="82"/>
        <v>0.17952862404085573</v>
      </c>
      <c r="I5320" s="156">
        <v>0</v>
      </c>
    </row>
    <row r="5321" spans="2:9" x14ac:dyDescent="0.25">
      <c r="B5321" s="19">
        <v>5291</v>
      </c>
      <c r="C5321" s="62">
        <v>0.52</v>
      </c>
      <c r="D5321" s="62">
        <v>0.18240000000000001</v>
      </c>
      <c r="E5321" s="62">
        <v>0.29759999999999998</v>
      </c>
      <c r="F5321" s="61">
        <f t="array" ref="F5321">SQRT(MMULT(MMULT(C5321:E5321,$C$12:$E$14),TRANSPOSE(C5321:E5321)))</f>
        <v>4.1804978063985122E-2</v>
      </c>
      <c r="G5321" s="61">
        <f t="array" ref="G5321">SUMPRODUCT(TRANSPOSE(C5321:E5321),$C$7:$C$9)</f>
        <v>7.4423020818789485E-3</v>
      </c>
      <c r="H5321" s="18">
        <f t="shared" si="82"/>
        <v>0.17802430300257643</v>
      </c>
      <c r="I5321" s="156">
        <v>0</v>
      </c>
    </row>
    <row r="5322" spans="2:9" x14ac:dyDescent="0.25">
      <c r="B5322" s="19">
        <v>5292</v>
      </c>
      <c r="C5322" s="62">
        <v>0.52</v>
      </c>
      <c r="D5322" s="62">
        <v>0.18720000000000001</v>
      </c>
      <c r="E5322" s="62">
        <v>0.2928</v>
      </c>
      <c r="F5322" s="61">
        <f t="array" ref="F5322">SQRT(MMULT(MMULT(C5322:E5322,$C$12:$E$14),TRANSPOSE(C5322:E5322)))</f>
        <v>4.1812121076933779E-2</v>
      </c>
      <c r="G5322" s="61">
        <f t="array" ref="G5322">SUMPRODUCT(TRANSPOSE(C5322:E5322),$C$7:$C$9)</f>
        <v>7.3802639627148798E-3</v>
      </c>
      <c r="H5322" s="18">
        <f t="shared" si="82"/>
        <v>0.17651015477390603</v>
      </c>
      <c r="I5322" s="156">
        <v>0</v>
      </c>
    </row>
    <row r="5323" spans="2:9" x14ac:dyDescent="0.25">
      <c r="B5323" s="19">
        <v>5293</v>
      </c>
      <c r="C5323" s="62">
        <v>0.52</v>
      </c>
      <c r="D5323" s="62">
        <v>0.192</v>
      </c>
      <c r="E5323" s="62">
        <v>0.28799999999999998</v>
      </c>
      <c r="F5323" s="61">
        <f t="array" ref="F5323">SQRT(MMULT(MMULT(C5323:E5323,$C$12:$E$14),TRANSPOSE(C5323:E5323)))</f>
        <v>4.1821671309874651E-2</v>
      </c>
      <c r="G5323" s="61">
        <f t="array" ref="G5323">SUMPRODUCT(TRANSPOSE(C5323:E5323),$C$7:$C$9)</f>
        <v>7.3182258435508119E-3</v>
      </c>
      <c r="H5323" s="18">
        <f t="shared" si="82"/>
        <v>0.17498645114698899</v>
      </c>
      <c r="I5323" s="156">
        <v>0</v>
      </c>
    </row>
    <row r="5324" spans="2:9" x14ac:dyDescent="0.25">
      <c r="B5324" s="19">
        <v>5294</v>
      </c>
      <c r="C5324" s="62">
        <v>0.52</v>
      </c>
      <c r="D5324" s="62">
        <v>0.1968</v>
      </c>
      <c r="E5324" s="62">
        <v>0.28320000000000001</v>
      </c>
      <c r="F5324" s="61">
        <f t="array" ref="F5324">SQRT(MMULT(MMULT(C5324:E5324,$C$12:$E$14),TRANSPOSE(C5324:E5324)))</f>
        <v>4.1833627114169103E-2</v>
      </c>
      <c r="G5324" s="61">
        <f t="array" ref="G5324">SUMPRODUCT(TRANSPOSE(C5324:E5324),$C$7:$C$9)</f>
        <v>7.2561877243867432E-3</v>
      </c>
      <c r="H5324" s="18">
        <f t="shared" si="82"/>
        <v>0.17345346853581967</v>
      </c>
      <c r="I5324" s="156">
        <v>0</v>
      </c>
    </row>
    <row r="5325" spans="2:9" x14ac:dyDescent="0.25">
      <c r="B5325" s="19">
        <v>5295</v>
      </c>
      <c r="C5325" s="62">
        <v>0.52</v>
      </c>
      <c r="D5325" s="62">
        <v>0.2016</v>
      </c>
      <c r="E5325" s="62">
        <v>0.27839999999999998</v>
      </c>
      <c r="F5325" s="61">
        <f t="array" ref="F5325">SQRT(MMULT(MMULT(C5325:E5325,$C$12:$E$14),TRANSPOSE(C5325:E5325)))</f>
        <v>4.1847986428030511E-2</v>
      </c>
      <c r="G5325" s="61">
        <f t="array" ref="G5325">SUMPRODUCT(TRANSPOSE(C5325:E5325),$C$7:$C$9)</f>
        <v>7.1941496052226753E-3</v>
      </c>
      <c r="H5325" s="18">
        <f t="shared" si="82"/>
        <v>0.17191148772701542</v>
      </c>
      <c r="I5325" s="156">
        <v>0</v>
      </c>
    </row>
    <row r="5326" spans="2:9" x14ac:dyDescent="0.25">
      <c r="B5326" s="19">
        <v>5296</v>
      </c>
      <c r="C5326" s="62">
        <v>0.52</v>
      </c>
      <c r="D5326" s="62">
        <v>0.2064</v>
      </c>
      <c r="E5326" s="62">
        <v>0.27360000000000001</v>
      </c>
      <c r="F5326" s="61">
        <f t="array" ref="F5326">SQRT(MMULT(MMULT(C5326:E5326,$C$12:$E$14),TRANSPOSE(C5326:E5326)))</f>
        <v>4.1864746778298281E-2</v>
      </c>
      <c r="G5326" s="61">
        <f t="array" ref="G5326">SUMPRODUCT(TRANSPOSE(C5326:E5326),$C$7:$C$9)</f>
        <v>7.1321114860586066E-3</v>
      </c>
      <c r="H5326" s="18">
        <f t="shared" si="82"/>
        <v>0.1703607936249534</v>
      </c>
      <c r="I5326" s="156">
        <v>0</v>
      </c>
    </row>
    <row r="5327" spans="2:9" x14ac:dyDescent="0.25">
      <c r="B5327" s="19">
        <v>5297</v>
      </c>
      <c r="C5327" s="62">
        <v>0.52</v>
      </c>
      <c r="D5327" s="62">
        <v>0.2112</v>
      </c>
      <c r="E5327" s="62">
        <v>0.26879999999999998</v>
      </c>
      <c r="F5327" s="61">
        <f t="array" ref="F5327">SQRT(MMULT(MMULT(C5327:E5327,$C$12:$E$14),TRANSPOSE(C5327:E5327)))</f>
        <v>4.1883905282561425E-2</v>
      </c>
      <c r="G5327" s="61">
        <f t="array" ref="G5327">SUMPRODUCT(TRANSPOSE(C5327:E5327),$C$7:$C$9)</f>
        <v>7.0700733668945387E-3</v>
      </c>
      <c r="H5327" s="18">
        <f t="shared" si="82"/>
        <v>0.16880167499180646</v>
      </c>
      <c r="I5327" s="156">
        <v>0</v>
      </c>
    </row>
    <row r="5328" spans="2:9" x14ac:dyDescent="0.25">
      <c r="B5328" s="19">
        <v>5298</v>
      </c>
      <c r="C5328" s="62">
        <v>0.52</v>
      </c>
      <c r="D5328" s="62">
        <v>0.216</v>
      </c>
      <c r="E5328" s="62">
        <v>0.26400000000000001</v>
      </c>
      <c r="F5328" s="61">
        <f t="array" ref="F5328">SQRT(MMULT(MMULT(C5328:E5328,$C$12:$E$14),TRANSPOSE(C5328:E5328)))</f>
        <v>4.1905458651627314E-2</v>
      </c>
      <c r="G5328" s="61">
        <f t="array" ref="G5328">SUMPRODUCT(TRANSPOSE(C5328:E5328),$C$7:$C$9)</f>
        <v>7.00803524773047E-3</v>
      </c>
      <c r="H5328" s="18">
        <f t="shared" si="82"/>
        <v>0.16723442418302531</v>
      </c>
      <c r="I5328" s="156">
        <v>0</v>
      </c>
    </row>
    <row r="5329" spans="2:9" x14ac:dyDescent="0.25">
      <c r="B5329" s="19">
        <v>5299</v>
      </c>
      <c r="C5329" s="62">
        <v>0.52</v>
      </c>
      <c r="D5329" s="62">
        <v>0.2208</v>
      </c>
      <c r="E5329" s="62">
        <v>0.25919999999999999</v>
      </c>
      <c r="F5329" s="61">
        <f t="array" ref="F5329">SQRT(MMULT(MMULT(C5329:E5329,$C$12:$E$14),TRANSPOSE(C5329:E5329)))</f>
        <v>4.1929403192330864E-2</v>
      </c>
      <c r="G5329" s="61">
        <f t="array" ref="G5329">SUMPRODUCT(TRANSPOSE(C5329:E5329),$C$7:$C$9)</f>
        <v>6.9459971285664021E-3</v>
      </c>
      <c r="H5329" s="18">
        <f t="shared" si="82"/>
        <v>0.16565933687882459</v>
      </c>
      <c r="I5329" s="156">
        <v>0</v>
      </c>
    </row>
    <row r="5330" spans="2:9" x14ac:dyDescent="0.25">
      <c r="B5330" s="19">
        <v>5300</v>
      </c>
      <c r="C5330" s="62">
        <v>0.52</v>
      </c>
      <c r="D5330" s="62">
        <v>0.22559999999999999</v>
      </c>
      <c r="E5330" s="62">
        <v>0.25440000000000002</v>
      </c>
      <c r="F5330" s="61">
        <f t="array" ref="F5330">SQRT(MMULT(MMULT(C5330:E5330,$C$12:$E$14),TRANSPOSE(C5330:E5330)))</f>
        <v>4.1955734810678436E-2</v>
      </c>
      <c r="G5330" s="61">
        <f t="array" ref="G5330">SUMPRODUCT(TRANSPOSE(C5330:E5330),$C$7:$C$9)</f>
        <v>6.8839590094023333E-3</v>
      </c>
      <c r="H5330" s="18">
        <f t="shared" si="82"/>
        <v>0.16407671181223718</v>
      </c>
      <c r="I5330" s="156">
        <v>0</v>
      </c>
    </row>
    <row r="5331" spans="2:9" x14ac:dyDescent="0.25">
      <c r="B5331" s="19">
        <v>5301</v>
      </c>
      <c r="C5331" s="62">
        <v>0.52</v>
      </c>
      <c r="D5331" s="62">
        <v>0.23039999999999999</v>
      </c>
      <c r="E5331" s="62">
        <v>0.24959999999999999</v>
      </c>
      <c r="F5331" s="61">
        <f t="array" ref="F5331">SQRT(MMULT(MMULT(C5331:E5331,$C$12:$E$14),TRANSPOSE(C5331:E5331)))</f>
        <v>4.1984449015320328E-2</v>
      </c>
      <c r="G5331" s="61">
        <f t="array" ref="G5331">SUMPRODUCT(TRANSPOSE(C5331:E5331),$C$7:$C$9)</f>
        <v>6.8219208902382655E-3</v>
      </c>
      <c r="H5331" s="18">
        <f t="shared" si="82"/>
        <v>0.16248685049430833</v>
      </c>
      <c r="I5331" s="156">
        <v>0</v>
      </c>
    </row>
    <row r="5332" spans="2:9" x14ac:dyDescent="0.25">
      <c r="B5332" s="19">
        <v>5302</v>
      </c>
      <c r="C5332" s="62">
        <v>0.52</v>
      </c>
      <c r="D5332" s="62">
        <v>0.23519999999999999</v>
      </c>
      <c r="E5332" s="62">
        <v>0.24479999999999999</v>
      </c>
      <c r="F5332" s="61">
        <f t="array" ref="F5332">SQRT(MMULT(MMULT(C5332:E5332,$C$12:$E$14),TRANSPOSE(C5332:E5332)))</f>
        <v>4.2015540921345039E-2</v>
      </c>
      <c r="G5332" s="61">
        <f t="array" ref="G5332">SUMPRODUCT(TRANSPOSE(C5332:E5332),$C$7:$C$9)</f>
        <v>6.7598827710741967E-3</v>
      </c>
      <c r="H5332" s="18">
        <f t="shared" si="82"/>
        <v>0.16089005693700334</v>
      </c>
      <c r="I5332" s="156">
        <v>0</v>
      </c>
    </row>
    <row r="5333" spans="2:9" x14ac:dyDescent="0.25">
      <c r="B5333" s="19">
        <v>5303</v>
      </c>
      <c r="C5333" s="62">
        <v>0.52</v>
      </c>
      <c r="D5333" s="62">
        <v>0.24</v>
      </c>
      <c r="E5333" s="62">
        <v>0.24</v>
      </c>
      <c r="F5333" s="61">
        <f t="array" ref="F5333">SQRT(MMULT(MMULT(C5333:E5333,$C$12:$E$14),TRANSPOSE(C5333:E5333)))</f>
        <v>4.2049005254387845E-2</v>
      </c>
      <c r="G5333" s="61">
        <f t="array" ref="G5333">SUMPRODUCT(TRANSPOSE(C5333:E5333),$C$7:$C$9)</f>
        <v>6.6978446519101289E-3</v>
      </c>
      <c r="H5333" s="18">
        <f t="shared" si="82"/>
        <v>0.15928663737440504</v>
      </c>
      <c r="I5333" s="156">
        <v>0</v>
      </c>
    </row>
    <row r="5334" spans="2:9" x14ac:dyDescent="0.25">
      <c r="B5334" s="19">
        <v>5304</v>
      </c>
      <c r="C5334" s="62">
        <v>0.52</v>
      </c>
      <c r="D5334" s="62">
        <v>0.24479999999999999</v>
      </c>
      <c r="E5334" s="62">
        <v>0.23519999999999999</v>
      </c>
      <c r="F5334" s="61">
        <f t="array" ref="F5334">SQRT(MMULT(MMULT(C5334:E5334,$C$12:$E$14),TRANSPOSE(C5334:E5334)))</f>
        <v>4.2084836355045778E-2</v>
      </c>
      <c r="G5334" s="61">
        <f t="array" ref="G5334">SUMPRODUCT(TRANSPOSE(C5334:E5334),$C$7:$C$9)</f>
        <v>6.635806532746061E-3</v>
      </c>
      <c r="H5334" s="18">
        <f t="shared" si="82"/>
        <v>0.15767689998277629</v>
      </c>
      <c r="I5334" s="156">
        <v>0</v>
      </c>
    </row>
    <row r="5335" spans="2:9" x14ac:dyDescent="0.25">
      <c r="B5335" s="19">
        <v>5305</v>
      </c>
      <c r="C5335" s="62">
        <v>0.52</v>
      </c>
      <c r="D5335" s="62">
        <v>0.24959999999999999</v>
      </c>
      <c r="E5335" s="62">
        <v>0.23039999999999999</v>
      </c>
      <c r="F5335" s="61">
        <f t="array" ref="F5335">SQRT(MMULT(MMULT(C5335:E5335,$C$12:$E$14),TRANSPOSE(C5335:E5335)))</f>
        <v>4.2123028183590483E-2</v>
      </c>
      <c r="G5335" s="61">
        <f t="array" ref="G5335">SUMPRODUCT(TRANSPOSE(C5335:E5335),$C$7:$C$9)</f>
        <v>6.5737684135819922E-3</v>
      </c>
      <c r="H5335" s="18">
        <f t="shared" si="82"/>
        <v>0.15606115460005984</v>
      </c>
      <c r="I5335" s="156">
        <v>0</v>
      </c>
    </row>
    <row r="5336" spans="2:9" x14ac:dyDescent="0.25">
      <c r="B5336" s="19">
        <v>5306</v>
      </c>
      <c r="C5336" s="62">
        <v>0.52</v>
      </c>
      <c r="D5336" s="62">
        <v>0.25440000000000002</v>
      </c>
      <c r="E5336" s="62">
        <v>0.22559999999999999</v>
      </c>
      <c r="F5336" s="61">
        <f t="array" ref="F5336">SQRT(MMULT(MMULT(C5336:E5336,$C$12:$E$14),TRANSPOSE(C5336:E5336)))</f>
        <v>4.2163574324969928E-2</v>
      </c>
      <c r="G5336" s="61">
        <f t="array" ref="G5336">SUMPRODUCT(TRANSPOSE(C5336:E5336),$C$7:$C$9)</f>
        <v>6.5117302944179235E-3</v>
      </c>
      <c r="H5336" s="18">
        <f t="shared" si="82"/>
        <v>0.15443971244538382</v>
      </c>
      <c r="I5336" s="156">
        <v>0</v>
      </c>
    </row>
    <row r="5337" spans="2:9" x14ac:dyDescent="0.25">
      <c r="B5337" s="19">
        <v>5307</v>
      </c>
      <c r="C5337" s="62">
        <v>0.52</v>
      </c>
      <c r="D5337" s="62">
        <v>0.25919999999999999</v>
      </c>
      <c r="E5337" s="62">
        <v>0.2208</v>
      </c>
      <c r="F5337" s="61">
        <f t="array" ref="F5337">SQRT(MMULT(MMULT(C5337:E5337,$C$12:$E$14),TRANSPOSE(C5337:E5337)))</f>
        <v>4.2206467994089461E-2</v>
      </c>
      <c r="G5337" s="61">
        <f t="array" ref="G5337">SUMPRODUCT(TRANSPOSE(C5337:E5337),$C$7:$C$9)</f>
        <v>6.4496921752538556E-3</v>
      </c>
      <c r="H5337" s="18">
        <f t="shared" si="82"/>
        <v>0.15281288583913399</v>
      </c>
      <c r="I5337" s="156">
        <v>0</v>
      </c>
    </row>
    <row r="5338" spans="2:9" x14ac:dyDescent="0.25">
      <c r="B5338" s="19">
        <v>5308</v>
      </c>
      <c r="C5338" s="62">
        <v>0.52</v>
      </c>
      <c r="D5338" s="62">
        <v>0.26400000000000001</v>
      </c>
      <c r="E5338" s="62">
        <v>0.216</v>
      </c>
      <c r="F5338" s="61">
        <f t="array" ref="F5338">SQRT(MMULT(MMULT(C5338:E5338,$C$12:$E$14),TRANSPOSE(C5338:E5338)))</f>
        <v>4.2251702041362332E-2</v>
      </c>
      <c r="G5338" s="61">
        <f t="array" ref="G5338">SUMPRODUCT(TRANSPOSE(C5338:E5338),$C$7:$C$9)</f>
        <v>6.3876540560897869E-3</v>
      </c>
      <c r="H5338" s="18">
        <f t="shared" si="82"/>
        <v>0.15118098792414536</v>
      </c>
      <c r="I5338" s="156">
        <v>0</v>
      </c>
    </row>
    <row r="5339" spans="2:9" x14ac:dyDescent="0.25">
      <c r="B5339" s="19">
        <v>5309</v>
      </c>
      <c r="C5339" s="62">
        <v>0.52</v>
      </c>
      <c r="D5339" s="62">
        <v>0.26879999999999998</v>
      </c>
      <c r="E5339" s="62">
        <v>0.2112</v>
      </c>
      <c r="F5339" s="61">
        <f t="array" ref="F5339">SQRT(MMULT(MMULT(C5339:E5339,$C$12:$E$14),TRANSPOSE(C5339:E5339)))</f>
        <v>4.2299268958519307E-2</v>
      </c>
      <c r="G5339" s="61">
        <f t="array" ref="G5339">SUMPRODUCT(TRANSPOSE(C5339:E5339),$C$7:$C$9)</f>
        <v>6.325615936925719E-3</v>
      </c>
      <c r="H5339" s="18">
        <f t="shared" si="82"/>
        <v>0.1495443323885555</v>
      </c>
      <c r="I5339" s="156">
        <v>0</v>
      </c>
    </row>
    <row r="5340" spans="2:9" x14ac:dyDescent="0.25">
      <c r="B5340" s="19">
        <v>5310</v>
      </c>
      <c r="C5340" s="62">
        <v>0.52</v>
      </c>
      <c r="D5340" s="62">
        <v>0.27360000000000001</v>
      </c>
      <c r="E5340" s="62">
        <v>0.2064</v>
      </c>
      <c r="F5340" s="61">
        <f t="array" ref="F5340">SQRT(MMULT(MMULT(C5340:E5340,$C$12:$E$14),TRANSPOSE(C5340:E5340)))</f>
        <v>4.2349160884666628E-2</v>
      </c>
      <c r="G5340" s="61">
        <f t="array" ref="G5340">SUMPRODUCT(TRANSPOSE(C5340:E5340),$C$7:$C$9)</f>
        <v>6.2635778177616503E-3</v>
      </c>
      <c r="H5340" s="18">
        <f t="shared" si="82"/>
        <v>0.1479032331908495</v>
      </c>
      <c r="I5340" s="156">
        <v>0</v>
      </c>
    </row>
    <row r="5341" spans="2:9" x14ac:dyDescent="0.25">
      <c r="B5341" s="19">
        <v>5311</v>
      </c>
      <c r="C5341" s="62">
        <v>0.52</v>
      </c>
      <c r="D5341" s="62">
        <v>0.27839999999999998</v>
      </c>
      <c r="E5341" s="62">
        <v>0.2016</v>
      </c>
      <c r="F5341" s="61">
        <f t="array" ref="F5341">SQRT(MMULT(MMULT(C5341:E5341,$C$12:$E$14),TRANSPOSE(C5341:E5341)))</f>
        <v>4.2401369612581272E-2</v>
      </c>
      <c r="G5341" s="61">
        <f t="array" ref="G5341">SUMPRODUCT(TRANSPOSE(C5341:E5341),$C$7:$C$9)</f>
        <v>6.2015396985975824E-3</v>
      </c>
      <c r="H5341" s="18">
        <f t="shared" si="82"/>
        <v>0.14625800428761318</v>
      </c>
      <c r="I5341" s="156">
        <v>0</v>
      </c>
    </row>
    <row r="5342" spans="2:9" x14ac:dyDescent="0.25">
      <c r="B5342" s="19">
        <v>5312</v>
      </c>
      <c r="C5342" s="62">
        <v>0.52</v>
      </c>
      <c r="D5342" s="62">
        <v>0.28320000000000001</v>
      </c>
      <c r="E5342" s="62">
        <v>0.1968</v>
      </c>
      <c r="F5342" s="61">
        <f t="array" ref="F5342">SQRT(MMULT(MMULT(C5342:E5342,$C$12:$E$14),TRANSPOSE(C5342:E5342)))</f>
        <v>4.245588659523214E-2</v>
      </c>
      <c r="G5342" s="61">
        <f t="array" ref="G5342">SUMPRODUCT(TRANSPOSE(C5342:E5342),$C$7:$C$9)</f>
        <v>6.1395015794335145E-3</v>
      </c>
      <c r="H5342" s="18">
        <f t="shared" si="82"/>
        <v>0.14460895936449458</v>
      </c>
      <c r="I5342" s="156">
        <v>0</v>
      </c>
    </row>
    <row r="5343" spans="2:9" x14ac:dyDescent="0.25">
      <c r="B5343" s="19">
        <v>5313</v>
      </c>
      <c r="C5343" s="62">
        <v>0.52</v>
      </c>
      <c r="D5343" s="62">
        <v>0.28799999999999998</v>
      </c>
      <c r="E5343" s="62">
        <v>0.192</v>
      </c>
      <c r="F5343" s="61">
        <f t="array" ref="F5343">SQRT(MMULT(MMULT(C5343:E5343,$C$12:$E$14),TRANSPOSE(C5343:E5343)))</f>
        <v>4.2512702952515538E-2</v>
      </c>
      <c r="G5343" s="61">
        <f t="array" ref="G5343">SUMPRODUCT(TRANSPOSE(C5343:E5343),$C$7:$C$9)</f>
        <v>6.0774634602694458E-3</v>
      </c>
      <c r="H5343" s="18">
        <f t="shared" ref="H5343:H5406" si="83">G5343/F5343</f>
        <v>0.14295641157085812</v>
      </c>
      <c r="I5343" s="156">
        <v>0</v>
      </c>
    </row>
    <row r="5344" spans="2:9" x14ac:dyDescent="0.25">
      <c r="B5344" s="19">
        <v>5314</v>
      </c>
      <c r="C5344" s="62">
        <v>0.52</v>
      </c>
      <c r="D5344" s="62">
        <v>0.2928</v>
      </c>
      <c r="E5344" s="62">
        <v>0.18720000000000001</v>
      </c>
      <c r="F5344" s="61">
        <f t="array" ref="F5344">SQRT(MMULT(MMULT(C5344:E5344,$C$12:$E$14),TRANSPOSE(C5344:E5344)))</f>
        <v>4.2571809478193008E-2</v>
      </c>
      <c r="G5344" s="61">
        <f t="array" ref="G5344">SUMPRODUCT(TRANSPOSE(C5344:E5344),$C$7:$C$9)</f>
        <v>6.0154253411053779E-3</v>
      </c>
      <c r="H5344" s="18">
        <f t="shared" si="83"/>
        <v>0.14130067325859663</v>
      </c>
      <c r="I5344" s="156">
        <v>0</v>
      </c>
    </row>
    <row r="5345" spans="2:9" x14ac:dyDescent="0.25">
      <c r="B5345" s="19">
        <v>5315</v>
      </c>
      <c r="C5345" s="62">
        <v>0.52</v>
      </c>
      <c r="D5345" s="62">
        <v>0.29759999999999998</v>
      </c>
      <c r="E5345" s="62">
        <v>0.18240000000000001</v>
      </c>
      <c r="F5345" s="61">
        <f t="array" ref="F5345">SQRT(MMULT(MMULT(C5345:E5345,$C$12:$E$14),TRANSPOSE(C5345:E5345)))</f>
        <v>4.2633196647019492E-2</v>
      </c>
      <c r="G5345" s="61">
        <f t="array" ref="G5345">SUMPRODUCT(TRANSPOSE(C5345:E5345),$C$7:$C$9)</f>
        <v>5.95338722194131E-3</v>
      </c>
      <c r="H5345" s="18">
        <f t="shared" si="83"/>
        <v>0.13964205572554725</v>
      </c>
      <c r="I5345" s="156">
        <v>0</v>
      </c>
    </row>
    <row r="5346" spans="2:9" x14ac:dyDescent="0.25">
      <c r="B5346" s="19">
        <v>5316</v>
      </c>
      <c r="C5346" s="62">
        <v>0.52</v>
      </c>
      <c r="D5346" s="62">
        <v>0.3024</v>
      </c>
      <c r="E5346" s="62">
        <v>0.17760000000000001</v>
      </c>
      <c r="F5346" s="61">
        <f t="array" ref="F5346">SQRT(MMULT(MMULT(C5346:E5346,$C$12:$E$14),TRANSPOSE(C5346:E5346)))</f>
        <v>4.2696854622049543E-2</v>
      </c>
      <c r="G5346" s="61">
        <f t="array" ref="G5346">SUMPRODUCT(TRANSPOSE(C5346:E5346),$C$7:$C$9)</f>
        <v>5.8913491027772422E-3</v>
      </c>
      <c r="H5346" s="18">
        <f t="shared" si="83"/>
        <v>0.13798086896393597</v>
      </c>
      <c r="I5346" s="156">
        <v>0</v>
      </c>
    </row>
    <row r="5347" spans="2:9" x14ac:dyDescent="0.25">
      <c r="B5347" s="19">
        <v>5317</v>
      </c>
      <c r="C5347" s="62">
        <v>0.52</v>
      </c>
      <c r="D5347" s="62">
        <v>0.30719999999999997</v>
      </c>
      <c r="E5347" s="62">
        <v>0.17280000000000001</v>
      </c>
      <c r="F5347" s="61">
        <f t="array" ref="F5347">SQRT(MMULT(MMULT(C5347:E5347,$C$12:$E$14),TRANSPOSE(C5347:E5347)))</f>
        <v>4.2762773262109213E-2</v>
      </c>
      <c r="G5347" s="61">
        <f t="array" ref="G5347">SUMPRODUCT(TRANSPOSE(C5347:E5347),$C$7:$C$9)</f>
        <v>5.8293109836131726E-3</v>
      </c>
      <c r="H5347" s="18">
        <f t="shared" si="83"/>
        <v>0.13631742141425487</v>
      </c>
      <c r="I5347" s="156">
        <v>0</v>
      </c>
    </row>
    <row r="5348" spans="2:9" x14ac:dyDescent="0.25">
      <c r="B5348" s="19">
        <v>5318</v>
      </c>
      <c r="C5348" s="62">
        <v>0.52</v>
      </c>
      <c r="D5348" s="62">
        <v>0.312</v>
      </c>
      <c r="E5348" s="62">
        <v>0.16800000000000001</v>
      </c>
      <c r="F5348" s="61">
        <f t="array" ref="F5348">SQRT(MMULT(MMULT(C5348:E5348,$C$12:$E$14),TRANSPOSE(C5348:E5348)))</f>
        <v>4.2830942129421117E-2</v>
      </c>
      <c r="G5348" s="61">
        <f t="array" ref="G5348">SUMPRODUCT(TRANSPOSE(C5348:E5348),$C$7:$C$9)</f>
        <v>5.7672728644491047E-3</v>
      </c>
      <c r="H5348" s="18">
        <f t="shared" si="83"/>
        <v>0.13465201972495236</v>
      </c>
      <c r="I5348" s="156">
        <v>0</v>
      </c>
    </row>
    <row r="5349" spans="2:9" x14ac:dyDescent="0.25">
      <c r="B5349" s="19">
        <v>5319</v>
      </c>
      <c r="C5349" s="62">
        <v>0.52</v>
      </c>
      <c r="D5349" s="62">
        <v>0.31680000000000003</v>
      </c>
      <c r="E5349" s="62">
        <v>0.16320000000000001</v>
      </c>
      <c r="F5349" s="61">
        <f t="array" ref="F5349">SQRT(MMULT(MMULT(C5349:E5349,$C$12:$E$14),TRANSPOSE(C5349:E5349)))</f>
        <v>4.2901350497370226E-2</v>
      </c>
      <c r="G5349" s="61">
        <f t="array" ref="G5349">SUMPRODUCT(TRANSPOSE(C5349:E5349),$C$7:$C$9)</f>
        <v>5.7052347452850368E-3</v>
      </c>
      <c r="H5349" s="18">
        <f t="shared" si="83"/>
        <v>0.13298496851829308</v>
      </c>
      <c r="I5349" s="156">
        <v>0</v>
      </c>
    </row>
    <row r="5350" spans="2:9" x14ac:dyDescent="0.25">
      <c r="B5350" s="19">
        <v>5320</v>
      </c>
      <c r="C5350" s="62">
        <v>0.52</v>
      </c>
      <c r="D5350" s="62">
        <v>0.3216</v>
      </c>
      <c r="E5350" s="62">
        <v>0.15840000000000001</v>
      </c>
      <c r="F5350" s="61">
        <f t="array" ref="F5350">SQRT(MMULT(MMULT(C5350:E5350,$C$12:$E$14),TRANSPOSE(C5350:E5350)))</f>
        <v>4.2973987358397706E-2</v>
      </c>
      <c r="G5350" s="61">
        <f t="array" ref="G5350">SUMPRODUCT(TRANSPOSE(C5350:E5350),$C$7:$C$9)</f>
        <v>5.6431966261209689E-3</v>
      </c>
      <c r="H5350" s="18">
        <f t="shared" si="83"/>
        <v>0.13131657016272219</v>
      </c>
      <c r="I5350" s="156">
        <v>0</v>
      </c>
    </row>
    <row r="5351" spans="2:9" x14ac:dyDescent="0.25">
      <c r="B5351" s="19">
        <v>5321</v>
      </c>
      <c r="C5351" s="62">
        <v>0.52</v>
      </c>
      <c r="D5351" s="62">
        <v>0.32640000000000002</v>
      </c>
      <c r="E5351" s="62">
        <v>0.15359999999999999</v>
      </c>
      <c r="F5351" s="61">
        <f t="array" ref="F5351">SQRT(MMULT(MMULT(C5351:E5351,$C$12:$E$14),TRANSPOSE(C5351:E5351)))</f>
        <v>4.3048841432010369E-2</v>
      </c>
      <c r="G5351" s="61">
        <f t="array" ref="G5351">SUMPRODUCT(TRANSPOSE(C5351:E5351),$C$7:$C$9)</f>
        <v>5.5811585069568993E-3</v>
      </c>
      <c r="H5351" s="18">
        <f t="shared" si="83"/>
        <v>0.12964712455204072</v>
      </c>
      <c r="I5351" s="156">
        <v>0</v>
      </c>
    </row>
    <row r="5352" spans="2:9" x14ac:dyDescent="0.25">
      <c r="B5352" s="19">
        <v>5322</v>
      </c>
      <c r="C5352" s="62">
        <v>0.52</v>
      </c>
      <c r="D5352" s="62">
        <v>0.33119999999999999</v>
      </c>
      <c r="E5352" s="62">
        <v>0.14879999999999999</v>
      </c>
      <c r="F5352" s="61">
        <f t="array" ref="F5352">SQRT(MMULT(MMULT(C5352:E5352,$C$12:$E$14),TRANSPOSE(C5352:E5352)))</f>
        <v>4.3125901172893166E-2</v>
      </c>
      <c r="G5352" s="61">
        <f t="array" ref="G5352">SUMPRODUCT(TRANSPOSE(C5352:E5352),$C$7:$C$9)</f>
        <v>5.5191203877928315E-3</v>
      </c>
      <c r="H5352" s="18">
        <f t="shared" si="83"/>
        <v>0.12797692889167683</v>
      </c>
      <c r="I5352" s="156">
        <v>0</v>
      </c>
    </row>
    <row r="5353" spans="2:9" x14ac:dyDescent="0.25">
      <c r="B5353" s="19">
        <v>5323</v>
      </c>
      <c r="C5353" s="62">
        <v>0.52</v>
      </c>
      <c r="D5353" s="62">
        <v>0.33600000000000002</v>
      </c>
      <c r="E5353" s="62">
        <v>0.14399999999999999</v>
      </c>
      <c r="F5353" s="61">
        <f t="array" ref="F5353">SQRT(MMULT(MMULT(C5353:E5353,$C$12:$E$14),TRANSPOSE(C5353:E5353)))</f>
        <v>4.320515477911234E-2</v>
      </c>
      <c r="G5353" s="61">
        <f t="array" ref="G5353">SUMPRODUCT(TRANSPOSE(C5353:E5353),$C$7:$C$9)</f>
        <v>5.4570822686287636E-3</v>
      </c>
      <c r="H5353" s="18">
        <f t="shared" si="83"/>
        <v>0.12630627749230994</v>
      </c>
      <c r="I5353" s="156">
        <v>0</v>
      </c>
    </row>
    <row r="5354" spans="2:9" x14ac:dyDescent="0.25">
      <c r="B5354" s="19">
        <v>5324</v>
      </c>
      <c r="C5354" s="62">
        <v>0.52</v>
      </c>
      <c r="D5354" s="62">
        <v>0.34079999999999999</v>
      </c>
      <c r="E5354" s="62">
        <v>0.13919999999999999</v>
      </c>
      <c r="F5354" s="61">
        <f t="array" ref="F5354">SQRT(MMULT(MMULT(C5354:E5354,$C$12:$E$14),TRANSPOSE(C5354:E5354)))</f>
        <v>4.3286590200396803E-2</v>
      </c>
      <c r="G5354" s="61">
        <f t="array" ref="G5354">SUMPRODUCT(TRANSPOSE(C5354:E5354),$C$7:$C$9)</f>
        <v>5.3950441494646957E-3</v>
      </c>
      <c r="H5354" s="18">
        <f t="shared" si="83"/>
        <v>0.1246354615710812</v>
      </c>
      <c r="I5354" s="156">
        <v>0</v>
      </c>
    </row>
    <row r="5355" spans="2:9" x14ac:dyDescent="0.25">
      <c r="B5355" s="19">
        <v>5325</v>
      </c>
      <c r="C5355" s="62">
        <v>0.52</v>
      </c>
      <c r="D5355" s="62">
        <v>0.34560000000000002</v>
      </c>
      <c r="E5355" s="62">
        <v>0.13439999999999999</v>
      </c>
      <c r="F5355" s="61">
        <f t="array" ref="F5355">SQRT(MMULT(MMULT(C5355:E5355,$C$12:$E$14),TRANSPOSE(C5355:E5355)))</f>
        <v>4.337019514648572E-2</v>
      </c>
      <c r="G5355" s="61">
        <f t="array" ref="G5355">SUMPRODUCT(TRANSPOSE(C5355:E5355),$C$7:$C$9)</f>
        <v>5.3330060303006261E-3</v>
      </c>
      <c r="H5355" s="18">
        <f t="shared" si="83"/>
        <v>0.12296476906059665</v>
      </c>
      <c r="I5355" s="156">
        <v>0</v>
      </c>
    </row>
    <row r="5356" spans="2:9" x14ac:dyDescent="0.25">
      <c r="B5356" s="19">
        <v>5326</v>
      </c>
      <c r="C5356" s="62">
        <v>0.52</v>
      </c>
      <c r="D5356" s="62">
        <v>0.35039999999999999</v>
      </c>
      <c r="E5356" s="62">
        <v>0.12959999999999999</v>
      </c>
      <c r="F5356" s="61">
        <f t="array" ref="F5356">SQRT(MMULT(MMULT(C5356:E5356,$C$12:$E$14),TRANSPOSE(C5356:E5356)))</f>
        <v>4.3455957095530032E-2</v>
      </c>
      <c r="G5356" s="61">
        <f t="array" ref="G5356">SUMPRODUCT(TRANSPOSE(C5356:E5356),$C$7:$C$9)</f>
        <v>5.2709679111365582E-3</v>
      </c>
      <c r="H5356" s="18">
        <f t="shared" si="83"/>
        <v>0.12129448442590489</v>
      </c>
      <c r="I5356" s="156">
        <v>0</v>
      </c>
    </row>
    <row r="5357" spans="2:9" x14ac:dyDescent="0.25">
      <c r="B5357" s="19">
        <v>5327</v>
      </c>
      <c r="C5357" s="62">
        <v>0.52</v>
      </c>
      <c r="D5357" s="62">
        <v>0.35520000000000002</v>
      </c>
      <c r="E5357" s="62">
        <v>0.12479999999999999</v>
      </c>
      <c r="F5357" s="61">
        <f t="array" ref="F5357">SQRT(MMULT(MMULT(C5357:E5357,$C$12:$E$14),TRANSPOSE(C5357:E5357)))</f>
        <v>4.3543863302536331E-2</v>
      </c>
      <c r="G5357" s="61">
        <f t="array" ref="G5357">SUMPRODUCT(TRANSPOSE(C5357:E5357),$C$7:$C$9)</f>
        <v>5.2089297919724904E-3</v>
      </c>
      <c r="H5357" s="18">
        <f t="shared" si="83"/>
        <v>0.11962488848960451</v>
      </c>
      <c r="I5357" s="156">
        <v>0</v>
      </c>
    </row>
    <row r="5358" spans="2:9" x14ac:dyDescent="0.25">
      <c r="B5358" s="19">
        <v>5328</v>
      </c>
      <c r="C5358" s="62">
        <v>0.52</v>
      </c>
      <c r="D5358" s="62">
        <v>0.36</v>
      </c>
      <c r="E5358" s="62">
        <v>0.12</v>
      </c>
      <c r="F5358" s="61">
        <f t="array" ref="F5358">SQRT(MMULT(MMULT(C5358:E5358,$C$12:$E$14),TRANSPOSE(C5358:E5358)))</f>
        <v>4.3633900807841172E-2</v>
      </c>
      <c r="G5358" s="61">
        <f t="array" ref="G5358">SUMPRODUCT(TRANSPOSE(C5358:E5358),$C$7:$C$9)</f>
        <v>5.1468916728084225E-3</v>
      </c>
      <c r="H5358" s="18">
        <f t="shared" si="83"/>
        <v>0.11795625826521353</v>
      </c>
      <c r="I5358" s="156">
        <v>0</v>
      </c>
    </row>
    <row r="5359" spans="2:9" x14ac:dyDescent="0.25">
      <c r="B5359" s="19">
        <v>5329</v>
      </c>
      <c r="C5359" s="62">
        <v>0.52</v>
      </c>
      <c r="D5359" s="62">
        <v>0.36480000000000001</v>
      </c>
      <c r="E5359" s="62">
        <v>0.1152</v>
      </c>
      <c r="F5359" s="61">
        <f t="array" ref="F5359">SQRT(MMULT(MMULT(C5359:E5359,$C$12:$E$14),TRANSPOSE(C5359:E5359)))</f>
        <v>4.3726056445604664E-2</v>
      </c>
      <c r="G5359" s="61">
        <f t="array" ref="G5359">SUMPRODUCT(TRANSPOSE(C5359:E5359),$C$7:$C$9)</f>
        <v>5.0848535536443529E-3</v>
      </c>
      <c r="H5359" s="18">
        <f t="shared" si="83"/>
        <v>0.1162888667989057</v>
      </c>
      <c r="I5359" s="156">
        <v>0</v>
      </c>
    </row>
    <row r="5360" spans="2:9" x14ac:dyDescent="0.25">
      <c r="B5360" s="19">
        <v>5330</v>
      </c>
      <c r="C5360" s="62">
        <v>0.52</v>
      </c>
      <c r="D5360" s="62">
        <v>0.36959999999999998</v>
      </c>
      <c r="E5360" s="62">
        <v>0.1104</v>
      </c>
      <c r="F5360" s="61">
        <f t="array" ref="F5360">SQRT(MMULT(MMULT(C5360:E5360,$C$12:$E$14),TRANSPOSE(C5360:E5360)))</f>
        <v>4.3820316852311969E-2</v>
      </c>
      <c r="G5360" s="61">
        <f t="array" ref="G5360">SUMPRODUCT(TRANSPOSE(C5360:E5360),$C$7:$C$9)</f>
        <v>5.0228154344802859E-3</v>
      </c>
      <c r="H5360" s="18">
        <f t="shared" si="83"/>
        <v>0.11462298301969674</v>
      </c>
      <c r="I5360" s="156">
        <v>0</v>
      </c>
    </row>
    <row r="5361" spans="2:9" x14ac:dyDescent="0.25">
      <c r="B5361" s="19">
        <v>5331</v>
      </c>
      <c r="C5361" s="62">
        <v>0.52</v>
      </c>
      <c r="D5361" s="62">
        <v>0.37440000000000001</v>
      </c>
      <c r="E5361" s="62">
        <v>0.1056</v>
      </c>
      <c r="F5361" s="61">
        <f t="array" ref="F5361">SQRT(MMULT(MMULT(C5361:E5361,$C$12:$E$14),TRANSPOSE(C5361:E5361)))</f>
        <v>4.3916668475272091E-2</v>
      </c>
      <c r="G5361" s="61">
        <f t="array" ref="G5361">SUMPRODUCT(TRANSPOSE(C5361:E5361),$C$7:$C$9)</f>
        <v>4.9607773153162171E-3</v>
      </c>
      <c r="H5361" s="18">
        <f t="shared" si="83"/>
        <v>0.11295887159813714</v>
      </c>
      <c r="I5361" s="156">
        <v>0</v>
      </c>
    </row>
    <row r="5362" spans="2:9" x14ac:dyDescent="0.25">
      <c r="B5362" s="19">
        <v>5332</v>
      </c>
      <c r="C5362" s="62">
        <v>0.52</v>
      </c>
      <c r="D5362" s="62">
        <v>0.37919999999999998</v>
      </c>
      <c r="E5362" s="62">
        <v>0.1008</v>
      </c>
      <c r="F5362" s="61">
        <f t="array" ref="F5362">SQRT(MMULT(MMULT(C5362:E5362,$C$12:$E$14),TRANSPOSE(C5362:E5362)))</f>
        <v>4.4015097581103099E-2</v>
      </c>
      <c r="G5362" s="61">
        <f t="array" ref="G5362">SUMPRODUCT(TRANSPOSE(C5362:E5362),$C$7:$C$9)</f>
        <v>4.8987391961521493E-3</v>
      </c>
      <c r="H5362" s="18">
        <f t="shared" si="83"/>
        <v>0.11129679281354846</v>
      </c>
      <c r="I5362" s="156">
        <v>0</v>
      </c>
    </row>
    <row r="5363" spans="2:9" x14ac:dyDescent="0.25">
      <c r="B5363" s="19">
        <v>5333</v>
      </c>
      <c r="C5363" s="62">
        <v>0.52</v>
      </c>
      <c r="D5363" s="62">
        <v>0.38400000000000001</v>
      </c>
      <c r="E5363" s="62">
        <v>9.6000000000000002E-2</v>
      </c>
      <c r="F5363" s="61">
        <f t="array" ref="F5363">SQRT(MMULT(MMULT(C5363:E5363,$C$12:$E$14),TRANSPOSE(C5363:E5363)))</f>
        <v>4.4115590264193767E-2</v>
      </c>
      <c r="G5363" s="61">
        <f t="array" ref="G5363">SUMPRODUCT(TRANSPOSE(C5363:E5363),$C$7:$C$9)</f>
        <v>4.8367010769880805E-3</v>
      </c>
      <c r="H5363" s="18">
        <f t="shared" si="83"/>
        <v>0.10963700242981377</v>
      </c>
      <c r="I5363" s="156">
        <v>0</v>
      </c>
    </row>
    <row r="5364" spans="2:9" x14ac:dyDescent="0.25">
      <c r="B5364" s="19">
        <v>5334</v>
      </c>
      <c r="C5364" s="62">
        <v>0.52</v>
      </c>
      <c r="D5364" s="62">
        <v>0.38879999999999998</v>
      </c>
      <c r="E5364" s="62">
        <v>9.1200000000000003E-2</v>
      </c>
      <c r="F5364" s="61">
        <f t="array" ref="F5364">SQRT(MMULT(MMULT(C5364:E5364,$C$12:$E$14),TRANSPOSE(C5364:E5364)))</f>
        <v>4.4218132455131537E-2</v>
      </c>
      <c r="G5364" s="61">
        <f t="array" ref="G5364">SUMPRODUCT(TRANSPOSE(C5364:E5364),$C$7:$C$9)</f>
        <v>4.7746629578240126E-3</v>
      </c>
      <c r="H5364" s="18">
        <f t="shared" si="83"/>
        <v>0.10797975157971446</v>
      </c>
      <c r="I5364" s="156">
        <v>0</v>
      </c>
    </row>
    <row r="5365" spans="2:9" x14ac:dyDescent="0.25">
      <c r="B5365" s="19">
        <v>5335</v>
      </c>
      <c r="C5365" s="62">
        <v>0.52</v>
      </c>
      <c r="D5365" s="62">
        <v>0.39360000000000001</v>
      </c>
      <c r="E5365" s="62">
        <v>8.6400000000000005E-2</v>
      </c>
      <c r="F5365" s="61">
        <f t="array" ref="F5365">SQRT(MMULT(MMULT(C5365:E5365,$C$12:$E$14),TRANSPOSE(C5365:E5365)))</f>
        <v>4.4322709929087316E-2</v>
      </c>
      <c r="G5365" s="61">
        <f t="array" ref="G5365">SUMPRODUCT(TRANSPOSE(C5365:E5365),$C$7:$C$9)</f>
        <v>4.7126248386599439E-3</v>
      </c>
      <c r="H5365" s="18">
        <f t="shared" si="83"/>
        <v>0.10632528665778233</v>
      </c>
      <c r="I5365" s="156">
        <v>0</v>
      </c>
    </row>
    <row r="5366" spans="2:9" x14ac:dyDescent="0.25">
      <c r="B5366" s="19">
        <v>5336</v>
      </c>
      <c r="C5366" s="62">
        <v>0.52</v>
      </c>
      <c r="D5366" s="62">
        <v>0.39839999999999998</v>
      </c>
      <c r="E5366" s="62">
        <v>8.1600000000000006E-2</v>
      </c>
      <c r="F5366" s="61">
        <f t="array" ref="F5366">SQRT(MMULT(MMULT(C5366:E5366,$C$12:$E$14),TRANSPOSE(C5366:E5366)))</f>
        <v>4.4429308314147806E-2</v>
      </c>
      <c r="G5366" s="61">
        <f t="array" ref="G5366">SUMPRODUCT(TRANSPOSE(C5366:E5366),$C$7:$C$9)</f>
        <v>4.650586719495876E-3</v>
      </c>
      <c r="H5366" s="18">
        <f t="shared" si="83"/>
        <v>0.10467384922161777</v>
      </c>
      <c r="I5366" s="156">
        <v>0</v>
      </c>
    </row>
    <row r="5367" spans="2:9" x14ac:dyDescent="0.25">
      <c r="B5367" s="19">
        <v>5337</v>
      </c>
      <c r="C5367" s="62">
        <v>0.52</v>
      </c>
      <c r="D5367" s="62">
        <v>0.4032</v>
      </c>
      <c r="E5367" s="62">
        <v>7.6799999999999993E-2</v>
      </c>
      <c r="F5367" s="61">
        <f t="array" ref="F5367">SQRT(MMULT(MMULT(C5367:E5367,$C$12:$E$14),TRANSPOSE(C5367:E5367)))</f>
        <v>4.4537913099586525E-2</v>
      </c>
      <c r="G5367" s="61">
        <f t="array" ref="G5367">SUMPRODUCT(TRANSPOSE(C5367:E5367),$C$7:$C$9)</f>
        <v>4.5885486003318082E-3</v>
      </c>
      <c r="H5367" s="18">
        <f t="shared" si="83"/>
        <v>0.10302567590160408</v>
      </c>
      <c r="I5367" s="156">
        <v>0</v>
      </c>
    </row>
    <row r="5368" spans="2:9" x14ac:dyDescent="0.25">
      <c r="B5368" s="19">
        <v>5338</v>
      </c>
      <c r="C5368" s="62">
        <v>0.52</v>
      </c>
      <c r="D5368" s="62">
        <v>0.40799999999999997</v>
      </c>
      <c r="E5368" s="62">
        <v>7.1999999999999995E-2</v>
      </c>
      <c r="F5368" s="61">
        <f t="array" ref="F5368">SQRT(MMULT(MMULT(C5368:E5368,$C$12:$E$14),TRANSPOSE(C5368:E5368)))</f>
        <v>4.4648509644065026E-2</v>
      </c>
      <c r="G5368" s="61">
        <f t="array" ref="G5368">SUMPRODUCT(TRANSPOSE(C5368:E5368),$C$7:$C$9)</f>
        <v>4.5265104811677394E-3</v>
      </c>
      <c r="H5368" s="18">
        <f t="shared" si="83"/>
        <v>0.10138099831893119</v>
      </c>
      <c r="I5368" s="156">
        <v>0</v>
      </c>
    </row>
    <row r="5369" spans="2:9" x14ac:dyDescent="0.25">
      <c r="B5369" s="19">
        <v>5339</v>
      </c>
      <c r="C5369" s="62">
        <v>0.52</v>
      </c>
      <c r="D5369" s="62">
        <v>0.4128</v>
      </c>
      <c r="E5369" s="62">
        <v>6.7199999999999996E-2</v>
      </c>
      <c r="F5369" s="61">
        <f t="array" ref="F5369">SQRT(MMULT(MMULT(C5369:E5369,$C$12:$E$14),TRANSPOSE(C5369:E5369)))</f>
        <v>4.4761083183756226E-2</v>
      </c>
      <c r="G5369" s="61">
        <f t="array" ref="G5369">SUMPRODUCT(TRANSPOSE(C5369:E5369),$C$7:$C$9)</f>
        <v>4.4644723620036707E-3</v>
      </c>
      <c r="H5369" s="18">
        <f t="shared" si="83"/>
        <v>9.9740043011823834E-2</v>
      </c>
      <c r="I5369" s="156">
        <v>0</v>
      </c>
    </row>
    <row r="5370" spans="2:9" x14ac:dyDescent="0.25">
      <c r="B5370" s="19">
        <v>5340</v>
      </c>
      <c r="C5370" s="62">
        <v>0.52</v>
      </c>
      <c r="D5370" s="62">
        <v>0.41760000000000003</v>
      </c>
      <c r="E5370" s="62">
        <v>6.2399999999999997E-2</v>
      </c>
      <c r="F5370" s="61">
        <f t="array" ref="F5370">SQRT(MMULT(MMULT(C5370:E5370,$C$12:$E$14),TRANSPOSE(C5370:E5370)))</f>
        <v>4.4875618840382034E-2</v>
      </c>
      <c r="G5370" s="61">
        <f t="array" ref="G5370">SUMPRODUCT(TRANSPOSE(C5370:E5370),$C$7:$C$9)</f>
        <v>4.4024342428396028E-3</v>
      </c>
      <c r="H5370" s="18">
        <f t="shared" si="83"/>
        <v>9.8103031369853849E-2</v>
      </c>
      <c r="I5370" s="156">
        <v>0</v>
      </c>
    </row>
    <row r="5371" spans="2:9" x14ac:dyDescent="0.25">
      <c r="B5371" s="19">
        <v>5341</v>
      </c>
      <c r="C5371" s="62">
        <v>0.52</v>
      </c>
      <c r="D5371" s="62">
        <v>0.4224</v>
      </c>
      <c r="E5371" s="62">
        <v>5.7599999999999998E-2</v>
      </c>
      <c r="F5371" s="61">
        <f t="array" ref="F5371">SQRT(MMULT(MMULT(C5371:E5371,$C$12:$E$14),TRANSPOSE(C5371:E5371)))</f>
        <v>4.4992101629158045E-2</v>
      </c>
      <c r="G5371" s="61">
        <f t="array" ref="G5371">SUMPRODUCT(TRANSPOSE(C5371:E5371),$C$7:$C$9)</f>
        <v>4.3403961236755341E-3</v>
      </c>
      <c r="H5371" s="18">
        <f t="shared" si="83"/>
        <v>9.6470179576200382E-2</v>
      </c>
      <c r="I5371" s="156">
        <v>0</v>
      </c>
    </row>
    <row r="5372" spans="2:9" x14ac:dyDescent="0.25">
      <c r="B5372" s="19">
        <v>5342</v>
      </c>
      <c r="C5372" s="62">
        <v>0.52</v>
      </c>
      <c r="D5372" s="62">
        <v>0.42720000000000002</v>
      </c>
      <c r="E5372" s="62">
        <v>5.28E-2</v>
      </c>
      <c r="F5372" s="61">
        <f t="array" ref="F5372">SQRT(MMULT(MMULT(C5372:E5372,$C$12:$E$14),TRANSPOSE(C5372:E5372)))</f>
        <v>4.5110516466638363E-2</v>
      </c>
      <c r="G5372" s="61">
        <f t="array" ref="G5372">SUMPRODUCT(TRANSPOSE(C5372:E5372),$C$7:$C$9)</f>
        <v>4.2783580045114662E-3</v>
      </c>
      <c r="H5372" s="18">
        <f t="shared" si="83"/>
        <v>9.4841698557708617E-2</v>
      </c>
      <c r="I5372" s="156">
        <v>0</v>
      </c>
    </row>
    <row r="5373" spans="2:9" x14ac:dyDescent="0.25">
      <c r="B5373" s="19">
        <v>5343</v>
      </c>
      <c r="C5373" s="62">
        <v>0.52</v>
      </c>
      <c r="D5373" s="62">
        <v>0.432</v>
      </c>
      <c r="E5373" s="62">
        <v>4.8000000000000001E-2</v>
      </c>
      <c r="F5373" s="61">
        <f t="array" ref="F5373">SQRT(MMULT(MMULT(C5373:E5373,$C$12:$E$14),TRANSPOSE(C5373:E5373)))</f>
        <v>4.5230848178453881E-2</v>
      </c>
      <c r="G5373" s="61">
        <f t="array" ref="G5373">SUMPRODUCT(TRANSPOSE(C5373:E5373),$C$7:$C$9)</f>
        <v>4.2163198853473974E-3</v>
      </c>
      <c r="H5373" s="18">
        <f t="shared" si="83"/>
        <v>9.3217793942583616E-2</v>
      </c>
      <c r="I5373" s="156">
        <v>0</v>
      </c>
    </row>
    <row r="5374" spans="2:9" x14ac:dyDescent="0.25">
      <c r="B5374" s="19">
        <v>5344</v>
      </c>
      <c r="C5374" s="62">
        <v>0.52</v>
      </c>
      <c r="D5374" s="62">
        <v>0.43680000000000002</v>
      </c>
      <c r="E5374" s="62">
        <v>4.3200000000000002E-2</v>
      </c>
      <c r="F5374" s="61">
        <f t="array" ref="F5374">SQRT(MMULT(MMULT(C5374:E5374,$C$12:$E$14),TRANSPOSE(C5374:E5374)))</f>
        <v>4.5353081506938071E-2</v>
      </c>
      <c r="G5374" s="61">
        <f t="array" ref="G5374">SUMPRODUCT(TRANSPOSE(C5374:E5374),$C$7:$C$9)</f>
        <v>4.1542817661833296E-3</v>
      </c>
      <c r="H5374" s="18">
        <f t="shared" si="83"/>
        <v>9.1598666025544742E-2</v>
      </c>
      <c r="I5374" s="156">
        <v>0</v>
      </c>
    </row>
    <row r="5375" spans="2:9" x14ac:dyDescent="0.25">
      <c r="B5375" s="19">
        <v>5345</v>
      </c>
      <c r="C5375" s="62">
        <v>0.52</v>
      </c>
      <c r="D5375" s="62">
        <v>0.44159999999999999</v>
      </c>
      <c r="E5375" s="62">
        <v>3.8399999999999997E-2</v>
      </c>
      <c r="F5375" s="61">
        <f t="array" ref="F5375">SQRT(MMULT(MMULT(C5375:E5375,$C$12:$E$14),TRANSPOSE(C5375:E5375)))</f>
        <v>4.5477201118634389E-2</v>
      </c>
      <c r="G5375" s="61">
        <f t="array" ref="G5375">SUMPRODUCT(TRANSPOSE(C5375:E5375),$C$7:$C$9)</f>
        <v>4.0922436470192608E-3</v>
      </c>
      <c r="H5375" s="18">
        <f t="shared" si="83"/>
        <v>8.998450974025432E-2</v>
      </c>
      <c r="I5375" s="156">
        <v>0</v>
      </c>
    </row>
    <row r="5376" spans="2:9" x14ac:dyDescent="0.25">
      <c r="B5376" s="19">
        <v>5346</v>
      </c>
      <c r="C5376" s="62">
        <v>0.52</v>
      </c>
      <c r="D5376" s="62">
        <v>0.44640000000000002</v>
      </c>
      <c r="E5376" s="62">
        <v>3.3599999999999998E-2</v>
      </c>
      <c r="F5376" s="61">
        <f t="array" ref="F5376">SQRT(MMULT(MMULT(C5376:E5376,$C$12:$E$14),TRANSPOSE(C5376:E5376)))</f>
        <v>4.5603191611680034E-2</v>
      </c>
      <c r="G5376" s="61">
        <f t="array" ref="G5376">SUMPRODUCT(TRANSPOSE(C5376:E5376),$C$7:$C$9)</f>
        <v>4.030205527855193E-3</v>
      </c>
      <c r="H5376" s="18">
        <f t="shared" si="83"/>
        <v>8.8375514638825495E-2</v>
      </c>
      <c r="I5376" s="156">
        <v>0</v>
      </c>
    </row>
    <row r="5377" spans="2:9" x14ac:dyDescent="0.25">
      <c r="B5377" s="19">
        <v>5347</v>
      </c>
      <c r="C5377" s="62">
        <v>0.52</v>
      </c>
      <c r="D5377" s="62">
        <v>0.45119999999999999</v>
      </c>
      <c r="E5377" s="62">
        <v>2.8799999999999999E-2</v>
      </c>
      <c r="F5377" s="61">
        <f t="array" ref="F5377">SQRT(MMULT(MMULT(C5377:E5377,$C$12:$E$14),TRANSPOSE(C5377:E5377)))</f>
        <v>4.5731037523061027E-2</v>
      </c>
      <c r="G5377" s="61">
        <f t="array" ref="G5377">SUMPRODUCT(TRANSPOSE(C5377:E5377),$C$7:$C$9)</f>
        <v>3.9681674086911242E-3</v>
      </c>
      <c r="H5377" s="18">
        <f t="shared" si="83"/>
        <v>8.6771864878203903E-2</v>
      </c>
      <c r="I5377" s="156">
        <v>0</v>
      </c>
    </row>
    <row r="5378" spans="2:9" x14ac:dyDescent="0.25">
      <c r="B5378" s="19">
        <v>5348</v>
      </c>
      <c r="C5378" s="62">
        <v>0.52</v>
      </c>
      <c r="D5378" s="62">
        <v>0.45600000000000002</v>
      </c>
      <c r="E5378" s="62">
        <v>2.4E-2</v>
      </c>
      <c r="F5378" s="61">
        <f t="array" ref="F5378">SQRT(MMULT(MMULT(C5378:E5378,$C$12:$E$14),TRANSPOSE(C5378:E5378)))</f>
        <v>4.5860723335734217E-2</v>
      </c>
      <c r="G5378" s="61">
        <f t="array" ref="G5378">SUMPRODUCT(TRANSPOSE(C5378:E5378),$C$7:$C$9)</f>
        <v>3.9061292895270563E-3</v>
      </c>
      <c r="H5378" s="18">
        <f t="shared" si="83"/>
        <v>8.5173739213211225E-2</v>
      </c>
      <c r="I5378" s="156">
        <v>0</v>
      </c>
    </row>
    <row r="5379" spans="2:9" x14ac:dyDescent="0.25">
      <c r="B5379" s="19">
        <v>5349</v>
      </c>
      <c r="C5379" s="62">
        <v>0.52</v>
      </c>
      <c r="D5379" s="62">
        <v>0.46079999999999999</v>
      </c>
      <c r="E5379" s="62">
        <v>1.9199999999999998E-2</v>
      </c>
      <c r="F5379" s="61">
        <f t="array" ref="F5379">SQRT(MMULT(MMULT(C5379:E5379,$C$12:$E$14),TRANSPOSE(C5379:E5379)))</f>
        <v>4.5992233485611766E-2</v>
      </c>
      <c r="G5379" s="61">
        <f t="array" ref="G5379">SUMPRODUCT(TRANSPOSE(C5379:E5379),$C$7:$C$9)</f>
        <v>3.844091170362988E-3</v>
      </c>
      <c r="H5379" s="18">
        <f t="shared" si="83"/>
        <v>8.3581310996031E-2</v>
      </c>
      <c r="I5379" s="156">
        <v>0</v>
      </c>
    </row>
    <row r="5380" spans="2:9" x14ac:dyDescent="0.25">
      <c r="B5380" s="19">
        <v>5350</v>
      </c>
      <c r="C5380" s="62">
        <v>0.52</v>
      </c>
      <c r="D5380" s="62">
        <v>0.46560000000000001</v>
      </c>
      <c r="E5380" s="62">
        <v>1.44E-2</v>
      </c>
      <c r="F5380" s="61">
        <f t="array" ref="F5380">SQRT(MMULT(MMULT(C5380:E5380,$C$12:$E$14),TRANSPOSE(C5380:E5380)))</f>
        <v>4.6125552368404522E-2</v>
      </c>
      <c r="G5380" s="61">
        <f t="array" ref="G5380">SUMPRODUCT(TRANSPOSE(C5380:E5380),$C$7:$C$9)</f>
        <v>3.7820530511989197E-3</v>
      </c>
      <c r="H5380" s="18">
        <f t="shared" si="83"/>
        <v>8.1994748181911922E-2</v>
      </c>
      <c r="I5380" s="156">
        <v>0</v>
      </c>
    </row>
    <row r="5381" spans="2:9" x14ac:dyDescent="0.25">
      <c r="B5381" s="19">
        <v>5351</v>
      </c>
      <c r="C5381" s="62">
        <v>0.52</v>
      </c>
      <c r="D5381" s="62">
        <v>0.47039999999999998</v>
      </c>
      <c r="E5381" s="62">
        <v>9.5999999999999992E-3</v>
      </c>
      <c r="F5381" s="61">
        <f t="array" ref="F5381">SQRT(MMULT(MMULT(C5381:E5381,$C$12:$E$14),TRANSPOSE(C5381:E5381)))</f>
        <v>4.6260664346320812E-2</v>
      </c>
      <c r="G5381" s="61">
        <f t="array" ref="G5381">SUMPRODUCT(TRANSPOSE(C5381:E5381),$C$7:$C$9)</f>
        <v>3.7200149320348514E-3</v>
      </c>
      <c r="H5381" s="18">
        <f t="shared" si="83"/>
        <v>8.0414213340857701E-2</v>
      </c>
      <c r="I5381" s="156">
        <v>0</v>
      </c>
    </row>
    <row r="5382" spans="2:9" x14ac:dyDescent="0.25">
      <c r="B5382" s="19">
        <v>5352</v>
      </c>
      <c r="C5382" s="62">
        <v>0.52</v>
      </c>
      <c r="D5382" s="62">
        <v>0.47520000000000001</v>
      </c>
      <c r="E5382" s="62">
        <v>4.8000000000000299E-3</v>
      </c>
      <c r="F5382" s="61">
        <f t="array" ref="F5382">SQRT(MMULT(MMULT(C5382:E5382,$C$12:$E$14),TRANSPOSE(C5382:E5382)))</f>
        <v>4.639755375461746E-2</v>
      </c>
      <c r="G5382" s="61">
        <f t="array" ref="G5382">SUMPRODUCT(TRANSPOSE(C5382:E5382),$C$7:$C$9)</f>
        <v>3.6579768128707836E-3</v>
      </c>
      <c r="H5382" s="18">
        <f t="shared" si="83"/>
        <v>7.8839863675070232E-2</v>
      </c>
      <c r="I5382" s="156">
        <v>0</v>
      </c>
    </row>
    <row r="5383" spans="2:9" x14ac:dyDescent="0.25">
      <c r="B5383" s="19">
        <v>5353</v>
      </c>
      <c r="C5383" s="62">
        <v>0.52</v>
      </c>
      <c r="D5383" s="62">
        <v>0.48</v>
      </c>
      <c r="E5383" s="62">
        <v>0</v>
      </c>
      <c r="F5383" s="61">
        <f t="array" ref="F5383">SQRT(MMULT(MMULT(C5383:E5383,$C$12:$E$14),TRANSPOSE(C5383:E5383)))</f>
        <v>4.653620490800045E-2</v>
      </c>
      <c r="G5383" s="61">
        <f t="array" ref="G5383">SUMPRODUCT(TRANSPOSE(C5383:E5383),$C$7:$C$9)</f>
        <v>3.5959386937067152E-3</v>
      </c>
      <c r="H5383" s="18">
        <f t="shared" si="83"/>
        <v>7.7271851041907924E-2</v>
      </c>
      <c r="I5383" s="156">
        <v>0</v>
      </c>
    </row>
    <row r="5384" spans="2:9" x14ac:dyDescent="0.25">
      <c r="B5384" s="19">
        <v>5354</v>
      </c>
      <c r="C5384" s="62">
        <v>0.53</v>
      </c>
      <c r="D5384" s="62">
        <v>0</v>
      </c>
      <c r="E5384" s="62">
        <v>0.47</v>
      </c>
      <c r="F5384" s="61">
        <f t="array" ref="F5384">SQRT(MMULT(MMULT(C5384:E5384,$C$12:$E$14),TRANSPOSE(C5384:E5384)))</f>
        <v>4.3080249686137606E-2</v>
      </c>
      <c r="G5384" s="61">
        <f t="array" ref="G5384">SUMPRODUCT(TRANSPOSE(C5384:E5384),$C$7:$C$9)</f>
        <v>9.824660676195137E-3</v>
      </c>
      <c r="H5384" s="18">
        <f t="shared" si="83"/>
        <v>0.22805486847854839</v>
      </c>
      <c r="I5384" s="156">
        <v>0</v>
      </c>
    </row>
    <row r="5385" spans="2:9" x14ac:dyDescent="0.25">
      <c r="B5385" s="19">
        <v>5355</v>
      </c>
      <c r="C5385" s="62">
        <v>0.53</v>
      </c>
      <c r="D5385" s="62">
        <v>4.7000000000000002E-3</v>
      </c>
      <c r="E5385" s="62">
        <v>0.46529999999999999</v>
      </c>
      <c r="F5385" s="61">
        <f t="array" ref="F5385">SQRT(MMULT(MMULT(C5385:E5385,$C$12:$E$14),TRANSPOSE(C5385:E5385)))</f>
        <v>4.3002143068875932E-2</v>
      </c>
      <c r="G5385" s="61">
        <f t="array" ref="G5385">SUMPRODUCT(TRANSPOSE(C5385:E5385),$C$7:$C$9)</f>
        <v>9.7639150178469858E-3</v>
      </c>
      <c r="H5385" s="18">
        <f t="shared" si="83"/>
        <v>0.22705647488796685</v>
      </c>
      <c r="I5385" s="156">
        <v>0</v>
      </c>
    </row>
    <row r="5386" spans="2:9" x14ac:dyDescent="0.25">
      <c r="B5386" s="19">
        <v>5356</v>
      </c>
      <c r="C5386" s="62">
        <v>0.53</v>
      </c>
      <c r="D5386" s="62">
        <v>9.4000000000000004E-3</v>
      </c>
      <c r="E5386" s="62">
        <v>0.46060000000000001</v>
      </c>
      <c r="F5386" s="61">
        <f t="array" ref="F5386">SQRT(MMULT(MMULT(C5386:E5386,$C$12:$E$14),TRANSPOSE(C5386:E5386)))</f>
        <v>4.2926144039667789E-2</v>
      </c>
      <c r="G5386" s="61">
        <f t="array" ref="G5386">SUMPRODUCT(TRANSPOSE(C5386:E5386),$C$7:$C$9)</f>
        <v>9.7031693594988363E-3</v>
      </c>
      <c r="H5386" s="18">
        <f t="shared" si="83"/>
        <v>0.22604334902599676</v>
      </c>
      <c r="I5386" s="156">
        <v>0</v>
      </c>
    </row>
    <row r="5387" spans="2:9" x14ac:dyDescent="0.25">
      <c r="B5387" s="19">
        <v>5357</v>
      </c>
      <c r="C5387" s="62">
        <v>0.53</v>
      </c>
      <c r="D5387" s="62">
        <v>1.41E-2</v>
      </c>
      <c r="E5387" s="62">
        <v>0.45590000000000003</v>
      </c>
      <c r="F5387" s="61">
        <f t="array" ref="F5387">SQRT(MMULT(MMULT(C5387:E5387,$C$12:$E$14),TRANSPOSE(C5387:E5387)))</f>
        <v>4.285226381201647E-2</v>
      </c>
      <c r="G5387" s="61">
        <f t="array" ref="G5387">SUMPRODUCT(TRANSPOSE(C5387:E5387),$C$7:$C$9)</f>
        <v>9.6424237011506868E-3</v>
      </c>
      <c r="H5387" s="18">
        <f t="shared" si="83"/>
        <v>0.2250155031120385</v>
      </c>
      <c r="I5387" s="156">
        <v>0</v>
      </c>
    </row>
    <row r="5388" spans="2:9" x14ac:dyDescent="0.25">
      <c r="B5388" s="19">
        <v>5358</v>
      </c>
      <c r="C5388" s="62">
        <v>0.53</v>
      </c>
      <c r="D5388" s="62">
        <v>1.8800000000000001E-2</v>
      </c>
      <c r="E5388" s="62">
        <v>0.45119999999999999</v>
      </c>
      <c r="F5388" s="61">
        <f t="array" ref="F5388">SQRT(MMULT(MMULT(C5388:E5388,$C$12:$E$14),TRANSPOSE(C5388:E5388)))</f>
        <v>4.2780513363178847E-2</v>
      </c>
      <c r="G5388" s="61">
        <f t="array" ref="G5388">SUMPRODUCT(TRANSPOSE(C5388:E5388),$C$7:$C$9)</f>
        <v>9.5816780428025355E-3</v>
      </c>
      <c r="H5388" s="18">
        <f t="shared" si="83"/>
        <v>0.22397295613215989</v>
      </c>
      <c r="I5388" s="156">
        <v>0</v>
      </c>
    </row>
    <row r="5389" spans="2:9" x14ac:dyDescent="0.25">
      <c r="B5389" s="19">
        <v>5359</v>
      </c>
      <c r="C5389" s="62">
        <v>0.53</v>
      </c>
      <c r="D5389" s="62">
        <v>2.35E-2</v>
      </c>
      <c r="E5389" s="62">
        <v>0.44650000000000001</v>
      </c>
      <c r="F5389" s="61">
        <f t="array" ref="F5389">SQRT(MMULT(MMULT(C5389:E5389,$C$12:$E$14),TRANSPOSE(C5389:E5389)))</f>
        <v>4.2710903426662714E-2</v>
      </c>
      <c r="G5389" s="61">
        <f t="array" ref="G5389">SUMPRODUCT(TRANSPOSE(C5389:E5389),$C$7:$C$9)</f>
        <v>9.520932384454386E-3</v>
      </c>
      <c r="H5389" s="18">
        <f t="shared" si="83"/>
        <v>0.22291573393670824</v>
      </c>
      <c r="I5389" s="156">
        <v>0</v>
      </c>
    </row>
    <row r="5390" spans="2:9" x14ac:dyDescent="0.25">
      <c r="B5390" s="19">
        <v>5360</v>
      </c>
      <c r="C5390" s="62">
        <v>0.53</v>
      </c>
      <c r="D5390" s="62">
        <v>2.8199999999999999E-2</v>
      </c>
      <c r="E5390" s="62">
        <v>0.44180000000000003</v>
      </c>
      <c r="F5390" s="61">
        <f t="array" ref="F5390">SQRT(MMULT(MMULT(C5390:E5390,$C$12:$E$14),TRANSPOSE(C5390:E5390)))</f>
        <v>4.264344448480225E-2</v>
      </c>
      <c r="G5390" s="61">
        <f t="array" ref="G5390">SUMPRODUCT(TRANSPOSE(C5390:E5390),$C$7:$C$9)</f>
        <v>9.4601867261062348E-3</v>
      </c>
      <c r="H5390" s="18">
        <f t="shared" si="83"/>
        <v>0.22184386933090647</v>
      </c>
      <c r="I5390" s="156">
        <v>0</v>
      </c>
    </row>
    <row r="5391" spans="2:9" x14ac:dyDescent="0.25">
      <c r="B5391" s="19">
        <v>5361</v>
      </c>
      <c r="C5391" s="62">
        <v>0.53</v>
      </c>
      <c r="D5391" s="62">
        <v>3.2899999999999999E-2</v>
      </c>
      <c r="E5391" s="62">
        <v>0.43709999999999999</v>
      </c>
      <c r="F5391" s="61">
        <f t="array" ref="F5391">SQRT(MMULT(MMULT(C5391:E5391,$C$12:$E$14),TRANSPOSE(C5391:E5391)))</f>
        <v>4.2578146761422478E-2</v>
      </c>
      <c r="G5391" s="61">
        <f t="array" ref="G5391">SUMPRODUCT(TRANSPOSE(C5391:E5391),$C$7:$C$9)</f>
        <v>9.3994410677580853E-3</v>
      </c>
      <c r="H5391" s="18">
        <f t="shared" si="83"/>
        <v>0.2207574021581033</v>
      </c>
      <c r="I5391" s="156">
        <v>0</v>
      </c>
    </row>
    <row r="5392" spans="2:9" x14ac:dyDescent="0.25">
      <c r="B5392" s="19">
        <v>5362</v>
      </c>
      <c r="C5392" s="62">
        <v>0.53</v>
      </c>
      <c r="D5392" s="62">
        <v>3.7600000000000001E-2</v>
      </c>
      <c r="E5392" s="62">
        <v>0.43240000000000001</v>
      </c>
      <c r="F5392" s="61">
        <f t="array" ref="F5392">SQRT(MMULT(MMULT(C5392:E5392,$C$12:$E$14),TRANSPOSE(C5392:E5392)))</f>
        <v>4.2515020214603801E-2</v>
      </c>
      <c r="G5392" s="61">
        <f t="array" ref="G5392">SUMPRODUCT(TRANSPOSE(C5392:E5392),$C$7:$C$9)</f>
        <v>9.3386954094099341E-3</v>
      </c>
      <c r="H5392" s="18">
        <f t="shared" si="83"/>
        <v>0.21965637937535581</v>
      </c>
      <c r="I5392" s="156">
        <v>0</v>
      </c>
    </row>
    <row r="5393" spans="2:9" x14ac:dyDescent="0.25">
      <c r="B5393" s="19">
        <v>5363</v>
      </c>
      <c r="C5393" s="62">
        <v>0.53</v>
      </c>
      <c r="D5393" s="62">
        <v>4.2299999999999997E-2</v>
      </c>
      <c r="E5393" s="62">
        <v>0.42770000000000002</v>
      </c>
      <c r="F5393" s="61">
        <f t="array" ref="F5393">SQRT(MMULT(MMULT(C5393:E5393,$C$12:$E$14),TRANSPOSE(C5393:E5393)))</f>
        <v>4.2454074529557524E-2</v>
      </c>
      <c r="G5393" s="61">
        <f t="array" ref="G5393">SUMPRODUCT(TRANSPOSE(C5393:E5393),$C$7:$C$9)</f>
        <v>9.2779497510617846E-3</v>
      </c>
      <c r="H5393" s="18">
        <f t="shared" si="83"/>
        <v>0.2185408551210381</v>
      </c>
      <c r="I5393" s="156">
        <v>0</v>
      </c>
    </row>
    <row r="5394" spans="2:9" x14ac:dyDescent="0.25">
      <c r="B5394" s="19">
        <v>5364</v>
      </c>
      <c r="C5394" s="62">
        <v>0.53</v>
      </c>
      <c r="D5394" s="62">
        <v>4.7E-2</v>
      </c>
      <c r="E5394" s="62">
        <v>0.42299999999999999</v>
      </c>
      <c r="F5394" s="61">
        <f t="array" ref="F5394">SQRT(MMULT(MMULT(C5394:E5394,$C$12:$E$14),TRANSPOSE(C5394:E5394)))</f>
        <v>4.2395319111623607E-2</v>
      </c>
      <c r="G5394" s="61">
        <f t="array" ref="G5394">SUMPRODUCT(TRANSPOSE(C5394:E5394),$C$7:$C$9)</f>
        <v>9.2172040927136351E-3</v>
      </c>
      <c r="H5394" s="18">
        <f t="shared" si="83"/>
        <v>0.21741089077417833</v>
      </c>
      <c r="I5394" s="156">
        <v>0</v>
      </c>
    </row>
    <row r="5395" spans="2:9" x14ac:dyDescent="0.25">
      <c r="B5395" s="19">
        <v>5365</v>
      </c>
      <c r="C5395" s="62">
        <v>0.53</v>
      </c>
      <c r="D5395" s="62">
        <v>5.1700000000000003E-2</v>
      </c>
      <c r="E5395" s="62">
        <v>0.41830000000000001</v>
      </c>
      <c r="F5395" s="61">
        <f t="array" ref="F5395">SQRT(MMULT(MMULT(C5395:E5395,$C$12:$E$14),TRANSPOSE(C5395:E5395)))</f>
        <v>4.2338763079401466E-2</v>
      </c>
      <c r="G5395" s="61">
        <f t="array" ref="G5395">SUMPRODUCT(TRANSPOSE(C5395:E5395),$C$7:$C$9)</f>
        <v>9.1564584343654838E-3</v>
      </c>
      <c r="H5395" s="18">
        <f t="shared" si="83"/>
        <v>0.21626655500524666</v>
      </c>
      <c r="I5395" s="156">
        <v>0</v>
      </c>
    </row>
    <row r="5396" spans="2:9" x14ac:dyDescent="0.25">
      <c r="B5396" s="19">
        <v>5366</v>
      </c>
      <c r="C5396" s="62">
        <v>0.53</v>
      </c>
      <c r="D5396" s="62">
        <v>5.6399999999999999E-2</v>
      </c>
      <c r="E5396" s="62">
        <v>0.41360000000000002</v>
      </c>
      <c r="F5396" s="61">
        <f t="array" ref="F5396">SQRT(MMULT(MMULT(C5396:E5396,$C$12:$E$14),TRANSPOSE(C5396:E5396)))</f>
        <v>4.2284415258024996E-2</v>
      </c>
      <c r="G5396" s="61">
        <f t="array" ref="G5396">SUMPRODUCT(TRANSPOSE(C5396:E5396),$C$7:$C$9)</f>
        <v>9.0957127760173343E-3</v>
      </c>
      <c r="H5396" s="18">
        <f t="shared" si="83"/>
        <v>0.2151079238181281</v>
      </c>
      <c r="I5396" s="156">
        <v>0</v>
      </c>
    </row>
    <row r="5397" spans="2:9" x14ac:dyDescent="0.25">
      <c r="B5397" s="19">
        <v>5367</v>
      </c>
      <c r="C5397" s="62">
        <v>0.53</v>
      </c>
      <c r="D5397" s="62">
        <v>6.1100000000000002E-2</v>
      </c>
      <c r="E5397" s="62">
        <v>0.40889999999999999</v>
      </c>
      <c r="F5397" s="61">
        <f t="array" ref="F5397">SQRT(MMULT(MMULT(C5397:E5397,$C$12:$E$14),TRANSPOSE(C5397:E5397)))</f>
        <v>4.2232284172592678E-2</v>
      </c>
      <c r="G5397" s="61">
        <f t="array" ref="G5397">SUMPRODUCT(TRANSPOSE(C5397:E5397),$C$7:$C$9)</f>
        <v>9.0349671176691848E-3</v>
      </c>
      <c r="H5397" s="18">
        <f t="shared" si="83"/>
        <v>0.21393508058303351</v>
      </c>
      <c r="I5397" s="156">
        <v>0</v>
      </c>
    </row>
    <row r="5398" spans="2:9" x14ac:dyDescent="0.25">
      <c r="B5398" s="19">
        <v>5368</v>
      </c>
      <c r="C5398" s="62">
        <v>0.53</v>
      </c>
      <c r="D5398" s="62">
        <v>6.5799999999999997E-2</v>
      </c>
      <c r="E5398" s="62">
        <v>0.4042</v>
      </c>
      <c r="F5398" s="61">
        <f t="array" ref="F5398">SQRT(MMULT(MMULT(C5398:E5398,$C$12:$E$14),TRANSPOSE(C5398:E5398)))</f>
        <v>4.2182378041763668E-2</v>
      </c>
      <c r="G5398" s="61">
        <f t="array" ref="G5398">SUMPRODUCT(TRANSPOSE(C5398:E5398),$C$7:$C$9)</f>
        <v>8.9742214593210336E-3</v>
      </c>
      <c r="H5398" s="18">
        <f t="shared" si="83"/>
        <v>0.21274811606012092</v>
      </c>
      <c r="I5398" s="156">
        <v>0</v>
      </c>
    </row>
    <row r="5399" spans="2:9" x14ac:dyDescent="0.25">
      <c r="B5399" s="19">
        <v>5369</v>
      </c>
      <c r="C5399" s="62">
        <v>0.53</v>
      </c>
      <c r="D5399" s="62">
        <v>7.0499999999999993E-2</v>
      </c>
      <c r="E5399" s="62">
        <v>0.39950000000000002</v>
      </c>
      <c r="F5399" s="61">
        <f t="array" ref="F5399">SQRT(MMULT(MMULT(C5399:E5399,$C$12:$E$14),TRANSPOSE(C5399:E5399)))</f>
        <v>4.2134704771530404E-2</v>
      </c>
      <c r="G5399" s="61">
        <f t="array" ref="G5399">SUMPRODUCT(TRANSPOSE(C5399:E5399),$C$7:$C$9)</f>
        <v>8.9134758009728823E-3</v>
      </c>
      <c r="H5399" s="18">
        <f t="shared" si="83"/>
        <v>0.21154712841361936</v>
      </c>
      <c r="I5399" s="156">
        <v>0</v>
      </c>
    </row>
    <row r="5400" spans="2:9" x14ac:dyDescent="0.25">
      <c r="B5400" s="19">
        <v>5370</v>
      </c>
      <c r="C5400" s="62">
        <v>0.53</v>
      </c>
      <c r="D5400" s="62">
        <v>7.5200000000000003E-2</v>
      </c>
      <c r="E5400" s="62">
        <v>0.39479999999999998</v>
      </c>
      <c r="F5400" s="61">
        <f t="array" ref="F5400">SQRT(MMULT(MMULT(C5400:E5400,$C$12:$E$14),TRANSPOSE(C5400:E5400)))</f>
        <v>4.2089271949178511E-2</v>
      </c>
      <c r="G5400" s="61">
        <f t="array" ref="G5400">SUMPRODUCT(TRANSPOSE(C5400:E5400),$C$7:$C$9)</f>
        <v>8.8527301426247328E-3</v>
      </c>
      <c r="H5400" s="18">
        <f t="shared" si="83"/>
        <v>0.21033222321626588</v>
      </c>
      <c r="I5400" s="156">
        <v>0</v>
      </c>
    </row>
    <row r="5401" spans="2:9" x14ac:dyDescent="0.25">
      <c r="B5401" s="19">
        <v>5371</v>
      </c>
      <c r="C5401" s="62">
        <v>0.53</v>
      </c>
      <c r="D5401" s="62">
        <v>7.9899999999999999E-2</v>
      </c>
      <c r="E5401" s="62">
        <v>0.3901</v>
      </c>
      <c r="F5401" s="61">
        <f t="array" ref="F5401">SQRT(MMULT(MMULT(C5401:E5401,$C$12:$E$14),TRANSPOSE(C5401:E5401)))</f>
        <v>4.2046086837444235E-2</v>
      </c>
      <c r="G5401" s="61">
        <f t="array" ref="G5401">SUMPRODUCT(TRANSPOSE(C5401:E5401),$C$7:$C$9)</f>
        <v>8.7919844842765833E-3</v>
      </c>
      <c r="H5401" s="18">
        <f t="shared" si="83"/>
        <v>0.2091035134438923</v>
      </c>
      <c r="I5401" s="156">
        <v>0</v>
      </c>
    </row>
    <row r="5402" spans="2:9" x14ac:dyDescent="0.25">
      <c r="B5402" s="19">
        <v>5372</v>
      </c>
      <c r="C5402" s="62">
        <v>0.53</v>
      </c>
      <c r="D5402" s="62">
        <v>8.4599999999999995E-2</v>
      </c>
      <c r="E5402" s="62">
        <v>0.38540000000000002</v>
      </c>
      <c r="F5402" s="61">
        <f t="array" ref="F5402">SQRT(MMULT(MMULT(C5402:E5402,$C$12:$E$14),TRANSPOSE(C5402:E5402)))</f>
        <v>4.2005156368879464E-2</v>
      </c>
      <c r="G5402" s="61">
        <f t="array" ref="G5402">SUMPRODUCT(TRANSPOSE(C5402:E5402),$C$7:$C$9)</f>
        <v>8.7312388259284321E-3</v>
      </c>
      <c r="H5402" s="18">
        <f t="shared" si="83"/>
        <v>0.20786111946001901</v>
      </c>
      <c r="I5402" s="156">
        <v>0</v>
      </c>
    </row>
    <row r="5403" spans="2:9" x14ac:dyDescent="0.25">
      <c r="B5403" s="19">
        <v>5373</v>
      </c>
      <c r="C5403" s="62">
        <v>0.53</v>
      </c>
      <c r="D5403" s="62">
        <v>8.9300000000000004E-2</v>
      </c>
      <c r="E5403" s="62">
        <v>0.38069999999999998</v>
      </c>
      <c r="F5403" s="61">
        <f t="array" ref="F5403">SQRT(MMULT(MMULT(C5403:E5403,$C$12:$E$14),TRANSPOSE(C5403:E5403)))</f>
        <v>4.1966487140434404E-2</v>
      </c>
      <c r="G5403" s="61">
        <f t="array" ref="G5403">SUMPRODUCT(TRANSPOSE(C5403:E5403),$C$7:$C$9)</f>
        <v>8.6704931675802826E-3</v>
      </c>
      <c r="H5403" s="18">
        <f t="shared" si="83"/>
        <v>0.20660516899033768</v>
      </c>
      <c r="I5403" s="156">
        <v>0</v>
      </c>
    </row>
    <row r="5404" spans="2:9" x14ac:dyDescent="0.25">
      <c r="B5404" s="19">
        <v>5374</v>
      </c>
      <c r="C5404" s="62">
        <v>0.53</v>
      </c>
      <c r="D5404" s="62">
        <v>9.4E-2</v>
      </c>
      <c r="E5404" s="62">
        <v>0.376</v>
      </c>
      <c r="F5404" s="61">
        <f t="array" ref="F5404">SQRT(MMULT(MMULT(C5404:E5404,$C$12:$E$14),TRANSPOSE(C5404:E5404)))</f>
        <v>4.1930085408267349E-2</v>
      </c>
      <c r="G5404" s="61">
        <f t="array" ref="G5404">SUMPRODUCT(TRANSPOSE(C5404:E5404),$C$7:$C$9)</f>
        <v>8.6097475092321331E-3</v>
      </c>
      <c r="H5404" s="18">
        <f t="shared" si="83"/>
        <v>0.20533579708698974</v>
      </c>
      <c r="I5404" s="156">
        <v>0</v>
      </c>
    </row>
    <row r="5405" spans="2:9" x14ac:dyDescent="0.25">
      <c r="B5405" s="19">
        <v>5375</v>
      </c>
      <c r="C5405" s="62">
        <v>0.53</v>
      </c>
      <c r="D5405" s="62">
        <v>9.8699999999999996E-2</v>
      </c>
      <c r="E5405" s="62">
        <v>0.37130000000000002</v>
      </c>
      <c r="F5405" s="61">
        <f t="array" ref="F5405">SQRT(MMULT(MMULT(C5405:E5405,$C$12:$E$14),TRANSPOSE(C5405:E5405)))</f>
        <v>4.1895957082790952E-2</v>
      </c>
      <c r="G5405" s="61">
        <f t="array" ref="G5405">SUMPRODUCT(TRANSPOSE(C5405:E5405),$C$7:$C$9)</f>
        <v>8.5490018508839818E-3</v>
      </c>
      <c r="H5405" s="18">
        <f t="shared" si="83"/>
        <v>0.20405314608257374</v>
      </c>
      <c r="I5405" s="156">
        <v>0</v>
      </c>
    </row>
    <row r="5406" spans="2:9" x14ac:dyDescent="0.25">
      <c r="B5406" s="19">
        <v>5376</v>
      </c>
      <c r="C5406" s="62">
        <v>0.53</v>
      </c>
      <c r="D5406" s="62">
        <v>0.10340000000000001</v>
      </c>
      <c r="E5406" s="62">
        <v>0.36659999999999998</v>
      </c>
      <c r="F5406" s="61">
        <f t="array" ref="F5406">SQRT(MMULT(MMULT(C5406:E5406,$C$12:$E$14),TRANSPOSE(C5406:E5406)))</f>
        <v>4.1864107723963796E-2</v>
      </c>
      <c r="G5406" s="61">
        <f t="array" ref="G5406">SUMPRODUCT(TRANSPOSE(C5406:E5406),$C$7:$C$9)</f>
        <v>8.4882561925358323E-3</v>
      </c>
      <c r="H5406" s="18">
        <f t="shared" si="83"/>
        <v>0.20275736553384122</v>
      </c>
      <c r="I5406" s="156">
        <v>0</v>
      </c>
    </row>
    <row r="5407" spans="2:9" x14ac:dyDescent="0.25">
      <c r="B5407" s="19">
        <v>5377</v>
      </c>
      <c r="C5407" s="62">
        <v>0.53</v>
      </c>
      <c r="D5407" s="62">
        <v>0.1081</v>
      </c>
      <c r="E5407" s="62">
        <v>0.3619</v>
      </c>
      <c r="F5407" s="61">
        <f t="array" ref="F5407">SQRT(MMULT(MMULT(C5407:E5407,$C$12:$E$14),TRANSPOSE(C5407:E5407)))</f>
        <v>4.1834542536836071E-2</v>
      </c>
      <c r="G5407" s="61">
        <f t="array" ref="G5407">SUMPRODUCT(TRANSPOSE(C5407:E5407),$C$7:$C$9)</f>
        <v>8.4275105341876811E-3</v>
      </c>
      <c r="H5407" s="18">
        <f t="shared" ref="H5407:H5470" si="84">G5407/F5407</f>
        <v>0.20144861215506554</v>
      </c>
      <c r="I5407" s="156">
        <v>0</v>
      </c>
    </row>
    <row r="5408" spans="2:9" x14ac:dyDescent="0.25">
      <c r="B5408" s="19">
        <v>5378</v>
      </c>
      <c r="C5408" s="62">
        <v>0.53</v>
      </c>
      <c r="D5408" s="62">
        <v>0.1128</v>
      </c>
      <c r="E5408" s="62">
        <v>0.35720000000000002</v>
      </c>
      <c r="F5408" s="61">
        <f t="array" ref="F5408">SQRT(MMULT(MMULT(C5408:E5408,$C$12:$E$14),TRANSPOSE(C5408:E5408)))</f>
        <v>4.1807266367357314E-2</v>
      </c>
      <c r="G5408" s="61">
        <f t="array" ref="G5408">SUMPRODUCT(TRANSPOSE(C5408:E5408),$C$7:$C$9)</f>
        <v>8.3667648758395316E-3</v>
      </c>
      <c r="H5408" s="18">
        <f t="shared" si="84"/>
        <v>0.20012704974109993</v>
      </c>
      <c r="I5408" s="156">
        <v>0</v>
      </c>
    </row>
    <row r="5409" spans="2:9" x14ac:dyDescent="0.25">
      <c r="B5409" s="19">
        <v>5379</v>
      </c>
      <c r="C5409" s="62">
        <v>0.53</v>
      </c>
      <c r="D5409" s="62">
        <v>0.11749999999999999</v>
      </c>
      <c r="E5409" s="62">
        <v>0.35249999999999998</v>
      </c>
      <c r="F5409" s="61">
        <f t="array" ref="F5409">SQRT(MMULT(MMULT(C5409:E5409,$C$12:$E$14),TRANSPOSE(C5409:E5409)))</f>
        <v>4.1782283698454097E-2</v>
      </c>
      <c r="G5409" s="61">
        <f t="array" ref="G5409">SUMPRODUCT(TRANSPOSE(C5409:E5409),$C$7:$C$9)</f>
        <v>8.3060192174913804E-3</v>
      </c>
      <c r="H5409" s="18">
        <f t="shared" si="84"/>
        <v>0.19879284908016398</v>
      </c>
      <c r="I5409" s="156">
        <v>0</v>
      </c>
    </row>
    <row r="5410" spans="2:9" x14ac:dyDescent="0.25">
      <c r="B5410" s="19">
        <v>5380</v>
      </c>
      <c r="C5410" s="62">
        <v>0.53</v>
      </c>
      <c r="D5410" s="62">
        <v>0.1222</v>
      </c>
      <c r="E5410" s="62">
        <v>0.3478</v>
      </c>
      <c r="F5410" s="61">
        <f t="array" ref="F5410">SQRT(MMULT(MMULT(C5410:E5410,$C$12:$E$14),TRANSPOSE(C5410:E5410)))</f>
        <v>4.1759598646384961E-2</v>
      </c>
      <c r="G5410" s="61">
        <f t="array" ref="G5410">SUMPRODUCT(TRANSPOSE(C5410:E5410),$C$7:$C$9)</f>
        <v>8.2452735591432309E-3</v>
      </c>
      <c r="H5410" s="18">
        <f t="shared" si="84"/>
        <v>0.19744618785642967</v>
      </c>
      <c r="I5410" s="156">
        <v>0</v>
      </c>
    </row>
    <row r="5411" spans="2:9" x14ac:dyDescent="0.25">
      <c r="B5411" s="19">
        <v>5381</v>
      </c>
      <c r="C5411" s="62">
        <v>0.53</v>
      </c>
      <c r="D5411" s="62">
        <v>0.12690000000000001</v>
      </c>
      <c r="E5411" s="62">
        <v>0.34310000000000002</v>
      </c>
      <c r="F5411" s="61">
        <f t="array" ref="F5411">SQRT(MMULT(MMULT(C5411:E5411,$C$12:$E$14),TRANSPOSE(C5411:E5411)))</f>
        <v>4.1739214957379457E-2</v>
      </c>
      <c r="G5411" s="61">
        <f t="array" ref="G5411">SUMPRODUCT(TRANSPOSE(C5411:E5411),$C$7:$C$9)</f>
        <v>8.1845279007950814E-3</v>
      </c>
      <c r="H5411" s="18">
        <f t="shared" si="84"/>
        <v>0.19608725054250364</v>
      </c>
      <c r="I5411" s="156">
        <v>0</v>
      </c>
    </row>
    <row r="5412" spans="2:9" x14ac:dyDescent="0.25">
      <c r="B5412" s="19">
        <v>5382</v>
      </c>
      <c r="C5412" s="62">
        <v>0.53</v>
      </c>
      <c r="D5412" s="62">
        <v>0.13159999999999999</v>
      </c>
      <c r="E5412" s="62">
        <v>0.33839999999999998</v>
      </c>
      <c r="F5412" s="61">
        <f t="array" ref="F5412">SQRT(MMULT(MMULT(C5412:E5412,$C$12:$E$14),TRANSPOSE(C5412:E5412)))</f>
        <v>4.1721136004567498E-2</v>
      </c>
      <c r="G5412" s="61">
        <f t="array" ref="G5412">SUMPRODUCT(TRANSPOSE(C5412:E5412),$C$7:$C$9)</f>
        <v>8.1237822424469301E-3</v>
      </c>
      <c r="H5412" s="18">
        <f t="shared" si="84"/>
        <v>0.19471622828193277</v>
      </c>
      <c r="I5412" s="156">
        <v>0</v>
      </c>
    </row>
    <row r="5413" spans="2:9" x14ac:dyDescent="0.25">
      <c r="B5413" s="19">
        <v>5383</v>
      </c>
      <c r="C5413" s="62">
        <v>0.53</v>
      </c>
      <c r="D5413" s="62">
        <v>0.1363</v>
      </c>
      <c r="E5413" s="62">
        <v>0.3337</v>
      </c>
      <c r="F5413" s="61">
        <f t="array" ref="F5413">SQRT(MMULT(MMULT(C5413:E5413,$C$12:$E$14),TRANSPOSE(C5413:E5413)))</f>
        <v>4.1705364785205097E-2</v>
      </c>
      <c r="G5413" s="61">
        <f t="array" ref="G5413">SUMPRODUCT(TRANSPOSE(C5413:E5413),$C$7:$C$9)</f>
        <v>8.0630365840987806E-3</v>
      </c>
      <c r="H5413" s="18">
        <f t="shared" si="84"/>
        <v>0.19333331876188573</v>
      </c>
      <c r="I5413" s="156">
        <v>0</v>
      </c>
    </row>
    <row r="5414" spans="2:9" x14ac:dyDescent="0.25">
      <c r="B5414" s="19">
        <v>5384</v>
      </c>
      <c r="C5414" s="62">
        <v>0.53</v>
      </c>
      <c r="D5414" s="62">
        <v>0.14099999999999999</v>
      </c>
      <c r="E5414" s="62">
        <v>0.32900000000000001</v>
      </c>
      <c r="F5414" s="61">
        <f t="array" ref="F5414">SQRT(MMULT(MMULT(C5414:E5414,$C$12:$E$14),TRANSPOSE(C5414:E5414)))</f>
        <v>4.1691903918201559E-2</v>
      </c>
      <c r="G5414" s="61">
        <f t="array" ref="G5414">SUMPRODUCT(TRANSPOSE(C5414:E5414),$C$7:$C$9)</f>
        <v>8.0022909257506311E-3</v>
      </c>
      <c r="H5414" s="18">
        <f t="shared" si="84"/>
        <v>0.19193872607619264</v>
      </c>
      <c r="I5414" s="156">
        <v>0</v>
      </c>
    </row>
    <row r="5415" spans="2:9" x14ac:dyDescent="0.25">
      <c r="B5415" s="19">
        <v>5385</v>
      </c>
      <c r="C5415" s="62">
        <v>0.53</v>
      </c>
      <c r="D5415" s="62">
        <v>0.1457</v>
      </c>
      <c r="E5415" s="62">
        <v>0.32429999999999998</v>
      </c>
      <c r="F5415" s="61">
        <f t="array" ref="F5415">SQRT(MMULT(MMULT(C5415:E5415,$C$12:$E$14),TRANSPOSE(C5415:E5415)))</f>
        <v>4.1680755641952949E-2</v>
      </c>
      <c r="G5415" s="61">
        <f t="array" ref="G5415">SUMPRODUCT(TRANSPOSE(C5415:E5415),$C$7:$C$9)</f>
        <v>7.9415452674024799E-3</v>
      </c>
      <c r="H5415" s="18">
        <f t="shared" si="84"/>
        <v>0.19053266057895249</v>
      </c>
      <c r="I5415" s="156">
        <v>0</v>
      </c>
    </row>
    <row r="5416" spans="2:9" x14ac:dyDescent="0.25">
      <c r="B5416" s="19">
        <v>5386</v>
      </c>
      <c r="C5416" s="62">
        <v>0.53</v>
      </c>
      <c r="D5416" s="62">
        <v>0.15040000000000001</v>
      </c>
      <c r="E5416" s="62">
        <v>0.3196</v>
      </c>
      <c r="F5416" s="61">
        <f t="array" ref="F5416">SQRT(MMULT(MMULT(C5416:E5416,$C$12:$E$14),TRANSPOSE(C5416:E5416)))</f>
        <v>4.1671921812486072E-2</v>
      </c>
      <c r="G5416" s="61">
        <f t="array" ref="G5416">SUMPRODUCT(TRANSPOSE(C5416:E5416),$C$7:$C$9)</f>
        <v>7.8807996090543304E-3</v>
      </c>
      <c r="H5416" s="18">
        <f t="shared" si="84"/>
        <v>0.18911533872894296</v>
      </c>
      <c r="I5416" s="156">
        <v>0</v>
      </c>
    </row>
    <row r="5417" spans="2:9" x14ac:dyDescent="0.25">
      <c r="B5417" s="19">
        <v>5387</v>
      </c>
      <c r="C5417" s="62">
        <v>0.53</v>
      </c>
      <c r="D5417" s="62">
        <v>0.15509999999999999</v>
      </c>
      <c r="E5417" s="62">
        <v>0.31490000000000001</v>
      </c>
      <c r="F5417" s="61">
        <f t="array" ref="F5417">SQRT(MMULT(MMULT(C5417:E5417,$C$12:$E$14),TRANSPOSE(C5417:E5417)))</f>
        <v>4.1665403901916392E-2</v>
      </c>
      <c r="G5417" s="61">
        <f t="array" ref="G5417">SUMPRODUCT(TRANSPOSE(C5417:E5417),$C$7:$C$9)</f>
        <v>7.8200539507061809E-3</v>
      </c>
      <c r="H5417" s="18">
        <f t="shared" si="84"/>
        <v>0.18768698292509531</v>
      </c>
      <c r="I5417" s="156">
        <v>0</v>
      </c>
    </row>
    <row r="5418" spans="2:9" x14ac:dyDescent="0.25">
      <c r="B5418" s="19">
        <v>5388</v>
      </c>
      <c r="C5418" s="62">
        <v>0.53</v>
      </c>
      <c r="D5418" s="62">
        <v>0.1598</v>
      </c>
      <c r="E5418" s="62">
        <v>0.31019999999999998</v>
      </c>
      <c r="F5418" s="61">
        <f t="array" ref="F5418">SQRT(MMULT(MMULT(C5418:E5418,$C$12:$E$14),TRANSPOSE(C5418:E5418)))</f>
        <v>4.1661202997223028E-2</v>
      </c>
      <c r="G5418" s="61">
        <f t="array" ref="G5418">SUMPRODUCT(TRANSPOSE(C5418:E5418),$C$7:$C$9)</f>
        <v>7.7593082923580296E-3</v>
      </c>
      <c r="H5418" s="18">
        <f t="shared" si="84"/>
        <v>0.18624782133332143</v>
      </c>
      <c r="I5418" s="156">
        <v>0</v>
      </c>
    </row>
    <row r="5419" spans="2:9" x14ac:dyDescent="0.25">
      <c r="B5419" s="19">
        <v>5389</v>
      </c>
      <c r="C5419" s="62">
        <v>0.53</v>
      </c>
      <c r="D5419" s="62">
        <v>0.16450000000000001</v>
      </c>
      <c r="E5419" s="62">
        <v>0.30549999999999999</v>
      </c>
      <c r="F5419" s="61">
        <f t="array" ref="F5419">SQRT(MMULT(MMULT(C5419:E5419,$C$12:$E$14),TRANSPOSE(C5419:E5419)))</f>
        <v>4.1659319799343071E-2</v>
      </c>
      <c r="G5419" s="61">
        <f t="array" ref="G5419">SUMPRODUCT(TRANSPOSE(C5419:E5419),$C$7:$C$9)</f>
        <v>7.6985626340098801E-3</v>
      </c>
      <c r="H5419" s="18">
        <f t="shared" si="84"/>
        <v>0.18479808770500566</v>
      </c>
      <c r="I5419" s="156">
        <v>0</v>
      </c>
    </row>
    <row r="5420" spans="2:9" x14ac:dyDescent="0.25">
      <c r="B5420" s="19">
        <v>5390</v>
      </c>
      <c r="C5420" s="62">
        <v>0.53</v>
      </c>
      <c r="D5420" s="62">
        <v>0.16919999999999999</v>
      </c>
      <c r="E5420" s="62">
        <v>0.30080000000000001</v>
      </c>
      <c r="F5420" s="61">
        <f t="array" ref="F5420">SQRT(MMULT(MMULT(C5420:E5420,$C$12:$E$14),TRANSPOSE(C5420:E5420)))</f>
        <v>4.1659754622587107E-2</v>
      </c>
      <c r="G5420" s="61">
        <f t="array" ref="G5420">SUMPRODUCT(TRANSPOSE(C5420:E5420),$C$7:$C$9)</f>
        <v>7.6378169756617298E-3</v>
      </c>
      <c r="H5420" s="18">
        <f t="shared" si="84"/>
        <v>0.18333802118749529</v>
      </c>
      <c r="I5420" s="156">
        <v>0</v>
      </c>
    </row>
    <row r="5421" spans="2:9" x14ac:dyDescent="0.25">
      <c r="B5421" s="19">
        <v>5391</v>
      </c>
      <c r="C5421" s="62">
        <v>0.53</v>
      </c>
      <c r="D5421" s="62">
        <v>0.1739</v>
      </c>
      <c r="E5421" s="62">
        <v>0.29609999999999997</v>
      </c>
      <c r="F5421" s="61">
        <f t="array" ref="F5421">SQRT(MMULT(MMULT(C5421:E5421,$C$12:$E$14),TRANSPOSE(C5421:E5421)))</f>
        <v>4.166250739437697E-2</v>
      </c>
      <c r="G5421" s="61">
        <f t="array" ref="G5421">SUMPRODUCT(TRANSPOSE(C5421:E5421),$C$7:$C$9)</f>
        <v>7.5770713173135794E-3</v>
      </c>
      <c r="H5421" s="18">
        <f t="shared" si="84"/>
        <v>0.18186786612694913</v>
      </c>
      <c r="I5421" s="156">
        <v>0</v>
      </c>
    </row>
    <row r="5422" spans="2:9" x14ac:dyDescent="0.25">
      <c r="B5422" s="19">
        <v>5392</v>
      </c>
      <c r="C5422" s="62">
        <v>0.53</v>
      </c>
      <c r="D5422" s="62">
        <v>0.17860000000000001</v>
      </c>
      <c r="E5422" s="62">
        <v>0.29139999999999999</v>
      </c>
      <c r="F5422" s="61">
        <f t="array" ref="F5422">SQRT(MMULT(MMULT(C5422:E5422,$C$12:$E$14),TRANSPOSE(C5422:E5422)))</f>
        <v>4.16675776553063E-2</v>
      </c>
      <c r="G5422" s="61">
        <f t="array" ref="G5422">SUMPRODUCT(TRANSPOSE(C5422:E5422),$C$7:$C$9)</f>
        <v>7.5163256589654299E-3</v>
      </c>
      <c r="H5422" s="18">
        <f t="shared" si="84"/>
        <v>0.18038787186392241</v>
      </c>
      <c r="I5422" s="156">
        <v>0</v>
      </c>
    </row>
    <row r="5423" spans="2:9" x14ac:dyDescent="0.25">
      <c r="B5423" s="19">
        <v>5393</v>
      </c>
      <c r="C5423" s="62">
        <v>0.53</v>
      </c>
      <c r="D5423" s="62">
        <v>0.18329999999999999</v>
      </c>
      <c r="E5423" s="62">
        <v>0.28670000000000001</v>
      </c>
      <c r="F5423" s="61">
        <f t="array" ref="F5423">SQRT(MMULT(MMULT(C5423:E5423,$C$12:$E$14),TRANSPOSE(C5423:E5423)))</f>
        <v>4.167496455952379E-2</v>
      </c>
      <c r="G5423" s="61">
        <f t="array" ref="G5423">SUMPRODUCT(TRANSPOSE(C5423:E5423),$C$7:$C$9)</f>
        <v>7.4555800006172786E-3</v>
      </c>
      <c r="H5423" s="18">
        <f t="shared" si="84"/>
        <v>0.17889829252208658</v>
      </c>
      <c r="I5423" s="156">
        <v>0</v>
      </c>
    </row>
    <row r="5424" spans="2:9" x14ac:dyDescent="0.25">
      <c r="B5424" s="19">
        <v>5394</v>
      </c>
      <c r="C5424" s="62">
        <v>0.53</v>
      </c>
      <c r="D5424" s="62">
        <v>0.188</v>
      </c>
      <c r="E5424" s="62">
        <v>0.28199999999999997</v>
      </c>
      <c r="F5424" s="61">
        <f t="array" ref="F5424">SQRT(MMULT(MMULT(C5424:E5424,$C$12:$E$14),TRANSPOSE(C5424:E5424)))</f>
        <v>4.1684666875438314E-2</v>
      </c>
      <c r="G5424" s="61">
        <f t="array" ref="G5424">SUMPRODUCT(TRANSPOSE(C5424:E5424),$C$7:$C$9)</f>
        <v>7.3948343422691283E-3</v>
      </c>
      <c r="H5424" s="18">
        <f t="shared" si="84"/>
        <v>0.17739938679050249</v>
      </c>
      <c r="I5424" s="156">
        <v>0</v>
      </c>
    </row>
    <row r="5425" spans="2:9" x14ac:dyDescent="0.25">
      <c r="B5425" s="19">
        <v>5395</v>
      </c>
      <c r="C5425" s="62">
        <v>0.53</v>
      </c>
      <c r="D5425" s="62">
        <v>0.19270000000000001</v>
      </c>
      <c r="E5425" s="62">
        <v>0.27729999999999999</v>
      </c>
      <c r="F5425" s="61">
        <f t="array" ref="F5425">SQRT(MMULT(MMULT(C5425:E5425,$C$12:$E$14),TRANSPOSE(C5425:E5425)))</f>
        <v>4.1696682986744671E-2</v>
      </c>
      <c r="G5425" s="61">
        <f t="array" ref="G5425">SUMPRODUCT(TRANSPOSE(C5425:E5425),$C$7:$C$9)</f>
        <v>7.3340886839209788E-3</v>
      </c>
      <c r="H5425" s="18">
        <f t="shared" si="84"/>
        <v>0.17589141769987982</v>
      </c>
      <c r="I5425" s="156">
        <v>0</v>
      </c>
    </row>
    <row r="5426" spans="2:9" x14ac:dyDescent="0.25">
      <c r="B5426" s="19">
        <v>5396</v>
      </c>
      <c r="C5426" s="62">
        <v>0.53</v>
      </c>
      <c r="D5426" s="62">
        <v>0.19739999999999999</v>
      </c>
      <c r="E5426" s="62">
        <v>0.27260000000000001</v>
      </c>
      <c r="F5426" s="61">
        <f t="array" ref="F5426">SQRT(MMULT(MMULT(C5426:E5426,$C$12:$E$14),TRANSPOSE(C5426:E5426)))</f>
        <v>4.1711010893767823E-2</v>
      </c>
      <c r="G5426" s="61">
        <f t="array" ref="G5426">SUMPRODUCT(TRANSPOSE(C5426:E5426),$C$7:$C$9)</f>
        <v>7.2733430255728284E-3</v>
      </c>
      <c r="H5426" s="18">
        <f t="shared" si="84"/>
        <v>0.17437465239327399</v>
      </c>
      <c r="I5426" s="156">
        <v>0</v>
      </c>
    </row>
    <row r="5427" spans="2:9" x14ac:dyDescent="0.25">
      <c r="B5427" s="19">
        <v>5397</v>
      </c>
      <c r="C5427" s="62">
        <v>0.53</v>
      </c>
      <c r="D5427" s="62">
        <v>0.2021</v>
      </c>
      <c r="E5427" s="62">
        <v>0.26790000000000003</v>
      </c>
      <c r="F5427" s="61">
        <f t="array" ref="F5427">SQRT(MMULT(MMULT(C5427:E5427,$C$12:$E$14),TRANSPOSE(C5427:E5427)))</f>
        <v>4.1727648215123168E-2</v>
      </c>
      <c r="G5427" s="61">
        <f t="array" ref="G5427">SUMPRODUCT(TRANSPOSE(C5427:E5427),$C$7:$C$9)</f>
        <v>7.212597367224678E-3</v>
      </c>
      <c r="H5427" s="18">
        <f t="shared" si="84"/>
        <v>0.17284936189168332</v>
      </c>
      <c r="I5427" s="156">
        <v>0</v>
      </c>
    </row>
    <row r="5428" spans="2:9" x14ac:dyDescent="0.25">
      <c r="B5428" s="19">
        <v>5398</v>
      </c>
      <c r="C5428" s="62">
        <v>0.53</v>
      </c>
      <c r="D5428" s="62">
        <v>0.20680000000000001</v>
      </c>
      <c r="E5428" s="62">
        <v>0.26319999999999999</v>
      </c>
      <c r="F5428" s="61">
        <f t="array" ref="F5428">SQRT(MMULT(MMULT(C5428:E5428,$C$12:$E$14),TRANSPOSE(C5428:E5428)))</f>
        <v>4.1746592189689478E-2</v>
      </c>
      <c r="G5428" s="61">
        <f t="array" ref="G5428">SUMPRODUCT(TRANSPOSE(C5428:E5428),$C$7:$C$9)</f>
        <v>7.1518517088765277E-3</v>
      </c>
      <c r="H5428" s="18">
        <f t="shared" si="84"/>
        <v>0.17131582085502259</v>
      </c>
      <c r="I5428" s="156">
        <v>0</v>
      </c>
    </row>
    <row r="5429" spans="2:9" x14ac:dyDescent="0.25">
      <c r="B5429" s="19">
        <v>5399</v>
      </c>
      <c r="C5429" s="62">
        <v>0.53</v>
      </c>
      <c r="D5429" s="62">
        <v>0.21149999999999999</v>
      </c>
      <c r="E5429" s="62">
        <v>0.25850000000000001</v>
      </c>
      <c r="F5429" s="61">
        <f t="array" ref="F5429">SQRT(MMULT(MMULT(C5429:E5429,$C$12:$E$14),TRANSPOSE(C5429:E5429)))</f>
        <v>4.1767839678890875E-2</v>
      </c>
      <c r="G5429" s="61">
        <f t="array" ref="G5429">SUMPRODUCT(TRANSPOSE(C5429:E5429),$C$7:$C$9)</f>
        <v>7.0911060505283782E-3</v>
      </c>
      <c r="H5429" s="18">
        <f t="shared" si="84"/>
        <v>0.16977430733895882</v>
      </c>
      <c r="I5429" s="156">
        <v>0</v>
      </c>
    </row>
    <row r="5430" spans="2:9" x14ac:dyDescent="0.25">
      <c r="B5430" s="19">
        <v>5400</v>
      </c>
      <c r="C5430" s="62">
        <v>0.53</v>
      </c>
      <c r="D5430" s="62">
        <v>0.2162</v>
      </c>
      <c r="E5430" s="62">
        <v>0.25380000000000003</v>
      </c>
      <c r="F5430" s="61">
        <f t="array" ref="F5430">SQRT(MMULT(MMULT(C5430:E5430,$C$12:$E$14),TRANSPOSE(C5430:E5430)))</f>
        <v>4.1791387169283309E-2</v>
      </c>
      <c r="G5430" s="61">
        <f t="array" ref="G5430">SUMPRODUCT(TRANSPOSE(C5430:E5430),$C$7:$C$9)</f>
        <v>7.0303603921802269E-3</v>
      </c>
      <c r="H5430" s="18">
        <f t="shared" si="84"/>
        <v>0.16822510254810458</v>
      </c>
      <c r="I5430" s="156">
        <v>0</v>
      </c>
    </row>
    <row r="5431" spans="2:9" x14ac:dyDescent="0.25">
      <c r="B5431" s="19">
        <v>5401</v>
      </c>
      <c r="C5431" s="62">
        <v>0.53</v>
      </c>
      <c r="D5431" s="62">
        <v>0.22090000000000001</v>
      </c>
      <c r="E5431" s="62">
        <v>0.24909999999999999</v>
      </c>
      <c r="F5431" s="61">
        <f t="array" ref="F5431">SQRT(MMULT(MMULT(C5431:E5431,$C$12:$E$14),TRANSPOSE(C5431:E5431)))</f>
        <v>4.1817230775440653E-2</v>
      </c>
      <c r="G5431" s="61">
        <f t="array" ref="G5431">SUMPRODUCT(TRANSPOSE(C5431:E5431),$C$7:$C$9)</f>
        <v>6.9696147338320774E-3</v>
      </c>
      <c r="H5431" s="18">
        <f t="shared" si="84"/>
        <v>0.16666849058607072</v>
      </c>
      <c r="I5431" s="156">
        <v>0</v>
      </c>
    </row>
    <row r="5432" spans="2:9" x14ac:dyDescent="0.25">
      <c r="B5432" s="19">
        <v>5402</v>
      </c>
      <c r="C5432" s="62">
        <v>0.53</v>
      </c>
      <c r="D5432" s="62">
        <v>0.22559999999999999</v>
      </c>
      <c r="E5432" s="62">
        <v>0.24440000000000001</v>
      </c>
      <c r="F5432" s="61">
        <f t="array" ref="F5432">SQRT(MMULT(MMULT(C5432:E5432,$C$12:$E$14),TRANSPOSE(C5432:E5432)))</f>
        <v>4.1845366243135E-2</v>
      </c>
      <c r="G5432" s="61">
        <f t="array" ref="G5432">SUMPRODUCT(TRANSPOSE(C5432:E5432),$C$7:$C$9)</f>
        <v>6.908869075483927E-3</v>
      </c>
      <c r="H5432" s="18">
        <f t="shared" si="84"/>
        <v>0.16510475820288395</v>
      </c>
      <c r="I5432" s="156">
        <v>0</v>
      </c>
    </row>
    <row r="5433" spans="2:9" x14ac:dyDescent="0.25">
      <c r="B5433" s="19">
        <v>5403</v>
      </c>
      <c r="C5433" s="62">
        <v>0.53</v>
      </c>
      <c r="D5433" s="62">
        <v>0.2303</v>
      </c>
      <c r="E5433" s="62">
        <v>0.2397</v>
      </c>
      <c r="F5433" s="61">
        <f t="array" ref="F5433">SQRT(MMULT(MMULT(C5433:E5433,$C$12:$E$14),TRANSPOSE(C5433:E5433)))</f>
        <v>4.1875788952804943E-2</v>
      </c>
      <c r="G5433" s="61">
        <f t="array" ref="G5433">SUMPRODUCT(TRANSPOSE(C5433:E5433),$C$7:$C$9)</f>
        <v>6.8481234171357767E-3</v>
      </c>
      <c r="H5433" s="18">
        <f t="shared" si="84"/>
        <v>0.16353419454028156</v>
      </c>
      <c r="I5433" s="156">
        <v>0</v>
      </c>
    </row>
    <row r="5434" spans="2:9" x14ac:dyDescent="0.25">
      <c r="B5434" s="19">
        <v>5404</v>
      </c>
      <c r="C5434" s="62">
        <v>0.53</v>
      </c>
      <c r="D5434" s="62">
        <v>0.23499999999999999</v>
      </c>
      <c r="E5434" s="62">
        <v>0.23499999999999999</v>
      </c>
      <c r="F5434" s="61">
        <f t="array" ref="F5434">SQRT(MMULT(MMULT(C5434:E5434,$C$12:$E$14),TRANSPOSE(C5434:E5434)))</f>
        <v>4.1908493923305541E-2</v>
      </c>
      <c r="G5434" s="61">
        <f t="array" ref="G5434">SUMPRODUCT(TRANSPOSE(C5434:E5434),$C$7:$C$9)</f>
        <v>6.7873777587876272E-3</v>
      </c>
      <c r="H5434" s="18">
        <f t="shared" si="84"/>
        <v>0.16195709087539242</v>
      </c>
      <c r="I5434" s="156">
        <v>0</v>
      </c>
    </row>
    <row r="5435" spans="2:9" x14ac:dyDescent="0.25">
      <c r="B5435" s="19">
        <v>5405</v>
      </c>
      <c r="C5435" s="62">
        <v>0.53</v>
      </c>
      <c r="D5435" s="62">
        <v>0.2397</v>
      </c>
      <c r="E5435" s="62">
        <v>0.2303</v>
      </c>
      <c r="F5435" s="61">
        <f t="array" ref="F5435">SQRT(MMULT(MMULT(C5435:E5435,$C$12:$E$14),TRANSPOSE(C5435:E5435)))</f>
        <v>4.1943475815932697E-2</v>
      </c>
      <c r="G5435" s="61">
        <f t="array" ref="G5435">SUMPRODUCT(TRANSPOSE(C5435:E5435),$C$7:$C$9)</f>
        <v>6.7266321004394777E-3</v>
      </c>
      <c r="H5435" s="18">
        <f t="shared" si="84"/>
        <v>0.1603737403633175</v>
      </c>
      <c r="I5435" s="156">
        <v>0</v>
      </c>
    </row>
    <row r="5436" spans="2:9" x14ac:dyDescent="0.25">
      <c r="B5436" s="19">
        <v>5406</v>
      </c>
      <c r="C5436" s="62">
        <v>0.53</v>
      </c>
      <c r="D5436" s="62">
        <v>0.24440000000000001</v>
      </c>
      <c r="E5436" s="62">
        <v>0.22559999999999999</v>
      </c>
      <c r="F5436" s="61">
        <f t="array" ref="F5436">SQRT(MMULT(MMULT(C5436:E5436,$C$12:$E$14),TRANSPOSE(C5436:E5436)))</f>
        <v>4.1980728938714761E-2</v>
      </c>
      <c r="G5436" s="61">
        <f t="array" ref="G5436">SUMPRODUCT(TRANSPOSE(C5436:E5436),$C$7:$C$9)</f>
        <v>6.6658864420913264E-3</v>
      </c>
      <c r="H5436" s="18">
        <f t="shared" si="84"/>
        <v>0.15878443777911691</v>
      </c>
      <c r="I5436" s="156">
        <v>0</v>
      </c>
    </row>
    <row r="5437" spans="2:9" x14ac:dyDescent="0.25">
      <c r="B5437" s="19">
        <v>5407</v>
      </c>
      <c r="C5437" s="62">
        <v>0.53</v>
      </c>
      <c r="D5437" s="62">
        <v>0.24909999999999999</v>
      </c>
      <c r="E5437" s="62">
        <v>0.22090000000000001</v>
      </c>
      <c r="F5437" s="61">
        <f t="array" ref="F5437">SQRT(MMULT(MMULT(C5437:E5437,$C$12:$E$14),TRANSPOSE(C5437:E5437)))</f>
        <v>4.2020247250963101E-2</v>
      </c>
      <c r="G5437" s="61">
        <f t="array" ref="G5437">SUMPRODUCT(TRANSPOSE(C5437:E5437),$C$7:$C$9)</f>
        <v>6.6051407837431761E-3</v>
      </c>
      <c r="H5437" s="18">
        <f t="shared" si="84"/>
        <v>0.15718947925971061</v>
      </c>
      <c r="I5437" s="156">
        <v>0</v>
      </c>
    </row>
    <row r="5438" spans="2:9" x14ac:dyDescent="0.25">
      <c r="B5438" s="19">
        <v>5408</v>
      </c>
      <c r="C5438" s="62">
        <v>0.53</v>
      </c>
      <c r="D5438" s="62">
        <v>0.25380000000000003</v>
      </c>
      <c r="E5438" s="62">
        <v>0.2162</v>
      </c>
      <c r="F5438" s="61">
        <f t="array" ref="F5438">SQRT(MMULT(MMULT(C5438:E5438,$C$12:$E$14),TRANSPOSE(C5438:E5438)))</f>
        <v>4.2062024368073624E-2</v>
      </c>
      <c r="G5438" s="61">
        <f t="array" ref="G5438">SUMPRODUCT(TRANSPOSE(C5438:E5438),$C$7:$C$9)</f>
        <v>6.5443951253950257E-3</v>
      </c>
      <c r="H5438" s="18">
        <f t="shared" si="84"/>
        <v>0.15558916204619061</v>
      </c>
      <c r="I5438" s="156">
        <v>0</v>
      </c>
    </row>
    <row r="5439" spans="2:9" x14ac:dyDescent="0.25">
      <c r="B5439" s="19">
        <v>5409</v>
      </c>
      <c r="C5439" s="62">
        <v>0.53</v>
      </c>
      <c r="D5439" s="62">
        <v>0.25850000000000001</v>
      </c>
      <c r="E5439" s="62">
        <v>0.21149999999999999</v>
      </c>
      <c r="F5439" s="61">
        <f t="array" ref="F5439">SQRT(MMULT(MMULT(C5439:E5439,$C$12:$E$14),TRANSPOSE(C5439:E5439)))</f>
        <v>4.2106053566570247E-2</v>
      </c>
      <c r="G5439" s="61">
        <f t="array" ref="G5439">SUMPRODUCT(TRANSPOSE(C5439:E5439),$C$7:$C$9)</f>
        <v>6.4836494670468762E-3</v>
      </c>
      <c r="H5439" s="18">
        <f t="shared" si="84"/>
        <v>0.15398378422703846</v>
      </c>
      <c r="I5439" s="156">
        <v>0</v>
      </c>
    </row>
    <row r="5440" spans="2:9" x14ac:dyDescent="0.25">
      <c r="B5440" s="19">
        <v>5410</v>
      </c>
      <c r="C5440" s="62">
        <v>0.53</v>
      </c>
      <c r="D5440" s="62">
        <v>0.26319999999999999</v>
      </c>
      <c r="E5440" s="62">
        <v>0.20680000000000001</v>
      </c>
      <c r="F5440" s="61">
        <f t="array" ref="F5440">SQRT(MMULT(MMULT(C5440:E5440,$C$12:$E$14),TRANSPOSE(C5440:E5440)))</f>
        <v>4.2152327789381515E-2</v>
      </c>
      <c r="G5440" s="61">
        <f t="array" ref="G5440">SUMPRODUCT(TRANSPOSE(C5440:E5440),$C$7:$C$9)</f>
        <v>6.4229038086987258E-3</v>
      </c>
      <c r="H5440" s="18">
        <f t="shared" si="84"/>
        <v>0.15237364448273016</v>
      </c>
      <c r="I5440" s="156">
        <v>0</v>
      </c>
    </row>
    <row r="5441" spans="2:9" x14ac:dyDescent="0.25">
      <c r="B5441" s="19">
        <v>5411</v>
      </c>
      <c r="C5441" s="62">
        <v>0.53</v>
      </c>
      <c r="D5441" s="62">
        <v>0.26790000000000003</v>
      </c>
      <c r="E5441" s="62">
        <v>0.2021</v>
      </c>
      <c r="F5441" s="61">
        <f t="array" ref="F5441">SQRT(MMULT(MMULT(C5441:E5441,$C$12:$E$14),TRANSPOSE(C5441:E5441)))</f>
        <v>4.2200839651340645E-2</v>
      </c>
      <c r="G5441" s="61">
        <f t="array" ref="G5441">SUMPRODUCT(TRANSPOSE(C5441:E5441),$C$7:$C$9)</f>
        <v>6.3621581503505754E-3</v>
      </c>
      <c r="H5441" s="18">
        <f t="shared" si="84"/>
        <v>0.15075904183220348</v>
      </c>
      <c r="I5441" s="156">
        <v>0</v>
      </c>
    </row>
    <row r="5442" spans="2:9" x14ac:dyDescent="0.25">
      <c r="B5442" s="19">
        <v>5412</v>
      </c>
      <c r="C5442" s="62">
        <v>0.53</v>
      </c>
      <c r="D5442" s="62">
        <v>0.27260000000000001</v>
      </c>
      <c r="E5442" s="62">
        <v>0.19739999999999999</v>
      </c>
      <c r="F5442" s="61">
        <f t="array" ref="F5442">SQRT(MMULT(MMULT(C5442:E5442,$C$12:$E$14),TRANSPOSE(C5442:E5442)))</f>
        <v>4.2251581444899565E-2</v>
      </c>
      <c r="G5442" s="61">
        <f t="array" ref="G5442">SUMPRODUCT(TRANSPOSE(C5442:E5442),$C$7:$C$9)</f>
        <v>6.3014124920024251E-3</v>
      </c>
      <c r="H5442" s="18">
        <f t="shared" si="84"/>
        <v>0.1491402753816474</v>
      </c>
      <c r="I5442" s="156">
        <v>0</v>
      </c>
    </row>
    <row r="5443" spans="2:9" x14ac:dyDescent="0.25">
      <c r="B5443" s="19">
        <v>5413</v>
      </c>
      <c r="C5443" s="62">
        <v>0.53</v>
      </c>
      <c r="D5443" s="62">
        <v>0.27729999999999999</v>
      </c>
      <c r="E5443" s="62">
        <v>0.19270000000000001</v>
      </c>
      <c r="F5443" s="61">
        <f t="array" ref="F5443">SQRT(MMULT(MMULT(C5443:E5443,$C$12:$E$14),TRANSPOSE(C5443:E5443)))</f>
        <v>4.2304545146046854E-2</v>
      </c>
      <c r="G5443" s="61">
        <f t="array" ref="G5443">SUMPRODUCT(TRANSPOSE(C5443:E5443),$C$7:$C$9)</f>
        <v>6.2406668336542747E-3</v>
      </c>
      <c r="H5443" s="18">
        <f t="shared" si="84"/>
        <v>0.14751764407606291</v>
      </c>
      <c r="I5443" s="156">
        <v>0</v>
      </c>
    </row>
    <row r="5444" spans="2:9" x14ac:dyDescent="0.25">
      <c r="B5444" s="19">
        <v>5414</v>
      </c>
      <c r="C5444" s="62">
        <v>0.53</v>
      </c>
      <c r="D5444" s="62">
        <v>0.28199999999999997</v>
      </c>
      <c r="E5444" s="62">
        <v>0.188</v>
      </c>
      <c r="F5444" s="61">
        <f t="array" ref="F5444">SQRT(MMULT(MMULT(C5444:E5444,$C$12:$E$14),TRANSPOSE(C5444:E5444)))</f>
        <v>4.2359722420419244E-2</v>
      </c>
      <c r="G5444" s="61">
        <f t="array" ref="G5444">SUMPRODUCT(TRANSPOSE(C5444:E5444),$C$7:$C$9)</f>
        <v>6.1799211753061252E-3</v>
      </c>
      <c r="H5444" s="18">
        <f t="shared" si="84"/>
        <v>0.14589144645402899</v>
      </c>
      <c r="I5444" s="156">
        <v>0</v>
      </c>
    </row>
    <row r="5445" spans="2:9" x14ac:dyDescent="0.25">
      <c r="B5445" s="19">
        <v>5415</v>
      </c>
      <c r="C5445" s="62">
        <v>0.53</v>
      </c>
      <c r="D5445" s="62">
        <v>0.28670000000000001</v>
      </c>
      <c r="E5445" s="62">
        <v>0.18329999999999999</v>
      </c>
      <c r="F5445" s="61">
        <f t="array" ref="F5445">SQRT(MMULT(MMULT(C5445:E5445,$C$12:$E$14),TRANSPOSE(C5445:E5445)))</f>
        <v>4.2417104629596518E-2</v>
      </c>
      <c r="G5445" s="61">
        <f t="array" ref="G5445">SUMPRODUCT(TRANSPOSE(C5445:E5445),$C$7:$C$9)</f>
        <v>6.1191755169579748E-3</v>
      </c>
      <c r="H5445" s="18">
        <f t="shared" si="84"/>
        <v>0.14426198040609123</v>
      </c>
      <c r="I5445" s="156">
        <v>0</v>
      </c>
    </row>
    <row r="5446" spans="2:9" x14ac:dyDescent="0.25">
      <c r="B5446" s="19">
        <v>5416</v>
      </c>
      <c r="C5446" s="62">
        <v>0.53</v>
      </c>
      <c r="D5446" s="62">
        <v>0.29139999999999999</v>
      </c>
      <c r="E5446" s="62">
        <v>0.17860000000000001</v>
      </c>
      <c r="F5446" s="61">
        <f t="array" ref="F5446">SQRT(MMULT(MMULT(C5446:E5446,$C$12:$E$14),TRANSPOSE(C5446:E5446)))</f>
        <v>4.2476682837568967E-2</v>
      </c>
      <c r="G5446" s="61">
        <f t="array" ref="G5446">SUMPRODUCT(TRANSPOSE(C5446:E5446),$C$7:$C$9)</f>
        <v>6.0584298586098245E-3</v>
      </c>
      <c r="H5446" s="18">
        <f t="shared" si="84"/>
        <v>0.14262954293717539</v>
      </c>
      <c r="I5446" s="156">
        <v>0</v>
      </c>
    </row>
    <row r="5447" spans="2:9" x14ac:dyDescent="0.25">
      <c r="B5447" s="19">
        <v>5417</v>
      </c>
      <c r="C5447" s="62">
        <v>0.53</v>
      </c>
      <c r="D5447" s="62">
        <v>0.29609999999999997</v>
      </c>
      <c r="E5447" s="62">
        <v>0.1739</v>
      </c>
      <c r="F5447" s="61">
        <f t="array" ref="F5447">SQRT(MMULT(MMULT(C5447:E5447,$C$12:$E$14),TRANSPOSE(C5447:E5447)))</f>
        <v>4.2538447817366709E-2</v>
      </c>
      <c r="G5447" s="61">
        <f t="array" ref="G5447">SUMPRODUCT(TRANSPOSE(C5447:E5447),$C$7:$C$9)</f>
        <v>5.997684200261675E-3</v>
      </c>
      <c r="H5447" s="18">
        <f t="shared" si="84"/>
        <v>0.14099442993340874</v>
      </c>
      <c r="I5447" s="156">
        <v>0</v>
      </c>
    </row>
    <row r="5448" spans="2:9" x14ac:dyDescent="0.25">
      <c r="B5448" s="19">
        <v>5418</v>
      </c>
      <c r="C5448" s="62">
        <v>0.53</v>
      </c>
      <c r="D5448" s="62">
        <v>0.30080000000000001</v>
      </c>
      <c r="E5448" s="62">
        <v>0.16919999999999999</v>
      </c>
      <c r="F5448" s="61">
        <f t="array" ref="F5448">SQRT(MMULT(MMULT(C5448:E5448,$C$12:$E$14),TRANSPOSE(C5448:E5448)))</f>
        <v>4.2602390057840105E-2</v>
      </c>
      <c r="G5448" s="61">
        <f t="array" ref="G5448">SUMPRODUCT(TRANSPOSE(C5448:E5448),$C$7:$C$9)</f>
        <v>5.9369385419135237E-3</v>
      </c>
      <c r="H5448" s="18">
        <f t="shared" si="84"/>
        <v>0.13935693593371415</v>
      </c>
      <c r="I5448" s="156">
        <v>0</v>
      </c>
    </row>
    <row r="5449" spans="2:9" x14ac:dyDescent="0.25">
      <c r="B5449" s="19">
        <v>5419</v>
      </c>
      <c r="C5449" s="62">
        <v>0.53</v>
      </c>
      <c r="D5449" s="62">
        <v>0.30549999999999999</v>
      </c>
      <c r="E5449" s="62">
        <v>0.16450000000000001</v>
      </c>
      <c r="F5449" s="61">
        <f t="array" ref="F5449">SQRT(MMULT(MMULT(C5449:E5449,$C$12:$E$14),TRANSPOSE(C5449:E5449)))</f>
        <v>4.2668499770580091E-2</v>
      </c>
      <c r="G5449" s="61">
        <f t="array" ref="G5449">SUMPRODUCT(TRANSPOSE(C5449:E5449),$C$7:$C$9)</f>
        <v>5.8761928835653733E-3</v>
      </c>
      <c r="H5449" s="18">
        <f t="shared" si="84"/>
        <v>0.13771735390652298</v>
      </c>
      <c r="I5449" s="156">
        <v>0</v>
      </c>
    </row>
    <row r="5450" spans="2:9" x14ac:dyDescent="0.25">
      <c r="B5450" s="19">
        <v>5420</v>
      </c>
      <c r="C5450" s="62">
        <v>0.53</v>
      </c>
      <c r="D5450" s="62">
        <v>0.31019999999999998</v>
      </c>
      <c r="E5450" s="62">
        <v>0.1598</v>
      </c>
      <c r="F5450" s="61">
        <f t="array" ref="F5450">SQRT(MMULT(MMULT(C5450:E5450,$C$12:$E$14),TRANSPOSE(C5450:E5450)))</f>
        <v>4.2736766896967669E-2</v>
      </c>
      <c r="G5450" s="61">
        <f t="array" ref="G5450">SUMPRODUCT(TRANSPOSE(C5450:E5450),$C$7:$C$9)</f>
        <v>5.8154472252172238E-3</v>
      </c>
      <c r="H5450" s="18">
        <f t="shared" si="84"/>
        <v>0.13607597503193092</v>
      </c>
      <c r="I5450" s="156">
        <v>0</v>
      </c>
    </row>
    <row r="5451" spans="2:9" x14ac:dyDescent="0.25">
      <c r="B5451" s="19">
        <v>5421</v>
      </c>
      <c r="C5451" s="62">
        <v>0.53</v>
      </c>
      <c r="D5451" s="62">
        <v>0.31490000000000001</v>
      </c>
      <c r="E5451" s="62">
        <v>0.15509999999999999</v>
      </c>
      <c r="F5451" s="61">
        <f t="array" ref="F5451">SQRT(MMULT(MMULT(C5451:E5451,$C$12:$E$14),TRANSPOSE(C5451:E5451)))</f>
        <v>4.2807181115341236E-2</v>
      </c>
      <c r="G5451" s="61">
        <f t="array" ref="G5451">SUMPRODUCT(TRANSPOSE(C5451:E5451),$C$7:$C$9)</f>
        <v>5.7547015668690735E-3</v>
      </c>
      <c r="H5451" s="18">
        <f t="shared" si="84"/>
        <v>0.13443308848960167</v>
      </c>
      <c r="I5451" s="156">
        <v>0</v>
      </c>
    </row>
    <row r="5452" spans="2:9" x14ac:dyDescent="0.25">
      <c r="B5452" s="19">
        <v>5422</v>
      </c>
      <c r="C5452" s="62">
        <v>0.53</v>
      </c>
      <c r="D5452" s="62">
        <v>0.3196</v>
      </c>
      <c r="E5452" s="62">
        <v>0.15040000000000001</v>
      </c>
      <c r="F5452" s="61">
        <f t="array" ref="F5452">SQRT(MMULT(MMULT(C5452:E5452,$C$12:$E$14),TRANSPOSE(C5452:E5452)))</f>
        <v>4.2879731848270923E-2</v>
      </c>
      <c r="G5452" s="61">
        <f t="array" ref="G5452">SUMPRODUCT(TRANSPOSE(C5452:E5452),$C$7:$C$9)</f>
        <v>5.6939559085209231E-3</v>
      </c>
      <c r="H5452" s="18">
        <f t="shared" si="84"/>
        <v>0.13278898125270169</v>
      </c>
      <c r="I5452" s="156">
        <v>0</v>
      </c>
    </row>
    <row r="5453" spans="2:9" x14ac:dyDescent="0.25">
      <c r="B5453" s="19">
        <v>5423</v>
      </c>
      <c r="C5453" s="62">
        <v>0.53</v>
      </c>
      <c r="D5453" s="62">
        <v>0.32429999999999998</v>
      </c>
      <c r="E5453" s="62">
        <v>0.1457</v>
      </c>
      <c r="F5453" s="61">
        <f t="array" ref="F5453">SQRT(MMULT(MMULT(C5453:E5453,$C$12:$E$14),TRANSPOSE(C5453:E5453)))</f>
        <v>4.2954408269928829E-2</v>
      </c>
      <c r="G5453" s="61">
        <f t="array" ref="G5453">SUMPRODUCT(TRANSPOSE(C5453:E5453),$C$7:$C$9)</f>
        <v>5.6332102501727736E-3</v>
      </c>
      <c r="H5453" s="18">
        <f t="shared" si="84"/>
        <v>0.1311439378881265</v>
      </c>
      <c r="I5453" s="156">
        <v>0</v>
      </c>
    </row>
    <row r="5454" spans="2:9" x14ac:dyDescent="0.25">
      <c r="B5454" s="19">
        <v>5424</v>
      </c>
      <c r="C5454" s="62">
        <v>0.53</v>
      </c>
      <c r="D5454" s="62">
        <v>0.32900000000000001</v>
      </c>
      <c r="E5454" s="62">
        <v>0.14099999999999999</v>
      </c>
      <c r="F5454" s="61">
        <f t="array" ref="F5454">SQRT(MMULT(MMULT(C5454:E5454,$C$12:$E$14),TRANSPOSE(C5454:E5454)))</f>
        <v>4.3031199313544106E-2</v>
      </c>
      <c r="G5454" s="61">
        <f t="array" ref="G5454">SUMPRODUCT(TRANSPOSE(C5454:E5454),$C$7:$C$9)</f>
        <v>5.5724645918246232E-3</v>
      </c>
      <c r="H5454" s="18">
        <f t="shared" si="84"/>
        <v>0.1294982403632586</v>
      </c>
      <c r="I5454" s="156">
        <v>0</v>
      </c>
    </row>
    <row r="5455" spans="2:9" x14ac:dyDescent="0.25">
      <c r="B5455" s="19">
        <v>5425</v>
      </c>
      <c r="C5455" s="62">
        <v>0.53</v>
      </c>
      <c r="D5455" s="62">
        <v>0.3337</v>
      </c>
      <c r="E5455" s="62">
        <v>0.1363</v>
      </c>
      <c r="F5455" s="61">
        <f t="array" ref="F5455">SQRT(MMULT(MMULT(C5455:E5455,$C$12:$E$14),TRANSPOSE(C5455:E5455)))</f>
        <v>4.3110093678932135E-2</v>
      </c>
      <c r="G5455" s="61">
        <f t="array" ref="G5455">SUMPRODUCT(TRANSPOSE(C5455:E5455),$C$7:$C$9)</f>
        <v>5.511718933476472E-3</v>
      </c>
      <c r="H5455" s="18">
        <f t="shared" si="84"/>
        <v>0.12785216785947381</v>
      </c>
      <c r="I5455" s="156">
        <v>0</v>
      </c>
    </row>
    <row r="5456" spans="2:9" x14ac:dyDescent="0.25">
      <c r="B5456" s="19">
        <v>5426</v>
      </c>
      <c r="C5456" s="62">
        <v>0.53</v>
      </c>
      <c r="D5456" s="62">
        <v>0.33839999999999998</v>
      </c>
      <c r="E5456" s="62">
        <v>0.13159999999999999</v>
      </c>
      <c r="F5456" s="61">
        <f t="array" ref="F5456">SQRT(MMULT(MMULT(C5456:E5456,$C$12:$E$14),TRANSPOSE(C5456:E5456)))</f>
        <v>4.3191079840086972E-2</v>
      </c>
      <c r="G5456" s="61">
        <f t="array" ref="G5456">SUMPRODUCT(TRANSPOSE(C5456:E5456),$C$7:$C$9)</f>
        <v>5.4509732751283225E-3</v>
      </c>
      <c r="H5456" s="18">
        <f t="shared" si="84"/>
        <v>0.12620599659259055</v>
      </c>
      <c r="I5456" s="156">
        <v>0</v>
      </c>
    </row>
    <row r="5457" spans="2:9" x14ac:dyDescent="0.25">
      <c r="B5457" s="19">
        <v>5427</v>
      </c>
      <c r="C5457" s="62">
        <v>0.53</v>
      </c>
      <c r="D5457" s="62">
        <v>0.34310000000000002</v>
      </c>
      <c r="E5457" s="62">
        <v>0.12690000000000001</v>
      </c>
      <c r="F5457" s="61">
        <f t="array" ref="F5457">SQRT(MMULT(MMULT(C5457:E5457,$C$12:$E$14),TRANSPOSE(C5457:E5457)))</f>
        <v>4.3274146052826375E-2</v>
      </c>
      <c r="G5457" s="61">
        <f t="array" ref="G5457">SUMPRODUCT(TRANSPOSE(C5457:E5457),$C$7:$C$9)</f>
        <v>5.3902276167801721E-3</v>
      </c>
      <c r="H5457" s="18">
        <f t="shared" si="84"/>
        <v>0.12455999964043471</v>
      </c>
      <c r="I5457" s="156">
        <v>0</v>
      </c>
    </row>
    <row r="5458" spans="2:9" x14ac:dyDescent="0.25">
      <c r="B5458" s="19">
        <v>5428</v>
      </c>
      <c r="C5458" s="62">
        <v>0.53</v>
      </c>
      <c r="D5458" s="62">
        <v>0.3478</v>
      </c>
      <c r="E5458" s="62">
        <v>0.1222</v>
      </c>
      <c r="F5458" s="61">
        <f t="array" ref="F5458">SQRT(MMULT(MMULT(C5458:E5458,$C$12:$E$14),TRANSPOSE(C5458:E5458)))</f>
        <v>4.3359280362478887E-2</v>
      </c>
      <c r="G5458" s="61">
        <f t="array" ref="G5458">SUMPRODUCT(TRANSPOSE(C5458:E5458),$C$7:$C$9)</f>
        <v>5.3294819584320226E-3</v>
      </c>
      <c r="H5458" s="18">
        <f t="shared" si="84"/>
        <v>0.12291444677767091</v>
      </c>
      <c r="I5458" s="156">
        <v>0</v>
      </c>
    </row>
    <row r="5459" spans="2:9" x14ac:dyDescent="0.25">
      <c r="B5459" s="19">
        <v>5429</v>
      </c>
      <c r="C5459" s="62">
        <v>0.53</v>
      </c>
      <c r="D5459" s="62">
        <v>0.35249999999999998</v>
      </c>
      <c r="E5459" s="62">
        <v>0.11749999999999999</v>
      </c>
      <c r="F5459" s="61">
        <f t="array" ref="F5459">SQRT(MMULT(MMULT(C5459:E5459,$C$12:$E$14),TRANSPOSE(C5459:E5459)))</f>
        <v>4.3446470611602762E-2</v>
      </c>
      <c r="G5459" s="61">
        <f t="array" ref="G5459">SUMPRODUCT(TRANSPOSE(C5459:E5459),$C$7:$C$9)</f>
        <v>5.2687363000838722E-3</v>
      </c>
      <c r="H5459" s="18">
        <f t="shared" si="84"/>
        <v>0.12126960431802739</v>
      </c>
      <c r="I5459" s="156">
        <v>0</v>
      </c>
    </row>
    <row r="5460" spans="2:9" x14ac:dyDescent="0.25">
      <c r="B5460" s="19">
        <v>5430</v>
      </c>
      <c r="C5460" s="62">
        <v>0.53</v>
      </c>
      <c r="D5460" s="62">
        <v>0.35720000000000002</v>
      </c>
      <c r="E5460" s="62">
        <v>0.1128</v>
      </c>
      <c r="F5460" s="61">
        <f t="array" ref="F5460">SQRT(MMULT(MMULT(C5460:E5460,$C$12:$E$14),TRANSPOSE(C5460:E5460)))</f>
        <v>4.3535704447726538E-2</v>
      </c>
      <c r="G5460" s="61">
        <f t="array" ref="G5460">SUMPRODUCT(TRANSPOSE(C5460:E5460),$C$7:$C$9)</f>
        <v>5.2079906417357219E-3</v>
      </c>
      <c r="H5460" s="18">
        <f t="shared" si="84"/>
        <v>0.11962573496402185</v>
      </c>
      <c r="I5460" s="156">
        <v>0</v>
      </c>
    </row>
    <row r="5461" spans="2:9" x14ac:dyDescent="0.25">
      <c r="B5461" s="19">
        <v>5431</v>
      </c>
      <c r="C5461" s="62">
        <v>0.53</v>
      </c>
      <c r="D5461" s="62">
        <v>0.3619</v>
      </c>
      <c r="E5461" s="62">
        <v>0.1081</v>
      </c>
      <c r="F5461" s="61">
        <f t="array" ref="F5461">SQRT(MMULT(MMULT(C5461:E5461,$C$12:$E$14),TRANSPOSE(C5461:E5461)))</f>
        <v>4.3626969331101238E-2</v>
      </c>
      <c r="G5461" s="61">
        <f t="array" ref="G5461">SUMPRODUCT(TRANSPOSE(C5461:E5461),$C$7:$C$9)</f>
        <v>5.1472449833875715E-3</v>
      </c>
      <c r="H5461" s="18">
        <f t="shared" si="84"/>
        <v>0.11798309766427326</v>
      </c>
      <c r="I5461" s="156">
        <v>0</v>
      </c>
    </row>
    <row r="5462" spans="2:9" x14ac:dyDescent="0.25">
      <c r="B5462" s="19">
        <v>5432</v>
      </c>
      <c r="C5462" s="62">
        <v>0.53</v>
      </c>
      <c r="D5462" s="62">
        <v>0.36659999999999998</v>
      </c>
      <c r="E5462" s="62">
        <v>0.10340000000000001</v>
      </c>
      <c r="F5462" s="61">
        <f t="array" ref="F5462">SQRT(MMULT(MMULT(C5462:E5462,$C$12:$E$14),TRANSPOSE(C5462:E5462)))</f>
        <v>4.37202525424547E-2</v>
      </c>
      <c r="G5462" s="61">
        <f t="array" ref="G5462">SUMPRODUCT(TRANSPOSE(C5462:E5462),$C$7:$C$9)</f>
        <v>5.0864993250394211E-3</v>
      </c>
      <c r="H5462" s="18">
        <f t="shared" si="84"/>
        <v>0.11634194747846341</v>
      </c>
      <c r="I5462" s="156">
        <v>0</v>
      </c>
    </row>
    <row r="5463" spans="2:9" x14ac:dyDescent="0.25">
      <c r="B5463" s="19">
        <v>5433</v>
      </c>
      <c r="C5463" s="62">
        <v>0.53</v>
      </c>
      <c r="D5463" s="62">
        <v>0.37130000000000002</v>
      </c>
      <c r="E5463" s="62">
        <v>9.8699999999999996E-2</v>
      </c>
      <c r="F5463" s="61">
        <f t="array" ref="F5463">SQRT(MMULT(MMULT(C5463:E5463,$C$12:$E$14),TRANSPOSE(C5463:E5463)))</f>
        <v>4.3815541190738515E-2</v>
      </c>
      <c r="G5463" s="61">
        <f t="array" ref="G5463">SUMPRODUCT(TRANSPOSE(C5463:E5463),$C$7:$C$9)</f>
        <v>5.0257536666912708E-3</v>
      </c>
      <c r="H5463" s="18">
        <f t="shared" si="84"/>
        <v>0.11470253544999204</v>
      </c>
      <c r="I5463" s="156">
        <v>0</v>
      </c>
    </row>
    <row r="5464" spans="2:9" x14ac:dyDescent="0.25">
      <c r="B5464" s="19">
        <v>5434</v>
      </c>
      <c r="C5464" s="62">
        <v>0.53</v>
      </c>
      <c r="D5464" s="62">
        <v>0.376</v>
      </c>
      <c r="E5464" s="62">
        <v>9.4E-2</v>
      </c>
      <c r="F5464" s="61">
        <f t="array" ref="F5464">SQRT(MMULT(MMULT(C5464:E5464,$C$12:$E$14),TRANSPOSE(C5464:E5464)))</f>
        <v>4.3912822220858308E-2</v>
      </c>
      <c r="G5464" s="61">
        <f t="array" ref="G5464">SUMPRODUCT(TRANSPOSE(C5464:E5464),$C$7:$C$9)</f>
        <v>4.9650080083431213E-3</v>
      </c>
      <c r="H5464" s="18">
        <f t="shared" si="84"/>
        <v>0.11306510848634944</v>
      </c>
      <c r="I5464" s="156">
        <v>0</v>
      </c>
    </row>
    <row r="5465" spans="2:9" x14ac:dyDescent="0.25">
      <c r="B5465" s="19">
        <v>5435</v>
      </c>
      <c r="C5465" s="62">
        <v>0.53</v>
      </c>
      <c r="D5465" s="62">
        <v>0.38069999999999998</v>
      </c>
      <c r="E5465" s="62">
        <v>8.9300000000000004E-2</v>
      </c>
      <c r="F5465" s="61">
        <f t="array" ref="F5465">SQRT(MMULT(MMULT(C5465:E5465,$C$12:$E$14),TRANSPOSE(C5465:E5465)))</f>
        <v>4.4012082421378669E-2</v>
      </c>
      <c r="G5465" s="61">
        <f t="array" ref="G5465">SUMPRODUCT(TRANSPOSE(C5465:E5465),$C$7:$C$9)</f>
        <v>4.9042623499949709E-3</v>
      </c>
      <c r="H5465" s="18">
        <f t="shared" si="84"/>
        <v>0.11142990924721044</v>
      </c>
      <c r="I5465" s="156">
        <v>0</v>
      </c>
    </row>
    <row r="5466" spans="2:9" x14ac:dyDescent="0.25">
      <c r="B5466" s="19">
        <v>5436</v>
      </c>
      <c r="C5466" s="62">
        <v>0.53</v>
      </c>
      <c r="D5466" s="62">
        <v>0.38540000000000002</v>
      </c>
      <c r="E5466" s="62">
        <v>8.4599999999999995E-2</v>
      </c>
      <c r="F5466" s="61">
        <f t="array" ref="F5466">SQRT(MMULT(MMULT(C5466:E5466,$C$12:$E$14),TRANSPOSE(C5466:E5466)))</f>
        <v>4.4113308432193882E-2</v>
      </c>
      <c r="G5466" s="61">
        <f t="array" ref="G5466">SUMPRODUCT(TRANSPOSE(C5466:E5466),$C$7:$C$9)</f>
        <v>4.8435166916468214E-3</v>
      </c>
      <c r="H5466" s="18">
        <f t="shared" si="84"/>
        <v>0.10979717604023606</v>
      </c>
      <c r="I5466" s="156">
        <v>0</v>
      </c>
    </row>
    <row r="5467" spans="2:9" x14ac:dyDescent="0.25">
      <c r="B5467" s="19">
        <v>5437</v>
      </c>
      <c r="C5467" s="62">
        <v>0.53</v>
      </c>
      <c r="D5467" s="62">
        <v>0.3901</v>
      </c>
      <c r="E5467" s="62">
        <v>7.9899999999999999E-2</v>
      </c>
      <c r="F5467" s="61">
        <f t="array" ref="F5467">SQRT(MMULT(MMULT(C5467:E5467,$C$12:$E$14),TRANSPOSE(C5467:E5467)))</f>
        <v>4.4216486752156427E-2</v>
      </c>
      <c r="G5467" s="61">
        <f t="array" ref="G5467">SUMPRODUCT(TRANSPOSE(C5467:E5467),$C$7:$C$9)</f>
        <v>4.782771033298671E-3</v>
      </c>
      <c r="H5467" s="18">
        <f t="shared" si="84"/>
        <v>0.10816714272454983</v>
      </c>
      <c r="I5467" s="156">
        <v>0</v>
      </c>
    </row>
    <row r="5468" spans="2:9" x14ac:dyDescent="0.25">
      <c r="B5468" s="19">
        <v>5438</v>
      </c>
      <c r="C5468" s="62">
        <v>0.53</v>
      </c>
      <c r="D5468" s="62">
        <v>0.39479999999999998</v>
      </c>
      <c r="E5468" s="62">
        <v>7.5200000000000003E-2</v>
      </c>
      <c r="F5468" s="61">
        <f t="array" ref="F5468">SQRT(MMULT(MMULT(C5468:E5468,$C$12:$E$14),TRANSPOSE(C5468:E5468)))</f>
        <v>4.4321603746654961E-2</v>
      </c>
      <c r="G5468" s="61">
        <f t="array" ref="G5468">SUMPRODUCT(TRANSPOSE(C5468:E5468),$C$7:$C$9)</f>
        <v>4.7220253749505198E-3</v>
      </c>
      <c r="H5468" s="18">
        <f t="shared" si="84"/>
        <v>0.10654003862184026</v>
      </c>
      <c r="I5468" s="156">
        <v>0</v>
      </c>
    </row>
    <row r="5469" spans="2:9" x14ac:dyDescent="0.25">
      <c r="B5469" s="19">
        <v>5439</v>
      </c>
      <c r="C5469" s="62">
        <v>0.53</v>
      </c>
      <c r="D5469" s="62">
        <v>0.39950000000000002</v>
      </c>
      <c r="E5469" s="62">
        <v>7.0499999999999993E-2</v>
      </c>
      <c r="F5469" s="61">
        <f t="array" ref="F5469">SQRT(MMULT(MMULT(C5469:E5469,$C$12:$E$14),TRANSPOSE(C5469:E5469)))</f>
        <v>4.442864565513438E-2</v>
      </c>
      <c r="G5469" s="61">
        <f t="array" ref="G5469">SUMPRODUCT(TRANSPOSE(C5469:E5469),$C$7:$C$9)</f>
        <v>4.6612797166023703E-3</v>
      </c>
      <c r="H5469" s="18">
        <f t="shared" si="84"/>
        <v>0.1049160884350228</v>
      </c>
      <c r="I5469" s="156">
        <v>0</v>
      </c>
    </row>
    <row r="5470" spans="2:9" x14ac:dyDescent="0.25">
      <c r="B5470" s="19">
        <v>5440</v>
      </c>
      <c r="C5470" s="62">
        <v>0.53</v>
      </c>
      <c r="D5470" s="62">
        <v>0.4042</v>
      </c>
      <c r="E5470" s="62">
        <v>6.5799999999999997E-2</v>
      </c>
      <c r="F5470" s="61">
        <f t="array" ref="F5470">SQRT(MMULT(MMULT(C5470:E5470,$C$12:$E$14),TRANSPOSE(C5470:E5470)))</f>
        <v>4.4537598598550422E-2</v>
      </c>
      <c r="G5470" s="61">
        <f t="array" ref="G5470">SUMPRODUCT(TRANSPOSE(C5470:E5470),$C$7:$C$9)</f>
        <v>4.6005340582542199E-3</v>
      </c>
      <c r="H5470" s="18">
        <f t="shared" si="84"/>
        <v>0.10329551217438011</v>
      </c>
      <c r="I5470" s="156">
        <v>0</v>
      </c>
    </row>
    <row r="5471" spans="2:9" x14ac:dyDescent="0.25">
      <c r="B5471" s="19">
        <v>5441</v>
      </c>
      <c r="C5471" s="62">
        <v>0.53</v>
      </c>
      <c r="D5471" s="62">
        <v>0.40889999999999999</v>
      </c>
      <c r="E5471" s="62">
        <v>6.1100000000000002E-2</v>
      </c>
      <c r="F5471" s="61">
        <f t="array" ref="F5471">SQRT(MMULT(MMULT(C5471:E5471,$C$12:$E$14),TRANSPOSE(C5471:E5471)))</f>
        <v>4.4648448586751897E-2</v>
      </c>
      <c r="G5471" s="61">
        <f t="array" ref="G5471">SUMPRODUCT(TRANSPOSE(C5471:E5471),$C$7:$C$9)</f>
        <v>4.5397883999060695E-3</v>
      </c>
      <c r="H5471" s="18">
        <f t="shared" ref="H5471:H5534" si="85">G5471/F5471</f>
        <v>0.10167852509108496</v>
      </c>
      <c r="I5471" s="156">
        <v>0</v>
      </c>
    </row>
    <row r="5472" spans="2:9" x14ac:dyDescent="0.25">
      <c r="B5472" s="19">
        <v>5442</v>
      </c>
      <c r="C5472" s="62">
        <v>0.53</v>
      </c>
      <c r="D5472" s="62">
        <v>0.41360000000000002</v>
      </c>
      <c r="E5472" s="62">
        <v>5.6399999999999999E-2</v>
      </c>
      <c r="F5472" s="61">
        <f t="array" ref="F5472">SQRT(MMULT(MMULT(C5472:E5472,$C$12:$E$14),TRANSPOSE(C5472:E5472)))</f>
        <v>4.4761181525783837E-2</v>
      </c>
      <c r="G5472" s="61">
        <f t="array" ref="G5472">SUMPRODUCT(TRANSPOSE(C5472:E5472),$C$7:$C$9)</f>
        <v>4.47904274155792E-3</v>
      </c>
      <c r="H5472" s="18">
        <f t="shared" si="85"/>
        <v>0.10006533761799499</v>
      </c>
      <c r="I5472" s="156">
        <v>0</v>
      </c>
    </row>
    <row r="5473" spans="2:9" x14ac:dyDescent="0.25">
      <c r="B5473" s="19">
        <v>5443</v>
      </c>
      <c r="C5473" s="62">
        <v>0.53</v>
      </c>
      <c r="D5473" s="62">
        <v>0.41830000000000001</v>
      </c>
      <c r="E5473" s="62">
        <v>5.1700000000000003E-2</v>
      </c>
      <c r="F5473" s="61">
        <f t="array" ref="F5473">SQRT(MMULT(MMULT(C5473:E5473,$C$12:$E$14),TRANSPOSE(C5473:E5473)))</f>
        <v>4.4875783225105215E-2</v>
      </c>
      <c r="G5473" s="61">
        <f t="array" ref="G5473">SUMPRODUCT(TRANSPOSE(C5473:E5473),$C$7:$C$9)</f>
        <v>4.4182970832097697E-3</v>
      </c>
      <c r="H5473" s="18">
        <f t="shared" si="85"/>
        <v>9.8456155317596925E-2</v>
      </c>
      <c r="I5473" s="156">
        <v>0</v>
      </c>
    </row>
    <row r="5474" spans="2:9" x14ac:dyDescent="0.25">
      <c r="B5474" s="19">
        <v>5444</v>
      </c>
      <c r="C5474" s="62">
        <v>0.53</v>
      </c>
      <c r="D5474" s="62">
        <v>0.42299999999999999</v>
      </c>
      <c r="E5474" s="62">
        <v>4.7E-2</v>
      </c>
      <c r="F5474" s="61">
        <f t="array" ref="F5474">SQRT(MMULT(MMULT(C5474:E5474,$C$12:$E$14),TRANSPOSE(C5474:E5474)))</f>
        <v>4.4992239404715278E-2</v>
      </c>
      <c r="G5474" s="61">
        <f t="array" ref="G5474">SUMPRODUCT(TRANSPOSE(C5474:E5474),$C$7:$C$9)</f>
        <v>4.3575514248616193E-3</v>
      </c>
      <c r="H5474" s="18">
        <f t="shared" si="85"/>
        <v>9.685117883696491E-2</v>
      </c>
      <c r="I5474" s="156">
        <v>0</v>
      </c>
    </row>
    <row r="5475" spans="2:9" x14ac:dyDescent="0.25">
      <c r="B5475" s="19">
        <v>5445</v>
      </c>
      <c r="C5475" s="62">
        <v>0.53</v>
      </c>
      <c r="D5475" s="62">
        <v>0.42770000000000002</v>
      </c>
      <c r="E5475" s="62">
        <v>4.2299999999999997E-2</v>
      </c>
      <c r="F5475" s="61">
        <f t="array" ref="F5475">SQRT(MMULT(MMULT(C5475:E5475,$C$12:$E$14),TRANSPOSE(C5475:E5475)))</f>
        <v>4.5110535702182833E-2</v>
      </c>
      <c r="G5475" s="61">
        <f t="array" ref="G5475">SUMPRODUCT(TRANSPOSE(C5475:E5475),$C$7:$C$9)</f>
        <v>4.2968057665134689E-3</v>
      </c>
      <c r="H5475" s="18">
        <f t="shared" si="85"/>
        <v>9.5250603869586781E-2</v>
      </c>
      <c r="I5475" s="156">
        <v>0</v>
      </c>
    </row>
    <row r="5476" spans="2:9" x14ac:dyDescent="0.25">
      <c r="B5476" s="19">
        <v>5446</v>
      </c>
      <c r="C5476" s="62">
        <v>0.53</v>
      </c>
      <c r="D5476" s="62">
        <v>0.43240000000000001</v>
      </c>
      <c r="E5476" s="62">
        <v>3.7600000000000001E-2</v>
      </c>
      <c r="F5476" s="61">
        <f t="array" ref="F5476">SQRT(MMULT(MMULT(C5476:E5476,$C$12:$E$14),TRANSPOSE(C5476:E5476)))</f>
        <v>4.523065767957312E-2</v>
      </c>
      <c r="G5476" s="61">
        <f t="array" ref="G5476">SUMPRODUCT(TRANSPOSE(C5476:E5476),$C$7:$C$9)</f>
        <v>4.2360601081653185E-3</v>
      </c>
      <c r="H5476" s="18">
        <f t="shared" si="85"/>
        <v>9.3654621123901771E-2</v>
      </c>
      <c r="I5476" s="156">
        <v>0</v>
      </c>
    </row>
    <row r="5477" spans="2:9" x14ac:dyDescent="0.25">
      <c r="B5477" s="19">
        <v>5447</v>
      </c>
      <c r="C5477" s="62">
        <v>0.53</v>
      </c>
      <c r="D5477" s="62">
        <v>0.43709999999999999</v>
      </c>
      <c r="E5477" s="62">
        <v>3.2899999999999999E-2</v>
      </c>
      <c r="F5477" s="61">
        <f t="array" ref="F5477">SQRT(MMULT(MMULT(C5477:E5477,$C$12:$E$14),TRANSPOSE(C5477:E5477)))</f>
        <v>4.535259083026745E-2</v>
      </c>
      <c r="G5477" s="61">
        <f t="array" ref="G5477">SUMPRODUCT(TRANSPOSE(C5477:E5477),$C$7:$C$9)</f>
        <v>4.175314449817169E-3</v>
      </c>
      <c r="H5477" s="18">
        <f t="shared" si="85"/>
        <v>9.2063416298383646E-2</v>
      </c>
      <c r="I5477" s="156">
        <v>0</v>
      </c>
    </row>
    <row r="5478" spans="2:9" x14ac:dyDescent="0.25">
      <c r="B5478" s="19">
        <v>5448</v>
      </c>
      <c r="C5478" s="62">
        <v>0.53</v>
      </c>
      <c r="D5478" s="62">
        <v>0.44180000000000003</v>
      </c>
      <c r="E5478" s="62">
        <v>2.8199999999999999E-2</v>
      </c>
      <c r="F5478" s="61">
        <f t="array" ref="F5478">SQRT(MMULT(MMULT(C5478:E5478,$C$12:$E$14),TRANSPOSE(C5478:E5478)))</f>
        <v>4.5476320585670846E-2</v>
      </c>
      <c r="G5478" s="61">
        <f t="array" ref="G5478">SUMPRODUCT(TRANSPOSE(C5478:E5478),$C$7:$C$9)</f>
        <v>4.1145687914690187E-3</v>
      </c>
      <c r="H5478" s="18">
        <f t="shared" si="85"/>
        <v>9.0477170062994938E-2</v>
      </c>
      <c r="I5478" s="156">
        <v>0</v>
      </c>
    </row>
    <row r="5479" spans="2:9" x14ac:dyDescent="0.25">
      <c r="B5479" s="19">
        <v>5449</v>
      </c>
      <c r="C5479" s="62">
        <v>0.53</v>
      </c>
      <c r="D5479" s="62">
        <v>0.44650000000000001</v>
      </c>
      <c r="E5479" s="62">
        <v>2.35E-2</v>
      </c>
      <c r="F5479" s="61">
        <f t="array" ref="F5479">SQRT(MMULT(MMULT(C5479:E5479,$C$12:$E$14),TRANSPOSE(C5479:E5479)))</f>
        <v>4.5601832321803447E-2</v>
      </c>
      <c r="G5479" s="61">
        <f t="array" ref="G5479">SUMPRODUCT(TRANSPOSE(C5479:E5479),$C$7:$C$9)</f>
        <v>4.0538231331208683E-3</v>
      </c>
      <c r="H5479" s="18">
        <f t="shared" si="85"/>
        <v>8.8896058046830456E-2</v>
      </c>
      <c r="I5479" s="156">
        <v>0</v>
      </c>
    </row>
    <row r="5480" spans="2:9" x14ac:dyDescent="0.25">
      <c r="B5480" s="19">
        <v>5450</v>
      </c>
      <c r="C5480" s="62">
        <v>0.53</v>
      </c>
      <c r="D5480" s="62">
        <v>0.45119999999999999</v>
      </c>
      <c r="E5480" s="62">
        <v>1.8800000000000001E-2</v>
      </c>
      <c r="F5480" s="61">
        <f t="array" ref="F5480">SQRT(MMULT(MMULT(C5480:E5480,$C$12:$E$14),TRANSPOSE(C5480:E5480)))</f>
        <v>4.5729111365771832E-2</v>
      </c>
      <c r="G5480" s="61">
        <f t="array" ref="G5480">SUMPRODUCT(TRANSPOSE(C5480:E5480),$C$7:$C$9)</f>
        <v>3.9930774747727179E-3</v>
      </c>
      <c r="H5480" s="18">
        <f t="shared" si="85"/>
        <v>8.7320250831760746E-2</v>
      </c>
      <c r="I5480" s="156">
        <v>0</v>
      </c>
    </row>
    <row r="5481" spans="2:9" x14ac:dyDescent="0.25">
      <c r="B5481" s="19">
        <v>5451</v>
      </c>
      <c r="C5481" s="62">
        <v>0.53</v>
      </c>
      <c r="D5481" s="62">
        <v>0.45590000000000003</v>
      </c>
      <c r="E5481" s="62">
        <v>1.41E-2</v>
      </c>
      <c r="F5481" s="61">
        <f t="array" ref="F5481">SQRT(MMULT(MMULT(C5481:E5481,$C$12:$E$14),TRANSPOSE(C5481:E5481)))</f>
        <v>4.5858143002116492E-2</v>
      </c>
      <c r="G5481" s="61">
        <f t="array" ref="G5481">SUMPRODUCT(TRANSPOSE(C5481:E5481),$C$7:$C$9)</f>
        <v>3.9323318164245676E-3</v>
      </c>
      <c r="H5481" s="18">
        <f t="shared" si="85"/>
        <v>8.5749913951881529E-2</v>
      </c>
      <c r="I5481" s="156">
        <v>0</v>
      </c>
    </row>
    <row r="5482" spans="2:9" x14ac:dyDescent="0.25">
      <c r="B5482" s="19">
        <v>5452</v>
      </c>
      <c r="C5482" s="62">
        <v>0.53</v>
      </c>
      <c r="D5482" s="62">
        <v>0.46060000000000001</v>
      </c>
      <c r="E5482" s="62">
        <v>9.4000000000000195E-3</v>
      </c>
      <c r="F5482" s="61">
        <f t="array" ref="F5482">SQRT(MMULT(MMULT(C5482:E5482,$C$12:$E$14),TRANSPOSE(C5482:E5482)))</f>
        <v>4.598891247903223E-2</v>
      </c>
      <c r="G5482" s="61">
        <f t="array" ref="G5482">SUMPRODUCT(TRANSPOSE(C5482:E5482),$C$7:$C$9)</f>
        <v>3.8715861580764181E-3</v>
      </c>
      <c r="H5482" s="18">
        <f t="shared" si="85"/>
        <v>8.4185207898568898E-2</v>
      </c>
      <c r="I5482" s="156">
        <v>0</v>
      </c>
    </row>
    <row r="5483" spans="2:9" x14ac:dyDescent="0.25">
      <c r="B5483" s="19">
        <v>5453</v>
      </c>
      <c r="C5483" s="62">
        <v>0.53</v>
      </c>
      <c r="D5483" s="62">
        <v>0.46529999999999999</v>
      </c>
      <c r="E5483" s="62">
        <v>4.6999999999999802E-3</v>
      </c>
      <c r="F5483" s="61">
        <f t="array" ref="F5483">SQRT(MMULT(MMULT(C5483:E5483,$C$12:$E$14),TRANSPOSE(C5483:E5483)))</f>
        <v>4.612140501445857E-2</v>
      </c>
      <c r="G5483" s="61">
        <f t="array" ref="G5483">SUMPRODUCT(TRANSPOSE(C5483:E5483),$C$7:$C$9)</f>
        <v>3.8108404997282672E-3</v>
      </c>
      <c r="H5483" s="18">
        <f t="shared" si="85"/>
        <v>8.2626288130936365E-2</v>
      </c>
      <c r="I5483" s="156">
        <v>0</v>
      </c>
    </row>
    <row r="5484" spans="2:9" x14ac:dyDescent="0.25">
      <c r="B5484" s="19">
        <v>5454</v>
      </c>
      <c r="C5484" s="62">
        <v>0.53</v>
      </c>
      <c r="D5484" s="62">
        <v>0.47</v>
      </c>
      <c r="E5484" s="62">
        <v>0</v>
      </c>
      <c r="F5484" s="61">
        <f t="array" ref="F5484">SQRT(MMULT(MMULT(C5484:E5484,$C$12:$E$14),TRANSPOSE(C5484:E5484)))</f>
        <v>4.6255605802037442E-2</v>
      </c>
      <c r="G5484" s="61">
        <f t="array" ref="G5484">SUMPRODUCT(TRANSPOSE(C5484:E5484),$C$7:$C$9)</f>
        <v>3.7500948413801173E-3</v>
      </c>
      <c r="H5484" s="18">
        <f t="shared" si="85"/>
        <v>8.1073305091486553E-2</v>
      </c>
      <c r="I5484" s="156">
        <v>0</v>
      </c>
    </row>
    <row r="5485" spans="2:9" x14ac:dyDescent="0.25">
      <c r="B5485" s="19">
        <v>5455</v>
      </c>
      <c r="C5485" s="62">
        <v>0.54</v>
      </c>
      <c r="D5485" s="62">
        <v>0</v>
      </c>
      <c r="E5485" s="62">
        <v>0.46</v>
      </c>
      <c r="F5485" s="61">
        <f t="array" ref="F5485">SQRT(MMULT(MMULT(C5485:E5485,$C$12:$E$14),TRANSPOSE(C5485:E5485)))</f>
        <v>4.2875553392346333E-2</v>
      </c>
      <c r="G5485" s="61">
        <f t="array" ref="G5485">SUMPRODUCT(TRANSPOSE(C5485:E5485),$C$7:$C$9)</f>
        <v>9.8495707422767299E-3</v>
      </c>
      <c r="H5485" s="18">
        <f t="shared" si="85"/>
        <v>0.2297246324063765</v>
      </c>
      <c r="I5485" s="156">
        <v>0</v>
      </c>
    </row>
    <row r="5486" spans="2:9" x14ac:dyDescent="0.25">
      <c r="B5486" s="19">
        <v>5456</v>
      </c>
      <c r="C5486" s="62">
        <v>0.54</v>
      </c>
      <c r="D5486" s="62">
        <v>4.5999999999999999E-3</v>
      </c>
      <c r="E5486" s="62">
        <v>0.45540000000000003</v>
      </c>
      <c r="F5486" s="61">
        <f t="array" ref="F5486">SQRT(MMULT(MMULT(C5486:E5486,$C$12:$E$14),TRANSPOSE(C5486:E5486)))</f>
        <v>4.2800882170055086E-2</v>
      </c>
      <c r="G5486" s="61">
        <f t="array" ref="G5486">SUMPRODUCT(TRANSPOSE(C5486:E5486),$C$7:$C$9)</f>
        <v>9.790117544744497E-3</v>
      </c>
      <c r="H5486" s="18">
        <f t="shared" si="85"/>
        <v>0.22873634954173883</v>
      </c>
      <c r="I5486" s="156">
        <v>0</v>
      </c>
    </row>
    <row r="5487" spans="2:9" x14ac:dyDescent="0.25">
      <c r="B5487" s="19">
        <v>5457</v>
      </c>
      <c r="C5487" s="62">
        <v>0.54</v>
      </c>
      <c r="D5487" s="62">
        <v>9.1999999999999998E-3</v>
      </c>
      <c r="E5487" s="62">
        <v>0.45079999999999998</v>
      </c>
      <c r="F5487" s="61">
        <f t="array" ref="F5487">SQRT(MMULT(MMULT(C5487:E5487,$C$12:$E$14),TRANSPOSE(C5487:E5487)))</f>
        <v>4.272824542690444E-2</v>
      </c>
      <c r="G5487" s="61">
        <f t="array" ref="G5487">SUMPRODUCT(TRANSPOSE(C5487:E5487),$C$7:$C$9)</f>
        <v>9.7306643472122659E-3</v>
      </c>
      <c r="H5487" s="18">
        <f t="shared" si="85"/>
        <v>0.22773376837714043</v>
      </c>
      <c r="I5487" s="156">
        <v>0</v>
      </c>
    </row>
    <row r="5488" spans="2:9" x14ac:dyDescent="0.25">
      <c r="B5488" s="19">
        <v>5458</v>
      </c>
      <c r="C5488" s="62">
        <v>0.54</v>
      </c>
      <c r="D5488" s="62">
        <v>1.38E-2</v>
      </c>
      <c r="E5488" s="62">
        <v>0.44619999999999999</v>
      </c>
      <c r="F5488" s="61">
        <f t="array" ref="F5488">SQRT(MMULT(MMULT(C5488:E5488,$C$12:$E$14),TRANSPOSE(C5488:E5488)))</f>
        <v>4.2657653555727412E-2</v>
      </c>
      <c r="G5488" s="61">
        <f t="array" ref="G5488">SUMPRODUCT(TRANSPOSE(C5488:E5488),$C$7:$C$9)</f>
        <v>9.671211149680033E-3</v>
      </c>
      <c r="H5488" s="18">
        <f t="shared" si="85"/>
        <v>0.22671690408488329</v>
      </c>
      <c r="I5488" s="156">
        <v>0</v>
      </c>
    </row>
    <row r="5489" spans="2:9" x14ac:dyDescent="0.25">
      <c r="B5489" s="19">
        <v>5459</v>
      </c>
      <c r="C5489" s="62">
        <v>0.54</v>
      </c>
      <c r="D5489" s="62">
        <v>1.84E-2</v>
      </c>
      <c r="E5489" s="62">
        <v>0.44159999999999999</v>
      </c>
      <c r="F5489" s="61">
        <f t="array" ref="F5489">SQRT(MMULT(MMULT(C5489:E5489,$C$12:$E$14),TRANSPOSE(C5489:E5489)))</f>
        <v>4.2589116724710205E-2</v>
      </c>
      <c r="G5489" s="61">
        <f t="array" ref="G5489">SUMPRODUCT(TRANSPOSE(C5489:E5489),$C$7:$C$9)</f>
        <v>9.6117579521478019E-3</v>
      </c>
      <c r="H5489" s="18">
        <f t="shared" si="85"/>
        <v>0.22568577823007679</v>
      </c>
      <c r="I5489" s="156">
        <v>0</v>
      </c>
    </row>
    <row r="5490" spans="2:9" x14ac:dyDescent="0.25">
      <c r="B5490" s="19">
        <v>5460</v>
      </c>
      <c r="C5490" s="62">
        <v>0.54</v>
      </c>
      <c r="D5490" s="62">
        <v>2.3E-2</v>
      </c>
      <c r="E5490" s="62">
        <v>0.437</v>
      </c>
      <c r="F5490" s="61">
        <f t="array" ref="F5490">SQRT(MMULT(MMULT(C5490:E5490,$C$12:$E$14),TRANSPOSE(C5490:E5490)))</f>
        <v>4.2522644870625813E-2</v>
      </c>
      <c r="G5490" s="61">
        <f t="array" ref="G5490">SUMPRODUCT(TRANSPOSE(C5490:E5490),$C$7:$C$9)</f>
        <v>9.552304754615569E-3</v>
      </c>
      <c r="H5490" s="18">
        <f t="shared" si="85"/>
        <v>0.2246404188563115</v>
      </c>
      <c r="I5490" s="156">
        <v>0</v>
      </c>
    </row>
    <row r="5491" spans="2:9" x14ac:dyDescent="0.25">
      <c r="B5491" s="19">
        <v>5461</v>
      </c>
      <c r="C5491" s="62">
        <v>0.54</v>
      </c>
      <c r="D5491" s="62">
        <v>2.76E-2</v>
      </c>
      <c r="E5491" s="62">
        <v>0.43240000000000001</v>
      </c>
      <c r="F5491" s="61">
        <f t="array" ref="F5491">SQRT(MMULT(MMULT(C5491:E5491,$C$12:$E$14),TRANSPOSE(C5491:E5491)))</f>
        <v>4.2458247692145415E-2</v>
      </c>
      <c r="G5491" s="61">
        <f t="array" ref="G5491">SUMPRODUCT(TRANSPOSE(C5491:E5491),$C$7:$C$9)</f>
        <v>9.4928515570833379E-3</v>
      </c>
      <c r="H5491" s="18">
        <f t="shared" si="85"/>
        <v>0.22358086056480075</v>
      </c>
      <c r="I5491" s="156">
        <v>0</v>
      </c>
    </row>
    <row r="5492" spans="2:9" x14ac:dyDescent="0.25">
      <c r="B5492" s="19">
        <v>5462</v>
      </c>
      <c r="C5492" s="62">
        <v>0.54</v>
      </c>
      <c r="D5492" s="62">
        <v>3.2199999999999999E-2</v>
      </c>
      <c r="E5492" s="62">
        <v>0.42780000000000001</v>
      </c>
      <c r="F5492" s="61">
        <f t="array" ref="F5492">SQRT(MMULT(MMULT(C5492:E5492,$C$12:$E$14),TRANSPOSE(C5492:E5492)))</f>
        <v>4.2395934643237043E-2</v>
      </c>
      <c r="G5492" s="61">
        <f t="array" ref="G5492">SUMPRODUCT(TRANSPOSE(C5492:E5492),$C$7:$C$9)</f>
        <v>9.433398359551105E-3</v>
      </c>
      <c r="H5492" s="18">
        <f t="shared" si="85"/>
        <v>0.22250714458670182</v>
      </c>
      <c r="I5492" s="156">
        <v>0</v>
      </c>
    </row>
    <row r="5493" spans="2:9" x14ac:dyDescent="0.25">
      <c r="B5493" s="19">
        <v>5463</v>
      </c>
      <c r="C5493" s="62">
        <v>0.54</v>
      </c>
      <c r="D5493" s="62">
        <v>3.6799999999999999E-2</v>
      </c>
      <c r="E5493" s="62">
        <v>0.42320000000000002</v>
      </c>
      <c r="F5493" s="61">
        <f t="array" ref="F5493">SQRT(MMULT(MMULT(C5493:E5493,$C$12:$E$14),TRANSPOSE(C5493:E5493)))</f>
        <v>4.233571492666121E-2</v>
      </c>
      <c r="G5493" s="61">
        <f t="array" ref="G5493">SUMPRODUCT(TRANSPOSE(C5493:E5493),$C$7:$C$9)</f>
        <v>9.3739451620188739E-3</v>
      </c>
      <c r="H5493" s="18">
        <f t="shared" si="85"/>
        <v>0.22141931884834115</v>
      </c>
      <c r="I5493" s="156">
        <v>0</v>
      </c>
    </row>
    <row r="5494" spans="2:9" x14ac:dyDescent="0.25">
      <c r="B5494" s="19">
        <v>5464</v>
      </c>
      <c r="C5494" s="62">
        <v>0.54</v>
      </c>
      <c r="D5494" s="62">
        <v>4.1399999999999999E-2</v>
      </c>
      <c r="E5494" s="62">
        <v>0.41860000000000003</v>
      </c>
      <c r="F5494" s="61">
        <f t="array" ref="F5494">SQRT(MMULT(MMULT(C5494:E5494,$C$12:$E$14),TRANSPOSE(C5494:E5494)))</f>
        <v>4.2277597487573315E-2</v>
      </c>
      <c r="G5494" s="61">
        <f t="array" ref="G5494">SUMPRODUCT(TRANSPOSE(C5494:E5494),$C$7:$C$9)</f>
        <v>9.314491964486641E-3</v>
      </c>
      <c r="H5494" s="18">
        <f t="shared" si="85"/>
        <v>0.22031743802907572</v>
      </c>
      <c r="I5494" s="156">
        <v>0</v>
      </c>
    </row>
    <row r="5495" spans="2:9" x14ac:dyDescent="0.25">
      <c r="B5495" s="19">
        <v>5465</v>
      </c>
      <c r="C5495" s="62">
        <v>0.54</v>
      </c>
      <c r="D5495" s="62">
        <v>4.5999999999999999E-2</v>
      </c>
      <c r="E5495" s="62">
        <v>0.41399999999999998</v>
      </c>
      <c r="F5495" s="61">
        <f t="array" ref="F5495">SQRT(MMULT(MMULT(C5495:E5495,$C$12:$E$14),TRANSPOSE(C5495:E5495)))</f>
        <v>4.2221591007242355E-2</v>
      </c>
      <c r="G5495" s="61">
        <f t="array" ref="G5495">SUMPRODUCT(TRANSPOSE(C5495:E5495),$C$7:$C$9)</f>
        <v>9.2550387669544081E-3</v>
      </c>
      <c r="H5495" s="18">
        <f t="shared" si="85"/>
        <v>0.21920156361153875</v>
      </c>
      <c r="I5495" s="156">
        <v>0</v>
      </c>
    </row>
    <row r="5496" spans="2:9" x14ac:dyDescent="0.25">
      <c r="B5496" s="19">
        <v>5466</v>
      </c>
      <c r="C5496" s="62">
        <v>0.54</v>
      </c>
      <c r="D5496" s="62">
        <v>5.0599999999999999E-2</v>
      </c>
      <c r="E5496" s="62">
        <v>0.40939999999999999</v>
      </c>
      <c r="F5496" s="61">
        <f t="array" ref="F5496">SQRT(MMULT(MMULT(C5496:E5496,$C$12:$E$14),TRANSPOSE(C5496:E5496)))</f>
        <v>4.2167703896895725E-2</v>
      </c>
      <c r="G5496" s="61">
        <f t="array" ref="G5496">SUMPRODUCT(TRANSPOSE(C5496:E5496),$C$7:$C$9)</f>
        <v>9.1955855694221753E-3</v>
      </c>
      <c r="H5496" s="18">
        <f t="shared" si="85"/>
        <v>0.21807176392402836</v>
      </c>
      <c r="I5496" s="156">
        <v>0</v>
      </c>
    </row>
    <row r="5497" spans="2:9" x14ac:dyDescent="0.25">
      <c r="B5497" s="19">
        <v>5467</v>
      </c>
      <c r="C5497" s="62">
        <v>0.54</v>
      </c>
      <c r="D5497" s="62">
        <v>5.5199999999999999E-2</v>
      </c>
      <c r="E5497" s="62">
        <v>0.40479999999999999</v>
      </c>
      <c r="F5497" s="61">
        <f t="array" ref="F5497">SQRT(MMULT(MMULT(C5497:E5497,$C$12:$E$14),TRANSPOSE(C5497:E5497)))</f>
        <v>4.2115944291699597E-2</v>
      </c>
      <c r="G5497" s="61">
        <f t="array" ref="G5497">SUMPRODUCT(TRANSPOSE(C5497:E5497),$C$7:$C$9)</f>
        <v>9.1361323718899441E-3</v>
      </c>
      <c r="H5497" s="18">
        <f t="shared" si="85"/>
        <v>0.21692811417481467</v>
      </c>
      <c r="I5497" s="156">
        <v>0</v>
      </c>
    </row>
    <row r="5498" spans="2:9" x14ac:dyDescent="0.25">
      <c r="B5498" s="19">
        <v>5468</v>
      </c>
      <c r="C5498" s="62">
        <v>0.54</v>
      </c>
      <c r="D5498" s="62">
        <v>5.9799999999999999E-2</v>
      </c>
      <c r="E5498" s="62">
        <v>0.4002</v>
      </c>
      <c r="F5498" s="61">
        <f t="array" ref="F5498">SQRT(MMULT(MMULT(C5498:E5498,$C$12:$E$14),TRANSPOSE(C5498:E5498)))</f>
        <v>4.2066320044884552E-2</v>
      </c>
      <c r="G5498" s="61">
        <f t="array" ref="G5498">SUMPRODUCT(TRANSPOSE(C5498:E5498),$C$7:$C$9)</f>
        <v>9.076679174357713E-3</v>
      </c>
      <c r="H5498" s="18">
        <f t="shared" si="85"/>
        <v>0.21577069647815503</v>
      </c>
      <c r="I5498" s="156">
        <v>0</v>
      </c>
    </row>
    <row r="5499" spans="2:9" x14ac:dyDescent="0.25">
      <c r="B5499" s="19">
        <v>5469</v>
      </c>
      <c r="C5499" s="62">
        <v>0.54</v>
      </c>
      <c r="D5499" s="62">
        <v>6.4399999999999999E-2</v>
      </c>
      <c r="E5499" s="62">
        <v>0.39560000000000001</v>
      </c>
      <c r="F5499" s="61">
        <f t="array" ref="F5499">SQRT(MMULT(MMULT(C5499:E5499,$C$12:$E$14),TRANSPOSE(C5499:E5499)))</f>
        <v>4.2018838722025754E-2</v>
      </c>
      <c r="G5499" s="61">
        <f t="array" ref="G5499">SUMPRODUCT(TRANSPOSE(C5499:E5499),$C$7:$C$9)</f>
        <v>9.0172259768254801E-3</v>
      </c>
      <c r="H5499" s="18">
        <f t="shared" si="85"/>
        <v>0.21459959987182517</v>
      </c>
      <c r="I5499" s="156">
        <v>0</v>
      </c>
    </row>
    <row r="5500" spans="2:9" x14ac:dyDescent="0.25">
      <c r="B5500" s="19">
        <v>5470</v>
      </c>
      <c r="C5500" s="62">
        <v>0.54</v>
      </c>
      <c r="D5500" s="62">
        <v>6.9000000000000006E-2</v>
      </c>
      <c r="E5500" s="62">
        <v>0.39100000000000001</v>
      </c>
      <c r="F5500" s="61">
        <f t="array" ref="F5500">SQRT(MMULT(MMULT(C5500:E5500,$C$12:$E$14),TRANSPOSE(C5500:E5500)))</f>
        <v>4.1973507595487042E-2</v>
      </c>
      <c r="G5500" s="61">
        <f t="array" ref="G5500">SUMPRODUCT(TRANSPOSE(C5500:E5500),$C$7:$C$9)</f>
        <v>8.9577727792932473E-3</v>
      </c>
      <c r="H5500" s="18">
        <f t="shared" si="85"/>
        <v>0.21341492032599105</v>
      </c>
      <c r="I5500" s="156">
        <v>0</v>
      </c>
    </row>
    <row r="5501" spans="2:9" x14ac:dyDescent="0.25">
      <c r="B5501" s="19">
        <v>5471</v>
      </c>
      <c r="C5501" s="62">
        <v>0.54</v>
      </c>
      <c r="D5501" s="62">
        <v>7.3599999999999999E-2</v>
      </c>
      <c r="E5501" s="62">
        <v>0.38640000000000002</v>
      </c>
      <c r="F5501" s="61">
        <f t="array" ref="F5501">SQRT(MMULT(MMULT(C5501:E5501,$C$12:$E$14),TRANSPOSE(C5501:E5501)))</f>
        <v>4.193033363903808E-2</v>
      </c>
      <c r="G5501" s="61">
        <f t="array" ref="G5501">SUMPRODUCT(TRANSPOSE(C5501:E5501),$C$7:$C$9)</f>
        <v>8.8983195817610161E-3</v>
      </c>
      <c r="H5501" s="18">
        <f t="shared" si="85"/>
        <v>0.2122167607432649</v>
      </c>
      <c r="I5501" s="156">
        <v>0</v>
      </c>
    </row>
    <row r="5502" spans="2:9" x14ac:dyDescent="0.25">
      <c r="B5502" s="19">
        <v>5472</v>
      </c>
      <c r="C5502" s="62">
        <v>0.54</v>
      </c>
      <c r="D5502" s="62">
        <v>7.8200000000000006E-2</v>
      </c>
      <c r="E5502" s="62">
        <v>0.38179999999999997</v>
      </c>
      <c r="F5502" s="61">
        <f t="array" ref="F5502">SQRT(MMULT(MMULT(C5502:E5502,$C$12:$E$14),TRANSPOSE(C5502:E5502)))</f>
        <v>4.1889323522653496E-2</v>
      </c>
      <c r="G5502" s="61">
        <f t="array" ref="G5502">SUMPRODUCT(TRANSPOSE(C5502:E5502),$C$7:$C$9)</f>
        <v>8.8388663842287832E-3</v>
      </c>
      <c r="H5502" s="18">
        <f t="shared" si="85"/>
        <v>0.21100523094980939</v>
      </c>
      <c r="I5502" s="156">
        <v>0</v>
      </c>
    </row>
    <row r="5503" spans="2:9" x14ac:dyDescent="0.25">
      <c r="B5503" s="19">
        <v>5473</v>
      </c>
      <c r="C5503" s="62">
        <v>0.54</v>
      </c>
      <c r="D5503" s="62">
        <v>8.2799999999999999E-2</v>
      </c>
      <c r="E5503" s="62">
        <v>0.37719999999999998</v>
      </c>
      <c r="F5503" s="61">
        <f t="array" ref="F5503">SQRT(MMULT(MMULT(C5503:E5503,$C$12:$E$14),TRANSPOSE(C5503:E5503)))</f>
        <v>4.1850483607502764E-2</v>
      </c>
      <c r="G5503" s="61">
        <f t="array" ref="G5503">SUMPRODUCT(TRANSPOSE(C5503:E5503),$C$7:$C$9)</f>
        <v>8.7794131866965521E-3</v>
      </c>
      <c r="H5503" s="18">
        <f t="shared" si="85"/>
        <v>0.20978044767737447</v>
      </c>
      <c r="I5503" s="156">
        <v>0</v>
      </c>
    </row>
    <row r="5504" spans="2:9" x14ac:dyDescent="0.25">
      <c r="B5504" s="19">
        <v>5474</v>
      </c>
      <c r="C5504" s="62">
        <v>0.54</v>
      </c>
      <c r="D5504" s="62">
        <v>8.7400000000000005E-2</v>
      </c>
      <c r="E5504" s="62">
        <v>0.37259999999999999</v>
      </c>
      <c r="F5504" s="61">
        <f t="array" ref="F5504">SQRT(MMULT(MMULT(C5504:E5504,$C$12:$E$14),TRANSPOSE(C5504:E5504)))</f>
        <v>4.1813819941139398E-2</v>
      </c>
      <c r="G5504" s="61">
        <f t="array" ref="G5504">SUMPRODUCT(TRANSPOSE(C5504:E5504),$C$7:$C$9)</f>
        <v>8.7199599891643192E-3</v>
      </c>
      <c r="H5504" s="18">
        <f t="shared" si="85"/>
        <v>0.2085425345361715</v>
      </c>
      <c r="I5504" s="156">
        <v>0</v>
      </c>
    </row>
    <row r="5505" spans="2:9" x14ac:dyDescent="0.25">
      <c r="B5505" s="19">
        <v>5475</v>
      </c>
      <c r="C5505" s="62">
        <v>0.54</v>
      </c>
      <c r="D5505" s="62">
        <v>9.1999999999999998E-2</v>
      </c>
      <c r="E5505" s="62">
        <v>0.36799999999999999</v>
      </c>
      <c r="F5505" s="61">
        <f t="array" ref="F5505">SQRT(MMULT(MMULT(C5505:E5505,$C$12:$E$14),TRANSPOSE(C5505:E5505)))</f>
        <v>4.1779338252897667E-2</v>
      </c>
      <c r="G5505" s="61">
        <f t="array" ref="G5505">SUMPRODUCT(TRANSPOSE(C5505:E5505),$C$7:$C$9)</f>
        <v>8.6605067916320881E-3</v>
      </c>
      <c r="H5505" s="18">
        <f t="shared" si="85"/>
        <v>0.20729162197851292</v>
      </c>
      <c r="I5505" s="156">
        <v>0</v>
      </c>
    </row>
    <row r="5506" spans="2:9" x14ac:dyDescent="0.25">
      <c r="B5506" s="19">
        <v>5476</v>
      </c>
      <c r="C5506" s="62">
        <v>0.54</v>
      </c>
      <c r="D5506" s="62">
        <v>9.6600000000000005E-2</v>
      </c>
      <c r="E5506" s="62">
        <v>0.3634</v>
      </c>
      <c r="F5506" s="61">
        <f t="array" ref="F5506">SQRT(MMULT(MMULT(C5506:E5506,$C$12:$E$14),TRANSPOSE(C5506:E5506)))</f>
        <v>4.1747043949504896E-2</v>
      </c>
      <c r="G5506" s="61">
        <f t="array" ref="G5506">SUMPRODUCT(TRANSPOSE(C5506:E5506),$C$7:$C$9)</f>
        <v>8.6010535940998552E-3</v>
      </c>
      <c r="H5506" s="18">
        <f t="shared" si="85"/>
        <v>0.20602784725316725</v>
      </c>
      <c r="I5506" s="156">
        <v>0</v>
      </c>
    </row>
    <row r="5507" spans="2:9" x14ac:dyDescent="0.25">
      <c r="B5507" s="19">
        <v>5477</v>
      </c>
      <c r="C5507" s="62">
        <v>0.54</v>
      </c>
      <c r="D5507" s="62">
        <v>0.1012</v>
      </c>
      <c r="E5507" s="62">
        <v>0.35880000000000001</v>
      </c>
      <c r="F5507" s="61">
        <f t="array" ref="F5507">SQRT(MMULT(MMULT(C5507:E5507,$C$12:$E$14),TRANSPOSE(C5507:E5507)))</f>
        <v>4.1716942110916887E-2</v>
      </c>
      <c r="G5507" s="61">
        <f t="array" ref="G5507">SUMPRODUCT(TRANSPOSE(C5507:E5507),$C$7:$C$9)</f>
        <v>8.5416003965676224E-3</v>
      </c>
      <c r="H5507" s="18">
        <f t="shared" si="85"/>
        <v>0.20475135435040373</v>
      </c>
      <c r="I5507" s="156">
        <v>0</v>
      </c>
    </row>
    <row r="5508" spans="2:9" x14ac:dyDescent="0.25">
      <c r="B5508" s="19">
        <v>5478</v>
      </c>
      <c r="C5508" s="62">
        <v>0.54</v>
      </c>
      <c r="D5508" s="62">
        <v>0.10580000000000001</v>
      </c>
      <c r="E5508" s="62">
        <v>0.35420000000000001</v>
      </c>
      <c r="F5508" s="61">
        <f t="array" ref="F5508">SQRT(MMULT(MMULT(C5508:E5508,$C$12:$E$14),TRANSPOSE(C5508:E5508)))</f>
        <v>4.1689037486384001E-2</v>
      </c>
      <c r="G5508" s="61">
        <f t="array" ref="G5508">SUMPRODUCT(TRANSPOSE(C5508:E5508),$C$7:$C$9)</f>
        <v>8.4821471990353912E-3</v>
      </c>
      <c r="H5508" s="18">
        <f t="shared" si="85"/>
        <v>0.20346229393772244</v>
      </c>
      <c r="I5508" s="156">
        <v>0</v>
      </c>
    </row>
    <row r="5509" spans="2:9" x14ac:dyDescent="0.25">
      <c r="B5509" s="19">
        <v>5479</v>
      </c>
      <c r="C5509" s="62">
        <v>0.54</v>
      </c>
      <c r="D5509" s="62">
        <v>0.1104</v>
      </c>
      <c r="E5509" s="62">
        <v>0.34960000000000002</v>
      </c>
      <c r="F5509" s="61">
        <f t="array" ref="F5509">SQRT(MMULT(MMULT(C5509:E5509,$C$12:$E$14),TRANSPOSE(C5509:E5509)))</f>
        <v>4.1663334490754746E-2</v>
      </c>
      <c r="G5509" s="61">
        <f t="array" ref="G5509">SUMPRODUCT(TRANSPOSE(C5509:E5509),$C$7:$C$9)</f>
        <v>8.4226940015031601E-3</v>
      </c>
      <c r="H5509" s="18">
        <f t="shared" si="85"/>
        <v>0.20216082328629237</v>
      </c>
      <c r="I5509" s="156">
        <v>0</v>
      </c>
    </row>
    <row r="5510" spans="2:9" x14ac:dyDescent="0.25">
      <c r="B5510" s="19">
        <v>5480</v>
      </c>
      <c r="C5510" s="62">
        <v>0.54</v>
      </c>
      <c r="D5510" s="62">
        <v>0.115</v>
      </c>
      <c r="E5510" s="62">
        <v>0.34499999999999997</v>
      </c>
      <c r="F5510" s="61">
        <f t="array" ref="F5510">SQRT(MMULT(MMULT(C5510:E5510,$C$12:$E$14),TRANSPOSE(C5510:E5510)))</f>
        <v>4.1639837201023489E-2</v>
      </c>
      <c r="G5510" s="61">
        <f t="array" ref="G5510">SUMPRODUCT(TRANSPOSE(C5510:E5510),$C$7:$C$9)</f>
        <v>8.3632408039709272E-3</v>
      </c>
      <c r="H5510" s="18">
        <f t="shared" si="85"/>
        <v>0.20084710618814242</v>
      </c>
      <c r="I5510" s="156">
        <v>0</v>
      </c>
    </row>
    <row r="5511" spans="2:9" x14ac:dyDescent="0.25">
      <c r="B5511" s="19">
        <v>5481</v>
      </c>
      <c r="C5511" s="62">
        <v>0.54</v>
      </c>
      <c r="D5511" s="62">
        <v>0.1196</v>
      </c>
      <c r="E5511" s="62">
        <v>0.34039999999999998</v>
      </c>
      <c r="F5511" s="61">
        <f t="array" ref="F5511">SQRT(MMULT(MMULT(C5511:E5511,$C$12:$E$14),TRANSPOSE(C5511:E5511)))</f>
        <v>4.1618549353128684E-2</v>
      </c>
      <c r="G5511" s="61">
        <f t="array" ref="G5511">SUMPRODUCT(TRANSPOSE(C5511:E5511),$C$7:$C$9)</f>
        <v>8.3037876064386944E-3</v>
      </c>
      <c r="H5511" s="18">
        <f t="shared" si="85"/>
        <v>0.19952131286417496</v>
      </c>
      <c r="I5511" s="156">
        <v>0</v>
      </c>
    </row>
    <row r="5512" spans="2:9" x14ac:dyDescent="0.25">
      <c r="B5512" s="19">
        <v>5482</v>
      </c>
      <c r="C5512" s="62">
        <v>0.54</v>
      </c>
      <c r="D5512" s="62">
        <v>0.1242</v>
      </c>
      <c r="E5512" s="62">
        <v>0.33579999999999999</v>
      </c>
      <c r="F5512" s="61">
        <f t="array" ref="F5512">SQRT(MMULT(MMULT(C5512:E5512,$C$12:$E$14),TRANSPOSE(C5512:E5512)))</f>
        <v>4.1599474339007216E-2</v>
      </c>
      <c r="G5512" s="61">
        <f t="array" ref="G5512">SUMPRODUCT(TRANSPOSE(C5512:E5512),$C$7:$C$9)</f>
        <v>8.2443344089064632E-3</v>
      </c>
      <c r="H5512" s="18">
        <f t="shared" si="85"/>
        <v>0.19818361986309696</v>
      </c>
      <c r="I5512" s="156">
        <v>0</v>
      </c>
    </row>
    <row r="5513" spans="2:9" x14ac:dyDescent="0.25">
      <c r="B5513" s="19">
        <v>5483</v>
      </c>
      <c r="C5513" s="62">
        <v>0.54</v>
      </c>
      <c r="D5513" s="62">
        <v>0.1288</v>
      </c>
      <c r="E5513" s="62">
        <v>0.33119999999999999</v>
      </c>
      <c r="F5513" s="61">
        <f t="array" ref="F5513">SQRT(MMULT(MMULT(C5513:E5513,$C$12:$E$14),TRANSPOSE(C5513:E5513)))</f>
        <v>4.1582615203910329E-2</v>
      </c>
      <c r="G5513" s="61">
        <f t="array" ref="G5513">SUMPRODUCT(TRANSPOSE(C5513:E5513),$C$7:$C$9)</f>
        <v>8.1848812113742321E-3</v>
      </c>
      <c r="H5513" s="18">
        <f t="shared" si="85"/>
        <v>0.19683420995138723</v>
      </c>
      <c r="I5513" s="156">
        <v>0</v>
      </c>
    </row>
    <row r="5514" spans="2:9" x14ac:dyDescent="0.25">
      <c r="B5514" s="19">
        <v>5484</v>
      </c>
      <c r="C5514" s="62">
        <v>0.54</v>
      </c>
      <c r="D5514" s="62">
        <v>0.13339999999999999</v>
      </c>
      <c r="E5514" s="62">
        <v>0.3266</v>
      </c>
      <c r="F5514" s="61">
        <f t="array" ref="F5514">SQRT(MMULT(MMULT(C5514:E5514,$C$12:$E$14),TRANSPOSE(C5514:E5514)))</f>
        <v>4.1567974643986108E-2</v>
      </c>
      <c r="G5514" s="61">
        <f t="array" ref="G5514">SUMPRODUCT(TRANSPOSE(C5514:E5514),$C$7:$C$9)</f>
        <v>8.1254280138419992E-3</v>
      </c>
      <c r="H5514" s="18">
        <f t="shared" si="85"/>
        <v>0.19547327199444284</v>
      </c>
      <c r="I5514" s="156">
        <v>0</v>
      </c>
    </row>
    <row r="5515" spans="2:9" x14ac:dyDescent="0.25">
      <c r="B5515" s="19">
        <v>5485</v>
      </c>
      <c r="C5515" s="62">
        <v>0.54</v>
      </c>
      <c r="D5515" s="62">
        <v>0.13800000000000001</v>
      </c>
      <c r="E5515" s="62">
        <v>0.32200000000000001</v>
      </c>
      <c r="F5515" s="61">
        <f t="array" ref="F5515">SQRT(MMULT(MMULT(C5515:E5515,$C$12:$E$14),TRANSPOSE(C5515:E5515)))</f>
        <v>4.1555555004132862E-2</v>
      </c>
      <c r="G5515" s="61">
        <f t="array" ref="G5515">SUMPRODUCT(TRANSPOSE(C5515:E5515),$C$7:$C$9)</f>
        <v>8.0659748163097664E-3</v>
      </c>
      <c r="H5515" s="18">
        <f t="shared" si="85"/>
        <v>0.19410100082907264</v>
      </c>
      <c r="I5515" s="156">
        <v>0</v>
      </c>
    </row>
    <row r="5516" spans="2:9" x14ac:dyDescent="0.25">
      <c r="B5516" s="19">
        <v>5486</v>
      </c>
      <c r="C5516" s="62">
        <v>0.54</v>
      </c>
      <c r="D5516" s="62">
        <v>0.1426</v>
      </c>
      <c r="E5516" s="62">
        <v>0.31740000000000002</v>
      </c>
      <c r="F5516" s="61">
        <f t="array" ref="F5516">SQRT(MMULT(MMULT(C5516:E5516,$C$12:$E$14),TRANSPOSE(C5516:E5516)))</f>
        <v>4.1545358276127486E-2</v>
      </c>
      <c r="G5516" s="61">
        <f t="array" ref="G5516">SUMPRODUCT(TRANSPOSE(C5516:E5516),$C$7:$C$9)</f>
        <v>8.0065216187775352E-3</v>
      </c>
      <c r="H5516" s="18">
        <f t="shared" si="85"/>
        <v>0.1927175971275277</v>
      </c>
      <c r="I5516" s="156">
        <v>0</v>
      </c>
    </row>
    <row r="5517" spans="2:9" x14ac:dyDescent="0.25">
      <c r="B5517" s="19">
        <v>5487</v>
      </c>
      <c r="C5517" s="62">
        <v>0.54</v>
      </c>
      <c r="D5517" s="62">
        <v>0.1472</v>
      </c>
      <c r="E5517" s="62">
        <v>0.31280000000000002</v>
      </c>
      <c r="F5517" s="61">
        <f t="array" ref="F5517">SQRT(MMULT(MMULT(C5517:E5517,$C$12:$E$14),TRANSPOSE(C5517:E5517)))</f>
        <v>4.1537386097032163E-2</v>
      </c>
      <c r="G5517" s="61">
        <f t="array" ref="G5517">SUMPRODUCT(TRANSPOSE(C5517:E5517),$C$7:$C$9)</f>
        <v>7.9470684212453024E-3</v>
      </c>
      <c r="H5517" s="18">
        <f t="shared" si="85"/>
        <v>0.19132326725328339</v>
      </c>
      <c r="I5517" s="156">
        <v>0</v>
      </c>
    </row>
    <row r="5518" spans="2:9" x14ac:dyDescent="0.25">
      <c r="B5518" s="19">
        <v>5488</v>
      </c>
      <c r="C5518" s="62">
        <v>0.54</v>
      </c>
      <c r="D5518" s="62">
        <v>0.15179999999999999</v>
      </c>
      <c r="E5518" s="62">
        <v>0.30819999999999997</v>
      </c>
      <c r="F5518" s="61">
        <f t="array" ref="F5518">SQRT(MMULT(MMULT(C5518:E5518,$C$12:$E$14),TRANSPOSE(C5518:E5518)))</f>
        <v>4.1531639747882446E-2</v>
      </c>
      <c r="G5518" s="61">
        <f t="array" ref="G5518">SUMPRODUCT(TRANSPOSE(C5518:E5518),$C$7:$C$9)</f>
        <v>7.8876152237130695E-3</v>
      </c>
      <c r="H5518" s="18">
        <f t="shared" si="85"/>
        <v>0.18991822310881024</v>
      </c>
      <c r="I5518" s="156">
        <v>0</v>
      </c>
    </row>
    <row r="5519" spans="2:9" x14ac:dyDescent="0.25">
      <c r="B5519" s="19">
        <v>5489</v>
      </c>
      <c r="C5519" s="62">
        <v>0.54</v>
      </c>
      <c r="D5519" s="62">
        <v>0.15640000000000001</v>
      </c>
      <c r="E5519" s="62">
        <v>0.30359999999999998</v>
      </c>
      <c r="F5519" s="61">
        <f t="array" ref="F5519">SQRT(MMULT(MMULT(C5519:E5519,$C$12:$E$14),TRANSPOSE(C5519:E5519)))</f>
        <v>4.1528120152659213E-2</v>
      </c>
      <c r="G5519" s="61">
        <f t="array" ref="G5519">SUMPRODUCT(TRANSPOSE(C5519:E5519),$C$7:$C$9)</f>
        <v>7.8281620261808384E-3</v>
      </c>
      <c r="H5519" s="18">
        <f t="shared" si="85"/>
        <v>0.1885026819755907</v>
      </c>
      <c r="I5519" s="156">
        <v>0</v>
      </c>
    </row>
    <row r="5520" spans="2:9" x14ac:dyDescent="0.25">
      <c r="B5520" s="19">
        <v>5490</v>
      </c>
      <c r="C5520" s="62">
        <v>0.54</v>
      </c>
      <c r="D5520" s="62">
        <v>0.161</v>
      </c>
      <c r="E5520" s="62">
        <v>0.29899999999999999</v>
      </c>
      <c r="F5520" s="61">
        <f t="array" ref="F5520">SQRT(MMULT(MMULT(C5520:E5520,$C$12:$E$14),TRANSPOSE(C5520:E5520)))</f>
        <v>4.1526827877546274E-2</v>
      </c>
      <c r="G5520" s="61">
        <f t="array" ref="G5520">SUMPRODUCT(TRANSPOSE(C5520:E5520),$C$7:$C$9)</f>
        <v>7.7687088286486055E-3</v>
      </c>
      <c r="H5520" s="18">
        <f t="shared" si="85"/>
        <v>0.18707686634666304</v>
      </c>
      <c r="I5520" s="156">
        <v>0</v>
      </c>
    </row>
    <row r="5521" spans="2:9" x14ac:dyDescent="0.25">
      <c r="B5521" s="19">
        <v>5491</v>
      </c>
      <c r="C5521" s="62">
        <v>0.54</v>
      </c>
      <c r="D5521" s="62">
        <v>0.1656</v>
      </c>
      <c r="E5521" s="62">
        <v>0.2944</v>
      </c>
      <c r="F5521" s="61">
        <f t="array" ref="F5521">SQRT(MMULT(MMULT(C5521:E5521,$C$12:$E$14),TRANSPOSE(C5521:E5521)))</f>
        <v>4.1527763130475154E-2</v>
      </c>
      <c r="G5521" s="61">
        <f t="array" ref="G5521">SUMPRODUCT(TRANSPOSE(C5521:E5521),$C$7:$C$9)</f>
        <v>7.7092556311163744E-3</v>
      </c>
      <c r="H5521" s="18">
        <f t="shared" si="85"/>
        <v>0.18564100375199202</v>
      </c>
      <c r="I5521" s="156">
        <v>0</v>
      </c>
    </row>
    <row r="5522" spans="2:9" x14ac:dyDescent="0.25">
      <c r="B5522" s="19">
        <v>5492</v>
      </c>
      <c r="C5522" s="62">
        <v>0.54</v>
      </c>
      <c r="D5522" s="62">
        <v>0.17019999999999999</v>
      </c>
      <c r="E5522" s="62">
        <v>0.2898</v>
      </c>
      <c r="F5522" s="61">
        <f t="array" ref="F5522">SQRT(MMULT(MMULT(C5522:E5522,$C$12:$E$14),TRANSPOSE(C5522:E5522)))</f>
        <v>4.1530925760957835E-2</v>
      </c>
      <c r="G5522" s="61">
        <f t="array" ref="G5522">SUMPRODUCT(TRANSPOSE(C5522:E5522),$C$7:$C$9)</f>
        <v>7.6498024335841424E-3</v>
      </c>
      <c r="H5522" s="18">
        <f t="shared" si="85"/>
        <v>0.18419532657698487</v>
      </c>
      <c r="I5522" s="156">
        <v>0</v>
      </c>
    </row>
    <row r="5523" spans="2:9" x14ac:dyDescent="0.25">
      <c r="B5523" s="19">
        <v>5493</v>
      </c>
      <c r="C5523" s="62">
        <v>0.54</v>
      </c>
      <c r="D5523" s="62">
        <v>0.17480000000000001</v>
      </c>
      <c r="E5523" s="62">
        <v>0.28520000000000001</v>
      </c>
      <c r="F5523" s="61">
        <f t="array" ref="F5523">SQRT(MMULT(MMULT(C5523:E5523,$C$12:$E$14),TRANSPOSE(C5523:E5523)))</f>
        <v>4.1536315260207832E-2</v>
      </c>
      <c r="G5523" s="61">
        <f t="array" ref="G5523">SUMPRODUCT(TRANSPOSE(C5523:E5523),$C$7:$C$9)</f>
        <v>7.5903492360519104E-3</v>
      </c>
      <c r="H5523" s="18">
        <f t="shared" si="85"/>
        <v>0.18274007187449134</v>
      </c>
      <c r="I5523" s="156">
        <v>0</v>
      </c>
    </row>
    <row r="5524" spans="2:9" x14ac:dyDescent="0.25">
      <c r="B5524" s="19">
        <v>5494</v>
      </c>
      <c r="C5524" s="62">
        <v>0.54</v>
      </c>
      <c r="D5524" s="62">
        <v>0.1794</v>
      </c>
      <c r="E5524" s="62">
        <v>0.28060000000000002</v>
      </c>
      <c r="F5524" s="61">
        <f t="array" ref="F5524">SQRT(MMULT(MMULT(C5524:E5524,$C$12:$E$14),TRANSPOSE(C5524:E5524)))</f>
        <v>4.1543930761549268E-2</v>
      </c>
      <c r="G5524" s="61">
        <f t="array" ref="G5524">SUMPRODUCT(TRANSPOSE(C5524:E5524),$C$7:$C$9)</f>
        <v>7.5308960385196775E-3</v>
      </c>
      <c r="H5524" s="18">
        <f t="shared" si="85"/>
        <v>0.18127548117064196</v>
      </c>
      <c r="I5524" s="156">
        <v>0</v>
      </c>
    </row>
    <row r="5525" spans="2:9" x14ac:dyDescent="0.25">
      <c r="B5525" s="19">
        <v>5495</v>
      </c>
      <c r="C5525" s="62">
        <v>0.54</v>
      </c>
      <c r="D5525" s="62">
        <v>0.184</v>
      </c>
      <c r="E5525" s="62">
        <v>0.27600000000000002</v>
      </c>
      <c r="F5525" s="61">
        <f t="array" ref="F5525">SQRT(MMULT(MMULT(C5525:E5525,$C$12:$E$14),TRANSPOSE(C5525:E5525)))</f>
        <v>4.1553771041113317E-2</v>
      </c>
      <c r="G5525" s="61">
        <f t="array" ref="G5525">SUMPRODUCT(TRANSPOSE(C5525:E5525),$C$7:$C$9)</f>
        <v>7.4714428409874464E-3</v>
      </c>
      <c r="H5525" s="18">
        <f t="shared" si="85"/>
        <v>0.17980180026489528</v>
      </c>
      <c r="I5525" s="156">
        <v>0</v>
      </c>
    </row>
    <row r="5526" spans="2:9" x14ac:dyDescent="0.25">
      <c r="B5526" s="19">
        <v>5496</v>
      </c>
      <c r="C5526" s="62">
        <v>0.54</v>
      </c>
      <c r="D5526" s="62">
        <v>0.18859999999999999</v>
      </c>
      <c r="E5526" s="62">
        <v>0.27139999999999997</v>
      </c>
      <c r="F5526" s="61">
        <f t="array" ref="F5526">SQRT(MMULT(MMULT(C5526:E5526,$C$12:$E$14),TRANSPOSE(C5526:E5526)))</f>
        <v>4.1565834518820607E-2</v>
      </c>
      <c r="G5526" s="61">
        <f t="array" ref="G5526">SUMPRODUCT(TRANSPOSE(C5526:E5526),$C$7:$C$9)</f>
        <v>7.4119896434552135E-3</v>
      </c>
      <c r="H5526" s="18">
        <f t="shared" si="85"/>
        <v>0.17831927902467917</v>
      </c>
      <c r="I5526" s="156">
        <v>0</v>
      </c>
    </row>
    <row r="5527" spans="2:9" x14ac:dyDescent="0.25">
      <c r="B5527" s="19">
        <v>5497</v>
      </c>
      <c r="C5527" s="62">
        <v>0.54</v>
      </c>
      <c r="D5527" s="62">
        <v>0.19320000000000001</v>
      </c>
      <c r="E5527" s="62">
        <v>0.26679999999999998</v>
      </c>
      <c r="F5527" s="61">
        <f t="array" ref="F5527">SQRT(MMULT(MMULT(C5527:E5527,$C$12:$E$14),TRANSPOSE(C5527:E5527)))</f>
        <v>4.1580119259647788E-2</v>
      </c>
      <c r="G5527" s="61">
        <f t="array" ref="G5527">SUMPRODUCT(TRANSPOSE(C5527:E5527),$C$7:$C$9)</f>
        <v>7.3525364459229806E-3</v>
      </c>
      <c r="H5527" s="18">
        <f t="shared" si="85"/>
        <v>0.17682817117502567</v>
      </c>
      <c r="I5527" s="156">
        <v>0</v>
      </c>
    </row>
    <row r="5528" spans="2:9" x14ac:dyDescent="0.25">
      <c r="B5528" s="19">
        <v>5498</v>
      </c>
      <c r="C5528" s="62">
        <v>0.54</v>
      </c>
      <c r="D5528" s="62">
        <v>0.1978</v>
      </c>
      <c r="E5528" s="62">
        <v>0.26219999999999999</v>
      </c>
      <c r="F5528" s="61">
        <f t="array" ref="F5528">SQRT(MMULT(MMULT(C5528:E5528,$C$12:$E$14),TRANSPOSE(C5528:E5528)))</f>
        <v>4.1596622975175877E-2</v>
      </c>
      <c r="G5528" s="61">
        <f t="array" ref="G5528">SUMPRODUCT(TRANSPOSE(C5528:E5528),$C$7:$C$9)</f>
        <v>7.2930832483907495E-3</v>
      </c>
      <c r="H5528" s="18">
        <f t="shared" si="85"/>
        <v>0.17532873408360894</v>
      </c>
      <c r="I5528" s="156">
        <v>0</v>
      </c>
    </row>
    <row r="5529" spans="2:9" x14ac:dyDescent="0.25">
      <c r="B5529" s="19">
        <v>5499</v>
      </c>
      <c r="C5529" s="62">
        <v>0.54</v>
      </c>
      <c r="D5529" s="62">
        <v>0.2024</v>
      </c>
      <c r="E5529" s="62">
        <v>0.2576</v>
      </c>
      <c r="F5529" s="61">
        <f t="array" ref="F5529">SQRT(MMULT(MMULT(C5529:E5529,$C$12:$E$14),TRANSPOSE(C5529:E5529)))</f>
        <v>4.1615343025417556E-2</v>
      </c>
      <c r="G5529" s="61">
        <f t="array" ref="G5529">SUMPRODUCT(TRANSPOSE(C5529:E5529),$C$7:$C$9)</f>
        <v>7.2336300508585175E-3</v>
      </c>
      <c r="H5529" s="18">
        <f t="shared" si="85"/>
        <v>0.173821228541608</v>
      </c>
      <c r="I5529" s="156">
        <v>0</v>
      </c>
    </row>
    <row r="5530" spans="2:9" x14ac:dyDescent="0.25">
      <c r="B5530" s="19">
        <v>5500</v>
      </c>
      <c r="C5530" s="62">
        <v>0.54</v>
      </c>
      <c r="D5530" s="62">
        <v>0.20699999999999999</v>
      </c>
      <c r="E5530" s="62">
        <v>0.253</v>
      </c>
      <c r="F5530" s="61">
        <f t="array" ref="F5530">SQRT(MMULT(MMULT(C5530:E5530,$C$12:$E$14),TRANSPOSE(C5530:E5530)))</f>
        <v>4.1636276420919917E-2</v>
      </c>
      <c r="G5530" s="61">
        <f t="array" ref="G5530">SUMPRODUCT(TRANSPOSE(C5530:E5530),$C$7:$C$9)</f>
        <v>7.1741768533262855E-3</v>
      </c>
      <c r="H5530" s="18">
        <f t="shared" si="85"/>
        <v>0.17230591854082467</v>
      </c>
      <c r="I5530" s="156">
        <v>0</v>
      </c>
    </row>
    <row r="5531" spans="2:9" x14ac:dyDescent="0.25">
      <c r="B5531" s="19">
        <v>5501</v>
      </c>
      <c r="C5531" s="62">
        <v>0.54</v>
      </c>
      <c r="D5531" s="62">
        <v>0.21160000000000001</v>
      </c>
      <c r="E5531" s="62">
        <v>0.24840000000000001</v>
      </c>
      <c r="F5531" s="61">
        <f t="array" ref="F5531">SQRT(MMULT(MMULT(C5531:E5531,$C$12:$E$14),TRANSPOSE(C5531:E5531)))</f>
        <v>4.1659419825138919E-2</v>
      </c>
      <c r="G5531" s="61">
        <f t="array" ref="G5531">SUMPRODUCT(TRANSPOSE(C5531:E5531),$C$7:$C$9)</f>
        <v>7.1147236557940526E-3</v>
      </c>
      <c r="H5531" s="18">
        <f t="shared" si="85"/>
        <v>0.17078307104749335</v>
      </c>
      <c r="I5531" s="156">
        <v>0</v>
      </c>
    </row>
    <row r="5532" spans="2:9" x14ac:dyDescent="0.25">
      <c r="B5532" s="19">
        <v>5502</v>
      </c>
      <c r="C5532" s="62">
        <v>0.54</v>
      </c>
      <c r="D5532" s="62">
        <v>0.2162</v>
      </c>
      <c r="E5532" s="62">
        <v>0.24379999999999999</v>
      </c>
      <c r="F5532" s="61">
        <f t="array" ref="F5532">SQRT(MMULT(MMULT(C5532:E5532,$C$12:$E$14),TRANSPOSE(C5532:E5532)))</f>
        <v>4.1684769557080982E-2</v>
      </c>
      <c r="G5532" s="61">
        <f t="array" ref="G5532">SUMPRODUCT(TRANSPOSE(C5532:E5532),$C$7:$C$9)</f>
        <v>7.0552704582618198E-3</v>
      </c>
      <c r="H5532" s="18">
        <f t="shared" si="85"/>
        <v>0.1692529557732278</v>
      </c>
      <c r="I5532" s="156">
        <v>0</v>
      </c>
    </row>
    <row r="5533" spans="2:9" x14ac:dyDescent="0.25">
      <c r="B5533" s="19">
        <v>5503</v>
      </c>
      <c r="C5533" s="62">
        <v>0.54</v>
      </c>
      <c r="D5533" s="62">
        <v>0.2208</v>
      </c>
      <c r="E5533" s="62">
        <v>0.2392</v>
      </c>
      <c r="F5533" s="61">
        <f t="array" ref="F5533">SQRT(MMULT(MMULT(C5533:E5533,$C$12:$E$14),TRANSPOSE(C5533:E5533)))</f>
        <v>4.1712321594207104E-2</v>
      </c>
      <c r="G5533" s="61">
        <f t="array" ref="G5533">SUMPRODUCT(TRANSPOSE(C5533:E5533),$C$7:$C$9)</f>
        <v>6.9958172607295886E-3</v>
      </c>
      <c r="H5533" s="18">
        <f t="shared" si="85"/>
        <v>0.16771584494355138</v>
      </c>
      <c r="I5533" s="156">
        <v>0</v>
      </c>
    </row>
    <row r="5534" spans="2:9" x14ac:dyDescent="0.25">
      <c r="B5534" s="19">
        <v>5504</v>
      </c>
      <c r="C5534" s="62">
        <v>0.54</v>
      </c>
      <c r="D5534" s="62">
        <v>0.22539999999999999</v>
      </c>
      <c r="E5534" s="62">
        <v>0.2346</v>
      </c>
      <c r="F5534" s="61">
        <f t="array" ref="F5534">SQRT(MMULT(MMULT(C5534:E5534,$C$12:$E$14),TRANSPOSE(C5534:E5534)))</f>
        <v>4.1742071575593974E-2</v>
      </c>
      <c r="G5534" s="61">
        <f t="array" ref="G5534">SUMPRODUCT(TRANSPOSE(C5534:E5534),$C$7:$C$9)</f>
        <v>6.9363640631973566E-3</v>
      </c>
      <c r="H5534" s="18">
        <f t="shared" si="85"/>
        <v>0.16617201306446314</v>
      </c>
      <c r="I5534" s="156">
        <v>0</v>
      </c>
    </row>
    <row r="5535" spans="2:9" x14ac:dyDescent="0.25">
      <c r="B5535" s="19">
        <v>5505</v>
      </c>
      <c r="C5535" s="62">
        <v>0.54</v>
      </c>
      <c r="D5535" s="62">
        <v>0.23</v>
      </c>
      <c r="E5535" s="62">
        <v>0.23</v>
      </c>
      <c r="F5535" s="61">
        <f t="array" ref="F5535">SQRT(MMULT(MMULT(C5535:E5535,$C$12:$E$14),TRANSPOSE(C5535:E5535)))</f>
        <v>4.1774014805346489E-2</v>
      </c>
      <c r="G5535" s="61">
        <f t="array" ref="G5535">SUMPRODUCT(TRANSPOSE(C5535:E5535),$C$7:$C$9)</f>
        <v>6.8769108656651246E-3</v>
      </c>
      <c r="H5535" s="18">
        <f t="shared" ref="H5535:H5598" si="86">G5535/F5535</f>
        <v>0.16462173668749158</v>
      </c>
      <c r="I5535" s="156">
        <v>0</v>
      </c>
    </row>
    <row r="5536" spans="2:9" x14ac:dyDescent="0.25">
      <c r="B5536" s="19">
        <v>5506</v>
      </c>
      <c r="C5536" s="62">
        <v>0.54</v>
      </c>
      <c r="D5536" s="62">
        <v>0.2346</v>
      </c>
      <c r="E5536" s="62">
        <v>0.22539999999999999</v>
      </c>
      <c r="F5536" s="61">
        <f t="array" ref="F5536">SQRT(MMULT(MMULT(C5536:E5536,$C$12:$E$14),TRANSPOSE(C5536:E5536)))</f>
        <v>4.1808146256255452E-2</v>
      </c>
      <c r="G5536" s="61">
        <f t="array" ref="G5536">SUMPRODUCT(TRANSPOSE(C5536:E5536),$C$7:$C$9)</f>
        <v>6.8174576681328918E-3</v>
      </c>
      <c r="H5536" s="18">
        <f t="shared" si="86"/>
        <v>0.16306529417368856</v>
      </c>
      <c r="I5536" s="156">
        <v>0</v>
      </c>
    </row>
    <row r="5537" spans="2:9" x14ac:dyDescent="0.25">
      <c r="B5537" s="19">
        <v>5507</v>
      </c>
      <c r="C5537" s="62">
        <v>0.54</v>
      </c>
      <c r="D5537" s="62">
        <v>0.2392</v>
      </c>
      <c r="E5537" s="62">
        <v>0.2208</v>
      </c>
      <c r="F5537" s="61">
        <f t="array" ref="F5537">SQRT(MMULT(MMULT(C5537:E5537,$C$12:$E$14),TRANSPOSE(C5537:E5537)))</f>
        <v>4.1844460573693967E-2</v>
      </c>
      <c r="G5537" s="61">
        <f t="array" ref="G5537">SUMPRODUCT(TRANSPOSE(C5537:E5537),$C$7:$C$9)</f>
        <v>6.7580044706006598E-3</v>
      </c>
      <c r="H5537" s="18">
        <f t="shared" si="86"/>
        <v>0.16150296545701348</v>
      </c>
      <c r="I5537" s="156">
        <v>0</v>
      </c>
    </row>
    <row r="5538" spans="2:9" x14ac:dyDescent="0.25">
      <c r="B5538" s="19">
        <v>5508</v>
      </c>
      <c r="C5538" s="62">
        <v>0.54</v>
      </c>
      <c r="D5538" s="62">
        <v>0.24379999999999999</v>
      </c>
      <c r="E5538" s="62">
        <v>0.2162</v>
      </c>
      <c r="F5538" s="61">
        <f t="array" ref="F5538">SQRT(MMULT(MMULT(C5538:E5538,$C$12:$E$14),TRANSPOSE(C5538:E5538)))</f>
        <v>4.1882952079745454E-2</v>
      </c>
      <c r="G5538" s="61">
        <f t="array" ref="G5538">SUMPRODUCT(TRANSPOSE(C5538:E5538),$C$7:$C$9)</f>
        <v>6.6985512730684286E-3</v>
      </c>
      <c r="H5538" s="18">
        <f t="shared" si="86"/>
        <v>0.15993503180755589</v>
      </c>
      <c r="I5538" s="156">
        <v>0</v>
      </c>
    </row>
    <row r="5539" spans="2:9" x14ac:dyDescent="0.25">
      <c r="B5539" s="19">
        <v>5509</v>
      </c>
      <c r="C5539" s="62">
        <v>0.54</v>
      </c>
      <c r="D5539" s="62">
        <v>0.24840000000000001</v>
      </c>
      <c r="E5539" s="62">
        <v>0.21160000000000001</v>
      </c>
      <c r="F5539" s="61">
        <f t="array" ref="F5539">SQRT(MMULT(MMULT(C5539:E5539,$C$12:$E$14),TRANSPOSE(C5539:E5539)))</f>
        <v>4.1923614777556122E-2</v>
      </c>
      <c r="G5539" s="61">
        <f t="array" ref="G5539">SUMPRODUCT(TRANSPOSE(C5539:E5539),$C$7:$C$9)</f>
        <v>6.6390980755361966E-3</v>
      </c>
      <c r="H5539" s="18">
        <f t="shared" si="86"/>
        <v>0.15836177559503883</v>
      </c>
      <c r="I5539" s="156">
        <v>0</v>
      </c>
    </row>
    <row r="5540" spans="2:9" x14ac:dyDescent="0.25">
      <c r="B5540" s="19">
        <v>5510</v>
      </c>
      <c r="C5540" s="62">
        <v>0.54</v>
      </c>
      <c r="D5540" s="62">
        <v>0.253</v>
      </c>
      <c r="E5540" s="62">
        <v>0.20699999999999999</v>
      </c>
      <c r="F5540" s="61">
        <f t="array" ref="F5540">SQRT(MMULT(MMULT(C5540:E5540,$C$12:$E$14),TRANSPOSE(C5540:E5540)))</f>
        <v>4.1966442355904236E-2</v>
      </c>
      <c r="G5540" s="61">
        <f t="array" ref="G5540">SUMPRODUCT(TRANSPOSE(C5540:E5540),$C$7:$C$9)</f>
        <v>6.5796448780039637E-3</v>
      </c>
      <c r="H5540" s="18">
        <f t="shared" si="86"/>
        <v>0.15678348005303996</v>
      </c>
      <c r="I5540" s="156">
        <v>0</v>
      </c>
    </row>
    <row r="5541" spans="2:9" x14ac:dyDescent="0.25">
      <c r="B5541" s="19">
        <v>5511</v>
      </c>
      <c r="C5541" s="62">
        <v>0.54</v>
      </c>
      <c r="D5541" s="62">
        <v>0.2576</v>
      </c>
      <c r="E5541" s="62">
        <v>0.2024</v>
      </c>
      <c r="F5541" s="61">
        <f t="array" ref="F5541">SQRT(MMULT(MMULT(C5541:E5541,$C$12:$E$14),TRANSPOSE(C5541:E5541)))</f>
        <v>4.2011428193978205E-2</v>
      </c>
      <c r="G5541" s="61">
        <f t="array" ref="G5541">SUMPRODUCT(TRANSPOSE(C5541:E5541),$C$7:$C$9)</f>
        <v>6.5201916804717326E-3</v>
      </c>
      <c r="H5541" s="18">
        <f t="shared" si="86"/>
        <v>0.15520042904435982</v>
      </c>
      <c r="I5541" s="156">
        <v>0</v>
      </c>
    </row>
    <row r="5542" spans="2:9" x14ac:dyDescent="0.25">
      <c r="B5542" s="19">
        <v>5512</v>
      </c>
      <c r="C5542" s="62">
        <v>0.54</v>
      </c>
      <c r="D5542" s="62">
        <v>0.26219999999999999</v>
      </c>
      <c r="E5542" s="62">
        <v>0.1978</v>
      </c>
      <c r="F5542" s="61">
        <f t="array" ref="F5542">SQRT(MMULT(MMULT(C5542:E5542,$C$12:$E$14),TRANSPOSE(C5542:E5542)))</f>
        <v>4.205856536635532E-2</v>
      </c>
      <c r="G5542" s="61">
        <f t="array" ref="G5542">SUMPRODUCT(TRANSPOSE(C5542:E5542),$C$7:$C$9)</f>
        <v>6.4607384829395006E-3</v>
      </c>
      <c r="H5542" s="18">
        <f t="shared" si="86"/>
        <v>0.1536129068279575</v>
      </c>
      <c r="I5542" s="156">
        <v>0</v>
      </c>
    </row>
    <row r="5543" spans="2:9" x14ac:dyDescent="0.25">
      <c r="B5543" s="19">
        <v>5513</v>
      </c>
      <c r="C5543" s="62">
        <v>0.54</v>
      </c>
      <c r="D5543" s="62">
        <v>0.26679999999999998</v>
      </c>
      <c r="E5543" s="62">
        <v>0.19320000000000001</v>
      </c>
      <c r="F5543" s="61">
        <f t="array" ref="F5543">SQRT(MMULT(MMULT(C5543:E5543,$C$12:$E$14),TRANSPOSE(C5543:E5543)))</f>
        <v>4.2107846648172624E-2</v>
      </c>
      <c r="G5543" s="61">
        <f t="array" ref="G5543">SUMPRODUCT(TRANSPOSE(C5543:E5543),$C$7:$C$9)</f>
        <v>6.4012852854072686E-3</v>
      </c>
      <c r="H5543" s="18">
        <f t="shared" si="86"/>
        <v>0.15202119782786538</v>
      </c>
      <c r="I5543" s="156">
        <v>0</v>
      </c>
    </row>
    <row r="5544" spans="2:9" x14ac:dyDescent="0.25">
      <c r="B5544" s="19">
        <v>5514</v>
      </c>
      <c r="C5544" s="62">
        <v>0.54</v>
      </c>
      <c r="D5544" s="62">
        <v>0.27139999999999997</v>
      </c>
      <c r="E5544" s="62">
        <v>0.18859999999999999</v>
      </c>
      <c r="F5544" s="61">
        <f t="array" ref="F5544">SQRT(MMULT(MMULT(C5544:E5544,$C$12:$E$14),TRANSPOSE(C5544:E5544)))</f>
        <v>4.2159264520481195E-2</v>
      </c>
      <c r="G5544" s="61">
        <f t="array" ref="G5544">SUMPRODUCT(TRANSPOSE(C5544:E5544),$C$7:$C$9)</f>
        <v>6.3418320878750357E-3</v>
      </c>
      <c r="H5544" s="18">
        <f t="shared" si="86"/>
        <v>0.1504255864044815</v>
      </c>
      <c r="I5544" s="156">
        <v>0</v>
      </c>
    </row>
    <row r="5545" spans="2:9" x14ac:dyDescent="0.25">
      <c r="B5545" s="19">
        <v>5515</v>
      </c>
      <c r="C5545" s="62">
        <v>0.54</v>
      </c>
      <c r="D5545" s="62">
        <v>0.27600000000000002</v>
      </c>
      <c r="E5545" s="62">
        <v>0.184</v>
      </c>
      <c r="F5545" s="61">
        <f t="array" ref="F5545">SQRT(MMULT(MMULT(C5545:E5545,$C$12:$E$14),TRANSPOSE(C5545:E5545)))</f>
        <v>4.2212811175774932E-2</v>
      </c>
      <c r="G5545" s="61">
        <f t="array" ref="G5545">SUMPRODUCT(TRANSPOSE(C5545:E5545),$C$7:$C$9)</f>
        <v>6.2823788903428037E-3</v>
      </c>
      <c r="H5545" s="18">
        <f t="shared" si="86"/>
        <v>0.14882635662862775</v>
      </c>
      <c r="I5545" s="156">
        <v>0</v>
      </c>
    </row>
    <row r="5546" spans="2:9" x14ac:dyDescent="0.25">
      <c r="B5546" s="19">
        <v>5516</v>
      </c>
      <c r="C5546" s="62">
        <v>0.54</v>
      </c>
      <c r="D5546" s="62">
        <v>0.28060000000000002</v>
      </c>
      <c r="E5546" s="62">
        <v>0.1794</v>
      </c>
      <c r="F5546" s="61">
        <f t="array" ref="F5546">SQRT(MMULT(MMULT(C5546:E5546,$C$12:$E$14),TRANSPOSE(C5546:E5546)))</f>
        <v>4.2268478523684733E-2</v>
      </c>
      <c r="G5546" s="61">
        <f t="array" ref="G5546">SUMPRODUCT(TRANSPOSE(C5546:E5546),$C$7:$C$9)</f>
        <v>6.2229256928105717E-3</v>
      </c>
      <c r="H5546" s="18">
        <f t="shared" si="86"/>
        <v>0.14722379205874694</v>
      </c>
      <c r="I5546" s="156">
        <v>0</v>
      </c>
    </row>
    <row r="5547" spans="2:9" x14ac:dyDescent="0.25">
      <c r="B5547" s="19">
        <v>5517</v>
      </c>
      <c r="C5547" s="62">
        <v>0.54</v>
      </c>
      <c r="D5547" s="62">
        <v>0.28520000000000001</v>
      </c>
      <c r="E5547" s="62">
        <v>0.17480000000000001</v>
      </c>
      <c r="F5547" s="61">
        <f t="array" ref="F5547">SQRT(MMULT(MMULT(C5547:E5547,$C$12:$E$14),TRANSPOSE(C5547:E5547)))</f>
        <v>4.2326258196828691E-2</v>
      </c>
      <c r="G5547" s="61">
        <f t="array" ref="G5547">SUMPRODUCT(TRANSPOSE(C5547:E5547),$C$7:$C$9)</f>
        <v>6.1634724952783389E-3</v>
      </c>
      <c r="H5547" s="18">
        <f t="shared" si="86"/>
        <v>0.14561817552159947</v>
      </c>
      <c r="I5547" s="156">
        <v>0</v>
      </c>
    </row>
    <row r="5548" spans="2:9" x14ac:dyDescent="0.25">
      <c r="B5548" s="19">
        <v>5518</v>
      </c>
      <c r="C5548" s="62">
        <v>0.54</v>
      </c>
      <c r="D5548" s="62">
        <v>0.2898</v>
      </c>
      <c r="E5548" s="62">
        <v>0.17019999999999999</v>
      </c>
      <c r="F5548" s="61">
        <f t="array" ref="F5548">SQRT(MMULT(MMULT(C5548:E5548,$C$12:$E$14),TRANSPOSE(C5548:E5548)))</f>
        <v>4.2386141556809122E-2</v>
      </c>
      <c r="G5548" s="61">
        <f t="array" ref="G5548">SUMPRODUCT(TRANSPOSE(C5548:E5548),$C$7:$C$9)</f>
        <v>6.1040192977461077E-3</v>
      </c>
      <c r="H5548" s="18">
        <f t="shared" si="86"/>
        <v>0.14400978889680341</v>
      </c>
      <c r="I5548" s="156">
        <v>0</v>
      </c>
    </row>
    <row r="5549" spans="2:9" x14ac:dyDescent="0.25">
      <c r="B5549" s="19">
        <v>5519</v>
      </c>
      <c r="C5549" s="62">
        <v>0.54</v>
      </c>
      <c r="D5549" s="62">
        <v>0.2944</v>
      </c>
      <c r="E5549" s="62">
        <v>0.1656</v>
      </c>
      <c r="F5549" s="61">
        <f t="array" ref="F5549">SQRT(MMULT(MMULT(C5549:E5549,$C$12:$E$14),TRANSPOSE(C5549:E5549)))</f>
        <v>4.2448119700346648E-2</v>
      </c>
      <c r="G5549" s="61">
        <f t="array" ref="G5549">SUMPRODUCT(TRANSPOSE(C5549:E5549),$C$7:$C$9)</f>
        <v>6.0445661002138749E-3</v>
      </c>
      <c r="H5549" s="18">
        <f t="shared" si="86"/>
        <v>0.14239891290554649</v>
      </c>
      <c r="I5549" s="156">
        <v>0</v>
      </c>
    </row>
    <row r="5550" spans="2:9" x14ac:dyDescent="0.25">
      <c r="B5550" s="19">
        <v>5520</v>
      </c>
      <c r="C5550" s="62">
        <v>0.54</v>
      </c>
      <c r="D5550" s="62">
        <v>0.29899999999999999</v>
      </c>
      <c r="E5550" s="62">
        <v>0.161</v>
      </c>
      <c r="F5550" s="61">
        <f t="array" ref="F5550">SQRT(MMULT(MMULT(C5550:E5550,$C$12:$E$14),TRANSPOSE(C5550:E5550)))</f>
        <v>4.2512183465541926E-2</v>
      </c>
      <c r="G5550" s="61">
        <f t="array" ref="G5550">SUMPRODUCT(TRANSPOSE(C5550:E5550),$C$7:$C$9)</f>
        <v>5.9851129026816429E-3</v>
      </c>
      <c r="H5550" s="18">
        <f t="shared" si="86"/>
        <v>0.1407858269037828</v>
      </c>
      <c r="I5550" s="156">
        <v>0</v>
      </c>
    </row>
    <row r="5551" spans="2:9" x14ac:dyDescent="0.25">
      <c r="B5551" s="19">
        <v>5521</v>
      </c>
      <c r="C5551" s="62">
        <v>0.54</v>
      </c>
      <c r="D5551" s="62">
        <v>0.30359999999999998</v>
      </c>
      <c r="E5551" s="62">
        <v>0.15640000000000001</v>
      </c>
      <c r="F5551" s="61">
        <f t="array" ref="F5551">SQRT(MMULT(MMULT(C5551:E5551,$C$12:$E$14),TRANSPOSE(C5551:E5551)))</f>
        <v>4.2578323438255274E-2</v>
      </c>
      <c r="G5551" s="61">
        <f t="array" ref="G5551">SUMPRODUCT(TRANSPOSE(C5551:E5551),$C$7:$C$9)</f>
        <v>5.9256597051494117E-3</v>
      </c>
      <c r="H5551" s="18">
        <f t="shared" si="86"/>
        <v>0.13917080868020731</v>
      </c>
      <c r="I5551" s="156">
        <v>0</v>
      </c>
    </row>
    <row r="5552" spans="2:9" x14ac:dyDescent="0.25">
      <c r="B5552" s="19">
        <v>5522</v>
      </c>
      <c r="C5552" s="62">
        <v>0.54</v>
      </c>
      <c r="D5552" s="62">
        <v>0.30819999999999997</v>
      </c>
      <c r="E5552" s="62">
        <v>0.15179999999999999</v>
      </c>
      <c r="F5552" s="61">
        <f t="array" ref="F5552">SQRT(MMULT(MMULT(C5552:E5552,$C$12:$E$14),TRANSPOSE(C5552:E5552)))</f>
        <v>4.2646529958594553E-2</v>
      </c>
      <c r="G5552" s="61">
        <f t="array" ref="G5552">SUMPRODUCT(TRANSPOSE(C5552:E5552),$C$7:$C$9)</f>
        <v>5.8662065076171797E-3</v>
      </c>
      <c r="H5552" s="18">
        <f t="shared" si="86"/>
        <v>0.13755413425928603</v>
      </c>
      <c r="I5552" s="156">
        <v>0</v>
      </c>
    </row>
    <row r="5553" spans="2:9" x14ac:dyDescent="0.25">
      <c r="B5553" s="19">
        <v>5523</v>
      </c>
      <c r="C5553" s="62">
        <v>0.54</v>
      </c>
      <c r="D5553" s="62">
        <v>0.31280000000000002</v>
      </c>
      <c r="E5553" s="62">
        <v>0.1472</v>
      </c>
      <c r="F5553" s="61">
        <f t="array" ref="F5553">SQRT(MMULT(MMULT(C5553:E5553,$C$12:$E$14),TRANSPOSE(C5553:E5553)))</f>
        <v>4.2716793127501637E-2</v>
      </c>
      <c r="G5553" s="61">
        <f t="array" ref="G5553">SUMPRODUCT(TRANSPOSE(C5553:E5553),$C$7:$C$9)</f>
        <v>5.8067533100849469E-3</v>
      </c>
      <c r="H5553" s="18">
        <f t="shared" si="86"/>
        <v>0.13593607770959945</v>
      </c>
      <c r="I5553" s="156">
        <v>0</v>
      </c>
    </row>
    <row r="5554" spans="2:9" x14ac:dyDescent="0.25">
      <c r="B5554" s="19">
        <v>5524</v>
      </c>
      <c r="C5554" s="62">
        <v>0.54</v>
      </c>
      <c r="D5554" s="62">
        <v>0.31740000000000002</v>
      </c>
      <c r="E5554" s="62">
        <v>0.1426</v>
      </c>
      <c r="F5554" s="61">
        <f t="array" ref="F5554">SQRT(MMULT(MMULT(C5554:E5554,$C$12:$E$14),TRANSPOSE(C5554:E5554)))</f>
        <v>4.2789102813427647E-2</v>
      </c>
      <c r="G5554" s="61">
        <f t="array" ref="G5554">SUMPRODUCT(TRANSPOSE(C5554:E5554),$C$7:$C$9)</f>
        <v>5.7473001125527149E-3</v>
      </c>
      <c r="H5554" s="18">
        <f t="shared" si="86"/>
        <v>0.13431691095773934</v>
      </c>
      <c r="I5554" s="156">
        <v>0</v>
      </c>
    </row>
    <row r="5555" spans="2:9" x14ac:dyDescent="0.25">
      <c r="B5555" s="19">
        <v>5525</v>
      </c>
      <c r="C5555" s="62">
        <v>0.54</v>
      </c>
      <c r="D5555" s="62">
        <v>0.32200000000000001</v>
      </c>
      <c r="E5555" s="62">
        <v>0.13800000000000001</v>
      </c>
      <c r="F5555" s="61">
        <f t="array" ref="F5555">SQRT(MMULT(MMULT(C5555:E5555,$C$12:$E$14),TRANSPOSE(C5555:E5555)))</f>
        <v>4.2863448659087554E-2</v>
      </c>
      <c r="G5555" s="61">
        <f t="array" ref="G5555">SUMPRODUCT(TRANSPOSE(C5555:E5555),$C$7:$C$9)</f>
        <v>5.6878469150204829E-3</v>
      </c>
      <c r="H5555" s="18">
        <f t="shared" si="86"/>
        <v>0.13269690360797864</v>
      </c>
      <c r="I5555" s="156">
        <v>0</v>
      </c>
    </row>
    <row r="5556" spans="2:9" x14ac:dyDescent="0.25">
      <c r="B5556" s="19">
        <v>5526</v>
      </c>
      <c r="C5556" s="62">
        <v>0.54</v>
      </c>
      <c r="D5556" s="62">
        <v>0.3266</v>
      </c>
      <c r="E5556" s="62">
        <v>0.13339999999999999</v>
      </c>
      <c r="F5556" s="61">
        <f t="array" ref="F5556">SQRT(MMULT(MMULT(C5556:E5556,$C$12:$E$14),TRANSPOSE(C5556:E5556)))</f>
        <v>4.2939820088284376E-2</v>
      </c>
      <c r="G5556" s="61">
        <f t="array" ref="G5556">SUMPRODUCT(TRANSPOSE(C5556:E5556),$C$7:$C$9)</f>
        <v>5.6283937174882509E-3</v>
      </c>
      <c r="H5556" s="18">
        <f t="shared" si="86"/>
        <v>0.13107632276791703</v>
      </c>
      <c r="I5556" s="156">
        <v>0</v>
      </c>
    </row>
    <row r="5557" spans="2:9" x14ac:dyDescent="0.25">
      <c r="B5557" s="19">
        <v>5527</v>
      </c>
      <c r="C5557" s="62">
        <v>0.54</v>
      </c>
      <c r="D5557" s="62">
        <v>0.33119999999999999</v>
      </c>
      <c r="E5557" s="62">
        <v>0.1288</v>
      </c>
      <c r="F5557" s="61">
        <f t="array" ref="F5557">SQRT(MMULT(MMULT(C5557:E5557,$C$12:$E$14),TRANSPOSE(C5557:E5557)))</f>
        <v>4.301820631279353E-2</v>
      </c>
      <c r="G5557" s="61">
        <f t="array" ref="G5557">SUMPRODUCT(TRANSPOSE(C5557:E5557),$C$7:$C$9)</f>
        <v>5.5689405199560189E-3</v>
      </c>
      <c r="H5557" s="18">
        <f t="shared" si="86"/>
        <v>0.12945543288028322</v>
      </c>
      <c r="I5557" s="156">
        <v>0</v>
      </c>
    </row>
    <row r="5558" spans="2:9" x14ac:dyDescent="0.25">
      <c r="B5558" s="19">
        <v>5528</v>
      </c>
      <c r="C5558" s="62">
        <v>0.54</v>
      </c>
      <c r="D5558" s="62">
        <v>0.33579999999999999</v>
      </c>
      <c r="E5558" s="62">
        <v>0.1242</v>
      </c>
      <c r="F5558" s="61">
        <f t="array" ref="F5558">SQRT(MMULT(MMULT(C5558:E5558,$C$12:$E$14),TRANSPOSE(C5558:E5558)))</f>
        <v>4.3098596339298002E-2</v>
      </c>
      <c r="G5558" s="61">
        <f t="array" ref="G5558">SUMPRODUCT(TRANSPOSE(C5558:E5558),$C$7:$C$9)</f>
        <v>5.5094873224237869E-3</v>
      </c>
      <c r="H5558" s="18">
        <f t="shared" si="86"/>
        <v>0.12783449556105719</v>
      </c>
      <c r="I5558" s="156">
        <v>0</v>
      </c>
    </row>
    <row r="5559" spans="2:9" x14ac:dyDescent="0.25">
      <c r="B5559" s="19">
        <v>5529</v>
      </c>
      <c r="C5559" s="62">
        <v>0.54</v>
      </c>
      <c r="D5559" s="62">
        <v>0.34039999999999998</v>
      </c>
      <c r="E5559" s="62">
        <v>0.1196</v>
      </c>
      <c r="F5559" s="61">
        <f t="array" ref="F5559">SQRT(MMULT(MMULT(C5559:E5559,$C$12:$E$14),TRANSPOSE(C5559:E5559)))</f>
        <v>4.3180978976364998E-2</v>
      </c>
      <c r="G5559" s="61">
        <f t="array" ref="G5559">SUMPRODUCT(TRANSPOSE(C5559:E5559),$C$7:$C$9)</f>
        <v>5.450034124891554E-3</v>
      </c>
      <c r="H5559" s="18">
        <f t="shared" si="86"/>
        <v>0.12621376944405582</v>
      </c>
      <c r="I5559" s="156">
        <v>0</v>
      </c>
    </row>
    <row r="5560" spans="2:9" x14ac:dyDescent="0.25">
      <c r="B5560" s="19">
        <v>5530</v>
      </c>
      <c r="C5560" s="62">
        <v>0.54</v>
      </c>
      <c r="D5560" s="62">
        <v>0.34499999999999997</v>
      </c>
      <c r="E5560" s="62">
        <v>0.115</v>
      </c>
      <c r="F5560" s="61">
        <f t="array" ref="F5560">SQRT(MMULT(MMULT(C5560:E5560,$C$12:$E$14),TRANSPOSE(C5560:E5560)))</f>
        <v>4.3265342841455022E-2</v>
      </c>
      <c r="G5560" s="61">
        <f t="array" ref="G5560">SUMPRODUCT(TRANSPOSE(C5560:E5560),$C$7:$C$9)</f>
        <v>5.390580927359322E-3</v>
      </c>
      <c r="H5560" s="18">
        <f t="shared" si="86"/>
        <v>0.12459351003210577</v>
      </c>
      <c r="I5560" s="156">
        <v>0</v>
      </c>
    </row>
    <row r="5561" spans="2:9" x14ac:dyDescent="0.25">
      <c r="B5561" s="19">
        <v>5531</v>
      </c>
      <c r="C5561" s="62">
        <v>0.54</v>
      </c>
      <c r="D5561" s="62">
        <v>0.34960000000000002</v>
      </c>
      <c r="E5561" s="62">
        <v>0.1104</v>
      </c>
      <c r="F5561" s="61">
        <f t="array" ref="F5561">SQRT(MMULT(MMULT(C5561:E5561,$C$12:$E$14),TRANSPOSE(C5561:E5561)))</f>
        <v>4.3351676367954374E-2</v>
      </c>
      <c r="G5561" s="61">
        <f t="array" ref="G5561">SUMPRODUCT(TRANSPOSE(C5561:E5561),$C$7:$C$9)</f>
        <v>5.33112772982709E-3</v>
      </c>
      <c r="H5561" s="18">
        <f t="shared" si="86"/>
        <v>0.12297396955490902</v>
      </c>
      <c r="I5561" s="156">
        <v>0</v>
      </c>
    </row>
    <row r="5562" spans="2:9" x14ac:dyDescent="0.25">
      <c r="B5562" s="19">
        <v>5532</v>
      </c>
      <c r="C5562" s="62">
        <v>0.54</v>
      </c>
      <c r="D5562" s="62">
        <v>0.35420000000000001</v>
      </c>
      <c r="E5562" s="62">
        <v>0.10580000000000001</v>
      </c>
      <c r="F5562" s="61">
        <f t="array" ref="F5562">SQRT(MMULT(MMULT(C5562:E5562,$C$12:$E$14),TRANSPOSE(C5562:E5562)))</f>
        <v>4.3439967812222272E-2</v>
      </c>
      <c r="G5562" s="61">
        <f t="array" ref="G5562">SUMPRODUCT(TRANSPOSE(C5562:E5562),$C$7:$C$9)</f>
        <v>5.2716745322948571E-3</v>
      </c>
      <c r="H5562" s="18">
        <f t="shared" si="86"/>
        <v>0.12135539683368776</v>
      </c>
      <c r="I5562" s="156">
        <v>0</v>
      </c>
    </row>
    <row r="5563" spans="2:9" x14ac:dyDescent="0.25">
      <c r="B5563" s="19">
        <v>5533</v>
      </c>
      <c r="C5563" s="62">
        <v>0.54</v>
      </c>
      <c r="D5563" s="62">
        <v>0.35880000000000001</v>
      </c>
      <c r="E5563" s="62">
        <v>0.1012</v>
      </c>
      <c r="F5563" s="61">
        <f t="array" ref="F5563">SQRT(MMULT(MMULT(C5563:E5563,$C$12:$E$14),TRANSPOSE(C5563:E5563)))</f>
        <v>4.3530205260644043E-2</v>
      </c>
      <c r="G5563" s="61">
        <f t="array" ref="G5563">SUMPRODUCT(TRANSPOSE(C5563:E5563),$C$7:$C$9)</f>
        <v>5.212221334762626E-3</v>
      </c>
      <c r="H5563" s="18">
        <f t="shared" si="86"/>
        <v>0.11973803715267639</v>
      </c>
      <c r="I5563" s="156">
        <v>0</v>
      </c>
    </row>
    <row r="5564" spans="2:9" x14ac:dyDescent="0.25">
      <c r="B5564" s="19">
        <v>5534</v>
      </c>
      <c r="C5564" s="62">
        <v>0.54</v>
      </c>
      <c r="D5564" s="62">
        <v>0.3634</v>
      </c>
      <c r="E5564" s="62">
        <v>9.6599999999999894E-2</v>
      </c>
      <c r="F5564" s="61">
        <f t="array" ref="F5564">SQRT(MMULT(MMULT(C5564:E5564,$C$12:$E$14),TRANSPOSE(C5564:E5564)))</f>
        <v>4.3622376636682017E-2</v>
      </c>
      <c r="G5564" s="61">
        <f t="array" ref="G5564">SUMPRODUCT(TRANSPOSE(C5564:E5564),$C$7:$C$9)</f>
        <v>5.1527681372303931E-3</v>
      </c>
      <c r="H5564" s="18">
        <f t="shared" si="86"/>
        <v>0.11812213213751024</v>
      </c>
      <c r="I5564" s="156">
        <v>0</v>
      </c>
    </row>
    <row r="5565" spans="2:9" x14ac:dyDescent="0.25">
      <c r="B5565" s="19">
        <v>5535</v>
      </c>
      <c r="C5565" s="62">
        <v>0.54</v>
      </c>
      <c r="D5565" s="62">
        <v>0.36799999999999999</v>
      </c>
      <c r="E5565" s="62">
        <v>9.1999999999999901E-2</v>
      </c>
      <c r="F5565" s="61">
        <f t="array" ref="F5565">SQRT(MMULT(MMULT(C5565:E5565,$C$12:$E$14),TRANSPOSE(C5565:E5565)))</f>
        <v>4.3716469707915831E-2</v>
      </c>
      <c r="G5565" s="61">
        <f t="array" ref="G5565">SUMPRODUCT(TRANSPOSE(C5565:E5565),$C$7:$C$9)</f>
        <v>5.0933149396981603E-3</v>
      </c>
      <c r="H5565" s="18">
        <f t="shared" si="86"/>
        <v>0.1165079196405446</v>
      </c>
      <c r="I5565" s="156">
        <v>0</v>
      </c>
    </row>
    <row r="5566" spans="2:9" x14ac:dyDescent="0.25">
      <c r="B5566" s="19">
        <v>5536</v>
      </c>
      <c r="C5566" s="62">
        <v>0.54</v>
      </c>
      <c r="D5566" s="62">
        <v>0.37259999999999999</v>
      </c>
      <c r="E5566" s="62">
        <v>8.7399999999999894E-2</v>
      </c>
      <c r="F5566" s="61">
        <f t="array" ref="F5566">SQRT(MMULT(MMULT(C5566:E5566,$C$12:$E$14),TRANSPOSE(C5566:E5566)))</f>
        <v>4.3812472093064402E-2</v>
      </c>
      <c r="G5566" s="61">
        <f t="array" ref="G5566">SUMPRODUCT(TRANSPOSE(C5566:E5566),$C$7:$C$9)</f>
        <v>5.0338617421659291E-3</v>
      </c>
      <c r="H5566" s="18">
        <f t="shared" si="86"/>
        <v>0.11489563363311789</v>
      </c>
      <c r="I5566" s="156">
        <v>0</v>
      </c>
    </row>
    <row r="5567" spans="2:9" x14ac:dyDescent="0.25">
      <c r="B5567" s="19">
        <v>5537</v>
      </c>
      <c r="C5567" s="62">
        <v>0.54</v>
      </c>
      <c r="D5567" s="62">
        <v>0.37719999999999998</v>
      </c>
      <c r="E5567" s="62">
        <v>8.2799999999999999E-2</v>
      </c>
      <c r="F5567" s="61">
        <f t="array" ref="F5567">SQRT(MMULT(MMULT(C5567:E5567,$C$12:$E$14),TRANSPOSE(C5567:E5567)))</f>
        <v>4.3910371268981709E-2</v>
      </c>
      <c r="G5567" s="61">
        <f t="array" ref="G5567">SUMPRODUCT(TRANSPOSE(C5567:E5567),$C$7:$C$9)</f>
        <v>4.974408544633698E-3</v>
      </c>
      <c r="H5567" s="18">
        <f t="shared" si="86"/>
        <v>0.11328550410475852</v>
      </c>
      <c r="I5567" s="156">
        <v>0</v>
      </c>
    </row>
    <row r="5568" spans="2:9" x14ac:dyDescent="0.25">
      <c r="B5568" s="19">
        <v>5538</v>
      </c>
      <c r="C5568" s="62">
        <v>0.54</v>
      </c>
      <c r="D5568" s="62">
        <v>0.38179999999999997</v>
      </c>
      <c r="E5568" s="62">
        <v>7.8200000000000006E-2</v>
      </c>
      <c r="F5568" s="61">
        <f t="array" ref="F5568">SQRT(MMULT(MMULT(C5568:E5568,$C$12:$E$14),TRANSPOSE(C5568:E5568)))</f>
        <v>4.4010154577619066E-2</v>
      </c>
      <c r="G5568" s="61">
        <f t="array" ref="G5568">SUMPRODUCT(TRANSPOSE(C5568:E5568),$C$7:$C$9)</f>
        <v>4.914955347101466E-3</v>
      </c>
      <c r="H5568" s="18">
        <f t="shared" si="86"/>
        <v>0.11167775696931813</v>
      </c>
      <c r="I5568" s="156">
        <v>0</v>
      </c>
    </row>
    <row r="5569" spans="2:9" x14ac:dyDescent="0.25">
      <c r="B5569" s="19">
        <v>5539</v>
      </c>
      <c r="C5569" s="62">
        <v>0.54</v>
      </c>
      <c r="D5569" s="62">
        <v>0.38640000000000002</v>
      </c>
      <c r="E5569" s="62">
        <v>7.3599999999999902E-2</v>
      </c>
      <c r="F5569" s="61">
        <f t="array" ref="F5569">SQRT(MMULT(MMULT(C5569:E5569,$C$12:$E$14),TRANSPOSE(C5569:E5569)))</f>
        <v>4.411180923294665E-2</v>
      </c>
      <c r="G5569" s="61">
        <f t="array" ref="G5569">SUMPRODUCT(TRANSPOSE(C5569:E5569),$C$7:$C$9)</f>
        <v>4.8555021495692323E-3</v>
      </c>
      <c r="H5569" s="18">
        <f t="shared" si="86"/>
        <v>0.11007261397799817</v>
      </c>
      <c r="I5569" s="156">
        <v>0</v>
      </c>
    </row>
    <row r="5570" spans="2:9" x14ac:dyDescent="0.25">
      <c r="B5570" s="19">
        <v>5540</v>
      </c>
      <c r="C5570" s="62">
        <v>0.54</v>
      </c>
      <c r="D5570" s="62">
        <v>0.39100000000000001</v>
      </c>
      <c r="E5570" s="62">
        <v>6.9000000000000006E-2</v>
      </c>
      <c r="F5570" s="61">
        <f t="array" ref="F5570">SQRT(MMULT(MMULT(C5570:E5570,$C$12:$E$14),TRANSPOSE(C5570:E5570)))</f>
        <v>4.4215322327827412E-2</v>
      </c>
      <c r="G5570" s="61">
        <f t="array" ref="G5570">SUMPRODUCT(TRANSPOSE(C5570:E5570),$C$7:$C$9)</f>
        <v>4.7960489520370011E-3</v>
      </c>
      <c r="H5570" s="18">
        <f t="shared" si="86"/>
        <v>0.1084702926392228</v>
      </c>
      <c r="I5570" s="156">
        <v>0</v>
      </c>
    </row>
    <row r="5571" spans="2:9" x14ac:dyDescent="0.25">
      <c r="B5571" s="19">
        <v>5541</v>
      </c>
      <c r="C5571" s="62">
        <v>0.54</v>
      </c>
      <c r="D5571" s="62">
        <v>0.39560000000000001</v>
      </c>
      <c r="E5571" s="62">
        <v>6.4399999999999999E-2</v>
      </c>
      <c r="F5571" s="61">
        <f t="array" ref="F5571">SQRT(MMULT(MMULT(C5571:E5571,$C$12:$E$14),TRANSPOSE(C5571:E5571)))</f>
        <v>4.4320680840836728E-2</v>
      </c>
      <c r="G5571" s="61">
        <f t="array" ref="G5571">SUMPRODUCT(TRANSPOSE(C5571:E5571),$C$7:$C$9)</f>
        <v>4.7365957545047691E-3</v>
      </c>
      <c r="H5571" s="18">
        <f t="shared" si="86"/>
        <v>0.1068710061452961</v>
      </c>
      <c r="I5571" s="156">
        <v>0</v>
      </c>
    </row>
    <row r="5572" spans="2:9" x14ac:dyDescent="0.25">
      <c r="B5572" s="19">
        <v>5542</v>
      </c>
      <c r="C5572" s="62">
        <v>0.54</v>
      </c>
      <c r="D5572" s="62">
        <v>0.4002</v>
      </c>
      <c r="E5572" s="62">
        <v>5.9799999999999999E-2</v>
      </c>
      <c r="F5572" s="61">
        <f t="array" ref="F5572">SQRT(MMULT(MMULT(C5572:E5572,$C$12:$E$14),TRANSPOSE(C5572:E5572)))</f>
        <v>4.4427871643021491E-2</v>
      </c>
      <c r="G5572" s="61">
        <f t="array" ref="G5572">SUMPRODUCT(TRANSPOSE(C5572:E5572),$C$7:$C$9)</f>
        <v>4.6771425569725371E-3</v>
      </c>
      <c r="H5572" s="18">
        <f t="shared" si="86"/>
        <v>0.10527496330576978</v>
      </c>
      <c r="I5572" s="156">
        <v>0</v>
      </c>
    </row>
    <row r="5573" spans="2:9" x14ac:dyDescent="0.25">
      <c r="B5573" s="19">
        <v>5543</v>
      </c>
      <c r="C5573" s="62">
        <v>0.54</v>
      </c>
      <c r="D5573" s="62">
        <v>0.40479999999999999</v>
      </c>
      <c r="E5573" s="62">
        <v>5.5199999999999999E-2</v>
      </c>
      <c r="F5573" s="61">
        <f t="array" ref="F5573">SQRT(MMULT(MMULT(C5573:E5573,$C$12:$E$14),TRANSPOSE(C5573:E5573)))</f>
        <v>4.4536881504592542E-2</v>
      </c>
      <c r="G5573" s="61">
        <f t="array" ref="G5573">SUMPRODUCT(TRANSPOSE(C5573:E5573),$C$7:$C$9)</f>
        <v>4.6176893594403051E-3</v>
      </c>
      <c r="H5573" s="18">
        <f t="shared" si="86"/>
        <v>0.10368236848743304</v>
      </c>
      <c r="I5573" s="156">
        <v>0</v>
      </c>
    </row>
    <row r="5574" spans="2:9" x14ac:dyDescent="0.25">
      <c r="B5574" s="19">
        <v>5544</v>
      </c>
      <c r="C5574" s="62">
        <v>0.54</v>
      </c>
      <c r="D5574" s="62">
        <v>0.40939999999999999</v>
      </c>
      <c r="E5574" s="62">
        <v>5.0599999999999902E-2</v>
      </c>
      <c r="F5574" s="61">
        <f t="array" ref="F5574">SQRT(MMULT(MMULT(C5574:E5574,$C$12:$E$14),TRANSPOSE(C5574:E5574)))</f>
        <v>4.464769710154471E-2</v>
      </c>
      <c r="G5574" s="61">
        <f t="array" ref="G5574">SUMPRODUCT(TRANSPOSE(C5574:E5574),$C$7:$C$9)</f>
        <v>4.5582361619080723E-3</v>
      </c>
      <c r="H5574" s="18">
        <f t="shared" si="86"/>
        <v>0.10209342156082597</v>
      </c>
      <c r="I5574" s="156">
        <v>0</v>
      </c>
    </row>
    <row r="5575" spans="2:9" x14ac:dyDescent="0.25">
      <c r="B5575" s="19">
        <v>5545</v>
      </c>
      <c r="C5575" s="62">
        <v>0.54</v>
      </c>
      <c r="D5575" s="62">
        <v>0.41399999999999998</v>
      </c>
      <c r="E5575" s="62">
        <v>4.5999999999999902E-2</v>
      </c>
      <c r="F5575" s="61">
        <f t="array" ref="F5575">SQRT(MMULT(MMULT(C5575:E5575,$C$12:$E$14),TRANSPOSE(C5575:E5575)))</f>
        <v>4.4760305022199007E-2</v>
      </c>
      <c r="G5575" s="61">
        <f t="array" ref="G5575">SUMPRODUCT(TRANSPOSE(C5575:E5575),$C$7:$C$9)</f>
        <v>4.4987829643758394E-3</v>
      </c>
      <c r="H5575" s="18">
        <f t="shared" si="86"/>
        <v>0.10050831785316598</v>
      </c>
      <c r="I5575" s="156">
        <v>0</v>
      </c>
    </row>
    <row r="5576" spans="2:9" x14ac:dyDescent="0.25">
      <c r="B5576" s="19">
        <v>5546</v>
      </c>
      <c r="C5576" s="62">
        <v>0.54</v>
      </c>
      <c r="D5576" s="62">
        <v>0.41860000000000003</v>
      </c>
      <c r="E5576" s="62">
        <v>4.1399999999999902E-2</v>
      </c>
      <c r="F5576" s="61">
        <f t="array" ref="F5576">SQRT(MMULT(MMULT(C5576:E5576,$C$12:$E$14),TRANSPOSE(C5576:E5576)))</f>
        <v>4.4874691773661761E-2</v>
      </c>
      <c r="G5576" s="61">
        <f t="array" ref="G5576">SUMPRODUCT(TRANSPOSE(C5576:E5576),$C$7:$C$9)</f>
        <v>4.4393297668436082E-3</v>
      </c>
      <c r="H5576" s="18">
        <f t="shared" si="86"/>
        <v>9.8927248107566451E-2</v>
      </c>
      <c r="I5576" s="156">
        <v>0</v>
      </c>
    </row>
    <row r="5577" spans="2:9" x14ac:dyDescent="0.25">
      <c r="B5577" s="19">
        <v>5547</v>
      </c>
      <c r="C5577" s="62">
        <v>0.54</v>
      </c>
      <c r="D5577" s="62">
        <v>0.42320000000000002</v>
      </c>
      <c r="E5577" s="62">
        <v>3.6799999999999902E-2</v>
      </c>
      <c r="F5577" s="61">
        <f t="array" ref="F5577">SQRT(MMULT(MMULT(C5577:E5577,$C$12:$E$14),TRANSPOSE(C5577:E5577)))</f>
        <v>4.4990843788195858E-2</v>
      </c>
      <c r="G5577" s="61">
        <f t="array" ref="G5577">SUMPRODUCT(TRANSPOSE(C5577:E5577),$C$7:$C$9)</f>
        <v>4.3798765693113762E-3</v>
      </c>
      <c r="H5577" s="18">
        <f t="shared" si="86"/>
        <v>9.7350398448417502E-2</v>
      </c>
      <c r="I5577" s="156">
        <v>0</v>
      </c>
    </row>
    <row r="5578" spans="2:9" x14ac:dyDescent="0.25">
      <c r="B5578" s="19">
        <v>5548</v>
      </c>
      <c r="C5578" s="62">
        <v>0.54</v>
      </c>
      <c r="D5578" s="62">
        <v>0.42780000000000001</v>
      </c>
      <c r="E5578" s="62">
        <v>3.2199999999999999E-2</v>
      </c>
      <c r="F5578" s="61">
        <f t="array" ref="F5578">SQRT(MMULT(MMULT(C5578:E5578,$C$12:$E$14),TRANSPOSE(C5578:E5578)))</f>
        <v>4.5108747429499538E-2</v>
      </c>
      <c r="G5578" s="61">
        <f t="array" ref="G5578">SUMPRODUCT(TRANSPOSE(C5578:E5578),$C$7:$C$9)</f>
        <v>4.3204233717791442E-3</v>
      </c>
      <c r="H5578" s="18">
        <f t="shared" si="86"/>
        <v>9.5777950352789867E-2</v>
      </c>
      <c r="I5578" s="156">
        <v>0</v>
      </c>
    </row>
    <row r="5579" spans="2:9" x14ac:dyDescent="0.25">
      <c r="B5579" s="19">
        <v>5549</v>
      </c>
      <c r="C5579" s="62">
        <v>0.54</v>
      </c>
      <c r="D5579" s="62">
        <v>0.43240000000000001</v>
      </c>
      <c r="E5579" s="62">
        <v>2.76E-2</v>
      </c>
      <c r="F5579" s="61">
        <f t="array" ref="F5579">SQRT(MMULT(MMULT(C5579:E5579,$C$12:$E$14),TRANSPOSE(C5579:E5579)))</f>
        <v>4.5228388998888321E-2</v>
      </c>
      <c r="G5579" s="61">
        <f t="array" ref="G5579">SUMPRODUCT(TRANSPOSE(C5579:E5579),$C$7:$C$9)</f>
        <v>4.2609701742469122E-3</v>
      </c>
      <c r="H5579" s="18">
        <f t="shared" si="86"/>
        <v>9.4210080627714674E-2</v>
      </c>
      <c r="I5579" s="156">
        <v>0</v>
      </c>
    </row>
    <row r="5580" spans="2:9" x14ac:dyDescent="0.25">
      <c r="B5580" s="19">
        <v>5550</v>
      </c>
      <c r="C5580" s="62">
        <v>0.54</v>
      </c>
      <c r="D5580" s="62">
        <v>0.437</v>
      </c>
      <c r="E5580" s="62">
        <v>2.3E-2</v>
      </c>
      <c r="F5580" s="61">
        <f t="array" ref="F5580">SQRT(MMULT(MMULT(C5580:E5580,$C$12:$E$14),TRANSPOSE(C5580:E5580)))</f>
        <v>4.5349754741376341E-2</v>
      </c>
      <c r="G5580" s="61">
        <f t="array" ref="G5580">SUMPRODUCT(TRANSPOSE(C5580:E5580),$C$7:$C$9)</f>
        <v>4.2015169767146802E-3</v>
      </c>
      <c r="H5580" s="18">
        <f t="shared" si="86"/>
        <v>9.2646961393184513E-2</v>
      </c>
      <c r="I5580" s="156">
        <v>0</v>
      </c>
    </row>
    <row r="5581" spans="2:9" x14ac:dyDescent="0.25">
      <c r="B5581" s="19">
        <v>5551</v>
      </c>
      <c r="C5581" s="62">
        <v>0.54</v>
      </c>
      <c r="D5581" s="62">
        <v>0.44159999999999999</v>
      </c>
      <c r="E5581" s="62">
        <v>1.84E-2</v>
      </c>
      <c r="F5581" s="61">
        <f t="array" ref="F5581">SQRT(MMULT(MMULT(C5581:E5581,$C$12:$E$14),TRANSPOSE(C5581:E5581)))</f>
        <v>4.5472830851653087E-2</v>
      </c>
      <c r="G5581" s="61">
        <f t="array" ref="G5581">SUMPRODUCT(TRANSPOSE(C5581:E5581),$C$7:$C$9)</f>
        <v>4.1420637791824482E-3</v>
      </c>
      <c r="H5581" s="18">
        <f t="shared" si="86"/>
        <v>9.1088760070715299E-2</v>
      </c>
      <c r="I5581" s="156">
        <v>0</v>
      </c>
    </row>
    <row r="5582" spans="2:9" x14ac:dyDescent="0.25">
      <c r="B5582" s="19">
        <v>5552</v>
      </c>
      <c r="C5582" s="62">
        <v>0.54</v>
      </c>
      <c r="D5582" s="62">
        <v>0.44619999999999999</v>
      </c>
      <c r="E5582" s="62">
        <v>1.38E-2</v>
      </c>
      <c r="F5582" s="61">
        <f t="array" ref="F5582">SQRT(MMULT(MMULT(C5582:E5582,$C$12:$E$14),TRANSPOSE(C5582:E5582)))</f>
        <v>4.5597603479952349E-2</v>
      </c>
      <c r="G5582" s="61">
        <f t="array" ref="G5582">SUMPRODUCT(TRANSPOSE(C5582:E5582),$C$7:$C$9)</f>
        <v>4.0826105816502162E-3</v>
      </c>
      <c r="H5582" s="18">
        <f t="shared" si="86"/>
        <v>8.9535639377301829E-2</v>
      </c>
      <c r="I5582" s="156">
        <v>0</v>
      </c>
    </row>
    <row r="5583" spans="2:9" x14ac:dyDescent="0.25">
      <c r="B5583" s="19">
        <v>5553</v>
      </c>
      <c r="C5583" s="62">
        <v>0.54</v>
      </c>
      <c r="D5583" s="62">
        <v>0.45079999999999998</v>
      </c>
      <c r="E5583" s="62">
        <v>9.1999999999999305E-3</v>
      </c>
      <c r="F5583" s="61">
        <f t="array" ref="F5583">SQRT(MMULT(MMULT(C5583:E5583,$C$12:$E$14),TRANSPOSE(C5583:E5583)))</f>
        <v>4.5724058737810165E-2</v>
      </c>
      <c r="G5583" s="61">
        <f t="array" ref="G5583">SUMPRODUCT(TRANSPOSE(C5583:E5583),$C$7:$C$9)</f>
        <v>4.0231573841179834E-3</v>
      </c>
      <c r="H5583" s="18">
        <f t="shared" si="86"/>
        <v>8.7987757324595323E-2</v>
      </c>
      <c r="I5583" s="156">
        <v>0</v>
      </c>
    </row>
    <row r="5584" spans="2:9" x14ac:dyDescent="0.25">
      <c r="B5584" s="19">
        <v>5554</v>
      </c>
      <c r="C5584" s="62">
        <v>0.54</v>
      </c>
      <c r="D5584" s="62">
        <v>0.45540000000000003</v>
      </c>
      <c r="E5584" s="62">
        <v>4.5999999999999401E-3</v>
      </c>
      <c r="F5584" s="61">
        <f t="array" ref="F5584">SQRT(MMULT(MMULT(C5584:E5584,$C$12:$E$14),TRANSPOSE(C5584:E5584)))</f>
        <v>4.5852182703708985E-2</v>
      </c>
      <c r="G5584" s="61">
        <f t="array" ref="G5584">SUMPRODUCT(TRANSPOSE(C5584:E5584),$C$7:$C$9)</f>
        <v>3.9637041865857514E-3</v>
      </c>
      <c r="H5584" s="18">
        <f t="shared" si="86"/>
        <v>8.6445267223126704E-2</v>
      </c>
      <c r="I5584" s="156">
        <v>0</v>
      </c>
    </row>
    <row r="5585" spans="2:9" x14ac:dyDescent="0.25">
      <c r="B5585" s="19">
        <v>5555</v>
      </c>
      <c r="C5585" s="62">
        <v>0.54</v>
      </c>
      <c r="D5585" s="62">
        <v>0.46</v>
      </c>
      <c r="E5585" s="62">
        <v>-5.5511151231300006E-17</v>
      </c>
      <c r="F5585" s="61">
        <f t="array" ref="F5585">SQRT(MMULT(MMULT(C5585:E5585,$C$12:$E$14),TRANSPOSE(C5585:E5585)))</f>
        <v>4.5981961428605334E-2</v>
      </c>
      <c r="G5585" s="61">
        <f t="array" ref="G5585">SUMPRODUCT(TRANSPOSE(C5585:E5585),$C$7:$C$9)</f>
        <v>3.9042509890535194E-3</v>
      </c>
      <c r="H5585" s="18">
        <f t="shared" si="86"/>
        <v>8.4908317691395577E-2</v>
      </c>
      <c r="I5585" s="156">
        <v>0</v>
      </c>
    </row>
    <row r="5586" spans="2:9" x14ac:dyDescent="0.25">
      <c r="B5586" s="19">
        <v>5556</v>
      </c>
      <c r="C5586" s="62">
        <v>0.55000000000000004</v>
      </c>
      <c r="D5586" s="62">
        <v>0</v>
      </c>
      <c r="E5586" s="62">
        <v>0.45</v>
      </c>
      <c r="F5586" s="61">
        <f t="array" ref="F5586">SQRT(MMULT(MMULT(C5586:E5586,$C$12:$E$14),TRANSPOSE(C5586:E5586)))</f>
        <v>4.2678393343601823E-2</v>
      </c>
      <c r="G5586" s="61">
        <f t="array" ref="G5586">SUMPRODUCT(TRANSPOSE(C5586:E5586),$C$7:$C$9)</f>
        <v>9.8744808083583244E-3</v>
      </c>
      <c r="H5586" s="18">
        <f t="shared" si="86"/>
        <v>0.23136955341451879</v>
      </c>
      <c r="I5586" s="156">
        <v>0</v>
      </c>
    </row>
    <row r="5587" spans="2:9" x14ac:dyDescent="0.25">
      <c r="B5587" s="19">
        <v>5557</v>
      </c>
      <c r="C5587" s="62">
        <v>0.55000000000000004</v>
      </c>
      <c r="D5587" s="62">
        <v>4.4999999999999997E-3</v>
      </c>
      <c r="E5587" s="62">
        <v>0.44550000000000001</v>
      </c>
      <c r="F5587" s="61">
        <f t="array" ref="F5587">SQRT(MMULT(MMULT(C5587:E5587,$C$12:$E$14),TRANSPOSE(C5587:E5587)))</f>
        <v>4.2607109485376042E-2</v>
      </c>
      <c r="G5587" s="61">
        <f t="array" ref="G5587">SUMPRODUCT(TRANSPOSE(C5587:E5587),$C$7:$C$9)</f>
        <v>9.8163200716420099E-3</v>
      </c>
      <c r="H5587" s="18">
        <f t="shared" si="86"/>
        <v>0.23039159873098752</v>
      </c>
      <c r="I5587" s="156">
        <v>0</v>
      </c>
    </row>
    <row r="5588" spans="2:9" x14ac:dyDescent="0.25">
      <c r="B5588" s="19">
        <v>5558</v>
      </c>
      <c r="C5588" s="62">
        <v>0.55000000000000004</v>
      </c>
      <c r="D5588" s="62">
        <v>8.9999999999999993E-3</v>
      </c>
      <c r="E5588" s="62">
        <v>0.441</v>
      </c>
      <c r="F5588" s="61">
        <f t="array" ref="F5588">SQRT(MMULT(MMULT(C5588:E5588,$C$12:$E$14),TRANSPOSE(C5588:E5588)))</f>
        <v>4.2537787313784318E-2</v>
      </c>
      <c r="G5588" s="61">
        <f t="array" ref="G5588">SUMPRODUCT(TRANSPOSE(C5588:E5588),$C$7:$C$9)</f>
        <v>9.7581593349256954E-3</v>
      </c>
      <c r="H5588" s="18">
        <f t="shared" si="86"/>
        <v>0.2293997866636466</v>
      </c>
      <c r="I5588" s="156">
        <v>0</v>
      </c>
    </row>
    <row r="5589" spans="2:9" x14ac:dyDescent="0.25">
      <c r="B5589" s="19">
        <v>5559</v>
      </c>
      <c r="C5589" s="62">
        <v>0.55000000000000004</v>
      </c>
      <c r="D5589" s="62">
        <v>1.35E-2</v>
      </c>
      <c r="E5589" s="62">
        <v>0.4365</v>
      </c>
      <c r="F5589" s="61">
        <f t="array" ref="F5589">SQRT(MMULT(MMULT(C5589:E5589,$C$12:$E$14),TRANSPOSE(C5589:E5589)))</f>
        <v>4.2470436434689313E-2</v>
      </c>
      <c r="G5589" s="61">
        <f t="array" ref="G5589">SUMPRODUCT(TRANSPOSE(C5589:E5589),$C$7:$C$9)</f>
        <v>9.6999985982093827E-3</v>
      </c>
      <c r="H5589" s="18">
        <f t="shared" si="86"/>
        <v>0.22839413513270485</v>
      </c>
      <c r="I5589" s="156">
        <v>0</v>
      </c>
    </row>
    <row r="5590" spans="2:9" x14ac:dyDescent="0.25">
      <c r="B5590" s="19">
        <v>5560</v>
      </c>
      <c r="C5590" s="62">
        <v>0.55000000000000004</v>
      </c>
      <c r="D5590" s="62">
        <v>1.7999999999999999E-2</v>
      </c>
      <c r="E5590" s="62">
        <v>0.432</v>
      </c>
      <c r="F5590" s="61">
        <f t="array" ref="F5590">SQRT(MMULT(MMULT(C5590:E5590,$C$12:$E$14),TRANSPOSE(C5590:E5590)))</f>
        <v>4.2405066240951979E-2</v>
      </c>
      <c r="G5590" s="61">
        <f t="array" ref="G5590">SUMPRODUCT(TRANSPOSE(C5590:E5590),$C$7:$C$9)</f>
        <v>9.6418378614930682E-3</v>
      </c>
      <c r="H5590" s="18">
        <f t="shared" si="86"/>
        <v>0.22737466808108947</v>
      </c>
      <c r="I5590" s="156">
        <v>0</v>
      </c>
    </row>
    <row r="5591" spans="2:9" x14ac:dyDescent="0.25">
      <c r="B5591" s="19">
        <v>5561</v>
      </c>
      <c r="C5591" s="62">
        <v>0.55000000000000004</v>
      </c>
      <c r="D5591" s="62">
        <v>2.2499999999999999E-2</v>
      </c>
      <c r="E5591" s="62">
        <v>0.42749999999999999</v>
      </c>
      <c r="F5591" s="61">
        <f t="array" ref="F5591">SQRT(MMULT(MMULT(C5591:E5591,$C$12:$E$14),TRANSPOSE(C5591:E5591)))</f>
        <v>4.2341685906354391E-2</v>
      </c>
      <c r="G5591" s="61">
        <f t="array" ref="G5591">SUMPRODUCT(TRANSPOSE(C5591:E5591),$C$7:$C$9)</f>
        <v>9.5836771247767537E-3</v>
      </c>
      <c r="H5591" s="18">
        <f t="shared" si="86"/>
        <v>0.22634141554903206</v>
      </c>
      <c r="I5591" s="156">
        <v>0</v>
      </c>
    </row>
    <row r="5592" spans="2:9" x14ac:dyDescent="0.25">
      <c r="B5592" s="19">
        <v>5562</v>
      </c>
      <c r="C5592" s="62">
        <v>0.55000000000000004</v>
      </c>
      <c r="D5592" s="62">
        <v>2.7E-2</v>
      </c>
      <c r="E5592" s="62">
        <v>0.42299999999999999</v>
      </c>
      <c r="F5592" s="61">
        <f t="array" ref="F5592">SQRT(MMULT(MMULT(C5592:E5592,$C$12:$E$14),TRANSPOSE(C5592:E5592)))</f>
        <v>4.2280304379598788E-2</v>
      </c>
      <c r="G5592" s="61">
        <f t="array" ref="G5592">SUMPRODUCT(TRANSPOSE(C5592:E5592),$C$7:$C$9)</f>
        <v>9.5255163880604392E-3</v>
      </c>
      <c r="H5592" s="18">
        <f t="shared" si="86"/>
        <v>0.22529441374260112</v>
      </c>
      <c r="I5592" s="156">
        <v>0</v>
      </c>
    </row>
    <row r="5593" spans="2:9" x14ac:dyDescent="0.25">
      <c r="B5593" s="19">
        <v>5563</v>
      </c>
      <c r="C5593" s="62">
        <v>0.55000000000000004</v>
      </c>
      <c r="D5593" s="62">
        <v>3.15E-2</v>
      </c>
      <c r="E5593" s="62">
        <v>0.41849999999999998</v>
      </c>
      <c r="F5593" s="61">
        <f t="array" ref="F5593">SQRT(MMULT(MMULT(C5593:E5593,$C$12:$E$14),TRANSPOSE(C5593:E5593)))</f>
        <v>4.2220930378391419E-2</v>
      </c>
      <c r="G5593" s="61">
        <f t="array" ref="G5593">SUMPRODUCT(TRANSPOSE(C5593:E5593),$C$7:$C$9)</f>
        <v>9.4673556513441247E-3</v>
      </c>
      <c r="H5593" s="18">
        <f t="shared" si="86"/>
        <v>0.22423370509593263</v>
      </c>
      <c r="I5593" s="156">
        <v>0</v>
      </c>
    </row>
    <row r="5594" spans="2:9" x14ac:dyDescent="0.25">
      <c r="B5594" s="19">
        <v>5564</v>
      </c>
      <c r="C5594" s="62">
        <v>0.55000000000000004</v>
      </c>
      <c r="D5594" s="62">
        <v>3.5999999999999997E-2</v>
      </c>
      <c r="E5594" s="62">
        <v>0.41399999999999998</v>
      </c>
      <c r="F5594" s="61">
        <f t="array" ref="F5594">SQRT(MMULT(MMULT(C5594:E5594,$C$12:$E$14),TRANSPOSE(C5594:E5594)))</f>
        <v>4.2163572383619688E-2</v>
      </c>
      <c r="G5594" s="61">
        <f t="array" ref="G5594">SUMPRODUCT(TRANSPOSE(C5594:E5594),$C$7:$C$9)</f>
        <v>9.4091949146278119E-3</v>
      </c>
      <c r="H5594" s="18">
        <f t="shared" si="86"/>
        <v>0.22315933832692109</v>
      </c>
      <c r="I5594" s="156">
        <v>0</v>
      </c>
    </row>
    <row r="5595" spans="2:9" x14ac:dyDescent="0.25">
      <c r="B5595" s="19">
        <v>5565</v>
      </c>
      <c r="C5595" s="62">
        <v>0.55000000000000004</v>
      </c>
      <c r="D5595" s="62">
        <v>4.0500000000000001E-2</v>
      </c>
      <c r="E5595" s="62">
        <v>0.40949999999999998</v>
      </c>
      <c r="F5595" s="61">
        <f t="array" ref="F5595">SQRT(MMULT(MMULT(C5595:E5595,$C$12:$E$14),TRANSPOSE(C5595:E5595)))</f>
        <v>4.2108238633630855E-2</v>
      </c>
      <c r="G5595" s="61">
        <f t="array" ref="G5595">SUMPRODUCT(TRANSPOSE(C5595:E5595),$C$7:$C$9)</f>
        <v>9.3510341779114974E-3</v>
      </c>
      <c r="H5595" s="18">
        <f t="shared" si="86"/>
        <v>0.22207136848614339</v>
      </c>
      <c r="I5595" s="156">
        <v>0</v>
      </c>
    </row>
    <row r="5596" spans="2:9" x14ac:dyDescent="0.25">
      <c r="B5596" s="19">
        <v>5566</v>
      </c>
      <c r="C5596" s="62">
        <v>0.55000000000000004</v>
      </c>
      <c r="D5596" s="62">
        <v>4.4999999999999998E-2</v>
      </c>
      <c r="E5596" s="62">
        <v>0.40500000000000003</v>
      </c>
      <c r="F5596" s="61">
        <f t="array" ref="F5596">SQRT(MMULT(MMULT(C5596:E5596,$C$12:$E$14),TRANSPOSE(C5596:E5596)))</f>
        <v>4.2054937118621079E-2</v>
      </c>
      <c r="G5596" s="61">
        <f t="array" ref="G5596">SUMPRODUCT(TRANSPOSE(C5596:E5596),$C$7:$C$9)</f>
        <v>9.2928734411951847E-3</v>
      </c>
      <c r="H5596" s="18">
        <f t="shared" si="86"/>
        <v>0.22096985699879901</v>
      </c>
      <c r="I5596" s="156">
        <v>0</v>
      </c>
    </row>
    <row r="5597" spans="2:9" x14ac:dyDescent="0.25">
      <c r="B5597" s="19">
        <v>5567</v>
      </c>
      <c r="C5597" s="62">
        <v>0.55000000000000004</v>
      </c>
      <c r="D5597" s="62">
        <v>4.9500000000000002E-2</v>
      </c>
      <c r="E5597" s="62">
        <v>0.40050000000000002</v>
      </c>
      <c r="F5597" s="61">
        <f t="array" ref="F5597">SQRT(MMULT(MMULT(C5597:E5597,$C$12:$E$14),TRANSPOSE(C5597:E5597)))</f>
        <v>4.200367557514282E-2</v>
      </c>
      <c r="G5597" s="61">
        <f t="array" ref="G5597">SUMPRODUCT(TRANSPOSE(C5597:E5597),$C$7:$C$9)</f>
        <v>9.2347127044788702E-3</v>
      </c>
      <c r="H5597" s="18">
        <f t="shared" si="86"/>
        <v>0.21985487169946247</v>
      </c>
      <c r="I5597" s="156">
        <v>0</v>
      </c>
    </row>
    <row r="5598" spans="2:9" x14ac:dyDescent="0.25">
      <c r="B5598" s="19">
        <v>5568</v>
      </c>
      <c r="C5598" s="62">
        <v>0.55000000000000004</v>
      </c>
      <c r="D5598" s="62">
        <v>5.3999999999999999E-2</v>
      </c>
      <c r="E5598" s="62">
        <v>0.39600000000000002</v>
      </c>
      <c r="F5598" s="61">
        <f t="array" ref="F5598">SQRT(MMULT(MMULT(C5598:E5598,$C$12:$E$14),TRANSPOSE(C5598:E5598)))</f>
        <v>4.1954461480739218E-2</v>
      </c>
      <c r="G5598" s="61">
        <f t="array" ref="G5598">SUMPRODUCT(TRANSPOSE(C5598:E5598),$C$7:$C$9)</f>
        <v>9.1765519677625557E-3</v>
      </c>
      <c r="H5598" s="18">
        <f t="shared" si="86"/>
        <v>0.21872648685945831</v>
      </c>
      <c r="I5598" s="156">
        <v>0</v>
      </c>
    </row>
    <row r="5599" spans="2:9" x14ac:dyDescent="0.25">
      <c r="B5599" s="19">
        <v>5569</v>
      </c>
      <c r="C5599" s="62">
        <v>0.55000000000000004</v>
      </c>
      <c r="D5599" s="62">
        <v>5.8500000000000003E-2</v>
      </c>
      <c r="E5599" s="62">
        <v>0.39150000000000001</v>
      </c>
      <c r="F5599" s="61">
        <f t="array" ref="F5599">SQRT(MMULT(MMULT(C5599:E5599,$C$12:$E$14),TRANSPOSE(C5599:E5599)))</f>
        <v>4.1907302048713624E-2</v>
      </c>
      <c r="G5599" s="61">
        <f t="array" ref="G5599">SUMPRODUCT(TRANSPOSE(C5599:E5599),$C$7:$C$9)</f>
        <v>9.1183912310462429E-3</v>
      </c>
      <c r="H5599" s="18">
        <f t="shared" ref="H5599:H5662" si="87">G5599/F5599</f>
        <v>0.21758478320668079</v>
      </c>
      <c r="I5599" s="156">
        <v>0</v>
      </c>
    </row>
    <row r="5600" spans="2:9" x14ac:dyDescent="0.25">
      <c r="B5600" s="19">
        <v>5570</v>
      </c>
      <c r="C5600" s="62">
        <v>0.55000000000000004</v>
      </c>
      <c r="D5600" s="62">
        <v>6.3E-2</v>
      </c>
      <c r="E5600" s="62">
        <v>0.38700000000000001</v>
      </c>
      <c r="F5600" s="61">
        <f t="array" ref="F5600">SQRT(MMULT(MMULT(C5600:E5600,$C$12:$E$14),TRANSPOSE(C5600:E5600)))</f>
        <v>4.1862204223042397E-2</v>
      </c>
      <c r="G5600" s="61">
        <f t="array" ref="G5600">SUMPRODUCT(TRANSPOSE(C5600:E5600),$C$7:$C$9)</f>
        <v>9.0602304943299284E-3</v>
      </c>
      <c r="H5600" s="18">
        <f t="shared" si="87"/>
        <v>0.21642984793769807</v>
      </c>
      <c r="I5600" s="156">
        <v>0</v>
      </c>
    </row>
    <row r="5601" spans="2:9" x14ac:dyDescent="0.25">
      <c r="B5601" s="19">
        <v>5571</v>
      </c>
      <c r="C5601" s="62">
        <v>0.55000000000000004</v>
      </c>
      <c r="D5601" s="62">
        <v>6.7500000000000004E-2</v>
      </c>
      <c r="E5601" s="62">
        <v>0.38250000000000001</v>
      </c>
      <c r="F5601" s="61">
        <f t="array" ref="F5601">SQRT(MMULT(MMULT(C5601:E5601,$C$12:$E$14),TRANSPOSE(C5601:E5601)))</f>
        <v>4.1819174673439041E-2</v>
      </c>
      <c r="G5601" s="61">
        <f t="array" ref="G5601">SUMPRODUCT(TRANSPOSE(C5601:E5601),$C$7:$C$9)</f>
        <v>9.0020697576136139E-3</v>
      </c>
      <c r="H5601" s="18">
        <f t="shared" si="87"/>
        <v>0.21526177472199548</v>
      </c>
      <c r="I5601" s="156">
        <v>0</v>
      </c>
    </row>
    <row r="5602" spans="2:9" x14ac:dyDescent="0.25">
      <c r="B5602" s="19">
        <v>5572</v>
      </c>
      <c r="C5602" s="62">
        <v>0.55000000000000004</v>
      </c>
      <c r="D5602" s="62">
        <v>7.1999999999999995E-2</v>
      </c>
      <c r="E5602" s="62">
        <v>0.378</v>
      </c>
      <c r="F5602" s="61">
        <f t="array" ref="F5602">SQRT(MMULT(MMULT(C5602:E5602,$C$12:$E$14),TRANSPOSE(C5602:E5602)))</f>
        <v>4.1778219790577567E-2</v>
      </c>
      <c r="G5602" s="61">
        <f t="array" ref="G5602">SUMPRODUCT(TRANSPOSE(C5602:E5602),$C$7:$C$9)</f>
        <v>8.9439090208973011E-3</v>
      </c>
      <c r="H5602" s="18">
        <f t="shared" si="87"/>
        <v>0.21408066369822829</v>
      </c>
      <c r="I5602" s="156">
        <v>0</v>
      </c>
    </row>
    <row r="5603" spans="2:9" x14ac:dyDescent="0.25">
      <c r="B5603" s="19">
        <v>5573</v>
      </c>
      <c r="C5603" s="62">
        <v>0.55000000000000004</v>
      </c>
      <c r="D5603" s="62">
        <v>7.6499999999999999E-2</v>
      </c>
      <c r="E5603" s="62">
        <v>0.3735</v>
      </c>
      <c r="F5603" s="61">
        <f t="array" ref="F5603">SQRT(MMULT(MMULT(C5603:E5603,$C$12:$E$14),TRANSPOSE(C5603:E5603)))</f>
        <v>4.173934568148277E-2</v>
      </c>
      <c r="G5603" s="61">
        <f t="array" ref="G5603">SUMPRODUCT(TRANSPOSE(C5603:E5603),$C$7:$C$9)</f>
        <v>8.8857482841809866E-3</v>
      </c>
      <c r="H5603" s="18">
        <f t="shared" si="87"/>
        <v>0.21288662146237375</v>
      </c>
      <c r="I5603" s="156">
        <v>0</v>
      </c>
    </row>
    <row r="5604" spans="2:9" x14ac:dyDescent="0.25">
      <c r="B5604" s="19">
        <v>5574</v>
      </c>
      <c r="C5604" s="62">
        <v>0.55000000000000004</v>
      </c>
      <c r="D5604" s="62">
        <v>8.1000000000000003E-2</v>
      </c>
      <c r="E5604" s="62">
        <v>0.36899999999999999</v>
      </c>
      <c r="F5604" s="61">
        <f t="array" ref="F5604">SQRT(MMULT(MMULT(C5604:E5604,$C$12:$E$14),TRANSPOSE(C5604:E5604)))</f>
        <v>4.1702558165094938E-2</v>
      </c>
      <c r="G5604" s="61">
        <f t="array" ref="G5604">SUMPRODUCT(TRANSPOSE(C5604:E5604),$C$7:$C$9)</f>
        <v>8.8275875474646721E-3</v>
      </c>
      <c r="H5604" s="18">
        <f t="shared" si="87"/>
        <v>0.21167976104768957</v>
      </c>
      <c r="I5604" s="156">
        <v>0</v>
      </c>
    </row>
    <row r="5605" spans="2:9" x14ac:dyDescent="0.25">
      <c r="B5605" s="19">
        <v>5575</v>
      </c>
      <c r="C5605" s="62">
        <v>0.55000000000000004</v>
      </c>
      <c r="D5605" s="62">
        <v>8.5500000000000007E-2</v>
      </c>
      <c r="E5605" s="62">
        <v>0.36449999999999999</v>
      </c>
      <c r="F5605" s="61">
        <f t="array" ref="F5605">SQRT(MMULT(MMULT(C5605:E5605,$C$12:$E$14),TRANSPOSE(C5605:E5605)))</f>
        <v>4.1667862768016359E-2</v>
      </c>
      <c r="G5605" s="61">
        <f t="array" ref="G5605">SUMPRODUCT(TRANSPOSE(C5605:E5605),$C$7:$C$9)</f>
        <v>8.7694268107483576E-3</v>
      </c>
      <c r="H5605" s="18">
        <f t="shared" si="87"/>
        <v>0.21046020189640352</v>
      </c>
      <c r="I5605" s="156">
        <v>0</v>
      </c>
    </row>
    <row r="5606" spans="2:9" x14ac:dyDescent="0.25">
      <c r="B5606" s="19">
        <v>5576</v>
      </c>
      <c r="C5606" s="62">
        <v>0.55000000000000004</v>
      </c>
      <c r="D5606" s="62">
        <v>0.09</v>
      </c>
      <c r="E5606" s="62">
        <v>0.36</v>
      </c>
      <c r="F5606" s="61">
        <f t="array" ref="F5606">SQRT(MMULT(MMULT(C5606:E5606,$C$12:$E$14),TRANSPOSE(C5606:E5606)))</f>
        <v>4.163526472044661E-2</v>
      </c>
      <c r="G5606" s="61">
        <f t="array" ref="G5606">SUMPRODUCT(TRANSPOSE(C5606:E5606),$C$7:$C$9)</f>
        <v>8.7112660740320431E-3</v>
      </c>
      <c r="H5606" s="18">
        <f t="shared" si="87"/>
        <v>0.20922806982308048</v>
      </c>
      <c r="I5606" s="156">
        <v>0</v>
      </c>
    </row>
    <row r="5607" spans="2:9" x14ac:dyDescent="0.25">
      <c r="B5607" s="19">
        <v>5577</v>
      </c>
      <c r="C5607" s="62">
        <v>0.55000000000000004</v>
      </c>
      <c r="D5607" s="62">
        <v>9.4500000000000001E-2</v>
      </c>
      <c r="E5607" s="62">
        <v>0.35549999999999998</v>
      </c>
      <c r="F5607" s="61">
        <f t="array" ref="F5607">SQRT(MMULT(MMULT(C5607:E5607,$C$12:$E$14),TRANSPOSE(C5607:E5607)))</f>
        <v>4.1604768952313555E-2</v>
      </c>
      <c r="G5607" s="61">
        <f t="array" ref="G5607">SUMPRODUCT(TRANSPOSE(C5607:E5607),$C$7:$C$9)</f>
        <v>8.6531053373157286E-3</v>
      </c>
      <c r="H5607" s="18">
        <f t="shared" si="87"/>
        <v>0.20798349696963159</v>
      </c>
      <c r="I5607" s="156">
        <v>0</v>
      </c>
    </row>
    <row r="5608" spans="2:9" x14ac:dyDescent="0.25">
      <c r="B5608" s="19">
        <v>5578</v>
      </c>
      <c r="C5608" s="62">
        <v>0.55000000000000004</v>
      </c>
      <c r="D5608" s="62">
        <v>9.9000000000000005E-2</v>
      </c>
      <c r="E5608" s="62">
        <v>0.35099999999999998</v>
      </c>
      <c r="F5608" s="61">
        <f t="array" ref="F5608">SQRT(MMULT(MMULT(C5608:E5608,$C$12:$E$14),TRANSPOSE(C5608:E5608)))</f>
        <v>4.1576380089606492E-2</v>
      </c>
      <c r="G5608" s="61">
        <f t="array" ref="G5608">SUMPRODUCT(TRANSPOSE(C5608:E5608),$C$7:$C$9)</f>
        <v>8.5949446005994159E-3</v>
      </c>
      <c r="H5608" s="18">
        <f t="shared" si="87"/>
        <v>0.20672662175195072</v>
      </c>
      <c r="I5608" s="156">
        <v>0</v>
      </c>
    </row>
    <row r="5609" spans="2:9" x14ac:dyDescent="0.25">
      <c r="B5609" s="19">
        <v>5579</v>
      </c>
      <c r="C5609" s="62">
        <v>0.55000000000000004</v>
      </c>
      <c r="D5609" s="62">
        <v>0.10349999999999999</v>
      </c>
      <c r="E5609" s="62">
        <v>0.34649999999999997</v>
      </c>
      <c r="F5609" s="61">
        <f t="array" ref="F5609">SQRT(MMULT(MMULT(C5609:E5609,$C$12:$E$14),TRANSPOSE(C5609:E5609)))</f>
        <v>4.1550102450917795E-2</v>
      </c>
      <c r="G5609" s="61">
        <f t="array" ref="G5609">SUMPRODUCT(TRANSPOSE(C5609:E5609),$C$7:$C$9)</f>
        <v>8.5367838638831014E-3</v>
      </c>
      <c r="H5609" s="18">
        <f t="shared" si="87"/>
        <v>0.20545758879818438</v>
      </c>
      <c r="I5609" s="156">
        <v>0</v>
      </c>
    </row>
    <row r="5610" spans="2:9" x14ac:dyDescent="0.25">
      <c r="B5610" s="19">
        <v>5580</v>
      </c>
      <c r="C5610" s="62">
        <v>0.55000000000000004</v>
      </c>
      <c r="D5610" s="62">
        <v>0.108</v>
      </c>
      <c r="E5610" s="62">
        <v>0.34200000000000003</v>
      </c>
      <c r="F5610" s="61">
        <f t="array" ref="F5610">SQRT(MMULT(MMULT(C5610:E5610,$C$12:$E$14),TRANSPOSE(C5610:E5610)))</f>
        <v>4.1525940044198975E-2</v>
      </c>
      <c r="G5610" s="61">
        <f t="array" ref="G5610">SUMPRODUCT(TRANSPOSE(C5610:E5610),$C$7:$C$9)</f>
        <v>8.4786231271667886E-3</v>
      </c>
      <c r="H5610" s="18">
        <f t="shared" si="87"/>
        <v>0.20417654887866221</v>
      </c>
      <c r="I5610" s="156">
        <v>0</v>
      </c>
    </row>
    <row r="5611" spans="2:9" x14ac:dyDescent="0.25">
      <c r="B5611" s="19">
        <v>5581</v>
      </c>
      <c r="C5611" s="62">
        <v>0.55000000000000004</v>
      </c>
      <c r="D5611" s="62">
        <v>0.1125</v>
      </c>
      <c r="E5611" s="62">
        <v>0.33750000000000002</v>
      </c>
      <c r="F5611" s="61">
        <f t="array" ref="F5611">SQRT(MMULT(MMULT(C5611:E5611,$C$12:$E$14),TRANSPOSE(C5611:E5611)))</f>
        <v>4.1503896563736722E-2</v>
      </c>
      <c r="G5611" s="61">
        <f t="array" ref="G5611">SUMPRODUCT(TRANSPOSE(C5611:E5611),$C$7:$C$9)</f>
        <v>8.4204623904504741E-3</v>
      </c>
      <c r="H5611" s="18">
        <f t="shared" si="87"/>
        <v>0.20288365882753526</v>
      </c>
      <c r="I5611" s="156">
        <v>0</v>
      </c>
    </row>
    <row r="5612" spans="2:9" x14ac:dyDescent="0.25">
      <c r="B5612" s="19">
        <v>5582</v>
      </c>
      <c r="C5612" s="62">
        <v>0.55000000000000004</v>
      </c>
      <c r="D5612" s="62">
        <v>0.11700000000000001</v>
      </c>
      <c r="E5612" s="62">
        <v>0.33300000000000002</v>
      </c>
      <c r="F5612" s="61">
        <f t="array" ref="F5612">SQRT(MMULT(MMULT(C5612:E5612,$C$12:$E$14),TRANSPOSE(C5612:E5612)))</f>
        <v>4.1483975387354217E-2</v>
      </c>
      <c r="G5612" s="61">
        <f t="array" ref="G5612">SUMPRODUCT(TRANSPOSE(C5612:E5612),$C$7:$C$9)</f>
        <v>8.3623016537341596E-3</v>
      </c>
      <c r="H5612" s="18">
        <f t="shared" si="87"/>
        <v>0.20157908145619247</v>
      </c>
      <c r="I5612" s="156">
        <v>0</v>
      </c>
    </row>
    <row r="5613" spans="2:9" x14ac:dyDescent="0.25">
      <c r="B5613" s="19">
        <v>5583</v>
      </c>
      <c r="C5613" s="62">
        <v>0.55000000000000004</v>
      </c>
      <c r="D5613" s="62">
        <v>0.1215</v>
      </c>
      <c r="E5613" s="62">
        <v>0.32850000000000001</v>
      </c>
      <c r="F5613" s="61">
        <f t="array" ref="F5613">SQRT(MMULT(MMULT(C5613:E5613,$C$12:$E$14),TRANSPOSE(C5613:E5613)))</f>
        <v>4.1466179573842694E-2</v>
      </c>
      <c r="G5613" s="61">
        <f t="array" ref="G5613">SUMPRODUCT(TRANSPOSE(C5613:E5613),$C$7:$C$9)</f>
        <v>8.3041409170178451E-3</v>
      </c>
      <c r="H5613" s="18">
        <f t="shared" si="87"/>
        <v>0.20026298545854426</v>
      </c>
      <c r="I5613" s="156">
        <v>0</v>
      </c>
    </row>
    <row r="5614" spans="2:9" x14ac:dyDescent="0.25">
      <c r="B5614" s="19">
        <v>5584</v>
      </c>
      <c r="C5614" s="62">
        <v>0.55000000000000004</v>
      </c>
      <c r="D5614" s="62">
        <v>0.126</v>
      </c>
      <c r="E5614" s="62">
        <v>0.32400000000000001</v>
      </c>
      <c r="F5614" s="61">
        <f t="array" ref="F5614">SQRT(MMULT(MMULT(C5614:E5614,$C$12:$E$14),TRANSPOSE(C5614:E5614)))</f>
        <v>4.1450511860627648E-2</v>
      </c>
      <c r="G5614" s="61">
        <f t="array" ref="G5614">SUMPRODUCT(TRANSPOSE(C5614:E5614),$C$7:$C$9)</f>
        <v>8.2459801803015306E-3</v>
      </c>
      <c r="H5614" s="18">
        <f t="shared" si="87"/>
        <v>0.19893554530828583</v>
      </c>
      <c r="I5614" s="156">
        <v>0</v>
      </c>
    </row>
    <row r="5615" spans="2:9" x14ac:dyDescent="0.25">
      <c r="B5615" s="19">
        <v>5585</v>
      </c>
      <c r="C5615" s="62">
        <v>0.55000000000000004</v>
      </c>
      <c r="D5615" s="62">
        <v>0.1305</v>
      </c>
      <c r="E5615" s="62">
        <v>0.31950000000000001</v>
      </c>
      <c r="F5615" s="61">
        <f t="array" ref="F5615">SQRT(MMULT(MMULT(C5615:E5615,$C$12:$E$14),TRANSPOSE(C5615:E5615)))</f>
        <v>4.1436974661673863E-2</v>
      </c>
      <c r="G5615" s="61">
        <f t="array" ref="G5615">SUMPRODUCT(TRANSPOSE(C5615:E5615),$C$7:$C$9)</f>
        <v>8.1878194435852179E-3</v>
      </c>
      <c r="H5615" s="18">
        <f t="shared" si="87"/>
        <v>0.19759694114827223</v>
      </c>
      <c r="I5615" s="156">
        <v>0</v>
      </c>
    </row>
    <row r="5616" spans="2:9" x14ac:dyDescent="0.25">
      <c r="B5616" s="19">
        <v>5586</v>
      </c>
      <c r="C5616" s="62">
        <v>0.55000000000000004</v>
      </c>
      <c r="D5616" s="62">
        <v>0.13500000000000001</v>
      </c>
      <c r="E5616" s="62">
        <v>0.315</v>
      </c>
      <c r="F5616" s="61">
        <f t="array" ref="F5616">SQRT(MMULT(MMULT(C5616:E5616,$C$12:$E$14),TRANSPOSE(C5616:E5616)))</f>
        <v>4.1425570065633091E-2</v>
      </c>
      <c r="G5616" s="61">
        <f t="array" ref="G5616">SUMPRODUCT(TRANSPOSE(C5616:E5616),$C$7:$C$9)</f>
        <v>8.1296587068689034E-3</v>
      </c>
      <c r="H5616" s="18">
        <f t="shared" si="87"/>
        <v>0.19624735867215787</v>
      </c>
      <c r="I5616" s="156">
        <v>0</v>
      </c>
    </row>
    <row r="5617" spans="2:9" x14ac:dyDescent="0.25">
      <c r="B5617" s="19">
        <v>5587</v>
      </c>
      <c r="C5617" s="62">
        <v>0.55000000000000004</v>
      </c>
      <c r="D5617" s="62">
        <v>0.13950000000000001</v>
      </c>
      <c r="E5617" s="62">
        <v>0.3105</v>
      </c>
      <c r="F5617" s="61">
        <f t="array" ref="F5617">SQRT(MMULT(MMULT(C5617:E5617,$C$12:$E$14),TRANSPOSE(C5617:E5617)))</f>
        <v>4.1416299834237433E-2</v>
      </c>
      <c r="G5617" s="61">
        <f t="array" ref="G5617">SUMPRODUCT(TRANSPOSE(C5617:E5617),$C$7:$C$9)</f>
        <v>8.0714979701525889E-3</v>
      </c>
      <c r="H5617" s="18">
        <f t="shared" si="87"/>
        <v>0.1948869889984754</v>
      </c>
      <c r="I5617" s="156">
        <v>0</v>
      </c>
    </row>
    <row r="5618" spans="2:9" x14ac:dyDescent="0.25">
      <c r="B5618" s="19">
        <v>5588</v>
      </c>
      <c r="C5618" s="62">
        <v>0.55000000000000004</v>
      </c>
      <c r="D5618" s="62">
        <v>0.14399999999999999</v>
      </c>
      <c r="E5618" s="62">
        <v>0.30599999999999999</v>
      </c>
      <c r="F5618" s="61">
        <f t="array" ref="F5618">SQRT(MMULT(MMULT(C5618:E5618,$C$12:$E$14),TRANSPOSE(C5618:E5618)))</f>
        <v>4.1409165400941618E-2</v>
      </c>
      <c r="G5618" s="61">
        <f t="array" ref="G5618">SUMPRODUCT(TRANSPOSE(C5618:E5618),$C$7:$C$9)</f>
        <v>8.0133372334362761E-3</v>
      </c>
      <c r="H5618" s="18">
        <f t="shared" si="87"/>
        <v>0.19351602853734545</v>
      </c>
      <c r="I5618" s="156">
        <v>0</v>
      </c>
    </row>
    <row r="5619" spans="2:9" x14ac:dyDescent="0.25">
      <c r="B5619" s="19">
        <v>5589</v>
      </c>
      <c r="C5619" s="62">
        <v>0.55000000000000004</v>
      </c>
      <c r="D5619" s="62">
        <v>0.14849999999999999</v>
      </c>
      <c r="E5619" s="62">
        <v>0.30149999999999999</v>
      </c>
      <c r="F5619" s="61">
        <f t="array" ref="F5619">SQRT(MMULT(MMULT(C5619:E5619,$C$12:$E$14),TRANSPOSE(C5619:E5619)))</f>
        <v>4.1404167869816322E-2</v>
      </c>
      <c r="G5619" s="61">
        <f t="array" ref="G5619">SUMPRODUCT(TRANSPOSE(C5619:E5619),$C$7:$C$9)</f>
        <v>7.9551764967199616E-3</v>
      </c>
      <c r="H5619" s="18">
        <f t="shared" si="87"/>
        <v>0.19213467885003174</v>
      </c>
      <c r="I5619" s="156">
        <v>0</v>
      </c>
    </row>
    <row r="5620" spans="2:9" x14ac:dyDescent="0.25">
      <c r="B5620" s="19">
        <v>5590</v>
      </c>
      <c r="C5620" s="62">
        <v>0.55000000000000004</v>
      </c>
      <c r="D5620" s="62">
        <v>0.153</v>
      </c>
      <c r="E5620" s="62">
        <v>0.29699999999999999</v>
      </c>
      <c r="F5620" s="61">
        <f t="array" ref="F5620">SQRT(MMULT(MMULT(C5620:E5620,$C$12:$E$14),TRANSPOSE(C5620:E5620)))</f>
        <v>4.1401308014694715E-2</v>
      </c>
      <c r="G5620" s="61">
        <f t="array" ref="G5620">SUMPRODUCT(TRANSPOSE(C5620:E5620),$C$7:$C$9)</f>
        <v>7.8970157600036471E-3</v>
      </c>
      <c r="H5620" s="18">
        <f t="shared" si="87"/>
        <v>0.19074314650157262</v>
      </c>
      <c r="I5620" s="156">
        <v>0</v>
      </c>
    </row>
    <row r="5621" spans="2:9" x14ac:dyDescent="0.25">
      <c r="B5621" s="19">
        <v>5591</v>
      </c>
      <c r="C5621" s="62">
        <v>0.55000000000000004</v>
      </c>
      <c r="D5621" s="62">
        <v>0.1575</v>
      </c>
      <c r="E5621" s="62">
        <v>0.29249999999999998</v>
      </c>
      <c r="F5621" s="61">
        <f t="array" ref="F5621">SQRT(MMULT(MMULT(C5621:E5621,$C$12:$E$14),TRANSPOSE(C5621:E5621)))</f>
        <v>4.1400586278573695E-2</v>
      </c>
      <c r="G5621" s="61">
        <f t="array" ref="G5621">SUMPRODUCT(TRANSPOSE(C5621:E5621),$C$7:$C$9)</f>
        <v>7.8388550232873343E-3</v>
      </c>
      <c r="H5621" s="18">
        <f t="shared" si="87"/>
        <v>0.18934164290673888</v>
      </c>
      <c r="I5621" s="156">
        <v>0</v>
      </c>
    </row>
    <row r="5622" spans="2:9" x14ac:dyDescent="0.25">
      <c r="B5622" s="19">
        <v>5592</v>
      </c>
      <c r="C5622" s="62">
        <v>0.55000000000000004</v>
      </c>
      <c r="D5622" s="62">
        <v>0.16200000000000001</v>
      </c>
      <c r="E5622" s="62">
        <v>0.28799999999999998</v>
      </c>
      <c r="F5622" s="61">
        <f t="array" ref="F5622">SQRT(MMULT(MMULT(C5622:E5622,$C$12:$E$14),TRANSPOSE(C5622:E5622)))</f>
        <v>4.1402002773270885E-2</v>
      </c>
      <c r="G5622" s="61">
        <f t="array" ref="G5622">SUMPRODUCT(TRANSPOSE(C5622:E5622),$C$7:$C$9)</f>
        <v>7.7806942865710198E-3</v>
      </c>
      <c r="H5622" s="18">
        <f t="shared" si="87"/>
        <v>0.18793038416958496</v>
      </c>
      <c r="I5622" s="156">
        <v>0</v>
      </c>
    </row>
    <row r="5623" spans="2:9" x14ac:dyDescent="0.25">
      <c r="B5623" s="19">
        <v>5593</v>
      </c>
      <c r="C5623" s="62">
        <v>0.55000000000000004</v>
      </c>
      <c r="D5623" s="62">
        <v>0.16650000000000001</v>
      </c>
      <c r="E5623" s="62">
        <v>0.28349999999999997</v>
      </c>
      <c r="F5623" s="61">
        <f t="array" ref="F5623">SQRT(MMULT(MMULT(C5623:E5623,$C$12:$E$14),TRANSPOSE(C5623:E5623)))</f>
        <v>4.1405557279338007E-2</v>
      </c>
      <c r="G5623" s="61">
        <f t="array" ref="G5623">SUMPRODUCT(TRANSPOSE(C5623:E5623),$C$7:$C$9)</f>
        <v>7.7225335498547053E-3</v>
      </c>
      <c r="H5623" s="18">
        <f t="shared" si="87"/>
        <v>0.18650959091687833</v>
      </c>
      <c r="I5623" s="156">
        <v>0</v>
      </c>
    </row>
    <row r="5624" spans="2:9" x14ac:dyDescent="0.25">
      <c r="B5624" s="19">
        <v>5594</v>
      </c>
      <c r="C5624" s="62">
        <v>0.55000000000000004</v>
      </c>
      <c r="D5624" s="62">
        <v>0.17100000000000001</v>
      </c>
      <c r="E5624" s="62">
        <v>0.27900000000000003</v>
      </c>
      <c r="F5624" s="61">
        <f t="array" ref="F5624">SQRT(MMULT(MMULT(C5624:E5624,$C$12:$E$14),TRANSPOSE(C5624:E5624)))</f>
        <v>4.1411249246230859E-2</v>
      </c>
      <c r="G5624" s="61">
        <f t="array" ref="G5624">SUMPRODUCT(TRANSPOSE(C5624:E5624),$C$7:$C$9)</f>
        <v>7.6643728131383926E-3</v>
      </c>
      <c r="H5624" s="18">
        <f t="shared" si="87"/>
        <v>0.18507948812570496</v>
      </c>
      <c r="I5624" s="156">
        <v>0</v>
      </c>
    </row>
    <row r="5625" spans="2:9" x14ac:dyDescent="0.25">
      <c r="B5625" s="19">
        <v>5595</v>
      </c>
      <c r="C5625" s="62">
        <v>0.55000000000000004</v>
      </c>
      <c r="D5625" s="62">
        <v>0.17549999999999999</v>
      </c>
      <c r="E5625" s="62">
        <v>0.27450000000000002</v>
      </c>
      <c r="F5625" s="61">
        <f t="array" ref="F5625">SQRT(MMULT(MMULT(C5625:E5625,$C$12:$E$14),TRANSPOSE(C5625:E5625)))</f>
        <v>4.1419077792735522E-2</v>
      </c>
      <c r="G5625" s="61">
        <f t="array" ref="G5625">SUMPRODUCT(TRANSPOSE(C5625:E5625),$C$7:$C$9)</f>
        <v>7.6062120764220781E-3</v>
      </c>
      <c r="H5625" s="18">
        <f t="shared" si="87"/>
        <v>0.18364030494556616</v>
      </c>
      <c r="I5625" s="156">
        <v>0</v>
      </c>
    </row>
    <row r="5626" spans="2:9" x14ac:dyDescent="0.25">
      <c r="B5626" s="19">
        <v>5596</v>
      </c>
      <c r="C5626" s="62">
        <v>0.55000000000000004</v>
      </c>
      <c r="D5626" s="62">
        <v>0.18</v>
      </c>
      <c r="E5626" s="62">
        <v>0.27</v>
      </c>
      <c r="F5626" s="61">
        <f t="array" ref="F5626">SQRT(MMULT(MMULT(C5626:E5626,$C$12:$E$14),TRANSPOSE(C5626:E5626)))</f>
        <v>4.1429041707649994E-2</v>
      </c>
      <c r="G5626" s="61">
        <f t="array" ref="G5626">SUMPRODUCT(TRANSPOSE(C5626:E5626),$C$7:$C$9)</f>
        <v>7.5480513397057636E-3</v>
      </c>
      <c r="H5626" s="18">
        <f t="shared" si="87"/>
        <v>0.18219227451529477</v>
      </c>
      <c r="I5626" s="156">
        <v>0</v>
      </c>
    </row>
    <row r="5627" spans="2:9" x14ac:dyDescent="0.25">
      <c r="B5627" s="19">
        <v>5597</v>
      </c>
      <c r="C5627" s="62">
        <v>0.55000000000000004</v>
      </c>
      <c r="D5627" s="62">
        <v>0.1845</v>
      </c>
      <c r="E5627" s="62">
        <v>0.26550000000000001</v>
      </c>
      <c r="F5627" s="61">
        <f t="array" ref="F5627">SQRT(MMULT(MMULT(C5627:E5627,$C$12:$E$14),TRANSPOSE(C5627:E5627)))</f>
        <v>4.1441139450720151E-2</v>
      </c>
      <c r="G5627" s="61">
        <f t="array" ref="G5627">SUMPRODUCT(TRANSPOSE(C5627:E5627),$C$7:$C$9)</f>
        <v>7.48989060298945E-3</v>
      </c>
      <c r="H5627" s="18">
        <f t="shared" si="87"/>
        <v>0.18073563377513002</v>
      </c>
      <c r="I5627" s="156">
        <v>0</v>
      </c>
    </row>
    <row r="5628" spans="2:9" x14ac:dyDescent="0.25">
      <c r="B5628" s="19">
        <v>5598</v>
      </c>
      <c r="C5628" s="62">
        <v>0.55000000000000004</v>
      </c>
      <c r="D5628" s="62">
        <v>0.189</v>
      </c>
      <c r="E5628" s="62">
        <v>0.26100000000000001</v>
      </c>
      <c r="F5628" s="61">
        <f t="array" ref="F5628">SQRT(MMULT(MMULT(C5628:E5628,$C$12:$E$14),TRANSPOSE(C5628:E5628)))</f>
        <v>4.1455369153828192E-2</v>
      </c>
      <c r="G5628" s="61">
        <f t="array" ref="G5628">SUMPRODUCT(TRANSPOSE(C5628:E5628),$C$7:$C$9)</f>
        <v>7.4317298662731355E-3</v>
      </c>
      <c r="H5628" s="18">
        <f t="shared" si="87"/>
        <v>0.17927062327430399</v>
      </c>
      <c r="I5628" s="156">
        <v>0</v>
      </c>
    </row>
    <row r="5629" spans="2:9" x14ac:dyDescent="0.25">
      <c r="B5629" s="19">
        <v>5599</v>
      </c>
      <c r="C5629" s="62">
        <v>0.55000000000000004</v>
      </c>
      <c r="D5629" s="62">
        <v>0.19350000000000001</v>
      </c>
      <c r="E5629" s="62">
        <v>0.25650000000000001</v>
      </c>
      <c r="F5629" s="61">
        <f t="array" ref="F5629">SQRT(MMULT(MMULT(C5629:E5629,$C$12:$E$14),TRANSPOSE(C5629:E5629)))</f>
        <v>4.1471728622431585E-2</v>
      </c>
      <c r="G5629" s="61">
        <f t="array" ref="G5629">SUMPRODUCT(TRANSPOSE(C5629:E5629),$C$7:$C$9)</f>
        <v>7.3735691295568218E-3</v>
      </c>
      <c r="H5629" s="18">
        <f t="shared" si="87"/>
        <v>0.17779748697450104</v>
      </c>
      <c r="I5629" s="156">
        <v>0</v>
      </c>
    </row>
    <row r="5630" spans="2:9" x14ac:dyDescent="0.25">
      <c r="B5630" s="19">
        <v>5600</v>
      </c>
      <c r="C5630" s="62">
        <v>0.55000000000000004</v>
      </c>
      <c r="D5630" s="62">
        <v>0.19800000000000001</v>
      </c>
      <c r="E5630" s="62">
        <v>0.252</v>
      </c>
      <c r="F5630" s="61">
        <f t="array" ref="F5630">SQRT(MMULT(MMULT(C5630:E5630,$C$12:$E$14),TRANSPOSE(C5630:E5630)))</f>
        <v>4.1490215337249794E-2</v>
      </c>
      <c r="G5630" s="61">
        <f t="array" ref="G5630">SUMPRODUCT(TRANSPOSE(C5630:E5630),$C$7:$C$9)</f>
        <v>7.3154083928405073E-3</v>
      </c>
      <c r="H5630" s="18">
        <f t="shared" si="87"/>
        <v>0.17631647204956188</v>
      </c>
      <c r="I5630" s="156">
        <v>0</v>
      </c>
    </row>
    <row r="5631" spans="2:9" x14ac:dyDescent="0.25">
      <c r="B5631" s="19">
        <v>5601</v>
      </c>
      <c r="C5631" s="62">
        <v>0.55000000000000004</v>
      </c>
      <c r="D5631" s="62">
        <v>0.20250000000000001</v>
      </c>
      <c r="E5631" s="62">
        <v>0.2475</v>
      </c>
      <c r="F5631" s="61">
        <f t="array" ref="F5631">SQRT(MMULT(MMULT(C5631:E5631,$C$12:$E$14),TRANSPOSE(C5631:E5631)))</f>
        <v>4.151082645619586E-2</v>
      </c>
      <c r="G5631" s="61">
        <f t="array" ref="G5631">SUMPRODUCT(TRANSPOSE(C5631:E5631),$C$7:$C$9)</f>
        <v>7.2572476561241928E-3</v>
      </c>
      <c r="H5631" s="18">
        <f t="shared" si="87"/>
        <v>0.1748278286818109</v>
      </c>
      <c r="I5631" s="156">
        <v>0</v>
      </c>
    </row>
    <row r="5632" spans="2:9" x14ac:dyDescent="0.25">
      <c r="B5632" s="19">
        <v>5602</v>
      </c>
      <c r="C5632" s="62">
        <v>0.55000000000000004</v>
      </c>
      <c r="D5632" s="62">
        <v>0.20699999999999999</v>
      </c>
      <c r="E5632" s="62">
        <v>0.24299999999999999</v>
      </c>
      <c r="F5632" s="61">
        <f t="array" ref="F5632">SQRT(MMULT(MMULT(C5632:E5632,$C$12:$E$14),TRANSPOSE(C5632:E5632)))</f>
        <v>4.1533558816549375E-2</v>
      </c>
      <c r="G5632" s="61">
        <f t="array" ref="G5632">SUMPRODUCT(TRANSPOSE(C5632:E5632),$C$7:$C$9)</f>
        <v>7.1990869194078792E-3</v>
      </c>
      <c r="H5632" s="18">
        <f t="shared" si="87"/>
        <v>0.17333180985539207</v>
      </c>
      <c r="I5632" s="156">
        <v>0</v>
      </c>
    </row>
    <row r="5633" spans="2:9" x14ac:dyDescent="0.25">
      <c r="B5633" s="19">
        <v>5603</v>
      </c>
      <c r="C5633" s="62">
        <v>0.55000000000000004</v>
      </c>
      <c r="D5633" s="62">
        <v>0.21149999999999999</v>
      </c>
      <c r="E5633" s="62">
        <v>0.23849999999999999</v>
      </c>
      <c r="F5633" s="61">
        <f t="array" ref="F5633">SQRT(MMULT(MMULT(C5633:E5633,$C$12:$E$14),TRANSPOSE(C5633:E5633)))</f>
        <v>4.1558408937367036E-2</v>
      </c>
      <c r="G5633" s="61">
        <f t="array" ref="G5633">SUMPRODUCT(TRANSPOSE(C5633:E5633),$C$7:$C$9)</f>
        <v>7.1409261826915656E-3</v>
      </c>
      <c r="H5633" s="18">
        <f t="shared" si="87"/>
        <v>0.17182867114700431</v>
      </c>
      <c r="I5633" s="156">
        <v>0</v>
      </c>
    </row>
    <row r="5634" spans="2:9" x14ac:dyDescent="0.25">
      <c r="B5634" s="19">
        <v>5604</v>
      </c>
      <c r="C5634" s="62">
        <v>0.55000000000000004</v>
      </c>
      <c r="D5634" s="62">
        <v>0.216</v>
      </c>
      <c r="E5634" s="62">
        <v>0.23400000000000001</v>
      </c>
      <c r="F5634" s="61">
        <f t="array" ref="F5634">SQRT(MMULT(MMULT(C5634:E5634,$C$12:$E$14),TRANSPOSE(C5634:E5634)))</f>
        <v>4.1585373022126372E-2</v>
      </c>
      <c r="G5634" s="61">
        <f t="array" ref="G5634">SUMPRODUCT(TRANSPOSE(C5634:E5634),$C$7:$C$9)</f>
        <v>7.0827654459752511E-3</v>
      </c>
      <c r="H5634" s="18">
        <f t="shared" si="87"/>
        <v>0.17031867051443103</v>
      </c>
      <c r="I5634" s="156">
        <v>0</v>
      </c>
    </row>
    <row r="5635" spans="2:9" x14ac:dyDescent="0.25">
      <c r="B5635" s="19">
        <v>5605</v>
      </c>
      <c r="C5635" s="62">
        <v>0.55000000000000004</v>
      </c>
      <c r="D5635" s="62">
        <v>0.2205</v>
      </c>
      <c r="E5635" s="62">
        <v>0.22950000000000001</v>
      </c>
      <c r="F5635" s="61">
        <f t="array" ref="F5635">SQRT(MMULT(MMULT(C5635:E5635,$C$12:$E$14),TRANSPOSE(C5635:E5635)))</f>
        <v>4.1614446961598182E-2</v>
      </c>
      <c r="G5635" s="61">
        <f t="array" ref="G5635">SUMPRODUCT(TRANSPOSE(C5635:E5635),$C$7:$C$9)</f>
        <v>7.0246047092589374E-3</v>
      </c>
      <c r="H5635" s="18">
        <f t="shared" si="87"/>
        <v>0.1688020680832607</v>
      </c>
      <c r="I5635" s="156">
        <v>0</v>
      </c>
    </row>
    <row r="5636" spans="2:9" x14ac:dyDescent="0.25">
      <c r="B5636" s="19">
        <v>5606</v>
      </c>
      <c r="C5636" s="62">
        <v>0.55000000000000004</v>
      </c>
      <c r="D5636" s="62">
        <v>0.22500000000000001</v>
      </c>
      <c r="E5636" s="62">
        <v>0.22500000000000001</v>
      </c>
      <c r="F5636" s="61">
        <f t="array" ref="F5636">SQRT(MMULT(MMULT(C5636:E5636,$C$12:$E$14),TRANSPOSE(C5636:E5636)))</f>
        <v>4.164562633694259E-2</v>
      </c>
      <c r="G5636" s="61">
        <f t="array" ref="G5636">SUMPRODUCT(TRANSPOSE(C5636:E5636),$C$7:$C$9)</f>
        <v>6.9664439725426229E-3</v>
      </c>
      <c r="H5636" s="18">
        <f t="shared" si="87"/>
        <v>0.1672791259321966</v>
      </c>
      <c r="I5636" s="156">
        <v>0</v>
      </c>
    </row>
    <row r="5637" spans="2:9" x14ac:dyDescent="0.25">
      <c r="B5637" s="19">
        <v>5607</v>
      </c>
      <c r="C5637" s="62">
        <v>0.55000000000000004</v>
      </c>
      <c r="D5637" s="62">
        <v>0.22950000000000001</v>
      </c>
      <c r="E5637" s="62">
        <v>0.2205</v>
      </c>
      <c r="F5637" s="61">
        <f t="array" ref="F5637">SQRT(MMULT(MMULT(C5637:E5637,$C$12:$E$14),TRANSPOSE(C5637:E5637)))</f>
        <v>4.167890642302325E-2</v>
      </c>
      <c r="G5637" s="61">
        <f t="array" ref="G5637">SUMPRODUCT(TRANSPOSE(C5637:E5637),$C$7:$C$9)</f>
        <v>6.9082832358263093E-3</v>
      </c>
      <c r="H5637" s="18">
        <f t="shared" si="87"/>
        <v>0.1657501078773555</v>
      </c>
      <c r="I5637" s="156">
        <v>0</v>
      </c>
    </row>
    <row r="5638" spans="2:9" x14ac:dyDescent="0.25">
      <c r="B5638" s="19">
        <v>5608</v>
      </c>
      <c r="C5638" s="62">
        <v>0.55000000000000004</v>
      </c>
      <c r="D5638" s="62">
        <v>0.23400000000000001</v>
      </c>
      <c r="E5638" s="62">
        <v>0.216</v>
      </c>
      <c r="F5638" s="61">
        <f t="array" ref="F5638">SQRT(MMULT(MMULT(C5638:E5638,$C$12:$E$14),TRANSPOSE(C5638:E5638)))</f>
        <v>4.1714282191934175E-2</v>
      </c>
      <c r="G5638" s="61">
        <f t="array" ref="G5638">SUMPRODUCT(TRANSPOSE(C5638:E5638),$C$7:$C$9)</f>
        <v>6.8501224991099957E-3</v>
      </c>
      <c r="H5638" s="18">
        <f t="shared" si="87"/>
        <v>0.16421527925595056</v>
      </c>
      <c r="I5638" s="156">
        <v>0</v>
      </c>
    </row>
    <row r="5639" spans="2:9" x14ac:dyDescent="0.25">
      <c r="B5639" s="19">
        <v>5609</v>
      </c>
      <c r="C5639" s="62">
        <v>0.55000000000000004</v>
      </c>
      <c r="D5639" s="62">
        <v>0.23849999999999999</v>
      </c>
      <c r="E5639" s="62">
        <v>0.21149999999999999</v>
      </c>
      <c r="F5639" s="61">
        <f t="array" ref="F5639">SQRT(MMULT(MMULT(C5639:E5639,$C$12:$E$14),TRANSPOSE(C5639:E5639)))</f>
        <v>4.1751748316732916E-2</v>
      </c>
      <c r="G5639" s="61">
        <f t="array" ref="G5639">SUMPRODUCT(TRANSPOSE(C5639:E5639),$C$7:$C$9)</f>
        <v>6.7919617623936812E-3</v>
      </c>
      <c r="H5639" s="18">
        <f t="shared" si="87"/>
        <v>0.1626749067097546</v>
      </c>
      <c r="I5639" s="156">
        <v>0</v>
      </c>
    </row>
    <row r="5640" spans="2:9" x14ac:dyDescent="0.25">
      <c r="B5640" s="19">
        <v>5610</v>
      </c>
      <c r="C5640" s="62">
        <v>0.55000000000000004</v>
      </c>
      <c r="D5640" s="62">
        <v>0.24299999999999999</v>
      </c>
      <c r="E5640" s="62">
        <v>0.20699999999999999</v>
      </c>
      <c r="F5640" s="61">
        <f t="array" ref="F5640">SQRT(MMULT(MMULT(C5640:E5640,$C$12:$E$14),TRANSPOSE(C5640:E5640)))</f>
        <v>4.1791299175373907E-2</v>
      </c>
      <c r="G5640" s="61">
        <f t="array" ref="G5640">SUMPRODUCT(TRANSPOSE(C5640:E5640),$C$7:$C$9)</f>
        <v>6.7338010256773675E-3</v>
      </c>
      <c r="H5640" s="18">
        <f t="shared" si="87"/>
        <v>0.16112925796873412</v>
      </c>
      <c r="I5640" s="156">
        <v>0</v>
      </c>
    </row>
    <row r="5641" spans="2:9" x14ac:dyDescent="0.25">
      <c r="B5641" s="19">
        <v>5611</v>
      </c>
      <c r="C5641" s="62">
        <v>0.55000000000000004</v>
      </c>
      <c r="D5641" s="62">
        <v>0.2475</v>
      </c>
      <c r="E5641" s="62">
        <v>0.20250000000000001</v>
      </c>
      <c r="F5641" s="61">
        <f t="array" ref="F5641">SQRT(MMULT(MMULT(C5641:E5641,$C$12:$E$14),TRANSPOSE(C5641:E5641)))</f>
        <v>4.1832928854835291E-2</v>
      </c>
      <c r="G5641" s="61">
        <f t="array" ref="G5641">SUMPRODUCT(TRANSPOSE(C5641:E5641),$C$7:$C$9)</f>
        <v>6.675640288961053E-3</v>
      </c>
      <c r="H5641" s="18">
        <f t="shared" si="87"/>
        <v>0.15957860163523893</v>
      </c>
      <c r="I5641" s="156">
        <v>0</v>
      </c>
    </row>
    <row r="5642" spans="2:9" x14ac:dyDescent="0.25">
      <c r="B5642" s="19">
        <v>5612</v>
      </c>
      <c r="C5642" s="62">
        <v>0.55000000000000004</v>
      </c>
      <c r="D5642" s="62">
        <v>0.252</v>
      </c>
      <c r="E5642" s="62">
        <v>0.19800000000000001</v>
      </c>
      <c r="F5642" s="61">
        <f t="array" ref="F5642">SQRT(MMULT(MMULT(C5642:E5642,$C$12:$E$14),TRANSPOSE(C5642:E5642)))</f>
        <v>4.1876631155432255E-2</v>
      </c>
      <c r="G5642" s="61">
        <f t="array" ref="G5642">SUMPRODUCT(TRANSPOSE(C5642:E5642),$C$7:$C$9)</f>
        <v>6.6174795522447403E-3</v>
      </c>
      <c r="H5642" s="18">
        <f t="shared" si="87"/>
        <v>0.15802320696912883</v>
      </c>
      <c r="I5642" s="156">
        <v>0</v>
      </c>
    </row>
    <row r="5643" spans="2:9" x14ac:dyDescent="0.25">
      <c r="B5643" s="19">
        <v>5613</v>
      </c>
      <c r="C5643" s="62">
        <v>0.55000000000000004</v>
      </c>
      <c r="D5643" s="62">
        <v>0.25650000000000001</v>
      </c>
      <c r="E5643" s="62">
        <v>0.19350000000000001</v>
      </c>
      <c r="F5643" s="61">
        <f t="array" ref="F5643">SQRT(MMULT(MMULT(C5643:E5643,$C$12:$E$14),TRANSPOSE(C5643:E5643)))</f>
        <v>4.1922399595309821E-2</v>
      </c>
      <c r="G5643" s="61">
        <f t="array" ref="G5643">SUMPRODUCT(TRANSPOSE(C5643:E5643),$C$7:$C$9)</f>
        <v>6.5593188155284258E-3</v>
      </c>
      <c r="H5643" s="18">
        <f t="shared" si="87"/>
        <v>0.15646334367420769</v>
      </c>
      <c r="I5643" s="156">
        <v>0</v>
      </c>
    </row>
    <row r="5644" spans="2:9" x14ac:dyDescent="0.25">
      <c r="B5644" s="19">
        <v>5614</v>
      </c>
      <c r="C5644" s="62">
        <v>0.55000000000000004</v>
      </c>
      <c r="D5644" s="62">
        <v>0.26100000000000001</v>
      </c>
      <c r="E5644" s="62">
        <v>0.189</v>
      </c>
      <c r="F5644" s="61">
        <f t="array" ref="F5644">SQRT(MMULT(MMULT(C5644:E5644,$C$12:$E$14),TRANSPOSE(C5644:E5644)))</f>
        <v>4.1970227415107635E-2</v>
      </c>
      <c r="G5644" s="61">
        <f t="array" ref="G5644">SUMPRODUCT(TRANSPOSE(C5644:E5644),$C$7:$C$9)</f>
        <v>6.5011580788121113E-3</v>
      </c>
      <c r="H5644" s="18">
        <f t="shared" si="87"/>
        <v>0.15489928168633058</v>
      </c>
      <c r="I5644" s="156">
        <v>0</v>
      </c>
    </row>
    <row r="5645" spans="2:9" x14ac:dyDescent="0.25">
      <c r="B5645" s="19">
        <v>5615</v>
      </c>
      <c r="C5645" s="62">
        <v>0.55000000000000004</v>
      </c>
      <c r="D5645" s="62">
        <v>0.26550000000000001</v>
      </c>
      <c r="E5645" s="62">
        <v>0.1845</v>
      </c>
      <c r="F5645" s="61">
        <f t="array" ref="F5645">SQRT(MMULT(MMULT(C5645:E5645,$C$12:$E$14),TRANSPOSE(C5645:E5645)))</f>
        <v>4.2020107582789172E-2</v>
      </c>
      <c r="G5645" s="61">
        <f t="array" ref="G5645">SUMPRODUCT(TRANSPOSE(C5645:E5645),$C$7:$C$9)</f>
        <v>6.4429973420957977E-3</v>
      </c>
      <c r="H5645" s="18">
        <f t="shared" si="87"/>
        <v>0.15333129096353756</v>
      </c>
      <c r="I5645" s="156">
        <v>0</v>
      </c>
    </row>
    <row r="5646" spans="2:9" x14ac:dyDescent="0.25">
      <c r="B5646" s="19">
        <v>5616</v>
      </c>
      <c r="C5646" s="62">
        <v>0.55000000000000004</v>
      </c>
      <c r="D5646" s="62">
        <v>0.27</v>
      </c>
      <c r="E5646" s="62">
        <v>0.18</v>
      </c>
      <c r="F5646" s="61">
        <f t="array" ref="F5646">SQRT(MMULT(MMULT(C5646:E5646,$C$12:$E$14),TRANSPOSE(C5646:E5646)))</f>
        <v>4.2072032798627708E-2</v>
      </c>
      <c r="G5646" s="61">
        <f t="array" ref="G5646">SUMPRODUCT(TRANSPOSE(C5646:E5646),$C$7:$C$9)</f>
        <v>6.3848366053794832E-3</v>
      </c>
      <c r="H5646" s="18">
        <f t="shared" si="87"/>
        <v>0.15175964127855837</v>
      </c>
      <c r="I5646" s="156">
        <v>0</v>
      </c>
    </row>
    <row r="5647" spans="2:9" x14ac:dyDescent="0.25">
      <c r="B5647" s="19">
        <v>5617</v>
      </c>
      <c r="C5647" s="62">
        <v>0.55000000000000004</v>
      </c>
      <c r="D5647" s="62">
        <v>0.27450000000000002</v>
      </c>
      <c r="E5647" s="62">
        <v>0.17549999999999999</v>
      </c>
      <c r="F5647" s="61">
        <f t="array" ref="F5647">SQRT(MMULT(MMULT(C5647:E5647,$C$12:$E$14),TRANSPOSE(C5647:E5647)))</f>
        <v>4.2125995500340879E-2</v>
      </c>
      <c r="G5647" s="61">
        <f t="array" ref="G5647">SUMPRODUCT(TRANSPOSE(C5647:E5647),$C$7:$C$9)</f>
        <v>6.3266758686631695E-3</v>
      </c>
      <c r="H5647" s="18">
        <f t="shared" si="87"/>
        <v>0.15018460201402184</v>
      </c>
      <c r="I5647" s="156">
        <v>0</v>
      </c>
    </row>
    <row r="5648" spans="2:9" x14ac:dyDescent="0.25">
      <c r="B5648" s="19">
        <v>5618</v>
      </c>
      <c r="C5648" s="62">
        <v>0.55000000000000004</v>
      </c>
      <c r="D5648" s="62">
        <v>0.27900000000000003</v>
      </c>
      <c r="E5648" s="62">
        <v>0.17100000000000001</v>
      </c>
      <c r="F5648" s="61">
        <f t="array" ref="F5648">SQRT(MMULT(MMULT(C5648:E5648,$C$12:$E$14),TRANSPOSE(C5648:E5648)))</f>
        <v>4.2181987868366043E-2</v>
      </c>
      <c r="G5648" s="61">
        <f t="array" ref="G5648">SUMPRODUCT(TRANSPOSE(C5648:E5648),$C$7:$C$9)</f>
        <v>6.268515131946855E-3</v>
      </c>
      <c r="H5648" s="18">
        <f t="shared" si="87"/>
        <v>0.1486064419606897</v>
      </c>
      <c r="I5648" s="156">
        <v>0</v>
      </c>
    </row>
    <row r="5649" spans="2:9" x14ac:dyDescent="0.25">
      <c r="B5649" s="19">
        <v>5619</v>
      </c>
      <c r="C5649" s="62">
        <v>0.55000000000000004</v>
      </c>
      <c r="D5649" s="62">
        <v>0.28349999999999997</v>
      </c>
      <c r="E5649" s="62">
        <v>0.16650000000000001</v>
      </c>
      <c r="F5649" s="61">
        <f t="array" ref="F5649">SQRT(MMULT(MMULT(C5649:E5649,$C$12:$E$14),TRANSPOSE(C5649:E5649)))</f>
        <v>4.2240001831267998E-2</v>
      </c>
      <c r="G5649" s="61">
        <f t="array" ref="G5649">SUMPRODUCT(TRANSPOSE(C5649:E5649),$C$7:$C$9)</f>
        <v>6.2103543952305414E-3</v>
      </c>
      <c r="H5649" s="18">
        <f t="shared" si="87"/>
        <v>0.14702542911902411</v>
      </c>
      <c r="I5649" s="156">
        <v>0</v>
      </c>
    </row>
    <row r="5650" spans="2:9" x14ac:dyDescent="0.25">
      <c r="B5650" s="19">
        <v>5620</v>
      </c>
      <c r="C5650" s="62">
        <v>0.55000000000000004</v>
      </c>
      <c r="D5650" s="62">
        <v>0.28799999999999998</v>
      </c>
      <c r="E5650" s="62">
        <v>0.16200000000000001</v>
      </c>
      <c r="F5650" s="61">
        <f t="array" ref="F5650">SQRT(MMULT(MMULT(C5650:E5650,$C$12:$E$14),TRANSPOSE(C5650:E5650)))</f>
        <v>4.2300029071271027E-2</v>
      </c>
      <c r="G5650" s="61">
        <f t="array" ref="G5650">SUMPRODUCT(TRANSPOSE(C5650:E5650),$C$7:$C$9)</f>
        <v>6.1521936585142278E-3</v>
      </c>
      <c r="H5650" s="18">
        <f t="shared" si="87"/>
        <v>0.14544183050438189</v>
      </c>
      <c r="I5650" s="156">
        <v>0</v>
      </c>
    </row>
    <row r="5651" spans="2:9" x14ac:dyDescent="0.25">
      <c r="B5651" s="19">
        <v>5621</v>
      </c>
      <c r="C5651" s="62">
        <v>0.55000000000000004</v>
      </c>
      <c r="D5651" s="62">
        <v>0.29249999999999998</v>
      </c>
      <c r="E5651" s="62">
        <v>0.1575</v>
      </c>
      <c r="F5651" s="61">
        <f t="array" ref="F5651">SQRT(MMULT(MMULT(C5651:E5651,$C$12:$E$14),TRANSPOSE(C5651:E5651)))</f>
        <v>4.236206102990657E-2</v>
      </c>
      <c r="G5651" s="61">
        <f t="array" ref="G5651">SUMPRODUCT(TRANSPOSE(C5651:E5651),$C$7:$C$9)</f>
        <v>6.0940329217979133E-3</v>
      </c>
      <c r="H5651" s="18">
        <f t="shared" si="87"/>
        <v>0.14385591195611744</v>
      </c>
      <c r="I5651" s="156">
        <v>0</v>
      </c>
    </row>
    <row r="5652" spans="2:9" x14ac:dyDescent="0.25">
      <c r="B5652" s="19">
        <v>5622</v>
      </c>
      <c r="C5652" s="62">
        <v>0.55000000000000004</v>
      </c>
      <c r="D5652" s="62">
        <v>0.29699999999999999</v>
      </c>
      <c r="E5652" s="62">
        <v>0.153</v>
      </c>
      <c r="F5652" s="61">
        <f t="array" ref="F5652">SQRT(MMULT(MMULT(C5652:E5652,$C$12:$E$14),TRANSPOSE(C5652:E5652)))</f>
        <v>4.2426088913768485E-2</v>
      </c>
      <c r="G5652" s="61">
        <f t="array" ref="G5652">SUMPRODUCT(TRANSPOSE(C5652:E5652),$C$7:$C$9)</f>
        <v>6.0358721850815988E-3</v>
      </c>
      <c r="H5652" s="18">
        <f t="shared" si="87"/>
        <v>0.14226793795085799</v>
      </c>
      <c r="I5652" s="156">
        <v>0</v>
      </c>
    </row>
    <row r="5653" spans="2:9" x14ac:dyDescent="0.25">
      <c r="B5653" s="19">
        <v>5623</v>
      </c>
      <c r="C5653" s="62">
        <v>0.55000000000000004</v>
      </c>
      <c r="D5653" s="62">
        <v>0.30149999999999999</v>
      </c>
      <c r="E5653" s="62">
        <v>0.14849999999999999</v>
      </c>
      <c r="F5653" s="61">
        <f t="array" ref="F5653">SQRT(MMULT(MMULT(C5653:E5653,$C$12:$E$14),TRANSPOSE(C5653:E5653)))</f>
        <v>4.2492103700367143E-2</v>
      </c>
      <c r="G5653" s="61">
        <f t="array" ref="G5653">SUMPRODUCT(TRANSPOSE(C5653:E5653),$C$7:$C$9)</f>
        <v>5.9777114483652851E-3</v>
      </c>
      <c r="H5653" s="18">
        <f t="shared" si="87"/>
        <v>0.14067817142020286</v>
      </c>
      <c r="I5653" s="156">
        <v>0</v>
      </c>
    </row>
    <row r="5654" spans="2:9" x14ac:dyDescent="0.25">
      <c r="B5654" s="19">
        <v>5624</v>
      </c>
      <c r="C5654" s="62">
        <v>0.55000000000000004</v>
      </c>
      <c r="D5654" s="62">
        <v>0.30599999999999999</v>
      </c>
      <c r="E5654" s="62">
        <v>0.14399999999999999</v>
      </c>
      <c r="F5654" s="61">
        <f t="array" ref="F5654">SQRT(MMULT(MMULT(C5654:E5654,$C$12:$E$14),TRANSPOSE(C5654:E5654)))</f>
        <v>4.2560096144074029E-2</v>
      </c>
      <c r="G5654" s="61">
        <f t="array" ref="G5654">SUMPRODUCT(TRANSPOSE(C5654:E5654),$C$7:$C$9)</f>
        <v>5.9195507116489715E-3</v>
      </c>
      <c r="H5654" s="18">
        <f t="shared" si="87"/>
        <v>0.13908687357308042</v>
      </c>
      <c r="I5654" s="156">
        <v>0</v>
      </c>
    </row>
    <row r="5655" spans="2:9" x14ac:dyDescent="0.25">
      <c r="B5655" s="19">
        <v>5625</v>
      </c>
      <c r="C5655" s="62">
        <v>0.55000000000000004</v>
      </c>
      <c r="D5655" s="62">
        <v>0.3105</v>
      </c>
      <c r="E5655" s="62">
        <v>0.13950000000000001</v>
      </c>
      <c r="F5655" s="61">
        <f t="array" ref="F5655">SQRT(MMULT(MMULT(C5655:E5655,$C$12:$E$14),TRANSPOSE(C5655:E5655)))</f>
        <v>4.263005678214845E-2</v>
      </c>
      <c r="G5655" s="61">
        <f t="array" ref="G5655">SUMPRODUCT(TRANSPOSE(C5655:E5655),$C$7:$C$9)</f>
        <v>5.861389974932657E-3</v>
      </c>
      <c r="H5655" s="18">
        <f t="shared" si="87"/>
        <v>0.13749430372298127</v>
      </c>
      <c r="I5655" s="156">
        <v>0</v>
      </c>
    </row>
    <row r="5656" spans="2:9" x14ac:dyDescent="0.25">
      <c r="B5656" s="19">
        <v>5626</v>
      </c>
      <c r="C5656" s="62">
        <v>0.55000000000000004</v>
      </c>
      <c r="D5656" s="62">
        <v>0.315</v>
      </c>
      <c r="E5656" s="62">
        <v>0.13500000000000001</v>
      </c>
      <c r="F5656" s="61">
        <f t="array" ref="F5656">SQRT(MMULT(MMULT(C5656:E5656,$C$12:$E$14),TRANSPOSE(C5656:E5656)))</f>
        <v>4.2701975940837703E-2</v>
      </c>
      <c r="G5656" s="61">
        <f t="array" ref="G5656">SUMPRODUCT(TRANSPOSE(C5656:E5656),$C$7:$C$9)</f>
        <v>5.8032292382163434E-3</v>
      </c>
      <c r="H5656" s="18">
        <f t="shared" si="87"/>
        <v>0.13590071912027074</v>
      </c>
      <c r="I5656" s="156">
        <v>0</v>
      </c>
    </row>
    <row r="5657" spans="2:9" x14ac:dyDescent="0.25">
      <c r="B5657" s="19">
        <v>5627</v>
      </c>
      <c r="C5657" s="62">
        <v>0.55000000000000004</v>
      </c>
      <c r="D5657" s="62">
        <v>0.31950000000000001</v>
      </c>
      <c r="E5657" s="62">
        <v>0.1305</v>
      </c>
      <c r="F5657" s="61">
        <f t="array" ref="F5657">SQRT(MMULT(MMULT(C5657:E5657,$C$12:$E$14),TRANSPOSE(C5657:E5657)))</f>
        <v>4.2775843741542585E-2</v>
      </c>
      <c r="G5657" s="61">
        <f t="array" ref="G5657">SUMPRODUCT(TRANSPOSE(C5657:E5657),$C$7:$C$9)</f>
        <v>5.7450685015000289E-3</v>
      </c>
      <c r="H5657" s="18">
        <f t="shared" si="87"/>
        <v>0.1343063747897647</v>
      </c>
      <c r="I5657" s="156">
        <v>0</v>
      </c>
    </row>
    <row r="5658" spans="2:9" x14ac:dyDescent="0.25">
      <c r="B5658" s="19">
        <v>5628</v>
      </c>
      <c r="C5658" s="62">
        <v>0.55000000000000004</v>
      </c>
      <c r="D5658" s="62">
        <v>0.32400000000000001</v>
      </c>
      <c r="E5658" s="62">
        <v>0.126</v>
      </c>
      <c r="F5658" s="61">
        <f t="array" ref="F5658">SQRT(MMULT(MMULT(C5658:E5658,$C$12:$E$14),TRANSPOSE(C5658:E5658)))</f>
        <v>4.2851650107039743E-2</v>
      </c>
      <c r="G5658" s="61">
        <f t="array" ref="G5658">SUMPRODUCT(TRANSPOSE(C5658:E5658),$C$7:$C$9)</f>
        <v>5.6869077647837152E-3</v>
      </c>
      <c r="H5658" s="18">
        <f t="shared" si="87"/>
        <v>0.13271152337373959</v>
      </c>
      <c r="I5658" s="156">
        <v>0</v>
      </c>
    </row>
    <row r="5659" spans="2:9" x14ac:dyDescent="0.25">
      <c r="B5659" s="19">
        <v>5629</v>
      </c>
      <c r="C5659" s="62">
        <v>0.55000000000000004</v>
      </c>
      <c r="D5659" s="62">
        <v>0.32850000000000001</v>
      </c>
      <c r="E5659" s="62">
        <v>0.1215</v>
      </c>
      <c r="F5659" s="61">
        <f t="array" ref="F5659">SQRT(MMULT(MMULT(C5659:E5659,$C$12:$E$14),TRANSPOSE(C5659:E5659)))</f>
        <v>4.2929384767752675E-2</v>
      </c>
      <c r="G5659" s="61">
        <f t="array" ref="G5659">SUMPRODUCT(TRANSPOSE(C5659:E5659),$C$7:$C$9)</f>
        <v>5.6287470280674008E-3</v>
      </c>
      <c r="H5659" s="18">
        <f t="shared" si="87"/>
        <v>0.13111641498052762</v>
      </c>
      <c r="I5659" s="156">
        <v>0</v>
      </c>
    </row>
    <row r="5660" spans="2:9" x14ac:dyDescent="0.25">
      <c r="B5660" s="19">
        <v>5630</v>
      </c>
      <c r="C5660" s="62">
        <v>0.55000000000000004</v>
      </c>
      <c r="D5660" s="62">
        <v>0.33300000000000002</v>
      </c>
      <c r="E5660" s="62">
        <v>0.11700000000000001</v>
      </c>
      <c r="F5660" s="61">
        <f t="array" ref="F5660">SQRT(MMULT(MMULT(C5660:E5660,$C$12:$E$14),TRANSPOSE(C5660:E5660)))</f>
        <v>4.3009037268063294E-2</v>
      </c>
      <c r="G5660" s="61">
        <f t="array" ref="G5660">SUMPRODUCT(TRANSPOSE(C5660:E5660),$C$7:$C$9)</f>
        <v>5.5705862913510871E-3</v>
      </c>
      <c r="H5660" s="18">
        <f t="shared" si="87"/>
        <v>0.12952129703883353</v>
      </c>
      <c r="I5660" s="156">
        <v>0</v>
      </c>
    </row>
    <row r="5661" spans="2:9" x14ac:dyDescent="0.25">
      <c r="B5661" s="19">
        <v>5631</v>
      </c>
      <c r="C5661" s="62">
        <v>0.55000000000000004</v>
      </c>
      <c r="D5661" s="62">
        <v>0.33750000000000002</v>
      </c>
      <c r="E5661" s="62">
        <v>0.1125</v>
      </c>
      <c r="F5661" s="61">
        <f t="array" ref="F5661">SQRT(MMULT(MMULT(C5661:E5661,$C$12:$E$14),TRANSPOSE(C5661:E5661)))</f>
        <v>4.3090596972655923E-2</v>
      </c>
      <c r="G5661" s="61">
        <f t="array" ref="G5661">SUMPRODUCT(TRANSPOSE(C5661:E5661),$C$7:$C$9)</f>
        <v>5.5124255546347735E-3</v>
      </c>
      <c r="H5661" s="18">
        <f t="shared" si="87"/>
        <v>0.12792641415789163</v>
      </c>
      <c r="I5661" s="156">
        <v>0</v>
      </c>
    </row>
    <row r="5662" spans="2:9" x14ac:dyDescent="0.25">
      <c r="B5662" s="19">
        <v>5632</v>
      </c>
      <c r="C5662" s="62">
        <v>0.55000000000000004</v>
      </c>
      <c r="D5662" s="62">
        <v>0.34200000000000003</v>
      </c>
      <c r="E5662" s="62">
        <v>0.108</v>
      </c>
      <c r="F5662" s="61">
        <f t="array" ref="F5662">SQRT(MMULT(MMULT(C5662:E5662,$C$12:$E$14),TRANSPOSE(C5662:E5662)))</f>
        <v>4.3174053072885986E-2</v>
      </c>
      <c r="G5662" s="61">
        <f t="array" ref="G5662">SUMPRODUCT(TRANSPOSE(C5662:E5662),$C$7:$C$9)</f>
        <v>5.454264817918459E-3</v>
      </c>
      <c r="H5662" s="18">
        <f t="shared" si="87"/>
        <v>0.12633200799356561</v>
      </c>
      <c r="I5662" s="156">
        <v>0</v>
      </c>
    </row>
    <row r="5663" spans="2:9" x14ac:dyDescent="0.25">
      <c r="B5663" s="19">
        <v>5633</v>
      </c>
      <c r="C5663" s="62">
        <v>0.55000000000000004</v>
      </c>
      <c r="D5663" s="62">
        <v>0.34649999999999997</v>
      </c>
      <c r="E5663" s="62">
        <v>0.10349999999999999</v>
      </c>
      <c r="F5663" s="61">
        <f t="array" ref="F5663">SQRT(MMULT(MMULT(C5663:E5663,$C$12:$E$14),TRANSPOSE(C5663:E5663)))</f>
        <v>4.3259394593165454E-2</v>
      </c>
      <c r="G5663" s="61">
        <f t="array" ref="G5663">SUMPRODUCT(TRANSPOSE(C5663:E5663),$C$7:$C$9)</f>
        <v>5.3961040812021454E-3</v>
      </c>
      <c r="H5663" s="18">
        <f t="shared" ref="H5663:H5726" si="88">G5663/F5663</f>
        <v>0.12473831712047757</v>
      </c>
      <c r="I5663" s="156">
        <v>0</v>
      </c>
    </row>
    <row r="5664" spans="2:9" x14ac:dyDescent="0.25">
      <c r="B5664" s="19">
        <v>5634</v>
      </c>
      <c r="C5664" s="62">
        <v>0.55000000000000004</v>
      </c>
      <c r="D5664" s="62">
        <v>0.35099999999999998</v>
      </c>
      <c r="E5664" s="62">
        <v>9.8999999999999894E-2</v>
      </c>
      <c r="F5664" s="61">
        <f t="array" ref="F5664">SQRT(MMULT(MMULT(C5664:E5664,$C$12:$E$14),TRANSPOSE(C5664:E5664)))</f>
        <v>4.3346610397357654E-2</v>
      </c>
      <c r="G5664" s="61">
        <f t="array" ref="G5664">SUMPRODUCT(TRANSPOSE(C5664:E5664),$C$7:$C$9)</f>
        <v>5.3379433444858309E-3</v>
      </c>
      <c r="H5664" s="18">
        <f t="shared" si="88"/>
        <v>0.12314557691023573</v>
      </c>
      <c r="I5664" s="156">
        <v>0</v>
      </c>
    </row>
    <row r="5665" spans="2:9" x14ac:dyDescent="0.25">
      <c r="B5665" s="19">
        <v>5635</v>
      </c>
      <c r="C5665" s="62">
        <v>0.55000000000000004</v>
      </c>
      <c r="D5665" s="62">
        <v>0.35549999999999998</v>
      </c>
      <c r="E5665" s="62">
        <v>9.4499999999999904E-2</v>
      </c>
      <c r="F5665" s="61">
        <f t="array" ref="F5665">SQRT(MMULT(MMULT(C5665:E5665,$C$12:$E$14),TRANSPOSE(C5665:E5665)))</f>
        <v>4.3435689195173842E-2</v>
      </c>
      <c r="G5665" s="61">
        <f t="array" ref="G5665">SUMPRODUCT(TRANSPOSE(C5665:E5665),$C$7:$C$9)</f>
        <v>5.2797826077695164E-3</v>
      </c>
      <c r="H5665" s="18">
        <f t="shared" si="88"/>
        <v>0.12155401941581613</v>
      </c>
      <c r="I5665" s="156">
        <v>0</v>
      </c>
    </row>
    <row r="5666" spans="2:9" x14ac:dyDescent="0.25">
      <c r="B5666" s="19">
        <v>5636</v>
      </c>
      <c r="C5666" s="62">
        <v>0.55000000000000004</v>
      </c>
      <c r="D5666" s="62">
        <v>0.36</v>
      </c>
      <c r="E5666" s="62">
        <v>8.99999999999999E-2</v>
      </c>
      <c r="F5666" s="61">
        <f t="array" ref="F5666">SQRT(MMULT(MMULT(C5666:E5666,$C$12:$E$14),TRANSPOSE(C5666:E5666)))</f>
        <v>4.352661954856446E-2</v>
      </c>
      <c r="G5666" s="61">
        <f t="array" ref="G5666">SUMPRODUCT(TRANSPOSE(C5666:E5666),$C$7:$C$9)</f>
        <v>5.2216218710532027E-3</v>
      </c>
      <c r="H5666" s="18">
        <f t="shared" si="88"/>
        <v>0.1199638732621361</v>
      </c>
      <c r="I5666" s="156">
        <v>0</v>
      </c>
    </row>
    <row r="5667" spans="2:9" x14ac:dyDescent="0.25">
      <c r="B5667" s="19">
        <v>5637</v>
      </c>
      <c r="C5667" s="62">
        <v>0.55000000000000004</v>
      </c>
      <c r="D5667" s="62">
        <v>0.36449999999999999</v>
      </c>
      <c r="E5667" s="62">
        <v>8.5499999999999896E-2</v>
      </c>
      <c r="F5667" s="61">
        <f t="array" ref="F5667">SQRT(MMULT(MMULT(C5667:E5667,$C$12:$E$14),TRANSPOSE(C5667:E5667)))</f>
        <v>4.3619389878097929E-2</v>
      </c>
      <c r="G5667" s="61">
        <f t="array" ref="G5667">SUMPRODUCT(TRANSPOSE(C5667:E5667),$C$7:$C$9)</f>
        <v>5.1634611343368882E-3</v>
      </c>
      <c r="H5667" s="18">
        <f t="shared" si="88"/>
        <v>0.11837536354284391</v>
      </c>
      <c r="I5667" s="156">
        <v>0</v>
      </c>
    </row>
    <row r="5668" spans="2:9" x14ac:dyDescent="0.25">
      <c r="B5668" s="19">
        <v>5638</v>
      </c>
      <c r="C5668" s="62">
        <v>0.55000000000000004</v>
      </c>
      <c r="D5668" s="62">
        <v>0.36899999999999999</v>
      </c>
      <c r="E5668" s="62">
        <v>8.1000000000000003E-2</v>
      </c>
      <c r="F5668" s="61">
        <f t="array" ref="F5668">SQRT(MMULT(MMULT(C5668:E5668,$C$12:$E$14),TRANSPOSE(C5668:E5668)))</f>
        <v>4.3713988469320154E-2</v>
      </c>
      <c r="G5668" s="61">
        <f t="array" ref="G5668">SUMPRODUCT(TRANSPOSE(C5668:E5668),$C$7:$C$9)</f>
        <v>5.1053003976205755E-3</v>
      </c>
      <c r="H5668" s="18">
        <f t="shared" si="88"/>
        <v>0.11678871172333394</v>
      </c>
      <c r="I5668" s="156">
        <v>0</v>
      </c>
    </row>
    <row r="5669" spans="2:9" x14ac:dyDescent="0.25">
      <c r="B5669" s="19">
        <v>5639</v>
      </c>
      <c r="C5669" s="62">
        <v>0.55000000000000004</v>
      </c>
      <c r="D5669" s="62">
        <v>0.3735</v>
      </c>
      <c r="E5669" s="62">
        <v>7.6499999999999999E-2</v>
      </c>
      <c r="F5669" s="61">
        <f t="array" ref="F5669">SQRT(MMULT(MMULT(C5669:E5669,$C$12:$E$14),TRANSPOSE(C5669:E5669)))</f>
        <v>4.3810403479088204E-2</v>
      </c>
      <c r="G5669" s="61">
        <f t="array" ref="G5669">SUMPRODUCT(TRANSPOSE(C5669:E5669),$C$7:$C$9)</f>
        <v>5.047139660904261E-3</v>
      </c>
      <c r="H5669" s="18">
        <f t="shared" si="88"/>
        <v>0.11520413554998156</v>
      </c>
      <c r="I5669" s="156">
        <v>0</v>
      </c>
    </row>
    <row r="5670" spans="2:9" x14ac:dyDescent="0.25">
      <c r="B5670" s="19">
        <v>5640</v>
      </c>
      <c r="C5670" s="62">
        <v>0.55000000000000004</v>
      </c>
      <c r="D5670" s="62">
        <v>0.378</v>
      </c>
      <c r="E5670" s="62">
        <v>7.1999999999999995E-2</v>
      </c>
      <c r="F5670" s="61">
        <f t="array" ref="F5670">SQRT(MMULT(MMULT(C5670:E5670,$C$12:$E$14),TRANSPOSE(C5670:E5670)))</f>
        <v>4.3908622941871644E-2</v>
      </c>
      <c r="G5670" s="61">
        <f t="array" ref="G5670">SUMPRODUCT(TRANSPOSE(C5670:E5670),$C$7:$C$9)</f>
        <v>4.9889789241879473E-3</v>
      </c>
      <c r="H5670" s="18">
        <f t="shared" si="88"/>
        <v>0.11362184896558014</v>
      </c>
      <c r="I5670" s="156">
        <v>0</v>
      </c>
    </row>
    <row r="5671" spans="2:9" x14ac:dyDescent="0.25">
      <c r="B5671" s="19">
        <v>5641</v>
      </c>
      <c r="C5671" s="62">
        <v>0.55000000000000004</v>
      </c>
      <c r="D5671" s="62">
        <v>0.38250000000000001</v>
      </c>
      <c r="E5671" s="62">
        <v>6.7500000000000004E-2</v>
      </c>
      <c r="F5671" s="61">
        <f t="array" ref="F5671">SQRT(MMULT(MMULT(C5671:E5671,$C$12:$E$14),TRANSPOSE(C5671:E5671)))</f>
        <v>4.400863477601543E-2</v>
      </c>
      <c r="G5671" s="61">
        <f t="array" ref="G5671">SUMPRODUCT(TRANSPOSE(C5671:E5671),$C$7:$C$9)</f>
        <v>4.9308181874716328E-3</v>
      </c>
      <c r="H5671" s="18">
        <f t="shared" si="88"/>
        <v>0.11204206203094746</v>
      </c>
      <c r="I5671" s="156">
        <v>0</v>
      </c>
    </row>
    <row r="5672" spans="2:9" x14ac:dyDescent="0.25">
      <c r="B5672" s="19">
        <v>5642</v>
      </c>
      <c r="C5672" s="62">
        <v>0.55000000000000004</v>
      </c>
      <c r="D5672" s="62">
        <v>0.38700000000000001</v>
      </c>
      <c r="E5672" s="62">
        <v>6.3E-2</v>
      </c>
      <c r="F5672" s="61">
        <f t="array" ref="F5672">SQRT(MMULT(MMULT(C5672:E5672,$C$12:$E$14),TRANSPOSE(C5672:E5672)))</f>
        <v>4.4110426789958385E-2</v>
      </c>
      <c r="G5672" s="61">
        <f t="array" ref="G5672">SUMPRODUCT(TRANSPOSE(C5672:E5672),$C$7:$C$9)</f>
        <v>4.8726574507553192E-3</v>
      </c>
      <c r="H5672" s="18">
        <f t="shared" si="88"/>
        <v>0.11046498085265787</v>
      </c>
      <c r="I5672" s="156">
        <v>0</v>
      </c>
    </row>
    <row r="5673" spans="2:9" x14ac:dyDescent="0.25">
      <c r="B5673" s="19">
        <v>5643</v>
      </c>
      <c r="C5673" s="62">
        <v>0.55000000000000004</v>
      </c>
      <c r="D5673" s="62">
        <v>0.39150000000000001</v>
      </c>
      <c r="E5673" s="62">
        <v>5.8499999999999899E-2</v>
      </c>
      <c r="F5673" s="61">
        <f t="array" ref="F5673">SQRT(MMULT(MMULT(C5673:E5673,$C$12:$E$14),TRANSPOSE(C5673:E5673)))</f>
        <v>4.421398668840152E-2</v>
      </c>
      <c r="G5673" s="61">
        <f t="array" ref="G5673">SUMPRODUCT(TRANSPOSE(C5673:E5673),$C$7:$C$9)</f>
        <v>4.8144967140390038E-3</v>
      </c>
      <c r="H5673" s="18">
        <f t="shared" si="88"/>
        <v>0.10889080751684335</v>
      </c>
      <c r="I5673" s="156">
        <v>0</v>
      </c>
    </row>
    <row r="5674" spans="2:9" x14ac:dyDescent="0.25">
      <c r="B5674" s="19">
        <v>5644</v>
      </c>
      <c r="C5674" s="62">
        <v>0.55000000000000004</v>
      </c>
      <c r="D5674" s="62">
        <v>0.39600000000000002</v>
      </c>
      <c r="E5674" s="62">
        <v>5.3999999999999902E-2</v>
      </c>
      <c r="F5674" s="61">
        <f t="array" ref="F5674">SQRT(MMULT(MMULT(C5674:E5674,$C$12:$E$14),TRANSPOSE(C5674:E5674)))</f>
        <v>4.4319302078420879E-2</v>
      </c>
      <c r="G5674" s="61">
        <f t="array" ref="G5674">SUMPRODUCT(TRANSPOSE(C5674:E5674),$C$7:$C$9)</f>
        <v>4.7563359773226902E-3</v>
      </c>
      <c r="H5674" s="18">
        <f t="shared" si="88"/>
        <v>0.10731974002899644</v>
      </c>
      <c r="I5674" s="156">
        <v>0</v>
      </c>
    </row>
    <row r="5675" spans="2:9" x14ac:dyDescent="0.25">
      <c r="B5675" s="19">
        <v>5645</v>
      </c>
      <c r="C5675" s="62">
        <v>0.55000000000000004</v>
      </c>
      <c r="D5675" s="62">
        <v>0.40050000000000002</v>
      </c>
      <c r="E5675" s="62">
        <v>4.9499999999999898E-2</v>
      </c>
      <c r="F5675" s="61">
        <f t="array" ref="F5675">SQRT(MMULT(MMULT(C5675:E5675,$C$12:$E$14),TRANSPOSE(C5675:E5675)))</f>
        <v>4.442636047551949E-2</v>
      </c>
      <c r="G5675" s="61">
        <f t="array" ref="G5675">SUMPRODUCT(TRANSPOSE(C5675:E5675),$C$7:$C$9)</f>
        <v>4.6981752406063757E-3</v>
      </c>
      <c r="H5675" s="18">
        <f t="shared" si="88"/>
        <v>0.10575197225969564</v>
      </c>
      <c r="I5675" s="156">
        <v>0</v>
      </c>
    </row>
    <row r="5676" spans="2:9" x14ac:dyDescent="0.25">
      <c r="B5676" s="19">
        <v>5646</v>
      </c>
      <c r="C5676" s="62">
        <v>0.55000000000000004</v>
      </c>
      <c r="D5676" s="62">
        <v>0.40500000000000003</v>
      </c>
      <c r="E5676" s="62">
        <v>4.4999999999999901E-2</v>
      </c>
      <c r="F5676" s="61">
        <f t="array" ref="F5676">SQRT(MMULT(MMULT(C5676:E5676,$C$12:$E$14),TRANSPOSE(C5676:E5676)))</f>
        <v>4.4535149309613685E-2</v>
      </c>
      <c r="G5676" s="61">
        <f t="array" ref="G5676">SUMPRODUCT(TRANSPOSE(C5676:E5676),$C$7:$C$9)</f>
        <v>4.6400145038900621E-3</v>
      </c>
      <c r="H5676" s="18">
        <f t="shared" si="88"/>
        <v>0.10418769389616561</v>
      </c>
      <c r="I5676" s="156">
        <v>0</v>
      </c>
    </row>
    <row r="5677" spans="2:9" x14ac:dyDescent="0.25">
      <c r="B5677" s="19">
        <v>5647</v>
      </c>
      <c r="C5677" s="62">
        <v>0.55000000000000004</v>
      </c>
      <c r="D5677" s="62">
        <v>0.40949999999999998</v>
      </c>
      <c r="E5677" s="62">
        <v>4.0499999999999897E-2</v>
      </c>
      <c r="F5677" s="61">
        <f t="array" ref="F5677">SQRT(MMULT(MMULT(C5677:E5677,$C$12:$E$14),TRANSPOSE(C5677:E5677)))</f>
        <v>4.4645655930948908E-2</v>
      </c>
      <c r="G5677" s="61">
        <f t="array" ref="G5677">SUMPRODUCT(TRANSPOSE(C5677:E5677),$C$7:$C$9)</f>
        <v>4.5818537671737476E-3</v>
      </c>
      <c r="H5677" s="18">
        <f t="shared" si="88"/>
        <v>0.10262709039957349</v>
      </c>
      <c r="I5677" s="156">
        <v>0</v>
      </c>
    </row>
    <row r="5678" spans="2:9" x14ac:dyDescent="0.25">
      <c r="B5678" s="19">
        <v>5648</v>
      </c>
      <c r="C5678" s="62">
        <v>0.55000000000000004</v>
      </c>
      <c r="D5678" s="62">
        <v>0.41399999999999998</v>
      </c>
      <c r="E5678" s="62">
        <v>3.59999999999999E-2</v>
      </c>
      <c r="F5678" s="61">
        <f t="array" ref="F5678">SQRT(MMULT(MMULT(C5678:E5678,$C$12:$E$14),TRANSPOSE(C5678:E5678)))</f>
        <v>4.4757867615940639E-2</v>
      </c>
      <c r="G5678" s="61">
        <f t="array" ref="G5678">SUMPRODUCT(TRANSPOSE(C5678:E5678),$C$7:$C$9)</f>
        <v>4.5236930304574348E-3</v>
      </c>
      <c r="H5678" s="18">
        <f t="shared" si="88"/>
        <v>0.10107034296795474</v>
      </c>
      <c r="I5678" s="156">
        <v>0</v>
      </c>
    </row>
    <row r="5679" spans="2:9" x14ac:dyDescent="0.25">
      <c r="B5679" s="19">
        <v>5649</v>
      </c>
      <c r="C5679" s="62">
        <v>0.55000000000000004</v>
      </c>
      <c r="D5679" s="62">
        <v>0.41849999999999998</v>
      </c>
      <c r="E5679" s="62">
        <v>3.1499999999999903E-2</v>
      </c>
      <c r="F5679" s="61">
        <f t="array" ref="F5679">SQRT(MMULT(MMULT(C5679:E5679,$C$12:$E$14),TRANSPOSE(C5679:E5679)))</f>
        <v>4.4871771572936224E-2</v>
      </c>
      <c r="G5679" s="61">
        <f t="array" ref="G5679">SUMPRODUCT(TRANSPOSE(C5679:E5679),$C$7:$C$9)</f>
        <v>4.4655322937411195E-3</v>
      </c>
      <c r="H5679" s="18">
        <f t="shared" si="88"/>
        <v>9.951762850465308E-2</v>
      </c>
      <c r="I5679" s="156">
        <v>0</v>
      </c>
    </row>
    <row r="5680" spans="2:9" x14ac:dyDescent="0.25">
      <c r="B5680" s="19">
        <v>5650</v>
      </c>
      <c r="C5680" s="62">
        <v>0.55000000000000004</v>
      </c>
      <c r="D5680" s="62">
        <v>0.42299999999999999</v>
      </c>
      <c r="E5680" s="62">
        <v>2.7E-2</v>
      </c>
      <c r="F5680" s="61">
        <f t="array" ref="F5680">SQRT(MMULT(MMULT(C5680:E5680,$C$12:$E$14),TRANSPOSE(C5680:E5680)))</f>
        <v>4.4987354947893667E-2</v>
      </c>
      <c r="G5680" s="61">
        <f t="array" ref="G5680">SUMPRODUCT(TRANSPOSE(C5680:E5680),$C$7:$C$9)</f>
        <v>4.4073715570248076E-3</v>
      </c>
      <c r="H5680" s="18">
        <f t="shared" si="88"/>
        <v>9.7969119592152487E-2</v>
      </c>
      <c r="I5680" s="156">
        <v>0</v>
      </c>
    </row>
    <row r="5681" spans="2:9" x14ac:dyDescent="0.25">
      <c r="B5681" s="19">
        <v>5651</v>
      </c>
      <c r="C5681" s="62">
        <v>0.55000000000000004</v>
      </c>
      <c r="D5681" s="62">
        <v>0.42749999999999999</v>
      </c>
      <c r="E5681" s="62">
        <v>2.2499999999999999E-2</v>
      </c>
      <c r="F5681" s="61">
        <f t="array" ref="F5681">SQRT(MMULT(MMULT(C5681:E5681,$C$12:$E$14),TRANSPOSE(C5681:E5681)))</f>
        <v>4.5104604829973652E-2</v>
      </c>
      <c r="G5681" s="61">
        <f t="array" ref="G5681">SUMPRODUCT(TRANSPOSE(C5681:E5681),$C$7:$C$9)</f>
        <v>4.3492108203084922E-3</v>
      </c>
      <c r="H5681" s="18">
        <f t="shared" si="88"/>
        <v>9.6424984471170525E-2</v>
      </c>
      <c r="I5681" s="156">
        <v>0</v>
      </c>
    </row>
    <row r="5682" spans="2:9" x14ac:dyDescent="0.25">
      <c r="B5682" s="19">
        <v>5652</v>
      </c>
      <c r="C5682" s="62">
        <v>0.55000000000000004</v>
      </c>
      <c r="D5682" s="62">
        <v>0.432</v>
      </c>
      <c r="E5682" s="62">
        <v>1.7999999999999999E-2</v>
      </c>
      <c r="F5682" s="61">
        <f t="array" ref="F5682">SQRT(MMULT(MMULT(C5682:E5682,$C$12:$E$14),TRANSPOSE(C5682:E5682)))</f>
        <v>4.5223508257041474E-2</v>
      </c>
      <c r="G5682" s="61">
        <f t="array" ref="G5682">SUMPRODUCT(TRANSPOSE(C5682:E5682),$C$7:$C$9)</f>
        <v>4.2910500835921794E-3</v>
      </c>
      <c r="H5682" s="18">
        <f t="shared" si="88"/>
        <v>9.488538702487874E-2</v>
      </c>
      <c r="I5682" s="156">
        <v>0</v>
      </c>
    </row>
    <row r="5683" spans="2:9" x14ac:dyDescent="0.25">
      <c r="B5683" s="19">
        <v>5653</v>
      </c>
      <c r="C5683" s="62">
        <v>0.55000000000000004</v>
      </c>
      <c r="D5683" s="62">
        <v>0.4365</v>
      </c>
      <c r="E5683" s="62">
        <v>1.35E-2</v>
      </c>
      <c r="F5683" s="61">
        <f t="array" ref="F5683">SQRT(MMULT(MMULT(C5683:E5683,$C$12:$E$14),TRANSPOSE(C5683:E5683)))</f>
        <v>4.5344052221075459E-2</v>
      </c>
      <c r="G5683" s="61">
        <f t="array" ref="G5683">SUMPRODUCT(TRANSPOSE(C5683:E5683),$C$7:$C$9)</f>
        <v>4.2328893468758641E-3</v>
      </c>
      <c r="H5683" s="18">
        <f t="shared" si="88"/>
        <v>9.3350486768107144E-2</v>
      </c>
      <c r="I5683" s="156">
        <v>0</v>
      </c>
    </row>
    <row r="5684" spans="2:9" x14ac:dyDescent="0.25">
      <c r="B5684" s="19">
        <v>5654</v>
      </c>
      <c r="C5684" s="62">
        <v>0.55000000000000004</v>
      </c>
      <c r="D5684" s="62">
        <v>0.441</v>
      </c>
      <c r="E5684" s="62">
        <v>8.9999999999999507E-3</v>
      </c>
      <c r="F5684" s="61">
        <f t="array" ref="F5684">SQRT(MMULT(MMULT(C5684:E5684,$C$12:$E$14),TRANSPOSE(C5684:E5684)))</f>
        <v>4.5466223673479231E-2</v>
      </c>
      <c r="G5684" s="61">
        <f t="array" ref="G5684">SUMPRODUCT(TRANSPOSE(C5684:E5684),$C$7:$C$9)</f>
        <v>4.1747286101595504E-3</v>
      </c>
      <c r="H5684" s="18">
        <f t="shared" si="88"/>
        <v>9.182043884138763E-2</v>
      </c>
      <c r="I5684" s="156">
        <v>0</v>
      </c>
    </row>
    <row r="5685" spans="2:9" x14ac:dyDescent="0.25">
      <c r="B5685" s="19">
        <v>5655</v>
      </c>
      <c r="C5685" s="62">
        <v>0.55000000000000004</v>
      </c>
      <c r="D5685" s="62">
        <v>0.44550000000000001</v>
      </c>
      <c r="E5685" s="62">
        <v>4.4999999999999502E-3</v>
      </c>
      <c r="F5685" s="61">
        <f t="array" ref="F5685">SQRT(MMULT(MMULT(C5685:E5685,$C$12:$E$14),TRANSPOSE(C5685:E5685)))</f>
        <v>4.5590009530294837E-2</v>
      </c>
      <c r="G5685" s="61">
        <f t="array" ref="G5685">SUMPRODUCT(TRANSPOSE(C5685:E5685),$C$7:$C$9)</f>
        <v>4.1165678734432359E-3</v>
      </c>
      <c r="H5685" s="18">
        <f t="shared" si="88"/>
        <v>9.0295394009684324E-2</v>
      </c>
      <c r="I5685" s="156">
        <v>0</v>
      </c>
    </row>
    <row r="5686" spans="2:9" x14ac:dyDescent="0.25">
      <c r="B5686" s="19">
        <v>5656</v>
      </c>
      <c r="C5686" s="62">
        <v>0.55000000000000004</v>
      </c>
      <c r="D5686" s="62">
        <v>0.45</v>
      </c>
      <c r="E5686" s="62">
        <v>-5.5511151231300006E-17</v>
      </c>
      <c r="F5686" s="61">
        <f t="array" ref="F5686">SQRT(MMULT(MMULT(C5686:E5686,$C$12:$E$14),TRANSPOSE(C5686:E5686)))</f>
        <v>4.5715396677314418E-2</v>
      </c>
      <c r="G5686" s="61">
        <f t="array" ref="G5686">SUMPRODUCT(TRANSPOSE(C5686:E5686),$C$7:$C$9)</f>
        <v>4.0584071367269223E-3</v>
      </c>
      <c r="H5686" s="18">
        <f t="shared" si="88"/>
        <v>8.8775498665657343E-2</v>
      </c>
      <c r="I5686" s="156">
        <v>0</v>
      </c>
    </row>
    <row r="5687" spans="2:9" x14ac:dyDescent="0.25">
      <c r="B5687" s="19">
        <v>5657</v>
      </c>
      <c r="C5687" s="62">
        <v>0.56000000000000005</v>
      </c>
      <c r="D5687" s="62">
        <v>0</v>
      </c>
      <c r="E5687" s="62">
        <v>0.44</v>
      </c>
      <c r="F5687" s="61">
        <f t="array" ref="F5687">SQRT(MMULT(MMULT(C5687:E5687,$C$12:$E$14),TRANSPOSE(C5687:E5687)))</f>
        <v>4.2488874450775045E-2</v>
      </c>
      <c r="G5687" s="61">
        <f t="array" ref="G5687">SUMPRODUCT(TRANSPOSE(C5687:E5687),$C$7:$C$9)</f>
        <v>9.8993908744399173E-3</v>
      </c>
      <c r="H5687" s="18">
        <f t="shared" si="88"/>
        <v>0.23298783510748755</v>
      </c>
      <c r="I5687" s="156">
        <v>0</v>
      </c>
    </row>
    <row r="5688" spans="2:9" x14ac:dyDescent="0.25">
      <c r="B5688" s="19">
        <v>5658</v>
      </c>
      <c r="C5688" s="62">
        <v>0.56000000000000005</v>
      </c>
      <c r="D5688" s="62">
        <v>4.4000000000000003E-3</v>
      </c>
      <c r="E5688" s="62">
        <v>0.43559999999999999</v>
      </c>
      <c r="F5688" s="61">
        <f t="array" ref="F5688">SQRT(MMULT(MMULT(C5688:E5688,$C$12:$E$14),TRANSPOSE(C5688:E5688)))</f>
        <v>4.2420927630212407E-2</v>
      </c>
      <c r="G5688" s="61">
        <f t="array" ref="G5688">SUMPRODUCT(TRANSPOSE(C5688:E5688),$C$7:$C$9)</f>
        <v>9.8425225985395211E-3</v>
      </c>
      <c r="H5688" s="18">
        <f t="shared" si="88"/>
        <v>0.23202044717969875</v>
      </c>
      <c r="I5688" s="156">
        <v>0</v>
      </c>
    </row>
    <row r="5689" spans="2:9" x14ac:dyDescent="0.25">
      <c r="B5689" s="19">
        <v>5659</v>
      </c>
      <c r="C5689" s="62">
        <v>0.56000000000000005</v>
      </c>
      <c r="D5689" s="62">
        <v>8.8000000000000005E-3</v>
      </c>
      <c r="E5689" s="62">
        <v>0.43120000000000003</v>
      </c>
      <c r="F5689" s="61">
        <f t="array" ref="F5689">SQRT(MMULT(MMULT(C5689:E5689,$C$12:$E$14),TRANSPOSE(C5689:E5689)))</f>
        <v>4.2354870074021209E-2</v>
      </c>
      <c r="G5689" s="61">
        <f t="array" ref="G5689">SUMPRODUCT(TRANSPOSE(C5689:E5689),$C$7:$C$9)</f>
        <v>9.785654322639125E-3</v>
      </c>
      <c r="H5689" s="18">
        <f t="shared" si="88"/>
        <v>0.23103964917227443</v>
      </c>
      <c r="I5689" s="156">
        <v>0</v>
      </c>
    </row>
    <row r="5690" spans="2:9" x14ac:dyDescent="0.25">
      <c r="B5690" s="19">
        <v>5660</v>
      </c>
      <c r="C5690" s="62">
        <v>0.56000000000000005</v>
      </c>
      <c r="D5690" s="62">
        <v>1.32E-2</v>
      </c>
      <c r="E5690" s="62">
        <v>0.42680000000000001</v>
      </c>
      <c r="F5690" s="61">
        <f t="array" ref="F5690">SQRT(MMULT(MMULT(C5690:E5690,$C$12:$E$14),TRANSPOSE(C5690:E5690)))</f>
        <v>4.2290710635223668E-2</v>
      </c>
      <c r="G5690" s="61">
        <f t="array" ref="G5690">SUMPRODUCT(TRANSPOSE(C5690:E5690),$C$7:$C$9)</f>
        <v>9.7287860467387306E-3</v>
      </c>
      <c r="H5690" s="18">
        <f t="shared" si="88"/>
        <v>0.23004546153536815</v>
      </c>
      <c r="I5690" s="156">
        <v>0</v>
      </c>
    </row>
    <row r="5691" spans="2:9" x14ac:dyDescent="0.25">
      <c r="B5691" s="19">
        <v>5661</v>
      </c>
      <c r="C5691" s="62">
        <v>0.56000000000000005</v>
      </c>
      <c r="D5691" s="62">
        <v>1.7600000000000001E-2</v>
      </c>
      <c r="E5691" s="62">
        <v>0.4224</v>
      </c>
      <c r="F5691" s="61">
        <f t="array" ref="F5691">SQRT(MMULT(MMULT(C5691:E5691,$C$12:$E$14),TRANSPOSE(C5691:E5691)))</f>
        <v>4.2228457965484939E-2</v>
      </c>
      <c r="G5691" s="61">
        <f t="array" ref="G5691">SUMPRODUCT(TRANSPOSE(C5691:E5691),$C$7:$C$9)</f>
        <v>9.6719177708383345E-3</v>
      </c>
      <c r="H5691" s="18">
        <f t="shared" si="88"/>
        <v>0.22903791037654256</v>
      </c>
      <c r="I5691" s="156">
        <v>0</v>
      </c>
    </row>
    <row r="5692" spans="2:9" x14ac:dyDescent="0.25">
      <c r="B5692" s="19">
        <v>5662</v>
      </c>
      <c r="C5692" s="62">
        <v>0.56000000000000005</v>
      </c>
      <c r="D5692" s="62">
        <v>2.1999999999999999E-2</v>
      </c>
      <c r="E5692" s="62">
        <v>0.41799999999999998</v>
      </c>
      <c r="F5692" s="61">
        <f t="array" ref="F5692">SQRT(MMULT(MMULT(C5692:E5692,$C$12:$E$14),TRANSPOSE(C5692:E5692)))</f>
        <v>4.2168120509678164E-2</v>
      </c>
      <c r="G5692" s="61">
        <f t="array" ref="G5692">SUMPRODUCT(TRANSPOSE(C5692:E5692),$C$7:$C$9)</f>
        <v>9.6150494949379384E-3</v>
      </c>
      <c r="H5692" s="18">
        <f t="shared" si="88"/>
        <v>0.22801702752512179</v>
      </c>
      <c r="I5692" s="156">
        <v>0</v>
      </c>
    </row>
    <row r="5693" spans="2:9" x14ac:dyDescent="0.25">
      <c r="B5693" s="19">
        <v>5663</v>
      </c>
      <c r="C5693" s="62">
        <v>0.56000000000000005</v>
      </c>
      <c r="D5693" s="62">
        <v>2.64E-2</v>
      </c>
      <c r="E5693" s="62">
        <v>0.41360000000000002</v>
      </c>
      <c r="F5693" s="61">
        <f t="array" ref="F5693">SQRT(MMULT(MMULT(C5693:E5693,$C$12:$E$14),TRANSPOSE(C5693:E5693)))</f>
        <v>4.2109706500523821E-2</v>
      </c>
      <c r="G5693" s="61">
        <f t="array" ref="G5693">SUMPRODUCT(TRANSPOSE(C5693:E5693),$C$7:$C$9)</f>
        <v>9.5581812190375422E-3</v>
      </c>
      <c r="H5693" s="18">
        <f t="shared" si="88"/>
        <v>0.22698285059095921</v>
      </c>
      <c r="I5693" s="156">
        <v>0</v>
      </c>
    </row>
    <row r="5694" spans="2:9" x14ac:dyDescent="0.25">
      <c r="B5694" s="19">
        <v>5664</v>
      </c>
      <c r="C5694" s="62">
        <v>0.56000000000000005</v>
      </c>
      <c r="D5694" s="62">
        <v>3.0800000000000001E-2</v>
      </c>
      <c r="E5694" s="62">
        <v>0.40920000000000001</v>
      </c>
      <c r="F5694" s="61">
        <f t="array" ref="F5694">SQRT(MMULT(MMULT(C5694:E5694,$C$12:$E$14),TRANSPOSE(C5694:E5694)))</f>
        <v>4.2053223953310397E-2</v>
      </c>
      <c r="G5694" s="61">
        <f t="array" ref="G5694">SUMPRODUCT(TRANSPOSE(C5694:E5694),$C$7:$C$9)</f>
        <v>9.5013129431371461E-3</v>
      </c>
      <c r="H5694" s="18">
        <f t="shared" si="88"/>
        <v>0.22593542301741196</v>
      </c>
      <c r="I5694" s="156">
        <v>0</v>
      </c>
    </row>
    <row r="5695" spans="2:9" x14ac:dyDescent="0.25">
      <c r="B5695" s="19">
        <v>5665</v>
      </c>
      <c r="C5695" s="62">
        <v>0.56000000000000005</v>
      </c>
      <c r="D5695" s="62">
        <v>3.5200000000000002E-2</v>
      </c>
      <c r="E5695" s="62">
        <v>0.40479999999999999</v>
      </c>
      <c r="F5695" s="61">
        <f t="array" ref="F5695">SQRT(MMULT(MMULT(C5695:E5695,$C$12:$E$14),TRANSPOSE(C5695:E5695)))</f>
        <v>4.1998680660704162E-2</v>
      </c>
      <c r="G5695" s="61">
        <f t="array" ref="G5695">SUMPRODUCT(TRANSPOSE(C5695:E5695),$C$7:$C$9)</f>
        <v>9.44444466723675E-3</v>
      </c>
      <c r="H5695" s="18">
        <f t="shared" si="88"/>
        <v>0.22487479412831635</v>
      </c>
      <c r="I5695" s="156">
        <v>0</v>
      </c>
    </row>
    <row r="5696" spans="2:9" x14ac:dyDescent="0.25">
      <c r="B5696" s="19">
        <v>5666</v>
      </c>
      <c r="C5696" s="62">
        <v>0.56000000000000005</v>
      </c>
      <c r="D5696" s="62">
        <v>3.9600000000000003E-2</v>
      </c>
      <c r="E5696" s="62">
        <v>0.40039999999999998</v>
      </c>
      <c r="F5696" s="61">
        <f t="array" ref="F5696">SQRT(MMULT(MMULT(C5696:E5696,$C$12:$E$14),TRANSPOSE(C5696:E5696)))</f>
        <v>4.1946084187654942E-2</v>
      </c>
      <c r="G5696" s="61">
        <f t="array" ref="G5696">SUMPRODUCT(TRANSPOSE(C5696:E5696),$C$7:$C$9)</f>
        <v>9.3875763913363539E-3</v>
      </c>
      <c r="H5696" s="18">
        <f t="shared" si="88"/>
        <v>0.22380101916877357</v>
      </c>
      <c r="I5696" s="156">
        <v>0</v>
      </c>
    </row>
    <row r="5697" spans="2:9" x14ac:dyDescent="0.25">
      <c r="B5697" s="19">
        <v>5667</v>
      </c>
      <c r="C5697" s="62">
        <v>0.56000000000000005</v>
      </c>
      <c r="D5697" s="62">
        <v>4.3999999999999997E-2</v>
      </c>
      <c r="E5697" s="62">
        <v>0.39600000000000002</v>
      </c>
      <c r="F5697" s="61">
        <f t="array" ref="F5697">SQRT(MMULT(MMULT(C5697:E5697,$C$12:$E$14),TRANSPOSE(C5697:E5697)))</f>
        <v>4.1895441866405606E-2</v>
      </c>
      <c r="G5697" s="61">
        <f t="array" ref="G5697">SUMPRODUCT(TRANSPOSE(C5697:E5697),$C$7:$C$9)</f>
        <v>9.3307081154359595E-3</v>
      </c>
      <c r="H5697" s="18">
        <f t="shared" si="88"/>
        <v>0.22271415933956068</v>
      </c>
      <c r="I5697" s="156">
        <v>0</v>
      </c>
    </row>
    <row r="5698" spans="2:9" x14ac:dyDescent="0.25">
      <c r="B5698" s="19">
        <v>5668</v>
      </c>
      <c r="C5698" s="62">
        <v>0.56000000000000005</v>
      </c>
      <c r="D5698" s="62">
        <v>4.8399999999999999E-2</v>
      </c>
      <c r="E5698" s="62">
        <v>0.3916</v>
      </c>
      <c r="F5698" s="61">
        <f t="array" ref="F5698">SQRT(MMULT(MMULT(C5698:E5698,$C$12:$E$14),TRANSPOSE(C5698:E5698)))</f>
        <v>4.1846760791612189E-2</v>
      </c>
      <c r="G5698" s="61">
        <f t="array" ref="G5698">SUMPRODUCT(TRANSPOSE(C5698:E5698),$C$7:$C$9)</f>
        <v>9.2738398395355616E-3</v>
      </c>
      <c r="H5698" s="18">
        <f t="shared" si="88"/>
        <v>0.2216142818249966</v>
      </c>
      <c r="I5698" s="156">
        <v>0</v>
      </c>
    </row>
    <row r="5699" spans="2:9" x14ac:dyDescent="0.25">
      <c r="B5699" s="19">
        <v>5669</v>
      </c>
      <c r="C5699" s="62">
        <v>0.56000000000000005</v>
      </c>
      <c r="D5699" s="62">
        <v>5.28E-2</v>
      </c>
      <c r="E5699" s="62">
        <v>0.38719999999999999</v>
      </c>
      <c r="F5699" s="61">
        <f t="array" ref="F5699">SQRT(MMULT(MMULT(C5699:E5699,$C$12:$E$14),TRANSPOSE(C5699:E5699)))</f>
        <v>4.1800047815582178E-2</v>
      </c>
      <c r="G5699" s="61">
        <f t="array" ref="G5699">SUMPRODUCT(TRANSPOSE(C5699:E5699),$C$7:$C$9)</f>
        <v>9.2169715636351672E-3</v>
      </c>
      <c r="H5699" s="18">
        <f t="shared" si="88"/>
        <v>0.22050145981410274</v>
      </c>
      <c r="I5699" s="156">
        <v>0</v>
      </c>
    </row>
    <row r="5700" spans="2:9" x14ac:dyDescent="0.25">
      <c r="B5700" s="19">
        <v>5670</v>
      </c>
      <c r="C5700" s="62">
        <v>0.56000000000000005</v>
      </c>
      <c r="D5700" s="62">
        <v>5.7200000000000001E-2</v>
      </c>
      <c r="E5700" s="62">
        <v>0.38279999999999997</v>
      </c>
      <c r="F5700" s="61">
        <f t="array" ref="F5700">SQRT(MMULT(MMULT(C5700:E5700,$C$12:$E$14),TRANSPOSE(C5700:E5700)))</f>
        <v>4.1755309543637743E-2</v>
      </c>
      <c r="G5700" s="61">
        <f t="array" ref="G5700">SUMPRODUCT(TRANSPOSE(C5700:E5700),$C$7:$C$9)</f>
        <v>9.1601032877347711E-3</v>
      </c>
      <c r="H5700" s="18">
        <f t="shared" si="88"/>
        <v>0.21937577251491114</v>
      </c>
      <c r="I5700" s="156">
        <v>0</v>
      </c>
    </row>
    <row r="5701" spans="2:9" x14ac:dyDescent="0.25">
      <c r="B5701" s="19">
        <v>5671</v>
      </c>
      <c r="C5701" s="62">
        <v>0.56000000000000005</v>
      </c>
      <c r="D5701" s="62">
        <v>6.1600000000000002E-2</v>
      </c>
      <c r="E5701" s="62">
        <v>0.37840000000000001</v>
      </c>
      <c r="F5701" s="61">
        <f t="array" ref="F5701">SQRT(MMULT(MMULT(C5701:E5701,$C$12:$E$14),TRANSPOSE(C5701:E5701)))</f>
        <v>4.1712552329611276E-2</v>
      </c>
      <c r="G5701" s="61">
        <f t="array" ref="G5701">SUMPRODUCT(TRANSPOSE(C5701:E5701),$C$7:$C$9)</f>
        <v>9.1032350118343749E-3</v>
      </c>
      <c r="H5701" s="18">
        <f t="shared" si="88"/>
        <v>0.21823730516178674</v>
      </c>
      <c r="I5701" s="156">
        <v>0</v>
      </c>
    </row>
    <row r="5702" spans="2:9" x14ac:dyDescent="0.25">
      <c r="B5702" s="19">
        <v>5672</v>
      </c>
      <c r="C5702" s="62">
        <v>0.56000000000000005</v>
      </c>
      <c r="D5702" s="62">
        <v>6.6000000000000003E-2</v>
      </c>
      <c r="E5702" s="62">
        <v>0.374</v>
      </c>
      <c r="F5702" s="61">
        <f t="array" ref="F5702">SQRT(MMULT(MMULT(C5702:E5702,$C$12:$E$14),TRANSPOSE(C5702:E5702)))</f>
        <v>4.1671782271479794E-2</v>
      </c>
      <c r="G5702" s="61">
        <f t="array" ref="G5702">SUMPRODUCT(TRANSPOSE(C5702:E5702),$C$7:$C$9)</f>
        <v>9.0463667359339788E-3</v>
      </c>
      <c r="H5702" s="18">
        <f t="shared" si="88"/>
        <v>0.21708614901564507</v>
      </c>
      <c r="I5702" s="156">
        <v>0</v>
      </c>
    </row>
    <row r="5703" spans="2:9" x14ac:dyDescent="0.25">
      <c r="B5703" s="19">
        <v>5673</v>
      </c>
      <c r="C5703" s="62">
        <v>0.56000000000000005</v>
      </c>
      <c r="D5703" s="62">
        <v>7.0400000000000004E-2</v>
      </c>
      <c r="E5703" s="62">
        <v>0.36959999999999998</v>
      </c>
      <c r="F5703" s="61">
        <f t="array" ref="F5703">SQRT(MMULT(MMULT(C5703:E5703,$C$12:$E$14),TRANSPOSE(C5703:E5703)))</f>
        <v>4.1633005207145211E-2</v>
      </c>
      <c r="G5703" s="61">
        <f t="array" ref="G5703">SUMPRODUCT(TRANSPOSE(C5703:E5703),$C$7:$C$9)</f>
        <v>8.9894984600335827E-3</v>
      </c>
      <c r="H5703" s="18">
        <f t="shared" si="88"/>
        <v>0.21592240135695925</v>
      </c>
      <c r="I5703" s="156">
        <v>0</v>
      </c>
    </row>
    <row r="5704" spans="2:9" x14ac:dyDescent="0.25">
      <c r="B5704" s="19">
        <v>5674</v>
      </c>
      <c r="C5704" s="62">
        <v>0.56000000000000005</v>
      </c>
      <c r="D5704" s="62">
        <v>7.4800000000000005E-2</v>
      </c>
      <c r="E5704" s="62">
        <v>0.36520000000000002</v>
      </c>
      <c r="F5704" s="61">
        <f t="array" ref="F5704">SQRT(MMULT(MMULT(C5704:E5704,$C$12:$E$14),TRANSPOSE(C5704:E5704)))</f>
        <v>4.1596226710366987E-2</v>
      </c>
      <c r="G5704" s="61">
        <f t="array" ref="G5704">SUMPRODUCT(TRANSPOSE(C5704:E5704),$C$7:$C$9)</f>
        <v>8.9326301841331866E-3</v>
      </c>
      <c r="H5704" s="18">
        <f t="shared" si="88"/>
        <v>0.21474616547146849</v>
      </c>
      <c r="I5704" s="156">
        <v>0</v>
      </c>
    </row>
    <row r="5705" spans="2:9" x14ac:dyDescent="0.25">
      <c r="B5705" s="19">
        <v>5675</v>
      </c>
      <c r="C5705" s="62">
        <v>0.56000000000000005</v>
      </c>
      <c r="D5705" s="62">
        <v>7.9200000000000007E-2</v>
      </c>
      <c r="E5705" s="62">
        <v>0.36080000000000001</v>
      </c>
      <c r="F5705" s="61">
        <f t="array" ref="F5705">SQRT(MMULT(MMULT(C5705:E5705,$C$12:$E$14),TRANSPOSE(C5705:E5705)))</f>
        <v>4.1561452086853509E-2</v>
      </c>
      <c r="G5705" s="61">
        <f t="array" ref="G5705">SUMPRODUCT(TRANSPOSE(C5705:E5705),$C$7:$C$9)</f>
        <v>8.8757619082327904E-3</v>
      </c>
      <c r="H5705" s="18">
        <f t="shared" si="88"/>
        <v>0.21355755062851431</v>
      </c>
      <c r="I5705" s="156">
        <v>0</v>
      </c>
    </row>
    <row r="5706" spans="2:9" x14ac:dyDescent="0.25">
      <c r="B5706" s="19">
        <v>5676</v>
      </c>
      <c r="C5706" s="62">
        <v>0.56000000000000005</v>
      </c>
      <c r="D5706" s="62">
        <v>8.3599999999999994E-2</v>
      </c>
      <c r="E5706" s="62">
        <v>0.35639999999999999</v>
      </c>
      <c r="F5706" s="61">
        <f t="array" ref="F5706">SQRT(MMULT(MMULT(C5706:E5706,$C$12:$E$14),TRANSPOSE(C5706:E5706)))</f>
        <v>4.152868637051859E-2</v>
      </c>
      <c r="G5706" s="61">
        <f t="array" ref="G5706">SUMPRODUCT(TRANSPOSE(C5706:E5706),$C$7:$C$9)</f>
        <v>8.818893632332396E-3</v>
      </c>
      <c r="H5706" s="18">
        <f t="shared" si="88"/>
        <v>0.21235667205194744</v>
      </c>
      <c r="I5706" s="156">
        <v>0</v>
      </c>
    </row>
    <row r="5707" spans="2:9" x14ac:dyDescent="0.25">
      <c r="B5707" s="19">
        <v>5677</v>
      </c>
      <c r="C5707" s="62">
        <v>0.56000000000000005</v>
      </c>
      <c r="D5707" s="62">
        <v>8.7999999999999995E-2</v>
      </c>
      <c r="E5707" s="62">
        <v>0.35199999999999998</v>
      </c>
      <c r="F5707" s="61">
        <f t="array" ref="F5707">SQRT(MMULT(MMULT(C5707:E5707,$C$12:$E$14),TRANSPOSE(C5707:E5707)))</f>
        <v>4.1497934319908961E-2</v>
      </c>
      <c r="G5707" s="61">
        <f t="array" ref="G5707">SUMPRODUCT(TRANSPOSE(C5707:E5707),$C$7:$C$9)</f>
        <v>8.7620253564319982E-3</v>
      </c>
      <c r="H5707" s="18">
        <f t="shared" si="88"/>
        <v>0.21114365088356574</v>
      </c>
      <c r="I5707" s="156">
        <v>0</v>
      </c>
    </row>
    <row r="5708" spans="2:9" x14ac:dyDescent="0.25">
      <c r="B5708" s="19">
        <v>5678</v>
      </c>
      <c r="C5708" s="62">
        <v>0.56000000000000005</v>
      </c>
      <c r="D5708" s="62">
        <v>9.2399999999999996E-2</v>
      </c>
      <c r="E5708" s="62">
        <v>0.34760000000000002</v>
      </c>
      <c r="F5708" s="61">
        <f t="array" ref="F5708">SQRT(MMULT(MMULT(C5708:E5708,$C$12:$E$14),TRANSPOSE(C5708:E5708)))</f>
        <v>4.146920041480863E-2</v>
      </c>
      <c r="G5708" s="61">
        <f t="array" ref="G5708">SUMPRODUCT(TRANSPOSE(C5708:E5708),$C$7:$C$9)</f>
        <v>8.7051570805316038E-3</v>
      </c>
      <c r="H5708" s="18">
        <f t="shared" si="88"/>
        <v>0.20991861413906107</v>
      </c>
      <c r="I5708" s="156">
        <v>0</v>
      </c>
    </row>
    <row r="5709" spans="2:9" x14ac:dyDescent="0.25">
      <c r="B5709" s="19">
        <v>5679</v>
      </c>
      <c r="C5709" s="62">
        <v>0.56000000000000005</v>
      </c>
      <c r="D5709" s="62">
        <v>9.6799999999999997E-2</v>
      </c>
      <c r="E5709" s="62">
        <v>0.34320000000000001</v>
      </c>
      <c r="F5709" s="61">
        <f t="array" ref="F5709">SQRT(MMULT(MMULT(C5709:E5709,$C$12:$E$14),TRANSPOSE(C5709:E5709)))</f>
        <v>4.1442488853025643E-2</v>
      </c>
      <c r="G5709" s="61">
        <f t="array" ref="G5709">SUMPRODUCT(TRANSPOSE(C5709:E5709),$C$7:$C$9)</f>
        <v>8.6482888046312077E-3</v>
      </c>
      <c r="H5709" s="18">
        <f t="shared" si="88"/>
        <v>0.20868169465646877</v>
      </c>
      <c r="I5709" s="156">
        <v>0</v>
      </c>
    </row>
    <row r="5710" spans="2:9" x14ac:dyDescent="0.25">
      <c r="B5710" s="19">
        <v>5680</v>
      </c>
      <c r="C5710" s="62">
        <v>0.56000000000000005</v>
      </c>
      <c r="D5710" s="62">
        <v>0.1012</v>
      </c>
      <c r="E5710" s="62">
        <v>0.33879999999999999</v>
      </c>
      <c r="F5710" s="61">
        <f t="array" ref="F5710">SQRT(MMULT(MMULT(C5710:E5710,$C$12:$E$14),TRANSPOSE(C5710:E5710)))</f>
        <v>4.1417803547366558E-2</v>
      </c>
      <c r="G5710" s="61">
        <f t="array" ref="G5710">SUMPRODUCT(TRANSPOSE(C5710:E5710),$C$7:$C$9)</f>
        <v>8.5914205287308115E-3</v>
      </c>
      <c r="H5710" s="18">
        <f t="shared" si="88"/>
        <v>0.20743303103713415</v>
      </c>
      <c r="I5710" s="156">
        <v>0</v>
      </c>
    </row>
    <row r="5711" spans="2:9" x14ac:dyDescent="0.25">
      <c r="B5711" s="19">
        <v>5681</v>
      </c>
      <c r="C5711" s="62">
        <v>0.56000000000000005</v>
      </c>
      <c r="D5711" s="62">
        <v>0.1056</v>
      </c>
      <c r="E5711" s="62">
        <v>0.33439999999999998</v>
      </c>
      <c r="F5711" s="61">
        <f t="array" ref="F5711">SQRT(MMULT(MMULT(C5711:E5711,$C$12:$E$14),TRANSPOSE(C5711:E5711)))</f>
        <v>4.1395148122803586E-2</v>
      </c>
      <c r="G5711" s="61">
        <f t="array" ref="G5711">SUMPRODUCT(TRANSPOSE(C5711:E5711),$C$7:$C$9)</f>
        <v>8.5345522528304154E-3</v>
      </c>
      <c r="H5711" s="18">
        <f t="shared" si="88"/>
        <v>0.20617276757922595</v>
      </c>
      <c r="I5711" s="156">
        <v>0</v>
      </c>
    </row>
    <row r="5712" spans="2:9" x14ac:dyDescent="0.25">
      <c r="B5712" s="19">
        <v>5682</v>
      </c>
      <c r="C5712" s="62">
        <v>0.56000000000000005</v>
      </c>
      <c r="D5712" s="62">
        <v>0.11</v>
      </c>
      <c r="E5712" s="62">
        <v>0.33</v>
      </c>
      <c r="F5712" s="61">
        <f t="array" ref="F5712">SQRT(MMULT(MMULT(C5712:E5712,$C$12:$E$14),TRANSPOSE(C5712:E5712)))</f>
        <v>4.1374525913839229E-2</v>
      </c>
      <c r="G5712" s="61">
        <f t="array" ref="G5712">SUMPRODUCT(TRANSPOSE(C5712:E5712),$C$7:$C$9)</f>
        <v>8.4776839769300193E-3</v>
      </c>
      <c r="H5712" s="18">
        <f t="shared" si="88"/>
        <v>0.20490105420384641</v>
      </c>
      <c r="I5712" s="156">
        <v>0</v>
      </c>
    </row>
    <row r="5713" spans="2:9" x14ac:dyDescent="0.25">
      <c r="B5713" s="19">
        <v>5683</v>
      </c>
      <c r="C5713" s="62">
        <v>0.56000000000000005</v>
      </c>
      <c r="D5713" s="62">
        <v>0.1144</v>
      </c>
      <c r="E5713" s="62">
        <v>0.3256</v>
      </c>
      <c r="F5713" s="61">
        <f t="array" ref="F5713">SQRT(MMULT(MMULT(C5713:E5713,$C$12:$E$14),TRANSPOSE(C5713:E5713)))</f>
        <v>4.1355939962072708E-2</v>
      </c>
      <c r="G5713" s="61">
        <f t="array" ref="G5713">SUMPRODUCT(TRANSPOSE(C5713:E5713),$C$7:$C$9)</f>
        <v>8.4208157010296231E-3</v>
      </c>
      <c r="H5713" s="18">
        <f t="shared" si="88"/>
        <v>0.20361804637380518</v>
      </c>
      <c r="I5713" s="156">
        <v>0</v>
      </c>
    </row>
    <row r="5714" spans="2:9" x14ac:dyDescent="0.25">
      <c r="B5714" s="19">
        <v>5684</v>
      </c>
      <c r="C5714" s="62">
        <v>0.56000000000000005</v>
      </c>
      <c r="D5714" s="62">
        <v>0.1188</v>
      </c>
      <c r="E5714" s="62">
        <v>0.32119999999999999</v>
      </c>
      <c r="F5714" s="61">
        <f t="array" ref="F5714">SQRT(MMULT(MMULT(C5714:E5714,$C$12:$E$14),TRANSPOSE(C5714:E5714)))</f>
        <v>4.1339393013972471E-2</v>
      </c>
      <c r="G5714" s="61">
        <f t="array" ref="G5714">SUMPRODUCT(TRANSPOSE(C5714:E5714),$C$7:$C$9)</f>
        <v>8.363947425129227E-3</v>
      </c>
      <c r="H5714" s="18">
        <f t="shared" si="88"/>
        <v>0.20232390500514272</v>
      </c>
      <c r="I5714" s="156">
        <v>0</v>
      </c>
    </row>
    <row r="5715" spans="2:9" x14ac:dyDescent="0.25">
      <c r="B5715" s="19">
        <v>5685</v>
      </c>
      <c r="C5715" s="62">
        <v>0.56000000000000005</v>
      </c>
      <c r="D5715" s="62">
        <v>0.1232</v>
      </c>
      <c r="E5715" s="62">
        <v>0.31680000000000003</v>
      </c>
      <c r="F5715" s="61">
        <f t="array" ref="F5715">SQRT(MMULT(MMULT(C5715:E5715,$C$12:$E$14),TRANSPOSE(C5715:E5715)))</f>
        <v>4.1324887518858343E-2</v>
      </c>
      <c r="G5715" s="61">
        <f t="array" ref="G5715">SUMPRODUCT(TRANSPOSE(C5715:E5715),$C$7:$C$9)</f>
        <v>8.3070791492288326E-3</v>
      </c>
      <c r="H5715" s="18">
        <f t="shared" si="88"/>
        <v>0.20101879637150738</v>
      </c>
      <c r="I5715" s="156">
        <v>0</v>
      </c>
    </row>
    <row r="5716" spans="2:9" x14ac:dyDescent="0.25">
      <c r="B5716" s="19">
        <v>5686</v>
      </c>
      <c r="C5716" s="62">
        <v>0.56000000000000005</v>
      </c>
      <c r="D5716" s="62">
        <v>0.12759999999999999</v>
      </c>
      <c r="E5716" s="62">
        <v>0.31240000000000001</v>
      </c>
      <c r="F5716" s="61">
        <f t="array" ref="F5716">SQRT(MMULT(MMULT(C5716:E5716,$C$12:$E$14),TRANSPOSE(C5716:E5716)))</f>
        <v>4.1312425627096944E-2</v>
      </c>
      <c r="G5716" s="61">
        <f t="array" ref="G5716">SUMPRODUCT(TRANSPOSE(C5716:E5716),$C$7:$C$9)</f>
        <v>8.2502108733284365E-3</v>
      </c>
      <c r="H5716" s="18">
        <f t="shared" si="88"/>
        <v>0.19970289200150712</v>
      </c>
      <c r="I5716" s="156">
        <v>0</v>
      </c>
    </row>
    <row r="5717" spans="2:9" x14ac:dyDescent="0.25">
      <c r="B5717" s="19">
        <v>5687</v>
      </c>
      <c r="C5717" s="62">
        <v>0.56000000000000005</v>
      </c>
      <c r="D5717" s="62">
        <v>0.13200000000000001</v>
      </c>
      <c r="E5717" s="62">
        <v>0.308</v>
      </c>
      <c r="F5717" s="61">
        <f t="array" ref="F5717">SQRT(MMULT(MMULT(C5717:E5717,$C$12:$E$14),TRANSPOSE(C5717:E5717)))</f>
        <v>4.1302009188513386E-2</v>
      </c>
      <c r="G5717" s="61">
        <f t="array" ref="G5717">SUMPRODUCT(TRANSPOSE(C5717:E5717),$C$7:$C$9)</f>
        <v>8.1933425974280404E-3</v>
      </c>
      <c r="H5717" s="18">
        <f t="shared" si="88"/>
        <v>0.19837636856917637</v>
      </c>
      <c r="I5717" s="156">
        <v>0</v>
      </c>
    </row>
    <row r="5718" spans="2:9" x14ac:dyDescent="0.25">
      <c r="B5718" s="19">
        <v>5688</v>
      </c>
      <c r="C5718" s="62">
        <v>0.56000000000000005</v>
      </c>
      <c r="D5718" s="62">
        <v>0.13639999999999999</v>
      </c>
      <c r="E5718" s="62">
        <v>0.30359999999999998</v>
      </c>
      <c r="F5718" s="61">
        <f t="array" ref="F5718">SQRT(MMULT(MMULT(C5718:E5718,$C$12:$E$14),TRANSPOSE(C5718:E5718)))</f>
        <v>4.1293639751021897E-2</v>
      </c>
      <c r="G5718" s="61">
        <f t="array" ref="G5718">SUMPRODUCT(TRANSPOSE(C5718:E5718),$C$7:$C$9)</f>
        <v>8.1364743215276442E-3</v>
      </c>
      <c r="H5718" s="18">
        <f t="shared" si="88"/>
        <v>0.19703940777771448</v>
      </c>
      <c r="I5718" s="156">
        <v>0</v>
      </c>
    </row>
    <row r="5719" spans="2:9" x14ac:dyDescent="0.25">
      <c r="B5719" s="19">
        <v>5689</v>
      </c>
      <c r="C5719" s="62">
        <v>0.56000000000000005</v>
      </c>
      <c r="D5719" s="62">
        <v>0.14080000000000001</v>
      </c>
      <c r="E5719" s="62">
        <v>0.29920000000000002</v>
      </c>
      <c r="F5719" s="61">
        <f t="array" ref="F5719">SQRT(MMULT(MMULT(C5719:E5719,$C$12:$E$14),TRANSPOSE(C5719:E5719)))</f>
        <v>4.1287318559477947E-2</v>
      </c>
      <c r="G5719" s="61">
        <f t="array" ref="G5719">SUMPRODUCT(TRANSPOSE(C5719:E5719),$C$7:$C$9)</f>
        <v>8.0796060456272481E-3</v>
      </c>
      <c r="H5719" s="18">
        <f t="shared" si="88"/>
        <v>0.19569219623666959</v>
      </c>
      <c r="I5719" s="156">
        <v>0</v>
      </c>
    </row>
    <row r="5720" spans="2:9" x14ac:dyDescent="0.25">
      <c r="B5720" s="19">
        <v>5690</v>
      </c>
      <c r="C5720" s="62">
        <v>0.56000000000000005</v>
      </c>
      <c r="D5720" s="62">
        <v>0.1452</v>
      </c>
      <c r="E5720" s="62">
        <v>0.29480000000000001</v>
      </c>
      <c r="F5720" s="61">
        <f t="array" ref="F5720">SQRT(MMULT(MMULT(C5720:E5720,$C$12:$E$14),TRANSPOSE(C5720:E5720)))</f>
        <v>4.1283046554753601E-2</v>
      </c>
      <c r="G5720" s="61">
        <f t="array" ref="G5720">SUMPRODUCT(TRANSPOSE(C5720:E5720),$C$7:$C$9)</f>
        <v>8.022737769726852E-3</v>
      </c>
      <c r="H5720" s="18">
        <f t="shared" si="88"/>
        <v>0.19433492533275892</v>
      </c>
      <c r="I5720" s="156">
        <v>0</v>
      </c>
    </row>
    <row r="5721" spans="2:9" x14ac:dyDescent="0.25">
      <c r="B5721" s="19">
        <v>5691</v>
      </c>
      <c r="C5721" s="62">
        <v>0.56000000000000005</v>
      </c>
      <c r="D5721" s="62">
        <v>0.14960000000000001</v>
      </c>
      <c r="E5721" s="62">
        <v>0.29039999999999999</v>
      </c>
      <c r="F5721" s="61">
        <f t="array" ref="F5721">SQRT(MMULT(MMULT(C5721:E5721,$C$12:$E$14),TRANSPOSE(C5721:E5721)))</f>
        <v>4.1280824373037893E-2</v>
      </c>
      <c r="G5721" s="61">
        <f t="array" ref="G5721">SUMPRODUCT(TRANSPOSE(C5721:E5721),$C$7:$C$9)</f>
        <v>7.9658694938264558E-3</v>
      </c>
      <c r="H5721" s="18">
        <f t="shared" si="88"/>
        <v>0.19296779109453235</v>
      </c>
      <c r="I5721" s="156">
        <v>0</v>
      </c>
    </row>
    <row r="5722" spans="2:9" x14ac:dyDescent="0.25">
      <c r="B5722" s="19">
        <v>5692</v>
      </c>
      <c r="C5722" s="62">
        <v>0.56000000000000005</v>
      </c>
      <c r="D5722" s="62">
        <v>0.154</v>
      </c>
      <c r="E5722" s="62">
        <v>0.28599999999999998</v>
      </c>
      <c r="F5722" s="61">
        <f t="array" ref="F5722">SQRT(MMULT(MMULT(C5722:E5722,$C$12:$E$14),TRANSPOSE(C5722:E5722)))</f>
        <v>4.1280652345363301E-2</v>
      </c>
      <c r="G5722" s="61">
        <f t="array" ref="G5722">SUMPRODUCT(TRANSPOSE(C5722:E5722),$C$7:$C$9)</f>
        <v>7.9090012179260597E-3</v>
      </c>
      <c r="H5722" s="18">
        <f t="shared" si="88"/>
        <v>0.19159099405110078</v>
      </c>
      <c r="I5722" s="156">
        <v>0</v>
      </c>
    </row>
    <row r="5723" spans="2:9" x14ac:dyDescent="0.25">
      <c r="B5723" s="19">
        <v>5693</v>
      </c>
      <c r="C5723" s="62">
        <v>0.56000000000000005</v>
      </c>
      <c r="D5723" s="62">
        <v>0.15840000000000001</v>
      </c>
      <c r="E5723" s="62">
        <v>0.28160000000000002</v>
      </c>
      <c r="F5723" s="61">
        <f t="array" ref="F5723">SQRT(MMULT(MMULT(C5723:E5723,$C$12:$E$14),TRANSPOSE(C5723:E5723)))</f>
        <v>4.1282530497359346E-2</v>
      </c>
      <c r="G5723" s="61">
        <f t="array" ref="G5723">SUMPRODUCT(TRANSPOSE(C5723:E5723),$C$7:$C$9)</f>
        <v>7.8521329420256636E-3</v>
      </c>
      <c r="H5723" s="18">
        <f t="shared" si="88"/>
        <v>0.1902047390851665</v>
      </c>
      <c r="I5723" s="156">
        <v>0</v>
      </c>
    </row>
    <row r="5724" spans="2:9" x14ac:dyDescent="0.25">
      <c r="B5724" s="19">
        <v>5694</v>
      </c>
      <c r="C5724" s="62">
        <v>0.56000000000000005</v>
      </c>
      <c r="D5724" s="62">
        <v>0.1628</v>
      </c>
      <c r="E5724" s="62">
        <v>0.2772</v>
      </c>
      <c r="F5724" s="61">
        <f t="array" ref="F5724">SQRT(MMULT(MMULT(C5724:E5724,$C$12:$E$14),TRANSPOSE(C5724:E5724)))</f>
        <v>4.1286458549233344E-2</v>
      </c>
      <c r="G5724" s="61">
        <f t="array" ref="G5724">SUMPRODUCT(TRANSPOSE(C5724:E5724),$C$7:$C$9)</f>
        <v>7.7952646661252683E-3</v>
      </c>
      <c r="H5724" s="18">
        <f t="shared" si="88"/>
        <v>0.188809235280608</v>
      </c>
      <c r="I5724" s="156">
        <v>0</v>
      </c>
    </row>
    <row r="5725" spans="2:9" x14ac:dyDescent="0.25">
      <c r="B5725" s="19">
        <v>5695</v>
      </c>
      <c r="C5725" s="62">
        <v>0.56000000000000005</v>
      </c>
      <c r="D5725" s="62">
        <v>0.16719999999999999</v>
      </c>
      <c r="E5725" s="62">
        <v>0.27279999999999999</v>
      </c>
      <c r="F5725" s="61">
        <f t="array" ref="F5725">SQRT(MMULT(MMULT(C5725:E5725,$C$12:$E$14),TRANSPOSE(C5725:E5725)))</f>
        <v>4.1292435915978934E-2</v>
      </c>
      <c r="G5725" s="61">
        <f t="array" ref="G5725">SUMPRODUCT(TRANSPOSE(C5725:E5725),$C$7:$C$9)</f>
        <v>7.7383963902248731E-3</v>
      </c>
      <c r="H5725" s="18">
        <f t="shared" si="88"/>
        <v>0.18740469576488089</v>
      </c>
      <c r="I5725" s="156">
        <v>0</v>
      </c>
    </row>
    <row r="5726" spans="2:9" x14ac:dyDescent="0.25">
      <c r="B5726" s="19">
        <v>5696</v>
      </c>
      <c r="C5726" s="62">
        <v>0.56000000000000005</v>
      </c>
      <c r="D5726" s="62">
        <v>0.1716</v>
      </c>
      <c r="E5726" s="62">
        <v>0.26840000000000003</v>
      </c>
      <c r="F5726" s="61">
        <f t="array" ref="F5726">SQRT(MMULT(MMULT(C5726:E5726,$C$12:$E$14),TRANSPOSE(C5726:E5726)))</f>
        <v>4.1300461707811403E-2</v>
      </c>
      <c r="G5726" s="61">
        <f t="array" ref="G5726">SUMPRODUCT(TRANSPOSE(C5726:E5726),$C$7:$C$9)</f>
        <v>7.6815281143244769E-3</v>
      </c>
      <c r="H5726" s="18">
        <f t="shared" si="88"/>
        <v>0.1859913375465152</v>
      </c>
      <c r="I5726" s="156">
        <v>0</v>
      </c>
    </row>
    <row r="5727" spans="2:9" x14ac:dyDescent="0.25">
      <c r="B5727" s="19">
        <v>5697</v>
      </c>
      <c r="C5727" s="62">
        <v>0.56000000000000005</v>
      </c>
      <c r="D5727" s="62">
        <v>0.17599999999999999</v>
      </c>
      <c r="E5727" s="62">
        <v>0.26400000000000001</v>
      </c>
      <c r="F5727" s="61">
        <f t="array" ref="F5727">SQRT(MMULT(MMULT(C5727:E5727,$C$12:$E$14),TRANSPOSE(C5727:E5727)))</f>
        <v>4.1310534730829483E-2</v>
      </c>
      <c r="G5727" s="61">
        <f t="array" ref="G5727">SUMPRODUCT(TRANSPOSE(C5727:E5727),$C$7:$C$9)</f>
        <v>7.6246598384240808E-3</v>
      </c>
      <c r="H5727" s="18">
        <f t="shared" ref="H5727:H5790" si="89">G5727/F5727</f>
        <v>0.18456938134799553</v>
      </c>
      <c r="I5727" s="156">
        <v>0</v>
      </c>
    </row>
    <row r="5728" spans="2:9" x14ac:dyDescent="0.25">
      <c r="B5728" s="19">
        <v>5698</v>
      </c>
      <c r="C5728" s="62">
        <v>0.56000000000000005</v>
      </c>
      <c r="D5728" s="62">
        <v>0.1804</v>
      </c>
      <c r="E5728" s="62">
        <v>0.2596</v>
      </c>
      <c r="F5728" s="61">
        <f t="array" ref="F5728">SQRT(MMULT(MMULT(C5728:E5728,$C$12:$E$14),TRANSPOSE(C5728:E5728)))</f>
        <v>4.1322653487902331E-2</v>
      </c>
      <c r="G5728" s="61">
        <f t="array" ref="G5728">SUMPRODUCT(TRANSPOSE(C5728:E5728),$C$7:$C$9)</f>
        <v>7.5677915625236847E-3</v>
      </c>
      <c r="H5728" s="18">
        <f t="shared" si="89"/>
        <v>0.1831390514343238</v>
      </c>
      <c r="I5728" s="156">
        <v>0</v>
      </c>
    </row>
    <row r="5729" spans="2:9" x14ac:dyDescent="0.25">
      <c r="B5729" s="19">
        <v>5699</v>
      </c>
      <c r="C5729" s="62">
        <v>0.56000000000000005</v>
      </c>
      <c r="D5729" s="62">
        <v>0.18479999999999999</v>
      </c>
      <c r="E5729" s="62">
        <v>0.25519999999999998</v>
      </c>
      <c r="F5729" s="61">
        <f t="array" ref="F5729">SQRT(MMULT(MMULT(C5729:E5729,$C$12:$E$14),TRANSPOSE(C5729:E5729)))</f>
        <v>4.1336816179780092E-2</v>
      </c>
      <c r="G5729" s="61">
        <f t="array" ref="G5729">SUMPRODUCT(TRANSPOSE(C5729:E5729),$C$7:$C$9)</f>
        <v>7.5109232866232886E-3</v>
      </c>
      <c r="H5729" s="18">
        <f t="shared" si="89"/>
        <v>0.18170057543757465</v>
      </c>
      <c r="I5729" s="156">
        <v>0</v>
      </c>
    </row>
    <row r="5730" spans="2:9" x14ac:dyDescent="0.25">
      <c r="B5730" s="19">
        <v>5700</v>
      </c>
      <c r="C5730" s="62">
        <v>0.56000000000000005</v>
      </c>
      <c r="D5730" s="62">
        <v>0.18920000000000001</v>
      </c>
      <c r="E5730" s="62">
        <v>0.25080000000000002</v>
      </c>
      <c r="F5730" s="61">
        <f t="array" ref="F5730">SQRT(MMULT(MMULT(C5730:E5730,$C$12:$E$14),TRANSPOSE(C5730:E5730)))</f>
        <v>4.1353020706426227E-2</v>
      </c>
      <c r="G5730" s="61">
        <f t="array" ref="G5730">SUMPRODUCT(TRANSPOSE(C5730:E5730),$C$7:$C$9)</f>
        <v>7.4540550107228924E-3</v>
      </c>
      <c r="H5730" s="18">
        <f t="shared" si="89"/>
        <v>0.1802541841777604</v>
      </c>
      <c r="I5730" s="156">
        <v>0</v>
      </c>
    </row>
    <row r="5731" spans="2:9" x14ac:dyDescent="0.25">
      <c r="B5731" s="19">
        <v>5701</v>
      </c>
      <c r="C5731" s="62">
        <v>0.56000000000000005</v>
      </c>
      <c r="D5731" s="62">
        <v>0.19359999999999999</v>
      </c>
      <c r="E5731" s="62">
        <v>0.24640000000000001</v>
      </c>
      <c r="F5731" s="61">
        <f t="array" ref="F5731">SQRT(MMULT(MMULT(C5731:E5731,$C$12:$E$14),TRANSPOSE(C5731:E5731)))</f>
        <v>4.1371264668569267E-2</v>
      </c>
      <c r="G5731" s="61">
        <f t="array" ref="G5731">SUMPRODUCT(TRANSPOSE(C5731:E5731),$C$7:$C$9)</f>
        <v>7.3971867348224963E-3</v>
      </c>
      <c r="H5731" s="18">
        <f t="shared" si="89"/>
        <v>0.17880011148033179</v>
      </c>
      <c r="I5731" s="156">
        <v>0</v>
      </c>
    </row>
    <row r="5732" spans="2:9" x14ac:dyDescent="0.25">
      <c r="B5732" s="19">
        <v>5702</v>
      </c>
      <c r="C5732" s="62">
        <v>0.56000000000000005</v>
      </c>
      <c r="D5732" s="62">
        <v>0.19800000000000001</v>
      </c>
      <c r="E5732" s="62">
        <v>0.24199999999999999</v>
      </c>
      <c r="F5732" s="61">
        <f t="array" ref="F5732">SQRT(MMULT(MMULT(C5732:E5732,$C$12:$E$14),TRANSPOSE(C5732:E5732)))</f>
        <v>4.1391545369471337E-2</v>
      </c>
      <c r="G5732" s="61">
        <f t="array" ref="G5732">SUMPRODUCT(TRANSPOSE(C5732:E5732),$C$7:$C$9)</f>
        <v>7.340318458922101E-3</v>
      </c>
      <c r="H5732" s="18">
        <f t="shared" si="89"/>
        <v>0.1773385939906465</v>
      </c>
      <c r="I5732" s="156">
        <v>0</v>
      </c>
    </row>
    <row r="5733" spans="2:9" x14ac:dyDescent="0.25">
      <c r="B5733" s="19">
        <v>5703</v>
      </c>
      <c r="C5733" s="62">
        <v>0.56000000000000005</v>
      </c>
      <c r="D5733" s="62">
        <v>0.2024</v>
      </c>
      <c r="E5733" s="62">
        <v>0.23760000000000001</v>
      </c>
      <c r="F5733" s="61">
        <f t="array" ref="F5733">SQRT(MMULT(MMULT(C5733:E5733,$C$12:$E$14),TRANSPOSE(C5733:E5733)))</f>
        <v>4.1413859816910391E-2</v>
      </c>
      <c r="G5733" s="61">
        <f t="array" ref="G5733">SUMPRODUCT(TRANSPOSE(C5733:E5733),$C$7:$C$9)</f>
        <v>7.2834501830217058E-3</v>
      </c>
      <c r="H5733" s="18">
        <f t="shared" si="89"/>
        <v>0.17586987098574369</v>
      </c>
      <c r="I5733" s="156">
        <v>0</v>
      </c>
    </row>
    <row r="5734" spans="2:9" x14ac:dyDescent="0.25">
      <c r="B5734" s="19">
        <v>5704</v>
      </c>
      <c r="C5734" s="62">
        <v>0.56000000000000005</v>
      </c>
      <c r="D5734" s="62">
        <v>0.20680000000000001</v>
      </c>
      <c r="E5734" s="62">
        <v>0.23319999999999999</v>
      </c>
      <c r="F5734" s="61">
        <f t="array" ref="F5734">SQRT(MMULT(MMULT(C5734:E5734,$C$12:$E$14),TRANSPOSE(C5734:E5734)))</f>
        <v>4.1438204725372817E-2</v>
      </c>
      <c r="G5734" s="61">
        <f t="array" ref="G5734">SUMPRODUCT(TRANSPOSE(C5734:E5734),$C$7:$C$9)</f>
        <v>7.2265819071213096E-3</v>
      </c>
      <c r="H5734" s="18">
        <f t="shared" si="89"/>
        <v>0.17439418418376695</v>
      </c>
      <c r="I5734" s="156">
        <v>0</v>
      </c>
    </row>
    <row r="5735" spans="2:9" x14ac:dyDescent="0.25">
      <c r="B5735" s="19">
        <v>5705</v>
      </c>
      <c r="C5735" s="62">
        <v>0.56000000000000005</v>
      </c>
      <c r="D5735" s="62">
        <v>0.2112</v>
      </c>
      <c r="E5735" s="62">
        <v>0.2288</v>
      </c>
      <c r="F5735" s="61">
        <f t="array" ref="F5735">SQRT(MMULT(MMULT(C5735:E5735,$C$12:$E$14),TRANSPOSE(C5735:E5735)))</f>
        <v>4.1464576518452714E-2</v>
      </c>
      <c r="G5735" s="61">
        <f t="array" ref="G5735">SUMPRODUCT(TRANSPOSE(C5735:E5735),$C$7:$C$9)</f>
        <v>7.1697136312209135E-3</v>
      </c>
      <c r="H5735" s="18">
        <f t="shared" si="89"/>
        <v>0.17291177755138104</v>
      </c>
      <c r="I5735" s="156">
        <v>0</v>
      </c>
    </row>
    <row r="5736" spans="2:9" x14ac:dyDescent="0.25">
      <c r="B5736" s="19">
        <v>5706</v>
      </c>
      <c r="C5736" s="62">
        <v>0.56000000000000005</v>
      </c>
      <c r="D5736" s="62">
        <v>0.21560000000000001</v>
      </c>
      <c r="E5736" s="62">
        <v>0.22439999999999999</v>
      </c>
      <c r="F5736" s="61">
        <f t="array" ref="F5736">SQRT(MMULT(MMULT(C5736:E5736,$C$12:$E$14),TRANSPOSE(C5736:E5736)))</f>
        <v>4.1492971331453653E-2</v>
      </c>
      <c r="G5736" s="61">
        <f t="array" ref="G5736">SUMPRODUCT(TRANSPOSE(C5736:E5736),$C$7:$C$9)</f>
        <v>7.1128453553205165E-3</v>
      </c>
      <c r="H5736" s="18">
        <f t="shared" si="89"/>
        <v>0.17142289710953143</v>
      </c>
      <c r="I5736" s="156">
        <v>0</v>
      </c>
    </row>
    <row r="5737" spans="2:9" x14ac:dyDescent="0.25">
      <c r="B5737" s="19">
        <v>5707</v>
      </c>
      <c r="C5737" s="62">
        <v>0.56000000000000005</v>
      </c>
      <c r="D5737" s="62">
        <v>0.22</v>
      </c>
      <c r="E5737" s="62">
        <v>0.22</v>
      </c>
      <c r="F5737" s="61">
        <f t="array" ref="F5737">SQRT(MMULT(MMULT(C5737:E5737,$C$12:$E$14),TRANSPOSE(C5737:E5737)))</f>
        <v>4.1523385014188736E-2</v>
      </c>
      <c r="G5737" s="61">
        <f t="array" ref="G5737">SUMPRODUCT(TRANSPOSE(C5737:E5737),$C$7:$C$9)</f>
        <v>7.0559770794201213E-3</v>
      </c>
      <c r="H5737" s="18">
        <f t="shared" si="89"/>
        <v>0.1699277907378953</v>
      </c>
      <c r="I5737" s="156">
        <v>0</v>
      </c>
    </row>
    <row r="5738" spans="2:9" x14ac:dyDescent="0.25">
      <c r="B5738" s="19">
        <v>5708</v>
      </c>
      <c r="C5738" s="62">
        <v>0.56000000000000005</v>
      </c>
      <c r="D5738" s="62">
        <v>0.22439999999999999</v>
      </c>
      <c r="E5738" s="62">
        <v>0.21560000000000001</v>
      </c>
      <c r="F5738" s="61">
        <f t="array" ref="F5738">SQRT(MMULT(MMULT(C5738:E5738,$C$12:$E$14),TRANSPOSE(C5738:E5738)))</f>
        <v>4.1555813133974141E-2</v>
      </c>
      <c r="G5738" s="61">
        <f t="array" ref="G5738">SUMPRODUCT(TRANSPOSE(C5738:E5738),$C$7:$C$9)</f>
        <v>6.9991088035197251E-3</v>
      </c>
      <c r="H5738" s="18">
        <f t="shared" si="89"/>
        <v>0.16842670797837361</v>
      </c>
      <c r="I5738" s="156">
        <v>0</v>
      </c>
    </row>
    <row r="5739" spans="2:9" x14ac:dyDescent="0.25">
      <c r="B5739" s="19">
        <v>5709</v>
      </c>
      <c r="C5739" s="62">
        <v>0.56000000000000005</v>
      </c>
      <c r="D5739" s="62">
        <v>0.2288</v>
      </c>
      <c r="E5739" s="62">
        <v>0.2112</v>
      </c>
      <c r="F5739" s="61">
        <f t="array" ref="F5739">SQRT(MMULT(MMULT(C5739:E5739,$C$12:$E$14),TRANSPOSE(C5739:E5739)))</f>
        <v>4.1590250978811194E-2</v>
      </c>
      <c r="G5739" s="61">
        <f t="array" ref="G5739">SUMPRODUCT(TRANSPOSE(C5739:E5739),$C$7:$C$9)</f>
        <v>6.942240527619329E-3</v>
      </c>
      <c r="H5739" s="18">
        <f t="shared" si="89"/>
        <v>0.16691989983797315</v>
      </c>
      <c r="I5739" s="156">
        <v>0</v>
      </c>
    </row>
    <row r="5740" spans="2:9" x14ac:dyDescent="0.25">
      <c r="B5740" s="19">
        <v>5710</v>
      </c>
      <c r="C5740" s="62">
        <v>0.56000000000000005</v>
      </c>
      <c r="D5740" s="62">
        <v>0.23319999999999999</v>
      </c>
      <c r="E5740" s="62">
        <v>0.20680000000000001</v>
      </c>
      <c r="F5740" s="61">
        <f t="array" ref="F5740">SQRT(MMULT(MMULT(C5740:E5740,$C$12:$E$14),TRANSPOSE(C5740:E5740)))</f>
        <v>4.162669356075184E-2</v>
      </c>
      <c r="G5740" s="61">
        <f t="array" ref="G5740">SUMPRODUCT(TRANSPOSE(C5740:E5740),$C$7:$C$9)</f>
        <v>6.8853722517189337E-3</v>
      </c>
      <c r="H5740" s="18">
        <f t="shared" si="89"/>
        <v>0.16540761859142419</v>
      </c>
      <c r="I5740" s="156">
        <v>0</v>
      </c>
    </row>
    <row r="5741" spans="2:9" x14ac:dyDescent="0.25">
      <c r="B5741" s="19">
        <v>5711</v>
      </c>
      <c r="C5741" s="62">
        <v>0.56000000000000005</v>
      </c>
      <c r="D5741" s="62">
        <v>0.23760000000000001</v>
      </c>
      <c r="E5741" s="62">
        <v>0.2024</v>
      </c>
      <c r="F5741" s="61">
        <f t="array" ref="F5741">SQRT(MMULT(MMULT(C5741:E5741,$C$12:$E$14),TRANSPOSE(C5741:E5741)))</f>
        <v>4.1665135619441775E-2</v>
      </c>
      <c r="G5741" s="61">
        <f t="array" ref="G5741">SUMPRODUCT(TRANSPOSE(C5741:E5741),$C$7:$C$9)</f>
        <v>6.8285039758185376E-3</v>
      </c>
      <c r="H5741" s="18">
        <f t="shared" si="89"/>
        <v>0.16389011758387803</v>
      </c>
      <c r="I5741" s="156">
        <v>0</v>
      </c>
    </row>
    <row r="5742" spans="2:9" x14ac:dyDescent="0.25">
      <c r="B5742" s="19">
        <v>5712</v>
      </c>
      <c r="C5742" s="62">
        <v>0.56000000000000005</v>
      </c>
      <c r="D5742" s="62">
        <v>0.24199999999999999</v>
      </c>
      <c r="E5742" s="62">
        <v>0.19800000000000001</v>
      </c>
      <c r="F5742" s="61">
        <f t="array" ref="F5742">SQRT(MMULT(MMULT(C5742:E5742,$C$12:$E$14),TRANSPOSE(C5742:E5742)))</f>
        <v>4.1705571625835776E-2</v>
      </c>
      <c r="G5742" s="61">
        <f t="array" ref="G5742">SUMPRODUCT(TRANSPOSE(C5742:E5742),$C$7:$C$9)</f>
        <v>6.7716356999181423E-3</v>
      </c>
      <c r="H5742" s="18">
        <f t="shared" si="89"/>
        <v>0.1623676510340227</v>
      </c>
      <c r="I5742" s="156">
        <v>0</v>
      </c>
    </row>
    <row r="5743" spans="2:9" x14ac:dyDescent="0.25">
      <c r="B5743" s="19">
        <v>5713</v>
      </c>
      <c r="C5743" s="62">
        <v>0.56000000000000005</v>
      </c>
      <c r="D5743" s="62">
        <v>0.24640000000000001</v>
      </c>
      <c r="E5743" s="62">
        <v>0.19359999999999999</v>
      </c>
      <c r="F5743" s="61">
        <f t="array" ref="F5743">SQRT(MMULT(MMULT(C5743:E5743,$C$12:$E$14),TRANSPOSE(C5743:E5743)))</f>
        <v>4.1747995786078941E-2</v>
      </c>
      <c r="G5743" s="61">
        <f t="array" ref="G5743">SUMPRODUCT(TRANSPOSE(C5743:E5743),$C$7:$C$9)</f>
        <v>6.7147674240177462E-3</v>
      </c>
      <c r="H5743" s="18">
        <f t="shared" si="89"/>
        <v>0.16084047383795166</v>
      </c>
      <c r="I5743" s="156">
        <v>0</v>
      </c>
    </row>
    <row r="5744" spans="2:9" x14ac:dyDescent="0.25">
      <c r="B5744" s="19">
        <v>5714</v>
      </c>
      <c r="C5744" s="62">
        <v>0.56000000000000005</v>
      </c>
      <c r="D5744" s="62">
        <v>0.25080000000000002</v>
      </c>
      <c r="E5744" s="62">
        <v>0.18920000000000001</v>
      </c>
      <c r="F5744" s="61">
        <f t="array" ref="F5744">SQRT(MMULT(MMULT(C5744:E5744,$C$12:$E$14),TRANSPOSE(C5744:E5744)))</f>
        <v>4.1792402045547898E-2</v>
      </c>
      <c r="G5744" s="61">
        <f t="array" ref="G5744">SUMPRODUCT(TRANSPOSE(C5744:E5744),$C$7:$C$9)</f>
        <v>6.6578991481173501E-3</v>
      </c>
      <c r="H5744" s="18">
        <f t="shared" si="89"/>
        <v>0.15930884137411311</v>
      </c>
      <c r="I5744" s="156">
        <v>0</v>
      </c>
    </row>
    <row r="5745" spans="2:9" x14ac:dyDescent="0.25">
      <c r="B5745" s="19">
        <v>5715</v>
      </c>
      <c r="C5745" s="62">
        <v>0.56000000000000005</v>
      </c>
      <c r="D5745" s="62">
        <v>0.25519999999999998</v>
      </c>
      <c r="E5745" s="62">
        <v>0.18479999999999999</v>
      </c>
      <c r="F5745" s="61">
        <f t="array" ref="F5745">SQRT(MMULT(MMULT(C5745:E5745,$C$12:$E$14),TRANSPOSE(C5745:E5745)))</f>
        <v>4.1838784093045436E-2</v>
      </c>
      <c r="G5745" s="61">
        <f t="array" ref="G5745">SUMPRODUCT(TRANSPOSE(C5745:E5745),$C$7:$C$9)</f>
        <v>6.601030872216954E-3</v>
      </c>
      <c r="H5745" s="18">
        <f t="shared" si="89"/>
        <v>0.15777300930966098</v>
      </c>
      <c r="I5745" s="156">
        <v>0</v>
      </c>
    </row>
    <row r="5746" spans="2:9" x14ac:dyDescent="0.25">
      <c r="B5746" s="19">
        <v>5716</v>
      </c>
      <c r="C5746" s="62">
        <v>0.56000000000000005</v>
      </c>
      <c r="D5746" s="62">
        <v>0.2596</v>
      </c>
      <c r="E5746" s="62">
        <v>0.1804</v>
      </c>
      <c r="F5746" s="61">
        <f t="array" ref="F5746">SQRT(MMULT(MMULT(C5746:E5746,$C$12:$E$14),TRANSPOSE(C5746:E5746)))</f>
        <v>4.1887135365142034E-2</v>
      </c>
      <c r="G5746" s="61">
        <f t="array" ref="G5746">SUMPRODUCT(TRANSPOSE(C5746:E5746),$C$7:$C$9)</f>
        <v>6.5441625963165587E-3</v>
      </c>
      <c r="H5746" s="18">
        <f t="shared" si="89"/>
        <v>0.15623323340852122</v>
      </c>
      <c r="I5746" s="156">
        <v>0</v>
      </c>
    </row>
    <row r="5747" spans="2:9" x14ac:dyDescent="0.25">
      <c r="B5747" s="19">
        <v>5717</v>
      </c>
      <c r="C5747" s="62">
        <v>0.56000000000000005</v>
      </c>
      <c r="D5747" s="62">
        <v>0.26400000000000001</v>
      </c>
      <c r="E5747" s="62">
        <v>0.17599999999999999</v>
      </c>
      <c r="F5747" s="61">
        <f t="array" ref="F5747">SQRT(MMULT(MMULT(C5747:E5747,$C$12:$E$14),TRANSPOSE(C5747:E5747)))</f>
        <v>4.1937449050657549E-2</v>
      </c>
      <c r="G5747" s="61">
        <f t="array" ref="G5747">SUMPRODUCT(TRANSPOSE(C5747:E5747),$C$7:$C$9)</f>
        <v>6.4872943204161617E-3</v>
      </c>
      <c r="H5747" s="18">
        <f t="shared" si="89"/>
        <v>0.15468976934147705</v>
      </c>
      <c r="I5747" s="156">
        <v>0</v>
      </c>
    </row>
    <row r="5748" spans="2:9" x14ac:dyDescent="0.25">
      <c r="B5748" s="19">
        <v>5718</v>
      </c>
      <c r="C5748" s="62">
        <v>0.56000000000000005</v>
      </c>
      <c r="D5748" s="62">
        <v>0.26840000000000003</v>
      </c>
      <c r="E5748" s="62">
        <v>0.1716</v>
      </c>
      <c r="F5748" s="61">
        <f t="array" ref="F5748">SQRT(MMULT(MMULT(C5748:E5748,$C$12:$E$14),TRANSPOSE(C5748:E5748)))</f>
        <v>4.198971809527622E-2</v>
      </c>
      <c r="G5748" s="61">
        <f t="array" ref="G5748">SUMPRODUCT(TRANSPOSE(C5748:E5748),$C$7:$C$9)</f>
        <v>6.4304260445157656E-3</v>
      </c>
      <c r="H5748" s="18">
        <f t="shared" si="89"/>
        <v>0.15314287249856956</v>
      </c>
      <c r="I5748" s="156">
        <v>0</v>
      </c>
    </row>
    <row r="5749" spans="2:9" x14ac:dyDescent="0.25">
      <c r="B5749" s="19">
        <v>5719</v>
      </c>
      <c r="C5749" s="62">
        <v>0.56000000000000005</v>
      </c>
      <c r="D5749" s="62">
        <v>0.27279999999999999</v>
      </c>
      <c r="E5749" s="62">
        <v>0.16719999999999999</v>
      </c>
      <c r="F5749" s="61">
        <f t="array" ref="F5749">SQRT(MMULT(MMULT(C5749:E5749,$C$12:$E$14),TRANSPOSE(C5749:E5749)))</f>
        <v>4.204393520628797E-2</v>
      </c>
      <c r="G5749" s="61">
        <f t="array" ref="G5749">SUMPRODUCT(TRANSPOSE(C5749:E5749),$C$7:$C$9)</f>
        <v>6.3735577686153703E-3</v>
      </c>
      <c r="H5749" s="18">
        <f t="shared" si="89"/>
        <v>0.15159279780409707</v>
      </c>
      <c r="I5749" s="156">
        <v>0</v>
      </c>
    </row>
    <row r="5750" spans="2:9" x14ac:dyDescent="0.25">
      <c r="B5750" s="19">
        <v>5720</v>
      </c>
      <c r="C5750" s="62">
        <v>0.56000000000000005</v>
      </c>
      <c r="D5750" s="62">
        <v>0.2772</v>
      </c>
      <c r="E5750" s="62">
        <v>0.1628</v>
      </c>
      <c r="F5750" s="61">
        <f t="array" ref="F5750">SQRT(MMULT(MMULT(C5750:E5750,$C$12:$E$14),TRANSPOSE(C5750:E5750)))</f>
        <v>4.2100092857448902E-2</v>
      </c>
      <c r="G5750" s="61">
        <f t="array" ref="G5750">SUMPRODUCT(TRANSPOSE(C5750:E5750),$C$7:$C$9)</f>
        <v>6.3166894927149742E-3</v>
      </c>
      <c r="H5750" s="18">
        <f t="shared" si="89"/>
        <v>0.15003979953448826</v>
      </c>
      <c r="I5750" s="156">
        <v>0</v>
      </c>
    </row>
    <row r="5751" spans="2:9" x14ac:dyDescent="0.25">
      <c r="B5751" s="19">
        <v>5721</v>
      </c>
      <c r="C5751" s="62">
        <v>0.56000000000000005</v>
      </c>
      <c r="D5751" s="62">
        <v>0.28160000000000002</v>
      </c>
      <c r="E5751" s="62">
        <v>0.15840000000000001</v>
      </c>
      <c r="F5751" s="61">
        <f t="array" ref="F5751">SQRT(MMULT(MMULT(C5751:E5751,$C$12:$E$14),TRANSPOSE(C5751:E5751)))</f>
        <v>4.215818329395378E-2</v>
      </c>
      <c r="G5751" s="61">
        <f t="array" ref="G5751">SUMPRODUCT(TRANSPOSE(C5751:E5751),$C$7:$C$9)</f>
        <v>6.2598212168145789E-3</v>
      </c>
      <c r="H5751" s="18">
        <f t="shared" si="89"/>
        <v>0.14848413113931186</v>
      </c>
      <c r="I5751" s="156">
        <v>0</v>
      </c>
    </row>
    <row r="5752" spans="2:9" x14ac:dyDescent="0.25">
      <c r="B5752" s="19">
        <v>5722</v>
      </c>
      <c r="C5752" s="62">
        <v>0.56000000000000005</v>
      </c>
      <c r="D5752" s="62">
        <v>0.28599999999999998</v>
      </c>
      <c r="E5752" s="62">
        <v>0.154</v>
      </c>
      <c r="F5752" s="61">
        <f t="array" ref="F5752">SQRT(MMULT(MMULT(C5752:E5752,$C$12:$E$14),TRANSPOSE(C5752:E5752)))</f>
        <v>4.2218198537513317E-2</v>
      </c>
      <c r="G5752" s="61">
        <f t="array" ref="G5752">SUMPRODUCT(TRANSPOSE(C5752:E5752),$C$7:$C$9)</f>
        <v>6.2029529409141828E-3</v>
      </c>
      <c r="H5752" s="18">
        <f t="shared" si="89"/>
        <v>0.14692604506567231</v>
      </c>
      <c r="I5752" s="156">
        <v>0</v>
      </c>
    </row>
    <row r="5753" spans="2:9" x14ac:dyDescent="0.25">
      <c r="B5753" s="19">
        <v>5723</v>
      </c>
      <c r="C5753" s="62">
        <v>0.56000000000000005</v>
      </c>
      <c r="D5753" s="62">
        <v>0.29039999999999999</v>
      </c>
      <c r="E5753" s="62">
        <v>0.14960000000000001</v>
      </c>
      <c r="F5753" s="61">
        <f t="array" ref="F5753">SQRT(MMULT(MMULT(C5753:E5753,$C$12:$E$14),TRANSPOSE(C5753:E5753)))</f>
        <v>4.2280130391528878E-2</v>
      </c>
      <c r="G5753" s="61">
        <f t="array" ref="G5753">SUMPRODUCT(TRANSPOSE(C5753:E5753),$C$7:$C$9)</f>
        <v>6.1460846650137867E-3</v>
      </c>
      <c r="H5753" s="18">
        <f t="shared" si="89"/>
        <v>0.14536579258623095</v>
      </c>
      <c r="I5753" s="156">
        <v>0</v>
      </c>
    </row>
    <row r="5754" spans="2:9" x14ac:dyDescent="0.25">
      <c r="B5754" s="19">
        <v>5724</v>
      </c>
      <c r="C5754" s="62">
        <v>0.56000000000000005</v>
      </c>
      <c r="D5754" s="62">
        <v>0.29480000000000001</v>
      </c>
      <c r="E5754" s="62">
        <v>0.1452</v>
      </c>
      <c r="F5754" s="61">
        <f t="array" ref="F5754">SQRT(MMULT(MMULT(C5754:E5754,$C$12:$E$14),TRANSPOSE(C5754:E5754)))</f>
        <v>4.2343970446357314E-2</v>
      </c>
      <c r="G5754" s="61">
        <f t="array" ref="G5754">SUMPRODUCT(TRANSPOSE(C5754:E5754),$C$7:$C$9)</f>
        <v>6.0892163891133905E-3</v>
      </c>
      <c r="H5754" s="18">
        <f t="shared" si="89"/>
        <v>0.14380362363107643</v>
      </c>
      <c r="I5754" s="156">
        <v>0</v>
      </c>
    </row>
    <row r="5755" spans="2:9" x14ac:dyDescent="0.25">
      <c r="B5755" s="19">
        <v>5725</v>
      </c>
      <c r="C5755" s="62">
        <v>0.56000000000000005</v>
      </c>
      <c r="D5755" s="62">
        <v>0.29920000000000002</v>
      </c>
      <c r="E5755" s="62">
        <v>0.14080000000000001</v>
      </c>
      <c r="F5755" s="61">
        <f t="array" ref="F5755">SQRT(MMULT(MMULT(C5755:E5755,$C$12:$E$14),TRANSPOSE(C5755:E5755)))</f>
        <v>4.2409710084658478E-2</v>
      </c>
      <c r="G5755" s="61">
        <f t="array" ref="G5755">SUMPRODUCT(TRANSPOSE(C5755:E5755),$C$7:$C$9)</f>
        <v>6.0323481132129953E-3</v>
      </c>
      <c r="H5755" s="18">
        <f t="shared" si="89"/>
        <v>0.14223978662365744</v>
      </c>
      <c r="I5755" s="156">
        <v>0</v>
      </c>
    </row>
    <row r="5756" spans="2:9" x14ac:dyDescent="0.25">
      <c r="B5756" s="19">
        <v>5726</v>
      </c>
      <c r="C5756" s="62">
        <v>0.56000000000000005</v>
      </c>
      <c r="D5756" s="62">
        <v>0.30359999999999998</v>
      </c>
      <c r="E5756" s="62">
        <v>0.13639999999999999</v>
      </c>
      <c r="F5756" s="61">
        <f t="array" ref="F5756">SQRT(MMULT(MMULT(C5756:E5756,$C$12:$E$14),TRANSPOSE(C5756:E5756)))</f>
        <v>4.2477340486818255E-2</v>
      </c>
      <c r="G5756" s="61">
        <f t="array" ref="G5756">SUMPRODUCT(TRANSPOSE(C5756:E5756),$C$7:$C$9)</f>
        <v>5.9754798373125983E-3</v>
      </c>
      <c r="H5756" s="18">
        <f t="shared" si="89"/>
        <v>0.14067452832097466</v>
      </c>
      <c r="I5756" s="156">
        <v>0</v>
      </c>
    </row>
    <row r="5757" spans="2:9" x14ac:dyDescent="0.25">
      <c r="B5757" s="19">
        <v>5727</v>
      </c>
      <c r="C5757" s="62">
        <v>0.56000000000000005</v>
      </c>
      <c r="D5757" s="62">
        <v>0.308</v>
      </c>
      <c r="E5757" s="62">
        <v>0.13200000000000001</v>
      </c>
      <c r="F5757" s="61">
        <f t="array" ref="F5757">SQRT(MMULT(MMULT(C5757:E5757,$C$12:$E$14),TRANSPOSE(C5757:E5757)))</f>
        <v>4.2546852636439522E-2</v>
      </c>
      <c r="G5757" s="61">
        <f t="array" ref="G5757">SUMPRODUCT(TRANSPOSE(C5757:E5757),$C$7:$C$9)</f>
        <v>5.9186115614122022E-3</v>
      </c>
      <c r="H5757" s="18">
        <f t="shared" si="89"/>
        <v>0.13910809365821739</v>
      </c>
      <c r="I5757" s="156">
        <v>0</v>
      </c>
    </row>
    <row r="5758" spans="2:9" x14ac:dyDescent="0.25">
      <c r="B5758" s="19">
        <v>5728</v>
      </c>
      <c r="C5758" s="62">
        <v>0.56000000000000005</v>
      </c>
      <c r="D5758" s="62">
        <v>0.31240000000000001</v>
      </c>
      <c r="E5758" s="62">
        <v>0.12759999999999999</v>
      </c>
      <c r="F5758" s="61">
        <f t="array" ref="F5758">SQRT(MMULT(MMULT(C5758:E5758,$C$12:$E$14),TRANSPOSE(C5758:E5758)))</f>
        <v>4.2618237325893905E-2</v>
      </c>
      <c r="G5758" s="61">
        <f t="array" ref="G5758">SUMPRODUCT(TRANSPOSE(C5758:E5758),$C$7:$C$9)</f>
        <v>5.8617432855118069E-3</v>
      </c>
      <c r="H5758" s="18">
        <f t="shared" si="89"/>
        <v>0.13754072559801389</v>
      </c>
      <c r="I5758" s="156">
        <v>0</v>
      </c>
    </row>
    <row r="5759" spans="2:9" x14ac:dyDescent="0.25">
      <c r="B5759" s="19">
        <v>5729</v>
      </c>
      <c r="C5759" s="62">
        <v>0.56000000000000005</v>
      </c>
      <c r="D5759" s="62">
        <v>0.31680000000000003</v>
      </c>
      <c r="E5759" s="62">
        <v>0.1232</v>
      </c>
      <c r="F5759" s="61">
        <f t="array" ref="F5759">SQRT(MMULT(MMULT(C5759:E5759,$C$12:$E$14),TRANSPOSE(C5759:E5759)))</f>
        <v>4.2691485161927042E-2</v>
      </c>
      <c r="G5759" s="61">
        <f t="array" ref="G5759">SUMPRODUCT(TRANSPOSE(C5759:E5759),$C$7:$C$9)</f>
        <v>5.8048750096114108E-3</v>
      </c>
      <c r="H5759" s="18">
        <f t="shared" si="89"/>
        <v>0.13597266498445204</v>
      </c>
      <c r="I5759" s="156">
        <v>0</v>
      </c>
    </row>
    <row r="5760" spans="2:9" x14ac:dyDescent="0.25">
      <c r="B5760" s="19">
        <v>5730</v>
      </c>
      <c r="C5760" s="62">
        <v>0.56000000000000005</v>
      </c>
      <c r="D5760" s="62">
        <v>0.32119999999999999</v>
      </c>
      <c r="E5760" s="62">
        <v>0.1188</v>
      </c>
      <c r="F5760" s="61">
        <f t="array" ref="F5760">SQRT(MMULT(MMULT(C5760:E5760,$C$12:$E$14),TRANSPOSE(C5760:E5760)))</f>
        <v>4.2766586571310092E-2</v>
      </c>
      <c r="G5760" s="61">
        <f t="array" ref="G5760">SUMPRODUCT(TRANSPOSE(C5760:E5760),$C$7:$C$9)</f>
        <v>5.7480067337110155E-3</v>
      </c>
      <c r="H5760" s="18">
        <f t="shared" si="89"/>
        <v>0.1344041504020117</v>
      </c>
      <c r="I5760" s="156">
        <v>0</v>
      </c>
    </row>
    <row r="5761" spans="2:9" x14ac:dyDescent="0.25">
      <c r="B5761" s="19">
        <v>5731</v>
      </c>
      <c r="C5761" s="62">
        <v>0.56000000000000005</v>
      </c>
      <c r="D5761" s="62">
        <v>0.3256</v>
      </c>
      <c r="E5761" s="62">
        <v>0.1144</v>
      </c>
      <c r="F5761" s="61">
        <f t="array" ref="F5761">SQRT(MMULT(MMULT(C5761:E5761,$C$12:$E$14),TRANSPOSE(C5761:E5761)))</f>
        <v>4.2843531806530499E-2</v>
      </c>
      <c r="G5761" s="61">
        <f t="array" ref="G5761">SUMPRODUCT(TRANSPOSE(C5761:E5761),$C$7:$C$9)</f>
        <v>5.6911384578106194E-3</v>
      </c>
      <c r="H5761" s="18">
        <f t="shared" si="89"/>
        <v>0.13283541803953561</v>
      </c>
      <c r="I5761" s="156">
        <v>0</v>
      </c>
    </row>
    <row r="5762" spans="2:9" x14ac:dyDescent="0.25">
      <c r="B5762" s="19">
        <v>5732</v>
      </c>
      <c r="C5762" s="62">
        <v>0.56000000000000005</v>
      </c>
      <c r="D5762" s="62">
        <v>0.33</v>
      </c>
      <c r="E5762" s="62">
        <v>0.11</v>
      </c>
      <c r="F5762" s="61">
        <f t="array" ref="F5762">SQRT(MMULT(MMULT(C5762:E5762,$C$12:$E$14),TRANSPOSE(C5762:E5762)))</f>
        <v>4.2922310951514768E-2</v>
      </c>
      <c r="G5762" s="61">
        <f t="array" ref="G5762">SUMPRODUCT(TRANSPOSE(C5762:E5762),$C$7:$C$9)</f>
        <v>5.6342701819102232E-3</v>
      </c>
      <c r="H5762" s="18">
        <f t="shared" si="89"/>
        <v>0.13126670155935266</v>
      </c>
      <c r="I5762" s="156">
        <v>0</v>
      </c>
    </row>
    <row r="5763" spans="2:9" x14ac:dyDescent="0.25">
      <c r="B5763" s="19">
        <v>5733</v>
      </c>
      <c r="C5763" s="62">
        <v>0.56000000000000005</v>
      </c>
      <c r="D5763" s="62">
        <v>0.33439999999999998</v>
      </c>
      <c r="E5763" s="62">
        <v>0.1056</v>
      </c>
      <c r="F5763" s="61">
        <f t="array" ref="F5763">SQRT(MMULT(MMULT(C5763:E5763,$C$12:$E$14),TRANSPOSE(C5763:E5763)))</f>
        <v>4.3002913927376631E-2</v>
      </c>
      <c r="G5763" s="61">
        <f t="array" ref="G5763">SUMPRODUCT(TRANSPOSE(C5763:E5763),$C$7:$C$9)</f>
        <v>5.577401906009828E-3</v>
      </c>
      <c r="H5763" s="18">
        <f t="shared" si="89"/>
        <v>0.12969823197165081</v>
      </c>
      <c r="I5763" s="156">
        <v>0</v>
      </c>
    </row>
    <row r="5764" spans="2:9" x14ac:dyDescent="0.25">
      <c r="B5764" s="19">
        <v>5734</v>
      </c>
      <c r="C5764" s="62">
        <v>0.56000000000000005</v>
      </c>
      <c r="D5764" s="62">
        <v>0.33879999999999999</v>
      </c>
      <c r="E5764" s="62">
        <v>0.1012</v>
      </c>
      <c r="F5764" s="61">
        <f t="array" ref="F5764">SQRT(MMULT(MMULT(C5764:E5764,$C$12:$E$14),TRANSPOSE(C5764:E5764)))</f>
        <v>4.3085330498183555E-2</v>
      </c>
      <c r="G5764" s="61">
        <f t="array" ref="G5764">SUMPRODUCT(TRANSPOSE(C5764:E5764),$C$7:$C$9)</f>
        <v>5.5205336301094319E-3</v>
      </c>
      <c r="H5764" s="18">
        <f t="shared" si="89"/>
        <v>0.12813023751418534</v>
      </c>
      <c r="I5764" s="156">
        <v>0</v>
      </c>
    </row>
    <row r="5765" spans="2:9" x14ac:dyDescent="0.25">
      <c r="B5765" s="19">
        <v>5735</v>
      </c>
      <c r="C5765" s="62">
        <v>0.56000000000000005</v>
      </c>
      <c r="D5765" s="62">
        <v>0.34320000000000001</v>
      </c>
      <c r="E5765" s="62">
        <v>9.67999999999999E-2</v>
      </c>
      <c r="F5765" s="61">
        <f t="array" ref="F5765">SQRT(MMULT(MMULT(C5765:E5765,$C$12:$E$14),TRANSPOSE(C5765:E5765)))</f>
        <v>4.3169550276735032E-2</v>
      </c>
      <c r="G5765" s="61">
        <f t="array" ref="G5765">SUMPRODUCT(TRANSPOSE(C5765:E5765),$C$7:$C$9)</f>
        <v>5.463665354209034E-3</v>
      </c>
      <c r="H5765" s="18">
        <f t="shared" si="89"/>
        <v>0.12656294353739231</v>
      </c>
      <c r="I5765" s="156">
        <v>0</v>
      </c>
    </row>
    <row r="5766" spans="2:9" x14ac:dyDescent="0.25">
      <c r="B5766" s="19">
        <v>5736</v>
      </c>
      <c r="C5766" s="62">
        <v>0.56000000000000005</v>
      </c>
      <c r="D5766" s="62">
        <v>0.34760000000000002</v>
      </c>
      <c r="E5766" s="62">
        <v>9.2399999999999899E-2</v>
      </c>
      <c r="F5766" s="61">
        <f t="array" ref="F5766">SQRT(MMULT(MMULT(C5766:E5766,$C$12:$E$14),TRANSPOSE(C5766:E5766)))</f>
        <v>4.3255562730346094E-2</v>
      </c>
      <c r="G5766" s="61">
        <f t="array" ref="G5766">SUMPRODUCT(TRANSPOSE(C5766:E5766),$C$7:$C$9)</f>
        <v>5.4067970783086387E-3</v>
      </c>
      <c r="H5766" s="18">
        <f t="shared" si="89"/>
        <v>0.12499657239496462</v>
      </c>
      <c r="I5766" s="156">
        <v>0</v>
      </c>
    </row>
    <row r="5767" spans="2:9" x14ac:dyDescent="0.25">
      <c r="B5767" s="19">
        <v>5737</v>
      </c>
      <c r="C5767" s="62">
        <v>0.56000000000000005</v>
      </c>
      <c r="D5767" s="62">
        <v>0.35199999999999998</v>
      </c>
      <c r="E5767" s="62">
        <v>8.7999999999999898E-2</v>
      </c>
      <c r="F5767" s="61">
        <f t="array" ref="F5767">SQRT(MMULT(MMULT(C5767:E5767,$C$12:$E$14),TRANSPOSE(C5767:E5767)))</f>
        <v>4.3343357186629676E-2</v>
      </c>
      <c r="G5767" s="61">
        <f t="array" ref="G5767">SUMPRODUCT(TRANSPOSE(C5767:E5767),$C$7:$C$9)</f>
        <v>5.3499288024082426E-3</v>
      </c>
      <c r="H5767" s="18">
        <f t="shared" si="89"/>
        <v>0.12343134333993307</v>
      </c>
      <c r="I5767" s="156">
        <v>0</v>
      </c>
    </row>
    <row r="5768" spans="2:9" x14ac:dyDescent="0.25">
      <c r="B5768" s="19">
        <v>5738</v>
      </c>
      <c r="C5768" s="62">
        <v>0.56000000000000005</v>
      </c>
      <c r="D5768" s="62">
        <v>0.35639999999999999</v>
      </c>
      <c r="E5768" s="62">
        <v>8.3599999999999897E-2</v>
      </c>
      <c r="F5768" s="61">
        <f t="array" ref="F5768">SQRT(MMULT(MMULT(C5768:E5768,$C$12:$E$14),TRANSPOSE(C5768:E5768)))</f>
        <v>4.3432922839271644E-2</v>
      </c>
      <c r="G5768" s="61">
        <f t="array" ref="G5768">SUMPRODUCT(TRANSPOSE(C5768:E5768),$C$7:$C$9)</f>
        <v>5.2930605265078465E-3</v>
      </c>
      <c r="H5768" s="18">
        <f t="shared" si="89"/>
        <v>0.12186747242628375</v>
      </c>
      <c r="I5768" s="156">
        <v>0</v>
      </c>
    </row>
    <row r="5769" spans="2:9" x14ac:dyDescent="0.25">
      <c r="B5769" s="19">
        <v>5739</v>
      </c>
      <c r="C5769" s="62">
        <v>0.56000000000000005</v>
      </c>
      <c r="D5769" s="62">
        <v>0.36080000000000001</v>
      </c>
      <c r="E5769" s="62">
        <v>7.9200000000000007E-2</v>
      </c>
      <c r="F5769" s="61">
        <f t="array" ref="F5769">SQRT(MMULT(MMULT(C5769:E5769,$C$12:$E$14),TRANSPOSE(C5769:E5769)))</f>
        <v>4.3524248753792301E-2</v>
      </c>
      <c r="G5769" s="61">
        <f t="array" ref="G5769">SUMPRODUCT(TRANSPOSE(C5769:E5769),$C$7:$C$9)</f>
        <v>5.2361922506074521E-3</v>
      </c>
      <c r="H5769" s="18">
        <f t="shared" si="89"/>
        <v>0.12030517241612858</v>
      </c>
      <c r="I5769" s="156">
        <v>0</v>
      </c>
    </row>
    <row r="5770" spans="2:9" x14ac:dyDescent="0.25">
      <c r="B5770" s="19">
        <v>5740</v>
      </c>
      <c r="C5770" s="62">
        <v>0.56000000000000005</v>
      </c>
      <c r="D5770" s="62">
        <v>0.36520000000000002</v>
      </c>
      <c r="E5770" s="62">
        <v>7.4800000000000005E-2</v>
      </c>
      <c r="F5770" s="61">
        <f t="array" ref="F5770">SQRT(MMULT(MMULT(C5770:E5770,$C$12:$E$14),TRANSPOSE(C5770:E5770)))</f>
        <v>4.3617323873288712E-2</v>
      </c>
      <c r="G5770" s="61">
        <f t="array" ref="G5770">SUMPRODUCT(TRANSPOSE(C5770:E5770),$C$7:$C$9)</f>
        <v>5.179323974707056E-3</v>
      </c>
      <c r="H5770" s="18">
        <f t="shared" si="89"/>
        <v>0.11874465269243349</v>
      </c>
      <c r="I5770" s="156">
        <v>0</v>
      </c>
    </row>
    <row r="5771" spans="2:9" x14ac:dyDescent="0.25">
      <c r="B5771" s="19">
        <v>5741</v>
      </c>
      <c r="C5771" s="62">
        <v>0.56000000000000005</v>
      </c>
      <c r="D5771" s="62">
        <v>0.36959999999999998</v>
      </c>
      <c r="E5771" s="62">
        <v>7.0400000000000004E-2</v>
      </c>
      <c r="F5771" s="61">
        <f t="array" ref="F5771">SQRT(MMULT(MMULT(C5771:E5771,$C$12:$E$14),TRANSPOSE(C5771:E5771)))</f>
        <v>4.3712137024151963E-2</v>
      </c>
      <c r="G5771" s="61">
        <f t="array" ref="G5771">SUMPRODUCT(TRANSPOSE(C5771:E5771),$C$7:$C$9)</f>
        <v>5.1224556988066598E-3</v>
      </c>
      <c r="H5771" s="18">
        <f t="shared" si="89"/>
        <v>0.11718611917729817</v>
      </c>
      <c r="I5771" s="156">
        <v>0</v>
      </c>
    </row>
    <row r="5772" spans="2:9" x14ac:dyDescent="0.25">
      <c r="B5772" s="19">
        <v>5742</v>
      </c>
      <c r="C5772" s="62">
        <v>0.56000000000000005</v>
      </c>
      <c r="D5772" s="62">
        <v>0.374</v>
      </c>
      <c r="E5772" s="62">
        <v>6.6000000000000003E-2</v>
      </c>
      <c r="F5772" s="61">
        <f t="array" ref="F5772">SQRT(MMULT(MMULT(C5772:E5772,$C$12:$E$14),TRANSPOSE(C5772:E5772)))</f>
        <v>4.3808676921753942E-2</v>
      </c>
      <c r="G5772" s="61">
        <f t="array" ref="G5772">SUMPRODUCT(TRANSPOSE(C5772:E5772),$C$7:$C$9)</f>
        <v>5.0655874229062646E-3</v>
      </c>
      <c r="H5772" s="18">
        <f t="shared" si="89"/>
        <v>0.11562977425576761</v>
      </c>
      <c r="I5772" s="156">
        <v>0</v>
      </c>
    </row>
    <row r="5773" spans="2:9" x14ac:dyDescent="0.25">
      <c r="B5773" s="19">
        <v>5743</v>
      </c>
      <c r="C5773" s="62">
        <v>0.56000000000000005</v>
      </c>
      <c r="D5773" s="62">
        <v>0.37840000000000001</v>
      </c>
      <c r="E5773" s="62">
        <v>6.1599999999999898E-2</v>
      </c>
      <c r="F5773" s="61">
        <f t="array" ref="F5773">SQRT(MMULT(MMULT(C5773:E5773,$C$12:$E$14),TRANSPOSE(C5773:E5773)))</f>
        <v>4.3906932176098347E-2</v>
      </c>
      <c r="G5773" s="61">
        <f t="array" ref="G5773">SUMPRODUCT(TRANSPOSE(C5773:E5773),$C$7:$C$9)</f>
        <v>5.0087191470058676E-3</v>
      </c>
      <c r="H5773" s="18">
        <f t="shared" si="89"/>
        <v>0.1140758167051459</v>
      </c>
      <c r="I5773" s="156">
        <v>0</v>
      </c>
    </row>
    <row r="5774" spans="2:9" x14ac:dyDescent="0.25">
      <c r="B5774" s="19">
        <v>5744</v>
      </c>
      <c r="C5774" s="62">
        <v>0.56000000000000005</v>
      </c>
      <c r="D5774" s="62">
        <v>0.38279999999999997</v>
      </c>
      <c r="E5774" s="62">
        <v>5.7200000000000001E-2</v>
      </c>
      <c r="F5774" s="61">
        <f t="array" ref="F5774">SQRT(MMULT(MMULT(C5774:E5774,$C$12:$E$14),TRANSPOSE(C5774:E5774)))</f>
        <v>4.4006891297430788E-2</v>
      </c>
      <c r="G5774" s="61">
        <f t="array" ref="G5774">SUMPRODUCT(TRANSPOSE(C5774:E5774),$C$7:$C$9)</f>
        <v>4.9518508711054714E-3</v>
      </c>
      <c r="H5774" s="18">
        <f t="shared" si="89"/>
        <v>0.11252444162977199</v>
      </c>
      <c r="I5774" s="156">
        <v>0</v>
      </c>
    </row>
    <row r="5775" spans="2:9" x14ac:dyDescent="0.25">
      <c r="B5775" s="19">
        <v>5745</v>
      </c>
      <c r="C5775" s="62">
        <v>0.56000000000000005</v>
      </c>
      <c r="D5775" s="62">
        <v>0.38719999999999999</v>
      </c>
      <c r="E5775" s="62">
        <v>5.28E-2</v>
      </c>
      <c r="F5775" s="61">
        <f t="array" ref="F5775">SQRT(MMULT(MMULT(C5775:E5775,$C$12:$E$14),TRANSPOSE(C5775:E5775)))</f>
        <v>4.4108542701803061E-2</v>
      </c>
      <c r="G5775" s="61">
        <f t="array" ref="G5775">SUMPRODUCT(TRANSPOSE(C5775:E5775),$C$7:$C$9)</f>
        <v>4.894982595205077E-3</v>
      </c>
      <c r="H5775" s="18">
        <f t="shared" si="89"/>
        <v>0.11097584040120602</v>
      </c>
      <c r="I5775" s="156">
        <v>0</v>
      </c>
    </row>
    <row r="5776" spans="2:9" x14ac:dyDescent="0.25">
      <c r="B5776" s="19">
        <v>5746</v>
      </c>
      <c r="C5776" s="62">
        <v>0.56000000000000005</v>
      </c>
      <c r="D5776" s="62">
        <v>0.3916</v>
      </c>
      <c r="E5776" s="62">
        <v>4.8399999999999901E-2</v>
      </c>
      <c r="F5776" s="61">
        <f t="array" ref="F5776">SQRT(MMULT(MMULT(C5776:E5776,$C$12:$E$14),TRANSPOSE(C5776:E5776)))</f>
        <v>4.4211874716586962E-2</v>
      </c>
      <c r="G5776" s="61">
        <f t="array" ref="G5776">SUMPRODUCT(TRANSPOSE(C5776:E5776),$C$7:$C$9)</f>
        <v>4.8381143193046792E-3</v>
      </c>
      <c r="H5776" s="18">
        <f t="shared" si="89"/>
        <v>0.10943020060376596</v>
      </c>
      <c r="I5776" s="156">
        <v>0</v>
      </c>
    </row>
    <row r="5777" spans="2:9" x14ac:dyDescent="0.25">
      <c r="B5777" s="19">
        <v>5747</v>
      </c>
      <c r="C5777" s="62">
        <v>0.56000000000000005</v>
      </c>
      <c r="D5777" s="62">
        <v>0.39600000000000002</v>
      </c>
      <c r="E5777" s="62">
        <v>4.39999999999999E-2</v>
      </c>
      <c r="F5777" s="61">
        <f t="array" ref="F5777">SQRT(MMULT(MMULT(C5777:E5777,$C$12:$E$14),TRANSPOSE(C5777:E5777)))</f>
        <v>4.4316875585933224E-2</v>
      </c>
      <c r="G5777" s="61">
        <f t="array" ref="G5777">SUMPRODUCT(TRANSPOSE(C5777:E5777),$C$7:$C$9)</f>
        <v>4.7812460434042839E-3</v>
      </c>
      <c r="H5777" s="18">
        <f t="shared" si="89"/>
        <v>0.10788770598534514</v>
      </c>
      <c r="I5777" s="156">
        <v>0</v>
      </c>
    </row>
    <row r="5778" spans="2:9" x14ac:dyDescent="0.25">
      <c r="B5778" s="19">
        <v>5748</v>
      </c>
      <c r="C5778" s="62">
        <v>0.56000000000000005</v>
      </c>
      <c r="D5778" s="62">
        <v>0.40039999999999998</v>
      </c>
      <c r="E5778" s="62">
        <v>3.9599999999999899E-2</v>
      </c>
      <c r="F5778" s="61">
        <f t="array" ref="F5778">SQRT(MMULT(MMULT(C5778:E5778,$C$12:$E$14),TRANSPOSE(C5778:E5778)))</f>
        <v>4.4423533476171069E-2</v>
      </c>
      <c r="G5778" s="61">
        <f t="array" ref="G5778">SUMPRODUCT(TRANSPOSE(C5778:E5778),$C$7:$C$9)</f>
        <v>4.7243777675038878E-3</v>
      </c>
      <c r="H5778" s="18">
        <f t="shared" si="89"/>
        <v>0.10634853641343185</v>
      </c>
      <c r="I5778" s="156">
        <v>0</v>
      </c>
    </row>
    <row r="5779" spans="2:9" x14ac:dyDescent="0.25">
      <c r="B5779" s="19">
        <v>5749</v>
      </c>
      <c r="C5779" s="62">
        <v>0.56000000000000005</v>
      </c>
      <c r="D5779" s="62">
        <v>0.40479999999999999</v>
      </c>
      <c r="E5779" s="62">
        <v>3.5200000000000002E-2</v>
      </c>
      <c r="F5779" s="61">
        <f t="array" ref="F5779">SQRT(MMULT(MMULT(C5779:E5779,$C$12:$E$14),TRANSPOSE(C5779:E5779)))</f>
        <v>4.4531836481144636E-2</v>
      </c>
      <c r="G5779" s="61">
        <f t="array" ref="G5779">SUMPRODUCT(TRANSPOSE(C5779:E5779),$C$7:$C$9)</f>
        <v>4.6675094916034925E-3</v>
      </c>
      <c r="H5779" s="18">
        <f t="shared" si="89"/>
        <v>0.10481286783624513</v>
      </c>
      <c r="I5779" s="156">
        <v>0</v>
      </c>
    </row>
    <row r="5780" spans="2:9" x14ac:dyDescent="0.25">
      <c r="B5780" s="19">
        <v>5750</v>
      </c>
      <c r="C5780" s="62">
        <v>0.56000000000000005</v>
      </c>
      <c r="D5780" s="62">
        <v>0.40920000000000001</v>
      </c>
      <c r="E5780" s="62">
        <v>3.07999999999999E-2</v>
      </c>
      <c r="F5780" s="61">
        <f t="array" ref="F5780">SQRT(MMULT(MMULT(C5780:E5780,$C$12:$E$14),TRANSPOSE(C5780:E5780)))</f>
        <v>4.4641772627482222E-2</v>
      </c>
      <c r="G5780" s="61">
        <f t="array" ref="G5780">SUMPRODUCT(TRANSPOSE(C5780:E5780),$C$7:$C$9)</f>
        <v>4.6106412157030964E-3</v>
      </c>
      <c r="H5780" s="18">
        <f t="shared" si="89"/>
        <v>0.10328087224889247</v>
      </c>
      <c r="I5780" s="156">
        <v>0</v>
      </c>
    </row>
    <row r="5781" spans="2:9" x14ac:dyDescent="0.25">
      <c r="B5781" s="19">
        <v>5751</v>
      </c>
      <c r="C5781" s="62">
        <v>0.56000000000000005</v>
      </c>
      <c r="D5781" s="62">
        <v>0.41360000000000002</v>
      </c>
      <c r="E5781" s="62">
        <v>2.64E-2</v>
      </c>
      <c r="F5781" s="61">
        <f t="array" ref="F5781">SQRT(MMULT(MMULT(C5781:E5781,$C$12:$E$14),TRANSPOSE(C5781:E5781)))</f>
        <v>4.4753329879794891E-2</v>
      </c>
      <c r="G5781" s="61">
        <f t="array" ref="G5781">SUMPRODUCT(TRANSPOSE(C5781:E5781),$C$7:$C$9)</f>
        <v>4.5537729398027003E-3</v>
      </c>
      <c r="H5781" s="18">
        <f t="shared" si="89"/>
        <v>0.10175271766444859</v>
      </c>
      <c r="I5781" s="156">
        <v>0</v>
      </c>
    </row>
    <row r="5782" spans="2:9" x14ac:dyDescent="0.25">
      <c r="B5782" s="19">
        <v>5752</v>
      </c>
      <c r="C5782" s="62">
        <v>0.56000000000000005</v>
      </c>
      <c r="D5782" s="62">
        <v>0.41799999999999998</v>
      </c>
      <c r="E5782" s="62">
        <v>2.1999999999999999E-2</v>
      </c>
      <c r="F5782" s="61">
        <f t="array" ref="F5782">SQRT(MMULT(MMULT(C5782:E5782,$C$12:$E$14),TRANSPOSE(C5782:E5782)))</f>
        <v>4.4866496145800912E-2</v>
      </c>
      <c r="G5782" s="61">
        <f t="array" ref="G5782">SUMPRODUCT(TRANSPOSE(C5782:E5782),$C$7:$C$9)</f>
        <v>4.496904663902305E-3</v>
      </c>
      <c r="H5782" s="18">
        <f t="shared" si="89"/>
        <v>0.1002285680898479</v>
      </c>
      <c r="I5782" s="156">
        <v>0</v>
      </c>
    </row>
    <row r="5783" spans="2:9" x14ac:dyDescent="0.25">
      <c r="B5783" s="19">
        <v>5753</v>
      </c>
      <c r="C5783" s="62">
        <v>0.56000000000000005</v>
      </c>
      <c r="D5783" s="62">
        <v>0.4224</v>
      </c>
      <c r="E5783" s="62">
        <v>1.7600000000000001E-2</v>
      </c>
      <c r="F5783" s="61">
        <f t="array" ref="F5783">SQRT(MMULT(MMULT(C5783:E5783,$C$12:$E$14),TRANSPOSE(C5783:E5783)))</f>
        <v>4.4981259281372928E-2</v>
      </c>
      <c r="G5783" s="61">
        <f t="array" ref="G5783">SUMPRODUCT(TRANSPOSE(C5783:E5783),$C$7:$C$9)</f>
        <v>4.4400363880019089E-3</v>
      </c>
      <c r="H5783" s="18">
        <f t="shared" si="89"/>
        <v>9.8708583506477349E-2</v>
      </c>
      <c r="I5783" s="156">
        <v>0</v>
      </c>
    </row>
    <row r="5784" spans="2:9" x14ac:dyDescent="0.25">
      <c r="B5784" s="19">
        <v>5754</v>
      </c>
      <c r="C5784" s="62">
        <v>0.56000000000000005</v>
      </c>
      <c r="D5784" s="62">
        <v>0.42680000000000001</v>
      </c>
      <c r="E5784" s="62">
        <v>1.3199999999999899E-2</v>
      </c>
      <c r="F5784" s="61">
        <f t="array" ref="F5784">SQRT(MMULT(MMULT(C5784:E5784,$C$12:$E$14),TRANSPOSE(C5784:E5784)))</f>
        <v>4.5097607095504894E-2</v>
      </c>
      <c r="G5784" s="61">
        <f t="array" ref="G5784">SUMPRODUCT(TRANSPOSE(C5784:E5784),$C$7:$C$9)</f>
        <v>4.3831681121015119E-3</v>
      </c>
      <c r="H5784" s="18">
        <f t="shared" si="89"/>
        <v>9.7192919855350918E-2</v>
      </c>
      <c r="I5784" s="156">
        <v>0</v>
      </c>
    </row>
    <row r="5785" spans="2:9" x14ac:dyDescent="0.25">
      <c r="B5785" s="19">
        <v>5755</v>
      </c>
      <c r="C5785" s="62">
        <v>0.56000000000000005</v>
      </c>
      <c r="D5785" s="62">
        <v>0.43120000000000003</v>
      </c>
      <c r="E5785" s="62">
        <v>8.7999999999999797E-3</v>
      </c>
      <c r="F5785" s="61">
        <f t="array" ref="F5785">SQRT(MMULT(MMULT(C5785:E5785,$C$12:$E$14),TRANSPOSE(C5785:E5785)))</f>
        <v>4.5215527355195947E-2</v>
      </c>
      <c r="G5785" s="61">
        <f t="array" ref="G5785">SUMPRODUCT(TRANSPOSE(C5785:E5785),$C$7:$C$9)</f>
        <v>4.3262998362011166E-3</v>
      </c>
      <c r="H5785" s="18">
        <f t="shared" si="89"/>
        <v>9.5681729026742393E-2</v>
      </c>
      <c r="I5785" s="156">
        <v>0</v>
      </c>
    </row>
    <row r="5786" spans="2:9" x14ac:dyDescent="0.25">
      <c r="B5786" s="19">
        <v>5756</v>
      </c>
      <c r="C5786" s="62">
        <v>0.56000000000000005</v>
      </c>
      <c r="D5786" s="62">
        <v>0.43559999999999999</v>
      </c>
      <c r="E5786" s="62">
        <v>4.3999999999999604E-3</v>
      </c>
      <c r="F5786" s="61">
        <f t="array" ref="F5786">SQRT(MMULT(MMULT(C5786:E5786,$C$12:$E$14),TRANSPOSE(C5786:E5786)))</f>
        <v>4.5335007790248773E-2</v>
      </c>
      <c r="G5786" s="61">
        <f t="array" ref="G5786">SUMPRODUCT(TRANSPOSE(C5786:E5786),$C$7:$C$9)</f>
        <v>4.2694315603007205E-3</v>
      </c>
      <c r="H5786" s="18">
        <f t="shared" si="89"/>
        <v>9.4175158854148122E-2</v>
      </c>
      <c r="I5786" s="156">
        <v>0</v>
      </c>
    </row>
    <row r="5787" spans="2:9" x14ac:dyDescent="0.25">
      <c r="B5787" s="19">
        <v>5757</v>
      </c>
      <c r="C5787" s="62">
        <v>0.56000000000000005</v>
      </c>
      <c r="D5787" s="62">
        <v>0.44</v>
      </c>
      <c r="E5787" s="62">
        <v>-5.5511151231300006E-17</v>
      </c>
      <c r="F5787" s="61">
        <f t="array" ref="F5787">SQRT(MMULT(MMULT(C5787:E5787,$C$12:$E$14),TRANSPOSE(C5787:E5787)))</f>
        <v>4.545603609798006E-2</v>
      </c>
      <c r="G5787" s="61">
        <f t="array" ref="G5787">SUMPRODUCT(TRANSPOSE(C5787:E5787),$C$7:$C$9)</f>
        <v>4.2125632844003244E-3</v>
      </c>
      <c r="H5787" s="18">
        <f t="shared" si="89"/>
        <v>9.2673353112448772E-2</v>
      </c>
      <c r="I5787" s="156">
        <v>0</v>
      </c>
    </row>
    <row r="5788" spans="2:9" x14ac:dyDescent="0.25">
      <c r="B5788" s="19">
        <v>5758</v>
      </c>
      <c r="C5788" s="62">
        <v>0.56999999999999995</v>
      </c>
      <c r="D5788" s="62">
        <v>0</v>
      </c>
      <c r="E5788" s="62">
        <v>0.43</v>
      </c>
      <c r="F5788" s="61">
        <f t="array" ref="F5788">SQRT(MMULT(MMULT(C5788:E5788,$C$12:$E$14),TRANSPOSE(C5788:E5788)))</f>
        <v>4.2307099401962374E-2</v>
      </c>
      <c r="G5788" s="61">
        <f t="array" ref="G5788">SUMPRODUCT(TRANSPOSE(C5788:E5788),$C$7:$C$9)</f>
        <v>9.9243009405215101E-3</v>
      </c>
      <c r="H5788" s="18">
        <f t="shared" si="89"/>
        <v>0.23457767327015525</v>
      </c>
      <c r="I5788" s="156">
        <v>0</v>
      </c>
    </row>
    <row r="5789" spans="2:9" x14ac:dyDescent="0.25">
      <c r="B5789" s="19">
        <v>5759</v>
      </c>
      <c r="C5789" s="62">
        <v>0.56999999999999995</v>
      </c>
      <c r="D5789" s="62">
        <v>4.3E-3</v>
      </c>
      <c r="E5789" s="62">
        <v>0.42570000000000002</v>
      </c>
      <c r="F5789" s="61">
        <f t="array" ref="F5789">SQRT(MMULT(MMULT(C5789:E5789,$C$12:$E$14),TRANSPOSE(C5789:E5789)))</f>
        <v>4.2242436973517906E-2</v>
      </c>
      <c r="G5789" s="61">
        <f t="array" ref="G5789">SUMPRODUCT(TRANSPOSE(C5789:E5789),$C$7:$C$9)</f>
        <v>9.8687251254370324E-3</v>
      </c>
      <c r="H5789" s="18">
        <f t="shared" si="89"/>
        <v>0.23362111261771684</v>
      </c>
      <c r="I5789" s="156">
        <v>0</v>
      </c>
    </row>
    <row r="5790" spans="2:9" x14ac:dyDescent="0.25">
      <c r="B5790" s="19">
        <v>5760</v>
      </c>
      <c r="C5790" s="62">
        <v>0.56999999999999995</v>
      </c>
      <c r="D5790" s="62">
        <v>8.6E-3</v>
      </c>
      <c r="E5790" s="62">
        <v>0.4214</v>
      </c>
      <c r="F5790" s="61">
        <f t="array" ref="F5790">SQRT(MMULT(MMULT(C5790:E5790,$C$12:$E$14),TRANSPOSE(C5790:E5790)))</f>
        <v>4.2179591813638735E-2</v>
      </c>
      <c r="G5790" s="61">
        <f t="array" ref="G5790">SUMPRODUCT(TRANSPOSE(C5790:E5790),$C$7:$C$9)</f>
        <v>9.8131493103525529E-3</v>
      </c>
      <c r="H5790" s="18">
        <f t="shared" si="89"/>
        <v>0.23265159496350268</v>
      </c>
      <c r="I5790" s="156">
        <v>0</v>
      </c>
    </row>
    <row r="5791" spans="2:9" x14ac:dyDescent="0.25">
      <c r="B5791" s="19">
        <v>5761</v>
      </c>
      <c r="C5791" s="62">
        <v>0.56999999999999995</v>
      </c>
      <c r="D5791" s="62">
        <v>1.29E-2</v>
      </c>
      <c r="E5791" s="62">
        <v>0.41710000000000003</v>
      </c>
      <c r="F5791" s="61">
        <f t="array" ref="F5791">SQRT(MMULT(MMULT(C5791:E5791,$C$12:$E$14),TRANSPOSE(C5791:E5791)))</f>
        <v>4.211857205696995E-2</v>
      </c>
      <c r="G5791" s="61">
        <f t="array" ref="G5791">SUMPRODUCT(TRANSPOSE(C5791:E5791),$C$7:$C$9)</f>
        <v>9.7575734952680768E-3</v>
      </c>
      <c r="H5791" s="18">
        <f t="shared" ref="H5791:H5854" si="90">G5791/F5791</f>
        <v>0.23166914305807657</v>
      </c>
      <c r="I5791" s="156">
        <v>0</v>
      </c>
    </row>
    <row r="5792" spans="2:9" x14ac:dyDescent="0.25">
      <c r="B5792" s="19">
        <v>5762</v>
      </c>
      <c r="C5792" s="62">
        <v>0.56999999999999995</v>
      </c>
      <c r="D5792" s="62">
        <v>1.72E-2</v>
      </c>
      <c r="E5792" s="62">
        <v>0.4128</v>
      </c>
      <c r="F5792" s="61">
        <f t="array" ref="F5792">SQRT(MMULT(MMULT(C5792:E5792,$C$12:$E$14),TRANSPOSE(C5792:E5792)))</f>
        <v>4.2059385648397188E-2</v>
      </c>
      <c r="G5792" s="61">
        <f t="array" ref="G5792">SUMPRODUCT(TRANSPOSE(C5792:E5792),$C$7:$C$9)</f>
        <v>9.7019976801835991E-3</v>
      </c>
      <c r="H5792" s="18">
        <f t="shared" si="90"/>
        <v>0.23067378494990751</v>
      </c>
      <c r="I5792" s="156">
        <v>0</v>
      </c>
    </row>
    <row r="5793" spans="2:9" x14ac:dyDescent="0.25">
      <c r="B5793" s="19">
        <v>5763</v>
      </c>
      <c r="C5793" s="62">
        <v>0.56999999999999995</v>
      </c>
      <c r="D5793" s="62">
        <v>2.1499999999999998E-2</v>
      </c>
      <c r="E5793" s="62">
        <v>0.40849999999999997</v>
      </c>
      <c r="F5793" s="61">
        <f t="array" ref="F5793">SQRT(MMULT(MMULT(C5793:E5793,$C$12:$E$14),TRANSPOSE(C5793:E5793)))</f>
        <v>4.2002040338208223E-2</v>
      </c>
      <c r="G5793" s="61">
        <f t="array" ref="G5793">SUMPRODUCT(TRANSPOSE(C5793:E5793),$C$7:$C$9)</f>
        <v>9.6464218650991213E-3</v>
      </c>
      <c r="H5793" s="18">
        <f t="shared" si="90"/>
        <v>0.22966555404033573</v>
      </c>
      <c r="I5793" s="156">
        <v>0</v>
      </c>
    </row>
    <row r="5794" spans="2:9" x14ac:dyDescent="0.25">
      <c r="B5794" s="19">
        <v>5764</v>
      </c>
      <c r="C5794" s="62">
        <v>0.56999999999999995</v>
      </c>
      <c r="D5794" s="62">
        <v>2.58E-2</v>
      </c>
      <c r="E5794" s="62">
        <v>0.4042</v>
      </c>
      <c r="F5794" s="61">
        <f t="array" ref="F5794">SQRT(MMULT(MMULT(C5794:E5794,$C$12:$E$14),TRANSPOSE(C5794:E5794)))</f>
        <v>4.1946543677325587E-2</v>
      </c>
      <c r="G5794" s="61">
        <f t="array" ref="G5794">SUMPRODUCT(TRANSPOSE(C5794:E5794),$C$7:$C$9)</f>
        <v>9.5908460500146418E-3</v>
      </c>
      <c r="H5794" s="18">
        <f t="shared" si="90"/>
        <v>0.22864448913341628</v>
      </c>
      <c r="I5794" s="156">
        <v>0</v>
      </c>
    </row>
    <row r="5795" spans="2:9" x14ac:dyDescent="0.25">
      <c r="B5795" s="19">
        <v>5765</v>
      </c>
      <c r="C5795" s="62">
        <v>0.56999999999999995</v>
      </c>
      <c r="D5795" s="62">
        <v>3.0099999999999998E-2</v>
      </c>
      <c r="E5795" s="62">
        <v>0.39989999999999998</v>
      </c>
      <c r="F5795" s="61">
        <f t="array" ref="F5795">SQRT(MMULT(MMULT(C5795:E5795,$C$12:$E$14),TRANSPOSE(C5795:E5795)))</f>
        <v>4.1892903012617028E-2</v>
      </c>
      <c r="G5795" s="61">
        <f t="array" ref="G5795">SUMPRODUCT(TRANSPOSE(C5795:E5795),$C$7:$C$9)</f>
        <v>9.5352702349301641E-3</v>
      </c>
      <c r="H5795" s="18">
        <f t="shared" si="90"/>
        <v>0.22761063448046068</v>
      </c>
      <c r="I5795" s="156">
        <v>0</v>
      </c>
    </row>
    <row r="5796" spans="2:9" x14ac:dyDescent="0.25">
      <c r="B5796" s="19">
        <v>5766</v>
      </c>
      <c r="C5796" s="62">
        <v>0.56999999999999995</v>
      </c>
      <c r="D5796" s="62">
        <v>3.44E-2</v>
      </c>
      <c r="E5796" s="62">
        <v>0.39560000000000001</v>
      </c>
      <c r="F5796" s="61">
        <f t="array" ref="F5796">SQRT(MMULT(MMULT(C5796:E5796,$C$12:$E$14),TRANSPOSE(C5796:E5796)))</f>
        <v>4.1841125482289923E-2</v>
      </c>
      <c r="G5796" s="61">
        <f t="array" ref="G5796">SUMPRODUCT(TRANSPOSE(C5796:E5796),$C$7:$C$9)</f>
        <v>9.479694419845688E-3</v>
      </c>
      <c r="H5796" s="18">
        <f t="shared" si="90"/>
        <v>0.22656403981910464</v>
      </c>
      <c r="I5796" s="156">
        <v>0</v>
      </c>
    </row>
    <row r="5797" spans="2:9" x14ac:dyDescent="0.25">
      <c r="B5797" s="19">
        <v>5767</v>
      </c>
      <c r="C5797" s="62">
        <v>0.56999999999999995</v>
      </c>
      <c r="D5797" s="62">
        <v>3.8699999999999998E-2</v>
      </c>
      <c r="E5797" s="62">
        <v>0.39129999999999998</v>
      </c>
      <c r="F5797" s="61">
        <f t="array" ref="F5797">SQRT(MMULT(MMULT(C5797:E5797,$C$12:$E$14),TRANSPOSE(C5797:E5797)))</f>
        <v>4.1791218011376113E-2</v>
      </c>
      <c r="G5797" s="61">
        <f t="array" ref="G5797">SUMPRODUCT(TRANSPOSE(C5797:E5797),$C$7:$C$9)</f>
        <v>9.4241186047612103E-3</v>
      </c>
      <c r="H5797" s="18">
        <f t="shared" si="90"/>
        <v>0.22550476040674006</v>
      </c>
      <c r="I5797" s="156">
        <v>0</v>
      </c>
    </row>
    <row r="5798" spans="2:9" x14ac:dyDescent="0.25">
      <c r="B5798" s="19">
        <v>5768</v>
      </c>
      <c r="C5798" s="62">
        <v>0.56999999999999995</v>
      </c>
      <c r="D5798" s="62">
        <v>4.2999999999999997E-2</v>
      </c>
      <c r="E5798" s="62">
        <v>0.38700000000000001</v>
      </c>
      <c r="F5798" s="61">
        <f t="array" ref="F5798">SQRT(MMULT(MMULT(C5798:E5798,$C$12:$E$14),TRANSPOSE(C5798:E5798)))</f>
        <v>4.1743187307313322E-2</v>
      </c>
      <c r="G5798" s="61">
        <f t="array" ref="G5798">SUMPRODUCT(TRANSPOSE(C5798:E5798),$C$7:$C$9)</f>
        <v>9.3685427896767308E-3</v>
      </c>
      <c r="H5798" s="18">
        <f t="shared" si="90"/>
        <v>0.22443285704815791</v>
      </c>
      <c r="I5798" s="156">
        <v>0</v>
      </c>
    </row>
    <row r="5799" spans="2:9" x14ac:dyDescent="0.25">
      <c r="B5799" s="19">
        <v>5769</v>
      </c>
      <c r="C5799" s="62">
        <v>0.56999999999999995</v>
      </c>
      <c r="D5799" s="62">
        <v>4.7300000000000002E-2</v>
      </c>
      <c r="E5799" s="62">
        <v>0.38269999999999998</v>
      </c>
      <c r="F5799" s="61">
        <f t="array" ref="F5799">SQRT(MMULT(MMULT(C5799:E5799,$C$12:$E$14),TRANSPOSE(C5799:E5799)))</f>
        <v>4.1697039855629579E-2</v>
      </c>
      <c r="G5799" s="61">
        <f t="array" ref="G5799">SUMPRODUCT(TRANSPOSE(C5799:E5799),$C$7:$C$9)</f>
        <v>9.312966974592253E-3</v>
      </c>
      <c r="H5799" s="18">
        <f t="shared" si="90"/>
        <v>0.22334839611725807</v>
      </c>
      <c r="I5799" s="156">
        <v>0</v>
      </c>
    </row>
    <row r="5800" spans="2:9" x14ac:dyDescent="0.25">
      <c r="B5800" s="19">
        <v>5770</v>
      </c>
      <c r="C5800" s="62">
        <v>0.56999999999999995</v>
      </c>
      <c r="D5800" s="62">
        <v>5.16E-2</v>
      </c>
      <c r="E5800" s="62">
        <v>0.37840000000000001</v>
      </c>
      <c r="F5800" s="61">
        <f t="array" ref="F5800">SQRT(MMULT(MMULT(C5800:E5800,$C$12:$E$14),TRANSPOSE(C5800:E5800)))</f>
        <v>4.1652781915736688E-2</v>
      </c>
      <c r="G5800" s="61">
        <f t="array" ref="G5800">SUMPRODUCT(TRANSPOSE(C5800:E5800),$C$7:$C$9)</f>
        <v>9.2573911595077753E-3</v>
      </c>
      <c r="H5800" s="18">
        <f t="shared" si="90"/>
        <v>0.22225144957269405</v>
      </c>
      <c r="I5800" s="156">
        <v>0</v>
      </c>
    </row>
    <row r="5801" spans="2:9" x14ac:dyDescent="0.25">
      <c r="B5801" s="19">
        <v>5771</v>
      </c>
      <c r="C5801" s="62">
        <v>0.56999999999999995</v>
      </c>
      <c r="D5801" s="62">
        <v>5.5899999999999998E-2</v>
      </c>
      <c r="E5801" s="62">
        <v>0.37409999999999999</v>
      </c>
      <c r="F5801" s="61">
        <f t="array" ref="F5801">SQRT(MMULT(MMULT(C5801:E5801,$C$12:$E$14),TRANSPOSE(C5801:E5801)))</f>
        <v>4.1610419516838817E-2</v>
      </c>
      <c r="G5801" s="61">
        <f t="array" ref="G5801">SUMPRODUCT(TRANSPOSE(C5801:E5801),$C$7:$C$9)</f>
        <v>9.2018153444232975E-3</v>
      </c>
      <c r="H5801" s="18">
        <f t="shared" si="90"/>
        <v>0.22114209496733206</v>
      </c>
      <c r="I5801" s="156">
        <v>0</v>
      </c>
    </row>
    <row r="5802" spans="2:9" x14ac:dyDescent="0.25">
      <c r="B5802" s="19">
        <v>5772</v>
      </c>
      <c r="C5802" s="62">
        <v>0.56999999999999995</v>
      </c>
      <c r="D5802" s="62">
        <v>6.0199999999999997E-2</v>
      </c>
      <c r="E5802" s="62">
        <v>0.36980000000000002</v>
      </c>
      <c r="F5802" s="61">
        <f t="array" ref="F5802">SQRT(MMULT(MMULT(C5802:E5802,$C$12:$E$14),TRANSPOSE(C5802:E5802)))</f>
        <v>4.1569958453962427E-2</v>
      </c>
      <c r="G5802" s="61">
        <f t="array" ref="G5802">SUMPRODUCT(TRANSPOSE(C5802:E5802),$C$7:$C$9)</f>
        <v>9.1462395293388198E-3</v>
      </c>
      <c r="H5802" s="18">
        <f t="shared" si="90"/>
        <v>0.22002041545141368</v>
      </c>
      <c r="I5802" s="156">
        <v>0</v>
      </c>
    </row>
    <row r="5803" spans="2:9" x14ac:dyDescent="0.25">
      <c r="B5803" s="19">
        <v>5773</v>
      </c>
      <c r="C5803" s="62">
        <v>0.56999999999999995</v>
      </c>
      <c r="D5803" s="62">
        <v>6.4500000000000002E-2</v>
      </c>
      <c r="E5803" s="62">
        <v>0.36549999999999999</v>
      </c>
      <c r="F5803" s="61">
        <f t="array" ref="F5803">SQRT(MMULT(MMULT(C5803:E5803,$C$12:$E$14),TRANSPOSE(C5803:E5803)))</f>
        <v>4.153140428411306E-2</v>
      </c>
      <c r="G5803" s="61">
        <f t="array" ref="G5803">SUMPRODUCT(TRANSPOSE(C5803:E5803),$C$7:$C$9)</f>
        <v>9.090663714254342E-3</v>
      </c>
      <c r="H5803" s="18">
        <f t="shared" si="90"/>
        <v>0.21888649976932706</v>
      </c>
      <c r="I5803" s="156">
        <v>0</v>
      </c>
    </row>
    <row r="5804" spans="2:9" x14ac:dyDescent="0.25">
      <c r="B5804" s="19">
        <v>5774</v>
      </c>
      <c r="C5804" s="62">
        <v>0.56999999999999995</v>
      </c>
      <c r="D5804" s="62">
        <v>6.88E-2</v>
      </c>
      <c r="E5804" s="62">
        <v>0.36120000000000002</v>
      </c>
      <c r="F5804" s="61">
        <f t="array" ref="F5804">SQRT(MMULT(MMULT(C5804:E5804,$C$12:$E$14),TRANSPOSE(C5804:E5804)))</f>
        <v>4.1494762322565104E-2</v>
      </c>
      <c r="G5804" s="61">
        <f t="array" ref="G5804">SUMPRODUCT(TRANSPOSE(C5804:E5804),$C$7:$C$9)</f>
        <v>9.0350878991698642E-3</v>
      </c>
      <c r="H5804" s="18">
        <f t="shared" si="90"/>
        <v>0.21774044224990122</v>
      </c>
      <c r="I5804" s="156">
        <v>0</v>
      </c>
    </row>
    <row r="5805" spans="2:9" x14ac:dyDescent="0.25">
      <c r="B5805" s="19">
        <v>5775</v>
      </c>
      <c r="C5805" s="62">
        <v>0.56999999999999995</v>
      </c>
      <c r="D5805" s="62">
        <v>7.3099999999999998E-2</v>
      </c>
      <c r="E5805" s="62">
        <v>0.3569</v>
      </c>
      <c r="F5805" s="61">
        <f t="array" ref="F5805">SQRT(MMULT(MMULT(C5805:E5805,$C$12:$E$14),TRANSPOSE(C5805:E5805)))</f>
        <v>4.1460037639289869E-2</v>
      </c>
      <c r="G5805" s="61">
        <f t="array" ref="G5805">SUMPRODUCT(TRANSPOSE(C5805:E5805),$C$7:$C$9)</f>
        <v>8.9795120840853865E-3</v>
      </c>
      <c r="H5805" s="18">
        <f t="shared" si="90"/>
        <v>0.21658234279015451</v>
      </c>
      <c r="I5805" s="156">
        <v>0</v>
      </c>
    </row>
    <row r="5806" spans="2:9" x14ac:dyDescent="0.25">
      <c r="B5806" s="19">
        <v>5776</v>
      </c>
      <c r="C5806" s="62">
        <v>0.56999999999999995</v>
      </c>
      <c r="D5806" s="62">
        <v>7.7399999999999997E-2</v>
      </c>
      <c r="E5806" s="62">
        <v>0.35260000000000002</v>
      </c>
      <c r="F5806" s="61">
        <f t="array" ref="F5806">SQRT(MMULT(MMULT(C5806:E5806,$C$12:$E$14),TRANSPOSE(C5806:E5806)))</f>
        <v>4.1427235055527652E-2</v>
      </c>
      <c r="G5806" s="61">
        <f t="array" ref="G5806">SUMPRODUCT(TRANSPOSE(C5806:E5806),$C$7:$C$9)</f>
        <v>8.9239362690009087E-3</v>
      </c>
      <c r="H5806" s="18">
        <f t="shared" si="90"/>
        <v>0.21541230683243931</v>
      </c>
      <c r="I5806" s="156">
        <v>0</v>
      </c>
    </row>
    <row r="5807" spans="2:9" x14ac:dyDescent="0.25">
      <c r="B5807" s="19">
        <v>5777</v>
      </c>
      <c r="C5807" s="62">
        <v>0.56999999999999995</v>
      </c>
      <c r="D5807" s="62">
        <v>8.1699999999999995E-2</v>
      </c>
      <c r="E5807" s="62">
        <v>0.3483</v>
      </c>
      <c r="F5807" s="61">
        <f t="array" ref="F5807">SQRT(MMULT(MMULT(C5807:E5807,$C$12:$E$14),TRANSPOSE(C5807:E5807)))</f>
        <v>4.1396359140508786E-2</v>
      </c>
      <c r="G5807" s="61">
        <f t="array" ref="G5807">SUMPRODUCT(TRANSPOSE(C5807:E5807),$C$7:$C$9)</f>
        <v>8.868360453916431E-3</v>
      </c>
      <c r="H5807" s="18">
        <f t="shared" si="90"/>
        <v>0.2142304453349429</v>
      </c>
      <c r="I5807" s="156">
        <v>0</v>
      </c>
    </row>
    <row r="5808" spans="2:9" x14ac:dyDescent="0.25">
      <c r="B5808" s="19">
        <v>5778</v>
      </c>
      <c r="C5808" s="62">
        <v>0.56999999999999995</v>
      </c>
      <c r="D5808" s="62">
        <v>8.5999999999999993E-2</v>
      </c>
      <c r="E5808" s="62">
        <v>0.34399999999999997</v>
      </c>
      <c r="F5808" s="61">
        <f t="array" ref="F5808">SQRT(MMULT(MMULT(C5808:E5808,$C$12:$E$14),TRANSPOSE(C5808:E5808)))</f>
        <v>4.1367414208329158E-2</v>
      </c>
      <c r="G5808" s="61">
        <f t="array" ref="G5808">SUMPRODUCT(TRANSPOSE(C5808:E5808),$C$7:$C$9)</f>
        <v>8.8127846388319532E-3</v>
      </c>
      <c r="H5808" s="18">
        <f t="shared" si="90"/>
        <v>0.2130368747355143</v>
      </c>
      <c r="I5808" s="156">
        <v>0</v>
      </c>
    </row>
    <row r="5809" spans="2:9" x14ac:dyDescent="0.25">
      <c r="B5809" s="19">
        <v>5779</v>
      </c>
      <c r="C5809" s="62">
        <v>0.56999999999999995</v>
      </c>
      <c r="D5809" s="62">
        <v>9.0300000000000005E-2</v>
      </c>
      <c r="E5809" s="62">
        <v>0.3397</v>
      </c>
      <c r="F5809" s="61">
        <f t="array" ref="F5809">SQRT(MMULT(MMULT(C5809:E5809,$C$12:$E$14),TRANSPOSE(C5809:E5809)))</f>
        <v>4.1340404314984668E-2</v>
      </c>
      <c r="G5809" s="61">
        <f t="array" ref="G5809">SUMPRODUCT(TRANSPOSE(C5809:E5809),$C$7:$C$9)</f>
        <v>8.7572088237474754E-3</v>
      </c>
      <c r="H5809" s="18">
        <f t="shared" si="90"/>
        <v>0.21183171690880748</v>
      </c>
      <c r="I5809" s="156">
        <v>0</v>
      </c>
    </row>
    <row r="5810" spans="2:9" x14ac:dyDescent="0.25">
      <c r="B5810" s="19">
        <v>5780</v>
      </c>
      <c r="C5810" s="62">
        <v>0.56999999999999995</v>
      </c>
      <c r="D5810" s="62">
        <v>9.4600000000000004E-2</v>
      </c>
      <c r="E5810" s="62">
        <v>0.33539999999999998</v>
      </c>
      <c r="F5810" s="61">
        <f t="array" ref="F5810">SQRT(MMULT(MMULT(C5810:E5810,$C$12:$E$14),TRANSPOSE(C5810:E5810)))</f>
        <v>4.1315333255569568E-2</v>
      </c>
      <c r="G5810" s="61">
        <f t="array" ref="G5810">SUMPRODUCT(TRANSPOSE(C5810:E5810),$C$7:$C$9)</f>
        <v>8.7016330086629977E-3</v>
      </c>
      <c r="H5810" s="18">
        <f t="shared" si="90"/>
        <v>0.21061509911674167</v>
      </c>
      <c r="I5810" s="156">
        <v>0</v>
      </c>
    </row>
    <row r="5811" spans="2:9" x14ac:dyDescent="0.25">
      <c r="B5811" s="19">
        <v>5781</v>
      </c>
      <c r="C5811" s="62">
        <v>0.56999999999999995</v>
      </c>
      <c r="D5811" s="62">
        <v>9.8900000000000002E-2</v>
      </c>
      <c r="E5811" s="62">
        <v>0.33110000000000001</v>
      </c>
      <c r="F5811" s="61">
        <f t="array" ref="F5811">SQRT(MMULT(MMULT(C5811:E5811,$C$12:$E$14),TRANSPOSE(C5811:E5811)))</f>
        <v>4.1292204561643162E-2</v>
      </c>
      <c r="G5811" s="61">
        <f t="array" ref="G5811">SUMPRODUCT(TRANSPOSE(C5811:E5811),$C$7:$C$9)</f>
        <v>8.6460571935785199E-3</v>
      </c>
      <c r="H5811" s="18">
        <f t="shared" si="90"/>
        <v>0.20938715395229707</v>
      </c>
      <c r="I5811" s="156">
        <v>0</v>
      </c>
    </row>
    <row r="5812" spans="2:9" x14ac:dyDescent="0.25">
      <c r="B5812" s="19">
        <v>5782</v>
      </c>
      <c r="C5812" s="62">
        <v>0.56999999999999995</v>
      </c>
      <c r="D5812" s="62">
        <v>0.1032</v>
      </c>
      <c r="E5812" s="62">
        <v>0.32679999999999998</v>
      </c>
      <c r="F5812" s="61">
        <f t="array" ref="F5812">SQRT(MMULT(MMULT(C5812:E5812,$C$12:$E$14),TRANSPOSE(C5812:E5812)))</f>
        <v>4.1271021498768802E-2</v>
      </c>
      <c r="G5812" s="61">
        <f t="array" ref="G5812">SUMPRODUCT(TRANSPOSE(C5812:E5812),$C$7:$C$9)</f>
        <v>8.5904813784940422E-3</v>
      </c>
      <c r="H5812" s="18">
        <f t="shared" si="90"/>
        <v>0.20814801927668095</v>
      </c>
      <c r="I5812" s="156">
        <v>0</v>
      </c>
    </row>
    <row r="5813" spans="2:9" x14ac:dyDescent="0.25">
      <c r="B5813" s="19">
        <v>5783</v>
      </c>
      <c r="C5813" s="62">
        <v>0.56999999999999995</v>
      </c>
      <c r="D5813" s="62">
        <v>0.1075</v>
      </c>
      <c r="E5813" s="62">
        <v>0.32250000000000001</v>
      </c>
      <c r="F5813" s="61">
        <f t="array" ref="F5813">SQRT(MMULT(MMULT(C5813:E5813,$C$12:$E$14),TRANSPOSE(C5813:E5813)))</f>
        <v>4.1251787064229474E-2</v>
      </c>
      <c r="G5813" s="61">
        <f t="array" ref="G5813">SUMPRODUCT(TRANSPOSE(C5813:E5813),$C$7:$C$9)</f>
        <v>8.5349055634095644E-3</v>
      </c>
      <c r="H5813" s="18">
        <f t="shared" si="90"/>
        <v>0.20689783814991156</v>
      </c>
      <c r="I5813" s="156">
        <v>0</v>
      </c>
    </row>
    <row r="5814" spans="2:9" x14ac:dyDescent="0.25">
      <c r="B5814" s="19">
        <v>5784</v>
      </c>
      <c r="C5814" s="62">
        <v>0.56999999999999995</v>
      </c>
      <c r="D5814" s="62">
        <v>0.1118</v>
      </c>
      <c r="E5814" s="62">
        <v>0.31819999999999998</v>
      </c>
      <c r="F5814" s="61">
        <f t="array" ref="F5814">SQRT(MMULT(MMULT(C5814:E5814,$C$12:$E$14),TRANSPOSE(C5814:E5814)))</f>
        <v>4.1234503984923412E-2</v>
      </c>
      <c r="G5814" s="61">
        <f t="array" ref="G5814">SUMPRODUCT(TRANSPOSE(C5814:E5814),$C$7:$C$9)</f>
        <v>8.4793297483250867E-3</v>
      </c>
      <c r="H5814" s="18">
        <f t="shared" si="90"/>
        <v>0.20563675875488613</v>
      </c>
      <c r="I5814" s="156">
        <v>0</v>
      </c>
    </row>
    <row r="5815" spans="2:9" x14ac:dyDescent="0.25">
      <c r="B5815" s="19">
        <v>5785</v>
      </c>
      <c r="C5815" s="62">
        <v>0.56999999999999995</v>
      </c>
      <c r="D5815" s="62">
        <v>0.11609999999999999</v>
      </c>
      <c r="E5815" s="62">
        <v>0.31390000000000001</v>
      </c>
      <c r="F5815" s="61">
        <f t="array" ref="F5815">SQRT(MMULT(MMULT(C5815:E5815,$C$12:$E$14),TRANSPOSE(C5815:E5815)))</f>
        <v>4.1219174715443299E-2</v>
      </c>
      <c r="G5815" s="61">
        <f t="array" ref="G5815">SUMPRODUCT(TRANSPOSE(C5815:E5815),$C$7:$C$9)</f>
        <v>8.4237539332406089E-3</v>
      </c>
      <c r="H5815" s="18">
        <f t="shared" si="90"/>
        <v>0.20436493431501287</v>
      </c>
      <c r="I5815" s="156">
        <v>0</v>
      </c>
    </row>
    <row r="5816" spans="2:9" x14ac:dyDescent="0.25">
      <c r="B5816" s="19">
        <v>5786</v>
      </c>
      <c r="C5816" s="62">
        <v>0.56999999999999995</v>
      </c>
      <c r="D5816" s="62">
        <v>0.12039999999999999</v>
      </c>
      <c r="E5816" s="62">
        <v>0.30959999999999999</v>
      </c>
      <c r="F5816" s="61">
        <f t="array" ref="F5816">SQRT(MMULT(MMULT(C5816:E5816,$C$12:$E$14),TRANSPOSE(C5816:E5816)))</f>
        <v>4.1205801436342157E-2</v>
      </c>
      <c r="G5816" s="61">
        <f t="array" ref="G5816">SUMPRODUCT(TRANSPOSE(C5816:E5816),$C$7:$C$9)</f>
        <v>8.3681781181561311E-3</v>
      </c>
      <c r="H5816" s="18">
        <f t="shared" si="90"/>
        <v>0.20308252300550267</v>
      </c>
      <c r="I5816" s="156">
        <v>0</v>
      </c>
    </row>
    <row r="5817" spans="2:9" x14ac:dyDescent="0.25">
      <c r="B5817" s="19">
        <v>5787</v>
      </c>
      <c r="C5817" s="62">
        <v>0.56999999999999995</v>
      </c>
      <c r="D5817" s="62">
        <v>0.12470000000000001</v>
      </c>
      <c r="E5817" s="62">
        <v>0.30530000000000002</v>
      </c>
      <c r="F5817" s="61">
        <f t="array" ref="F5817">SQRT(MMULT(MMULT(C5817:E5817,$C$12:$E$14),TRANSPOSE(C5817:E5817)))</f>
        <v>4.1194386052588718E-2</v>
      </c>
      <c r="G5817" s="61">
        <f t="array" ref="G5817">SUMPRODUCT(TRANSPOSE(C5817:E5817),$C$7:$C$9)</f>
        <v>8.3126023030716534E-3</v>
      </c>
      <c r="H5817" s="18">
        <f t="shared" si="90"/>
        <v>0.20178968785843276</v>
      </c>
      <c r="I5817" s="156">
        <v>0</v>
      </c>
    </row>
    <row r="5818" spans="2:9" x14ac:dyDescent="0.25">
      <c r="B5818" s="19">
        <v>5788</v>
      </c>
      <c r="C5818" s="62">
        <v>0.56999999999999995</v>
      </c>
      <c r="D5818" s="62">
        <v>0.129</v>
      </c>
      <c r="E5818" s="62">
        <v>0.30099999999999999</v>
      </c>
      <c r="F5818" s="61">
        <f t="array" ref="F5818">SQRT(MMULT(MMULT(C5818:E5818,$C$12:$E$14),TRANSPOSE(C5818:E5818)))</f>
        <v>4.1184930192214898E-2</v>
      </c>
      <c r="G5818" s="61">
        <f t="array" ref="G5818">SUMPRODUCT(TRANSPOSE(C5818:E5818),$C$7:$C$9)</f>
        <v>8.2570264879871756E-3</v>
      </c>
      <c r="H5818" s="18">
        <f t="shared" si="90"/>
        <v>0.20048659666170768</v>
      </c>
      <c r="I5818" s="156">
        <v>0</v>
      </c>
    </row>
    <row r="5819" spans="2:9" x14ac:dyDescent="0.25">
      <c r="B5819" s="19">
        <v>5789</v>
      </c>
      <c r="C5819" s="62">
        <v>0.56999999999999995</v>
      </c>
      <c r="D5819" s="62">
        <v>0.1333</v>
      </c>
      <c r="E5819" s="62">
        <v>0.29670000000000002</v>
      </c>
      <c r="F5819" s="61">
        <f t="array" ref="F5819">SQRT(MMULT(MMULT(C5819:E5819,$C$12:$E$14),TRANSPOSE(C5819:E5819)))</f>
        <v>4.1177435205157625E-2</v>
      </c>
      <c r="G5819" s="61">
        <f t="array" ref="G5819">SUMPRODUCT(TRANSPOSE(C5819:E5819),$C$7:$C$9)</f>
        <v>8.2014506729026979E-3</v>
      </c>
      <c r="H5819" s="18">
        <f t="shared" si="90"/>
        <v>0.1991734218520593</v>
      </c>
      <c r="I5819" s="156">
        <v>0</v>
      </c>
    </row>
    <row r="5820" spans="2:9" x14ac:dyDescent="0.25">
      <c r="B5820" s="19">
        <v>5790</v>
      </c>
      <c r="C5820" s="62">
        <v>0.56999999999999995</v>
      </c>
      <c r="D5820" s="62">
        <v>0.1376</v>
      </c>
      <c r="E5820" s="62">
        <v>0.29239999999999999</v>
      </c>
      <c r="F5820" s="61">
        <f t="array" ref="F5820">SQRT(MMULT(MMULT(C5820:E5820,$C$12:$E$14),TRANSPOSE(C5820:E5820)))</f>
        <v>4.1171902162296749E-2</v>
      </c>
      <c r="G5820" s="61">
        <f t="array" ref="G5820">SUMPRODUCT(TRANSPOSE(C5820:E5820),$C$7:$C$9)</f>
        <v>8.1458748578182201E-3</v>
      </c>
      <c r="H5820" s="18">
        <f t="shared" si="90"/>
        <v>0.19785034040224211</v>
      </c>
      <c r="I5820" s="156">
        <v>0</v>
      </c>
    </row>
    <row r="5821" spans="2:9" x14ac:dyDescent="0.25">
      <c r="B5821" s="19">
        <v>5791</v>
      </c>
      <c r="C5821" s="62">
        <v>0.56999999999999995</v>
      </c>
      <c r="D5821" s="62">
        <v>0.1419</v>
      </c>
      <c r="E5821" s="62">
        <v>0.28810000000000002</v>
      </c>
      <c r="F5821" s="61">
        <f t="array" ref="F5821">SQRT(MMULT(MMULT(C5821:E5821,$C$12:$E$14),TRANSPOSE(C5821:E5821)))</f>
        <v>4.1168331854690911E-2</v>
      </c>
      <c r="G5821" s="61">
        <f t="array" ref="G5821">SUMPRODUCT(TRANSPOSE(C5821:E5821),$C$7:$C$9)</f>
        <v>8.0902990427337423E-3</v>
      </c>
      <c r="H5821" s="18">
        <f t="shared" si="90"/>
        <v>0.19651753370259273</v>
      </c>
      <c r="I5821" s="156">
        <v>0</v>
      </c>
    </row>
    <row r="5822" spans="2:9" x14ac:dyDescent="0.25">
      <c r="B5822" s="19">
        <v>5792</v>
      </c>
      <c r="C5822" s="62">
        <v>0.56999999999999995</v>
      </c>
      <c r="D5822" s="62">
        <v>0.1462</v>
      </c>
      <c r="E5822" s="62">
        <v>0.2838</v>
      </c>
      <c r="F5822" s="61">
        <f t="array" ref="F5822">SQRT(MMULT(MMULT(C5822:E5822,$C$12:$E$14),TRANSPOSE(C5822:E5822)))</f>
        <v>4.1166724793012401E-2</v>
      </c>
      <c r="G5822" s="61">
        <f t="array" ref="G5822">SUMPRODUCT(TRANSPOSE(C5822:E5822),$C$7:$C$9)</f>
        <v>8.0347232276492646E-3</v>
      </c>
      <c r="H5822" s="18">
        <f t="shared" si="90"/>
        <v>0.19517518743713783</v>
      </c>
      <c r="I5822" s="156">
        <v>0</v>
      </c>
    </row>
    <row r="5823" spans="2:9" x14ac:dyDescent="0.25">
      <c r="B5823" s="19">
        <v>5793</v>
      </c>
      <c r="C5823" s="62">
        <v>0.56999999999999995</v>
      </c>
      <c r="D5823" s="62">
        <v>0.15049999999999999</v>
      </c>
      <c r="E5823" s="62">
        <v>0.27950000000000003</v>
      </c>
      <c r="F5823" s="61">
        <f t="array" ref="F5823">SQRT(MMULT(MMULT(C5823:E5823,$C$12:$E$14),TRANSPOSE(C5823:E5823)))</f>
        <v>4.1167081207182113E-2</v>
      </c>
      <c r="G5823" s="61">
        <f t="array" ref="G5823">SUMPRODUCT(TRANSPOSE(C5823:E5823),$C$7:$C$9)</f>
        <v>7.9791474125647868E-3</v>
      </c>
      <c r="H5823" s="18">
        <f t="shared" si="90"/>
        <v>0.19382349145444697</v>
      </c>
      <c r="I5823" s="156">
        <v>0</v>
      </c>
    </row>
    <row r="5824" spans="2:9" x14ac:dyDescent="0.25">
      <c r="B5824" s="19">
        <v>5794</v>
      </c>
      <c r="C5824" s="62">
        <v>0.56999999999999995</v>
      </c>
      <c r="D5824" s="62">
        <v>0.15479999999999999</v>
      </c>
      <c r="E5824" s="62">
        <v>0.2752</v>
      </c>
      <c r="F5824" s="61">
        <f t="array" ref="F5824">SQRT(MMULT(MMULT(C5824:E5824,$C$12:$E$14),TRANSPOSE(C5824:E5824)))</f>
        <v>4.1169401046205083E-2</v>
      </c>
      <c r="G5824" s="61">
        <f t="array" ref="G5824">SUMPRODUCT(TRANSPOSE(C5824:E5824),$C$7:$C$9)</f>
        <v>7.9235715974803073E-3</v>
      </c>
      <c r="H5824" s="18">
        <f t="shared" si="90"/>
        <v>0.19246263963343929</v>
      </c>
      <c r="I5824" s="156">
        <v>0</v>
      </c>
    </row>
    <row r="5825" spans="2:9" x14ac:dyDescent="0.25">
      <c r="B5825" s="19">
        <v>5795</v>
      </c>
      <c r="C5825" s="62">
        <v>0.56999999999999995</v>
      </c>
      <c r="D5825" s="62">
        <v>0.15909999999999999</v>
      </c>
      <c r="E5825" s="62">
        <v>0.27089999999999997</v>
      </c>
      <c r="F5825" s="61">
        <f t="array" ref="F5825">SQRT(MMULT(MMULT(C5825:E5825,$C$12:$E$14),TRANSPOSE(C5825:E5825)))</f>
        <v>4.117368397820699E-2</v>
      </c>
      <c r="G5825" s="61">
        <f t="array" ref="G5825">SUMPRODUCT(TRANSPOSE(C5825:E5825),$C$7:$C$9)</f>
        <v>7.8679957823958296E-3</v>
      </c>
      <c r="H5825" s="18">
        <f t="shared" si="90"/>
        <v>0.19109282974436578</v>
      </c>
      <c r="I5825" s="156">
        <v>0</v>
      </c>
    </row>
    <row r="5826" spans="2:9" x14ac:dyDescent="0.25">
      <c r="B5826" s="19">
        <v>5796</v>
      </c>
      <c r="C5826" s="62">
        <v>0.56999999999999995</v>
      </c>
      <c r="D5826" s="62">
        <v>0.16339999999999999</v>
      </c>
      <c r="E5826" s="62">
        <v>0.2666</v>
      </c>
      <c r="F5826" s="61">
        <f t="array" ref="F5826">SQRT(MMULT(MMULT(C5826:E5826,$C$12:$E$14),TRANSPOSE(C5826:E5826)))</f>
        <v>4.1179929390671464E-2</v>
      </c>
      <c r="G5826" s="61">
        <f t="array" ref="G5826">SUMPRODUCT(TRANSPOSE(C5826:E5826),$C$7:$C$9)</f>
        <v>7.8124199673113527E-3</v>
      </c>
      <c r="H5826" s="18">
        <f t="shared" si="90"/>
        <v>0.18971426330519908</v>
      </c>
      <c r="I5826" s="156">
        <v>0</v>
      </c>
    </row>
    <row r="5827" spans="2:9" x14ac:dyDescent="0.25">
      <c r="B5827" s="19">
        <v>5797</v>
      </c>
      <c r="C5827" s="62">
        <v>0.56999999999999995</v>
      </c>
      <c r="D5827" s="62">
        <v>0.16769999999999999</v>
      </c>
      <c r="E5827" s="62">
        <v>0.26229999999999998</v>
      </c>
      <c r="F5827" s="61">
        <f t="array" ref="F5827">SQRT(MMULT(MMULT(C5827:E5827,$C$12:$E$14),TRANSPOSE(C5827:E5827)))</f>
        <v>4.1188136390877851E-2</v>
      </c>
      <c r="G5827" s="61">
        <f t="array" ref="G5827">SUMPRODUCT(TRANSPOSE(C5827:E5827),$C$7:$C$9)</f>
        <v>7.7568441522268741E-3</v>
      </c>
      <c r="H5827" s="18">
        <f t="shared" si="90"/>
        <v>0.18832714543367449</v>
      </c>
      <c r="I5827" s="156">
        <v>0</v>
      </c>
    </row>
    <row r="5828" spans="2:9" x14ac:dyDescent="0.25">
      <c r="B5828" s="19">
        <v>5798</v>
      </c>
      <c r="C5828" s="62">
        <v>0.56999999999999995</v>
      </c>
      <c r="D5828" s="62">
        <v>0.17199999999999999</v>
      </c>
      <c r="E5828" s="62">
        <v>0.25800000000000001</v>
      </c>
      <c r="F5828" s="61">
        <f t="array" ref="F5828">SQRT(MMULT(MMULT(C5828:E5828,$C$12:$E$14),TRANSPOSE(C5828:E5828)))</f>
        <v>4.1198303806538765E-2</v>
      </c>
      <c r="G5828" s="61">
        <f t="array" ref="G5828">SUMPRODUCT(TRANSPOSE(C5828:E5828),$C$7:$C$9)</f>
        <v>7.7012683371423963E-3</v>
      </c>
      <c r="H5828" s="18">
        <f t="shared" si="90"/>
        <v>0.1869316846952348</v>
      </c>
      <c r="I5828" s="156">
        <v>0</v>
      </c>
    </row>
    <row r="5829" spans="2:9" x14ac:dyDescent="0.25">
      <c r="B5829" s="19">
        <v>5799</v>
      </c>
      <c r="C5829" s="62">
        <v>0.56999999999999995</v>
      </c>
      <c r="D5829" s="62">
        <v>0.17630000000000001</v>
      </c>
      <c r="E5829" s="62">
        <v>0.25369999999999998</v>
      </c>
      <c r="F5829" s="61">
        <f t="array" ref="F5829">SQRT(MMULT(MMULT(C5829:E5829,$C$12:$E$14),TRANSPOSE(C5829:E5829)))</f>
        <v>4.121043018663622E-2</v>
      </c>
      <c r="G5829" s="61">
        <f t="array" ref="G5829">SUMPRODUCT(TRANSPOSE(C5829:E5829),$C$7:$C$9)</f>
        <v>7.6456925220579185E-3</v>
      </c>
      <c r="H5829" s="18">
        <f t="shared" si="90"/>
        <v>0.1855280929471412</v>
      </c>
      <c r="I5829" s="156">
        <v>0</v>
      </c>
    </row>
    <row r="5830" spans="2:9" x14ac:dyDescent="0.25">
      <c r="B5830" s="19">
        <v>5800</v>
      </c>
      <c r="C5830" s="62">
        <v>0.56999999999999995</v>
      </c>
      <c r="D5830" s="62">
        <v>0.18060000000000001</v>
      </c>
      <c r="E5830" s="62">
        <v>0.24940000000000001</v>
      </c>
      <c r="F5830" s="61">
        <f t="array" ref="F5830">SQRT(MMULT(MMULT(C5830:E5830,$C$12:$E$14),TRANSPOSE(C5830:E5830)))</f>
        <v>4.1224513802455093E-2</v>
      </c>
      <c r="G5830" s="61">
        <f t="array" ref="G5830">SUMPRODUCT(TRANSPOSE(C5830:E5830),$C$7:$C$9)</f>
        <v>7.5901167069734408E-3</v>
      </c>
      <c r="H5830" s="18">
        <f t="shared" si="90"/>
        <v>0.18411658517902077</v>
      </c>
      <c r="I5830" s="156">
        <v>0</v>
      </c>
    </row>
    <row r="5831" spans="2:9" x14ac:dyDescent="0.25">
      <c r="B5831" s="19">
        <v>5801</v>
      </c>
      <c r="C5831" s="62">
        <v>0.56999999999999995</v>
      </c>
      <c r="D5831" s="62">
        <v>0.18490000000000001</v>
      </c>
      <c r="E5831" s="62">
        <v>0.24510000000000001</v>
      </c>
      <c r="F5831" s="61">
        <f t="array" ref="F5831">SQRT(MMULT(MMULT(C5831:E5831,$C$12:$E$14),TRANSPOSE(C5831:E5831)))</f>
        <v>4.1240552648812115E-2</v>
      </c>
      <c r="G5831" s="61">
        <f t="array" ref="G5831">SUMPRODUCT(TRANSPOSE(C5831:E5831),$C$7:$C$9)</f>
        <v>7.5345408918889639E-3</v>
      </c>
      <c r="H5831" s="18">
        <f t="shared" si="90"/>
        <v>0.18269737935012825</v>
      </c>
      <c r="I5831" s="156">
        <v>0</v>
      </c>
    </row>
    <row r="5832" spans="2:9" x14ac:dyDescent="0.25">
      <c r="B5832" s="19">
        <v>5802</v>
      </c>
      <c r="C5832" s="62">
        <v>0.56999999999999995</v>
      </c>
      <c r="D5832" s="62">
        <v>0.18920000000000001</v>
      </c>
      <c r="E5832" s="62">
        <v>0.24079999999999999</v>
      </c>
      <c r="F5832" s="61">
        <f t="array" ref="F5832">SQRT(MMULT(MMULT(C5832:E5832,$C$12:$E$14),TRANSPOSE(C5832:E5832)))</f>
        <v>4.1258544445478426E-2</v>
      </c>
      <c r="G5832" s="61">
        <f t="array" ref="G5832">SUMPRODUCT(TRANSPOSE(C5832:E5832),$C$7:$C$9)</f>
        <v>7.4789650768044853E-3</v>
      </c>
      <c r="H5832" s="18">
        <f t="shared" si="90"/>
        <v>0.18127069622360645</v>
      </c>
      <c r="I5832" s="156">
        <v>0</v>
      </c>
    </row>
    <row r="5833" spans="2:9" x14ac:dyDescent="0.25">
      <c r="B5833" s="19">
        <v>5803</v>
      </c>
      <c r="C5833" s="62">
        <v>0.56999999999999995</v>
      </c>
      <c r="D5833" s="62">
        <v>0.19350000000000001</v>
      </c>
      <c r="E5833" s="62">
        <v>0.23649999999999999</v>
      </c>
      <c r="F5833" s="61">
        <f t="array" ref="F5833">SQRT(MMULT(MMULT(C5833:E5833,$C$12:$E$14),TRANSPOSE(C5833:E5833)))</f>
        <v>4.1278486638793271E-2</v>
      </c>
      <c r="G5833" s="61">
        <f t="array" ref="G5833">SUMPRODUCT(TRANSPOSE(C5833:E5833),$C$7:$C$9)</f>
        <v>7.4233892617200075E-3</v>
      </c>
      <c r="H5833" s="18">
        <f t="shared" si="90"/>
        <v>0.17983675919803588</v>
      </c>
      <c r="I5833" s="156">
        <v>0</v>
      </c>
    </row>
    <row r="5834" spans="2:9" x14ac:dyDescent="0.25">
      <c r="B5834" s="19">
        <v>5804</v>
      </c>
      <c r="C5834" s="62">
        <v>0.56999999999999995</v>
      </c>
      <c r="D5834" s="62">
        <v>0.1978</v>
      </c>
      <c r="E5834" s="62">
        <v>0.23219999999999999</v>
      </c>
      <c r="F5834" s="61">
        <f t="array" ref="F5834">SQRT(MMULT(MMULT(C5834:E5834,$C$12:$E$14),TRANSPOSE(C5834:E5834)))</f>
        <v>4.1300376403466239E-2</v>
      </c>
      <c r="G5834" s="61">
        <f t="array" ref="G5834">SUMPRODUCT(TRANSPOSE(C5834:E5834),$C$7:$C$9)</f>
        <v>7.3678134466355297E-3</v>
      </c>
      <c r="H5834" s="18">
        <f t="shared" si="90"/>
        <v>0.17839579413656789</v>
      </c>
      <c r="I5834" s="156">
        <v>0</v>
      </c>
    </row>
    <row r="5835" spans="2:9" x14ac:dyDescent="0.25">
      <c r="B5835" s="19">
        <v>5805</v>
      </c>
      <c r="C5835" s="62">
        <v>0.56999999999999995</v>
      </c>
      <c r="D5835" s="62">
        <v>0.2021</v>
      </c>
      <c r="E5835" s="62">
        <v>0.22789999999999999</v>
      </c>
      <c r="F5835" s="61">
        <f t="array" ref="F5835">SQRT(MMULT(MMULT(C5835:E5835,$C$12:$E$14),TRANSPOSE(C5835:E5835)))</f>
        <v>4.1324210644565124E-2</v>
      </c>
      <c r="G5835" s="61">
        <f t="array" ref="G5835">SUMPRODUCT(TRANSPOSE(C5835:E5835),$C$7:$C$9)</f>
        <v>7.3122376315510511E-3</v>
      </c>
      <c r="H5835" s="18">
        <f t="shared" si="90"/>
        <v>0.17694802919394037</v>
      </c>
      <c r="I5835" s="156">
        <v>0</v>
      </c>
    </row>
    <row r="5836" spans="2:9" x14ac:dyDescent="0.25">
      <c r="B5836" s="19">
        <v>5806</v>
      </c>
      <c r="C5836" s="62">
        <v>0.56999999999999995</v>
      </c>
      <c r="D5836" s="62">
        <v>0.2064</v>
      </c>
      <c r="E5836" s="62">
        <v>0.22359999999999999</v>
      </c>
      <c r="F5836" s="61">
        <f t="array" ref="F5836">SQRT(MMULT(MMULT(C5836:E5836,$C$12:$E$14),TRANSPOSE(C5836:E5836)))</f>
        <v>4.1349985999685999E-2</v>
      </c>
      <c r="G5836" s="61">
        <f t="array" ref="G5836">SUMPRODUCT(TRANSPOSE(C5836:E5836),$C$7:$C$9)</f>
        <v>7.2566618164665742E-3</v>
      </c>
      <c r="H5836" s="18">
        <f t="shared" si="90"/>
        <v>0.17549369464167847</v>
      </c>
      <c r="I5836" s="156">
        <v>0</v>
      </c>
    </row>
    <row r="5837" spans="2:9" x14ac:dyDescent="0.25">
      <c r="B5837" s="19">
        <v>5807</v>
      </c>
      <c r="C5837" s="62">
        <v>0.56999999999999995</v>
      </c>
      <c r="D5837" s="62">
        <v>0.2107</v>
      </c>
      <c r="E5837" s="62">
        <v>0.21929999999999999</v>
      </c>
      <c r="F5837" s="61">
        <f t="array" ref="F5837">SQRT(MMULT(MMULT(C5837:E5837,$C$12:$E$14),TRANSPOSE(C5837:E5837)))</f>
        <v>4.1377698841302289E-2</v>
      </c>
      <c r="G5837" s="61">
        <f t="array" ref="G5837">SUMPRODUCT(TRANSPOSE(C5837:E5837),$C$7:$C$9)</f>
        <v>7.2010860013820965E-3</v>
      </c>
      <c r="H5837" s="18">
        <f t="shared" si="90"/>
        <v>0.17403302269178234</v>
      </c>
      <c r="I5837" s="156">
        <v>0</v>
      </c>
    </row>
    <row r="5838" spans="2:9" x14ac:dyDescent="0.25">
      <c r="B5838" s="19">
        <v>5808</v>
      </c>
      <c r="C5838" s="62">
        <v>0.56999999999999995</v>
      </c>
      <c r="D5838" s="62">
        <v>0.215</v>
      </c>
      <c r="E5838" s="62">
        <v>0.215</v>
      </c>
      <c r="F5838" s="61">
        <f t="array" ref="F5838">SQRT(MMULT(MMULT(C5838:E5838,$C$12:$E$14),TRANSPOSE(C5838:E5838)))</f>
        <v>4.1407345279288674E-2</v>
      </c>
      <c r="G5838" s="61">
        <f t="array" ref="G5838">SUMPRODUCT(TRANSPOSE(C5838:E5838),$C$7:$C$9)</f>
        <v>7.1455101862976187E-3</v>
      </c>
      <c r="H5838" s="18">
        <f t="shared" si="90"/>
        <v>0.17256624731920919</v>
      </c>
      <c r="I5838" s="156">
        <v>0</v>
      </c>
    </row>
    <row r="5839" spans="2:9" x14ac:dyDescent="0.25">
      <c r="B5839" s="19">
        <v>5809</v>
      </c>
      <c r="C5839" s="62">
        <v>0.56999999999999995</v>
      </c>
      <c r="D5839" s="62">
        <v>0.21929999999999999</v>
      </c>
      <c r="E5839" s="62">
        <v>0.2107</v>
      </c>
      <c r="F5839" s="61">
        <f t="array" ref="F5839">SQRT(MMULT(MMULT(C5839:E5839,$C$12:$E$14),TRANSPOSE(C5839:E5839)))</f>
        <v>4.1438921163616124E-2</v>
      </c>
      <c r="G5839" s="61">
        <f t="array" ref="G5839">SUMPRODUCT(TRANSPOSE(C5839:E5839),$C$7:$C$9)</f>
        <v>7.0899343712131409E-3</v>
      </c>
      <c r="H5839" s="18">
        <f t="shared" si="90"/>
        <v>0.17109360408345256</v>
      </c>
      <c r="I5839" s="156">
        <v>0</v>
      </c>
    </row>
    <row r="5840" spans="2:9" x14ac:dyDescent="0.25">
      <c r="B5840" s="19">
        <v>5810</v>
      </c>
      <c r="C5840" s="62">
        <v>0.56999999999999995</v>
      </c>
      <c r="D5840" s="62">
        <v>0.22359999999999999</v>
      </c>
      <c r="E5840" s="62">
        <v>0.2064</v>
      </c>
      <c r="F5840" s="61">
        <f t="array" ref="F5840">SQRT(MMULT(MMULT(C5840:E5840,$C$12:$E$14),TRANSPOSE(C5840:E5840)))</f>
        <v>4.1472422087213523E-2</v>
      </c>
      <c r="G5840" s="61">
        <f t="array" ref="G5840">SUMPRODUCT(TRANSPOSE(C5840:E5840),$C$7:$C$9)</f>
        <v>7.0343585561286623E-3</v>
      </c>
      <c r="H5840" s="18">
        <f t="shared" si="90"/>
        <v>0.16961532994952433</v>
      </c>
      <c r="I5840" s="156">
        <v>0</v>
      </c>
    </row>
    <row r="5841" spans="2:9" x14ac:dyDescent="0.25">
      <c r="B5841" s="19">
        <v>5811</v>
      </c>
      <c r="C5841" s="62">
        <v>0.56999999999999995</v>
      </c>
      <c r="D5841" s="62">
        <v>0.22789999999999999</v>
      </c>
      <c r="E5841" s="62">
        <v>0.2021</v>
      </c>
      <c r="F5841" s="61">
        <f t="array" ref="F5841">SQRT(MMULT(MMULT(C5841:E5841,$C$12:$E$14),TRANSPOSE(C5841:E5841)))</f>
        <v>4.1507843388991439E-2</v>
      </c>
      <c r="G5841" s="61">
        <f t="array" ref="G5841">SUMPRODUCT(TRANSPOSE(C5841:E5841),$C$7:$C$9)</f>
        <v>6.9787827410441854E-3</v>
      </c>
      <c r="H5841" s="18">
        <f t="shared" si="90"/>
        <v>0.16813166310864208</v>
      </c>
      <c r="I5841" s="156">
        <v>0</v>
      </c>
    </row>
    <row r="5842" spans="2:9" x14ac:dyDescent="0.25">
      <c r="B5842" s="19">
        <v>5812</v>
      </c>
      <c r="C5842" s="62">
        <v>0.56999999999999995</v>
      </c>
      <c r="D5842" s="62">
        <v>0.23219999999999999</v>
      </c>
      <c r="E5842" s="62">
        <v>0.1978</v>
      </c>
      <c r="F5842" s="61">
        <f t="array" ref="F5842">SQRT(MMULT(MMULT(C5842:E5842,$C$12:$E$14),TRANSPOSE(C5842:E5842)))</f>
        <v>4.1545180157023347E-2</v>
      </c>
      <c r="G5842" s="61">
        <f t="array" ref="G5842">SUMPRODUCT(TRANSPOSE(C5842:E5842),$C$7:$C$9)</f>
        <v>6.9232069259597077E-3</v>
      </c>
      <c r="H5842" s="18">
        <f t="shared" si="90"/>
        <v>0.16664284279892133</v>
      </c>
      <c r="I5842" s="156">
        <v>0</v>
      </c>
    </row>
    <row r="5843" spans="2:9" x14ac:dyDescent="0.25">
      <c r="B5843" s="19">
        <v>5813</v>
      </c>
      <c r="C5843" s="62">
        <v>0.56999999999999995</v>
      </c>
      <c r="D5843" s="62">
        <v>0.23649999999999999</v>
      </c>
      <c r="E5843" s="62">
        <v>0.19350000000000001</v>
      </c>
      <c r="F5843" s="61">
        <f t="array" ref="F5843">SQRT(MMULT(MMULT(C5843:E5843,$C$12:$E$14),TRANSPOSE(C5843:E5843)))</f>
        <v>4.1584427231879162E-2</v>
      </c>
      <c r="G5843" s="61">
        <f t="array" ref="G5843">SUMPRODUCT(TRANSPOSE(C5843:E5843),$C$7:$C$9)</f>
        <v>6.867631110875229E-3</v>
      </c>
      <c r="H5843" s="18">
        <f t="shared" si="90"/>
        <v>0.1651491091263706</v>
      </c>
      <c r="I5843" s="156">
        <v>0</v>
      </c>
    </row>
    <row r="5844" spans="2:9" x14ac:dyDescent="0.25">
      <c r="B5844" s="19">
        <v>5814</v>
      </c>
      <c r="C5844" s="62">
        <v>0.56999999999999995</v>
      </c>
      <c r="D5844" s="62">
        <v>0.24079999999999999</v>
      </c>
      <c r="E5844" s="62">
        <v>0.18920000000000001</v>
      </c>
      <c r="F5844" s="61">
        <f t="array" ref="F5844">SQRT(MMULT(MMULT(C5844:E5844,$C$12:$E$14),TRANSPOSE(C5844:E5844)))</f>
        <v>4.1625579210106151E-2</v>
      </c>
      <c r="G5844" s="61">
        <f t="array" ref="G5844">SUMPRODUCT(TRANSPOSE(C5844:E5844),$C$7:$C$9)</f>
        <v>6.8120552957907513E-3</v>
      </c>
      <c r="H5844" s="18">
        <f t="shared" si="90"/>
        <v>0.16365070288648073</v>
      </c>
      <c r="I5844" s="156">
        <v>0</v>
      </c>
    </row>
    <row r="5845" spans="2:9" x14ac:dyDescent="0.25">
      <c r="B5845" s="19">
        <v>5815</v>
      </c>
      <c r="C5845" s="62">
        <v>0.56999999999999995</v>
      </c>
      <c r="D5845" s="62">
        <v>0.24510000000000001</v>
      </c>
      <c r="E5845" s="62">
        <v>0.18490000000000001</v>
      </c>
      <c r="F5845" s="61">
        <f t="array" ref="F5845">SQRT(MMULT(MMULT(C5845:E5845,$C$12:$E$14),TRANSPOSE(C5845:E5845)))</f>
        <v>4.1668630447851657E-2</v>
      </c>
      <c r="G5845" s="61">
        <f t="array" ref="G5845">SUMPRODUCT(TRANSPOSE(C5845:E5845),$C$7:$C$9)</f>
        <v>6.7564794807062735E-3</v>
      </c>
      <c r="H5845" s="18">
        <f t="shared" si="90"/>
        <v>0.16214786538669698</v>
      </c>
      <c r="I5845" s="156">
        <v>0</v>
      </c>
    </row>
    <row r="5846" spans="2:9" x14ac:dyDescent="0.25">
      <c r="B5846" s="19">
        <v>5816</v>
      </c>
      <c r="C5846" s="62">
        <v>0.56999999999999995</v>
      </c>
      <c r="D5846" s="62">
        <v>0.24940000000000001</v>
      </c>
      <c r="E5846" s="62">
        <v>0.18060000000000001</v>
      </c>
      <c r="F5846" s="61">
        <f t="array" ref="F5846">SQRT(MMULT(MMULT(C5846:E5846,$C$12:$E$14),TRANSPOSE(C5846:E5846)))</f>
        <v>4.1713575064622317E-2</v>
      </c>
      <c r="G5846" s="61">
        <f t="array" ref="G5846">SUMPRODUCT(TRANSPOSE(C5846:E5846),$C$7:$C$9)</f>
        <v>6.7009036656217949E-3</v>
      </c>
      <c r="H5846" s="18">
        <f t="shared" si="90"/>
        <v>0.16064083827005504</v>
      </c>
      <c r="I5846" s="156">
        <v>0</v>
      </c>
    </row>
    <row r="5847" spans="2:9" x14ac:dyDescent="0.25">
      <c r="B5847" s="19">
        <v>5817</v>
      </c>
      <c r="C5847" s="62">
        <v>0.56999999999999995</v>
      </c>
      <c r="D5847" s="62">
        <v>0.25369999999999998</v>
      </c>
      <c r="E5847" s="62">
        <v>0.17630000000000001</v>
      </c>
      <c r="F5847" s="61">
        <f t="array" ref="F5847">SQRT(MMULT(MMULT(C5847:E5847,$C$12:$E$14),TRANSPOSE(C5847:E5847)))</f>
        <v>4.1760406947173923E-2</v>
      </c>
      <c r="G5847" s="61">
        <f t="array" ref="G5847">SUMPRODUCT(TRANSPOSE(C5847:E5847),$C$7:$C$9)</f>
        <v>6.6453278505373189E-3</v>
      </c>
      <c r="H5847" s="18">
        <f t="shared" si="90"/>
        <v>0.15912986334025733</v>
      </c>
      <c r="I5847" s="156">
        <v>0</v>
      </c>
    </row>
    <row r="5848" spans="2:9" x14ac:dyDescent="0.25">
      <c r="B5848" s="19">
        <v>5818</v>
      </c>
      <c r="C5848" s="62">
        <v>0.56999999999999995</v>
      </c>
      <c r="D5848" s="62">
        <v>0.25800000000000001</v>
      </c>
      <c r="E5848" s="62">
        <v>0.17199999999999999</v>
      </c>
      <c r="F5848" s="61">
        <f t="array" ref="F5848">SQRT(MMULT(MMULT(C5848:E5848,$C$12:$E$14),TRANSPOSE(C5848:E5848)))</f>
        <v>4.1809119753526316E-2</v>
      </c>
      <c r="G5848" s="61">
        <f t="array" ref="G5848">SUMPRODUCT(TRANSPOSE(C5848:E5848),$C$7:$C$9)</f>
        <v>6.5897520354528394E-3</v>
      </c>
      <c r="H5848" s="18">
        <f t="shared" si="90"/>
        <v>0.15761518238845576</v>
      </c>
      <c r="I5848" s="156">
        <v>0</v>
      </c>
    </row>
    <row r="5849" spans="2:9" x14ac:dyDescent="0.25">
      <c r="B5849" s="19">
        <v>5819</v>
      </c>
      <c r="C5849" s="62">
        <v>0.56999999999999995</v>
      </c>
      <c r="D5849" s="62">
        <v>0.26229999999999998</v>
      </c>
      <c r="E5849" s="62">
        <v>0.16769999999999999</v>
      </c>
      <c r="F5849" s="61">
        <f t="array" ref="F5849">SQRT(MMULT(MMULT(C5849:E5849,$C$12:$E$14),TRANSPOSE(C5849:E5849)))</f>
        <v>4.1859706917097228E-2</v>
      </c>
      <c r="G5849" s="61">
        <f t="array" ref="G5849">SUMPRODUCT(TRANSPOSE(C5849:E5849),$C$7:$C$9)</f>
        <v>6.5341762203683625E-3</v>
      </c>
      <c r="H5849" s="18">
        <f t="shared" si="90"/>
        <v>0.15609703702200398</v>
      </c>
      <c r="I5849" s="156">
        <v>0</v>
      </c>
    </row>
    <row r="5850" spans="2:9" x14ac:dyDescent="0.25">
      <c r="B5850" s="19">
        <v>5820</v>
      </c>
      <c r="C5850" s="62">
        <v>0.56999999999999995</v>
      </c>
      <c r="D5850" s="62">
        <v>0.2666</v>
      </c>
      <c r="E5850" s="62">
        <v>0.16339999999999999</v>
      </c>
      <c r="F5850" s="61">
        <f t="array" ref="F5850">SQRT(MMULT(MMULT(C5850:E5850,$C$12:$E$14),TRANSPOSE(C5850:E5850)))</f>
        <v>4.1912161650949152E-2</v>
      </c>
      <c r="G5850" s="61">
        <f t="array" ref="G5850">SUMPRODUCT(TRANSPOSE(C5850:E5850),$C$7:$C$9)</f>
        <v>6.4786004052838847E-3</v>
      </c>
      <c r="H5850" s="18">
        <f t="shared" si="90"/>
        <v>0.15457566849542748</v>
      </c>
      <c r="I5850" s="156">
        <v>0</v>
      </c>
    </row>
    <row r="5851" spans="2:9" x14ac:dyDescent="0.25">
      <c r="B5851" s="19">
        <v>5821</v>
      </c>
      <c r="C5851" s="62">
        <v>0.56999999999999995</v>
      </c>
      <c r="D5851" s="62">
        <v>0.27089999999999997</v>
      </c>
      <c r="E5851" s="62">
        <v>0.15909999999999999</v>
      </c>
      <c r="F5851" s="61">
        <f t="array" ref="F5851">SQRT(MMULT(MMULT(C5851:E5851,$C$12:$E$14),TRANSPOSE(C5851:E5851)))</f>
        <v>4.1966476952142985E-2</v>
      </c>
      <c r="G5851" s="61">
        <f t="array" ref="G5851">SUMPRODUCT(TRANSPOSE(C5851:E5851),$C$7:$C$9)</f>
        <v>6.4230245901994061E-3</v>
      </c>
      <c r="H5851" s="18">
        <f t="shared" si="90"/>
        <v>0.15305131754385734</v>
      </c>
      <c r="I5851" s="156">
        <v>0</v>
      </c>
    </row>
    <row r="5852" spans="2:9" x14ac:dyDescent="0.25">
      <c r="B5852" s="19">
        <v>5822</v>
      </c>
      <c r="C5852" s="62">
        <v>0.56999999999999995</v>
      </c>
      <c r="D5852" s="62">
        <v>0.2752</v>
      </c>
      <c r="E5852" s="62">
        <v>0.15479999999999999</v>
      </c>
      <c r="F5852" s="61">
        <f t="array" ref="F5852">SQRT(MMULT(MMULT(C5852:E5852,$C$12:$E$14),TRANSPOSE(C5852:E5852)))</f>
        <v>4.2022645606192448E-2</v>
      </c>
      <c r="G5852" s="61">
        <f t="array" ref="G5852">SUMPRODUCT(TRANSPOSE(C5852:E5852),$C$7:$C$9)</f>
        <v>6.3674487751149283E-3</v>
      </c>
      <c r="H5852" s="18">
        <f t="shared" si="90"/>
        <v>0.1515242242191582</v>
      </c>
      <c r="I5852" s="156">
        <v>0</v>
      </c>
    </row>
    <row r="5853" spans="2:9" x14ac:dyDescent="0.25">
      <c r="B5853" s="19">
        <v>5823</v>
      </c>
      <c r="C5853" s="62">
        <v>0.56999999999999995</v>
      </c>
      <c r="D5853" s="62">
        <v>0.27950000000000003</v>
      </c>
      <c r="E5853" s="62">
        <v>0.15049999999999999</v>
      </c>
      <c r="F5853" s="61">
        <f t="array" ref="F5853">SQRT(MMULT(MMULT(C5853:E5853,$C$12:$E$14),TRANSPOSE(C5853:E5853)))</f>
        <v>4.2080660191612766E-2</v>
      </c>
      <c r="G5853" s="61">
        <f t="array" ref="G5853">SUMPRODUCT(TRANSPOSE(C5853:E5853),$C$7:$C$9)</f>
        <v>6.3118729600304506E-3</v>
      </c>
      <c r="H5853" s="18">
        <f t="shared" si="90"/>
        <v>0.1499946277289749</v>
      </c>
      <c r="I5853" s="156">
        <v>0</v>
      </c>
    </row>
    <row r="5854" spans="2:9" x14ac:dyDescent="0.25">
      <c r="B5854" s="19">
        <v>5824</v>
      </c>
      <c r="C5854" s="62">
        <v>0.56999999999999995</v>
      </c>
      <c r="D5854" s="62">
        <v>0.2838</v>
      </c>
      <c r="E5854" s="62">
        <v>0.1462</v>
      </c>
      <c r="F5854" s="61">
        <f t="array" ref="F5854">SQRT(MMULT(MMULT(C5854:E5854,$C$12:$E$14),TRANSPOSE(C5854:E5854)))</f>
        <v>4.2140513084557511E-2</v>
      </c>
      <c r="G5854" s="61">
        <f t="array" ref="G5854">SUMPRODUCT(TRANSPOSE(C5854:E5854),$C$7:$C$9)</f>
        <v>6.2562971449459728E-3</v>
      </c>
      <c r="H5854" s="18">
        <f t="shared" si="90"/>
        <v>0.14846276627890911</v>
      </c>
      <c r="I5854" s="156">
        <v>0</v>
      </c>
    </row>
    <row r="5855" spans="2:9" x14ac:dyDescent="0.25">
      <c r="B5855" s="19">
        <v>5825</v>
      </c>
      <c r="C5855" s="62">
        <v>0.56999999999999995</v>
      </c>
      <c r="D5855" s="62">
        <v>0.28810000000000002</v>
      </c>
      <c r="E5855" s="62">
        <v>0.1419</v>
      </c>
      <c r="F5855" s="61">
        <f t="array" ref="F5855">SQRT(MMULT(MMULT(C5855:E5855,$C$12:$E$14),TRANSPOSE(C5855:E5855)))</f>
        <v>4.2202196463537095E-2</v>
      </c>
      <c r="G5855" s="61">
        <f t="array" ref="G5855">SUMPRODUCT(TRANSPOSE(C5855:E5855),$C$7:$C$9)</f>
        <v>6.2007213298614951E-3</v>
      </c>
      <c r="H5855" s="18">
        <f t="shared" ref="H5855:H5918" si="91">G5855/F5855</f>
        <v>0.14692887691802839</v>
      </c>
      <c r="I5855" s="156">
        <v>0</v>
      </c>
    </row>
    <row r="5856" spans="2:9" x14ac:dyDescent="0.25">
      <c r="B5856" s="19">
        <v>5826</v>
      </c>
      <c r="C5856" s="62">
        <v>0.56999999999999995</v>
      </c>
      <c r="D5856" s="62">
        <v>0.29239999999999999</v>
      </c>
      <c r="E5856" s="62">
        <v>0.1376</v>
      </c>
      <c r="F5856" s="61">
        <f t="array" ref="F5856">SQRT(MMULT(MMULT(C5856:E5856,$C$12:$E$14),TRANSPOSE(C5856:E5856)))</f>
        <v>4.2265702314212693E-2</v>
      </c>
      <c r="G5856" s="61">
        <f t="array" ref="G5856">SUMPRODUCT(TRANSPOSE(C5856:E5856),$C$7:$C$9)</f>
        <v>6.1451455147770173E-3</v>
      </c>
      <c r="H5856" s="18">
        <f t="shared" si="91"/>
        <v>0.14539319538789702</v>
      </c>
      <c r="I5856" s="156">
        <v>0</v>
      </c>
    </row>
    <row r="5857" spans="2:9" x14ac:dyDescent="0.25">
      <c r="B5857" s="19">
        <v>5827</v>
      </c>
      <c r="C5857" s="62">
        <v>0.56999999999999995</v>
      </c>
      <c r="D5857" s="62">
        <v>0.29670000000000002</v>
      </c>
      <c r="E5857" s="62">
        <v>0.1333</v>
      </c>
      <c r="F5857" s="61">
        <f t="array" ref="F5857">SQRT(MMULT(MMULT(C5857:E5857,$C$12:$E$14),TRANSPOSE(C5857:E5857)))</f>
        <v>4.2331022434259097E-2</v>
      </c>
      <c r="G5857" s="61">
        <f t="array" ref="G5857">SUMPRODUCT(TRANSPOSE(C5857:E5857),$C$7:$C$9)</f>
        <v>6.0895696996925396E-3</v>
      </c>
      <c r="H5857" s="18">
        <f t="shared" si="91"/>
        <v>0.1438559559753077</v>
      </c>
      <c r="I5857" s="156">
        <v>0</v>
      </c>
    </row>
    <row r="5858" spans="2:9" x14ac:dyDescent="0.25">
      <c r="B5858" s="19">
        <v>5828</v>
      </c>
      <c r="C5858" s="62">
        <v>0.56999999999999995</v>
      </c>
      <c r="D5858" s="62">
        <v>0.30099999999999999</v>
      </c>
      <c r="E5858" s="62">
        <v>0.129</v>
      </c>
      <c r="F5858" s="61">
        <f t="array" ref="F5858">SQRT(MMULT(MMULT(C5858:E5858,$C$12:$E$14),TRANSPOSE(C5858:E5858)))</f>
        <v>4.2398148438290206E-2</v>
      </c>
      <c r="G5858" s="61">
        <f t="array" ref="G5858">SUMPRODUCT(TRANSPOSE(C5858:E5858),$C$7:$C$9)</f>
        <v>6.0339938846080618E-3</v>
      </c>
      <c r="H5858" s="18">
        <f t="shared" si="91"/>
        <v>0.14231739136888108</v>
      </c>
      <c r="I5858" s="156">
        <v>0</v>
      </c>
    </row>
    <row r="5859" spans="2:9" x14ac:dyDescent="0.25">
      <c r="B5859" s="19">
        <v>5829</v>
      </c>
      <c r="C5859" s="62">
        <v>0.56999999999999995</v>
      </c>
      <c r="D5859" s="62">
        <v>0.30530000000000002</v>
      </c>
      <c r="E5859" s="62">
        <v>0.12470000000000001</v>
      </c>
      <c r="F5859" s="61">
        <f t="array" ref="F5859">SQRT(MMULT(MMULT(C5859:E5859,$C$12:$E$14),TRANSPOSE(C5859:E5859)))</f>
        <v>4.2467071762840855E-2</v>
      </c>
      <c r="G5859" s="61">
        <f t="array" ref="G5859">SUMPRODUCT(TRANSPOSE(C5859:E5859),$C$7:$C$9)</f>
        <v>5.978418069523584E-3</v>
      </c>
      <c r="H5859" s="18">
        <f t="shared" si="91"/>
        <v>0.1407777325196875</v>
      </c>
      <c r="I5859" s="156">
        <v>0</v>
      </c>
    </row>
    <row r="5860" spans="2:9" x14ac:dyDescent="0.25">
      <c r="B5860" s="19">
        <v>5830</v>
      </c>
      <c r="C5860" s="62">
        <v>0.56999999999999995</v>
      </c>
      <c r="D5860" s="62">
        <v>0.30959999999999999</v>
      </c>
      <c r="E5860" s="62">
        <v>0.12039999999999999</v>
      </c>
      <c r="F5860" s="61">
        <f t="array" ref="F5860">SQRT(MMULT(MMULT(C5860:E5860,$C$12:$E$14),TRANSPOSE(C5860:E5860)))</f>
        <v>4.2537783671398544E-2</v>
      </c>
      <c r="G5860" s="61">
        <f t="array" ref="G5860">SUMPRODUCT(TRANSPOSE(C5860:E5860),$C$7:$C$9)</f>
        <v>5.9228422544391063E-3</v>
      </c>
      <c r="H5860" s="18">
        <f t="shared" si="91"/>
        <v>0.13923720850603444</v>
      </c>
      <c r="I5860" s="156">
        <v>0</v>
      </c>
    </row>
    <row r="5861" spans="2:9" x14ac:dyDescent="0.25">
      <c r="B5861" s="19">
        <v>5831</v>
      </c>
      <c r="C5861" s="62">
        <v>0.56999999999999995</v>
      </c>
      <c r="D5861" s="62">
        <v>0.31390000000000001</v>
      </c>
      <c r="E5861" s="62">
        <v>0.11609999999999999</v>
      </c>
      <c r="F5861" s="61">
        <f t="array" ref="F5861">SQRT(MMULT(MMULT(C5861:E5861,$C$12:$E$14),TRANSPOSE(C5861:E5861)))</f>
        <v>4.2610275259478997E-2</v>
      </c>
      <c r="G5861" s="61">
        <f t="array" ref="G5861">SUMPRODUCT(TRANSPOSE(C5861:E5861),$C$7:$C$9)</f>
        <v>5.8672664393546285E-3</v>
      </c>
      <c r="H5861" s="18">
        <f t="shared" si="91"/>
        <v>0.13769604640254954</v>
      </c>
      <c r="I5861" s="156">
        <v>0</v>
      </c>
    </row>
    <row r="5862" spans="2:9" x14ac:dyDescent="0.25">
      <c r="B5862" s="19">
        <v>5832</v>
      </c>
      <c r="C5862" s="62">
        <v>0.56999999999999995</v>
      </c>
      <c r="D5862" s="62">
        <v>0.31819999999999998</v>
      </c>
      <c r="E5862" s="62">
        <v>0.1118</v>
      </c>
      <c r="F5862" s="61">
        <f t="array" ref="F5862">SQRT(MMULT(MMULT(C5862:E5862,$C$12:$E$14),TRANSPOSE(C5862:E5862)))</f>
        <v>4.2684537459739158E-2</v>
      </c>
      <c r="G5862" s="61">
        <f t="array" ref="G5862">SUMPRODUCT(TRANSPOSE(C5862:E5862),$C$7:$C$9)</f>
        <v>5.8116906242701499E-3</v>
      </c>
      <c r="H5862" s="18">
        <f t="shared" si="91"/>
        <v>0.13615447115367815</v>
      </c>
      <c r="I5862" s="156">
        <v>0</v>
      </c>
    </row>
    <row r="5863" spans="2:9" x14ac:dyDescent="0.25">
      <c r="B5863" s="19">
        <v>5833</v>
      </c>
      <c r="C5863" s="62">
        <v>0.56999999999999995</v>
      </c>
      <c r="D5863" s="62">
        <v>0.32250000000000001</v>
      </c>
      <c r="E5863" s="62">
        <v>0.1075</v>
      </c>
      <c r="F5863" s="61">
        <f t="array" ref="F5863">SQRT(MMULT(MMULT(C5863:E5863,$C$12:$E$14),TRANSPOSE(C5863:E5863)))</f>
        <v>4.2760561047121733E-2</v>
      </c>
      <c r="G5863" s="61">
        <f t="array" ref="G5863">SUMPRODUCT(TRANSPOSE(C5863:E5863),$C$7:$C$9)</f>
        <v>5.756114809185673E-3</v>
      </c>
      <c r="H5863" s="18">
        <f t="shared" si="91"/>
        <v>0.1346127054517009</v>
      </c>
      <c r="I5863" s="156">
        <v>0</v>
      </c>
    </row>
    <row r="5864" spans="2:9" x14ac:dyDescent="0.25">
      <c r="B5864" s="19">
        <v>5834</v>
      </c>
      <c r="C5864" s="62">
        <v>0.56999999999999995</v>
      </c>
      <c r="D5864" s="62">
        <v>0.32679999999999998</v>
      </c>
      <c r="E5864" s="62">
        <v>0.1032</v>
      </c>
      <c r="F5864" s="61">
        <f t="array" ref="F5864">SQRT(MMULT(MMULT(C5864:E5864,$C$12:$E$14),TRANSPOSE(C5864:E5864)))</f>
        <v>4.2838336644024998E-2</v>
      </c>
      <c r="G5864" s="61">
        <f t="array" ref="G5864">SUMPRODUCT(TRANSPOSE(C5864:E5864),$C$7:$C$9)</f>
        <v>5.7005389941011952E-3</v>
      </c>
      <c r="H5864" s="18">
        <f t="shared" si="91"/>
        <v>0.13307096961936535</v>
      </c>
      <c r="I5864" s="156">
        <v>0</v>
      </c>
    </row>
    <row r="5865" spans="2:9" x14ac:dyDescent="0.25">
      <c r="B5865" s="19">
        <v>5835</v>
      </c>
      <c r="C5865" s="62">
        <v>0.56999999999999995</v>
      </c>
      <c r="D5865" s="62">
        <v>0.33110000000000001</v>
      </c>
      <c r="E5865" s="62">
        <v>9.8900000000000002E-2</v>
      </c>
      <c r="F5865" s="61">
        <f t="array" ref="F5865">SQRT(MMULT(MMULT(C5865:E5865,$C$12:$E$14),TRANSPOSE(C5865:E5865)))</f>
        <v>4.2917854725492123E-2</v>
      </c>
      <c r="G5865" s="61">
        <f t="array" ref="G5865">SUMPRODUCT(TRANSPOSE(C5865:E5865),$C$7:$C$9)</f>
        <v>5.6449631790167166E-3</v>
      </c>
      <c r="H5865" s="18">
        <f t="shared" si="91"/>
        <v>0.13152948149721358</v>
      </c>
      <c r="I5865" s="156">
        <v>0</v>
      </c>
    </row>
    <row r="5866" spans="2:9" x14ac:dyDescent="0.25">
      <c r="B5866" s="19">
        <v>5836</v>
      </c>
      <c r="C5866" s="62">
        <v>0.56999999999999995</v>
      </c>
      <c r="D5866" s="62">
        <v>0.33539999999999998</v>
      </c>
      <c r="E5866" s="62">
        <v>9.4600000000000004E-2</v>
      </c>
      <c r="F5866" s="61">
        <f t="array" ref="F5866">SQRT(MMULT(MMULT(C5866:E5866,$C$12:$E$14),TRANSPOSE(C5866:E5866)))</f>
        <v>4.2999105624414086E-2</v>
      </c>
      <c r="G5866" s="61">
        <f t="array" ref="G5866">SUMPRODUCT(TRANSPOSE(C5866:E5866),$C$7:$C$9)</f>
        <v>5.5893873639322389E-3</v>
      </c>
      <c r="H5866" s="18">
        <f t="shared" si="91"/>
        <v>0.12998845633567527</v>
      </c>
      <c r="I5866" s="156">
        <v>0</v>
      </c>
    </row>
    <row r="5867" spans="2:9" x14ac:dyDescent="0.25">
      <c r="B5867" s="19">
        <v>5837</v>
      </c>
      <c r="C5867" s="62">
        <v>0.56999999999999995</v>
      </c>
      <c r="D5867" s="62">
        <v>0.3397</v>
      </c>
      <c r="E5867" s="62">
        <v>9.0300000000000005E-2</v>
      </c>
      <c r="F5867" s="61">
        <f t="array" ref="F5867">SQRT(MMULT(MMULT(C5867:E5867,$C$12:$E$14),TRANSPOSE(C5867:E5867)))</f>
        <v>4.3082079536740481E-2</v>
      </c>
      <c r="G5867" s="61">
        <f t="array" ref="G5867">SUMPRODUCT(TRANSPOSE(C5867:E5867),$C$7:$C$9)</f>
        <v>5.5338115488477611E-3</v>
      </c>
      <c r="H5867" s="18">
        <f t="shared" si="91"/>
        <v>0.1284481066919835</v>
      </c>
      <c r="I5867" s="156">
        <v>0</v>
      </c>
    </row>
    <row r="5868" spans="2:9" x14ac:dyDescent="0.25">
      <c r="B5868" s="19">
        <v>5838</v>
      </c>
      <c r="C5868" s="62">
        <v>0.56999999999999995</v>
      </c>
      <c r="D5868" s="62">
        <v>0.34399999999999997</v>
      </c>
      <c r="E5868" s="62">
        <v>8.5999999999999993E-2</v>
      </c>
      <c r="F5868" s="61">
        <f t="array" ref="F5868">SQRT(MMULT(MMULT(C5868:E5868,$C$12:$E$14),TRANSPOSE(C5868:E5868)))</f>
        <v>4.3166766526692581E-2</v>
      </c>
      <c r="G5868" s="61">
        <f t="array" ref="G5868">SUMPRODUCT(TRANSPOSE(C5868:E5868),$C$7:$C$9)</f>
        <v>5.4782357337632833E-3</v>
      </c>
      <c r="H5868" s="18">
        <f t="shared" si="91"/>
        <v>0.12690864233196072</v>
      </c>
      <c r="I5868" s="156">
        <v>0</v>
      </c>
    </row>
    <row r="5869" spans="2:9" x14ac:dyDescent="0.25">
      <c r="B5869" s="19">
        <v>5839</v>
      </c>
      <c r="C5869" s="62">
        <v>0.56999999999999995</v>
      </c>
      <c r="D5869" s="62">
        <v>0.3483</v>
      </c>
      <c r="E5869" s="62">
        <v>8.1699999999999995E-2</v>
      </c>
      <c r="F5869" s="61">
        <f t="array" ref="F5869">SQRT(MMULT(MMULT(C5869:E5869,$C$12:$E$14),TRANSPOSE(C5869:E5869)))</f>
        <v>4.3253156531973279E-2</v>
      </c>
      <c r="G5869" s="61">
        <f t="array" ref="G5869">SUMPRODUCT(TRANSPOSE(C5869:E5869),$C$7:$C$9)</f>
        <v>5.4226599186788065E-3</v>
      </c>
      <c r="H5869" s="18">
        <f t="shared" si="91"/>
        <v>0.12537027013670801</v>
      </c>
      <c r="I5869" s="156">
        <v>0</v>
      </c>
    </row>
    <row r="5870" spans="2:9" x14ac:dyDescent="0.25">
      <c r="B5870" s="19">
        <v>5840</v>
      </c>
      <c r="C5870" s="62">
        <v>0.56999999999999995</v>
      </c>
      <c r="D5870" s="62">
        <v>0.35260000000000002</v>
      </c>
      <c r="E5870" s="62">
        <v>7.7400000000000094E-2</v>
      </c>
      <c r="F5870" s="61">
        <f t="array" ref="F5870">SQRT(MMULT(MMULT(C5870:E5870,$C$12:$E$14),TRANSPOSE(C5870:E5870)))</f>
        <v>4.334123936896845E-2</v>
      </c>
      <c r="G5870" s="61">
        <f t="array" ref="G5870">SUMPRODUCT(TRANSPOSE(C5870:E5870),$C$7:$C$9)</f>
        <v>5.3670841035943287E-3</v>
      </c>
      <c r="H5870" s="18">
        <f t="shared" si="91"/>
        <v>0.12383319401422251</v>
      </c>
      <c r="I5870" s="156">
        <v>0</v>
      </c>
    </row>
    <row r="5871" spans="2:9" x14ac:dyDescent="0.25">
      <c r="B5871" s="19">
        <v>5841</v>
      </c>
      <c r="C5871" s="62">
        <v>0.56999999999999995</v>
      </c>
      <c r="D5871" s="62">
        <v>0.3569</v>
      </c>
      <c r="E5871" s="62">
        <v>7.3099999999999998E-2</v>
      </c>
      <c r="F5871" s="61">
        <f t="array" ref="F5871">SQRT(MMULT(MMULT(C5871:E5871,$C$12:$E$14),TRANSPOSE(C5871:E5871)))</f>
        <v>4.3431004737934598E-2</v>
      </c>
      <c r="G5871" s="61">
        <f t="array" ref="G5871">SUMPRODUCT(TRANSPOSE(C5871:E5871),$C$7:$C$9)</f>
        <v>5.3115082885098501E-3</v>
      </c>
      <c r="H5871" s="18">
        <f t="shared" si="91"/>
        <v>0.12229761481595519</v>
      </c>
      <c r="I5871" s="156">
        <v>0</v>
      </c>
    </row>
    <row r="5872" spans="2:9" x14ac:dyDescent="0.25">
      <c r="B5872" s="19">
        <v>5842</v>
      </c>
      <c r="C5872" s="62">
        <v>0.56999999999999995</v>
      </c>
      <c r="D5872" s="62">
        <v>0.36120000000000002</v>
      </c>
      <c r="E5872" s="62">
        <v>6.8800000000000097E-2</v>
      </c>
      <c r="F5872" s="61">
        <f t="array" ref="F5872">SQRT(MMULT(MMULT(C5872:E5872,$C$12:$E$14),TRANSPOSE(C5872:E5872)))</f>
        <v>4.3522442228167958E-2</v>
      </c>
      <c r="G5872" s="61">
        <f t="array" ref="G5872">SUMPRODUCT(TRANSPOSE(C5872:E5872),$C$7:$C$9)</f>
        <v>5.2559324734253732E-3</v>
      </c>
      <c r="H5872" s="18">
        <f t="shared" si="91"/>
        <v>0.1207637302583104</v>
      </c>
      <c r="I5872" s="156">
        <v>0</v>
      </c>
    </row>
    <row r="5873" spans="2:9" x14ac:dyDescent="0.25">
      <c r="B5873" s="19">
        <v>5843</v>
      </c>
      <c r="C5873" s="62">
        <v>0.56999999999999995</v>
      </c>
      <c r="D5873" s="62">
        <v>0.36549999999999999</v>
      </c>
      <c r="E5873" s="62">
        <v>6.4500000000000002E-2</v>
      </c>
      <c r="F5873" s="61">
        <f t="array" ref="F5873">SQRT(MMULT(MMULT(C5873:E5873,$C$12:$E$14),TRANSPOSE(C5873:E5873)))</f>
        <v>4.3615541323149681E-2</v>
      </c>
      <c r="G5873" s="61">
        <f t="array" ref="G5873">SUMPRODUCT(TRANSPOSE(C5873:E5873),$C$7:$C$9)</f>
        <v>5.2003566583408937E-3</v>
      </c>
      <c r="H5873" s="18">
        <f t="shared" si="91"/>
        <v>0.11923173484908044</v>
      </c>
      <c r="I5873" s="156">
        <v>0</v>
      </c>
    </row>
    <row r="5874" spans="2:9" x14ac:dyDescent="0.25">
      <c r="B5874" s="19">
        <v>5844</v>
      </c>
      <c r="C5874" s="62">
        <v>0.56999999999999995</v>
      </c>
      <c r="D5874" s="62">
        <v>0.36980000000000002</v>
      </c>
      <c r="E5874" s="62">
        <v>6.0200000000000101E-2</v>
      </c>
      <c r="F5874" s="61">
        <f t="array" ref="F5874">SQRT(MMULT(MMULT(C5874:E5874,$C$12:$E$14),TRANSPOSE(C5874:E5874)))</f>
        <v>4.3710291405663022E-2</v>
      </c>
      <c r="G5874" s="61">
        <f t="array" ref="G5874">SUMPRODUCT(TRANSPOSE(C5874:E5874),$C$7:$C$9)</f>
        <v>5.1447808432564177E-3</v>
      </c>
      <c r="H5874" s="18">
        <f t="shared" si="91"/>
        <v>0.11770181981879603</v>
      </c>
      <c r="I5874" s="156">
        <v>0</v>
      </c>
    </row>
    <row r="5875" spans="2:9" x14ac:dyDescent="0.25">
      <c r="B5875" s="19">
        <v>5845</v>
      </c>
      <c r="C5875" s="62">
        <v>0.56999999999999995</v>
      </c>
      <c r="D5875" s="62">
        <v>0.37409999999999999</v>
      </c>
      <c r="E5875" s="62">
        <v>5.5900000000000102E-2</v>
      </c>
      <c r="F5875" s="61">
        <f t="array" ref="F5875">SQRT(MMULT(MMULT(C5875:E5875,$C$12:$E$14),TRANSPOSE(C5875:E5875)))</f>
        <v>4.380668176287747E-2</v>
      </c>
      <c r="G5875" s="61">
        <f t="array" ref="G5875">SUMPRODUCT(TRANSPOSE(C5875:E5875),$C$7:$C$9)</f>
        <v>5.0892050281719399E-3</v>
      </c>
      <c r="H5875" s="18">
        <f t="shared" si="91"/>
        <v>0.11617417305696547</v>
      </c>
      <c r="I5875" s="156">
        <v>0</v>
      </c>
    </row>
    <row r="5876" spans="2:9" x14ac:dyDescent="0.25">
      <c r="B5876" s="19">
        <v>5846</v>
      </c>
      <c r="C5876" s="62">
        <v>0.56999999999999995</v>
      </c>
      <c r="D5876" s="62">
        <v>0.37840000000000001</v>
      </c>
      <c r="E5876" s="62">
        <v>5.16E-2</v>
      </c>
      <c r="F5876" s="61">
        <f t="array" ref="F5876">SQRT(MMULT(MMULT(C5876:E5876,$C$12:$E$14),TRANSPOSE(C5876:E5876)))</f>
        <v>4.3904701591395708E-2</v>
      </c>
      <c r="G5876" s="61">
        <f t="array" ref="G5876">SUMPRODUCT(TRANSPOSE(C5876:E5876),$C$7:$C$9)</f>
        <v>5.0336292130874604E-3</v>
      </c>
      <c r="H5876" s="18">
        <f t="shared" si="91"/>
        <v>0.11464897905316668</v>
      </c>
      <c r="I5876" s="156">
        <v>0</v>
      </c>
    </row>
    <row r="5877" spans="2:9" x14ac:dyDescent="0.25">
      <c r="B5877" s="19">
        <v>5847</v>
      </c>
      <c r="C5877" s="62">
        <v>0.56999999999999995</v>
      </c>
      <c r="D5877" s="62">
        <v>0.38269999999999998</v>
      </c>
      <c r="E5877" s="62">
        <v>4.7300000000000099E-2</v>
      </c>
      <c r="F5877" s="61">
        <f t="array" ref="F5877">SQRT(MMULT(MMULT(C5877:E5877,$C$12:$E$14),TRANSPOSE(C5877:E5877)))</f>
        <v>4.4004340002259203E-2</v>
      </c>
      <c r="G5877" s="61">
        <f t="array" ref="G5877">SUMPRODUCT(TRANSPOSE(C5877:E5877),$C$7:$C$9)</f>
        <v>4.9780533980029844E-3</v>
      </c>
      <c r="H5877" s="18">
        <f t="shared" si="91"/>
        <v>0.11312641884294615</v>
      </c>
      <c r="I5877" s="156">
        <v>0</v>
      </c>
    </row>
    <row r="5878" spans="2:9" x14ac:dyDescent="0.25">
      <c r="B5878" s="19">
        <v>5848</v>
      </c>
      <c r="C5878" s="62">
        <v>0.56999999999999995</v>
      </c>
      <c r="D5878" s="62">
        <v>0.38700000000000001</v>
      </c>
      <c r="E5878" s="62">
        <v>4.2999999999999997E-2</v>
      </c>
      <c r="F5878" s="61">
        <f t="array" ref="F5878">SQRT(MMULT(MMULT(C5878:E5878,$C$12:$E$14),TRANSPOSE(C5878:E5878)))</f>
        <v>4.4105586025908278E-2</v>
      </c>
      <c r="G5878" s="61">
        <f t="array" ref="G5878">SUMPRODUCT(TRANSPOSE(C5878:E5878),$C$7:$C$9)</f>
        <v>4.9224775829185049E-3</v>
      </c>
      <c r="H5878" s="18">
        <f t="shared" si="91"/>
        <v>0.11160666995847121</v>
      </c>
      <c r="I5878" s="156">
        <v>0</v>
      </c>
    </row>
    <row r="5879" spans="2:9" x14ac:dyDescent="0.25">
      <c r="B5879" s="19">
        <v>5849</v>
      </c>
      <c r="C5879" s="62">
        <v>0.56999999999999995</v>
      </c>
      <c r="D5879" s="62">
        <v>0.39129999999999998</v>
      </c>
      <c r="E5879" s="62">
        <v>3.8700000000000102E-2</v>
      </c>
      <c r="F5879" s="61">
        <f t="array" ref="F5879">SQRT(MMULT(MMULT(C5879:E5879,$C$12:$E$14),TRANSPOSE(C5879:E5879)))</f>
        <v>4.4208428617092947E-2</v>
      </c>
      <c r="G5879" s="61">
        <f t="array" ref="G5879">SUMPRODUCT(TRANSPOSE(C5879:E5879),$C$7:$C$9)</f>
        <v>4.866901767834028E-3</v>
      </c>
      <c r="H5879" s="18">
        <f t="shared" si="91"/>
        <v>0.11008990638387602</v>
      </c>
      <c r="I5879" s="156">
        <v>0</v>
      </c>
    </row>
    <row r="5880" spans="2:9" x14ac:dyDescent="0.25">
      <c r="B5880" s="19">
        <v>5850</v>
      </c>
      <c r="C5880" s="62">
        <v>0.56999999999999995</v>
      </c>
      <c r="D5880" s="62">
        <v>0.39560000000000001</v>
      </c>
      <c r="E5880" s="62">
        <v>3.44E-2</v>
      </c>
      <c r="F5880" s="61">
        <f t="array" ref="F5880">SQRT(MMULT(MMULT(C5880:E5880,$C$12:$E$14),TRANSPOSE(C5880:E5880)))</f>
        <v>4.4312856659730823E-2</v>
      </c>
      <c r="G5880" s="61">
        <f t="array" ref="G5880">SUMPRODUCT(TRANSPOSE(C5880:E5880),$C$7:$C$9)</f>
        <v>4.8113259527495502E-3</v>
      </c>
      <c r="H5880" s="18">
        <f t="shared" si="91"/>
        <v>0.10857629851523042</v>
      </c>
      <c r="I5880" s="156">
        <v>0</v>
      </c>
    </row>
    <row r="5881" spans="2:9" x14ac:dyDescent="0.25">
      <c r="B5881" s="19">
        <v>5851</v>
      </c>
      <c r="C5881" s="62">
        <v>0.56999999999999995</v>
      </c>
      <c r="D5881" s="62">
        <v>0.39989999999999998</v>
      </c>
      <c r="E5881" s="62">
        <v>3.0099999999999998E-2</v>
      </c>
      <c r="F5881" s="61">
        <f t="array" ref="F5881">SQRT(MMULT(MMULT(C5881:E5881,$C$12:$E$14),TRANSPOSE(C5881:E5881)))</f>
        <v>4.4418858971708622E-2</v>
      </c>
      <c r="G5881" s="61">
        <f t="array" ref="G5881">SUMPRODUCT(TRANSPOSE(C5881:E5881),$C$7:$C$9)</f>
        <v>4.7557501376650716E-3</v>
      </c>
      <c r="H5881" s="18">
        <f t="shared" si="91"/>
        <v>0.10706601312505835</v>
      </c>
      <c r="I5881" s="156">
        <v>0</v>
      </c>
    </row>
    <row r="5882" spans="2:9" x14ac:dyDescent="0.25">
      <c r="B5882" s="19">
        <v>5852</v>
      </c>
      <c r="C5882" s="62">
        <v>0.56999999999999995</v>
      </c>
      <c r="D5882" s="62">
        <v>0.4042</v>
      </c>
      <c r="E5882" s="62">
        <v>2.5800000000000101E-2</v>
      </c>
      <c r="F5882" s="61">
        <f t="array" ref="F5882">SQRT(MMULT(MMULT(C5882:E5882,$C$12:$E$14),TRANSPOSE(C5882:E5882)))</f>
        <v>4.4526424309623946E-2</v>
      </c>
      <c r="G5882" s="61">
        <f t="array" ref="G5882">SUMPRODUCT(TRANSPOSE(C5882:E5882),$C$7:$C$9)</f>
        <v>4.7001743225805947E-3</v>
      </c>
      <c r="H5882" s="18">
        <f t="shared" si="91"/>
        <v>0.10555921333132287</v>
      </c>
      <c r="I5882" s="156">
        <v>0</v>
      </c>
    </row>
    <row r="5883" spans="2:9" x14ac:dyDescent="0.25">
      <c r="B5883" s="19">
        <v>5853</v>
      </c>
      <c r="C5883" s="62">
        <v>0.56999999999999995</v>
      </c>
      <c r="D5883" s="62">
        <v>0.40849999999999997</v>
      </c>
      <c r="E5883" s="62">
        <v>2.1500000000000099E-2</v>
      </c>
      <c r="F5883" s="61">
        <f t="array" ref="F5883">SQRT(MMULT(MMULT(C5883:E5883,$C$12:$E$14),TRANSPOSE(C5883:E5883)))</f>
        <v>4.4635541373464274E-2</v>
      </c>
      <c r="G5883" s="61">
        <f t="array" ref="G5883">SUMPRODUCT(TRANSPOSE(C5883:E5883),$C$7:$C$9)</f>
        <v>4.644598507496117E-3</v>
      </c>
      <c r="H5883" s="18">
        <f t="shared" si="91"/>
        <v>0.10405605857078996</v>
      </c>
      <c r="I5883" s="156">
        <v>0</v>
      </c>
    </row>
    <row r="5884" spans="2:9" x14ac:dyDescent="0.25">
      <c r="B5884" s="19">
        <v>5854</v>
      </c>
      <c r="C5884" s="62">
        <v>0.56999999999999995</v>
      </c>
      <c r="D5884" s="62">
        <v>0.4128</v>
      </c>
      <c r="E5884" s="62">
        <v>1.72E-2</v>
      </c>
      <c r="F5884" s="61">
        <f t="array" ref="F5884">SQRT(MMULT(MMULT(C5884:E5884,$C$12:$E$14),TRANSPOSE(C5884:E5884)))</f>
        <v>4.4746198811220307E-2</v>
      </c>
      <c r="G5884" s="61">
        <f t="array" ref="G5884">SUMPRODUCT(TRANSPOSE(C5884:E5884),$C$7:$C$9)</f>
        <v>4.5890226924116375E-3</v>
      </c>
      <c r="H5884" s="18">
        <f t="shared" si="91"/>
        <v>0.10255670457667836</v>
      </c>
      <c r="I5884" s="156">
        <v>0</v>
      </c>
    </row>
    <row r="5885" spans="2:9" x14ac:dyDescent="0.25">
      <c r="B5885" s="19">
        <v>5855</v>
      </c>
      <c r="C5885" s="62">
        <v>0.56999999999999995</v>
      </c>
      <c r="D5885" s="62">
        <v>0.41710000000000003</v>
      </c>
      <c r="E5885" s="62">
        <v>1.2900000000000101E-2</v>
      </c>
      <c r="F5885" s="61">
        <f t="array" ref="F5885">SQRT(MMULT(MMULT(C5885:E5885,$C$12:$E$14),TRANSPOSE(C5885:E5885)))</f>
        <v>4.4858385223430719E-2</v>
      </c>
      <c r="G5885" s="61">
        <f t="array" ref="G5885">SUMPRODUCT(TRANSPOSE(C5885:E5885),$C$7:$C$9)</f>
        <v>4.5334468773271606E-3</v>
      </c>
      <c r="H5885" s="18">
        <f t="shared" si="91"/>
        <v>0.10106130336049683</v>
      </c>
      <c r="I5885" s="156">
        <v>0</v>
      </c>
    </row>
    <row r="5886" spans="2:9" x14ac:dyDescent="0.25">
      <c r="B5886" s="19">
        <v>5856</v>
      </c>
      <c r="C5886" s="62">
        <v>0.56999999999999995</v>
      </c>
      <c r="D5886" s="62">
        <v>0.4214</v>
      </c>
      <c r="E5886" s="62">
        <v>8.6000000000000503E-3</v>
      </c>
      <c r="F5886" s="61">
        <f t="array" ref="F5886">SQRT(MMULT(MMULT(C5886:E5886,$C$12:$E$14),TRANSPOSE(C5886:E5886)))</f>
        <v>4.4972089167656E-2</v>
      </c>
      <c r="G5886" s="61">
        <f t="array" ref="G5886">SUMPRODUCT(TRANSPOSE(C5886:E5886),$C$7:$C$9)</f>
        <v>4.4778710622426828E-3</v>
      </c>
      <c r="H5886" s="18">
        <f t="shared" si="91"/>
        <v>9.9570003197965176E-2</v>
      </c>
      <c r="I5886" s="156">
        <v>0</v>
      </c>
    </row>
    <row r="5887" spans="2:9" x14ac:dyDescent="0.25">
      <c r="B5887" s="19">
        <v>5857</v>
      </c>
      <c r="C5887" s="62">
        <v>0.56999999999999995</v>
      </c>
      <c r="D5887" s="62">
        <v>0.42570000000000002</v>
      </c>
      <c r="E5887" s="62">
        <v>4.3000000000000798E-3</v>
      </c>
      <c r="F5887" s="61">
        <f t="array" ref="F5887">SQRT(MMULT(MMULT(C5887:E5887,$C$12:$E$14),TRANSPOSE(C5887:E5887)))</f>
        <v>4.5087299162878874E-2</v>
      </c>
      <c r="G5887" s="61">
        <f t="array" ref="G5887">SUMPRODUCT(TRANSPOSE(C5887:E5887),$C$7:$C$9)</f>
        <v>4.4222952471582051E-3</v>
      </c>
      <c r="H5887" s="18">
        <f t="shared" si="91"/>
        <v>9.8082948618912938E-2</v>
      </c>
      <c r="I5887" s="156">
        <v>0</v>
      </c>
    </row>
    <row r="5888" spans="2:9" x14ac:dyDescent="0.25">
      <c r="B5888" s="19">
        <v>5858</v>
      </c>
      <c r="C5888" s="62">
        <v>0.56999999999999995</v>
      </c>
      <c r="D5888" s="62">
        <v>0.43</v>
      </c>
      <c r="E5888" s="62">
        <v>5.5511151231300006E-17</v>
      </c>
      <c r="F5888" s="61">
        <f t="array" ref="F5888">SQRT(MMULT(MMULT(C5888:E5888,$C$12:$E$14),TRANSPOSE(C5888:E5888)))</f>
        <v>4.5204003693829098E-2</v>
      </c>
      <c r="G5888" s="61">
        <f t="array" ref="G5888">SUMPRODUCT(TRANSPOSE(C5888:E5888),$C$7:$C$9)</f>
        <v>4.3667194320737282E-3</v>
      </c>
      <c r="H5888" s="18">
        <f t="shared" si="91"/>
        <v>9.6600280401044195E-2</v>
      </c>
      <c r="I5888" s="156">
        <v>0</v>
      </c>
    </row>
    <row r="5889" spans="2:9" x14ac:dyDescent="0.25">
      <c r="B5889" s="19">
        <v>5859</v>
      </c>
      <c r="C5889" s="62">
        <v>0.57999999999999996</v>
      </c>
      <c r="D5889" s="62">
        <v>0</v>
      </c>
      <c r="E5889" s="62">
        <v>0.42</v>
      </c>
      <c r="F5889" s="61">
        <f t="array" ref="F5889">SQRT(MMULT(MMULT(C5889:E5889,$C$12:$E$14),TRANSPOSE(C5889:E5889)))</f>
        <v>4.2133168425037767E-2</v>
      </c>
      <c r="G5889" s="61">
        <f t="array" ref="G5889">SUMPRODUCT(TRANSPOSE(C5889:E5889),$C$7:$C$9)</f>
        <v>9.9492110066031047E-3</v>
      </c>
      <c r="H5889" s="18">
        <f t="shared" si="91"/>
        <v>0.23613726141447161</v>
      </c>
      <c r="I5889" s="156">
        <v>0</v>
      </c>
    </row>
    <row r="5890" spans="2:9" x14ac:dyDescent="0.25">
      <c r="B5890" s="19">
        <v>5860</v>
      </c>
      <c r="C5890" s="62">
        <v>0.57999999999999996</v>
      </c>
      <c r="D5890" s="62">
        <v>4.1999999999999997E-3</v>
      </c>
      <c r="E5890" s="62">
        <v>0.4158</v>
      </c>
      <c r="F5890" s="61">
        <f t="array" ref="F5890">SQRT(MMULT(MMULT(C5890:E5890,$C$12:$E$14),TRANSPOSE(C5890:E5890)))</f>
        <v>4.2071735405858436E-2</v>
      </c>
      <c r="G5890" s="61">
        <f t="array" ref="G5890">SUMPRODUCT(TRANSPOSE(C5890:E5890),$C$7:$C$9)</f>
        <v>9.8949276523345453E-3</v>
      </c>
      <c r="H5890" s="18">
        <f t="shared" si="91"/>
        <v>0.23519181124524494</v>
      </c>
      <c r="I5890" s="156">
        <v>0</v>
      </c>
    </row>
    <row r="5891" spans="2:9" x14ac:dyDescent="0.25">
      <c r="B5891" s="19">
        <v>5861</v>
      </c>
      <c r="C5891" s="62">
        <v>0.57999999999999996</v>
      </c>
      <c r="D5891" s="62">
        <v>8.3999999999999995E-3</v>
      </c>
      <c r="E5891" s="62">
        <v>0.41160000000000002</v>
      </c>
      <c r="F5891" s="61">
        <f t="array" ref="F5891">SQRT(MMULT(MMULT(C5891:E5891,$C$12:$E$14),TRANSPOSE(C5891:E5891)))</f>
        <v>4.2012048144391155E-2</v>
      </c>
      <c r="G5891" s="61">
        <f t="array" ref="G5891">SUMPRODUCT(TRANSPOSE(C5891:E5891),$C$7:$C$9)</f>
        <v>9.8406442980659842E-3</v>
      </c>
      <c r="H5891" s="18">
        <f t="shared" si="91"/>
        <v>0.23423386225410117</v>
      </c>
      <c r="I5891" s="156">
        <v>0</v>
      </c>
    </row>
    <row r="5892" spans="2:9" x14ac:dyDescent="0.25">
      <c r="B5892" s="19">
        <v>5862</v>
      </c>
      <c r="C5892" s="62">
        <v>0.57999999999999996</v>
      </c>
      <c r="D5892" s="62">
        <v>1.26E-2</v>
      </c>
      <c r="E5892" s="62">
        <v>0.40739999999999998</v>
      </c>
      <c r="F5892" s="61">
        <f t="array" ref="F5892">SQRT(MMULT(MMULT(C5892:E5892,$C$12:$E$14),TRANSPOSE(C5892:E5892)))</f>
        <v>4.1954114091598126E-2</v>
      </c>
      <c r="G5892" s="61">
        <f t="array" ref="G5892">SUMPRODUCT(TRANSPOSE(C5892:E5892),$C$7:$C$9)</f>
        <v>9.7863609437974248E-3</v>
      </c>
      <c r="H5892" s="18">
        <f t="shared" si="91"/>
        <v>0.23326343925248741</v>
      </c>
      <c r="I5892" s="156">
        <v>0</v>
      </c>
    </row>
    <row r="5893" spans="2:9" x14ac:dyDescent="0.25">
      <c r="B5893" s="19">
        <v>5863</v>
      </c>
      <c r="C5893" s="62">
        <v>0.57999999999999996</v>
      </c>
      <c r="D5893" s="62">
        <v>1.6799999999999999E-2</v>
      </c>
      <c r="E5893" s="62">
        <v>0.4032</v>
      </c>
      <c r="F5893" s="61">
        <f t="array" ref="F5893">SQRT(MMULT(MMULT(C5893:E5893,$C$12:$E$14),TRANSPOSE(C5893:E5893)))</f>
        <v>4.1897940520187138E-2</v>
      </c>
      <c r="G5893" s="61">
        <f t="array" ref="G5893">SUMPRODUCT(TRANSPOSE(C5893:E5893),$C$7:$C$9)</f>
        <v>9.7320775895288654E-3</v>
      </c>
      <c r="H5893" s="18">
        <f t="shared" si="91"/>
        <v>0.23228057199708385</v>
      </c>
      <c r="I5893" s="156">
        <v>0</v>
      </c>
    </row>
    <row r="5894" spans="2:9" x14ac:dyDescent="0.25">
      <c r="B5894" s="19">
        <v>5864</v>
      </c>
      <c r="C5894" s="62">
        <v>0.57999999999999996</v>
      </c>
      <c r="D5894" s="62">
        <v>2.1000000000000001E-2</v>
      </c>
      <c r="E5894" s="62">
        <v>0.39900000000000002</v>
      </c>
      <c r="F5894" s="61">
        <f t="array" ref="F5894">SQRT(MMULT(MMULT(C5894:E5894,$C$12:$E$14),TRANSPOSE(C5894:E5894)))</f>
        <v>4.1843534520324181E-2</v>
      </c>
      <c r="G5894" s="61">
        <f t="array" ref="G5894">SUMPRODUCT(TRANSPOSE(C5894:E5894),$C$7:$C$9)</f>
        <v>9.677794235260306E-3</v>
      </c>
      <c r="H5894" s="18">
        <f t="shared" si="91"/>
        <v>0.23128529523622393</v>
      </c>
      <c r="I5894" s="156">
        <v>0</v>
      </c>
    </row>
    <row r="5895" spans="2:9" x14ac:dyDescent="0.25">
      <c r="B5895" s="19">
        <v>5865</v>
      </c>
      <c r="C5895" s="62">
        <v>0.57999999999999996</v>
      </c>
      <c r="D5895" s="62">
        <v>2.52E-2</v>
      </c>
      <c r="E5895" s="62">
        <v>0.39479999999999998</v>
      </c>
      <c r="F5895" s="61">
        <f t="array" ref="F5895">SQRT(MMULT(MMULT(C5895:E5895,$C$12:$E$14),TRANSPOSE(C5895:E5895)))</f>
        <v>4.1790902995413937E-2</v>
      </c>
      <c r="G5895" s="61">
        <f t="array" ref="G5895">SUMPRODUCT(TRANSPOSE(C5895:E5895),$C$7:$C$9)</f>
        <v>9.6235108809917449E-3</v>
      </c>
      <c r="H5895" s="18">
        <f t="shared" si="91"/>
        <v>0.23027764875163892</v>
      </c>
      <c r="I5895" s="156">
        <v>0</v>
      </c>
    </row>
    <row r="5896" spans="2:9" x14ac:dyDescent="0.25">
      <c r="B5896" s="19">
        <v>5866</v>
      </c>
      <c r="C5896" s="62">
        <v>0.57999999999999996</v>
      </c>
      <c r="D5896" s="62">
        <v>2.9399999999999999E-2</v>
      </c>
      <c r="E5896" s="62">
        <v>0.3906</v>
      </c>
      <c r="F5896" s="61">
        <f t="array" ref="F5896">SQRT(MMULT(MMULT(C5896:E5896,$C$12:$E$14),TRANSPOSE(C5896:E5896)))</f>
        <v>4.1740052657953712E-2</v>
      </c>
      <c r="G5896" s="61">
        <f t="array" ref="G5896">SUMPRODUCT(TRANSPOSE(C5896:E5896),$C$7:$C$9)</f>
        <v>9.5692275267231855E-3</v>
      </c>
      <c r="H5896" s="18">
        <f t="shared" si="91"/>
        <v>0.22925767739537664</v>
      </c>
      <c r="I5896" s="156">
        <v>0</v>
      </c>
    </row>
    <row r="5897" spans="2:9" x14ac:dyDescent="0.25">
      <c r="B5897" s="19">
        <v>5867</v>
      </c>
      <c r="C5897" s="62">
        <v>0.57999999999999996</v>
      </c>
      <c r="D5897" s="62">
        <v>3.3599999999999998E-2</v>
      </c>
      <c r="E5897" s="62">
        <v>0.38640000000000002</v>
      </c>
      <c r="F5897" s="61">
        <f t="array" ref="F5897">SQRT(MMULT(MMULT(C5897:E5897,$C$12:$E$14),TRANSPOSE(C5897:E5897)))</f>
        <v>4.1690990025466113E-2</v>
      </c>
      <c r="G5897" s="61">
        <f t="array" ref="G5897">SUMPRODUCT(TRANSPOSE(C5897:E5897),$C$7:$C$9)</f>
        <v>9.5149441724546278E-3</v>
      </c>
      <c r="H5897" s="18">
        <f t="shared" si="91"/>
        <v>0.22822543112175109</v>
      </c>
      <c r="I5897" s="156">
        <v>0</v>
      </c>
    </row>
    <row r="5898" spans="2:9" x14ac:dyDescent="0.25">
      <c r="B5898" s="19">
        <v>5868</v>
      </c>
      <c r="C5898" s="62">
        <v>0.57999999999999996</v>
      </c>
      <c r="D5898" s="62">
        <v>3.78E-2</v>
      </c>
      <c r="E5898" s="62">
        <v>0.38219999999999998</v>
      </c>
      <c r="F5898" s="61">
        <f t="array" ref="F5898">SQRT(MMULT(MMULT(C5898:E5898,$C$12:$E$14),TRANSPOSE(C5898:E5898)))</f>
        <v>4.1643721416516018E-2</v>
      </c>
      <c r="G5898" s="61">
        <f t="array" ref="G5898">SUMPRODUCT(TRANSPOSE(C5898:E5898),$C$7:$C$9)</f>
        <v>9.4606608181860667E-3</v>
      </c>
      <c r="H5898" s="18">
        <f t="shared" si="91"/>
        <v>0.2271809650141868</v>
      </c>
      <c r="I5898" s="156">
        <v>0</v>
      </c>
    </row>
    <row r="5899" spans="2:9" x14ac:dyDescent="0.25">
      <c r="B5899" s="19">
        <v>5869</v>
      </c>
      <c r="C5899" s="62">
        <v>0.57999999999999996</v>
      </c>
      <c r="D5899" s="62">
        <v>4.2000000000000003E-2</v>
      </c>
      <c r="E5899" s="62">
        <v>0.378</v>
      </c>
      <c r="F5899" s="61">
        <f t="array" ref="F5899">SQRT(MMULT(MMULT(C5899:E5899,$C$12:$E$14),TRANSPOSE(C5899:E5899)))</f>
        <v>4.1598252946817259E-2</v>
      </c>
      <c r="G5899" s="61">
        <f t="array" ref="G5899">SUMPRODUCT(TRANSPOSE(C5899:E5899),$C$7:$C$9)</f>
        <v>9.4063774639175073E-3</v>
      </c>
      <c r="H5899" s="18">
        <f t="shared" si="91"/>
        <v>0.22612433930683146</v>
      </c>
      <c r="I5899" s="156">
        <v>0</v>
      </c>
    </row>
    <row r="5900" spans="2:9" x14ac:dyDescent="0.25">
      <c r="B5900" s="19">
        <v>5870</v>
      </c>
      <c r="C5900" s="62">
        <v>0.57999999999999996</v>
      </c>
      <c r="D5900" s="62">
        <v>4.6199999999999998E-2</v>
      </c>
      <c r="E5900" s="62">
        <v>0.37380000000000002</v>
      </c>
      <c r="F5900" s="61">
        <f t="array" ref="F5900">SQRT(MMULT(MMULT(C5900:E5900,$C$12:$E$14),TRANSPOSE(C5900:E5900)))</f>
        <v>4.1554590525434136E-2</v>
      </c>
      <c r="G5900" s="61">
        <f t="array" ref="G5900">SUMPRODUCT(TRANSPOSE(C5900:E5900),$C$7:$C$9)</f>
        <v>9.3520941096489479E-3</v>
      </c>
      <c r="H5900" s="18">
        <f t="shared" si="91"/>
        <v>0.22505561940081814</v>
      </c>
      <c r="I5900" s="156">
        <v>0</v>
      </c>
    </row>
    <row r="5901" spans="2:9" x14ac:dyDescent="0.25">
      <c r="B5901" s="19">
        <v>5871</v>
      </c>
      <c r="C5901" s="62">
        <v>0.57999999999999996</v>
      </c>
      <c r="D5901" s="62">
        <v>5.04E-2</v>
      </c>
      <c r="E5901" s="62">
        <v>0.36959999999999998</v>
      </c>
      <c r="F5901" s="61">
        <f t="array" ref="F5901">SQRT(MMULT(MMULT(C5901:E5901,$C$12:$E$14),TRANSPOSE(C5901:E5901)))</f>
        <v>4.151273985108337E-2</v>
      </c>
      <c r="G5901" s="61">
        <f t="array" ref="G5901">SUMPRODUCT(TRANSPOSE(C5901:E5901),$C$7:$C$9)</f>
        <v>9.2978107553803868E-3</v>
      </c>
      <c r="H5901" s="18">
        <f t="shared" si="91"/>
        <v>0.22397487587506801</v>
      </c>
      <c r="I5901" s="156">
        <v>0</v>
      </c>
    </row>
    <row r="5902" spans="2:9" x14ac:dyDescent="0.25">
      <c r="B5902" s="19">
        <v>5872</v>
      </c>
      <c r="C5902" s="62">
        <v>0.57999999999999996</v>
      </c>
      <c r="D5902" s="62">
        <v>5.4600000000000003E-2</v>
      </c>
      <c r="E5902" s="62">
        <v>0.3654</v>
      </c>
      <c r="F5902" s="61">
        <f t="array" ref="F5902">SQRT(MMULT(MMULT(C5902:E5902,$C$12:$E$14),TRANSPOSE(C5902:E5902)))</f>
        <v>4.1472706408541324E-2</v>
      </c>
      <c r="G5902" s="61">
        <f t="array" ref="G5902">SUMPRODUCT(TRANSPOSE(C5902:E5902),$C$7:$C$9)</f>
        <v>9.2435274011118274E-3</v>
      </c>
      <c r="H5902" s="18">
        <f t="shared" si="91"/>
        <v>0.22288218449153629</v>
      </c>
      <c r="I5902" s="156">
        <v>0</v>
      </c>
    </row>
    <row r="5903" spans="2:9" x14ac:dyDescent="0.25">
      <c r="B5903" s="19">
        <v>5873</v>
      </c>
      <c r="C5903" s="62">
        <v>0.57999999999999996</v>
      </c>
      <c r="D5903" s="62">
        <v>5.8799999999999998E-2</v>
      </c>
      <c r="E5903" s="62">
        <v>0.36120000000000002</v>
      </c>
      <c r="F5903" s="61">
        <f t="array" ref="F5903">SQRT(MMULT(MMULT(C5903:E5903,$C$12:$E$14),TRANSPOSE(C5903:E5903)))</f>
        <v>4.1434495465161862E-2</v>
      </c>
      <c r="G5903" s="61">
        <f t="array" ref="G5903">SUMPRODUCT(TRANSPOSE(C5903:E5903),$C$7:$C$9)</f>
        <v>9.189244046843268E-3</v>
      </c>
      <c r="H5903" s="18">
        <f t="shared" si="91"/>
        <v>0.22177762619481123</v>
      </c>
      <c r="I5903" s="156">
        <v>0</v>
      </c>
    </row>
    <row r="5904" spans="2:9" x14ac:dyDescent="0.25">
      <c r="B5904" s="19">
        <v>5874</v>
      </c>
      <c r="C5904" s="62">
        <v>0.57999999999999996</v>
      </c>
      <c r="D5904" s="62">
        <v>6.3E-2</v>
      </c>
      <c r="E5904" s="62">
        <v>0.35699999999999998</v>
      </c>
      <c r="F5904" s="61">
        <f t="array" ref="F5904">SQRT(MMULT(MMULT(C5904:E5904,$C$12:$E$14),TRANSPOSE(C5904:E5904)))</f>
        <v>4.1398112067509645E-2</v>
      </c>
      <c r="G5904" s="61">
        <f t="array" ref="G5904">SUMPRODUCT(TRANSPOSE(C5904:E5904),$C$7:$C$9)</f>
        <v>9.1349606925747086E-3</v>
      </c>
      <c r="H5904" s="18">
        <f t="shared" si="91"/>
        <v>0.22066128710599034</v>
      </c>
      <c r="I5904" s="156">
        <v>0</v>
      </c>
    </row>
    <row r="5905" spans="2:9" x14ac:dyDescent="0.25">
      <c r="B5905" s="19">
        <v>5875</v>
      </c>
      <c r="C5905" s="62">
        <v>0.57999999999999996</v>
      </c>
      <c r="D5905" s="62">
        <v>6.7199999999999996E-2</v>
      </c>
      <c r="E5905" s="62">
        <v>0.3528</v>
      </c>
      <c r="F5905" s="61">
        <f t="array" ref="F5905">SQRT(MMULT(MMULT(C5905:E5905,$C$12:$E$14),TRANSPOSE(C5905:E5905)))</f>
        <v>4.1363561038113866E-2</v>
      </c>
      <c r="G5905" s="61">
        <f t="array" ref="G5905">SUMPRODUCT(TRANSPOSE(C5905:E5905),$C$7:$C$9)</f>
        <v>9.0806773383061493E-3</v>
      </c>
      <c r="H5905" s="18">
        <f t="shared" si="91"/>
        <v>0.21953325851076719</v>
      </c>
      <c r="I5905" s="156">
        <v>0</v>
      </c>
    </row>
    <row r="5906" spans="2:9" x14ac:dyDescent="0.25">
      <c r="B5906" s="19">
        <v>5876</v>
      </c>
      <c r="C5906" s="62">
        <v>0.57999999999999996</v>
      </c>
      <c r="D5906" s="62">
        <v>7.1400000000000005E-2</v>
      </c>
      <c r="E5906" s="62">
        <v>0.34860000000000002</v>
      </c>
      <c r="F5906" s="61">
        <f t="array" ref="F5906">SQRT(MMULT(MMULT(C5906:E5906,$C$12:$E$14),TRANSPOSE(C5906:E5906)))</f>
        <v>4.1330846972347061E-2</v>
      </c>
      <c r="G5906" s="61">
        <f t="array" ref="G5906">SUMPRODUCT(TRANSPOSE(C5906:E5906),$C$7:$C$9)</f>
        <v>9.0263939840375881E-3</v>
      </c>
      <c r="H5906" s="18">
        <f t="shared" si="91"/>
        <v>0.21839363684167454</v>
      </c>
      <c r="I5906" s="156">
        <v>0</v>
      </c>
    </row>
    <row r="5907" spans="2:9" x14ac:dyDescent="0.25">
      <c r="B5907" s="19">
        <v>5877</v>
      </c>
      <c r="C5907" s="62">
        <v>0.57999999999999996</v>
      </c>
      <c r="D5907" s="62">
        <v>7.5600000000000001E-2</v>
      </c>
      <c r="E5907" s="62">
        <v>0.34439999999999998</v>
      </c>
      <c r="F5907" s="61">
        <f t="array" ref="F5907">SQRT(MMULT(MMULT(C5907:E5907,$C$12:$E$14),TRANSPOSE(C5907:E5907)))</f>
        <v>4.1299974235433648E-2</v>
      </c>
      <c r="G5907" s="61">
        <f t="array" ref="G5907">SUMPRODUCT(TRANSPOSE(C5907:E5907),$C$7:$C$9)</f>
        <v>8.9721106297690287E-3</v>
      </c>
      <c r="H5907" s="18">
        <f t="shared" si="91"/>
        <v>0.21724252365444174</v>
      </c>
      <c r="I5907" s="156">
        <v>0</v>
      </c>
    </row>
    <row r="5908" spans="2:9" x14ac:dyDescent="0.25">
      <c r="B5908" s="19">
        <v>5878</v>
      </c>
      <c r="C5908" s="62">
        <v>0.57999999999999996</v>
      </c>
      <c r="D5908" s="62">
        <v>7.9799999999999996E-2</v>
      </c>
      <c r="E5908" s="62">
        <v>0.3402</v>
      </c>
      <c r="F5908" s="61">
        <f t="array" ref="F5908">SQRT(MMULT(MMULT(C5908:E5908,$C$12:$E$14),TRANSPOSE(C5908:E5908)))</f>
        <v>4.1270946959592665E-2</v>
      </c>
      <c r="G5908" s="61">
        <f t="array" ref="G5908">SUMPRODUCT(TRANSPOSE(C5908:E5908),$C$7:$C$9)</f>
        <v>8.9178272755004694E-3</v>
      </c>
      <c r="H5908" s="18">
        <f t="shared" si="91"/>
        <v>0.21608002559843581</v>
      </c>
      <c r="I5908" s="156">
        <v>0</v>
      </c>
    </row>
    <row r="5909" spans="2:9" x14ac:dyDescent="0.25">
      <c r="B5909" s="19">
        <v>5879</v>
      </c>
      <c r="C5909" s="62">
        <v>0.57999999999999996</v>
      </c>
      <c r="D5909" s="62">
        <v>8.4000000000000005E-2</v>
      </c>
      <c r="E5909" s="62">
        <v>0.33600000000000002</v>
      </c>
      <c r="F5909" s="61">
        <f t="array" ref="F5909">SQRT(MMULT(MMULT(C5909:E5909,$C$12:$E$14),TRANSPOSE(C5909:E5909)))</f>
        <v>4.1243769041318878E-2</v>
      </c>
      <c r="G5909" s="61">
        <f t="array" ref="G5909">SUMPRODUCT(TRANSPOSE(C5909:E5909),$C$7:$C$9)</f>
        <v>8.8635439212319082E-3</v>
      </c>
      <c r="H5909" s="18">
        <f t="shared" si="91"/>
        <v>0.21490625438117023</v>
      </c>
      <c r="I5909" s="156">
        <v>0</v>
      </c>
    </row>
    <row r="5910" spans="2:9" x14ac:dyDescent="0.25">
      <c r="B5910" s="19">
        <v>5880</v>
      </c>
      <c r="C5910" s="62">
        <v>0.57999999999999996</v>
      </c>
      <c r="D5910" s="62">
        <v>8.8200000000000001E-2</v>
      </c>
      <c r="E5910" s="62">
        <v>0.33179999999999998</v>
      </c>
      <c r="F5910" s="61">
        <f t="array" ref="F5910">SQRT(MMULT(MMULT(C5910:E5910,$C$12:$E$14),TRANSPOSE(C5910:E5910)))</f>
        <v>4.1218444138806487E-2</v>
      </c>
      <c r="G5910" s="61">
        <f t="array" ref="G5910">SUMPRODUCT(TRANSPOSE(C5910:E5910),$C$7:$C$9)</f>
        <v>8.8092605669633488E-3</v>
      </c>
      <c r="H5910" s="18">
        <f t="shared" si="91"/>
        <v>0.21372132672687602</v>
      </c>
      <c r="I5910" s="156">
        <v>0</v>
      </c>
    </row>
    <row r="5911" spans="2:9" x14ac:dyDescent="0.25">
      <c r="B5911" s="19">
        <v>5881</v>
      </c>
      <c r="C5911" s="62">
        <v>0.57999999999999996</v>
      </c>
      <c r="D5911" s="62">
        <v>9.2399999999999996E-2</v>
      </c>
      <c r="E5911" s="62">
        <v>0.3276</v>
      </c>
      <c r="F5911" s="61">
        <f t="array" ref="F5911">SQRT(MMULT(MMULT(C5911:E5911,$C$12:$E$14),TRANSPOSE(C5911:E5911)))</f>
        <v>4.1194975669519247E-2</v>
      </c>
      <c r="G5911" s="61">
        <f t="array" ref="G5911">SUMPRODUCT(TRANSPOSE(C5911:E5911),$C$7:$C$9)</f>
        <v>8.7549772126947895E-3</v>
      </c>
      <c r="H5911" s="18">
        <f t="shared" si="91"/>
        <v>0.21252536432914373</v>
      </c>
      <c r="I5911" s="156">
        <v>0</v>
      </c>
    </row>
    <row r="5912" spans="2:9" x14ac:dyDescent="0.25">
      <c r="B5912" s="19">
        <v>5882</v>
      </c>
      <c r="C5912" s="62">
        <v>0.57999999999999996</v>
      </c>
      <c r="D5912" s="62">
        <v>9.6600000000000005E-2</v>
      </c>
      <c r="E5912" s="62">
        <v>0.32340000000000002</v>
      </c>
      <c r="F5912" s="61">
        <f t="array" ref="F5912">SQRT(MMULT(MMULT(C5912:E5912,$C$12:$E$14),TRANSPOSE(C5912:E5912)))</f>
        <v>4.1173366807910783E-2</v>
      </c>
      <c r="G5912" s="61">
        <f t="array" ref="G5912">SUMPRODUCT(TRANSPOSE(C5912:E5912),$C$7:$C$9)</f>
        <v>8.7006938584262301E-3</v>
      </c>
      <c r="H5912" s="18">
        <f t="shared" si="91"/>
        <v>0.21131849379765891</v>
      </c>
      <c r="I5912" s="156">
        <v>0</v>
      </c>
    </row>
    <row r="5913" spans="2:9" x14ac:dyDescent="0.25">
      <c r="B5913" s="19">
        <v>5883</v>
      </c>
      <c r="C5913" s="62">
        <v>0.57999999999999996</v>
      </c>
      <c r="D5913" s="62">
        <v>0.1008</v>
      </c>
      <c r="E5913" s="62">
        <v>0.31919999999999998</v>
      </c>
      <c r="F5913" s="61">
        <f t="array" ref="F5913">SQRT(MMULT(MMULT(C5913:E5913,$C$12:$E$14),TRANSPOSE(C5913:E5913)))</f>
        <v>4.1153620483298556E-2</v>
      </c>
      <c r="G5913" s="61">
        <f t="array" ref="G5913">SUMPRODUCT(TRANSPOSE(C5913:E5913),$C$7:$C$9)</f>
        <v>8.6464105041576707E-3</v>
      </c>
      <c r="H5913" s="18">
        <f t="shared" si="91"/>
        <v>0.21010084659906553</v>
      </c>
      <c r="I5913" s="156">
        <v>0</v>
      </c>
    </row>
    <row r="5914" spans="2:9" x14ac:dyDescent="0.25">
      <c r="B5914" s="19">
        <v>5884</v>
      </c>
      <c r="C5914" s="62">
        <v>0.57999999999999996</v>
      </c>
      <c r="D5914" s="62">
        <v>0.105</v>
      </c>
      <c r="E5914" s="62">
        <v>0.315</v>
      </c>
      <c r="F5914" s="61">
        <f t="array" ref="F5914">SQRT(MMULT(MMULT(C5914:E5914,$C$12:$E$14),TRANSPOSE(C5914:E5914)))</f>
        <v>4.1135739377894824E-2</v>
      </c>
      <c r="G5914" s="61">
        <f t="array" ref="G5914">SUMPRODUCT(TRANSPOSE(C5914:E5914),$C$7:$C$9)</f>
        <v>8.5921271498891096E-3</v>
      </c>
      <c r="H5914" s="18">
        <f t="shared" si="91"/>
        <v>0.20887255899200571</v>
      </c>
      <c r="I5914" s="156">
        <v>0</v>
      </c>
    </row>
    <row r="5915" spans="2:9" x14ac:dyDescent="0.25">
      <c r="B5915" s="19">
        <v>5885</v>
      </c>
      <c r="C5915" s="62">
        <v>0.57999999999999996</v>
      </c>
      <c r="D5915" s="62">
        <v>0.10920000000000001</v>
      </c>
      <c r="E5915" s="62">
        <v>0.31080000000000002</v>
      </c>
      <c r="F5915" s="61">
        <f t="array" ref="F5915">SQRT(MMULT(MMULT(C5915:E5915,$C$12:$E$14),TRANSPOSE(C5915:E5915)))</f>
        <v>4.1119725924997581E-2</v>
      </c>
      <c r="G5915" s="61">
        <f t="array" ref="G5915">SUMPRODUCT(TRANSPOSE(C5915:E5915),$C$7:$C$9)</f>
        <v>8.5378437956205519E-3</v>
      </c>
      <c r="H5915" s="18">
        <f t="shared" si="91"/>
        <v>0.20763377195639843</v>
      </c>
      <c r="I5915" s="156">
        <v>0</v>
      </c>
    </row>
    <row r="5916" spans="2:9" x14ac:dyDescent="0.25">
      <c r="B5916" s="19">
        <v>5886</v>
      </c>
      <c r="C5916" s="62">
        <v>0.57999999999999996</v>
      </c>
      <c r="D5916" s="62">
        <v>0.1134</v>
      </c>
      <c r="E5916" s="62">
        <v>0.30659999999999998</v>
      </c>
      <c r="F5916" s="61">
        <f t="array" ref="F5916">SQRT(MMULT(MMULT(C5916:E5916,$C$12:$E$14),TRANSPOSE(C5916:E5916)))</f>
        <v>4.1105582307344381E-2</v>
      </c>
      <c r="G5916" s="61">
        <f t="array" ref="G5916">SUMPRODUCT(TRANSPOSE(C5916:E5916),$C$7:$C$9)</f>
        <v>8.4835604413519908E-3</v>
      </c>
      <c r="H5916" s="18">
        <f t="shared" si="91"/>
        <v>0.20638463111703015</v>
      </c>
      <c r="I5916" s="156">
        <v>0</v>
      </c>
    </row>
    <row r="5917" spans="2:9" x14ac:dyDescent="0.25">
      <c r="B5917" s="19">
        <v>5887</v>
      </c>
      <c r="C5917" s="62">
        <v>0.57999999999999996</v>
      </c>
      <c r="D5917" s="62">
        <v>0.1176</v>
      </c>
      <c r="E5917" s="62">
        <v>0.3024</v>
      </c>
      <c r="F5917" s="61">
        <f t="array" ref="F5917">SQRT(MMULT(MMULT(C5917:E5917,$C$12:$E$14),TRANSPOSE(C5917:E5917)))</f>
        <v>4.1093310455631631E-2</v>
      </c>
      <c r="G5917" s="61">
        <f t="array" ref="G5917">SUMPRODUCT(TRANSPOSE(C5917:E5917),$C$7:$C$9)</f>
        <v>8.4292770870834314E-3</v>
      </c>
      <c r="H5917" s="18">
        <f t="shared" si="91"/>
        <v>0.20512528666154814</v>
      </c>
      <c r="I5917" s="156">
        <v>0</v>
      </c>
    </row>
    <row r="5918" spans="2:9" x14ac:dyDescent="0.25">
      <c r="B5918" s="19">
        <v>5888</v>
      </c>
      <c r="C5918" s="62">
        <v>0.57999999999999996</v>
      </c>
      <c r="D5918" s="62">
        <v>0.12180000000000001</v>
      </c>
      <c r="E5918" s="62">
        <v>0.29820000000000002</v>
      </c>
      <c r="F5918" s="61">
        <f t="array" ref="F5918">SQRT(MMULT(MMULT(C5918:E5918,$C$12:$E$14),TRANSPOSE(C5918:E5918)))</f>
        <v>4.1082912047201561E-2</v>
      </c>
      <c r="G5918" s="61">
        <f t="array" ref="G5918">SUMPRODUCT(TRANSPOSE(C5918:E5918),$C$7:$C$9)</f>
        <v>8.374993732814872E-3</v>
      </c>
      <c r="H5918" s="18">
        <f t="shared" si="91"/>
        <v>0.20385589325295528</v>
      </c>
      <c r="I5918" s="156">
        <v>0</v>
      </c>
    </row>
    <row r="5919" spans="2:9" x14ac:dyDescent="0.25">
      <c r="B5919" s="19">
        <v>5889</v>
      </c>
      <c r="C5919" s="62">
        <v>0.57999999999999996</v>
      </c>
      <c r="D5919" s="62">
        <v>0.126</v>
      </c>
      <c r="E5919" s="62">
        <v>0.29399999999999998</v>
      </c>
      <c r="F5919" s="61">
        <f t="array" ref="F5919">SQRT(MMULT(MMULT(C5919:E5919,$C$12:$E$14),TRANSPOSE(C5919:E5919)))</f>
        <v>4.1074388504899119E-2</v>
      </c>
      <c r="G5919" s="61">
        <f t="array" ref="G5919">SUMPRODUCT(TRANSPOSE(C5919:E5919),$C$7:$C$9)</f>
        <v>8.3207103785463109E-3</v>
      </c>
      <c r="H5919" s="18">
        <f t="shared" ref="H5919:H5982" si="92">G5919/F5919</f>
        <v>0.20257660993672161</v>
      </c>
      <c r="I5919" s="156">
        <v>0</v>
      </c>
    </row>
    <row r="5920" spans="2:9" x14ac:dyDescent="0.25">
      <c r="B5920" s="19">
        <v>5890</v>
      </c>
      <c r="C5920" s="62">
        <v>0.57999999999999996</v>
      </c>
      <c r="D5920" s="62">
        <v>0.13020000000000001</v>
      </c>
      <c r="E5920" s="62">
        <v>0.2898</v>
      </c>
      <c r="F5920" s="61">
        <f t="array" ref="F5920">SQRT(MMULT(MMULT(C5920:E5920,$C$12:$E$14),TRANSPOSE(C5920:E5920)))</f>
        <v>4.1067740996100492E-2</v>
      </c>
      <c r="G5920" s="61">
        <f t="array" ref="G5920">SUMPRODUCT(TRANSPOSE(C5920:E5920),$C$7:$C$9)</f>
        <v>8.2664270242777532E-3</v>
      </c>
      <c r="H5920" s="18">
        <f t="shared" si="92"/>
        <v>0.20128760004263871</v>
      </c>
      <c r="I5920" s="156">
        <v>0</v>
      </c>
    </row>
    <row r="5921" spans="2:9" x14ac:dyDescent="0.25">
      <c r="B5921" s="19">
        <v>5891</v>
      </c>
      <c r="C5921" s="62">
        <v>0.57999999999999996</v>
      </c>
      <c r="D5921" s="62">
        <v>0.13439999999999999</v>
      </c>
      <c r="E5921" s="62">
        <v>0.28560000000000002</v>
      </c>
      <c r="F5921" s="61">
        <f t="array" ref="F5921">SQRT(MMULT(MMULT(C5921:E5921,$C$12:$E$14),TRANSPOSE(C5921:E5921)))</f>
        <v>4.1062970431914834E-2</v>
      </c>
      <c r="G5921" s="61">
        <f t="array" ref="G5921">SUMPRODUCT(TRANSPOSE(C5921:E5921),$C$7:$C$9)</f>
        <v>8.2121436700091921E-3</v>
      </c>
      <c r="H5921" s="18">
        <f t="shared" si="92"/>
        <v>0.19998903108155505</v>
      </c>
      <c r="I5921" s="156">
        <v>0</v>
      </c>
    </row>
    <row r="5922" spans="2:9" x14ac:dyDescent="0.25">
      <c r="B5922" s="19">
        <v>5892</v>
      </c>
      <c r="C5922" s="62">
        <v>0.57999999999999996</v>
      </c>
      <c r="D5922" s="62">
        <v>0.1386</v>
      </c>
      <c r="E5922" s="62">
        <v>0.28139999999999998</v>
      </c>
      <c r="F5922" s="61">
        <f t="array" ref="F5922">SQRT(MMULT(MMULT(C5922:E5922,$C$12:$E$14),TRANSPOSE(C5922:E5922)))</f>
        <v>4.1060077466560464E-2</v>
      </c>
      <c r="G5922" s="61">
        <f t="array" ref="G5922">SUMPRODUCT(TRANSPOSE(C5922:E5922),$C$7:$C$9)</f>
        <v>8.1578603157406327E-3</v>
      </c>
      <c r="H5922" s="18">
        <f t="shared" si="92"/>
        <v>0.19868107463714446</v>
      </c>
      <c r="I5922" s="156">
        <v>0</v>
      </c>
    </row>
    <row r="5923" spans="2:9" x14ac:dyDescent="0.25">
      <c r="B5923" s="19">
        <v>5893</v>
      </c>
      <c r="C5923" s="62">
        <v>0.57999999999999996</v>
      </c>
      <c r="D5923" s="62">
        <v>0.14280000000000001</v>
      </c>
      <c r="E5923" s="62">
        <v>0.2772</v>
      </c>
      <c r="F5923" s="61">
        <f t="array" ref="F5923">SQRT(MMULT(MMULT(C5923:E5923,$C$12:$E$14),TRANSPOSE(C5923:E5923)))</f>
        <v>4.1059062496916501E-2</v>
      </c>
      <c r="G5923" s="61">
        <f t="array" ref="G5923">SUMPRODUCT(TRANSPOSE(C5923:E5923),$C$7:$C$9)</f>
        <v>8.1035769614720733E-3</v>
      </c>
      <c r="H5923" s="18">
        <f t="shared" si="92"/>
        <v>0.19736390625286793</v>
      </c>
      <c r="I5923" s="156">
        <v>0</v>
      </c>
    </row>
    <row r="5924" spans="2:9" x14ac:dyDescent="0.25">
      <c r="B5924" s="19">
        <v>5894</v>
      </c>
      <c r="C5924" s="62">
        <v>0.57999999999999996</v>
      </c>
      <c r="D5924" s="62">
        <v>0.14699999999999999</v>
      </c>
      <c r="E5924" s="62">
        <v>0.27300000000000002</v>
      </c>
      <c r="F5924" s="61">
        <f t="array" ref="F5924">SQRT(MMULT(MMULT(C5924:E5924,$C$12:$E$14),TRANSPOSE(C5924:E5924)))</f>
        <v>4.1059925662250758E-2</v>
      </c>
      <c r="G5924" s="61">
        <f t="array" ref="G5924">SUMPRODUCT(TRANSPOSE(C5924:E5924),$C$7:$C$9)</f>
        <v>8.0492936072035139E-3</v>
      </c>
      <c r="H5924" s="18">
        <f t="shared" si="92"/>
        <v>0.19603770531430331</v>
      </c>
      <c r="I5924" s="156">
        <v>0</v>
      </c>
    </row>
    <row r="5925" spans="2:9" x14ac:dyDescent="0.25">
      <c r="B5925" s="19">
        <v>5895</v>
      </c>
      <c r="C5925" s="62">
        <v>0.57999999999999996</v>
      </c>
      <c r="D5925" s="62">
        <v>0.1512</v>
      </c>
      <c r="E5925" s="62">
        <v>0.26879999999999998</v>
      </c>
      <c r="F5925" s="61">
        <f t="array" ref="F5925">SQRT(MMULT(MMULT(C5925:E5925,$C$12:$E$14),TRANSPOSE(C5925:E5925)))</f>
        <v>4.1062666844124192E-2</v>
      </c>
      <c r="G5925" s="61">
        <f t="array" ref="G5925">SUMPRODUCT(TRANSPOSE(C5925:E5925),$C$7:$C$9)</f>
        <v>7.9950102529349545E-3</v>
      </c>
      <c r="H5925" s="18">
        <f t="shared" si="92"/>
        <v>0.19470265492702626</v>
      </c>
      <c r="I5925" s="156">
        <v>0</v>
      </c>
    </row>
    <row r="5926" spans="2:9" x14ac:dyDescent="0.25">
      <c r="B5926" s="19">
        <v>5896</v>
      </c>
      <c r="C5926" s="62">
        <v>0.57999999999999996</v>
      </c>
      <c r="D5926" s="62">
        <v>0.15540000000000001</v>
      </c>
      <c r="E5926" s="62">
        <v>0.2646</v>
      </c>
      <c r="F5926" s="61">
        <f t="array" ref="F5926">SQRT(MMULT(MMULT(C5926:E5926,$C$12:$E$14),TRANSPOSE(C5926:E5926)))</f>
        <v>4.106728566647215E-2</v>
      </c>
      <c r="G5926" s="61">
        <f t="array" ref="G5926">SUMPRODUCT(TRANSPOSE(C5926:E5926),$C$7:$C$9)</f>
        <v>7.9407268986663934E-3</v>
      </c>
      <c r="H5926" s="18">
        <f t="shared" si="92"/>
        <v>0.19335894179023627</v>
      </c>
      <c r="I5926" s="156">
        <v>0</v>
      </c>
    </row>
    <row r="5927" spans="2:9" x14ac:dyDescent="0.25">
      <c r="B5927" s="19">
        <v>5897</v>
      </c>
      <c r="C5927" s="62">
        <v>0.57999999999999996</v>
      </c>
      <c r="D5927" s="62">
        <v>0.15959999999999999</v>
      </c>
      <c r="E5927" s="62">
        <v>0.26040000000000002</v>
      </c>
      <c r="F5927" s="61">
        <f t="array" ref="F5927">SQRT(MMULT(MMULT(C5927:E5927,$C$12:$E$14),TRANSPOSE(C5927:E5927)))</f>
        <v>4.1073781495862258E-2</v>
      </c>
      <c r="G5927" s="61">
        <f t="array" ref="G5927">SUMPRODUCT(TRANSPOSE(C5927:E5927),$C$7:$C$9)</f>
        <v>7.886443544397834E-3</v>
      </c>
      <c r="H5927" s="18">
        <f t="shared" si="92"/>
        <v>0.19200675606633172</v>
      </c>
      <c r="I5927" s="156">
        <v>0</v>
      </c>
    </row>
    <row r="5928" spans="2:9" x14ac:dyDescent="0.25">
      <c r="B5928" s="19">
        <v>5898</v>
      </c>
      <c r="C5928" s="62">
        <v>0.57999999999999996</v>
      </c>
      <c r="D5928" s="62">
        <v>0.1638</v>
      </c>
      <c r="E5928" s="62">
        <v>0.25619999999999998</v>
      </c>
      <c r="F5928" s="61">
        <f t="array" ref="F5928">SQRT(MMULT(MMULT(C5928:E5928,$C$12:$E$14),TRANSPOSE(C5928:E5928)))</f>
        <v>4.1082153441928518E-2</v>
      </c>
      <c r="G5928" s="61">
        <f t="array" ref="G5928">SUMPRODUCT(TRANSPOSE(C5928:E5928),$C$7:$C$9)</f>
        <v>7.8321601901292746E-3</v>
      </c>
      <c r="H5928" s="18">
        <f t="shared" si="92"/>
        <v>0.19064629124664528</v>
      </c>
      <c r="I5928" s="156">
        <v>0</v>
      </c>
    </row>
    <row r="5929" spans="2:9" x14ac:dyDescent="0.25">
      <c r="B5929" s="19">
        <v>5899</v>
      </c>
      <c r="C5929" s="62">
        <v>0.57999999999999996</v>
      </c>
      <c r="D5929" s="62">
        <v>0.16800000000000001</v>
      </c>
      <c r="E5929" s="62">
        <v>0.252</v>
      </c>
      <c r="F5929" s="61">
        <f t="array" ref="F5929">SQRT(MMULT(MMULT(C5929:E5929,$C$12:$E$14),TRANSPOSE(C5929:E5929)))</f>
        <v>4.1092400357980986E-2</v>
      </c>
      <c r="G5929" s="61">
        <f t="array" ref="G5929">SUMPRODUCT(TRANSPOSE(C5929:E5929),$C$7:$C$9)</f>
        <v>7.7778768358607144E-3</v>
      </c>
      <c r="H5929" s="18">
        <f t="shared" si="92"/>
        <v>0.18927774401356165</v>
      </c>
      <c r="I5929" s="156">
        <v>0</v>
      </c>
    </row>
    <row r="5930" spans="2:9" x14ac:dyDescent="0.25">
      <c r="B5930" s="19">
        <v>5900</v>
      </c>
      <c r="C5930" s="62">
        <v>0.57999999999999996</v>
      </c>
      <c r="D5930" s="62">
        <v>0.17219999999999999</v>
      </c>
      <c r="E5930" s="62">
        <v>0.24779999999999999</v>
      </c>
      <c r="F5930" s="61">
        <f t="array" ref="F5930">SQRT(MMULT(MMULT(C5930:E5930,$C$12:$E$14),TRANSPOSE(C5930:E5930)))</f>
        <v>4.110452084178999E-2</v>
      </c>
      <c r="G5930" s="61">
        <f t="array" ref="G5930">SUMPRODUCT(TRANSPOSE(C5930:E5930),$C$7:$C$9)</f>
        <v>7.723593481592155E-3</v>
      </c>
      <c r="H5930" s="18">
        <f t="shared" si="92"/>
        <v>0.18790131409924529</v>
      </c>
      <c r="I5930" s="156">
        <v>0</v>
      </c>
    </row>
    <row r="5931" spans="2:9" x14ac:dyDescent="0.25">
      <c r="B5931" s="19">
        <v>5901</v>
      </c>
      <c r="C5931" s="62">
        <v>0.57999999999999996</v>
      </c>
      <c r="D5931" s="62">
        <v>0.1764</v>
      </c>
      <c r="E5931" s="62">
        <v>0.24360000000000001</v>
      </c>
      <c r="F5931" s="61">
        <f t="array" ref="F5931">SQRT(MMULT(MMULT(C5931:E5931,$C$12:$E$14),TRANSPOSE(C5931:E5931)))</f>
        <v>4.1118513236543634E-2</v>
      </c>
      <c r="G5931" s="61">
        <f t="array" ref="G5931">SUMPRODUCT(TRANSPOSE(C5931:E5931),$C$7:$C$9)</f>
        <v>7.6693101273235947E-3</v>
      </c>
      <c r="H5931" s="18">
        <f t="shared" si="92"/>
        <v>0.18651720414121342</v>
      </c>
      <c r="I5931" s="156">
        <v>0</v>
      </c>
    </row>
    <row r="5932" spans="2:9" x14ac:dyDescent="0.25">
      <c r="B5932" s="19">
        <v>5902</v>
      </c>
      <c r="C5932" s="62">
        <v>0.57999999999999996</v>
      </c>
      <c r="D5932" s="62">
        <v>0.18060000000000001</v>
      </c>
      <c r="E5932" s="62">
        <v>0.2394</v>
      </c>
      <c r="F5932" s="61">
        <f t="array" ref="F5932">SQRT(MMULT(MMULT(C5932:E5932,$C$12:$E$14),TRANSPOSE(C5932:E5932)))</f>
        <v>4.1134375631977145E-2</v>
      </c>
      <c r="G5932" s="61">
        <f t="array" ref="G5932">SUMPRODUCT(TRANSPOSE(C5932:E5932),$C$7:$C$9)</f>
        <v>7.6150267730550354E-3</v>
      </c>
      <c r="H5932" s="18">
        <f t="shared" si="92"/>
        <v>0.18512561953499657</v>
      </c>
      <c r="I5932" s="156">
        <v>0</v>
      </c>
    </row>
    <row r="5933" spans="2:9" x14ac:dyDescent="0.25">
      <c r="B5933" s="19">
        <v>5903</v>
      </c>
      <c r="C5933" s="62">
        <v>0.57999999999999996</v>
      </c>
      <c r="D5933" s="62">
        <v>0.18479999999999999</v>
      </c>
      <c r="E5933" s="62">
        <v>0.23519999999999999</v>
      </c>
      <c r="F5933" s="61">
        <f t="array" ref="F5933">SQRT(MMULT(MMULT(C5933:E5933,$C$12:$E$14),TRANSPOSE(C5933:E5933)))</f>
        <v>4.1152105865672181E-2</v>
      </c>
      <c r="G5933" s="61">
        <f t="array" ref="G5933">SUMPRODUCT(TRANSPOSE(C5933:E5933),$C$7:$C$9)</f>
        <v>7.5607434187864751E-3</v>
      </c>
      <c r="H5933" s="18">
        <f t="shared" si="92"/>
        <v>0.18372676828413328</v>
      </c>
      <c r="I5933" s="156">
        <v>0</v>
      </c>
    </row>
    <row r="5934" spans="2:9" x14ac:dyDescent="0.25">
      <c r="B5934" s="19">
        <v>5904</v>
      </c>
      <c r="C5934" s="62">
        <v>0.57999999999999996</v>
      </c>
      <c r="D5934" s="62">
        <v>0.189</v>
      </c>
      <c r="E5934" s="62">
        <v>0.23100000000000001</v>
      </c>
      <c r="F5934" s="61">
        <f t="array" ref="F5934">SQRT(MMULT(MMULT(C5934:E5934,$C$12:$E$14),TRANSPOSE(C5934:E5934)))</f>
        <v>4.1171701524524117E-2</v>
      </c>
      <c r="G5934" s="61">
        <f t="array" ref="G5934">SUMPRODUCT(TRANSPOSE(C5934:E5934),$C$7:$C$9)</f>
        <v>7.5064600645179166E-3</v>
      </c>
      <c r="H5934" s="18">
        <f t="shared" si="92"/>
        <v>0.18232086084775143</v>
      </c>
      <c r="I5934" s="156">
        <v>0</v>
      </c>
    </row>
    <row r="5935" spans="2:9" x14ac:dyDescent="0.25">
      <c r="B5935" s="19">
        <v>5905</v>
      </c>
      <c r="C5935" s="62">
        <v>0.57999999999999996</v>
      </c>
      <c r="D5935" s="62">
        <v>0.19320000000000001</v>
      </c>
      <c r="E5935" s="62">
        <v>0.2268</v>
      </c>
      <c r="F5935" s="61">
        <f t="array" ref="F5935">SQRT(MMULT(MMULT(C5935:E5935,$C$12:$E$14),TRANSPOSE(C5935:E5935)))</f>
        <v>4.1193159946374923E-2</v>
      </c>
      <c r="G5935" s="61">
        <f t="array" ref="G5935">SUMPRODUCT(TRANSPOSE(C5935:E5935),$C$7:$C$9)</f>
        <v>7.4521767102493563E-3</v>
      </c>
      <c r="H5935" s="18">
        <f t="shared" si="92"/>
        <v>0.18090810998599202</v>
      </c>
      <c r="I5935" s="156">
        <v>0</v>
      </c>
    </row>
    <row r="5936" spans="2:9" x14ac:dyDescent="0.25">
      <c r="B5936" s="19">
        <v>5906</v>
      </c>
      <c r="C5936" s="62">
        <v>0.57999999999999996</v>
      </c>
      <c r="D5936" s="62">
        <v>0.19739999999999999</v>
      </c>
      <c r="E5936" s="62">
        <v>0.22259999999999999</v>
      </c>
      <c r="F5936" s="61">
        <f t="array" ref="F5936">SQRT(MMULT(MMULT(C5936:E5936,$C$12:$E$14),TRANSPOSE(C5936:E5936)))</f>
        <v>4.1216478221809141E-2</v>
      </c>
      <c r="G5936" s="61">
        <f t="array" ref="G5936">SUMPRODUCT(TRANSPOSE(C5936:E5936),$C$7:$C$9)</f>
        <v>7.3978933559807961E-3</v>
      </c>
      <c r="H5936" s="18">
        <f t="shared" si="92"/>
        <v>0.17948873060353568</v>
      </c>
      <c r="I5936" s="156">
        <v>0</v>
      </c>
    </row>
    <row r="5937" spans="2:9" x14ac:dyDescent="0.25">
      <c r="B5937" s="19">
        <v>5907</v>
      </c>
      <c r="C5937" s="62">
        <v>0.57999999999999996</v>
      </c>
      <c r="D5937" s="62">
        <v>0.2016</v>
      </c>
      <c r="E5937" s="62">
        <v>0.21840000000000001</v>
      </c>
      <c r="F5937" s="61">
        <f t="array" ref="F5937">SQRT(MMULT(MMULT(C5937:E5937,$C$12:$E$14),TRANSPOSE(C5937:E5937)))</f>
        <v>4.1241653196110138E-2</v>
      </c>
      <c r="G5937" s="61">
        <f t="array" ref="G5937">SUMPRODUCT(TRANSPOSE(C5937:E5937),$C$7:$C$9)</f>
        <v>7.3436100017122367E-3</v>
      </c>
      <c r="H5937" s="18">
        <f t="shared" si="92"/>
        <v>0.17806293959149233</v>
      </c>
      <c r="I5937" s="156">
        <v>0</v>
      </c>
    </row>
    <row r="5938" spans="2:9" x14ac:dyDescent="0.25">
      <c r="B5938" s="19">
        <v>5908</v>
      </c>
      <c r="C5938" s="62">
        <v>0.57999999999999996</v>
      </c>
      <c r="D5938" s="62">
        <v>0.20580000000000001</v>
      </c>
      <c r="E5938" s="62">
        <v>0.2142</v>
      </c>
      <c r="F5938" s="61">
        <f t="array" ref="F5938">SQRT(MMULT(MMULT(C5938:E5938,$C$12:$E$14),TRANSPOSE(C5938:E5938)))</f>
        <v>4.126868147137356E-2</v>
      </c>
      <c r="G5938" s="61">
        <f t="array" ref="G5938">SUMPRODUCT(TRANSPOSE(C5938:E5938),$C$7:$C$9)</f>
        <v>7.2893266474436764E-3</v>
      </c>
      <c r="H5938" s="18">
        <f t="shared" si="92"/>
        <v>0.17663095566791956</v>
      </c>
      <c r="I5938" s="156">
        <v>0</v>
      </c>
    </row>
    <row r="5939" spans="2:9" x14ac:dyDescent="0.25">
      <c r="B5939" s="19">
        <v>5909</v>
      </c>
      <c r="C5939" s="62">
        <v>0.57999999999999996</v>
      </c>
      <c r="D5939" s="62">
        <v>0.21</v>
      </c>
      <c r="E5939" s="62">
        <v>0.21</v>
      </c>
      <c r="F5939" s="61">
        <f t="array" ref="F5939">SQRT(MMULT(MMULT(C5939:E5939,$C$12:$E$14),TRANSPOSE(C5939:E5939)))</f>
        <v>4.1297559408774699E-2</v>
      </c>
      <c r="G5939" s="61">
        <f t="array" ref="G5939">SUMPRODUCT(TRANSPOSE(C5939:E5939),$C$7:$C$9)</f>
        <v>7.235043293175117E-3</v>
      </c>
      <c r="H5939" s="18">
        <f t="shared" si="92"/>
        <v>0.17519299921723344</v>
      </c>
      <c r="I5939" s="156">
        <v>0</v>
      </c>
    </row>
    <row r="5940" spans="2:9" x14ac:dyDescent="0.25">
      <c r="B5940" s="19">
        <v>5910</v>
      </c>
      <c r="C5940" s="62">
        <v>0.57999999999999996</v>
      </c>
      <c r="D5940" s="62">
        <v>0.2142</v>
      </c>
      <c r="E5940" s="62">
        <v>0.20580000000000001</v>
      </c>
      <c r="F5940" s="61">
        <f t="array" ref="F5940">SQRT(MMULT(MMULT(C5940:E5940,$C$12:$E$14),TRANSPOSE(C5940:E5940)))</f>
        <v>4.1328283130986396E-2</v>
      </c>
      <c r="G5940" s="61">
        <f t="array" ref="G5940">SUMPRODUCT(TRANSPOSE(C5940:E5940),$C$7:$C$9)</f>
        <v>7.1807599389065568E-3</v>
      </c>
      <c r="H5940" s="18">
        <f t="shared" si="92"/>
        <v>0.17374929212877688</v>
      </c>
      <c r="I5940" s="156">
        <v>0</v>
      </c>
    </row>
    <row r="5941" spans="2:9" x14ac:dyDescent="0.25">
      <c r="B5941" s="19">
        <v>5911</v>
      </c>
      <c r="C5941" s="62">
        <v>0.57999999999999996</v>
      </c>
      <c r="D5941" s="62">
        <v>0.21840000000000001</v>
      </c>
      <c r="E5941" s="62">
        <v>0.2016</v>
      </c>
      <c r="F5941" s="61">
        <f t="array" ref="F5941">SQRT(MMULT(MMULT(C5941:E5941,$C$12:$E$14),TRANSPOSE(C5941:E5941)))</f>
        <v>4.1360848524743643E-2</v>
      </c>
      <c r="G5941" s="61">
        <f t="array" ref="G5941">SUMPRODUCT(TRANSPOSE(C5941:E5941),$C$7:$C$9)</f>
        <v>7.1264765846379974E-3</v>
      </c>
      <c r="H5941" s="18">
        <f t="shared" si="92"/>
        <v>0.17230005763481052</v>
      </c>
      <c r="I5941" s="156">
        <v>0</v>
      </c>
    </row>
    <row r="5942" spans="2:9" x14ac:dyDescent="0.25">
      <c r="B5942" s="19">
        <v>5912</v>
      </c>
      <c r="C5942" s="62">
        <v>0.57999999999999996</v>
      </c>
      <c r="D5942" s="62">
        <v>0.22259999999999999</v>
      </c>
      <c r="E5942" s="62">
        <v>0.19739999999999999</v>
      </c>
      <c r="F5942" s="61">
        <f t="array" ref="F5942">SQRT(MMULT(MMULT(C5942:E5942,$C$12:$E$14),TRANSPOSE(C5942:E5942)))</f>
        <v>4.1395251243551069E-2</v>
      </c>
      <c r="G5942" s="61">
        <f t="array" ref="G5942">SUMPRODUCT(TRANSPOSE(C5942:E5942),$C$7:$C$9)</f>
        <v>7.072193230369438E-3</v>
      </c>
      <c r="H5942" s="18">
        <f t="shared" si="92"/>
        <v>0.17084552014818871</v>
      </c>
      <c r="I5942" s="156">
        <v>0</v>
      </c>
    </row>
    <row r="5943" spans="2:9" x14ac:dyDescent="0.25">
      <c r="B5943" s="19">
        <v>5913</v>
      </c>
      <c r="C5943" s="62">
        <v>0.57999999999999996</v>
      </c>
      <c r="D5943" s="62">
        <v>0.2268</v>
      </c>
      <c r="E5943" s="62">
        <v>0.19320000000000001</v>
      </c>
      <c r="F5943" s="61">
        <f t="array" ref="F5943">SQRT(MMULT(MMULT(C5943:E5943,$C$12:$E$14),TRANSPOSE(C5943:E5943)))</f>
        <v>4.1431486710529222E-2</v>
      </c>
      <c r="G5943" s="61">
        <f t="array" ref="G5943">SUMPRODUCT(TRANSPOSE(C5943:E5943),$C$7:$C$9)</f>
        <v>7.0179098761008786E-3</v>
      </c>
      <c r="H5943" s="18">
        <f t="shared" si="92"/>
        <v>0.16938590509998225</v>
      </c>
      <c r="I5943" s="156">
        <v>0</v>
      </c>
    </row>
    <row r="5944" spans="2:9" x14ac:dyDescent="0.25">
      <c r="B5944" s="19">
        <v>5914</v>
      </c>
      <c r="C5944" s="62">
        <v>0.57999999999999996</v>
      </c>
      <c r="D5944" s="62">
        <v>0.23100000000000001</v>
      </c>
      <c r="E5944" s="62">
        <v>0.189</v>
      </c>
      <c r="F5944" s="61">
        <f t="array" ref="F5944">SQRT(MMULT(MMULT(C5944:E5944,$C$12:$E$14),TRANSPOSE(C5944:E5944)))</f>
        <v>4.1469550121395311E-2</v>
      </c>
      <c r="G5944" s="61">
        <f t="array" ref="G5944">SUMPRODUCT(TRANSPOSE(C5944:E5944),$C$7:$C$9)</f>
        <v>6.9636265218323192E-3</v>
      </c>
      <c r="H5944" s="18">
        <f t="shared" si="92"/>
        <v>0.16792143877730634</v>
      </c>
      <c r="I5944" s="156">
        <v>0</v>
      </c>
    </row>
    <row r="5945" spans="2:9" x14ac:dyDescent="0.25">
      <c r="B5945" s="19">
        <v>5915</v>
      </c>
      <c r="C5945" s="62">
        <v>0.57999999999999996</v>
      </c>
      <c r="D5945" s="62">
        <v>0.23519999999999999</v>
      </c>
      <c r="E5945" s="62">
        <v>0.18479999999999999</v>
      </c>
      <c r="F5945" s="61">
        <f t="array" ref="F5945">SQRT(MMULT(MMULT(C5945:E5945,$C$12:$E$14),TRANSPOSE(C5945:E5945)))</f>
        <v>4.1509436447574065E-2</v>
      </c>
      <c r="G5945" s="61">
        <f t="array" ref="G5945">SUMPRODUCT(TRANSPOSE(C5945:E5945),$C$7:$C$9)</f>
        <v>6.9093431675637581E-3</v>
      </c>
      <c r="H5945" s="18">
        <f t="shared" si="92"/>
        <v>0.16645234816160845</v>
      </c>
      <c r="I5945" s="156">
        <v>0</v>
      </c>
    </row>
    <row r="5946" spans="2:9" x14ac:dyDescent="0.25">
      <c r="B5946" s="19">
        <v>5916</v>
      </c>
      <c r="C5946" s="62">
        <v>0.57999999999999996</v>
      </c>
      <c r="D5946" s="62">
        <v>0.2394</v>
      </c>
      <c r="E5946" s="62">
        <v>0.18060000000000001</v>
      </c>
      <c r="F5946" s="61">
        <f t="array" ref="F5946">SQRT(MMULT(MMULT(C5946:E5946,$C$12:$E$14),TRANSPOSE(C5946:E5946)))</f>
        <v>4.1551140439434121E-2</v>
      </c>
      <c r="G5946" s="61">
        <f t="array" ref="G5946">SUMPRODUCT(TRANSPOSE(C5946:E5946),$C$7:$C$9)</f>
        <v>6.8550598132951987E-3</v>
      </c>
      <c r="H5946" s="18">
        <f t="shared" si="92"/>
        <v>0.16497886076766746</v>
      </c>
      <c r="I5946" s="156">
        <v>0</v>
      </c>
    </row>
    <row r="5947" spans="2:9" x14ac:dyDescent="0.25">
      <c r="B5947" s="19">
        <v>5917</v>
      </c>
      <c r="C5947" s="62">
        <v>0.57999999999999996</v>
      </c>
      <c r="D5947" s="62">
        <v>0.24360000000000001</v>
      </c>
      <c r="E5947" s="62">
        <v>0.1764</v>
      </c>
      <c r="F5947" s="61">
        <f t="array" ref="F5947">SQRT(MMULT(MMULT(C5947:E5947,$C$12:$E$14),TRANSPOSE(C5947:E5947)))</f>
        <v>4.1594656629645108E-2</v>
      </c>
      <c r="G5947" s="61">
        <f t="array" ref="G5947">SUMPRODUCT(TRANSPOSE(C5947:E5947),$C$7:$C$9)</f>
        <v>6.8007764590266393E-3</v>
      </c>
      <c r="H5947" s="18">
        <f t="shared" si="92"/>
        <v>0.16350120448354966</v>
      </c>
      <c r="I5947" s="156">
        <v>0</v>
      </c>
    </row>
    <row r="5948" spans="2:9" x14ac:dyDescent="0.25">
      <c r="B5948" s="19">
        <v>5918</v>
      </c>
      <c r="C5948" s="62">
        <v>0.57999999999999996</v>
      </c>
      <c r="D5948" s="62">
        <v>0.24779999999999999</v>
      </c>
      <c r="E5948" s="62">
        <v>0.17219999999999999</v>
      </c>
      <c r="F5948" s="61">
        <f t="array" ref="F5948">SQRT(MMULT(MMULT(C5948:E5948,$C$12:$E$14),TRANSPOSE(C5948:E5948)))</f>
        <v>4.1639979336650687E-2</v>
      </c>
      <c r="G5948" s="61">
        <f t="array" ref="G5948">SUMPRODUCT(TRANSPOSE(C5948:E5948),$C$7:$C$9)</f>
        <v>6.7464931047580791E-3</v>
      </c>
      <c r="H5948" s="18">
        <f t="shared" si="92"/>
        <v>0.16201960741176327</v>
      </c>
      <c r="I5948" s="156">
        <v>0</v>
      </c>
    </row>
    <row r="5949" spans="2:9" x14ac:dyDescent="0.25">
      <c r="B5949" s="19">
        <v>5919</v>
      </c>
      <c r="C5949" s="62">
        <v>0.57999999999999996</v>
      </c>
      <c r="D5949" s="62">
        <v>0.252</v>
      </c>
      <c r="E5949" s="62">
        <v>0.16800000000000001</v>
      </c>
      <c r="F5949" s="61">
        <f t="array" ref="F5949">SQRT(MMULT(MMULT(C5949:E5949,$C$12:$E$14),TRANSPOSE(C5949:E5949)))</f>
        <v>4.1687102668252533E-2</v>
      </c>
      <c r="G5949" s="61">
        <f t="array" ref="G5949">SUMPRODUCT(TRANSPOSE(C5949:E5949),$C$7:$C$9)</f>
        <v>6.6922097504895205E-3</v>
      </c>
      <c r="H5949" s="18">
        <f t="shared" si="92"/>
        <v>0.16053429771184549</v>
      </c>
      <c r="I5949" s="156">
        <v>0</v>
      </c>
    </row>
    <row r="5950" spans="2:9" x14ac:dyDescent="0.25">
      <c r="B5950" s="19">
        <v>5920</v>
      </c>
      <c r="C5950" s="62">
        <v>0.57999999999999996</v>
      </c>
      <c r="D5950" s="62">
        <v>0.25619999999999998</v>
      </c>
      <c r="E5950" s="62">
        <v>0.1638</v>
      </c>
      <c r="F5950" s="61">
        <f t="array" ref="F5950">SQRT(MMULT(MMULT(C5950:E5950,$C$12:$E$14),TRANSPOSE(C5950:E5950)))</f>
        <v>4.1736020525300128E-2</v>
      </c>
      <c r="G5950" s="61">
        <f t="array" ref="G5950">SUMPRODUCT(TRANSPOSE(C5950:E5950),$C$7:$C$9)</f>
        <v>6.6379263962209594E-3</v>
      </c>
      <c r="H5950" s="18">
        <f t="shared" si="92"/>
        <v>0.15904550344461058</v>
      </c>
      <c r="I5950" s="156">
        <v>0</v>
      </c>
    </row>
    <row r="5951" spans="2:9" x14ac:dyDescent="0.25">
      <c r="B5951" s="19">
        <v>5921</v>
      </c>
      <c r="C5951" s="62">
        <v>0.57999999999999996</v>
      </c>
      <c r="D5951" s="62">
        <v>0.26040000000000002</v>
      </c>
      <c r="E5951" s="62">
        <v>0.15959999999999999</v>
      </c>
      <c r="F5951" s="61">
        <f t="array" ref="F5951">SQRT(MMULT(MMULT(C5951:E5951,$C$12:$E$14),TRANSPOSE(C5951:E5951)))</f>
        <v>4.1786726605481252E-2</v>
      </c>
      <c r="G5951" s="61">
        <f t="array" ref="G5951">SUMPRODUCT(TRANSPOSE(C5951:E5951),$C$7:$C$9)</f>
        <v>6.5836430419524E-3</v>
      </c>
      <c r="H5951" s="18">
        <f t="shared" si="92"/>
        <v>0.15755345241828084</v>
      </c>
      <c r="I5951" s="156">
        <v>0</v>
      </c>
    </row>
    <row r="5952" spans="2:9" x14ac:dyDescent="0.25">
      <c r="B5952" s="19">
        <v>5922</v>
      </c>
      <c r="C5952" s="62">
        <v>0.57999999999999996</v>
      </c>
      <c r="D5952" s="62">
        <v>0.2646</v>
      </c>
      <c r="E5952" s="62">
        <v>0.15540000000000001</v>
      </c>
      <c r="F5952" s="61">
        <f t="array" ref="F5952">SQRT(MMULT(MMULT(C5952:E5952,$C$12:$E$14),TRANSPOSE(C5952:E5952)))</f>
        <v>4.1839214407207864E-2</v>
      </c>
      <c r="G5952" s="61">
        <f t="array" ref="G5952">SUMPRODUCT(TRANSPOSE(C5952:E5952),$C$7:$C$9)</f>
        <v>6.5293596876838406E-3</v>
      </c>
      <c r="H5952" s="18">
        <f t="shared" si="92"/>
        <v>0.15605837203671283</v>
      </c>
      <c r="I5952" s="156">
        <v>0</v>
      </c>
    </row>
    <row r="5953" spans="2:9" x14ac:dyDescent="0.25">
      <c r="B5953" s="19">
        <v>5923</v>
      </c>
      <c r="C5953" s="62">
        <v>0.57999999999999996</v>
      </c>
      <c r="D5953" s="62">
        <v>0.26879999999999998</v>
      </c>
      <c r="E5953" s="62">
        <v>0.1512</v>
      </c>
      <c r="F5953" s="61">
        <f t="array" ref="F5953">SQRT(MMULT(MMULT(C5953:E5953,$C$12:$E$14),TRANSPOSE(C5953:E5953)))</f>
        <v>4.1893477233592109E-2</v>
      </c>
      <c r="G5953" s="61">
        <f t="array" ref="G5953">SUMPRODUCT(TRANSPOSE(C5953:E5953),$C$7:$C$9)</f>
        <v>6.4750763334152812E-3</v>
      </c>
      <c r="H5953" s="18">
        <f t="shared" si="92"/>
        <v>0.1545604891499259</v>
      </c>
      <c r="I5953" s="156">
        <v>0</v>
      </c>
    </row>
    <row r="5954" spans="2:9" x14ac:dyDescent="0.25">
      <c r="B5954" s="19">
        <v>5924</v>
      </c>
      <c r="C5954" s="62">
        <v>0.57999999999999996</v>
      </c>
      <c r="D5954" s="62">
        <v>0.27300000000000002</v>
      </c>
      <c r="E5954" s="62">
        <v>0.14699999999999999</v>
      </c>
      <c r="F5954" s="61">
        <f t="array" ref="F5954">SQRT(MMULT(MMULT(C5954:E5954,$C$12:$E$14),TRANSPOSE(C5954:E5954)))</f>
        <v>4.1949508196506974E-2</v>
      </c>
      <c r="G5954" s="61">
        <f t="array" ref="G5954">SUMPRODUCT(TRANSPOSE(C5954:E5954),$C$7:$C$9)</f>
        <v>6.4207929791467201E-3</v>
      </c>
      <c r="H5954" s="18">
        <f t="shared" si="92"/>
        <v>0.15306002990712922</v>
      </c>
      <c r="I5954" s="156">
        <v>0</v>
      </c>
    </row>
    <row r="5955" spans="2:9" x14ac:dyDescent="0.25">
      <c r="B5955" s="19">
        <v>5925</v>
      </c>
      <c r="C5955" s="62">
        <v>0.57999999999999996</v>
      </c>
      <c r="D5955" s="62">
        <v>0.2772</v>
      </c>
      <c r="E5955" s="62">
        <v>0.14280000000000001</v>
      </c>
      <c r="F5955" s="61">
        <f t="array" ref="F5955">SQRT(MMULT(MMULT(C5955:E5955,$C$12:$E$14),TRANSPOSE(C5955:E5955)))</f>
        <v>4.2007300220726226E-2</v>
      </c>
      <c r="G5955" s="61">
        <f t="array" ref="G5955">SUMPRODUCT(TRANSPOSE(C5955:E5955),$C$7:$C$9)</f>
        <v>6.3665096248781607E-3</v>
      </c>
      <c r="H5955" s="18">
        <f t="shared" si="92"/>
        <v>0.15155721961243659</v>
      </c>
      <c r="I5955" s="156">
        <v>0</v>
      </c>
    </row>
    <row r="5956" spans="2:9" x14ac:dyDescent="0.25">
      <c r="B5956" s="19">
        <v>5926</v>
      </c>
      <c r="C5956" s="62">
        <v>0.57999999999999996</v>
      </c>
      <c r="D5956" s="62">
        <v>0.28139999999999998</v>
      </c>
      <c r="E5956" s="62">
        <v>0.1386</v>
      </c>
      <c r="F5956" s="61">
        <f t="array" ref="F5956">SQRT(MMULT(MMULT(C5956:E5956,$C$12:$E$14),TRANSPOSE(C5956:E5956)))</f>
        <v>4.2066846048138193E-2</v>
      </c>
      <c r="G5956" s="61">
        <f t="array" ref="G5956">SUMPRODUCT(TRANSPOSE(C5956:E5956),$C$7:$C$9)</f>
        <v>6.3122262706096013E-3</v>
      </c>
      <c r="H5956" s="18">
        <f t="shared" si="92"/>
        <v>0.15005228258344722</v>
      </c>
      <c r="I5956" s="156">
        <v>0</v>
      </c>
    </row>
    <row r="5957" spans="2:9" x14ac:dyDescent="0.25">
      <c r="B5957" s="19">
        <v>5927</v>
      </c>
      <c r="C5957" s="62">
        <v>0.57999999999999996</v>
      </c>
      <c r="D5957" s="62">
        <v>0.28560000000000002</v>
      </c>
      <c r="E5957" s="62">
        <v>0.13439999999999999</v>
      </c>
      <c r="F5957" s="61">
        <f t="array" ref="F5957">SQRT(MMULT(MMULT(C5957:E5957,$C$12:$E$14),TRANSPOSE(C5957:E5957)))</f>
        <v>4.2128138242027845E-2</v>
      </c>
      <c r="G5957" s="61">
        <f t="array" ref="G5957">SUMPRODUCT(TRANSPOSE(C5957:E5957),$C$7:$C$9)</f>
        <v>6.257942916341042E-3</v>
      </c>
      <c r="H5957" s="18">
        <f t="shared" si="92"/>
        <v>0.14854544201286343</v>
      </c>
      <c r="I5957" s="156">
        <v>0</v>
      </c>
    </row>
    <row r="5958" spans="2:9" x14ac:dyDescent="0.25">
      <c r="B5958" s="19">
        <v>5928</v>
      </c>
      <c r="C5958" s="62">
        <v>0.57999999999999996</v>
      </c>
      <c r="D5958" s="62">
        <v>0.2898</v>
      </c>
      <c r="E5958" s="62">
        <v>0.13020000000000001</v>
      </c>
      <c r="F5958" s="61">
        <f t="array" ref="F5958">SQRT(MMULT(MMULT(C5958:E5958,$C$12:$E$14),TRANSPOSE(C5958:E5958)))</f>
        <v>4.2191169191421712E-2</v>
      </c>
      <c r="G5958" s="61">
        <f t="array" ref="G5958">SUMPRODUCT(TRANSPOSE(C5958:E5958),$C$7:$C$9)</f>
        <v>6.2036595620724826E-3</v>
      </c>
      <c r="H5958" s="18">
        <f t="shared" si="92"/>
        <v>0.14703691983330502</v>
      </c>
      <c r="I5958" s="156">
        <v>0</v>
      </c>
    </row>
    <row r="5959" spans="2:9" x14ac:dyDescent="0.25">
      <c r="B5959" s="19">
        <v>5929</v>
      </c>
      <c r="C5959" s="62">
        <v>0.57999999999999996</v>
      </c>
      <c r="D5959" s="62">
        <v>0.29399999999999998</v>
      </c>
      <c r="E5959" s="62">
        <v>0.126</v>
      </c>
      <c r="F5959" s="61">
        <f t="array" ref="F5959">SQRT(MMULT(MMULT(C5959:E5959,$C$12:$E$14),TRANSPOSE(C5959:E5959)))</f>
        <v>4.2255931115490183E-2</v>
      </c>
      <c r="G5959" s="61">
        <f t="array" ref="G5959">SUMPRODUCT(TRANSPOSE(C5959:E5959),$C$7:$C$9)</f>
        <v>6.1493762078039232E-3</v>
      </c>
      <c r="H5959" s="18">
        <f t="shared" si="92"/>
        <v>0.14552693658546986</v>
      </c>
      <c r="I5959" s="156">
        <v>0</v>
      </c>
    </row>
    <row r="5960" spans="2:9" x14ac:dyDescent="0.25">
      <c r="B5960" s="19">
        <v>5930</v>
      </c>
      <c r="C5960" s="62">
        <v>0.57999999999999996</v>
      </c>
      <c r="D5960" s="62">
        <v>0.29820000000000002</v>
      </c>
      <c r="E5960" s="62">
        <v>0.12180000000000001</v>
      </c>
      <c r="F5960" s="61">
        <f t="array" ref="F5960">SQRT(MMULT(MMULT(C5960:E5960,$C$12:$E$14),TRANSPOSE(C5960:E5960)))</f>
        <v>4.2322416068001661E-2</v>
      </c>
      <c r="G5960" s="61">
        <f t="array" ref="G5960">SUMPRODUCT(TRANSPOSE(C5960:E5960),$C$7:$C$9)</f>
        <v>6.0950928535353629E-3</v>
      </c>
      <c r="H5960" s="18">
        <f t="shared" si="92"/>
        <v>0.14401571128978211</v>
      </c>
      <c r="I5960" s="156">
        <v>0</v>
      </c>
    </row>
    <row r="5961" spans="2:9" x14ac:dyDescent="0.25">
      <c r="B5961" s="19">
        <v>5931</v>
      </c>
      <c r="C5961" s="62">
        <v>0.57999999999999996</v>
      </c>
      <c r="D5961" s="62">
        <v>0.3024</v>
      </c>
      <c r="E5961" s="62">
        <v>0.1176</v>
      </c>
      <c r="F5961" s="61">
        <f t="array" ref="F5961">SQRT(MMULT(MMULT(C5961:E5961,$C$12:$E$14),TRANSPOSE(C5961:E5961)))</f>
        <v>4.2390615941823175E-2</v>
      </c>
      <c r="G5961" s="61">
        <f t="array" ref="G5961">SUMPRODUCT(TRANSPOSE(C5961:E5961),$C$7:$C$9)</f>
        <v>6.0408094992668027E-3</v>
      </c>
      <c r="H5961" s="18">
        <f t="shared" si="92"/>
        <v>0.1425034613216567</v>
      </c>
      <c r="I5961" s="156">
        <v>0</v>
      </c>
    </row>
    <row r="5962" spans="2:9" x14ac:dyDescent="0.25">
      <c r="B5962" s="19">
        <v>5932</v>
      </c>
      <c r="C5962" s="62">
        <v>0.57999999999999996</v>
      </c>
      <c r="D5962" s="62">
        <v>0.30659999999999998</v>
      </c>
      <c r="E5962" s="62">
        <v>0.1134</v>
      </c>
      <c r="F5962" s="61">
        <f t="array" ref="F5962">SQRT(MMULT(MMULT(C5962:E5962,$C$12:$E$14),TRANSPOSE(C5962:E5962)))</f>
        <v>4.2460522473462048E-2</v>
      </c>
      <c r="G5962" s="61">
        <f t="array" ref="G5962">SUMPRODUCT(TRANSPOSE(C5962:E5962),$C$7:$C$9)</f>
        <v>5.9865261449982433E-3</v>
      </c>
      <c r="H5962" s="18">
        <f t="shared" si="92"/>
        <v>0.14099040229050031</v>
      </c>
      <c r="I5962" s="156">
        <v>0</v>
      </c>
    </row>
    <row r="5963" spans="2:9" x14ac:dyDescent="0.25">
      <c r="B5963" s="19">
        <v>5933</v>
      </c>
      <c r="C5963" s="62">
        <v>0.57999999999999996</v>
      </c>
      <c r="D5963" s="62">
        <v>0.31080000000000002</v>
      </c>
      <c r="E5963" s="62">
        <v>0.10920000000000001</v>
      </c>
      <c r="F5963" s="61">
        <f t="array" ref="F5963">SQRT(MMULT(MMULT(C5963:E5963,$C$12:$E$14),TRANSPOSE(C5963:E5963)))</f>
        <v>4.2532127247643207E-2</v>
      </c>
      <c r="G5963" s="61">
        <f t="array" ref="G5963">SUMPRODUCT(TRANSPOSE(C5963:E5963),$C$7:$C$9)</f>
        <v>5.9322427907296839E-3</v>
      </c>
      <c r="H5963" s="18">
        <f t="shared" si="92"/>
        <v>0.13947674792255779</v>
      </c>
      <c r="I5963" s="156">
        <v>0</v>
      </c>
    </row>
    <row r="5964" spans="2:9" x14ac:dyDescent="0.25">
      <c r="B5964" s="19">
        <v>5934</v>
      </c>
      <c r="C5964" s="62">
        <v>0.57999999999999996</v>
      </c>
      <c r="D5964" s="62">
        <v>0.315</v>
      </c>
      <c r="E5964" s="62">
        <v>0.105</v>
      </c>
      <c r="F5964" s="61">
        <f t="array" ref="F5964">SQRT(MMULT(MMULT(C5964:E5964,$C$12:$E$14),TRANSPOSE(C5964:E5964)))</f>
        <v>4.2605421701916835E-2</v>
      </c>
      <c r="G5964" s="61">
        <f t="array" ref="G5964">SUMPRODUCT(TRANSPOSE(C5964:E5964),$C$7:$C$9)</f>
        <v>5.8779594364611236E-3</v>
      </c>
      <c r="H5964" s="18">
        <f t="shared" si="92"/>
        <v>0.13796270994770302</v>
      </c>
      <c r="I5964" s="156">
        <v>0</v>
      </c>
    </row>
    <row r="5965" spans="2:9" x14ac:dyDescent="0.25">
      <c r="B5965" s="19">
        <v>5935</v>
      </c>
      <c r="C5965" s="62">
        <v>0.57999999999999996</v>
      </c>
      <c r="D5965" s="62">
        <v>0.31919999999999998</v>
      </c>
      <c r="E5965" s="62">
        <v>0.1008</v>
      </c>
      <c r="F5965" s="61">
        <f t="array" ref="F5965">SQRT(MMULT(MMULT(C5965:E5965,$C$12:$E$14),TRANSPOSE(C5965:E5965)))</f>
        <v>4.2680397131291237E-2</v>
      </c>
      <c r="G5965" s="61">
        <f t="array" ref="G5965">SUMPRODUCT(TRANSPOSE(C5965:E5965),$C$7:$C$9)</f>
        <v>5.8236760821925642E-3</v>
      </c>
      <c r="H5965" s="18">
        <f t="shared" si="92"/>
        <v>0.13644849799026171</v>
      </c>
      <c r="I5965" s="156">
        <v>0</v>
      </c>
    </row>
    <row r="5966" spans="2:9" x14ac:dyDescent="0.25">
      <c r="B5966" s="19">
        <v>5936</v>
      </c>
      <c r="C5966" s="62">
        <v>0.57999999999999996</v>
      </c>
      <c r="D5966" s="62">
        <v>0.32340000000000002</v>
      </c>
      <c r="E5966" s="62">
        <v>9.6600000000000005E-2</v>
      </c>
      <c r="F5966" s="61">
        <f t="array" ref="F5966">SQRT(MMULT(MMULT(C5966:E5966,$C$12:$E$14),TRANSPOSE(C5966:E5966)))</f>
        <v>4.2757044692885576E-2</v>
      </c>
      <c r="G5966" s="61">
        <f t="array" ref="G5966">SUMPRODUCT(TRANSPOSE(C5966:E5966),$C$7:$C$9)</f>
        <v>5.769392727924004E-3</v>
      </c>
      <c r="H5966" s="18">
        <f t="shared" si="92"/>
        <v>0.13493431946394518</v>
      </c>
      <c r="I5966" s="156">
        <v>0</v>
      </c>
    </row>
    <row r="5967" spans="2:9" x14ac:dyDescent="0.25">
      <c r="B5967" s="19">
        <v>5937</v>
      </c>
      <c r="C5967" s="62">
        <v>0.57999999999999996</v>
      </c>
      <c r="D5967" s="62">
        <v>0.3276</v>
      </c>
      <c r="E5967" s="62">
        <v>9.2399999999999996E-2</v>
      </c>
      <c r="F5967" s="61">
        <f t="array" ref="F5967">SQRT(MMULT(MMULT(C5967:E5967,$C$12:$E$14),TRANSPOSE(C5967:E5967)))</f>
        <v>4.2835355410597582E-2</v>
      </c>
      <c r="G5967" s="61">
        <f t="array" ref="G5967">SUMPRODUCT(TRANSPOSE(C5967:E5967),$C$7:$C$9)</f>
        <v>5.7151093736554446E-3</v>
      </c>
      <c r="H5967" s="18">
        <f t="shared" si="92"/>
        <v>0.13342037947096178</v>
      </c>
      <c r="I5967" s="156">
        <v>0</v>
      </c>
    </row>
    <row r="5968" spans="2:9" x14ac:dyDescent="0.25">
      <c r="B5968" s="19">
        <v>5938</v>
      </c>
      <c r="C5968" s="62">
        <v>0.57999999999999996</v>
      </c>
      <c r="D5968" s="62">
        <v>0.33179999999999998</v>
      </c>
      <c r="E5968" s="62">
        <v>8.8200000000000098E-2</v>
      </c>
      <c r="F5968" s="61">
        <f t="array" ref="F5968">SQRT(MMULT(MMULT(C5968:E5968,$C$12:$E$14),TRANSPOSE(C5968:E5968)))</f>
        <v>4.2915320179781051E-2</v>
      </c>
      <c r="G5968" s="61">
        <f t="array" ref="G5968">SUMPRODUCT(TRANSPOSE(C5968:E5968),$C$7:$C$9)</f>
        <v>5.6608260193868861E-3</v>
      </c>
      <c r="H5968" s="18">
        <f t="shared" si="92"/>
        <v>0.13190688070536416</v>
      </c>
      <c r="I5968" s="156">
        <v>0</v>
      </c>
    </row>
    <row r="5969" spans="2:9" x14ac:dyDescent="0.25">
      <c r="B5969" s="19">
        <v>5939</v>
      </c>
      <c r="C5969" s="62">
        <v>0.57999999999999996</v>
      </c>
      <c r="D5969" s="62">
        <v>0.33600000000000002</v>
      </c>
      <c r="E5969" s="62">
        <v>8.4000000000000005E-2</v>
      </c>
      <c r="F5969" s="61">
        <f t="array" ref="F5969">SQRT(MMULT(MMULT(C5969:E5969,$C$12:$E$14),TRANSPOSE(C5969:E5969)))</f>
        <v>4.2996929771928462E-2</v>
      </c>
      <c r="G5969" s="61">
        <f t="array" ref="G5969">SUMPRODUCT(TRANSPOSE(C5969:E5969),$C$7:$C$9)</f>
        <v>5.6065426651183249E-3</v>
      </c>
      <c r="H5969" s="18">
        <f t="shared" si="92"/>
        <v>0.13039402336067926</v>
      </c>
      <c r="I5969" s="156">
        <v>0</v>
      </c>
    </row>
    <row r="5970" spans="2:9" x14ac:dyDescent="0.25">
      <c r="B5970" s="19">
        <v>5940</v>
      </c>
      <c r="C5970" s="62">
        <v>0.57999999999999996</v>
      </c>
      <c r="D5970" s="62">
        <v>0.3402</v>
      </c>
      <c r="E5970" s="62">
        <v>7.9799999999999996E-2</v>
      </c>
      <c r="F5970" s="61">
        <f t="array" ref="F5970">SQRT(MMULT(MMULT(C5970:E5970,$C$12:$E$14),TRANSPOSE(C5970:E5970)))</f>
        <v>4.3080174839353759E-2</v>
      </c>
      <c r="G5970" s="61">
        <f t="array" ref="G5970">SUMPRODUCT(TRANSPOSE(C5970:E5970),$C$7:$C$9)</f>
        <v>5.5522593108497656E-3</v>
      </c>
      <c r="H5970" s="18">
        <f t="shared" si="92"/>
        <v>0.12888200504185918</v>
      </c>
      <c r="I5970" s="156">
        <v>0</v>
      </c>
    </row>
    <row r="5971" spans="2:9" x14ac:dyDescent="0.25">
      <c r="B5971" s="19">
        <v>5941</v>
      </c>
      <c r="C5971" s="62">
        <v>0.57999999999999996</v>
      </c>
      <c r="D5971" s="62">
        <v>0.34439999999999998</v>
      </c>
      <c r="E5971" s="62">
        <v>7.5600000000000098E-2</v>
      </c>
      <c r="F5971" s="61">
        <f t="array" ref="F5971">SQRT(MMULT(MMULT(C5971:E5971,$C$12:$E$14),TRANSPOSE(C5971:E5971)))</f>
        <v>4.3165045919870672E-2</v>
      </c>
      <c r="G5971" s="61">
        <f t="array" ref="G5971">SUMPRODUCT(TRANSPOSE(C5971:E5971),$C$7:$C$9)</f>
        <v>5.4979759565812062E-3</v>
      </c>
      <c r="H5971" s="18">
        <f t="shared" si="92"/>
        <v>0.12737102068158018</v>
      </c>
      <c r="I5971" s="156">
        <v>0</v>
      </c>
    </row>
    <row r="5972" spans="2:9" x14ac:dyDescent="0.25">
      <c r="B5972" s="19">
        <v>5942</v>
      </c>
      <c r="C5972" s="62">
        <v>0.57999999999999996</v>
      </c>
      <c r="D5972" s="62">
        <v>0.34860000000000002</v>
      </c>
      <c r="E5972" s="62">
        <v>7.1400000000000102E-2</v>
      </c>
      <c r="F5972" s="61">
        <f t="array" ref="F5972">SQRT(MMULT(MMULT(C5972:E5972,$C$12:$E$14),TRANSPOSE(C5972:E5972)))</f>
        <v>4.3251533441462105E-2</v>
      </c>
      <c r="G5972" s="61">
        <f t="array" ref="G5972">SUMPRODUCT(TRANSPOSE(C5972:E5972),$C$7:$C$9)</f>
        <v>5.4436926023126468E-3</v>
      </c>
      <c r="H5972" s="18">
        <f t="shared" si="92"/>
        <v>0.12586126246090906</v>
      </c>
      <c r="I5972" s="156">
        <v>0</v>
      </c>
    </row>
    <row r="5973" spans="2:9" x14ac:dyDescent="0.25">
      <c r="B5973" s="19">
        <v>5943</v>
      </c>
      <c r="C5973" s="62">
        <v>0.57999999999999996</v>
      </c>
      <c r="D5973" s="62">
        <v>0.3528</v>
      </c>
      <c r="E5973" s="62">
        <v>6.7200000000000107E-2</v>
      </c>
      <c r="F5973" s="61">
        <f t="array" ref="F5973">SQRT(MMULT(MMULT(C5973:E5973,$C$12:$E$14),TRANSPOSE(C5973:E5973)))</f>
        <v>4.3339627726935996E-2</v>
      </c>
      <c r="G5973" s="61">
        <f t="array" ref="G5973">SUMPRODUCT(TRANSPOSE(C5973:E5973),$C$7:$C$9)</f>
        <v>5.3894092480440874E-3</v>
      </c>
      <c r="H5973" s="18">
        <f t="shared" si="92"/>
        <v>0.12435291973434552</v>
      </c>
      <c r="I5973" s="156">
        <v>0</v>
      </c>
    </row>
    <row r="5974" spans="2:9" x14ac:dyDescent="0.25">
      <c r="B5974" s="19">
        <v>5944</v>
      </c>
      <c r="C5974" s="62">
        <v>0.57999999999999996</v>
      </c>
      <c r="D5974" s="62">
        <v>0.35699999999999998</v>
      </c>
      <c r="E5974" s="62">
        <v>6.3E-2</v>
      </c>
      <c r="F5974" s="61">
        <f t="array" ref="F5974">SQRT(MMULT(MMULT(C5974:E5974,$C$12:$E$14),TRANSPOSE(C5974:E5974)))</f>
        <v>4.3429318998563615E-2</v>
      </c>
      <c r="G5974" s="61">
        <f t="array" ref="G5974">SUMPRODUCT(TRANSPOSE(C5974:E5974),$C$7:$C$9)</f>
        <v>5.3351258937755263E-3</v>
      </c>
      <c r="H5974" s="18">
        <f t="shared" si="92"/>
        <v>0.12284617895924135</v>
      </c>
      <c r="I5974" s="156">
        <v>0</v>
      </c>
    </row>
    <row r="5975" spans="2:9" x14ac:dyDescent="0.25">
      <c r="B5975" s="19">
        <v>5945</v>
      </c>
      <c r="C5975" s="62">
        <v>0.57999999999999996</v>
      </c>
      <c r="D5975" s="62">
        <v>0.36120000000000002</v>
      </c>
      <c r="E5975" s="62">
        <v>5.8800000000000102E-2</v>
      </c>
      <c r="F5975" s="61">
        <f t="array" ref="F5975">SQRT(MMULT(MMULT(C5975:E5975,$C$12:$E$14),TRANSPOSE(C5975:E5975)))</f>
        <v>4.3520597382695848E-2</v>
      </c>
      <c r="G5975" s="61">
        <f t="array" ref="G5975">SUMPRODUCT(TRANSPOSE(C5975:E5975),$C$7:$C$9)</f>
        <v>5.2808425395069669E-3</v>
      </c>
      <c r="H5975" s="18">
        <f t="shared" si="92"/>
        <v>0.12134122362958817</v>
      </c>
      <c r="I5975" s="156">
        <v>0</v>
      </c>
    </row>
    <row r="5976" spans="2:9" x14ac:dyDescent="0.25">
      <c r="B5976" s="19">
        <v>5946</v>
      </c>
      <c r="C5976" s="62">
        <v>0.57999999999999996</v>
      </c>
      <c r="D5976" s="62">
        <v>0.3654</v>
      </c>
      <c r="E5976" s="62">
        <v>5.4600000000000003E-2</v>
      </c>
      <c r="F5976" s="61">
        <f t="array" ref="F5976">SQRT(MMULT(MMULT(C5976:E5976,$C$12:$E$14),TRANSPOSE(C5976:E5976)))</f>
        <v>4.3613452914353631E-2</v>
      </c>
      <c r="G5976" s="61">
        <f t="array" ref="G5976">SUMPRODUCT(TRANSPOSE(C5976:E5976),$C$7:$C$9)</f>
        <v>5.2265591852384066E-3</v>
      </c>
      <c r="H5976" s="18">
        <f t="shared" si="92"/>
        <v>0.11983823421415672</v>
      </c>
      <c r="I5976" s="156">
        <v>0</v>
      </c>
    </row>
    <row r="5977" spans="2:9" x14ac:dyDescent="0.25">
      <c r="B5977" s="19">
        <v>5947</v>
      </c>
      <c r="C5977" s="62">
        <v>0.57999999999999996</v>
      </c>
      <c r="D5977" s="62">
        <v>0.36959999999999998</v>
      </c>
      <c r="E5977" s="62">
        <v>5.0400000000000097E-2</v>
      </c>
      <c r="F5977" s="61">
        <f t="array" ref="F5977">SQRT(MMULT(MMULT(C5977:E5977,$C$12:$E$14),TRANSPOSE(C5977:E5977)))</f>
        <v>4.3707875541788642E-2</v>
      </c>
      <c r="G5977" s="61">
        <f t="array" ref="G5977">SUMPRODUCT(TRANSPOSE(C5977:E5977),$C$7:$C$9)</f>
        <v>5.1722758309698481E-3</v>
      </c>
      <c r="H5977" s="18">
        <f t="shared" si="92"/>
        <v>0.11833738809896376</v>
      </c>
      <c r="I5977" s="156">
        <v>0</v>
      </c>
    </row>
    <row r="5978" spans="2:9" x14ac:dyDescent="0.25">
      <c r="B5978" s="19">
        <v>5948</v>
      </c>
      <c r="C5978" s="62">
        <v>0.57999999999999996</v>
      </c>
      <c r="D5978" s="62">
        <v>0.37380000000000002</v>
      </c>
      <c r="E5978" s="62">
        <v>4.6200000000000102E-2</v>
      </c>
      <c r="F5978" s="61">
        <f t="array" ref="F5978">SQRT(MMULT(MMULT(C5978:E5978,$C$12:$E$14),TRANSPOSE(C5978:E5978)))</f>
        <v>4.3803855131010379E-2</v>
      </c>
      <c r="G5978" s="61">
        <f t="array" ref="G5978">SUMPRODUCT(TRANSPOSE(C5978:E5978),$C$7:$C$9)</f>
        <v>5.1179924767012878E-3</v>
      </c>
      <c r="H5978" s="18">
        <f t="shared" si="92"/>
        <v>0.11683885953403381</v>
      </c>
      <c r="I5978" s="156">
        <v>0</v>
      </c>
    </row>
    <row r="5979" spans="2:9" x14ac:dyDescent="0.25">
      <c r="B5979" s="19">
        <v>5949</v>
      </c>
      <c r="C5979" s="62">
        <v>0.57999999999999996</v>
      </c>
      <c r="D5979" s="62">
        <v>0.378</v>
      </c>
      <c r="E5979" s="62">
        <v>4.2000000000000003E-2</v>
      </c>
      <c r="F5979" s="61">
        <f t="array" ref="F5979">SQRT(MMULT(MMULT(C5979:E5979,$C$12:$E$14),TRANSPOSE(C5979:E5979)))</f>
        <v>4.3901381470276273E-2</v>
      </c>
      <c r="G5979" s="61">
        <f t="array" ref="G5979">SUMPRODUCT(TRANSPOSE(C5979:E5979),$C$7:$C$9)</f>
        <v>5.0637091224327276E-3</v>
      </c>
      <c r="H5979" s="18">
        <f t="shared" si="92"/>
        <v>0.11534281958441664</v>
      </c>
      <c r="I5979" s="156">
        <v>0</v>
      </c>
    </row>
    <row r="5980" spans="2:9" x14ac:dyDescent="0.25">
      <c r="B5980" s="19">
        <v>5950</v>
      </c>
      <c r="C5980" s="62">
        <v>0.57999999999999996</v>
      </c>
      <c r="D5980" s="62">
        <v>0.38219999999999998</v>
      </c>
      <c r="E5980" s="62">
        <v>3.7800000000000097E-2</v>
      </c>
      <c r="F5980" s="61">
        <f t="array" ref="F5980">SQRT(MMULT(MMULT(C5980:E5980,$C$12:$E$14),TRANSPOSE(C5980:E5980)))</f>
        <v>4.4000444274541188E-2</v>
      </c>
      <c r="G5980" s="61">
        <f t="array" ref="G5980">SUMPRODUCT(TRANSPOSE(C5980:E5980),$C$7:$C$9)</f>
        <v>5.0094257681641691E-3</v>
      </c>
      <c r="H5980" s="18">
        <f t="shared" si="92"/>
        <v>0.11384943608541336</v>
      </c>
      <c r="I5980" s="156">
        <v>0</v>
      </c>
    </row>
    <row r="5981" spans="2:9" x14ac:dyDescent="0.25">
      <c r="B5981" s="19">
        <v>5951</v>
      </c>
      <c r="C5981" s="62">
        <v>0.57999999999999996</v>
      </c>
      <c r="D5981" s="62">
        <v>0.38640000000000002</v>
      </c>
      <c r="E5981" s="62">
        <v>3.3599999999999998E-2</v>
      </c>
      <c r="F5981" s="61">
        <f t="array" ref="F5981">SQRT(MMULT(MMULT(C5981:E5981,$C$12:$E$14),TRANSPOSE(C5981:E5981)))</f>
        <v>4.4101033189863109E-2</v>
      </c>
      <c r="G5981" s="61">
        <f t="array" ref="G5981">SUMPRODUCT(TRANSPOSE(C5981:E5981),$C$7:$C$9)</f>
        <v>4.9551424138956079E-3</v>
      </c>
      <c r="H5981" s="18">
        <f t="shared" si="92"/>
        <v>0.11235887360195855</v>
      </c>
      <c r="I5981" s="156">
        <v>0</v>
      </c>
    </row>
    <row r="5982" spans="2:9" x14ac:dyDescent="0.25">
      <c r="B5982" s="19">
        <v>5952</v>
      </c>
      <c r="C5982" s="62">
        <v>0.57999999999999996</v>
      </c>
      <c r="D5982" s="62">
        <v>0.3906</v>
      </c>
      <c r="E5982" s="62">
        <v>2.9399999999999999E-2</v>
      </c>
      <c r="F5982" s="61">
        <f t="array" ref="F5982">SQRT(MMULT(MMULT(C5982:E5982,$C$12:$E$14),TRANSPOSE(C5982:E5982)))</f>
        <v>4.4203137797761874E-2</v>
      </c>
      <c r="G5982" s="61">
        <f t="array" ref="G5982">SUMPRODUCT(TRANSPOSE(C5982:E5982),$C$7:$C$9)</f>
        <v>4.9008590596270486E-3</v>
      </c>
      <c r="H5982" s="18">
        <f t="shared" si="92"/>
        <v>0.11087129339209925</v>
      </c>
      <c r="I5982" s="156">
        <v>0</v>
      </c>
    </row>
    <row r="5983" spans="2:9" x14ac:dyDescent="0.25">
      <c r="B5983" s="19">
        <v>5953</v>
      </c>
      <c r="C5983" s="62">
        <v>0.57999999999999996</v>
      </c>
      <c r="D5983" s="62">
        <v>0.39479999999999998</v>
      </c>
      <c r="E5983" s="62">
        <v>2.5200000000000101E-2</v>
      </c>
      <c r="F5983" s="61">
        <f t="array" ref="F5983">SQRT(MMULT(MMULT(C5983:E5983,$C$12:$E$14),TRANSPOSE(C5983:E5983)))</f>
        <v>4.4306747619528075E-2</v>
      </c>
      <c r="G5983" s="61">
        <f t="array" ref="G5983">SUMPRODUCT(TRANSPOSE(C5983:E5983),$C$7:$C$9)</f>
        <v>4.8465757053584892E-3</v>
      </c>
      <c r="H5983" s="18">
        <f t="shared" ref="H5983:H6046" si="93">G5983/F5983</f>
        <v>0.10938685337450439</v>
      </c>
      <c r="I5983" s="156">
        <v>0</v>
      </c>
    </row>
    <row r="5984" spans="2:9" x14ac:dyDescent="0.25">
      <c r="B5984" s="19">
        <v>5954</v>
      </c>
      <c r="C5984" s="62">
        <v>0.57999999999999996</v>
      </c>
      <c r="D5984" s="62">
        <v>0.39900000000000002</v>
      </c>
      <c r="E5984" s="62">
        <v>2.1000000000000098E-2</v>
      </c>
      <c r="F5984" s="61">
        <f t="array" ref="F5984">SQRT(MMULT(MMULT(C5984:E5984,$C$12:$E$14),TRANSPOSE(C5984:E5984)))</f>
        <v>4.4411852120479094E-2</v>
      </c>
      <c r="G5984" s="61">
        <f t="array" ref="G5984">SUMPRODUCT(TRANSPOSE(C5984:E5984),$C$7:$C$9)</f>
        <v>4.7922923510899298E-3</v>
      </c>
      <c r="H5984" s="18">
        <f t="shared" si="93"/>
        <v>0.10790570809993576</v>
      </c>
      <c r="I5984" s="156">
        <v>0</v>
      </c>
    </row>
    <row r="5985" spans="2:9" x14ac:dyDescent="0.25">
      <c r="B5985" s="19">
        <v>5955</v>
      </c>
      <c r="C5985" s="62">
        <v>0.57999999999999996</v>
      </c>
      <c r="D5985" s="62">
        <v>0.4032</v>
      </c>
      <c r="E5985" s="62">
        <v>1.68000000000001E-2</v>
      </c>
      <c r="F5985" s="61">
        <f t="array" ref="F5985">SQRT(MMULT(MMULT(C5985:E5985,$C$12:$E$14),TRANSPOSE(C5985:E5985)))</f>
        <v>4.4518440714159849E-2</v>
      </c>
      <c r="G5985" s="61">
        <f t="array" ref="G5985">SUMPRODUCT(TRANSPOSE(C5985:E5985),$C$7:$C$9)</f>
        <v>4.7380089968213695E-3</v>
      </c>
      <c r="H5985" s="18">
        <f t="shared" si="93"/>
        <v>0.10642800872660316</v>
      </c>
      <c r="I5985" s="156">
        <v>0</v>
      </c>
    </row>
    <row r="5986" spans="2:9" x14ac:dyDescent="0.25">
      <c r="B5986" s="19">
        <v>5956</v>
      </c>
      <c r="C5986" s="62">
        <v>0.57999999999999996</v>
      </c>
      <c r="D5986" s="62">
        <v>0.40739999999999998</v>
      </c>
      <c r="E5986" s="62">
        <v>1.2600000000000101E-2</v>
      </c>
      <c r="F5986" s="61">
        <f t="array" ref="F5986">SQRT(MMULT(MMULT(C5986:E5986,$C$12:$E$14),TRANSPOSE(C5986:E5986)))</f>
        <v>4.4626502766485533E-2</v>
      </c>
      <c r="G5986" s="61">
        <f t="array" ref="G5986">SUMPRODUCT(TRANSPOSE(C5986:E5986),$C$7:$C$9)</f>
        <v>4.6837256425528101E-3</v>
      </c>
      <c r="H5986" s="18">
        <f t="shared" si="93"/>
        <v>0.10495390299932453</v>
      </c>
      <c r="I5986" s="156">
        <v>0</v>
      </c>
    </row>
    <row r="5987" spans="2:9" x14ac:dyDescent="0.25">
      <c r="B5987" s="19">
        <v>5957</v>
      </c>
      <c r="C5987" s="62">
        <v>0.57999999999999996</v>
      </c>
      <c r="D5987" s="62">
        <v>0.41160000000000002</v>
      </c>
      <c r="E5987" s="62">
        <v>8.4000000000000706E-3</v>
      </c>
      <c r="F5987" s="61">
        <f t="array" ref="F5987">SQRT(MMULT(MMULT(C5987:E5987,$C$12:$E$14),TRANSPOSE(C5987:E5987)))</f>
        <v>4.4736027599824195E-2</v>
      </c>
      <c r="G5987" s="61">
        <f t="array" ref="G5987">SUMPRODUCT(TRANSPOSE(C5987:E5987),$C$7:$C$9)</f>
        <v>4.6294422882842507E-3</v>
      </c>
      <c r="H5987" s="18">
        <f t="shared" si="93"/>
        <v>0.10348353523240503</v>
      </c>
      <c r="I5987" s="156">
        <v>0</v>
      </c>
    </row>
    <row r="5988" spans="2:9" x14ac:dyDescent="0.25">
      <c r="B5988" s="19">
        <v>5958</v>
      </c>
      <c r="C5988" s="62">
        <v>0.57999999999999996</v>
      </c>
      <c r="D5988" s="62">
        <v>0.4158</v>
      </c>
      <c r="E5988" s="62">
        <v>4.2000000000000396E-3</v>
      </c>
      <c r="F5988" s="61">
        <f t="array" ref="F5988">SQRT(MMULT(MMULT(C5988:E5988,$C$12:$E$14),TRANSPOSE(C5988:E5988)))</f>
        <v>4.4847004497016715E-2</v>
      </c>
      <c r="G5988" s="61">
        <f t="array" ref="G5988">SUMPRODUCT(TRANSPOSE(C5988:E5988),$C$7:$C$9)</f>
        <v>4.5751589340156896E-3</v>
      </c>
      <c r="H5988" s="18">
        <f t="shared" si="93"/>
        <v>0.10201704629614751</v>
      </c>
      <c r="I5988" s="156">
        <v>0</v>
      </c>
    </row>
    <row r="5989" spans="2:9" x14ac:dyDescent="0.25">
      <c r="B5989" s="19">
        <v>5959</v>
      </c>
      <c r="C5989" s="62">
        <v>0.57999999999999996</v>
      </c>
      <c r="D5989" s="62">
        <v>0.42</v>
      </c>
      <c r="E5989" s="62">
        <v>5.5511151231300006E-17</v>
      </c>
      <c r="F5989" s="61">
        <f t="array" ref="F5989">SQRT(MMULT(MMULT(C5989:E5989,$C$12:$E$14),TRANSPOSE(C5989:E5989)))</f>
        <v>4.4959422705332389E-2</v>
      </c>
      <c r="G5989" s="61">
        <f t="array" ref="G5989">SUMPRODUCT(TRANSPOSE(C5989:E5989),$C$7:$C$9)</f>
        <v>4.5208755797471311E-3</v>
      </c>
      <c r="H5989" s="18">
        <f t="shared" si="93"/>
        <v>0.1005545736069012</v>
      </c>
      <c r="I5989" s="156">
        <v>0</v>
      </c>
    </row>
    <row r="5990" spans="2:9" x14ac:dyDescent="0.25">
      <c r="B5990" s="19">
        <v>5960</v>
      </c>
      <c r="C5990" s="62">
        <v>0.59</v>
      </c>
      <c r="D5990" s="62">
        <v>0</v>
      </c>
      <c r="E5990" s="62">
        <v>0.41</v>
      </c>
      <c r="F5990" s="61">
        <f t="array" ref="F5990">SQRT(MMULT(MMULT(C5990:E5990,$C$12:$E$14),TRANSPOSE(C5990:E5990)))</f>
        <v>4.196717904826279E-2</v>
      </c>
      <c r="G5990" s="61">
        <f t="array" ref="G5990">SUMPRODUCT(TRANSPOSE(C5990:E5990),$C$7:$C$9)</f>
        <v>9.9741210726846975E-3</v>
      </c>
      <c r="H5990" s="18">
        <f t="shared" si="93"/>
        <v>0.2376647966072328</v>
      </c>
      <c r="I5990" s="156">
        <v>0</v>
      </c>
    </row>
    <row r="5991" spans="2:9" x14ac:dyDescent="0.25">
      <c r="B5991" s="19">
        <v>5961</v>
      </c>
      <c r="C5991" s="62">
        <v>0.59</v>
      </c>
      <c r="D5991" s="62">
        <v>4.1000000000000003E-3</v>
      </c>
      <c r="E5991" s="62">
        <v>0.40589999999999998</v>
      </c>
      <c r="F5991" s="61">
        <f t="array" ref="F5991">SQRT(MMULT(MMULT(C5991:E5991,$C$12:$E$14),TRANSPOSE(C5991:E5991)))</f>
        <v>4.1908918105869893E-2</v>
      </c>
      <c r="G5991" s="61">
        <f t="array" ref="G5991">SUMPRODUCT(TRANSPOSE(C5991:E5991),$C$7:$C$9)</f>
        <v>9.9211301792320565E-3</v>
      </c>
      <c r="H5991" s="18">
        <f t="shared" si="93"/>
        <v>0.23673076346589039</v>
      </c>
      <c r="I5991" s="156">
        <v>0</v>
      </c>
    </row>
    <row r="5992" spans="2:9" x14ac:dyDescent="0.25">
      <c r="B5992" s="19">
        <v>5962</v>
      </c>
      <c r="C5992" s="62">
        <v>0.59</v>
      </c>
      <c r="D5992" s="62">
        <v>8.2000000000000007E-3</v>
      </c>
      <c r="E5992" s="62">
        <v>0.40179999999999999</v>
      </c>
      <c r="F5992" s="61">
        <f t="array" ref="F5992">SQRT(MMULT(MMULT(C5992:E5992,$C$12:$E$14),TRANSPOSE(C5992:E5992)))</f>
        <v>4.1852331955956723E-2</v>
      </c>
      <c r="G5992" s="61">
        <f t="array" ref="G5992">SUMPRODUCT(TRANSPOSE(C5992:E5992),$C$7:$C$9)</f>
        <v>9.8681392857794155E-3</v>
      </c>
      <c r="H5992" s="18">
        <f t="shared" si="93"/>
        <v>0.23578469405633468</v>
      </c>
      <c r="I5992" s="156">
        <v>0</v>
      </c>
    </row>
    <row r="5993" spans="2:9" x14ac:dyDescent="0.25">
      <c r="B5993" s="19">
        <v>5963</v>
      </c>
      <c r="C5993" s="62">
        <v>0.59</v>
      </c>
      <c r="D5993" s="62">
        <v>1.23E-2</v>
      </c>
      <c r="E5993" s="62">
        <v>0.3977</v>
      </c>
      <c r="F5993" s="61">
        <f t="array" ref="F5993">SQRT(MMULT(MMULT(C5993:E5993,$C$12:$E$14),TRANSPOSE(C5993:E5993)))</f>
        <v>4.1797427400621312E-2</v>
      </c>
      <c r="G5993" s="61">
        <f t="array" ref="G5993">SUMPRODUCT(TRANSPOSE(C5993:E5993),$C$7:$C$9)</f>
        <v>9.8151483923267727E-3</v>
      </c>
      <c r="H5993" s="18">
        <f t="shared" si="93"/>
        <v>0.2348266150031251</v>
      </c>
      <c r="I5993" s="156">
        <v>0</v>
      </c>
    </row>
    <row r="5994" spans="2:9" x14ac:dyDescent="0.25">
      <c r="B5994" s="19">
        <v>5964</v>
      </c>
      <c r="C5994" s="62">
        <v>0.59</v>
      </c>
      <c r="D5994" s="62">
        <v>1.6400000000000001E-2</v>
      </c>
      <c r="E5994" s="62">
        <v>0.39360000000000001</v>
      </c>
      <c r="F5994" s="61">
        <f t="array" ref="F5994">SQRT(MMULT(MMULT(C5994:E5994,$C$12:$E$14),TRANSPOSE(C5994:E5994)))</f>
        <v>4.17442110750742E-2</v>
      </c>
      <c r="G5994" s="61">
        <f t="array" ref="G5994">SUMPRODUCT(TRANSPOSE(C5994:E5994),$C$7:$C$9)</f>
        <v>9.7621574988741317E-3</v>
      </c>
      <c r="H5994" s="18">
        <f t="shared" si="93"/>
        <v>0.2338565575312356</v>
      </c>
      <c r="I5994" s="156">
        <v>0</v>
      </c>
    </row>
    <row r="5995" spans="2:9" x14ac:dyDescent="0.25">
      <c r="B5995" s="19">
        <v>5965</v>
      </c>
      <c r="C5995" s="62">
        <v>0.59</v>
      </c>
      <c r="D5995" s="62">
        <v>2.0500000000000001E-2</v>
      </c>
      <c r="E5995" s="62">
        <v>0.38950000000000001</v>
      </c>
      <c r="F5995" s="61">
        <f t="array" ref="F5995">SQRT(MMULT(MMULT(C5995:E5995,$C$12:$E$14),TRANSPOSE(C5995:E5995)))</f>
        <v>4.1692689443858282E-2</v>
      </c>
      <c r="G5995" s="61">
        <f t="array" ref="G5995">SUMPRODUCT(TRANSPOSE(C5995:E5995),$C$7:$C$9)</f>
        <v>9.709166605421489E-3</v>
      </c>
      <c r="H5995" s="18">
        <f t="shared" si="93"/>
        <v>0.23287455750475072</v>
      </c>
      <c r="I5995" s="156">
        <v>0</v>
      </c>
    </row>
    <row r="5996" spans="2:9" x14ac:dyDescent="0.25">
      <c r="B5996" s="19">
        <v>5966</v>
      </c>
      <c r="C5996" s="62">
        <v>0.59</v>
      </c>
      <c r="D5996" s="62">
        <v>2.46E-2</v>
      </c>
      <c r="E5996" s="62">
        <v>0.38540000000000002</v>
      </c>
      <c r="F5996" s="61">
        <f t="array" ref="F5996">SQRT(MMULT(MMULT(C5996:E5996,$C$12:$E$14),TRANSPOSE(C5996:E5996)))</f>
        <v>4.1642868797132609E-2</v>
      </c>
      <c r="G5996" s="61">
        <f t="array" ref="G5996">SUMPRODUCT(TRANSPOSE(C5996:E5996),$C$7:$C$9)</f>
        <v>9.6561757119688479E-3</v>
      </c>
      <c r="H5996" s="18">
        <f t="shared" si="93"/>
        <v>0.23188065546131972</v>
      </c>
      <c r="I5996" s="156">
        <v>0</v>
      </c>
    </row>
    <row r="5997" spans="2:9" x14ac:dyDescent="0.25">
      <c r="B5997" s="19">
        <v>5967</v>
      </c>
      <c r="C5997" s="62">
        <v>0.59</v>
      </c>
      <c r="D5997" s="62">
        <v>2.87E-2</v>
      </c>
      <c r="E5997" s="62">
        <v>0.38129999999999997</v>
      </c>
      <c r="F5997" s="61">
        <f t="array" ref="F5997">SQRT(MMULT(MMULT(C5997:E5997,$C$12:$E$14),TRANSPOSE(C5997:E5997)))</f>
        <v>4.1594755247025009E-2</v>
      </c>
      <c r="G5997" s="61">
        <f t="array" ref="G5997">SUMPRODUCT(TRANSPOSE(C5997:E5997),$C$7:$C$9)</f>
        <v>9.6031848185162069E-3</v>
      </c>
      <c r="H5997" s="18">
        <f t="shared" si="93"/>
        <v>0.23087489664224092</v>
      </c>
      <c r="I5997" s="156">
        <v>0</v>
      </c>
    </row>
    <row r="5998" spans="2:9" x14ac:dyDescent="0.25">
      <c r="B5998" s="19">
        <v>5968</v>
      </c>
      <c r="C5998" s="62">
        <v>0.59</v>
      </c>
      <c r="D5998" s="62">
        <v>3.2800000000000003E-2</v>
      </c>
      <c r="E5998" s="62">
        <v>0.37719999999999998</v>
      </c>
      <c r="F5998" s="61">
        <f t="array" ref="F5998">SQRT(MMULT(MMULT(C5998:E5998,$C$12:$E$14),TRANSPOSE(C5998:E5998)))</f>
        <v>4.1548354724058024E-2</v>
      </c>
      <c r="G5998" s="61">
        <f t="array" ref="G5998">SUMPRODUCT(TRANSPOSE(C5998:E5998),$C$7:$C$9)</f>
        <v>9.5501939250635642E-3</v>
      </c>
      <c r="H5998" s="18">
        <f t="shared" si="93"/>
        <v>0.22985733101805955</v>
      </c>
      <c r="I5998" s="156">
        <v>0</v>
      </c>
    </row>
    <row r="5999" spans="2:9" x14ac:dyDescent="0.25">
      <c r="B5999" s="19">
        <v>5969</v>
      </c>
      <c r="C5999" s="62">
        <v>0.59</v>
      </c>
      <c r="D5999" s="62">
        <v>3.6900000000000002E-2</v>
      </c>
      <c r="E5999" s="62">
        <v>0.37309999999999999</v>
      </c>
      <c r="F5999" s="61">
        <f t="array" ref="F5999">SQRT(MMULT(MMULT(C5999:E5999,$C$12:$E$14),TRANSPOSE(C5999:E5999)))</f>
        <v>4.150367297365283E-2</v>
      </c>
      <c r="G5999" s="61">
        <f t="array" ref="G5999">SUMPRODUCT(TRANSPOSE(C5999:E5999),$C$7:$C$9)</f>
        <v>9.4972030316109231E-3</v>
      </c>
      <c r="H5999" s="18">
        <f t="shared" si="93"/>
        <v>0.22882801330956645</v>
      </c>
      <c r="I5999" s="156">
        <v>0</v>
      </c>
    </row>
    <row r="6000" spans="2:9" x14ac:dyDescent="0.25">
      <c r="B6000" s="19">
        <v>5970</v>
      </c>
      <c r="C6000" s="62">
        <v>0.59</v>
      </c>
      <c r="D6000" s="62">
        <v>4.1000000000000002E-2</v>
      </c>
      <c r="E6000" s="62">
        <v>0.36899999999999999</v>
      </c>
      <c r="F6000" s="61">
        <f t="array" ref="F6000">SQRT(MMULT(MMULT(C6000:E6000,$C$12:$E$14),TRANSPOSE(C6000:E6000)))</f>
        <v>4.146071555271582E-2</v>
      </c>
      <c r="G6000" s="61">
        <f t="array" ref="G6000">SUMPRODUCT(TRANSPOSE(C6000:E6000),$C$7:$C$9)</f>
        <v>9.4442121381582804E-3</v>
      </c>
      <c r="H6000" s="18">
        <f t="shared" si="93"/>
        <v>0.22778700300409196</v>
      </c>
      <c r="I6000" s="156">
        <v>0</v>
      </c>
    </row>
    <row r="6001" spans="2:9" x14ac:dyDescent="0.25">
      <c r="B6001" s="19">
        <v>5971</v>
      </c>
      <c r="C6001" s="62">
        <v>0.59</v>
      </c>
      <c r="D6001" s="62">
        <v>4.5100000000000001E-2</v>
      </c>
      <c r="E6001" s="62">
        <v>0.3649</v>
      </c>
      <c r="F6001" s="61">
        <f t="array" ref="F6001">SQRT(MMULT(MMULT(C6001:E6001,$C$12:$E$14),TRANSPOSE(C6001:E6001)))</f>
        <v>4.1419487826312232E-2</v>
      </c>
      <c r="G6001" s="61">
        <f t="array" ref="G6001">SUMPRODUCT(TRANSPOSE(C6001:E6001),$C$7:$C$9)</f>
        <v>9.3912212447056394E-3</v>
      </c>
      <c r="H6001" s="18">
        <f t="shared" si="93"/>
        <v>0.22673436436700098</v>
      </c>
      <c r="I6001" s="156">
        <v>0</v>
      </c>
    </row>
    <row r="6002" spans="2:9" x14ac:dyDescent="0.25">
      <c r="B6002" s="19">
        <v>5972</v>
      </c>
      <c r="C6002" s="62">
        <v>0.59</v>
      </c>
      <c r="D6002" s="62">
        <v>4.9200000000000001E-2</v>
      </c>
      <c r="E6002" s="62">
        <v>0.36080000000000001</v>
      </c>
      <c r="F6002" s="61">
        <f t="array" ref="F6002">SQRT(MMULT(MMULT(C6002:E6002,$C$12:$E$14),TRANSPOSE(C6002:E6002)))</f>
        <v>4.1379994964431413E-2</v>
      </c>
      <c r="G6002" s="61">
        <f t="array" ref="G6002">SUMPRODUCT(TRANSPOSE(C6002:E6002),$C$7:$C$9)</f>
        <v>9.3382303512529984E-3</v>
      </c>
      <c r="H6002" s="18">
        <f t="shared" si="93"/>
        <v>0.22567016644829868</v>
      </c>
      <c r="I6002" s="156">
        <v>0</v>
      </c>
    </row>
    <row r="6003" spans="2:9" x14ac:dyDescent="0.25">
      <c r="B6003" s="19">
        <v>5973</v>
      </c>
      <c r="C6003" s="62">
        <v>0.59</v>
      </c>
      <c r="D6003" s="62">
        <v>5.33E-2</v>
      </c>
      <c r="E6003" s="62">
        <v>0.35670000000000002</v>
      </c>
      <c r="F6003" s="61">
        <f t="array" ref="F6003">SQRT(MMULT(MMULT(C6003:E6003,$C$12:$E$14),TRANSPOSE(C6003:E6003)))</f>
        <v>4.1342241938847925E-2</v>
      </c>
      <c r="G6003" s="61">
        <f t="array" ref="G6003">SUMPRODUCT(TRANSPOSE(C6003:E6003),$C$7:$C$9)</f>
        <v>9.2852394578003556E-3</v>
      </c>
      <c r="H6003" s="18">
        <f t="shared" si="93"/>
        <v>0.22459448308426946</v>
      </c>
      <c r="I6003" s="156">
        <v>0</v>
      </c>
    </row>
    <row r="6004" spans="2:9" x14ac:dyDescent="0.25">
      <c r="B6004" s="19">
        <v>5974</v>
      </c>
      <c r="C6004" s="62">
        <v>0.59</v>
      </c>
      <c r="D6004" s="62">
        <v>5.74E-2</v>
      </c>
      <c r="E6004" s="62">
        <v>0.35260000000000002</v>
      </c>
      <c r="F6004" s="61">
        <f t="array" ref="F6004">SQRT(MMULT(MMULT(C6004:E6004,$C$12:$E$14),TRANSPOSE(C6004:E6004)))</f>
        <v>4.1306233520083002E-2</v>
      </c>
      <c r="G6004" s="61">
        <f t="array" ref="G6004">SUMPRODUCT(TRANSPOSE(C6004:E6004),$C$7:$C$9)</f>
        <v>9.2322485643477146E-3</v>
      </c>
      <c r="H6004" s="18">
        <f t="shared" si="93"/>
        <v>0.22350739289407773</v>
      </c>
      <c r="I6004" s="156">
        <v>0</v>
      </c>
    </row>
    <row r="6005" spans="2:9" x14ac:dyDescent="0.25">
      <c r="B6005" s="19">
        <v>5975</v>
      </c>
      <c r="C6005" s="62">
        <v>0.59</v>
      </c>
      <c r="D6005" s="62">
        <v>6.1499999999999999E-2</v>
      </c>
      <c r="E6005" s="62">
        <v>0.34849999999999998</v>
      </c>
      <c r="F6005" s="61">
        <f t="array" ref="F6005">SQRT(MMULT(MMULT(C6005:E6005,$C$12:$E$14),TRANSPOSE(C6005:E6005)))</f>
        <v>4.1271974274470394E-2</v>
      </c>
      <c r="G6005" s="61">
        <f t="array" ref="G6005">SUMPRODUCT(TRANSPOSE(C6005:E6005),$C$7:$C$9)</f>
        <v>9.1792576708950718E-3</v>
      </c>
      <c r="H6005" s="18">
        <f t="shared" si="93"/>
        <v>0.22240897927126993</v>
      </c>
      <c r="I6005" s="156">
        <v>0</v>
      </c>
    </row>
    <row r="6006" spans="2:9" x14ac:dyDescent="0.25">
      <c r="B6006" s="19">
        <v>5976</v>
      </c>
      <c r="C6006" s="62">
        <v>0.59</v>
      </c>
      <c r="D6006" s="62">
        <v>6.5600000000000006E-2</v>
      </c>
      <c r="E6006" s="62">
        <v>0.34439999999999998</v>
      </c>
      <c r="F6006" s="61">
        <f t="array" ref="F6006">SQRT(MMULT(MMULT(C6006:E6006,$C$12:$E$14),TRANSPOSE(C6006:E6006)))</f>
        <v>4.1239468561330782E-2</v>
      </c>
      <c r="G6006" s="61">
        <f t="array" ref="G6006">SUMPRODUCT(TRANSPOSE(C6006:E6006),$C$7:$C$9)</f>
        <v>9.1262667774424308E-3</v>
      </c>
      <c r="H6006" s="18">
        <f t="shared" si="93"/>
        <v>0.22129933037012758</v>
      </c>
      <c r="I6006" s="156">
        <v>0</v>
      </c>
    </row>
    <row r="6007" spans="2:9" x14ac:dyDescent="0.25">
      <c r="B6007" s="19">
        <v>5977</v>
      </c>
      <c r="C6007" s="62">
        <v>0.59</v>
      </c>
      <c r="D6007" s="62">
        <v>6.9699999999999998E-2</v>
      </c>
      <c r="E6007" s="62">
        <v>0.34029999999999999</v>
      </c>
      <c r="F6007" s="61">
        <f t="array" ref="F6007">SQRT(MMULT(MMULT(C6007:E6007,$C$12:$E$14),TRANSPOSE(C6007:E6007)))</f>
        <v>4.1208720530258626E-2</v>
      </c>
      <c r="G6007" s="61">
        <f t="array" ref="G6007">SUMPRODUCT(TRANSPOSE(C6007:E6007),$C$7:$C$9)</f>
        <v>9.0732758839897898E-3</v>
      </c>
      <c r="H6007" s="18">
        <f t="shared" si="93"/>
        <v>0.22017853908682969</v>
      </c>
      <c r="I6007" s="156">
        <v>0</v>
      </c>
    </row>
    <row r="6008" spans="2:9" x14ac:dyDescent="0.25">
      <c r="B6008" s="19">
        <v>5978</v>
      </c>
      <c r="C6008" s="62">
        <v>0.59</v>
      </c>
      <c r="D6008" s="62">
        <v>7.3800000000000004E-2</v>
      </c>
      <c r="E6008" s="62">
        <v>0.3362</v>
      </c>
      <c r="F6008" s="61">
        <f t="array" ref="F6008">SQRT(MMULT(MMULT(C6008:E6008,$C$12:$E$14),TRANSPOSE(C6008:E6008)))</f>
        <v>4.1179734118525491E-2</v>
      </c>
      <c r="G6008" s="61">
        <f t="array" ref="G6008">SUMPRODUCT(TRANSPOSE(C6008:E6008),$C$7:$C$9)</f>
        <v>9.0202849905371488E-3</v>
      </c>
      <c r="H6008" s="18">
        <f t="shared" si="93"/>
        <v>0.21904670303539434</v>
      </c>
      <c r="I6008" s="156">
        <v>0</v>
      </c>
    </row>
    <row r="6009" spans="2:9" x14ac:dyDescent="0.25">
      <c r="B6009" s="19">
        <v>5979</v>
      </c>
      <c r="C6009" s="62">
        <v>0.59</v>
      </c>
      <c r="D6009" s="62">
        <v>7.7899999999999997E-2</v>
      </c>
      <c r="E6009" s="62">
        <v>0.33210000000000001</v>
      </c>
      <c r="F6009" s="61">
        <f t="array" ref="F6009">SQRT(MMULT(MMULT(C6009:E6009,$C$12:$E$14),TRANSPOSE(C6009:E6009)))</f>
        <v>4.1152513048603387E-2</v>
      </c>
      <c r="G6009" s="61">
        <f t="array" ref="G6009">SUMPRODUCT(TRANSPOSE(C6009:E6009),$C$7:$C$9)</f>
        <v>8.967294097084506E-3</v>
      </c>
      <c r="H6009" s="18">
        <f t="shared" si="93"/>
        <v>0.21790392451837964</v>
      </c>
      <c r="I6009" s="156">
        <v>0</v>
      </c>
    </row>
    <row r="6010" spans="2:9" x14ac:dyDescent="0.25">
      <c r="B6010" s="19">
        <v>5980</v>
      </c>
      <c r="C6010" s="62">
        <v>0.59</v>
      </c>
      <c r="D6010" s="62">
        <v>8.2000000000000003E-2</v>
      </c>
      <c r="E6010" s="62">
        <v>0.32800000000000001</v>
      </c>
      <c r="F6010" s="61">
        <f t="array" ref="F6010">SQRT(MMULT(MMULT(C6010:E6010,$C$12:$E$14),TRANSPOSE(C6010:E6010)))</f>
        <v>4.1127060825811725E-2</v>
      </c>
      <c r="G6010" s="61">
        <f t="array" ref="G6010">SUMPRODUCT(TRANSPOSE(C6010:E6010),$C$7:$C$9)</f>
        <v>8.914303203631865E-3</v>
      </c>
      <c r="H6010" s="18">
        <f t="shared" si="93"/>
        <v>0.21675031049233565</v>
      </c>
      <c r="I6010" s="156">
        <v>0</v>
      </c>
    </row>
    <row r="6011" spans="2:9" x14ac:dyDescent="0.25">
      <c r="B6011" s="19">
        <v>5981</v>
      </c>
      <c r="C6011" s="62">
        <v>0.59</v>
      </c>
      <c r="D6011" s="62">
        <v>8.6099999999999996E-2</v>
      </c>
      <c r="E6011" s="62">
        <v>0.32390000000000002</v>
      </c>
      <c r="F6011" s="61">
        <f t="array" ref="F6011">SQRT(MMULT(MMULT(C6011:E6011,$C$12:$E$14),TRANSPOSE(C6011:E6011)))</f>
        <v>4.1103380736091377E-2</v>
      </c>
      <c r="G6011" s="61">
        <f t="array" ref="G6011">SUMPRODUCT(TRANSPOSE(C6011:E6011),$C$7:$C$9)</f>
        <v>8.861312310179224E-3</v>
      </c>
      <c r="H6011" s="18">
        <f t="shared" si="93"/>
        <v>0.2155859725280074</v>
      </c>
      <c r="I6011" s="156">
        <v>0</v>
      </c>
    </row>
    <row r="6012" spans="2:9" x14ac:dyDescent="0.25">
      <c r="B6012" s="19">
        <v>5982</v>
      </c>
      <c r="C6012" s="62">
        <v>0.59</v>
      </c>
      <c r="D6012" s="62">
        <v>9.0200000000000002E-2</v>
      </c>
      <c r="E6012" s="62">
        <v>0.31979999999999997</v>
      </c>
      <c r="F6012" s="61">
        <f t="array" ref="F6012">SQRT(MMULT(MMULT(C6012:E6012,$C$12:$E$14),TRANSPOSE(C6012:E6012)))</f>
        <v>4.108147584390906E-2</v>
      </c>
      <c r="G6012" s="61">
        <f t="array" ref="G6012">SUMPRODUCT(TRANSPOSE(C6012:E6012),$C$7:$C$9)</f>
        <v>8.8083214167265812E-3</v>
      </c>
      <c r="H6012" s="18">
        <f t="shared" si="93"/>
        <v>0.21441102676530416</v>
      </c>
      <c r="I6012" s="156">
        <v>0</v>
      </c>
    </row>
    <row r="6013" spans="2:9" x14ac:dyDescent="0.25">
      <c r="B6013" s="19">
        <v>5983</v>
      </c>
      <c r="C6013" s="62">
        <v>0.59</v>
      </c>
      <c r="D6013" s="62">
        <v>9.4299999999999995E-2</v>
      </c>
      <c r="E6013" s="62">
        <v>0.31569999999999998</v>
      </c>
      <c r="F6013" s="61">
        <f t="array" ref="F6013">SQRT(MMULT(MMULT(C6013:E6013,$C$12:$E$14),TRANSPOSE(C6013:E6013)))</f>
        <v>4.1061348990295059E-2</v>
      </c>
      <c r="G6013" s="61">
        <f t="array" ref="G6013">SUMPRODUCT(TRANSPOSE(C6013:E6013),$C$7:$C$9)</f>
        <v>8.7553305232739402E-3</v>
      </c>
      <c r="H6013" s="18">
        <f t="shared" si="93"/>
        <v>0.21322559386305798</v>
      </c>
      <c r="I6013" s="156">
        <v>0</v>
      </c>
    </row>
    <row r="6014" spans="2:9" x14ac:dyDescent="0.25">
      <c r="B6014" s="19">
        <v>5984</v>
      </c>
      <c r="C6014" s="62">
        <v>0.59</v>
      </c>
      <c r="D6014" s="62">
        <v>9.8400000000000001E-2</v>
      </c>
      <c r="E6014" s="62">
        <v>0.31159999999999999</v>
      </c>
      <c r="F6014" s="61">
        <f t="array" ref="F6014">SQRT(MMULT(MMULT(C6014:E6014,$C$12:$E$14),TRANSPOSE(C6014:E6014)))</f>
        <v>4.1043002791017268E-2</v>
      </c>
      <c r="G6014" s="61">
        <f t="array" ref="G6014">SUMPRODUCT(TRANSPOSE(C6014:E6014),$C$7:$C$9)</f>
        <v>8.7023396298212975E-3</v>
      </c>
      <c r="H6014" s="18">
        <f t="shared" si="93"/>
        <v>0.21202979894360713</v>
      </c>
      <c r="I6014" s="156">
        <v>0</v>
      </c>
    </row>
    <row r="6015" spans="2:9" x14ac:dyDescent="0.25">
      <c r="B6015" s="19">
        <v>5985</v>
      </c>
      <c r="C6015" s="62">
        <v>0.59</v>
      </c>
      <c r="D6015" s="62">
        <v>0.10249999999999999</v>
      </c>
      <c r="E6015" s="62">
        <v>0.3075</v>
      </c>
      <c r="F6015" s="61">
        <f t="array" ref="F6015">SQRT(MMULT(MMULT(C6015:E6015,$C$12:$E$14),TRANSPOSE(C6015:E6015)))</f>
        <v>4.1026439634894274E-2</v>
      </c>
      <c r="G6015" s="61">
        <f t="array" ref="G6015">SUMPRODUCT(TRANSPOSE(C6015:E6015),$C$7:$C$9)</f>
        <v>8.6493487363686564E-3</v>
      </c>
      <c r="H6015" s="18">
        <f t="shared" si="93"/>
        <v>0.21082377153225146</v>
      </c>
      <c r="I6015" s="156">
        <v>0</v>
      </c>
    </row>
    <row r="6016" spans="2:9" x14ac:dyDescent="0.25">
      <c r="B6016" s="19">
        <v>5986</v>
      </c>
      <c r="C6016" s="62">
        <v>0.59</v>
      </c>
      <c r="D6016" s="62">
        <v>0.1066</v>
      </c>
      <c r="E6016" s="62">
        <v>0.3034</v>
      </c>
      <c r="F6016" s="61">
        <f t="array" ref="F6016">SQRT(MMULT(MMULT(C6016:E6016,$C$12:$E$14),TRANSPOSE(C6016:E6016)))</f>
        <v>4.1011661682249859E-2</v>
      </c>
      <c r="G6016" s="61">
        <f t="array" ref="G6016">SUMPRODUCT(TRANSPOSE(C6016:E6016),$C$7:$C$9)</f>
        <v>8.5963578429160154E-3</v>
      </c>
      <c r="H6016" s="18">
        <f t="shared" si="93"/>
        <v>0.20960764549163782</v>
      </c>
      <c r="I6016" s="156">
        <v>0</v>
      </c>
    </row>
    <row r="6017" spans="2:9" x14ac:dyDescent="0.25">
      <c r="B6017" s="19">
        <v>5987</v>
      </c>
      <c r="C6017" s="62">
        <v>0.59</v>
      </c>
      <c r="D6017" s="62">
        <v>0.11070000000000001</v>
      </c>
      <c r="E6017" s="62">
        <v>0.29930000000000001</v>
      </c>
      <c r="F6017" s="61">
        <f t="array" ref="F6017">SQRT(MMULT(MMULT(C6017:E6017,$C$12:$E$14),TRANSPOSE(C6017:E6017)))</f>
        <v>4.0998670863511472E-2</v>
      </c>
      <c r="G6017" s="61">
        <f t="array" ref="G6017">SUMPRODUCT(TRANSPOSE(C6017:E6017),$C$7:$C$9)</f>
        <v>8.5433669494633727E-3</v>
      </c>
      <c r="H6017" s="18">
        <f t="shared" si="93"/>
        <v>0.20838155895114419</v>
      </c>
      <c r="I6017" s="156">
        <v>0</v>
      </c>
    </row>
    <row r="6018" spans="2:9" x14ac:dyDescent="0.25">
      <c r="B6018" s="19">
        <v>5988</v>
      </c>
      <c r="C6018" s="62">
        <v>0.59</v>
      </c>
      <c r="D6018" s="62">
        <v>0.1148</v>
      </c>
      <c r="E6018" s="62">
        <v>0.29520000000000002</v>
      </c>
      <c r="F6018" s="61">
        <f t="array" ref="F6018">SQRT(MMULT(MMULT(C6018:E6018,$C$12:$E$14),TRANSPOSE(C6018:E6018)))</f>
        <v>4.0987468877954555E-2</v>
      </c>
      <c r="G6018" s="61">
        <f t="array" ref="G6018">SUMPRODUCT(TRANSPOSE(C6018:E6018),$C$7:$C$9)</f>
        <v>8.4903760560107316E-3</v>
      </c>
      <c r="H6018" s="18">
        <f t="shared" si="93"/>
        <v>0.20714565423134362</v>
      </c>
      <c r="I6018" s="156">
        <v>0</v>
      </c>
    </row>
    <row r="6019" spans="2:9" x14ac:dyDescent="0.25">
      <c r="B6019" s="19">
        <v>5989</v>
      </c>
      <c r="C6019" s="62">
        <v>0.59</v>
      </c>
      <c r="D6019" s="62">
        <v>0.11890000000000001</v>
      </c>
      <c r="E6019" s="62">
        <v>0.29110000000000003</v>
      </c>
      <c r="F6019" s="61">
        <f t="array" ref="F6019">SQRT(MMULT(MMULT(C6019:E6019,$C$12:$E$14),TRANSPOSE(C6019:E6019)))</f>
        <v>4.0978057192594758E-2</v>
      </c>
      <c r="G6019" s="61">
        <f t="array" ref="G6019">SUMPRODUCT(TRANSPOSE(C6019:E6019),$C$7:$C$9)</f>
        <v>8.4373851625580906E-3</v>
      </c>
      <c r="H6019" s="18">
        <f t="shared" si="93"/>
        <v>0.20590007776363861</v>
      </c>
      <c r="I6019" s="156">
        <v>0</v>
      </c>
    </row>
    <row r="6020" spans="2:9" x14ac:dyDescent="0.25">
      <c r="B6020" s="19">
        <v>5990</v>
      </c>
      <c r="C6020" s="62">
        <v>0.59</v>
      </c>
      <c r="D6020" s="62">
        <v>0.123</v>
      </c>
      <c r="E6020" s="62">
        <v>0.28699999999999998</v>
      </c>
      <c r="F6020" s="61">
        <f t="array" ref="F6020">SQRT(MMULT(MMULT(C6020:E6020,$C$12:$E$14),TRANSPOSE(C6020:E6020)))</f>
        <v>4.0970437041229692E-2</v>
      </c>
      <c r="G6020" s="61">
        <f t="array" ref="G6020">SUMPRODUCT(TRANSPOSE(C6020:E6020),$C$7:$C$9)</f>
        <v>8.3843942691054479E-3</v>
      </c>
      <c r="H6020" s="18">
        <f t="shared" si="93"/>
        <v>0.20464498000516809</v>
      </c>
      <c r="I6020" s="156">
        <v>0</v>
      </c>
    </row>
    <row r="6021" spans="2:9" x14ac:dyDescent="0.25">
      <c r="B6021" s="19">
        <v>5991</v>
      </c>
      <c r="C6021" s="62">
        <v>0.59</v>
      </c>
      <c r="D6021" s="62">
        <v>0.12709999999999999</v>
      </c>
      <c r="E6021" s="62">
        <v>0.28289999999999998</v>
      </c>
      <c r="F6021" s="61">
        <f t="array" ref="F6021">SQRT(MMULT(MMULT(C6021:E6021,$C$12:$E$14),TRANSPOSE(C6021:E6021)))</f>
        <v>4.0964609423631643E-2</v>
      </c>
      <c r="G6021" s="61">
        <f t="array" ref="G6021">SUMPRODUCT(TRANSPOSE(C6021:E6021),$C$7:$C$9)</f>
        <v>8.3314033756528069E-3</v>
      </c>
      <c r="H6021" s="18">
        <f t="shared" si="93"/>
        <v>0.20338051534910012</v>
      </c>
      <c r="I6021" s="156">
        <v>0</v>
      </c>
    </row>
    <row r="6022" spans="2:9" x14ac:dyDescent="0.25">
      <c r="B6022" s="19">
        <v>5992</v>
      </c>
      <c r="C6022" s="62">
        <v>0.59</v>
      </c>
      <c r="D6022" s="62">
        <v>0.13120000000000001</v>
      </c>
      <c r="E6022" s="62">
        <v>0.27879999999999999</v>
      </c>
      <c r="F6022" s="61">
        <f t="array" ref="F6022">SQRT(MMULT(MMULT(C6022:E6022,$C$12:$E$14),TRANSPOSE(C6022:E6022)))</f>
        <v>4.0960575104892517E-2</v>
      </c>
      <c r="G6022" s="61">
        <f t="array" ref="G6022">SUMPRODUCT(TRANSPOSE(C6022:E6022),$C$7:$C$9)</f>
        <v>8.2784124822001641E-3</v>
      </c>
      <c r="H6022" s="18">
        <f t="shared" si="93"/>
        <v>0.20210684203043217</v>
      </c>
      <c r="I6022" s="156">
        <v>0</v>
      </c>
    </row>
    <row r="6023" spans="2:9" x14ac:dyDescent="0.25">
      <c r="B6023" s="19">
        <v>5993</v>
      </c>
      <c r="C6023" s="62">
        <v>0.59</v>
      </c>
      <c r="D6023" s="62">
        <v>0.1353</v>
      </c>
      <c r="E6023" s="62">
        <v>0.2747</v>
      </c>
      <c r="F6023" s="61">
        <f t="array" ref="F6023">SQRT(MMULT(MMULT(C6023:E6023,$C$12:$E$14),TRANSPOSE(C6023:E6023)))</f>
        <v>4.095833461492198E-2</v>
      </c>
      <c r="G6023" s="61">
        <f t="array" ref="G6023">SUMPRODUCT(TRANSPOSE(C6023:E6023),$C$7:$C$9)</f>
        <v>8.2254215887475231E-3</v>
      </c>
      <c r="H6023" s="18">
        <f t="shared" si="93"/>
        <v>0.20082412202743297</v>
      </c>
      <c r="I6023" s="156">
        <v>0</v>
      </c>
    </row>
    <row r="6024" spans="2:9" x14ac:dyDescent="0.25">
      <c r="B6024" s="19">
        <v>5994</v>
      </c>
      <c r="C6024" s="62">
        <v>0.59</v>
      </c>
      <c r="D6024" s="62">
        <v>0.1394</v>
      </c>
      <c r="E6024" s="62">
        <v>0.27060000000000001</v>
      </c>
      <c r="F6024" s="61">
        <f t="array" ref="F6024">SQRT(MMULT(MMULT(C6024:E6024,$C$12:$E$14),TRANSPOSE(C6024:E6024)))</f>
        <v>4.0957888248099622E-2</v>
      </c>
      <c r="G6024" s="61">
        <f t="array" ref="G6024">SUMPRODUCT(TRANSPOSE(C6024:E6024),$C$7:$C$9)</f>
        <v>8.1724306952948821E-3</v>
      </c>
      <c r="H6024" s="18">
        <f t="shared" si="93"/>
        <v>0.19953252095886728</v>
      </c>
      <c r="I6024" s="156">
        <v>0</v>
      </c>
    </row>
    <row r="6025" spans="2:9" x14ac:dyDescent="0.25">
      <c r="B6025" s="19">
        <v>5995</v>
      </c>
      <c r="C6025" s="62">
        <v>0.59</v>
      </c>
      <c r="D6025" s="62">
        <v>0.14349999999999999</v>
      </c>
      <c r="E6025" s="62">
        <v>0.26650000000000001</v>
      </c>
      <c r="F6025" s="61">
        <f t="array" ref="F6025">SQRT(MMULT(MMULT(C6025:E6025,$C$12:$E$14),TRANSPOSE(C6025:E6025)))</f>
        <v>4.0959236063081592E-2</v>
      </c>
      <c r="G6025" s="61">
        <f t="array" ref="G6025">SUMPRODUCT(TRANSPOSE(C6025:E6025),$C$7:$C$9)</f>
        <v>8.119439801842241E-3</v>
      </c>
      <c r="H6025" s="18">
        <f t="shared" si="93"/>
        <v>0.19823220797715654</v>
      </c>
      <c r="I6025" s="156">
        <v>0</v>
      </c>
    </row>
    <row r="6026" spans="2:9" x14ac:dyDescent="0.25">
      <c r="B6026" s="19">
        <v>5996</v>
      </c>
      <c r="C6026" s="62">
        <v>0.59</v>
      </c>
      <c r="D6026" s="62">
        <v>0.14760000000000001</v>
      </c>
      <c r="E6026" s="62">
        <v>0.26240000000000002</v>
      </c>
      <c r="F6026" s="61">
        <f t="array" ref="F6026">SQRT(MMULT(MMULT(C6026:E6026,$C$12:$E$14),TRANSPOSE(C6026:E6026)))</f>
        <v>4.0962377882762073E-2</v>
      </c>
      <c r="G6026" s="61">
        <f t="array" ref="G6026">SUMPRODUCT(TRANSPOSE(C6026:E6026),$C$7:$C$9)</f>
        <v>8.0664489083895983E-3</v>
      </c>
      <c r="H6026" s="18">
        <f t="shared" si="93"/>
        <v>0.19692335565763502</v>
      </c>
      <c r="I6026" s="156">
        <v>0</v>
      </c>
    </row>
    <row r="6027" spans="2:9" x14ac:dyDescent="0.25">
      <c r="B6027" s="19">
        <v>5997</v>
      </c>
      <c r="C6027" s="62">
        <v>0.59</v>
      </c>
      <c r="D6027" s="62">
        <v>0.1517</v>
      </c>
      <c r="E6027" s="62">
        <v>0.25829999999999997</v>
      </c>
      <c r="F6027" s="61">
        <f t="array" ref="F6027">SQRT(MMULT(MMULT(C6027:E6027,$C$12:$E$14),TRANSPOSE(C6027:E6027)))</f>
        <v>4.0967313294389622E-2</v>
      </c>
      <c r="G6027" s="61">
        <f t="array" ref="G6027">SUMPRODUCT(TRANSPOSE(C6027:E6027),$C$7:$C$9)</f>
        <v>8.0134580149369555E-3</v>
      </c>
      <c r="H6027" s="18">
        <f t="shared" si="93"/>
        <v>0.19560613988407144</v>
      </c>
      <c r="I6027" s="156">
        <v>0</v>
      </c>
    </row>
    <row r="6028" spans="2:9" x14ac:dyDescent="0.25">
      <c r="B6028" s="19">
        <v>5998</v>
      </c>
      <c r="C6028" s="62">
        <v>0.59</v>
      </c>
      <c r="D6028" s="62">
        <v>0.15579999999999999</v>
      </c>
      <c r="E6028" s="62">
        <v>0.25419999999999998</v>
      </c>
      <c r="F6028" s="61">
        <f t="array" ref="F6028">SQRT(MMULT(MMULT(C6028:E6028,$C$12:$E$14),TRANSPOSE(C6028:E6028)))</f>
        <v>4.0974041649838193E-2</v>
      </c>
      <c r="G6028" s="61">
        <f t="array" ref="G6028">SUMPRODUCT(TRANSPOSE(C6028:E6028),$C$7:$C$9)</f>
        <v>7.9604671214843145E-3</v>
      </c>
      <c r="H6028" s="18">
        <f t="shared" si="93"/>
        <v>0.19428073973063262</v>
      </c>
      <c r="I6028" s="156">
        <v>0</v>
      </c>
    </row>
    <row r="6029" spans="2:9" x14ac:dyDescent="0.25">
      <c r="B6029" s="19">
        <v>5999</v>
      </c>
      <c r="C6029" s="62">
        <v>0.59</v>
      </c>
      <c r="D6029" s="62">
        <v>0.15989999999999999</v>
      </c>
      <c r="E6029" s="62">
        <v>0.25009999999999999</v>
      </c>
      <c r="F6029" s="61">
        <f t="array" ref="F6029">SQRT(MMULT(MMULT(C6029:E6029,$C$12:$E$14),TRANSPOSE(C6029:E6029)))</f>
        <v>4.0982562066032464E-2</v>
      </c>
      <c r="G6029" s="61">
        <f t="array" ref="G6029">SUMPRODUCT(TRANSPOSE(C6029:E6029),$C$7:$C$9)</f>
        <v>7.9074762280316735E-3</v>
      </c>
      <c r="H6029" s="18">
        <f t="shared" si="93"/>
        <v>0.19294733734047387</v>
      </c>
      <c r="I6029" s="156">
        <v>0</v>
      </c>
    </row>
    <row r="6030" spans="2:9" x14ac:dyDescent="0.25">
      <c r="B6030" s="19">
        <v>6000</v>
      </c>
      <c r="C6030" s="62">
        <v>0.59</v>
      </c>
      <c r="D6030" s="62">
        <v>0.16400000000000001</v>
      </c>
      <c r="E6030" s="62">
        <v>0.246</v>
      </c>
      <c r="F6030" s="61">
        <f t="array" ref="F6030">SQRT(MMULT(MMULT(C6030:E6030,$C$12:$E$14),TRANSPOSE(C6030:E6030)))</f>
        <v>4.0992873425526745E-2</v>
      </c>
      <c r="G6030" s="61">
        <f t="array" ref="G6030">SUMPRODUCT(TRANSPOSE(C6030:E6030),$C$7:$C$9)</f>
        <v>7.8544853345790325E-3</v>
      </c>
      <c r="H6030" s="18">
        <f t="shared" si="93"/>
        <v>0.19160611780114814</v>
      </c>
      <c r="I6030" s="156">
        <v>0</v>
      </c>
    </row>
    <row r="6031" spans="2:9" x14ac:dyDescent="0.25">
      <c r="B6031" s="19">
        <v>6001</v>
      </c>
      <c r="C6031" s="62">
        <v>0.59</v>
      </c>
      <c r="D6031" s="62">
        <v>0.1681</v>
      </c>
      <c r="E6031" s="62">
        <v>0.2419</v>
      </c>
      <c r="F6031" s="61">
        <f t="array" ref="F6031">SQRT(MMULT(MMULT(C6031:E6031,$C$12:$E$14),TRANSPOSE(C6031:E6031)))</f>
        <v>4.1004974377236672E-2</v>
      </c>
      <c r="G6031" s="61">
        <f t="array" ref="G6031">SUMPRODUCT(TRANSPOSE(C6031:E6031),$C$7:$C$9)</f>
        <v>7.8014944411263897E-3</v>
      </c>
      <c r="H6031" s="18">
        <f t="shared" si="93"/>
        <v>0.19025726901703122</v>
      </c>
      <c r="I6031" s="156">
        <v>0</v>
      </c>
    </row>
    <row r="6032" spans="2:9" x14ac:dyDescent="0.25">
      <c r="B6032" s="19">
        <v>6002</v>
      </c>
      <c r="C6032" s="62">
        <v>0.59</v>
      </c>
      <c r="D6032" s="62">
        <v>0.17219999999999999</v>
      </c>
      <c r="E6032" s="62">
        <v>0.23780000000000001</v>
      </c>
      <c r="F6032" s="61">
        <f t="array" ref="F6032">SQRT(MMULT(MMULT(C6032:E6032,$C$12:$E$14),TRANSPOSE(C6032:E6032)))</f>
        <v>4.1018863337322499E-2</v>
      </c>
      <c r="G6032" s="61">
        <f t="array" ref="G6032">SUMPRODUCT(TRANSPOSE(C6032:E6032),$C$7:$C$9)</f>
        <v>7.7485035476737487E-3</v>
      </c>
      <c r="H6032" s="18">
        <f t="shared" si="93"/>
        <v>0.18890098157896765</v>
      </c>
      <c r="I6032" s="156">
        <v>0</v>
      </c>
    </row>
    <row r="6033" spans="2:9" x14ac:dyDescent="0.25">
      <c r="B6033" s="19">
        <v>6003</v>
      </c>
      <c r="C6033" s="62">
        <v>0.59</v>
      </c>
      <c r="D6033" s="62">
        <v>0.17630000000000001</v>
      </c>
      <c r="E6033" s="62">
        <v>0.23369999999999999</v>
      </c>
      <c r="F6033" s="61">
        <f t="array" ref="F6033">SQRT(MMULT(MMULT(C6033:E6033,$C$12:$E$14),TRANSPOSE(C6033:E6033)))</f>
        <v>4.1034538490222719E-2</v>
      </c>
      <c r="G6033" s="61">
        <f t="array" ref="G6033">SUMPRODUCT(TRANSPOSE(C6033:E6033),$C$7:$C$9)</f>
        <v>7.6955126542211059E-3</v>
      </c>
      <c r="H6033" s="18">
        <f t="shared" si="93"/>
        <v>0.18753744863134533</v>
      </c>
      <c r="I6033" s="156">
        <v>0</v>
      </c>
    </row>
    <row r="6034" spans="2:9" x14ac:dyDescent="0.25">
      <c r="B6034" s="19">
        <v>6004</v>
      </c>
      <c r="C6034" s="62">
        <v>0.59</v>
      </c>
      <c r="D6034" s="62">
        <v>0.1804</v>
      </c>
      <c r="E6034" s="62">
        <v>0.2296</v>
      </c>
      <c r="F6034" s="61">
        <f t="array" ref="F6034">SQRT(MMULT(MMULT(C6034:E6034,$C$12:$E$14),TRANSPOSE(C6034:E6034)))</f>
        <v>4.1051997789836307E-2</v>
      </c>
      <c r="G6034" s="61">
        <f t="array" ref="G6034">SUMPRODUCT(TRANSPOSE(C6034:E6034),$C$7:$C$9)</f>
        <v>7.6425217607684649E-3</v>
      </c>
      <c r="H6034" s="18">
        <f t="shared" si="93"/>
        <v>0.1861668657368146</v>
      </c>
      <c r="I6034" s="156">
        <v>0</v>
      </c>
    </row>
    <row r="6035" spans="2:9" x14ac:dyDescent="0.25">
      <c r="B6035" s="19">
        <v>6005</v>
      </c>
      <c r="C6035" s="62">
        <v>0.59</v>
      </c>
      <c r="D6035" s="62">
        <v>0.1845</v>
      </c>
      <c r="E6035" s="62">
        <v>0.22550000000000001</v>
      </c>
      <c r="F6035" s="61">
        <f t="array" ref="F6035">SQRT(MMULT(MMULT(C6035:E6035,$C$12:$E$14),TRANSPOSE(C6035:E6035)))</f>
        <v>4.1071238960851977E-2</v>
      </c>
      <c r="G6035" s="61">
        <f t="array" ref="G6035">SUMPRODUCT(TRANSPOSE(C6035:E6035),$C$7:$C$9)</f>
        <v>7.5895308673158239E-3</v>
      </c>
      <c r="H6035" s="18">
        <f t="shared" si="93"/>
        <v>0.18478943073886728</v>
      </c>
      <c r="I6035" s="156">
        <v>0</v>
      </c>
    </row>
    <row r="6036" spans="2:9" x14ac:dyDescent="0.25">
      <c r="B6036" s="19">
        <v>6006</v>
      </c>
      <c r="C6036" s="62">
        <v>0.59</v>
      </c>
      <c r="D6036" s="62">
        <v>0.18859999999999999</v>
      </c>
      <c r="E6036" s="62">
        <v>0.22140000000000001</v>
      </c>
      <c r="F6036" s="61">
        <f t="array" ref="F6036">SQRT(MMULT(MMULT(C6036:E6036,$C$12:$E$14),TRANSPOSE(C6036:E6036)))</f>
        <v>4.1092259500222321E-2</v>
      </c>
      <c r="G6036" s="61">
        <f t="array" ref="G6036">SUMPRODUCT(TRANSPOSE(C6036:E6036),$C$7:$C$9)</f>
        <v>7.5365399738631812E-3</v>
      </c>
      <c r="H6036" s="18">
        <f t="shared" si="93"/>
        <v>0.18340534362249919</v>
      </c>
      <c r="I6036" s="156">
        <v>0</v>
      </c>
    </row>
    <row r="6037" spans="2:9" x14ac:dyDescent="0.25">
      <c r="B6037" s="19">
        <v>6007</v>
      </c>
      <c r="C6037" s="62">
        <v>0.59</v>
      </c>
      <c r="D6037" s="62">
        <v>0.19270000000000001</v>
      </c>
      <c r="E6037" s="62">
        <v>0.21729999999999999</v>
      </c>
      <c r="F6037" s="61">
        <f t="array" ref="F6037">SQRT(MMULT(MMULT(C6037:E6037,$C$12:$E$14),TRANSPOSE(C6037:E6037)))</f>
        <v>4.1115056678780626E-2</v>
      </c>
      <c r="G6037" s="61">
        <f t="array" ref="G6037">SUMPRODUCT(TRANSPOSE(C6037:E6037),$C$7:$C$9)</f>
        <v>7.4835490804105401E-3</v>
      </c>
      <c r="H6037" s="18">
        <f t="shared" si="93"/>
        <v>0.1820148063731791</v>
      </c>
      <c r="I6037" s="156">
        <v>0</v>
      </c>
    </row>
    <row r="6038" spans="2:9" x14ac:dyDescent="0.25">
      <c r="B6038" s="19">
        <v>6008</v>
      </c>
      <c r="C6038" s="62">
        <v>0.59</v>
      </c>
      <c r="D6038" s="62">
        <v>0.1968</v>
      </c>
      <c r="E6038" s="62">
        <v>0.2132</v>
      </c>
      <c r="F6038" s="61">
        <f t="array" ref="F6038">SQRT(MMULT(MMULT(C6038:E6038,$C$12:$E$14),TRANSPOSE(C6038:E6038)))</f>
        <v>4.1139627542998006E-2</v>
      </c>
      <c r="G6038" s="61">
        <f t="array" ref="G6038">SUMPRODUCT(TRANSPOSE(C6038:E6038),$C$7:$C$9)</f>
        <v>7.4305581869578982E-3</v>
      </c>
      <c r="H6038" s="18">
        <f t="shared" si="93"/>
        <v>0.18061802283435074</v>
      </c>
      <c r="I6038" s="156">
        <v>0</v>
      </c>
    </row>
    <row r="6039" spans="2:9" x14ac:dyDescent="0.25">
      <c r="B6039" s="19">
        <v>6009</v>
      </c>
      <c r="C6039" s="62">
        <v>0.59</v>
      </c>
      <c r="D6039" s="62">
        <v>0.2009</v>
      </c>
      <c r="E6039" s="62">
        <v>0.20910000000000001</v>
      </c>
      <c r="F6039" s="61">
        <f t="array" ref="F6039">SQRT(MMULT(MMULT(C6039:E6039,$C$12:$E$14),TRANSPOSE(C6039:E6039)))</f>
        <v>4.1165968916878203E-2</v>
      </c>
      <c r="G6039" s="61">
        <f t="array" ref="G6039">SUMPRODUCT(TRANSPOSE(C6039:E6039),$C$7:$C$9)</f>
        <v>7.3775672935052572E-3</v>
      </c>
      <c r="H6039" s="18">
        <f t="shared" si="93"/>
        <v>0.17921519856369583</v>
      </c>
      <c r="I6039" s="156">
        <v>0</v>
      </c>
    </row>
    <row r="6040" spans="2:9" x14ac:dyDescent="0.25">
      <c r="B6040" s="19">
        <v>6010</v>
      </c>
      <c r="C6040" s="62">
        <v>0.59</v>
      </c>
      <c r="D6040" s="62">
        <v>0.20499999999999999</v>
      </c>
      <c r="E6040" s="62">
        <v>0.20499999999999999</v>
      </c>
      <c r="F6040" s="61">
        <f t="array" ref="F6040">SQRT(MMULT(MMULT(C6040:E6040,$C$12:$E$14),TRANSPOSE(C6040:E6040)))</f>
        <v>4.1194077403987221E-2</v>
      </c>
      <c r="G6040" s="61">
        <f t="array" ref="G6040">SUMPRODUCT(TRANSPOSE(C6040:E6040),$C$7:$C$9)</f>
        <v>7.3245764000526153E-3</v>
      </c>
      <c r="H6040" s="18">
        <f t="shared" si="93"/>
        <v>0.17780654068838694</v>
      </c>
      <c r="I6040" s="156">
        <v>0</v>
      </c>
    </row>
    <row r="6041" spans="2:9" x14ac:dyDescent="0.25">
      <c r="B6041" s="19">
        <v>6011</v>
      </c>
      <c r="C6041" s="62">
        <v>0.59</v>
      </c>
      <c r="D6041" s="62">
        <v>0.20910000000000001</v>
      </c>
      <c r="E6041" s="62">
        <v>0.2009</v>
      </c>
      <c r="F6041" s="61">
        <f t="array" ref="F6041">SQRT(MMULT(MMULT(C6041:E6041,$C$12:$E$14),TRANSPOSE(C6041:E6041)))</f>
        <v>4.1223949389614815E-2</v>
      </c>
      <c r="G6041" s="61">
        <f t="array" ref="G6041">SUMPRODUCT(TRANSPOSE(C6041:E6041),$C$7:$C$9)</f>
        <v>7.2715855065999726E-3</v>
      </c>
      <c r="H6041" s="18">
        <f t="shared" si="93"/>
        <v>0.17639225775955952</v>
      </c>
      <c r="I6041" s="156">
        <v>0</v>
      </c>
    </row>
    <row r="6042" spans="2:9" x14ac:dyDescent="0.25">
      <c r="B6042" s="19">
        <v>6012</v>
      </c>
      <c r="C6042" s="62">
        <v>0.59</v>
      </c>
      <c r="D6042" s="62">
        <v>0.2132</v>
      </c>
      <c r="E6042" s="62">
        <v>0.1968</v>
      </c>
      <c r="F6042" s="61">
        <f t="array" ref="F6042">SQRT(MMULT(MMULT(C6042:E6042,$C$12:$E$14),TRANSPOSE(C6042:E6042)))</f>
        <v>4.1255581043064732E-2</v>
      </c>
      <c r="G6042" s="61">
        <f t="array" ref="G6042">SUMPRODUCT(TRANSPOSE(C6042:E6042),$C$7:$C$9)</f>
        <v>7.2185946131473316E-3</v>
      </c>
      <c r="H6042" s="18">
        <f t="shared" si="93"/>
        <v>0.17497255960623084</v>
      </c>
      <c r="I6042" s="156">
        <v>0</v>
      </c>
    </row>
    <row r="6043" spans="2:9" x14ac:dyDescent="0.25">
      <c r="B6043" s="19">
        <v>6013</v>
      </c>
      <c r="C6043" s="62">
        <v>0.59</v>
      </c>
      <c r="D6043" s="62">
        <v>0.21729999999999999</v>
      </c>
      <c r="E6043" s="62">
        <v>0.19270000000000001</v>
      </c>
      <c r="F6043" s="61">
        <f t="array" ref="F6043">SQRT(MMULT(MMULT(C6043:E6043,$C$12:$E$14),TRANSPOSE(C6043:E6043)))</f>
        <v>4.1288968320070271E-2</v>
      </c>
      <c r="G6043" s="61">
        <f t="array" ref="G6043">SUMPRODUCT(TRANSPOSE(C6043:E6043),$C$7:$C$9)</f>
        <v>7.1656037196946897E-3</v>
      </c>
      <c r="H6043" s="18">
        <f t="shared" si="93"/>
        <v>0.17354765718889473</v>
      </c>
      <c r="I6043" s="156">
        <v>0</v>
      </c>
    </row>
    <row r="6044" spans="2:9" x14ac:dyDescent="0.25">
      <c r="B6044" s="19">
        <v>6014</v>
      </c>
      <c r="C6044" s="62">
        <v>0.59</v>
      </c>
      <c r="D6044" s="62">
        <v>0.22140000000000001</v>
      </c>
      <c r="E6044" s="62">
        <v>0.18859999999999999</v>
      </c>
      <c r="F6044" s="61">
        <f t="array" ref="F6044">SQRT(MMULT(MMULT(C6044:E6044,$C$12:$E$14),TRANSPOSE(C6044:E6044)))</f>
        <v>4.1324106965331703E-2</v>
      </c>
      <c r="G6044" s="61">
        <f t="array" ref="G6044">SUMPRODUCT(TRANSPOSE(C6044:E6044),$C$7:$C$9)</f>
        <v>7.1126128262420487E-3</v>
      </c>
      <c r="H6044" s="18">
        <f t="shared" si="93"/>
        <v>0.17211776245301752</v>
      </c>
      <c r="I6044" s="156">
        <v>0</v>
      </c>
    </row>
    <row r="6045" spans="2:9" x14ac:dyDescent="0.25">
      <c r="B6045" s="19">
        <v>6015</v>
      </c>
      <c r="C6045" s="62">
        <v>0.59</v>
      </c>
      <c r="D6045" s="62">
        <v>0.22550000000000001</v>
      </c>
      <c r="E6045" s="62">
        <v>0.1845</v>
      </c>
      <c r="F6045" s="61">
        <f t="array" ref="F6045">SQRT(MMULT(MMULT(C6045:E6045,$C$12:$E$14),TRANSPOSE(C6045:E6045)))</f>
        <v>4.1360992515171953E-2</v>
      </c>
      <c r="G6045" s="61">
        <f t="array" ref="G6045">SUMPRODUCT(TRANSPOSE(C6045:E6045),$C$7:$C$9)</f>
        <v>7.0596219327894068E-3</v>
      </c>
      <c r="H6045" s="18">
        <f t="shared" si="93"/>
        <v>0.17068308818265931</v>
      </c>
      <c r="I6045" s="156">
        <v>0</v>
      </c>
    </row>
    <row r="6046" spans="2:9" x14ac:dyDescent="0.25">
      <c r="B6046" s="19">
        <v>6016</v>
      </c>
      <c r="C6046" s="62">
        <v>0.59</v>
      </c>
      <c r="D6046" s="62">
        <v>0.2296</v>
      </c>
      <c r="E6046" s="62">
        <v>0.1804</v>
      </c>
      <c r="F6046" s="61">
        <f t="array" ref="F6046">SQRT(MMULT(MMULT(C6046:E6046,$C$12:$E$14),TRANSPOSE(C6046:E6046)))</f>
        <v>4.139962030030675E-2</v>
      </c>
      <c r="G6046" s="61">
        <f t="array" ref="G6046">SUMPRODUCT(TRANSPOSE(C6046:E6046),$C$7:$C$9)</f>
        <v>7.0066310393367649E-3</v>
      </c>
      <c r="H6046" s="18">
        <f t="shared" si="93"/>
        <v>0.16924384785444155</v>
      </c>
      <c r="I6046" s="156">
        <v>0</v>
      </c>
    </row>
    <row r="6047" spans="2:9" x14ac:dyDescent="0.25">
      <c r="B6047" s="19">
        <v>6017</v>
      </c>
      <c r="C6047" s="62">
        <v>0.59</v>
      </c>
      <c r="D6047" s="62">
        <v>0.23369999999999999</v>
      </c>
      <c r="E6047" s="62">
        <v>0.17630000000000001</v>
      </c>
      <c r="F6047" s="61">
        <f t="array" ref="F6047">SQRT(MMULT(MMULT(C6047:E6047,$C$12:$E$14),TRANSPOSE(C6047:E6047)))</f>
        <v>4.1439985448725201E-2</v>
      </c>
      <c r="G6047" s="61">
        <f t="array" ref="G6047">SUMPRODUCT(TRANSPOSE(C6047:E6047),$C$7:$C$9)</f>
        <v>6.9536401458841239E-3</v>
      </c>
      <c r="H6047" s="18">
        <f t="shared" ref="H6047:H6110" si="94">G6047/F6047</f>
        <v>0.16780025549207897</v>
      </c>
      <c r="I6047" s="156">
        <v>0</v>
      </c>
    </row>
    <row r="6048" spans="2:9" x14ac:dyDescent="0.25">
      <c r="B6048" s="19">
        <v>6018</v>
      </c>
      <c r="C6048" s="62">
        <v>0.59</v>
      </c>
      <c r="D6048" s="62">
        <v>0.23780000000000001</v>
      </c>
      <c r="E6048" s="62">
        <v>0.17219999999999999</v>
      </c>
      <c r="F6048" s="61">
        <f t="array" ref="F6048">SQRT(MMULT(MMULT(C6048:E6048,$C$12:$E$14),TRANSPOSE(C6048:E6048)))</f>
        <v>4.1482082888676976E-2</v>
      </c>
      <c r="G6048" s="61">
        <f t="array" ref="G6048">SUMPRODUCT(TRANSPOSE(C6048:E6048),$C$7:$C$9)</f>
        <v>6.9006492524314811E-3</v>
      </c>
      <c r="H6048" s="18">
        <f t="shared" si="94"/>
        <v>0.16635252552168964</v>
      </c>
      <c r="I6048" s="156">
        <v>0</v>
      </c>
    </row>
    <row r="6049" spans="2:9" x14ac:dyDescent="0.25">
      <c r="B6049" s="19">
        <v>6019</v>
      </c>
      <c r="C6049" s="62">
        <v>0.59</v>
      </c>
      <c r="D6049" s="62">
        <v>0.2419</v>
      </c>
      <c r="E6049" s="62">
        <v>0.1681</v>
      </c>
      <c r="F6049" s="61">
        <f t="array" ref="F6049">SQRT(MMULT(MMULT(C6049:E6049,$C$12:$E$14),TRANSPOSE(C6049:E6049)))</f>
        <v>4.1525907351761794E-2</v>
      </c>
      <c r="G6049" s="61">
        <f t="array" ref="G6049">SUMPRODUCT(TRANSPOSE(C6049:E6049),$C$7:$C$9)</f>
        <v>6.8476583589788401E-3</v>
      </c>
      <c r="H6049" s="18">
        <f t="shared" si="94"/>
        <v>0.16490087262809247</v>
      </c>
      <c r="I6049" s="156">
        <v>0</v>
      </c>
    </row>
    <row r="6050" spans="2:9" x14ac:dyDescent="0.25">
      <c r="B6050" s="19">
        <v>6020</v>
      </c>
      <c r="C6050" s="62">
        <v>0.59</v>
      </c>
      <c r="D6050" s="62">
        <v>0.246</v>
      </c>
      <c r="E6050" s="62">
        <v>0.16400000000000001</v>
      </c>
      <c r="F6050" s="61">
        <f t="array" ref="F6050">SQRT(MMULT(MMULT(C6050:E6050,$C$12:$E$14),TRANSPOSE(C6050:E6050)))</f>
        <v>4.1571453376116958E-2</v>
      </c>
      <c r="G6050" s="61">
        <f t="array" ref="G6050">SUMPRODUCT(TRANSPOSE(C6050:E6050),$C$7:$C$9)</f>
        <v>6.7946674655261982E-3</v>
      </c>
      <c r="H6050" s="18">
        <f t="shared" si="94"/>
        <v>0.16344551161229726</v>
      </c>
      <c r="I6050" s="156">
        <v>0</v>
      </c>
    </row>
    <row r="6051" spans="2:9" x14ac:dyDescent="0.25">
      <c r="B6051" s="19">
        <v>6021</v>
      </c>
      <c r="C6051" s="62">
        <v>0.59</v>
      </c>
      <c r="D6051" s="62">
        <v>0.25009999999999999</v>
      </c>
      <c r="E6051" s="62">
        <v>0.15989999999999999</v>
      </c>
      <c r="F6051" s="61">
        <f t="array" ref="F6051">SQRT(MMULT(MMULT(C6051:E6051,$C$12:$E$14),TRANSPOSE(C6051:E6051)))</f>
        <v>4.1618715309698753E-2</v>
      </c>
      <c r="G6051" s="61">
        <f t="array" ref="G6051">SUMPRODUCT(TRANSPOSE(C6051:E6051),$C$7:$C$9)</f>
        <v>6.7416765720735572E-3</v>
      </c>
      <c r="H6051" s="18">
        <f t="shared" si="94"/>
        <v>0.16198665725038583</v>
      </c>
      <c r="I6051" s="156">
        <v>0</v>
      </c>
    </row>
    <row r="6052" spans="2:9" x14ac:dyDescent="0.25">
      <c r="B6052" s="19">
        <v>6022</v>
      </c>
      <c r="C6052" s="62">
        <v>0.59</v>
      </c>
      <c r="D6052" s="62">
        <v>0.25419999999999998</v>
      </c>
      <c r="E6052" s="62">
        <v>0.15579999999999999</v>
      </c>
      <c r="F6052" s="61">
        <f t="array" ref="F6052">SQRT(MMULT(MMULT(C6052:E6052,$C$12:$E$14),TRANSPOSE(C6052:E6052)))</f>
        <v>4.1667687313653085E-2</v>
      </c>
      <c r="G6052" s="61">
        <f t="array" ref="G6052">SUMPRODUCT(TRANSPOSE(C6052:E6052),$C$7:$C$9)</f>
        <v>6.6886856786209153E-3</v>
      </c>
      <c r="H6052" s="18">
        <f t="shared" si="94"/>
        <v>0.16052452415397819</v>
      </c>
      <c r="I6052" s="156">
        <v>0</v>
      </c>
    </row>
    <row r="6053" spans="2:9" x14ac:dyDescent="0.25">
      <c r="B6053" s="19">
        <v>6023</v>
      </c>
      <c r="C6053" s="62">
        <v>0.59</v>
      </c>
      <c r="D6053" s="62">
        <v>0.25829999999999997</v>
      </c>
      <c r="E6053" s="62">
        <v>0.1517</v>
      </c>
      <c r="F6053" s="61">
        <f t="array" ref="F6053">SQRT(MMULT(MMULT(C6053:E6053,$C$12:$E$14),TRANSPOSE(C6053:E6053)))</f>
        <v>4.1718363365771005E-2</v>
      </c>
      <c r="G6053" s="61">
        <f t="array" ref="G6053">SUMPRODUCT(TRANSPOSE(C6053:E6053),$C$7:$C$9)</f>
        <v>6.6356947851682743E-3</v>
      </c>
      <c r="H6053" s="18">
        <f t="shared" si="94"/>
        <v>0.1590593266324708</v>
      </c>
      <c r="I6053" s="156">
        <v>0</v>
      </c>
    </row>
    <row r="6054" spans="2:9" x14ac:dyDescent="0.25">
      <c r="B6054" s="19">
        <v>6024</v>
      </c>
      <c r="C6054" s="62">
        <v>0.59</v>
      </c>
      <c r="D6054" s="62">
        <v>0.26240000000000002</v>
      </c>
      <c r="E6054" s="62">
        <v>0.14760000000000001</v>
      </c>
      <c r="F6054" s="61">
        <f t="array" ref="F6054">SQRT(MMULT(MMULT(C6054:E6054,$C$12:$E$14),TRANSPOSE(C6054:E6054)))</f>
        <v>4.1770737264024541E-2</v>
      </c>
      <c r="G6054" s="61">
        <f t="array" ref="G6054">SUMPRODUCT(TRANSPOSE(C6054:E6054),$C$7:$C$9)</f>
        <v>6.5827038917156324E-3</v>
      </c>
      <c r="H6054" s="18">
        <f t="shared" si="94"/>
        <v>0.15759127855722699</v>
      </c>
      <c r="I6054" s="156">
        <v>0</v>
      </c>
    </row>
    <row r="6055" spans="2:9" x14ac:dyDescent="0.25">
      <c r="B6055" s="19">
        <v>6025</v>
      </c>
      <c r="C6055" s="62">
        <v>0.59</v>
      </c>
      <c r="D6055" s="62">
        <v>0.26650000000000001</v>
      </c>
      <c r="E6055" s="62">
        <v>0.14349999999999999</v>
      </c>
      <c r="F6055" s="61">
        <f t="array" ref="F6055">SQRT(MMULT(MMULT(C6055:E6055,$C$12:$E$14),TRANSPOSE(C6055:E6055)))</f>
        <v>4.1824802630178154E-2</v>
      </c>
      <c r="G6055" s="61">
        <f t="array" ref="G6055">SUMPRODUCT(TRANSPOSE(C6055:E6055),$C$7:$C$9)</f>
        <v>6.5297129982629896E-3</v>
      </c>
      <c r="H6055" s="18">
        <f t="shared" si="94"/>
        <v>0.15612059322789387</v>
      </c>
      <c r="I6055" s="156">
        <v>0</v>
      </c>
    </row>
    <row r="6056" spans="2:9" x14ac:dyDescent="0.25">
      <c r="B6056" s="19">
        <v>6026</v>
      </c>
      <c r="C6056" s="62">
        <v>0.59</v>
      </c>
      <c r="D6056" s="62">
        <v>0.27060000000000001</v>
      </c>
      <c r="E6056" s="62">
        <v>0.1394</v>
      </c>
      <c r="F6056" s="61">
        <f t="array" ref="F6056">SQRT(MMULT(MMULT(C6056:E6056,$C$12:$E$14),TRANSPOSE(C6056:E6056)))</f>
        <v>4.1880552913471335E-2</v>
      </c>
      <c r="G6056" s="61">
        <f t="array" ref="G6056">SUMPRODUCT(TRANSPOSE(C6056:E6056),$C$7:$C$9)</f>
        <v>6.4767221048103486E-3</v>
      </c>
      <c r="H6056" s="18">
        <f t="shared" si="94"/>
        <v>0.15464748324101138</v>
      </c>
      <c r="I6056" s="156">
        <v>0</v>
      </c>
    </row>
    <row r="6057" spans="2:9" x14ac:dyDescent="0.25">
      <c r="B6057" s="19">
        <v>6027</v>
      </c>
      <c r="C6057" s="62">
        <v>0.59</v>
      </c>
      <c r="D6057" s="62">
        <v>0.2747</v>
      </c>
      <c r="E6057" s="62">
        <v>0.1353</v>
      </c>
      <c r="F6057" s="61">
        <f t="array" ref="F6057">SQRT(MMULT(MMULT(C6057:E6057,$C$12:$E$14),TRANSPOSE(C6057:E6057)))</f>
        <v>4.1937981394367468E-2</v>
      </c>
      <c r="G6057" s="61">
        <f t="array" ref="G6057">SUMPRODUCT(TRANSPOSE(C6057:E6057),$C$7:$C$9)</f>
        <v>6.4237312113577067E-3</v>
      </c>
      <c r="H6057" s="18">
        <f t="shared" si="94"/>
        <v>0.15317216036107198</v>
      </c>
      <c r="I6057" s="156">
        <v>0</v>
      </c>
    </row>
    <row r="6058" spans="2:9" x14ac:dyDescent="0.25">
      <c r="B6058" s="19">
        <v>6028</v>
      </c>
      <c r="C6058" s="62">
        <v>0.59</v>
      </c>
      <c r="D6058" s="62">
        <v>0.27879999999999999</v>
      </c>
      <c r="E6058" s="62">
        <v>0.13120000000000001</v>
      </c>
      <c r="F6058" s="61">
        <f t="array" ref="F6058">SQRT(MMULT(MMULT(C6058:E6058,$C$12:$E$14),TRANSPOSE(C6058:E6058)))</f>
        <v>4.1997081188364475E-2</v>
      </c>
      <c r="G6058" s="61">
        <f t="array" ref="G6058">SUMPRODUCT(TRANSPOSE(C6058:E6058),$C$7:$C$9)</f>
        <v>6.3707403179050657E-3</v>
      </c>
      <c r="H6058" s="18">
        <f t="shared" si="94"/>
        <v>0.15169483539418246</v>
      </c>
      <c r="I6058" s="156">
        <v>0</v>
      </c>
    </row>
    <row r="6059" spans="2:9" x14ac:dyDescent="0.25">
      <c r="B6059" s="19">
        <v>6029</v>
      </c>
      <c r="C6059" s="62">
        <v>0.59</v>
      </c>
      <c r="D6059" s="62">
        <v>0.28289999999999998</v>
      </c>
      <c r="E6059" s="62">
        <v>0.12709999999999999</v>
      </c>
      <c r="F6059" s="61">
        <f t="array" ref="F6059">SQRT(MMULT(MMULT(C6059:E6059,$C$12:$E$14),TRANSPOSE(C6059:E6059)))</f>
        <v>4.2057845249862336E-2</v>
      </c>
      <c r="G6059" s="61">
        <f t="array" ref="G6059">SUMPRODUCT(TRANSPOSE(C6059:E6059),$C$7:$C$9)</f>
        <v>6.3177494244524238E-3</v>
      </c>
      <c r="H6059" s="18">
        <f t="shared" si="94"/>
        <v>0.15021571806446987</v>
      </c>
      <c r="I6059" s="156">
        <v>0</v>
      </c>
    </row>
    <row r="6060" spans="2:9" x14ac:dyDescent="0.25">
      <c r="B6060" s="19">
        <v>6030</v>
      </c>
      <c r="C6060" s="62">
        <v>0.59</v>
      </c>
      <c r="D6060" s="62">
        <v>0.28699999999999998</v>
      </c>
      <c r="E6060" s="62">
        <v>0.123</v>
      </c>
      <c r="F6060" s="61">
        <f t="array" ref="F6060">SQRT(MMULT(MMULT(C6060:E6060,$C$12:$E$14),TRANSPOSE(C6060:E6060)))</f>
        <v>4.2120266376082953E-2</v>
      </c>
      <c r="G6060" s="61">
        <f t="array" ref="G6060">SUMPRODUCT(TRANSPOSE(C6060:E6060),$C$7:$C$9)</f>
        <v>6.2647585309997811E-3</v>
      </c>
      <c r="H6060" s="18">
        <f t="shared" si="94"/>
        <v>0.14873501689336616</v>
      </c>
      <c r="I6060" s="156">
        <v>0</v>
      </c>
    </row>
    <row r="6061" spans="2:9" x14ac:dyDescent="0.25">
      <c r="B6061" s="19">
        <v>6031</v>
      </c>
      <c r="C6061" s="62">
        <v>0.59</v>
      </c>
      <c r="D6061" s="62">
        <v>0.29110000000000003</v>
      </c>
      <c r="E6061" s="62">
        <v>0.11890000000000001</v>
      </c>
      <c r="F6061" s="61">
        <f t="array" ref="F6061">SQRT(MMULT(MMULT(C6061:E6061,$C$12:$E$14),TRANSPOSE(C6061:E6061)))</f>
        <v>4.2184337211037537E-2</v>
      </c>
      <c r="G6061" s="61">
        <f t="array" ref="G6061">SUMPRODUCT(TRANSPOSE(C6061:E6061),$C$7:$C$9)</f>
        <v>6.2117676375471401E-3</v>
      </c>
      <c r="H6061" s="18">
        <f t="shared" si="94"/>
        <v>0.14725293908189768</v>
      </c>
      <c r="I6061" s="156">
        <v>0</v>
      </c>
    </row>
    <row r="6062" spans="2:9" x14ac:dyDescent="0.25">
      <c r="B6062" s="19">
        <v>6032</v>
      </c>
      <c r="C6062" s="62">
        <v>0.59</v>
      </c>
      <c r="D6062" s="62">
        <v>0.29520000000000002</v>
      </c>
      <c r="E6062" s="62">
        <v>0.1148</v>
      </c>
      <c r="F6062" s="61">
        <f t="array" ref="F6062">SQRT(MMULT(MMULT(C6062:E6062,$C$12:$E$14),TRANSPOSE(C6062:E6062)))</f>
        <v>4.2250050249536902E-2</v>
      </c>
      <c r="G6062" s="61">
        <f t="array" ref="G6062">SUMPRODUCT(TRANSPOSE(C6062:E6062),$C$7:$C$9)</f>
        <v>6.1587767440944982E-3</v>
      </c>
      <c r="H6062" s="18">
        <f t="shared" si="94"/>
        <v>0.14576969039609614</v>
      </c>
      <c r="I6062" s="156">
        <v>0</v>
      </c>
    </row>
    <row r="6063" spans="2:9" x14ac:dyDescent="0.25">
      <c r="B6063" s="19">
        <v>6033</v>
      </c>
      <c r="C6063" s="62">
        <v>0.59</v>
      </c>
      <c r="D6063" s="62">
        <v>0.29930000000000001</v>
      </c>
      <c r="E6063" s="62">
        <v>0.11070000000000001</v>
      </c>
      <c r="F6063" s="61">
        <f t="array" ref="F6063">SQRT(MMULT(MMULT(C6063:E6063,$C$12:$E$14),TRANSPOSE(C6063:E6063)))</f>
        <v>4.2317397841240022E-2</v>
      </c>
      <c r="G6063" s="61">
        <f t="array" ref="G6063">SUMPRODUCT(TRANSPOSE(C6063:E6063),$C$7:$C$9)</f>
        <v>6.1057858506418572E-3</v>
      </c>
      <c r="H6063" s="18">
        <f t="shared" si="94"/>
        <v>0.14428547505564063</v>
      </c>
      <c r="I6063" s="156">
        <v>0</v>
      </c>
    </row>
    <row r="6064" spans="2:9" x14ac:dyDescent="0.25">
      <c r="B6064" s="19">
        <v>6034</v>
      </c>
      <c r="C6064" s="62">
        <v>0.59</v>
      </c>
      <c r="D6064" s="62">
        <v>0.3034</v>
      </c>
      <c r="E6064" s="62">
        <v>0.1066</v>
      </c>
      <c r="F6064" s="61">
        <f t="array" ref="F6064">SQRT(MMULT(MMULT(C6064:E6064,$C$12:$E$14),TRANSPOSE(C6064:E6064)))</f>
        <v>4.238637219473617E-2</v>
      </c>
      <c r="G6064" s="61">
        <f t="array" ref="G6064">SUMPRODUCT(TRANSPOSE(C6064:E6064),$C$7:$C$9)</f>
        <v>6.0527949571892153E-3</v>
      </c>
      <c r="H6064" s="18">
        <f t="shared" si="94"/>
        <v>0.14280049562582978</v>
      </c>
      <c r="I6064" s="156">
        <v>0</v>
      </c>
    </row>
    <row r="6065" spans="2:9" x14ac:dyDescent="0.25">
      <c r="B6065" s="19">
        <v>6035</v>
      </c>
      <c r="C6065" s="62">
        <v>0.59</v>
      </c>
      <c r="D6065" s="62">
        <v>0.3075</v>
      </c>
      <c r="E6065" s="62">
        <v>0.10249999999999999</v>
      </c>
      <c r="F6065" s="61">
        <f t="array" ref="F6065">SQRT(MMULT(MMULT(C6065:E6065,$C$12:$E$14),TRANSPOSE(C6065:E6065)))</f>
        <v>4.2456965381656123E-2</v>
      </c>
      <c r="G6065" s="61">
        <f t="array" ref="G6065">SUMPRODUCT(TRANSPOSE(C6065:E6065),$C$7:$C$9)</f>
        <v>5.9998040637365734E-3</v>
      </c>
      <c r="H6065" s="18">
        <f t="shared" si="94"/>
        <v>0.14131495291297569</v>
      </c>
      <c r="I6065" s="156">
        <v>0</v>
      </c>
    </row>
    <row r="6066" spans="2:9" x14ac:dyDescent="0.25">
      <c r="B6066" s="19">
        <v>6036</v>
      </c>
      <c r="C6066" s="62">
        <v>0.59</v>
      </c>
      <c r="D6066" s="62">
        <v>0.31159999999999999</v>
      </c>
      <c r="E6066" s="62">
        <v>9.8400000000000001E-2</v>
      </c>
      <c r="F6066" s="61">
        <f t="array" ref="F6066">SQRT(MMULT(MMULT(C6066:E6066,$C$12:$E$14),TRANSPOSE(C6066:E6066)))</f>
        <v>4.2529169340807908E-2</v>
      </c>
      <c r="G6066" s="61">
        <f t="array" ref="G6066">SUMPRODUCT(TRANSPOSE(C6066:E6066),$C$7:$C$9)</f>
        <v>5.9468131702839324E-3</v>
      </c>
      <c r="H6066" s="18">
        <f t="shared" si="94"/>
        <v>0.13982904586330119</v>
      </c>
      <c r="I6066" s="156">
        <v>0</v>
      </c>
    </row>
    <row r="6067" spans="2:9" x14ac:dyDescent="0.25">
      <c r="B6067" s="19">
        <v>6037</v>
      </c>
      <c r="C6067" s="62">
        <v>0.59</v>
      </c>
      <c r="D6067" s="62">
        <v>0.31569999999999998</v>
      </c>
      <c r="E6067" s="62">
        <v>9.4299999999999995E-2</v>
      </c>
      <c r="F6067" s="61">
        <f t="array" ref="F6067">SQRT(MMULT(MMULT(C6067:E6067,$C$12:$E$14),TRANSPOSE(C6067:E6067)))</f>
        <v>4.2602975882332556E-2</v>
      </c>
      <c r="G6067" s="61">
        <f t="array" ref="G6067">SUMPRODUCT(TRANSPOSE(C6067:E6067),$C$7:$C$9)</f>
        <v>5.8938222768312905E-3</v>
      </c>
      <c r="H6067" s="18">
        <f t="shared" si="94"/>
        <v>0.13834297146541485</v>
      </c>
      <c r="I6067" s="156">
        <v>0</v>
      </c>
    </row>
    <row r="6068" spans="2:9" x14ac:dyDescent="0.25">
      <c r="B6068" s="19">
        <v>6038</v>
      </c>
      <c r="C6068" s="62">
        <v>0.59</v>
      </c>
      <c r="D6068" s="62">
        <v>0.31979999999999997</v>
      </c>
      <c r="E6068" s="62">
        <v>9.02000000000001E-2</v>
      </c>
      <c r="F6068" s="61">
        <f t="array" ref="F6068">SQRT(MMULT(MMULT(C6068:E6068,$C$12:$E$14),TRANSPOSE(C6068:E6068)))</f>
        <v>4.2678376691875596E-2</v>
      </c>
      <c r="G6068" s="61">
        <f t="array" ref="G6068">SUMPRODUCT(TRANSPOSE(C6068:E6068),$C$7:$C$9)</f>
        <v>5.8408313833786495E-3</v>
      </c>
      <c r="H6068" s="18">
        <f t="shared" si="94"/>
        <v>0.13685692465642749</v>
      </c>
      <c r="I6068" s="156">
        <v>0</v>
      </c>
    </row>
    <row r="6069" spans="2:9" x14ac:dyDescent="0.25">
      <c r="B6069" s="19">
        <v>6039</v>
      </c>
      <c r="C6069" s="62">
        <v>0.59</v>
      </c>
      <c r="D6069" s="62">
        <v>0.32390000000000002</v>
      </c>
      <c r="E6069" s="62">
        <v>8.6099999999999996E-2</v>
      </c>
      <c r="F6069" s="61">
        <f t="array" ref="F6069">SQRT(MMULT(MMULT(C6069:E6069,$C$12:$E$14),TRANSPOSE(C6069:E6069)))</f>
        <v>4.2755363334769765E-2</v>
      </c>
      <c r="G6069" s="61">
        <f t="array" ref="G6069">SUMPRODUCT(TRANSPOSE(C6069:E6069),$C$7:$C$9)</f>
        <v>5.7878404899260067E-3</v>
      </c>
      <c r="H6069" s="18">
        <f t="shared" si="94"/>
        <v>0.13537109823176699</v>
      </c>
      <c r="I6069" s="156">
        <v>0</v>
      </c>
    </row>
    <row r="6070" spans="2:9" x14ac:dyDescent="0.25">
      <c r="B6070" s="19">
        <v>6040</v>
      </c>
      <c r="C6070" s="62">
        <v>0.59</v>
      </c>
      <c r="D6070" s="62">
        <v>0.32800000000000001</v>
      </c>
      <c r="E6070" s="62">
        <v>8.2000000000000003E-2</v>
      </c>
      <c r="F6070" s="61">
        <f t="array" ref="F6070">SQRT(MMULT(MMULT(C6070:E6070,$C$12:$E$14),TRANSPOSE(C6070:E6070)))</f>
        <v>4.2833927260224981E-2</v>
      </c>
      <c r="G6070" s="61">
        <f t="array" ref="G6070">SUMPRODUCT(TRANSPOSE(C6070:E6070),$C$7:$C$9)</f>
        <v>5.7348495964733648E-3</v>
      </c>
      <c r="H6070" s="18">
        <f t="shared" si="94"/>
        <v>0.13388568275873855</v>
      </c>
      <c r="I6070" s="156">
        <v>0</v>
      </c>
    </row>
    <row r="6071" spans="2:9" x14ac:dyDescent="0.25">
      <c r="B6071" s="19">
        <v>6041</v>
      </c>
      <c r="C6071" s="62">
        <v>0.59</v>
      </c>
      <c r="D6071" s="62">
        <v>0.33210000000000001</v>
      </c>
      <c r="E6071" s="62">
        <v>7.7899999999999997E-2</v>
      </c>
      <c r="F6071" s="61">
        <f t="array" ref="F6071">SQRT(MMULT(MMULT(C6071:E6071,$C$12:$E$14),TRANSPOSE(C6071:E6071)))</f>
        <v>4.2914059805521092E-2</v>
      </c>
      <c r="G6071" s="61">
        <f t="array" ref="G6071">SUMPRODUCT(TRANSPOSE(C6071:E6071),$C$7:$C$9)</f>
        <v>5.6818587030207238E-3</v>
      </c>
      <c r="H6071" s="18">
        <f t="shared" si="94"/>
        <v>0.13240086649386937</v>
      </c>
      <c r="I6071" s="156">
        <v>0</v>
      </c>
    </row>
    <row r="6072" spans="2:9" x14ac:dyDescent="0.25">
      <c r="B6072" s="19">
        <v>6042</v>
      </c>
      <c r="C6072" s="62">
        <v>0.59</v>
      </c>
      <c r="D6072" s="62">
        <v>0.3362</v>
      </c>
      <c r="E6072" s="62">
        <v>7.3800000000000102E-2</v>
      </c>
      <c r="F6072" s="61">
        <f t="array" ref="F6072">SQRT(MMULT(MMULT(C6072:E6072,$C$12:$E$14),TRANSPOSE(C6072:E6072)))</f>
        <v>4.2995752200199529E-2</v>
      </c>
      <c r="G6072" s="61">
        <f t="array" ref="G6072">SUMPRODUCT(TRANSPOSE(C6072:E6072),$C$7:$C$9)</f>
        <v>5.6288678095680836E-3</v>
      </c>
      <c r="H6072" s="18">
        <f t="shared" si="94"/>
        <v>0.130916835304069</v>
      </c>
      <c r="I6072" s="156">
        <v>0</v>
      </c>
    </row>
    <row r="6073" spans="2:9" x14ac:dyDescent="0.25">
      <c r="B6073" s="19">
        <v>6043</v>
      </c>
      <c r="C6073" s="62">
        <v>0.59</v>
      </c>
      <c r="D6073" s="62">
        <v>0.34029999999999999</v>
      </c>
      <c r="E6073" s="62">
        <v>6.9700000000000095E-2</v>
      </c>
      <c r="F6073" s="61">
        <f t="array" ref="F6073">SQRT(MMULT(MMULT(C6073:E6073,$C$12:$E$14),TRANSPOSE(C6073:E6073)))</f>
        <v>4.3078995570249884E-2</v>
      </c>
      <c r="G6073" s="61">
        <f t="array" ref="G6073">SUMPRODUCT(TRANSPOSE(C6073:E6073),$C$7:$C$9)</f>
        <v>5.5758769161154409E-3</v>
      </c>
      <c r="H6073" s="18">
        <f t="shared" si="94"/>
        <v>0.12943377259162725</v>
      </c>
      <c r="I6073" s="156">
        <v>0</v>
      </c>
    </row>
    <row r="6074" spans="2:9" x14ac:dyDescent="0.25">
      <c r="B6074" s="19">
        <v>6044</v>
      </c>
      <c r="C6074" s="62">
        <v>0.59</v>
      </c>
      <c r="D6074" s="62">
        <v>0.34439999999999998</v>
      </c>
      <c r="E6074" s="62">
        <v>6.5600000000000006E-2</v>
      </c>
      <c r="F6074" s="61">
        <f t="array" ref="F6074">SQRT(MMULT(MMULT(C6074:E6074,$C$12:$E$14),TRANSPOSE(C6074:E6074)))</f>
        <v>4.3163780942287497E-2</v>
      </c>
      <c r="G6074" s="61">
        <f t="array" ref="G6074">SUMPRODUCT(TRANSPOSE(C6074:E6074),$C$7:$C$9)</f>
        <v>5.5228860226627981E-3</v>
      </c>
      <c r="H6074" s="18">
        <f t="shared" si="94"/>
        <v>0.12795185922306529</v>
      </c>
      <c r="I6074" s="156">
        <v>0</v>
      </c>
    </row>
    <row r="6075" spans="2:9" x14ac:dyDescent="0.25">
      <c r="B6075" s="19">
        <v>6045</v>
      </c>
      <c r="C6075" s="62">
        <v>0.59</v>
      </c>
      <c r="D6075" s="62">
        <v>0.34849999999999998</v>
      </c>
      <c r="E6075" s="62">
        <v>6.1499999999999999E-2</v>
      </c>
      <c r="F6075" s="61">
        <f t="array" ref="F6075">SQRT(MMULT(MMULT(C6075:E6075,$C$12:$E$14),TRANSPOSE(C6075:E6075)))</f>
        <v>4.3250099247718249E-2</v>
      </c>
      <c r="G6075" s="61">
        <f t="array" ref="G6075">SUMPRODUCT(TRANSPOSE(C6075:E6075),$C$7:$C$9)</f>
        <v>5.4698951292101571E-3</v>
      </c>
      <c r="H6075" s="18">
        <f t="shared" si="94"/>
        <v>0.12647127346184606</v>
      </c>
      <c r="I6075" s="156">
        <v>0</v>
      </c>
    </row>
    <row r="6076" spans="2:9" x14ac:dyDescent="0.25">
      <c r="B6076" s="19">
        <v>6046</v>
      </c>
      <c r="C6076" s="62">
        <v>0.59</v>
      </c>
      <c r="D6076" s="62">
        <v>0.35260000000000002</v>
      </c>
      <c r="E6076" s="62">
        <v>5.7400000000000097E-2</v>
      </c>
      <c r="F6076" s="61">
        <f t="array" ref="F6076">SQRT(MMULT(MMULT(C6076:E6076,$C$12:$E$14),TRANSPOSE(C6076:E6076)))</f>
        <v>4.3337941326887029E-2</v>
      </c>
      <c r="G6076" s="61">
        <f t="array" ref="G6076">SUMPRODUCT(TRANSPOSE(C6076:E6076),$C$7:$C$9)</f>
        <v>5.4169042357575161E-3</v>
      </c>
      <c r="H6076" s="18">
        <f t="shared" si="94"/>
        <v>0.12499219090494378</v>
      </c>
      <c r="I6076" s="156">
        <v>0</v>
      </c>
    </row>
    <row r="6077" spans="2:9" x14ac:dyDescent="0.25">
      <c r="B6077" s="19">
        <v>6047</v>
      </c>
      <c r="C6077" s="62">
        <v>0.59</v>
      </c>
      <c r="D6077" s="62">
        <v>0.35670000000000002</v>
      </c>
      <c r="E6077" s="62">
        <v>5.3300000000000097E-2</v>
      </c>
      <c r="F6077" s="61">
        <f t="array" ref="F6077">SQRT(MMULT(MMULT(C6077:E6077,$C$12:$E$14),TRANSPOSE(C6077:E6077)))</f>
        <v>4.3427297933206141E-2</v>
      </c>
      <c r="G6077" s="61">
        <f t="array" ref="G6077">SUMPRODUCT(TRANSPOSE(C6077:E6077),$C$7:$C$9)</f>
        <v>5.3639133423048751E-3</v>
      </c>
      <c r="H6077" s="18">
        <f t="shared" si="94"/>
        <v>0.12351478442326538</v>
      </c>
      <c r="I6077" s="156">
        <v>0</v>
      </c>
    </row>
    <row r="6078" spans="2:9" x14ac:dyDescent="0.25">
      <c r="B6078" s="19">
        <v>6048</v>
      </c>
      <c r="C6078" s="62">
        <v>0.59</v>
      </c>
      <c r="D6078" s="62">
        <v>0.36080000000000001</v>
      </c>
      <c r="E6078" s="62">
        <v>4.9200000000000098E-2</v>
      </c>
      <c r="F6078" s="61">
        <f t="array" ref="F6078">SQRT(MMULT(MMULT(C6078:E6078,$C$12:$E$14),TRANSPOSE(C6078:E6078)))</f>
        <v>4.3518159737260545E-2</v>
      </c>
      <c r="G6078" s="61">
        <f t="array" ref="G6078">SUMPRODUCT(TRANSPOSE(C6078:E6078),$C$7:$C$9)</f>
        <v>5.3109224488522332E-3</v>
      </c>
      <c r="H6078" s="18">
        <f t="shared" si="94"/>
        <v>0.1220392241059078</v>
      </c>
      <c r="I6078" s="156">
        <v>0</v>
      </c>
    </row>
    <row r="6079" spans="2:9" x14ac:dyDescent="0.25">
      <c r="B6079" s="19">
        <v>6049</v>
      </c>
      <c r="C6079" s="62">
        <v>0.59</v>
      </c>
      <c r="D6079" s="62">
        <v>0.3649</v>
      </c>
      <c r="E6079" s="62">
        <v>4.5100000000000001E-2</v>
      </c>
      <c r="F6079" s="61">
        <f t="array" ref="F6079">SQRT(MMULT(MMULT(C6079:E6079,$C$12:$E$14),TRANSPOSE(C6079:E6079)))</f>
        <v>4.3610517330886174E-2</v>
      </c>
      <c r="G6079" s="61">
        <f t="array" ref="G6079">SUMPRODUCT(TRANSPOSE(C6079:E6079),$C$7:$C$9)</f>
        <v>5.2579315553995904E-3</v>
      </c>
      <c r="H6079" s="18">
        <f t="shared" si="94"/>
        <v>0.1205656772082311</v>
      </c>
      <c r="I6079" s="156">
        <v>0</v>
      </c>
    </row>
    <row r="6080" spans="2:9" x14ac:dyDescent="0.25">
      <c r="B6080" s="19">
        <v>6050</v>
      </c>
      <c r="C6080" s="62">
        <v>0.59</v>
      </c>
      <c r="D6080" s="62">
        <v>0.36899999999999999</v>
      </c>
      <c r="E6080" s="62">
        <v>4.1000000000000002E-2</v>
      </c>
      <c r="F6080" s="61">
        <f t="array" ref="F6080">SQRT(MMULT(MMULT(C6080:E6080,$C$12:$E$14),TRANSPOSE(C6080:E6080)))</f>
        <v>4.3704361231218652E-2</v>
      </c>
      <c r="G6080" s="61">
        <f t="array" ref="G6080">SUMPRODUCT(TRANSPOSE(C6080:E6080),$C$7:$C$9)</f>
        <v>5.2049406619469494E-3</v>
      </c>
      <c r="H6080" s="18">
        <f t="shared" si="94"/>
        <v>0.11909430810371816</v>
      </c>
      <c r="I6080" s="156">
        <v>0</v>
      </c>
    </row>
    <row r="6081" spans="2:9" x14ac:dyDescent="0.25">
      <c r="B6081" s="19">
        <v>6051</v>
      </c>
      <c r="C6081" s="62">
        <v>0.59</v>
      </c>
      <c r="D6081" s="62">
        <v>0.37309999999999999</v>
      </c>
      <c r="E6081" s="62">
        <v>3.6900000000000002E-2</v>
      </c>
      <c r="F6081" s="61">
        <f t="array" ref="F6081">SQRT(MMULT(MMULT(C6081:E6081,$C$12:$E$14),TRANSPOSE(C6081:E6081)))</f>
        <v>4.3799681884708917E-2</v>
      </c>
      <c r="G6081" s="61">
        <f t="array" ref="G6081">SUMPRODUCT(TRANSPOSE(C6081:E6081),$C$7:$C$9)</f>
        <v>5.1519497684943067E-3</v>
      </c>
      <c r="H6081" s="18">
        <f t="shared" si="94"/>
        <v>0.1176252782395875</v>
      </c>
      <c r="I6081" s="156">
        <v>0</v>
      </c>
    </row>
    <row r="6082" spans="2:9" x14ac:dyDescent="0.25">
      <c r="B6082" s="19">
        <v>6052</v>
      </c>
      <c r="C6082" s="62">
        <v>0.59</v>
      </c>
      <c r="D6082" s="62">
        <v>0.37719999999999998</v>
      </c>
      <c r="E6082" s="62">
        <v>3.2800000000000003E-2</v>
      </c>
      <c r="F6082" s="61">
        <f t="array" ref="F6082">SQRT(MMULT(MMULT(C6082:E6082,$C$12:$E$14),TRANSPOSE(C6082:E6082)))</f>
        <v>4.3896469671103097E-2</v>
      </c>
      <c r="G6082" s="61">
        <f t="array" ref="G6082">SUMPRODUCT(TRANSPOSE(C6082:E6082),$C$7:$C$9)</f>
        <v>5.0989588750416657E-3</v>
      </c>
      <c r="H6082" s="18">
        <f t="shared" si="94"/>
        <v>0.11615874609611929</v>
      </c>
      <c r="I6082" s="156">
        <v>0</v>
      </c>
    </row>
    <row r="6083" spans="2:9" x14ac:dyDescent="0.25">
      <c r="B6083" s="19">
        <v>6053</v>
      </c>
      <c r="C6083" s="62">
        <v>0.59</v>
      </c>
      <c r="D6083" s="62">
        <v>0.38129999999999997</v>
      </c>
      <c r="E6083" s="62">
        <v>2.87000000000001E-2</v>
      </c>
      <c r="F6083" s="61">
        <f t="array" ref="F6083">SQRT(MMULT(MMULT(C6083:E6083,$C$12:$E$14),TRANSPOSE(C6083:E6083)))</f>
        <v>4.3994714907383763E-2</v>
      </c>
      <c r="G6083" s="61">
        <f t="array" ref="G6083">SUMPRODUCT(TRANSPOSE(C6083:E6083),$C$7:$C$9)</f>
        <v>5.0459679815890246E-3</v>
      </c>
      <c r="H6083" s="18">
        <f t="shared" si="94"/>
        <v>0.11469486714964813</v>
      </c>
      <c r="I6083" s="156">
        <v>0</v>
      </c>
    </row>
    <row r="6084" spans="2:9" x14ac:dyDescent="0.25">
      <c r="B6084" s="19">
        <v>6054</v>
      </c>
      <c r="C6084" s="62">
        <v>0.59</v>
      </c>
      <c r="D6084" s="62">
        <v>0.38540000000000002</v>
      </c>
      <c r="E6084" s="62">
        <v>2.4600000000000101E-2</v>
      </c>
      <c r="F6084" s="61">
        <f t="array" ref="F6084">SQRT(MMULT(MMULT(C6084:E6084,$C$12:$E$14),TRANSPOSE(C6084:E6084)))</f>
        <v>4.4094407851669827E-2</v>
      </c>
      <c r="G6084" s="61">
        <f t="array" ref="G6084">SUMPRODUCT(TRANSPOSE(C6084:E6084),$C$7:$C$9)</f>
        <v>4.9929770881363827E-3</v>
      </c>
      <c r="H6084" s="18">
        <f t="shared" si="94"/>
        <v>0.11323379383917279</v>
      </c>
      <c r="I6084" s="156">
        <v>0</v>
      </c>
    </row>
    <row r="6085" spans="2:9" x14ac:dyDescent="0.25">
      <c r="B6085" s="19">
        <v>6055</v>
      </c>
      <c r="C6085" s="62">
        <v>0.59</v>
      </c>
      <c r="D6085" s="62">
        <v>0.38950000000000001</v>
      </c>
      <c r="E6085" s="62">
        <v>2.0500000000000101E-2</v>
      </c>
      <c r="F6085" s="61">
        <f t="array" ref="F6085">SQRT(MMULT(MMULT(C6085:E6085,$C$12:$E$14),TRANSPOSE(C6085:E6085)))</f>
        <v>4.4195538707072615E-2</v>
      </c>
      <c r="G6085" s="61">
        <f t="array" ref="G6085">SUMPRODUCT(TRANSPOSE(C6085:E6085),$C$7:$C$9)</f>
        <v>4.9399861946837417E-3</v>
      </c>
      <c r="H6085" s="18">
        <f t="shared" si="94"/>
        <v>0.1117756755365264</v>
      </c>
      <c r="I6085" s="156">
        <v>0</v>
      </c>
    </row>
    <row r="6086" spans="2:9" x14ac:dyDescent="0.25">
      <c r="B6086" s="19">
        <v>6056</v>
      </c>
      <c r="C6086" s="62">
        <v>0.59</v>
      </c>
      <c r="D6086" s="62">
        <v>0.39360000000000001</v>
      </c>
      <c r="E6086" s="62">
        <v>1.6400000000000099E-2</v>
      </c>
      <c r="F6086" s="61">
        <f t="array" ref="F6086">SQRT(MMULT(MMULT(C6086:E6086,$C$12:$E$14),TRANSPOSE(C6086:E6086)))</f>
        <v>4.429809762550567E-2</v>
      </c>
      <c r="G6086" s="61">
        <f t="array" ref="G6086">SUMPRODUCT(TRANSPOSE(C6086:E6086),$C$7:$C$9)</f>
        <v>4.8869953012310998E-3</v>
      </c>
      <c r="H6086" s="18">
        <f t="shared" si="94"/>
        <v>0.11032065852004663</v>
      </c>
      <c r="I6086" s="156">
        <v>0</v>
      </c>
    </row>
    <row r="6087" spans="2:9" x14ac:dyDescent="0.25">
      <c r="B6087" s="19">
        <v>6057</v>
      </c>
      <c r="C6087" s="62">
        <v>0.59</v>
      </c>
      <c r="D6087" s="62">
        <v>0.3977</v>
      </c>
      <c r="E6087" s="62">
        <v>1.2300000000000101E-2</v>
      </c>
      <c r="F6087" s="61">
        <f t="array" ref="F6087">SQRT(MMULT(MMULT(C6087:E6087,$C$12:$E$14),TRANSPOSE(C6087:E6087)))</f>
        <v>4.4402074711446013E-2</v>
      </c>
      <c r="G6087" s="61">
        <f t="array" ref="G6087">SUMPRODUCT(TRANSPOSE(C6087:E6087),$C$7:$C$9)</f>
        <v>4.834004407778458E-3</v>
      </c>
      <c r="H6087" s="18">
        <f t="shared" si="94"/>
        <v>0.10886888595168151</v>
      </c>
      <c r="I6087" s="156">
        <v>0</v>
      </c>
    </row>
    <row r="6088" spans="2:9" x14ac:dyDescent="0.25">
      <c r="B6088" s="19">
        <v>6058</v>
      </c>
      <c r="C6088" s="62">
        <v>0.59</v>
      </c>
      <c r="D6088" s="62">
        <v>0.40179999999999999</v>
      </c>
      <c r="E6088" s="62">
        <v>8.2000000000000406E-3</v>
      </c>
      <c r="F6088" s="61">
        <f t="array" ref="F6088">SQRT(MMULT(MMULT(C6088:E6088,$C$12:$E$14),TRANSPOSE(C6088:E6088)))</f>
        <v>4.4507460025644707E-2</v>
      </c>
      <c r="G6088" s="61">
        <f t="array" ref="G6088">SUMPRODUCT(TRANSPOSE(C6088:E6088),$C$7:$C$9)</f>
        <v>4.7810135143258161E-3</v>
      </c>
      <c r="H6088" s="18">
        <f t="shared" si="94"/>
        <v>0.1074204978574614</v>
      </c>
      <c r="I6088" s="156">
        <v>0</v>
      </c>
    </row>
    <row r="6089" spans="2:9" x14ac:dyDescent="0.25">
      <c r="B6089" s="19">
        <v>6059</v>
      </c>
      <c r="C6089" s="62">
        <v>0.59</v>
      </c>
      <c r="D6089" s="62">
        <v>0.40589999999999998</v>
      </c>
      <c r="E6089" s="62">
        <v>4.1000000000000498E-3</v>
      </c>
      <c r="F6089" s="61">
        <f t="array" ref="F6089">SQRT(MMULT(MMULT(C6089:E6089,$C$12:$E$14),TRANSPOSE(C6089:E6089)))</f>
        <v>4.4614243588784686E-2</v>
      </c>
      <c r="G6089" s="61">
        <f t="array" ref="G6089">SUMPRODUCT(TRANSPOSE(C6089:E6089),$C$7:$C$9)</f>
        <v>4.728022620873175E-3</v>
      </c>
      <c r="H6089" s="18">
        <f t="shared" si="94"/>
        <v>0.10597563111126522</v>
      </c>
      <c r="I6089" s="156">
        <v>0</v>
      </c>
    </row>
    <row r="6090" spans="2:9" x14ac:dyDescent="0.25">
      <c r="B6090" s="19">
        <v>6060</v>
      </c>
      <c r="C6090" s="62">
        <v>0.59</v>
      </c>
      <c r="D6090" s="62">
        <v>0.41</v>
      </c>
      <c r="E6090" s="62">
        <v>5.5511151231300006E-17</v>
      </c>
      <c r="F6090" s="61">
        <f t="array" ref="F6090">SQRT(MMULT(MMULT(C6090:E6090,$C$12:$E$14),TRANSPOSE(C6090:E6090)))</f>
        <v>4.4722415385083952E-2</v>
      </c>
      <c r="G6090" s="61">
        <f t="array" ref="G6090">SUMPRODUCT(TRANSPOSE(C6090:E6090),$C$7:$C$9)</f>
        <v>4.6750317274205332E-3</v>
      </c>
      <c r="H6090" s="18">
        <f t="shared" si="94"/>
        <v>0.10453441942180461</v>
      </c>
      <c r="I6090" s="156">
        <v>0</v>
      </c>
    </row>
    <row r="6091" spans="2:9" x14ac:dyDescent="0.25">
      <c r="B6091" s="19">
        <v>6061</v>
      </c>
      <c r="C6091" s="62">
        <v>0.6</v>
      </c>
      <c r="D6091" s="62">
        <v>0</v>
      </c>
      <c r="E6091" s="62">
        <v>0.4</v>
      </c>
      <c r="F6091" s="61">
        <f t="array" ref="F6091">SQRT(MMULT(MMULT(C6091:E6091,$C$12:$E$14),TRANSPOSE(C6091:E6091)))</f>
        <v>4.1809225860048739E-2</v>
      </c>
      <c r="G6091" s="61">
        <f t="array" ref="G6091">SUMPRODUCT(TRANSPOSE(C6091:E6091),$C$7:$C$9)</f>
        <v>9.9990311387662921E-3</v>
      </c>
      <c r="H6091" s="18">
        <f t="shared" si="94"/>
        <v>0.2391584855514145</v>
      </c>
      <c r="I6091" s="156">
        <v>0</v>
      </c>
    </row>
    <row r="6092" spans="2:9" x14ac:dyDescent="0.25">
      <c r="B6092" s="19">
        <v>6062</v>
      </c>
      <c r="C6092" s="62">
        <v>0.6</v>
      </c>
      <c r="D6092" s="62">
        <v>4.0000000000000001E-3</v>
      </c>
      <c r="E6092" s="62">
        <v>0.39600000000000002</v>
      </c>
      <c r="F6092" s="61">
        <f t="array" ref="F6092">SQRT(MMULT(MMULT(C6092:E6092,$C$12:$E$14),TRANSPOSE(C6092:E6092)))</f>
        <v>4.1754077306216122E-2</v>
      </c>
      <c r="G6092" s="61">
        <f t="array" ref="G6092">SUMPRODUCT(TRANSPOSE(C6092:E6092),$C$7:$C$9)</f>
        <v>9.9473327061295677E-3</v>
      </c>
      <c r="H6092" s="18">
        <f t="shared" si="94"/>
        <v>0.23823619986086156</v>
      </c>
      <c r="I6092" s="156">
        <v>0</v>
      </c>
    </row>
    <row r="6093" spans="2:9" x14ac:dyDescent="0.25">
      <c r="B6093" s="19">
        <v>6063</v>
      </c>
      <c r="C6093" s="62">
        <v>0.6</v>
      </c>
      <c r="D6093" s="62">
        <v>8.0000000000000002E-3</v>
      </c>
      <c r="E6093" s="62">
        <v>0.39200000000000002</v>
      </c>
      <c r="F6093" s="61">
        <f t="array" ref="F6093">SQRT(MMULT(MMULT(C6093:E6093,$C$12:$E$14),TRANSPOSE(C6093:E6093)))</f>
        <v>4.1700533187958758E-2</v>
      </c>
      <c r="G6093" s="61">
        <f t="array" ref="G6093">SUMPRODUCT(TRANSPOSE(C6093:E6093),$C$7:$C$9)</f>
        <v>9.8956342734928451E-3</v>
      </c>
      <c r="H6093" s="18">
        <f t="shared" si="94"/>
        <v>0.23730234404653272</v>
      </c>
      <c r="I6093" s="156">
        <v>0</v>
      </c>
    </row>
    <row r="6094" spans="2:9" x14ac:dyDescent="0.25">
      <c r="B6094" s="19">
        <v>6064</v>
      </c>
      <c r="C6094" s="62">
        <v>0.6</v>
      </c>
      <c r="D6094" s="62">
        <v>1.2E-2</v>
      </c>
      <c r="E6094" s="62">
        <v>0.38800000000000001</v>
      </c>
      <c r="F6094" s="61">
        <f t="array" ref="F6094">SQRT(MMULT(MMULT(C6094:E6094,$C$12:$E$14),TRANSPOSE(C6094:E6094)))</f>
        <v>4.1648599693342635E-2</v>
      </c>
      <c r="G6094" s="61">
        <f t="array" ref="G6094">SUMPRODUCT(TRANSPOSE(C6094:E6094),$C$7:$C$9)</f>
        <v>9.8439358408561207E-3</v>
      </c>
      <c r="H6094" s="18">
        <f t="shared" si="94"/>
        <v>0.23635694629199347</v>
      </c>
      <c r="I6094" s="156">
        <v>0</v>
      </c>
    </row>
    <row r="6095" spans="2:9" x14ac:dyDescent="0.25">
      <c r="B6095" s="19">
        <v>6065</v>
      </c>
      <c r="C6095" s="62">
        <v>0.6</v>
      </c>
      <c r="D6095" s="62">
        <v>1.6E-2</v>
      </c>
      <c r="E6095" s="62">
        <v>0.38400000000000001</v>
      </c>
      <c r="F6095" s="61">
        <f t="array" ref="F6095">SQRT(MMULT(MMULT(C6095:E6095,$C$12:$E$14),TRANSPOSE(C6095:E6095)))</f>
        <v>4.159828285473121E-2</v>
      </c>
      <c r="G6095" s="61">
        <f t="array" ref="G6095">SUMPRODUCT(TRANSPOSE(C6095:E6095),$C$7:$C$9)</f>
        <v>9.792237408219398E-3</v>
      </c>
      <c r="H6095" s="18">
        <f t="shared" si="94"/>
        <v>0.23540003904525764</v>
      </c>
      <c r="I6095" s="156">
        <v>0</v>
      </c>
    </row>
    <row r="6096" spans="2:9" x14ac:dyDescent="0.25">
      <c r="B6096" s="19">
        <v>6066</v>
      </c>
      <c r="C6096" s="62">
        <v>0.6</v>
      </c>
      <c r="D6096" s="62">
        <v>0.02</v>
      </c>
      <c r="E6096" s="62">
        <v>0.38</v>
      </c>
      <c r="F6096" s="61">
        <f t="array" ref="F6096">SQRT(MMULT(MMULT(C6096:E6096,$C$12:$E$14),TRANSPOSE(C6096:E6096)))</f>
        <v>4.1549588545469633E-2</v>
      </c>
      <c r="G6096" s="61">
        <f t="array" ref="G6096">SUMPRODUCT(TRANSPOSE(C6096:E6096),$C$7:$C$9)</f>
        <v>9.7405389755826736E-3</v>
      </c>
      <c r="H6096" s="18">
        <f t="shared" si="94"/>
        <v>0.23443165905056201</v>
      </c>
      <c r="I6096" s="156">
        <v>0</v>
      </c>
    </row>
    <row r="6097" spans="2:9" x14ac:dyDescent="0.25">
      <c r="B6097" s="19">
        <v>6067</v>
      </c>
      <c r="C6097" s="62">
        <v>0.6</v>
      </c>
      <c r="D6097" s="62">
        <v>2.4E-2</v>
      </c>
      <c r="E6097" s="62">
        <v>0.376</v>
      </c>
      <c r="F6097" s="61">
        <f t="array" ref="F6097">SQRT(MMULT(MMULT(C6097:E6097,$C$12:$E$14),TRANSPOSE(C6097:E6097)))</f>
        <v>4.1502522476628959E-2</v>
      </c>
      <c r="G6097" s="61">
        <f t="array" ref="G6097">SUMPRODUCT(TRANSPOSE(C6097:E6097),$C$7:$C$9)</f>
        <v>9.6888405429459493E-3</v>
      </c>
      <c r="H6097" s="18">
        <f t="shared" si="94"/>
        <v>0.23345184737631217</v>
      </c>
      <c r="I6097" s="156">
        <v>0</v>
      </c>
    </row>
    <row r="6098" spans="2:9" x14ac:dyDescent="0.25">
      <c r="B6098" s="19">
        <v>6068</v>
      </c>
      <c r="C6098" s="62">
        <v>0.6</v>
      </c>
      <c r="D6098" s="62">
        <v>2.8000000000000001E-2</v>
      </c>
      <c r="E6098" s="62">
        <v>0.372</v>
      </c>
      <c r="F6098" s="61">
        <f t="array" ref="F6098">SQRT(MMULT(MMULT(C6098:E6098,$C$12:$E$14),TRANSPOSE(C6098:E6098)))</f>
        <v>4.1457090193814078E-2</v>
      </c>
      <c r="G6098" s="61">
        <f t="array" ref="G6098">SUMPRODUCT(TRANSPOSE(C6098:E6098),$C$7:$C$9)</f>
        <v>9.6371421103092266E-3</v>
      </c>
      <c r="H6098" s="18">
        <f t="shared" si="94"/>
        <v>0.23246064943909667</v>
      </c>
      <c r="I6098" s="156">
        <v>0</v>
      </c>
    </row>
    <row r="6099" spans="2:9" x14ac:dyDescent="0.25">
      <c r="B6099" s="19">
        <v>6069</v>
      </c>
      <c r="C6099" s="62">
        <v>0.6</v>
      </c>
      <c r="D6099" s="62">
        <v>3.2000000000000001E-2</v>
      </c>
      <c r="E6099" s="62">
        <v>0.36799999999999999</v>
      </c>
      <c r="F6099" s="61">
        <f t="array" ref="F6099">SQRT(MMULT(MMULT(C6099:E6099,$C$12:$E$14),TRANSPOSE(C6099:E6099)))</f>
        <v>4.1413297074039547E-2</v>
      </c>
      <c r="G6099" s="61">
        <f t="array" ref="G6099">SUMPRODUCT(TRANSPOSE(C6099:E6099),$C$7:$C$9)</f>
        <v>9.5854436776725022E-3</v>
      </c>
      <c r="H6099" s="18">
        <f t="shared" si="94"/>
        <v>0.23145811502367097</v>
      </c>
      <c r="I6099" s="156">
        <v>0</v>
      </c>
    </row>
    <row r="6100" spans="2:9" x14ac:dyDescent="0.25">
      <c r="B6100" s="19">
        <v>6070</v>
      </c>
      <c r="C6100" s="62">
        <v>0.6</v>
      </c>
      <c r="D6100" s="62">
        <v>3.5999999999999997E-2</v>
      </c>
      <c r="E6100" s="62">
        <v>0.36399999999999999</v>
      </c>
      <c r="F6100" s="61">
        <f t="array" ref="F6100">SQRT(MMULT(MMULT(C6100:E6100,$C$12:$E$14),TRANSPOSE(C6100:E6100)))</f>
        <v>4.1371148322677027E-2</v>
      </c>
      <c r="G6100" s="61">
        <f t="array" ref="G6100">SUMPRODUCT(TRANSPOSE(C6100:E6100),$C$7:$C$9)</f>
        <v>9.5337452450357796E-3</v>
      </c>
      <c r="H6100" s="18">
        <f t="shared" si="94"/>
        <v>0.23044429829882165</v>
      </c>
      <c r="I6100" s="156">
        <v>0</v>
      </c>
    </row>
    <row r="6101" spans="2:9" x14ac:dyDescent="0.25">
      <c r="B6101" s="19">
        <v>6071</v>
      </c>
      <c r="C6101" s="62">
        <v>0.6</v>
      </c>
      <c r="D6101" s="62">
        <v>0.04</v>
      </c>
      <c r="E6101" s="62">
        <v>0.36</v>
      </c>
      <c r="F6101" s="61">
        <f t="array" ref="F6101">SQRT(MMULT(MMULT(C6101:E6101,$C$12:$E$14),TRANSPOSE(C6101:E6101)))</f>
        <v>4.1330648970478376E-2</v>
      </c>
      <c r="G6101" s="61">
        <f t="array" ref="G6101">SUMPRODUCT(TRANSPOSE(C6101:E6101),$C$7:$C$9)</f>
        <v>9.4820468123990552E-3</v>
      </c>
      <c r="H6101" s="18">
        <f t="shared" si="94"/>
        <v>0.22941925782902378</v>
      </c>
      <c r="I6101" s="156">
        <v>0</v>
      </c>
    </row>
    <row r="6102" spans="2:9" x14ac:dyDescent="0.25">
      <c r="B6102" s="19">
        <v>6072</v>
      </c>
      <c r="C6102" s="62">
        <v>0.6</v>
      </c>
      <c r="D6102" s="62">
        <v>4.3999999999999997E-2</v>
      </c>
      <c r="E6102" s="62">
        <v>0.35599999999999998</v>
      </c>
      <c r="F6102" s="61">
        <f t="array" ref="F6102">SQRT(MMULT(MMULT(C6102:E6102,$C$12:$E$14),TRANSPOSE(C6102:E6102)))</f>
        <v>4.1291803870678039E-2</v>
      </c>
      <c r="G6102" s="61">
        <f t="array" ref="G6102">SUMPRODUCT(TRANSPOSE(C6102:E6102),$C$7:$C$9)</f>
        <v>9.4303483797623325E-3</v>
      </c>
      <c r="H6102" s="18">
        <f t="shared" si="94"/>
        <v>0.22838305658181651</v>
      </c>
      <c r="I6102" s="156">
        <v>0</v>
      </c>
    </row>
    <row r="6103" spans="2:9" x14ac:dyDescent="0.25">
      <c r="B6103" s="19">
        <v>6073</v>
      </c>
      <c r="C6103" s="62">
        <v>0.6</v>
      </c>
      <c r="D6103" s="62">
        <v>4.8000000000000001E-2</v>
      </c>
      <c r="E6103" s="62">
        <v>0.35199999999999998</v>
      </c>
      <c r="F6103" s="61">
        <f t="array" ref="F6103">SQRT(MMULT(MMULT(C6103:E6103,$C$12:$E$14),TRANSPOSE(C6103:E6103)))</f>
        <v>4.1254617696178587E-2</v>
      </c>
      <c r="G6103" s="61">
        <f t="array" ref="G6103">SUMPRODUCT(TRANSPOSE(C6103:E6103),$C$7:$C$9)</f>
        <v>9.3786499471256082E-3</v>
      </c>
      <c r="H6103" s="18">
        <f t="shared" si="94"/>
        <v>0.22733576193082386</v>
      </c>
      <c r="I6103" s="156">
        <v>0</v>
      </c>
    </row>
    <row r="6104" spans="2:9" x14ac:dyDescent="0.25">
      <c r="B6104" s="19">
        <v>6074</v>
      </c>
      <c r="C6104" s="62">
        <v>0.6</v>
      </c>
      <c r="D6104" s="62">
        <v>5.1999999999999998E-2</v>
      </c>
      <c r="E6104" s="62">
        <v>0.34799999999999998</v>
      </c>
      <c r="F6104" s="61">
        <f t="array" ref="F6104">SQRT(MMULT(MMULT(C6104:E6104,$C$12:$E$14),TRANSPOSE(C6104:E6104)))</f>
        <v>4.1219094936823089E-2</v>
      </c>
      <c r="G6104" s="61">
        <f t="array" ref="G6104">SUMPRODUCT(TRANSPOSE(C6104:E6104),$C$7:$C$9)</f>
        <v>9.3269515144888838E-3</v>
      </c>
      <c r="H6104" s="18">
        <f t="shared" si="94"/>
        <v>0.22627744565435981</v>
      </c>
      <c r="I6104" s="156">
        <v>0</v>
      </c>
    </row>
    <row r="6105" spans="2:9" x14ac:dyDescent="0.25">
      <c r="B6105" s="19">
        <v>6075</v>
      </c>
      <c r="C6105" s="62">
        <v>0.6</v>
      </c>
      <c r="D6105" s="62">
        <v>5.6000000000000001E-2</v>
      </c>
      <c r="E6105" s="62">
        <v>0.34399999999999997</v>
      </c>
      <c r="F6105" s="61">
        <f t="array" ref="F6105">SQRT(MMULT(MMULT(C6105:E6105,$C$12:$E$14),TRANSPOSE(C6105:E6105)))</f>
        <v>4.1185239896757805E-2</v>
      </c>
      <c r="G6105" s="61">
        <f t="array" ref="G6105">SUMPRODUCT(TRANSPOSE(C6105:E6105),$C$7:$C$9)</f>
        <v>9.2752530818521611E-3</v>
      </c>
      <c r="H6105" s="18">
        <f t="shared" si="94"/>
        <v>0.22520818392956185</v>
      </c>
      <c r="I6105" s="156">
        <v>0</v>
      </c>
    </row>
    <row r="6106" spans="2:9" x14ac:dyDescent="0.25">
      <c r="B6106" s="19">
        <v>6076</v>
      </c>
      <c r="C6106" s="62">
        <v>0.6</v>
      </c>
      <c r="D6106" s="62">
        <v>0.06</v>
      </c>
      <c r="E6106" s="62">
        <v>0.34</v>
      </c>
      <c r="F6106" s="61">
        <f t="array" ref="F6106">SQRT(MMULT(MMULT(C6106:E6106,$C$12:$E$14),TRANSPOSE(C6106:E6106)))</f>
        <v>4.115305669188888E-2</v>
      </c>
      <c r="G6106" s="61">
        <f t="array" ref="G6106">SUMPRODUCT(TRANSPOSE(C6106:E6106),$C$7:$C$9)</f>
        <v>9.2235546492154385E-3</v>
      </c>
      <c r="H6106" s="18">
        <f t="shared" si="94"/>
        <v>0.22412805732200611</v>
      </c>
      <c r="I6106" s="156">
        <v>0</v>
      </c>
    </row>
    <row r="6107" spans="2:9" x14ac:dyDescent="0.25">
      <c r="B6107" s="19">
        <v>6077</v>
      </c>
      <c r="C6107" s="62">
        <v>0.6</v>
      </c>
      <c r="D6107" s="62">
        <v>6.4000000000000001E-2</v>
      </c>
      <c r="E6107" s="62">
        <v>0.33600000000000002</v>
      </c>
      <c r="F6107" s="61">
        <f t="array" ref="F6107">SQRT(MMULT(MMULT(C6107:E6107,$C$12:$E$14),TRANSPOSE(C6107:E6107)))</f>
        <v>4.1122549247436288E-2</v>
      </c>
      <c r="G6107" s="61">
        <f t="array" ref="G6107">SUMPRODUCT(TRANSPOSE(C6107:E6107),$C$7:$C$9)</f>
        <v>9.1718562165787141E-3</v>
      </c>
      <c r="H6107" s="18">
        <f t="shared" si="94"/>
        <v>0.22303715077076641</v>
      </c>
      <c r="I6107" s="156">
        <v>0</v>
      </c>
    </row>
    <row r="6108" spans="2:9" x14ac:dyDescent="0.25">
      <c r="B6108" s="19">
        <v>6078</v>
      </c>
      <c r="C6108" s="62">
        <v>0.6</v>
      </c>
      <c r="D6108" s="62">
        <v>6.8000000000000005E-2</v>
      </c>
      <c r="E6108" s="62">
        <v>0.33200000000000002</v>
      </c>
      <c r="F6108" s="61">
        <f t="array" ref="F6108">SQRT(MMULT(MMULT(C6108:E6108,$C$12:$E$14),TRANSPOSE(C6108:E6108)))</f>
        <v>4.1093721295588435E-2</v>
      </c>
      <c r="G6108" s="61">
        <f t="array" ref="G6108">SUMPRODUCT(TRANSPOSE(C6108:E6108),$C$7:$C$9)</f>
        <v>9.1201577839419897E-3</v>
      </c>
      <c r="H6108" s="18">
        <f t="shared" si="94"/>
        <v>0.22193555356888725</v>
      </c>
      <c r="I6108" s="156">
        <v>0</v>
      </c>
    </row>
    <row r="6109" spans="2:9" x14ac:dyDescent="0.25">
      <c r="B6109" s="19">
        <v>6079</v>
      </c>
      <c r="C6109" s="62">
        <v>0.6</v>
      </c>
      <c r="D6109" s="62">
        <v>7.1999999999999995E-2</v>
      </c>
      <c r="E6109" s="62">
        <v>0.32800000000000001</v>
      </c>
      <c r="F6109" s="61">
        <f t="array" ref="F6109">SQRT(MMULT(MMULT(C6109:E6109,$C$12:$E$14),TRANSPOSE(C6109:E6109)))</f>
        <v>4.1066576373260617E-2</v>
      </c>
      <c r="G6109" s="61">
        <f t="array" ref="G6109">SUMPRODUCT(TRANSPOSE(C6109:E6109),$C$7:$C$9)</f>
        <v>9.0684593513052671E-3</v>
      </c>
      <c r="H6109" s="18">
        <f t="shared" si="94"/>
        <v>0.2208233593392496</v>
      </c>
      <c r="I6109" s="156">
        <v>0</v>
      </c>
    </row>
    <row r="6110" spans="2:9" x14ac:dyDescent="0.25">
      <c r="B6110" s="19">
        <v>6080</v>
      </c>
      <c r="C6110" s="62">
        <v>0.6</v>
      </c>
      <c r="D6110" s="62">
        <v>7.5999999999999998E-2</v>
      </c>
      <c r="E6110" s="62">
        <v>0.32400000000000001</v>
      </c>
      <c r="F6110" s="61">
        <f t="array" ref="F6110">SQRT(MMULT(MMULT(C6110:E6110,$C$12:$E$14),TRANSPOSE(C6110:E6110)))</f>
        <v>4.1041117819960386E-2</v>
      </c>
      <c r="G6110" s="61">
        <f t="array" ref="G6110">SUMPRODUCT(TRANSPOSE(C6110:E6110),$C$7:$C$9)</f>
        <v>9.0167609186685427E-3</v>
      </c>
      <c r="H6110" s="18">
        <f t="shared" si="94"/>
        <v>0.219700666005818</v>
      </c>
      <c r="I6110" s="156">
        <v>0</v>
      </c>
    </row>
    <row r="6111" spans="2:9" x14ac:dyDescent="0.25">
      <c r="B6111" s="19">
        <v>6081</v>
      </c>
      <c r="C6111" s="62">
        <v>0.6</v>
      </c>
      <c r="D6111" s="62">
        <v>0.08</v>
      </c>
      <c r="E6111" s="62">
        <v>0.32</v>
      </c>
      <c r="F6111" s="61">
        <f t="array" ref="F6111">SQRT(MMULT(MMULT(C6111:E6111,$C$12:$E$14),TRANSPOSE(C6111:E6111)))</f>
        <v>4.1017348775762741E-2</v>
      </c>
      <c r="G6111" s="61">
        <f t="array" ref="G6111">SUMPRODUCT(TRANSPOSE(C6111:E6111),$C$7:$C$9)</f>
        <v>8.96506248603182E-3</v>
      </c>
      <c r="H6111" s="18">
        <f t="shared" ref="H6111:H6174" si="95">G6111/F6111</f>
        <v>0.21856757576026706</v>
      </c>
      <c r="I6111" s="156">
        <v>0</v>
      </c>
    </row>
    <row r="6112" spans="2:9" x14ac:dyDescent="0.25">
      <c r="B6112" s="19">
        <v>6082</v>
      </c>
      <c r="C6112" s="62">
        <v>0.6</v>
      </c>
      <c r="D6112" s="62">
        <v>8.4000000000000005E-2</v>
      </c>
      <c r="E6112" s="62">
        <v>0.316</v>
      </c>
      <c r="F6112" s="61">
        <f t="array" ref="F6112">SQRT(MMULT(MMULT(C6112:E6112,$C$12:$E$14),TRANSPOSE(C6112:E6112)))</f>
        <v>4.0995272179398121E-2</v>
      </c>
      <c r="G6112" s="61">
        <f t="array" ref="G6112">SUMPRODUCT(TRANSPOSE(C6112:E6112),$C$7:$C$9)</f>
        <v>8.9133640533950956E-3</v>
      </c>
      <c r="H6112" s="18">
        <f t="shared" si="95"/>
        <v>0.21742419502399213</v>
      </c>
      <c r="I6112" s="156">
        <v>0</v>
      </c>
    </row>
    <row r="6113" spans="2:9" x14ac:dyDescent="0.25">
      <c r="B6113" s="19">
        <v>6083</v>
      </c>
      <c r="C6113" s="62">
        <v>0.6</v>
      </c>
      <c r="D6113" s="62">
        <v>8.7999999999999995E-2</v>
      </c>
      <c r="E6113" s="62">
        <v>0.312</v>
      </c>
      <c r="F6113" s="61">
        <f t="array" ref="F6113">SQRT(MMULT(MMULT(C6113:E6113,$C$12:$E$14),TRANSPOSE(C6113:E6113)))</f>
        <v>4.0974890766455691E-2</v>
      </c>
      <c r="G6113" s="61">
        <f t="array" ref="G6113">SUMPRODUCT(TRANSPOSE(C6113:E6113),$C$7:$C$9)</f>
        <v>8.861665620758373E-3</v>
      </c>
      <c r="H6113" s="18">
        <f t="shared" si="95"/>
        <v>0.21627063440552285</v>
      </c>
      <c r="I6113" s="156">
        <v>0</v>
      </c>
    </row>
    <row r="6114" spans="2:9" x14ac:dyDescent="0.25">
      <c r="B6114" s="19">
        <v>6084</v>
      </c>
      <c r="C6114" s="62">
        <v>0.6</v>
      </c>
      <c r="D6114" s="62">
        <v>9.1999999999999998E-2</v>
      </c>
      <c r="E6114" s="62">
        <v>0.308</v>
      </c>
      <c r="F6114" s="61">
        <f t="array" ref="F6114">SQRT(MMULT(MMULT(C6114:E6114,$C$12:$E$14),TRANSPOSE(C6114:E6114)))</f>
        <v>4.0956207067704531E-2</v>
      </c>
      <c r="G6114" s="61">
        <f t="array" ref="G6114">SUMPRODUCT(TRANSPOSE(C6114:E6114),$C$7:$C$9)</f>
        <v>8.8099671881216486E-3</v>
      </c>
      <c r="H6114" s="18">
        <f t="shared" si="95"/>
        <v>0.21510700865336307</v>
      </c>
      <c r="I6114" s="156">
        <v>0</v>
      </c>
    </row>
    <row r="6115" spans="2:9" x14ac:dyDescent="0.25">
      <c r="B6115" s="19">
        <v>6085</v>
      </c>
      <c r="C6115" s="62">
        <v>0.6</v>
      </c>
      <c r="D6115" s="62">
        <v>9.6000000000000002E-2</v>
      </c>
      <c r="E6115" s="62">
        <v>0.30399999999999999</v>
      </c>
      <c r="F6115" s="61">
        <f t="array" ref="F6115">SQRT(MMULT(MMULT(C6115:E6115,$C$12:$E$14),TRANSPOSE(C6115:E6115)))</f>
        <v>4.0939223407535211E-2</v>
      </c>
      <c r="G6115" s="61">
        <f t="array" ref="G6115">SUMPRODUCT(TRANSPOSE(C6115:E6115),$C$7:$C$9)</f>
        <v>8.7582687554849242E-3</v>
      </c>
      <c r="H6115" s="18">
        <f t="shared" si="95"/>
        <v>0.21393343660429306</v>
      </c>
      <c r="I6115" s="156">
        <v>0</v>
      </c>
    </row>
    <row r="6116" spans="2:9" x14ac:dyDescent="0.25">
      <c r="B6116" s="19">
        <v>6086</v>
      </c>
      <c r="C6116" s="62">
        <v>0.6</v>
      </c>
      <c r="D6116" s="62">
        <v>0.1</v>
      </c>
      <c r="E6116" s="62">
        <v>0.3</v>
      </c>
      <c r="F6116" s="61">
        <f t="array" ref="F6116">SQRT(MMULT(MMULT(C6116:E6116,$C$12:$E$14),TRANSPOSE(C6116:E6116)))</f>
        <v>4.0923941902523762E-2</v>
      </c>
      <c r="G6116" s="61">
        <f t="array" ref="G6116">SUMPRODUCT(TRANSPOSE(C6116:E6116),$C$7:$C$9)</f>
        <v>8.7065703228482033E-3</v>
      </c>
      <c r="H6116" s="18">
        <f t="shared" si="95"/>
        <v>0.21275004112717874</v>
      </c>
      <c r="I6116" s="156">
        <v>0</v>
      </c>
    </row>
    <row r="6117" spans="2:9" x14ac:dyDescent="0.25">
      <c r="B6117" s="19">
        <v>6087</v>
      </c>
      <c r="C6117" s="62">
        <v>0.6</v>
      </c>
      <c r="D6117" s="62">
        <v>0.104</v>
      </c>
      <c r="E6117" s="62">
        <v>0.29599999999999999</v>
      </c>
      <c r="F6117" s="61">
        <f t="array" ref="F6117">SQRT(MMULT(MMULT(C6117:E6117,$C$12:$E$14),TRANSPOSE(C6117:E6117)))</f>
        <v>4.0910364460120315E-2</v>
      </c>
      <c r="G6117" s="61">
        <f t="array" ref="G6117">SUMPRODUCT(TRANSPOSE(C6117:E6117),$C$7:$C$9)</f>
        <v>8.6548718902114789E-3</v>
      </c>
      <c r="H6117" s="18">
        <f t="shared" si="95"/>
        <v>0.21155694906234099</v>
      </c>
      <c r="I6117" s="156">
        <v>0</v>
      </c>
    </row>
    <row r="6118" spans="2:9" x14ac:dyDescent="0.25">
      <c r="B6118" s="19">
        <v>6088</v>
      </c>
      <c r="C6118" s="62">
        <v>0.6</v>
      </c>
      <c r="D6118" s="62">
        <v>0.108</v>
      </c>
      <c r="E6118" s="62">
        <v>0.29199999999999998</v>
      </c>
      <c r="F6118" s="61">
        <f t="array" ref="F6118">SQRT(MMULT(MMULT(C6118:E6118,$C$12:$E$14),TRANSPOSE(C6118:E6118)))</f>
        <v>4.0898492777464095E-2</v>
      </c>
      <c r="G6118" s="61">
        <f t="array" ref="G6118">SUMPRODUCT(TRANSPOSE(C6118:E6118),$C$7:$C$9)</f>
        <v>8.6031734575747545E-3</v>
      </c>
      <c r="H6118" s="18">
        <f t="shared" si="95"/>
        <v>0.21035429115655038</v>
      </c>
      <c r="I6118" s="156">
        <v>0</v>
      </c>
    </row>
    <row r="6119" spans="2:9" x14ac:dyDescent="0.25">
      <c r="B6119" s="19">
        <v>6089</v>
      </c>
      <c r="C6119" s="62">
        <v>0.6</v>
      </c>
      <c r="D6119" s="62">
        <v>0.112</v>
      </c>
      <c r="E6119" s="62">
        <v>0.28799999999999998</v>
      </c>
      <c r="F6119" s="61">
        <f t="array" ref="F6119">SQRT(MMULT(MMULT(C6119:E6119,$C$12:$E$14),TRANSPOSE(C6119:E6119)))</f>
        <v>4.0888328340326706E-2</v>
      </c>
      <c r="G6119" s="61">
        <f t="array" ref="G6119">SUMPRODUCT(TRANSPOSE(C6119:E6119),$C$7:$C$9)</f>
        <v>8.5514750249380302E-3</v>
      </c>
      <c r="H6119" s="18">
        <f t="shared" si="95"/>
        <v>0.20914220199371697</v>
      </c>
      <c r="I6119" s="156">
        <v>0</v>
      </c>
    </row>
    <row r="6120" spans="2:9" x14ac:dyDescent="0.25">
      <c r="B6120" s="19">
        <v>6090</v>
      </c>
      <c r="C6120" s="62">
        <v>0.6</v>
      </c>
      <c r="D6120" s="62">
        <v>0.11600000000000001</v>
      </c>
      <c r="E6120" s="62">
        <v>0.28399999999999997</v>
      </c>
      <c r="F6120" s="61">
        <f t="array" ref="F6120">SQRT(MMULT(MMULT(C6120:E6120,$C$12:$E$14),TRANSPOSE(C6120:E6120)))</f>
        <v>4.0879872422184965E-2</v>
      </c>
      <c r="G6120" s="61">
        <f t="array" ref="G6120">SUMPRODUCT(TRANSPOSE(C6120:E6120),$C$7:$C$9)</f>
        <v>8.4997765923013075E-3</v>
      </c>
      <c r="H6120" s="18">
        <f t="shared" si="95"/>
        <v>0.20792081992136041</v>
      </c>
      <c r="I6120" s="156">
        <v>0</v>
      </c>
    </row>
    <row r="6121" spans="2:9" x14ac:dyDescent="0.25">
      <c r="B6121" s="19">
        <v>6091</v>
      </c>
      <c r="C6121" s="62">
        <v>0.6</v>
      </c>
      <c r="D6121" s="62">
        <v>0.12</v>
      </c>
      <c r="E6121" s="62">
        <v>0.28000000000000003</v>
      </c>
      <c r="F6121" s="61">
        <f t="array" ref="F6121">SQRT(MMULT(MMULT(C6121:E6121,$C$12:$E$14),TRANSPOSE(C6121:E6121)))</f>
        <v>4.0873126083424867E-2</v>
      </c>
      <c r="G6121" s="61">
        <f t="array" ref="G6121">SUMPRODUCT(TRANSPOSE(C6121:E6121),$C$7:$C$9)</f>
        <v>8.4480781596645849E-3</v>
      </c>
      <c r="H6121" s="18">
        <f t="shared" si="95"/>
        <v>0.20669028697294831</v>
      </c>
      <c r="I6121" s="156">
        <v>0</v>
      </c>
    </row>
    <row r="6122" spans="2:9" x14ac:dyDescent="0.25">
      <c r="B6122" s="19">
        <v>6092</v>
      </c>
      <c r="C6122" s="62">
        <v>0.6</v>
      </c>
      <c r="D6122" s="62">
        <v>0.124</v>
      </c>
      <c r="E6122" s="62">
        <v>0.27600000000000002</v>
      </c>
      <c r="F6122" s="61">
        <f t="array" ref="F6122">SQRT(MMULT(MMULT(C6122:E6122,$C$12:$E$14),TRANSPOSE(C6122:E6122)))</f>
        <v>4.0868090170677746E-2</v>
      </c>
      <c r="G6122" s="61">
        <f t="array" ref="G6122">SUMPRODUCT(TRANSPOSE(C6122:E6122),$C$7:$C$9)</f>
        <v>8.3963797270278605E-3</v>
      </c>
      <c r="H6122" s="18">
        <f t="shared" si="95"/>
        <v>0.20545074878620434</v>
      </c>
      <c r="I6122" s="156">
        <v>0</v>
      </c>
    </row>
    <row r="6123" spans="2:9" x14ac:dyDescent="0.25">
      <c r="B6123" s="19">
        <v>6093</v>
      </c>
      <c r="C6123" s="62">
        <v>0.6</v>
      </c>
      <c r="D6123" s="62">
        <v>0.128</v>
      </c>
      <c r="E6123" s="62">
        <v>0.27200000000000002</v>
      </c>
      <c r="F6123" s="61">
        <f t="array" ref="F6123">SQRT(MMULT(MMULT(C6123:E6123,$C$12:$E$14),TRANSPOSE(C6123:E6123)))</f>
        <v>4.0864765316289547E-2</v>
      </c>
      <c r="G6123" s="61">
        <f t="array" ref="G6123">SUMPRODUCT(TRANSPOSE(C6123:E6123),$C$7:$C$9)</f>
        <v>8.3446812943911361E-3</v>
      </c>
      <c r="H6123" s="18">
        <f t="shared" si="95"/>
        <v>0.20420235451749363</v>
      </c>
      <c r="I6123" s="156">
        <v>0</v>
      </c>
    </row>
    <row r="6124" spans="2:9" x14ac:dyDescent="0.25">
      <c r="B6124" s="19">
        <v>6094</v>
      </c>
      <c r="C6124" s="62">
        <v>0.6</v>
      </c>
      <c r="D6124" s="62">
        <v>0.13200000000000001</v>
      </c>
      <c r="E6124" s="62">
        <v>0.26800000000000002</v>
      </c>
      <c r="F6124" s="61">
        <f t="array" ref="F6124">SQRT(MMULT(MMULT(C6124:E6124,$C$12:$E$14),TRANSPOSE(C6124:E6124)))</f>
        <v>4.0863151937924079E-2</v>
      </c>
      <c r="G6124" s="61">
        <f t="array" ref="G6124">SUMPRODUCT(TRANSPOSE(C6124:E6124),$C$7:$C$9)</f>
        <v>8.2929828617544134E-3</v>
      </c>
      <c r="H6124" s="18">
        <f t="shared" si="95"/>
        <v>0.20294525675240194</v>
      </c>
      <c r="I6124" s="156">
        <v>0</v>
      </c>
    </row>
    <row r="6125" spans="2:9" x14ac:dyDescent="0.25">
      <c r="B6125" s="19">
        <v>6095</v>
      </c>
      <c r="C6125" s="62">
        <v>0.6</v>
      </c>
      <c r="D6125" s="62">
        <v>0.13600000000000001</v>
      </c>
      <c r="E6125" s="62">
        <v>0.26400000000000001</v>
      </c>
      <c r="F6125" s="61">
        <f t="array" ref="F6125">SQRT(MMULT(MMULT(C6125:E6125,$C$12:$E$14),TRANSPOSE(C6125:E6125)))</f>
        <v>4.0863250238300779E-2</v>
      </c>
      <c r="G6125" s="61">
        <f t="array" ref="G6125">SUMPRODUCT(TRANSPOSE(C6125:E6125),$C$7:$C$9)</f>
        <v>8.2412844291176908E-3</v>
      </c>
      <c r="H6125" s="18">
        <f t="shared" si="95"/>
        <v>0.20167961141263316</v>
      </c>
      <c r="I6125" s="156">
        <v>0</v>
      </c>
    </row>
    <row r="6126" spans="2:9" x14ac:dyDescent="0.25">
      <c r="B6126" s="19">
        <v>6096</v>
      </c>
      <c r="C6126" s="62">
        <v>0.6</v>
      </c>
      <c r="D6126" s="62">
        <v>0.14000000000000001</v>
      </c>
      <c r="E6126" s="62">
        <v>0.26</v>
      </c>
      <c r="F6126" s="61">
        <f t="array" ref="F6126">SQRT(MMULT(MMULT(C6126:E6126,$C$12:$E$14),TRANSPOSE(C6126:E6126)))</f>
        <v>4.0865060205067388E-2</v>
      </c>
      <c r="G6126" s="61">
        <f t="array" ref="G6126">SUMPRODUCT(TRANSPOSE(C6126:E6126),$C$7:$C$9)</f>
        <v>8.1895859964809664E-3</v>
      </c>
      <c r="H6126" s="18">
        <f t="shared" si="95"/>
        <v>0.20040557765935785</v>
      </c>
      <c r="I6126" s="156">
        <v>0</v>
      </c>
    </row>
    <row r="6127" spans="2:9" x14ac:dyDescent="0.25">
      <c r="B6127" s="19">
        <v>6097</v>
      </c>
      <c r="C6127" s="62">
        <v>0.6</v>
      </c>
      <c r="D6127" s="62">
        <v>0.14399999999999999</v>
      </c>
      <c r="E6127" s="62">
        <v>0.25600000000000001</v>
      </c>
      <c r="F6127" s="61">
        <f t="array" ref="F6127">SQRT(MMULT(MMULT(C6127:E6127,$C$12:$E$14),TRANSPOSE(C6127:E6127)))</f>
        <v>4.0868581610807697E-2</v>
      </c>
      <c r="G6127" s="61">
        <f t="array" ref="G6127">SUMPRODUCT(TRANSPOSE(C6127:E6127),$C$7:$C$9)</f>
        <v>8.137887563844242E-3</v>
      </c>
      <c r="H6127" s="18">
        <f t="shared" si="95"/>
        <v>0.19912331779315232</v>
      </c>
      <c r="I6127" s="156">
        <v>0</v>
      </c>
    </row>
    <row r="6128" spans="2:9" x14ac:dyDescent="0.25">
      <c r="B6128" s="19">
        <v>6098</v>
      </c>
      <c r="C6128" s="62">
        <v>0.6</v>
      </c>
      <c r="D6128" s="62">
        <v>0.14799999999999999</v>
      </c>
      <c r="E6128" s="62">
        <v>0.252</v>
      </c>
      <c r="F6128" s="61">
        <f t="array" ref="F6128">SQRT(MMULT(MMULT(C6128:E6128,$C$12:$E$14),TRANSPOSE(C6128:E6128)))</f>
        <v>4.0873814013184399E-2</v>
      </c>
      <c r="G6128" s="61">
        <f t="array" ref="G6128">SUMPRODUCT(TRANSPOSE(C6128:E6128),$C$7:$C$9)</f>
        <v>8.0861891312075194E-3</v>
      </c>
      <c r="H6128" s="18">
        <f t="shared" si="95"/>
        <v>0.19783299715067476</v>
      </c>
      <c r="I6128" s="156">
        <v>0</v>
      </c>
    </row>
    <row r="6129" spans="2:9" x14ac:dyDescent="0.25">
      <c r="B6129" s="19">
        <v>6099</v>
      </c>
      <c r="C6129" s="62">
        <v>0.6</v>
      </c>
      <c r="D6129" s="62">
        <v>0.152</v>
      </c>
      <c r="E6129" s="62">
        <v>0.248</v>
      </c>
      <c r="F6129" s="61">
        <f t="array" ref="F6129">SQRT(MMULT(MMULT(C6129:E6129,$C$12:$E$14),TRANSPOSE(C6129:E6129)))</f>
        <v>4.0880756755216782E-2</v>
      </c>
      <c r="G6129" s="61">
        <f t="array" ref="G6129">SUMPRODUCT(TRANSPOSE(C6129:E6129),$C$7:$C$9)</f>
        <v>8.0344906985707967E-3</v>
      </c>
      <c r="H6129" s="18">
        <f t="shared" si="95"/>
        <v>0.19653478399823207</v>
      </c>
      <c r="I6129" s="156">
        <v>0</v>
      </c>
    </row>
    <row r="6130" spans="2:9" x14ac:dyDescent="0.25">
      <c r="B6130" s="19">
        <v>6100</v>
      </c>
      <c r="C6130" s="62">
        <v>0.6</v>
      </c>
      <c r="D6130" s="62">
        <v>0.156</v>
      </c>
      <c r="E6130" s="62">
        <v>0.24399999999999999</v>
      </c>
      <c r="F6130" s="61">
        <f t="array" ref="F6130">SQRT(MMULT(MMULT(C6130:E6130,$C$12:$E$14),TRANSPOSE(C6130:E6130)))</f>
        <v>4.088940896569293E-2</v>
      </c>
      <c r="G6130" s="61">
        <f t="array" ref="G6130">SUMPRODUCT(TRANSPOSE(C6130:E6130),$C$7:$C$9)</f>
        <v>7.9827922659340723E-3</v>
      </c>
      <c r="H6130" s="18">
        <f t="shared" si="95"/>
        <v>0.19522884942239693</v>
      </c>
      <c r="I6130" s="156">
        <v>0</v>
      </c>
    </row>
    <row r="6131" spans="2:9" x14ac:dyDescent="0.25">
      <c r="B6131" s="19">
        <v>6101</v>
      </c>
      <c r="C6131" s="62">
        <v>0.6</v>
      </c>
      <c r="D6131" s="62">
        <v>0.16</v>
      </c>
      <c r="E6131" s="62">
        <v>0.24</v>
      </c>
      <c r="F6131" s="61">
        <f t="array" ref="F6131">SQRT(MMULT(MMULT(C6131:E6131,$C$12:$E$14),TRANSPOSE(C6131:E6131)))</f>
        <v>4.0899769559715728E-2</v>
      </c>
      <c r="G6131" s="61">
        <f t="array" ref="G6131">SUMPRODUCT(TRANSPOSE(C6131:E6131),$C$7:$C$9)</f>
        <v>7.931093833297348E-3</v>
      </c>
      <c r="H6131" s="18">
        <f t="shared" si="95"/>
        <v>0.19391536721784094</v>
      </c>
      <c r="I6131" s="156">
        <v>0</v>
      </c>
    </row>
    <row r="6132" spans="2:9" x14ac:dyDescent="0.25">
      <c r="B6132" s="19">
        <v>6102</v>
      </c>
      <c r="C6132" s="62">
        <v>0.6</v>
      </c>
      <c r="D6132" s="62">
        <v>0.16400000000000001</v>
      </c>
      <c r="E6132" s="62">
        <v>0.23599999999999999</v>
      </c>
      <c r="F6132" s="61">
        <f t="array" ref="F6132">SQRT(MMULT(MMULT(C6132:E6132,$C$12:$E$14),TRANSPOSE(C6132:E6132)))</f>
        <v>4.0911837239381979E-2</v>
      </c>
      <c r="G6132" s="61">
        <f t="array" ref="G6132">SUMPRODUCT(TRANSPOSE(C6132:E6132),$C$7:$C$9)</f>
        <v>7.8793954006606253E-3</v>
      </c>
      <c r="H6132" s="18">
        <f t="shared" si="95"/>
        <v>0.19259451377255363</v>
      </c>
      <c r="I6132" s="156">
        <v>0</v>
      </c>
    </row>
    <row r="6133" spans="2:9" x14ac:dyDescent="0.25">
      <c r="B6133" s="19">
        <v>6103</v>
      </c>
      <c r="C6133" s="62">
        <v>0.6</v>
      </c>
      <c r="D6133" s="62">
        <v>0.16800000000000001</v>
      </c>
      <c r="E6133" s="62">
        <v>0.23200000000000001</v>
      </c>
      <c r="F6133" s="61">
        <f t="array" ref="F6133">SQRT(MMULT(MMULT(C6133:E6133,$C$12:$E$14),TRANSPOSE(C6133:E6133)))</f>
        <v>4.0925610494593583E-2</v>
      </c>
      <c r="G6133" s="61">
        <f t="array" ref="G6133">SUMPRODUCT(TRANSPOSE(C6133:E6133),$C$7:$C$9)</f>
        <v>7.8276969680239009E-3</v>
      </c>
      <c r="H6133" s="18">
        <f t="shared" si="95"/>
        <v>0.19126646795062391</v>
      </c>
      <c r="I6133" s="156">
        <v>0</v>
      </c>
    </row>
    <row r="6134" spans="2:9" x14ac:dyDescent="0.25">
      <c r="B6134" s="19">
        <v>6104</v>
      </c>
      <c r="C6134" s="62">
        <v>0.6</v>
      </c>
      <c r="D6134" s="62">
        <v>0.17199999999999999</v>
      </c>
      <c r="E6134" s="62">
        <v>0.22800000000000001</v>
      </c>
      <c r="F6134" s="61">
        <f t="array" ref="F6134">SQRT(MMULT(MMULT(C6134:E6134,$C$12:$E$14),TRANSPOSE(C6134:E6134)))</f>
        <v>4.0941087603999574E-2</v>
      </c>
      <c r="G6134" s="61">
        <f t="array" ref="G6134">SUMPRODUCT(TRANSPOSE(C6134:E6134),$C$7:$C$9)</f>
        <v>7.7759985353871774E-3</v>
      </c>
      <c r="H6134" s="18">
        <f t="shared" si="95"/>
        <v>0.189931410972764</v>
      </c>
      <c r="I6134" s="156">
        <v>0</v>
      </c>
    </row>
    <row r="6135" spans="2:9" x14ac:dyDescent="0.25">
      <c r="B6135" s="19">
        <v>6105</v>
      </c>
      <c r="C6135" s="62">
        <v>0.6</v>
      </c>
      <c r="D6135" s="62">
        <v>0.17599999999999999</v>
      </c>
      <c r="E6135" s="62">
        <v>0.224</v>
      </c>
      <c r="F6135" s="61">
        <f t="array" ref="F6135">SQRT(MMULT(MMULT(C6135:E6135,$C$12:$E$14),TRANSPOSE(C6135:E6135)))</f>
        <v>4.0958266636067747E-2</v>
      </c>
      <c r="G6135" s="61">
        <f t="array" ref="G6135">SUMPRODUCT(TRANSPOSE(C6135:E6135),$C$7:$C$9)</f>
        <v>7.7243001027504548E-3</v>
      </c>
      <c r="H6135" s="18">
        <f t="shared" si="95"/>
        <v>0.18858952629475914</v>
      </c>
      <c r="I6135" s="156">
        <v>0</v>
      </c>
    </row>
    <row r="6136" spans="2:9" x14ac:dyDescent="0.25">
      <c r="B6136" s="19">
        <v>6106</v>
      </c>
      <c r="C6136" s="62">
        <v>0.6</v>
      </c>
      <c r="D6136" s="62">
        <v>0.18</v>
      </c>
      <c r="E6136" s="62">
        <v>0.22</v>
      </c>
      <c r="F6136" s="61">
        <f t="array" ref="F6136">SQRT(MMULT(MMULT(C6136:E6136,$C$12:$E$14),TRANSPOSE(C6136:E6136)))</f>
        <v>4.0977145450284191E-2</v>
      </c>
      <c r="G6136" s="61">
        <f t="array" ref="G6136">SUMPRODUCT(TRANSPOSE(C6136:E6136),$C$7:$C$9)</f>
        <v>7.6726016701137312E-3</v>
      </c>
      <c r="H6136" s="18">
        <f t="shared" si="95"/>
        <v>0.18724099948403114</v>
      </c>
      <c r="I6136" s="156">
        <v>0</v>
      </c>
    </row>
    <row r="6137" spans="2:9" x14ac:dyDescent="0.25">
      <c r="B6137" s="19">
        <v>6107</v>
      </c>
      <c r="C6137" s="62">
        <v>0.6</v>
      </c>
      <c r="D6137" s="62">
        <v>0.184</v>
      </c>
      <c r="E6137" s="62">
        <v>0.216</v>
      </c>
      <c r="F6137" s="61">
        <f t="array" ref="F6137">SQRT(MMULT(MMULT(C6137:E6137,$C$12:$E$14),TRANSPOSE(C6137:E6137)))</f>
        <v>4.0997721698479116E-2</v>
      </c>
      <c r="G6137" s="61">
        <f t="array" ref="G6137">SUMPRODUCT(TRANSPOSE(C6137:E6137),$C$7:$C$9)</f>
        <v>7.6209032374770069E-3</v>
      </c>
      <c r="H6137" s="18">
        <f t="shared" si="95"/>
        <v>0.18588601809450592</v>
      </c>
      <c r="I6137" s="156">
        <v>0</v>
      </c>
    </row>
    <row r="6138" spans="2:9" x14ac:dyDescent="0.25">
      <c r="B6138" s="19">
        <v>6108</v>
      </c>
      <c r="C6138" s="62">
        <v>0.6</v>
      </c>
      <c r="D6138" s="62">
        <v>0.188</v>
      </c>
      <c r="E6138" s="62">
        <v>0.21199999999999999</v>
      </c>
      <c r="F6138" s="61">
        <f t="array" ref="F6138">SQRT(MMULT(MMULT(C6138:E6138,$C$12:$E$14),TRANSPOSE(C6138:E6138)))</f>
        <v>4.101999282627701E-2</v>
      </c>
      <c r="G6138" s="61">
        <f t="array" ref="G6138">SUMPRODUCT(TRANSPOSE(C6138:E6138),$C$7:$C$9)</f>
        <v>7.5692048048402833E-3</v>
      </c>
      <c r="H6138" s="18">
        <f t="shared" si="95"/>
        <v>0.18452477153997754</v>
      </c>
      <c r="I6138" s="156">
        <v>0</v>
      </c>
    </row>
    <row r="6139" spans="2:9" x14ac:dyDescent="0.25">
      <c r="B6139" s="19">
        <v>6109</v>
      </c>
      <c r="C6139" s="62">
        <v>0.6</v>
      </c>
      <c r="D6139" s="62">
        <v>0.192</v>
      </c>
      <c r="E6139" s="62">
        <v>0.20799999999999999</v>
      </c>
      <c r="F6139" s="61">
        <f t="array" ref="F6139">SQRT(MMULT(MMULT(C6139:E6139,$C$12:$E$14),TRANSPOSE(C6139:E6139)))</f>
        <v>4.1043956074669062E-2</v>
      </c>
      <c r="G6139" s="61">
        <f t="array" ref="G6139">SUMPRODUCT(TRANSPOSE(C6139:E6139),$C$7:$C$9)</f>
        <v>7.5175063722035598E-3</v>
      </c>
      <c r="H6139" s="18">
        <f t="shared" si="95"/>
        <v>0.18315745096616332</v>
      </c>
      <c r="I6139" s="156">
        <v>0</v>
      </c>
    </row>
    <row r="6140" spans="2:9" x14ac:dyDescent="0.25">
      <c r="B6140" s="19">
        <v>6110</v>
      </c>
      <c r="C6140" s="62">
        <v>0.6</v>
      </c>
      <c r="D6140" s="62">
        <v>0.19600000000000001</v>
      </c>
      <c r="E6140" s="62">
        <v>0.20399999999999999</v>
      </c>
      <c r="F6140" s="61">
        <f t="array" ref="F6140">SQRT(MMULT(MMULT(C6140:E6140,$C$12:$E$14),TRANSPOSE(C6140:E6140)))</f>
        <v>4.1069608481705565E-2</v>
      </c>
      <c r="G6140" s="61">
        <f t="array" ref="G6140">SUMPRODUCT(TRANSPOSE(C6140:E6140),$C$7:$C$9)</f>
        <v>7.4658079395668363E-3</v>
      </c>
      <c r="H6140" s="18">
        <f t="shared" si="95"/>
        <v>0.18178424912164615</v>
      </c>
      <c r="I6140" s="156">
        <v>0</v>
      </c>
    </row>
    <row r="6141" spans="2:9" x14ac:dyDescent="0.25">
      <c r="B6141" s="19">
        <v>6111</v>
      </c>
      <c r="C6141" s="62">
        <v>0.6</v>
      </c>
      <c r="D6141" s="62">
        <v>0.2</v>
      </c>
      <c r="E6141" s="62">
        <v>0.2</v>
      </c>
      <c r="F6141" s="61">
        <f t="array" ref="F6141">SQRT(MMULT(MMULT(C6141:E6141,$C$12:$E$14),TRANSPOSE(C6141:E6141)))</f>
        <v>4.1096946884306061E-2</v>
      </c>
      <c r="G6141" s="61">
        <f t="array" ref="G6141">SUMPRODUCT(TRANSPOSE(C6141:E6141),$C$7:$C$9)</f>
        <v>7.4141095069301128E-3</v>
      </c>
      <c r="H6141" s="18">
        <f t="shared" si="95"/>
        <v>0.18040536022790013</v>
      </c>
      <c r="I6141" s="156">
        <v>0</v>
      </c>
    </row>
    <row r="6142" spans="2:9" x14ac:dyDescent="0.25">
      <c r="B6142" s="19">
        <v>6112</v>
      </c>
      <c r="C6142" s="62">
        <v>0.6</v>
      </c>
      <c r="D6142" s="62">
        <v>0.20399999999999999</v>
      </c>
      <c r="E6142" s="62">
        <v>0.19600000000000001</v>
      </c>
      <c r="F6142" s="61">
        <f t="array" ref="F6142">SQRT(MMULT(MMULT(C6142:E6142,$C$12:$E$14),TRANSPOSE(C6142:E6142)))</f>
        <v>4.1125967920184435E-2</v>
      </c>
      <c r="G6142" s="61">
        <f t="array" ref="G6142">SUMPRODUCT(TRANSPOSE(C6142:E6142),$C$7:$C$9)</f>
        <v>7.3624110742933893E-3</v>
      </c>
      <c r="H6142" s="18">
        <f t="shared" si="95"/>
        <v>0.17902097984859711</v>
      </c>
      <c r="I6142" s="156">
        <v>0</v>
      </c>
    </row>
    <row r="6143" spans="2:9" x14ac:dyDescent="0.25">
      <c r="B6143" s="19">
        <v>6113</v>
      </c>
      <c r="C6143" s="62">
        <v>0.6</v>
      </c>
      <c r="D6143" s="62">
        <v>0.20799999999999999</v>
      </c>
      <c r="E6143" s="62">
        <v>0.192</v>
      </c>
      <c r="F6143" s="61">
        <f t="array" ref="F6143">SQRT(MMULT(MMULT(C6143:E6143,$C$12:$E$14),TRANSPOSE(C6143:E6143)))</f>
        <v>4.1156668029886448E-2</v>
      </c>
      <c r="G6143" s="61">
        <f t="array" ref="G6143">SUMPRODUCT(TRANSPOSE(C6143:E6143),$C$7:$C$9)</f>
        <v>7.3107126416566658E-3</v>
      </c>
      <c r="H6143" s="18">
        <f t="shared" si="95"/>
        <v>0.17763130475839048</v>
      </c>
      <c r="I6143" s="156">
        <v>0</v>
      </c>
    </row>
    <row r="6144" spans="2:9" x14ac:dyDescent="0.25">
      <c r="B6144" s="19">
        <v>6114</v>
      </c>
      <c r="C6144" s="62">
        <v>0.6</v>
      </c>
      <c r="D6144" s="62">
        <v>0.21199999999999999</v>
      </c>
      <c r="E6144" s="62">
        <v>0.188</v>
      </c>
      <c r="F6144" s="61">
        <f t="array" ref="F6144">SQRT(MMULT(MMULT(C6144:E6144,$C$12:$E$14),TRANSPOSE(C6144:E6144)))</f>
        <v>4.1189043458936855E-2</v>
      </c>
      <c r="G6144" s="61">
        <f t="array" ref="G6144">SUMPRODUCT(TRANSPOSE(C6144:E6144),$C$7:$C$9)</f>
        <v>7.2590142090199422E-3</v>
      </c>
      <c r="H6144" s="18">
        <f t="shared" si="95"/>
        <v>0.17623653281137175</v>
      </c>
      <c r="I6144" s="156">
        <v>0</v>
      </c>
    </row>
    <row r="6145" spans="2:9" x14ac:dyDescent="0.25">
      <c r="B6145" s="19">
        <v>6115</v>
      </c>
      <c r="C6145" s="62">
        <v>0.6</v>
      </c>
      <c r="D6145" s="62">
        <v>0.216</v>
      </c>
      <c r="E6145" s="62">
        <v>0.184</v>
      </c>
      <c r="F6145" s="61">
        <f t="array" ref="F6145">SQRT(MMULT(MMULT(C6145:E6145,$C$12:$E$14),TRANSPOSE(C6145:E6145)))</f>
        <v>4.1223090260092993E-2</v>
      </c>
      <c r="G6145" s="61">
        <f t="array" ref="G6145">SUMPRODUCT(TRANSPOSE(C6145:E6145),$C$7:$C$9)</f>
        <v>7.2073157763832187E-3</v>
      </c>
      <c r="H6145" s="18">
        <f t="shared" si="95"/>
        <v>0.17483686280939581</v>
      </c>
      <c r="I6145" s="156">
        <v>0</v>
      </c>
    </row>
    <row r="6146" spans="2:9" x14ac:dyDescent="0.25">
      <c r="B6146" s="19">
        <v>6116</v>
      </c>
      <c r="C6146" s="62">
        <v>0.6</v>
      </c>
      <c r="D6146" s="62">
        <v>0.22</v>
      </c>
      <c r="E6146" s="62">
        <v>0.18</v>
      </c>
      <c r="F6146" s="61">
        <f t="array" ref="F6146">SQRT(MMULT(MMULT(C6146:E6146,$C$12:$E$14),TRANSPOSE(C6146:E6146)))</f>
        <v>4.1258804295701924E-2</v>
      </c>
      <c r="G6146" s="61">
        <f t="array" ref="G6146">SUMPRODUCT(TRANSPOSE(C6146:E6146),$C$7:$C$9)</f>
        <v>7.1556173437464952E-3</v>
      </c>
      <c r="H6146" s="18">
        <f t="shared" si="95"/>
        <v>0.17343249437046632</v>
      </c>
      <c r="I6146" s="156">
        <v>0</v>
      </c>
    </row>
    <row r="6147" spans="2:9" x14ac:dyDescent="0.25">
      <c r="B6147" s="19">
        <v>6117</v>
      </c>
      <c r="C6147" s="62">
        <v>0.6</v>
      </c>
      <c r="D6147" s="62">
        <v>0.224</v>
      </c>
      <c r="E6147" s="62">
        <v>0.17599999999999999</v>
      </c>
      <c r="F6147" s="61">
        <f t="array" ref="F6147">SQRT(MMULT(MMULT(C6147:E6147,$C$12:$E$14),TRANSPOSE(C6147:E6147)))</f>
        <v>4.1296181240157825E-2</v>
      </c>
      <c r="G6147" s="61">
        <f t="array" ref="G6147">SUMPRODUCT(TRANSPOSE(C6147:E6147),$C$7:$C$9)</f>
        <v>7.1039189111097717E-3</v>
      </c>
      <c r="H6147" s="18">
        <f t="shared" si="95"/>
        <v>0.17202362779737312</v>
      </c>
      <c r="I6147" s="156">
        <v>0</v>
      </c>
    </row>
    <row r="6148" spans="2:9" x14ac:dyDescent="0.25">
      <c r="B6148" s="19">
        <v>6118</v>
      </c>
      <c r="C6148" s="62">
        <v>0.6</v>
      </c>
      <c r="D6148" s="62">
        <v>0.22800000000000001</v>
      </c>
      <c r="E6148" s="62">
        <v>0.17199999999999999</v>
      </c>
      <c r="F6148" s="61">
        <f t="array" ref="F6148">SQRT(MMULT(MMULT(C6148:E6148,$C$12:$E$14),TRANSPOSE(C6148:E6148)))</f>
        <v>4.1335216582456265E-2</v>
      </c>
      <c r="G6148" s="61">
        <f t="array" ref="G6148">SUMPRODUCT(TRANSPOSE(C6148:E6148),$C$7:$C$9)</f>
        <v>7.0522204784730473E-3</v>
      </c>
      <c r="H6148" s="18">
        <f t="shared" si="95"/>
        <v>0.17061046394676913</v>
      </c>
      <c r="I6148" s="156">
        <v>0</v>
      </c>
    </row>
    <row r="6149" spans="2:9" x14ac:dyDescent="0.25">
      <c r="B6149" s="19">
        <v>6119</v>
      </c>
      <c r="C6149" s="62">
        <v>0.6</v>
      </c>
      <c r="D6149" s="62">
        <v>0.23200000000000001</v>
      </c>
      <c r="E6149" s="62">
        <v>0.16800000000000001</v>
      </c>
      <c r="F6149" s="61">
        <f t="array" ref="F6149">SQRT(MMULT(MMULT(C6149:E6149,$C$12:$E$14),TRANSPOSE(C6149:E6149)))</f>
        <v>4.1375905628842073E-2</v>
      </c>
      <c r="G6149" s="61">
        <f t="array" ref="G6149">SUMPRODUCT(TRANSPOSE(C6149:E6149),$C$7:$C$9)</f>
        <v>7.0005220458363247E-3</v>
      </c>
      <c r="H6149" s="18">
        <f t="shared" si="95"/>
        <v>0.16919320409887154</v>
      </c>
      <c r="I6149" s="156">
        <v>0</v>
      </c>
    </row>
    <row r="6150" spans="2:9" x14ac:dyDescent="0.25">
      <c r="B6150" s="19">
        <v>6120</v>
      </c>
      <c r="C6150" s="62">
        <v>0.6</v>
      </c>
      <c r="D6150" s="62">
        <v>0.23599999999999999</v>
      </c>
      <c r="E6150" s="62">
        <v>0.16400000000000001</v>
      </c>
      <c r="F6150" s="61">
        <f t="array" ref="F6150">SQRT(MMULT(MMULT(C6150:E6150,$C$12:$E$14),TRANSPOSE(C6150:E6150)))</f>
        <v>4.1418243505547118E-2</v>
      </c>
      <c r="G6150" s="61">
        <f t="array" ref="G6150">SUMPRODUCT(TRANSPOSE(C6150:E6150),$C$7:$C$9)</f>
        <v>6.9488236131996011E-3</v>
      </c>
      <c r="H6150" s="18">
        <f t="shared" si="95"/>
        <v>0.16777204982796892</v>
      </c>
      <c r="I6150" s="156">
        <v>0</v>
      </c>
    </row>
    <row r="6151" spans="2:9" x14ac:dyDescent="0.25">
      <c r="B6151" s="19">
        <v>6121</v>
      </c>
      <c r="C6151" s="62">
        <v>0.6</v>
      </c>
      <c r="D6151" s="62">
        <v>0.24</v>
      </c>
      <c r="E6151" s="62">
        <v>0.16</v>
      </c>
      <c r="F6151" s="61">
        <f t="array" ref="F6151">SQRT(MMULT(MMULT(C6151:E6151,$C$12:$E$14),TRANSPOSE(C6151:E6151)))</f>
        <v>4.1462225161614519E-2</v>
      </c>
      <c r="G6151" s="61">
        <f t="array" ref="G6151">SUMPRODUCT(TRANSPOSE(C6151:E6151),$C$7:$C$9)</f>
        <v>6.8971251805628776E-3</v>
      </c>
      <c r="H6151" s="18">
        <f t="shared" si="95"/>
        <v>0.16634720287391125</v>
      </c>
      <c r="I6151" s="156">
        <v>0</v>
      </c>
    </row>
    <row r="6152" spans="2:9" x14ac:dyDescent="0.25">
      <c r="B6152" s="19">
        <v>6122</v>
      </c>
      <c r="C6152" s="62">
        <v>0.6</v>
      </c>
      <c r="D6152" s="62">
        <v>0.24399999999999999</v>
      </c>
      <c r="E6152" s="62">
        <v>0.156</v>
      </c>
      <c r="F6152" s="61">
        <f t="array" ref="F6152">SQRT(MMULT(MMULT(C6152:E6152,$C$12:$E$14),TRANSPOSE(C6152:E6152)))</f>
        <v>4.1507845371805525E-2</v>
      </c>
      <c r="G6152" s="61">
        <f t="array" ref="G6152">SUMPRODUCT(TRANSPOSE(C6152:E6152),$C$7:$C$9)</f>
        <v>6.8454267479261532E-3</v>
      </c>
      <c r="H6152" s="18">
        <f t="shared" si="95"/>
        <v>0.16491886501475583</v>
      </c>
      <c r="I6152" s="156">
        <v>0</v>
      </c>
    </row>
    <row r="6153" spans="2:9" x14ac:dyDescent="0.25">
      <c r="B6153" s="19">
        <v>6123</v>
      </c>
      <c r="C6153" s="62">
        <v>0.6</v>
      </c>
      <c r="D6153" s="62">
        <v>0.248</v>
      </c>
      <c r="E6153" s="62">
        <v>0.152</v>
      </c>
      <c r="F6153" s="61">
        <f t="array" ref="F6153">SQRT(MMULT(MMULT(C6153:E6153,$C$12:$E$14),TRANSPOSE(C6153:E6153)))</f>
        <v>4.1555098739585357E-2</v>
      </c>
      <c r="G6153" s="61">
        <f t="array" ref="G6153">SUMPRODUCT(TRANSPOSE(C6153:E6153),$C$7:$C$9)</f>
        <v>6.7937283152894306E-3</v>
      </c>
      <c r="H6153" s="18">
        <f t="shared" si="95"/>
        <v>0.16348723794073747</v>
      </c>
      <c r="I6153" s="156">
        <v>0</v>
      </c>
    </row>
    <row r="6154" spans="2:9" x14ac:dyDescent="0.25">
      <c r="B6154" s="19">
        <v>6124</v>
      </c>
      <c r="C6154" s="62">
        <v>0.6</v>
      </c>
      <c r="D6154" s="62">
        <v>0.252</v>
      </c>
      <c r="E6154" s="62">
        <v>0.14799999999999999</v>
      </c>
      <c r="F6154" s="61">
        <f t="array" ref="F6154">SQRT(MMULT(MMULT(C6154:E6154,$C$12:$E$14),TRANSPOSE(C6154:E6154)))</f>
        <v>4.1603979700184118E-2</v>
      </c>
      <c r="G6154" s="61">
        <f t="array" ref="G6154">SUMPRODUCT(TRANSPOSE(C6154:E6154),$C$7:$C$9)</f>
        <v>6.7420298826527071E-3</v>
      </c>
      <c r="H6154" s="18">
        <f t="shared" si="95"/>
        <v>0.16205252312972526</v>
      </c>
      <c r="I6154" s="156">
        <v>0</v>
      </c>
    </row>
    <row r="6155" spans="2:9" x14ac:dyDescent="0.25">
      <c r="B6155" s="19">
        <v>6125</v>
      </c>
      <c r="C6155" s="62">
        <v>0.6</v>
      </c>
      <c r="D6155" s="62">
        <v>0.25600000000000001</v>
      </c>
      <c r="E6155" s="62">
        <v>0.14399999999999999</v>
      </c>
      <c r="F6155" s="61">
        <f t="array" ref="F6155">SQRT(MMULT(MMULT(C6155:E6155,$C$12:$E$14),TRANSPOSE(C6155:E6155)))</f>
        <v>4.1654482523729053E-2</v>
      </c>
      <c r="G6155" s="61">
        <f t="array" ref="G6155">SUMPRODUCT(TRANSPOSE(C6155:E6155),$C$7:$C$9)</f>
        <v>6.6903314500159836E-3</v>
      </c>
      <c r="H6155" s="18">
        <f t="shared" si="95"/>
        <v>0.16061492172432448</v>
      </c>
      <c r="I6155" s="156">
        <v>0</v>
      </c>
    </row>
    <row r="6156" spans="2:9" x14ac:dyDescent="0.25">
      <c r="B6156" s="19">
        <v>6126</v>
      </c>
      <c r="C6156" s="62">
        <v>0.6</v>
      </c>
      <c r="D6156" s="62">
        <v>0.26</v>
      </c>
      <c r="E6156" s="62">
        <v>0.14000000000000001</v>
      </c>
      <c r="F6156" s="61">
        <f t="array" ref="F6156">SQRT(MMULT(MMULT(C6156:E6156,$C$12:$E$14),TRANSPOSE(C6156:E6156)))</f>
        <v>4.1706601318444052E-2</v>
      </c>
      <c r="G6156" s="61">
        <f t="array" ref="G6156">SUMPRODUCT(TRANSPOSE(C6156:E6156),$C$7:$C$9)</f>
        <v>6.6386330173792592E-3</v>
      </c>
      <c r="H6156" s="18">
        <f t="shared" si="95"/>
        <v>0.15917463441077453</v>
      </c>
      <c r="I6156" s="156">
        <v>0</v>
      </c>
    </row>
    <row r="6157" spans="2:9" x14ac:dyDescent="0.25">
      <c r="B6157" s="19">
        <v>6127</v>
      </c>
      <c r="C6157" s="62">
        <v>0.6</v>
      </c>
      <c r="D6157" s="62">
        <v>0.26400000000000001</v>
      </c>
      <c r="E6157" s="62">
        <v>0.13600000000000001</v>
      </c>
      <c r="F6157" s="61">
        <f t="array" ref="F6157">SQRT(MMULT(MMULT(C6157:E6157,$C$12:$E$14),TRANSPOSE(C6157:E6157)))</f>
        <v>4.1760330033912593E-2</v>
      </c>
      <c r="G6157" s="61">
        <f t="array" ref="G6157">SUMPRODUCT(TRANSPOSE(C6157:E6157),$C$7:$C$9)</f>
        <v>6.5869345847425357E-3</v>
      </c>
      <c r="H6157" s="18">
        <f t="shared" si="95"/>
        <v>0.15773186129978953</v>
      </c>
      <c r="I6157" s="156">
        <v>0</v>
      </c>
    </row>
    <row r="6158" spans="2:9" x14ac:dyDescent="0.25">
      <c r="B6158" s="19">
        <v>6128</v>
      </c>
      <c r="C6158" s="62">
        <v>0.6</v>
      </c>
      <c r="D6158" s="62">
        <v>0.26800000000000002</v>
      </c>
      <c r="E6158" s="62">
        <v>0.13200000000000001</v>
      </c>
      <c r="F6158" s="61">
        <f t="array" ref="F6158">SQRT(MMULT(MMULT(C6158:E6158,$C$12:$E$14),TRANSPOSE(C6158:E6158)))</f>
        <v>4.1815662464400098E-2</v>
      </c>
      <c r="G6158" s="61">
        <f t="array" ref="G6158">SUMPRODUCT(TRANSPOSE(C6158:E6158),$C$7:$C$9)</f>
        <v>6.5352361521058121E-3</v>
      </c>
      <c r="H6158" s="18">
        <f t="shared" si="95"/>
        <v>0.15628680180948004</v>
      </c>
      <c r="I6158" s="156">
        <v>0</v>
      </c>
    </row>
    <row r="6159" spans="2:9" x14ac:dyDescent="0.25">
      <c r="B6159" s="19">
        <v>6129</v>
      </c>
      <c r="C6159" s="62">
        <v>0.6</v>
      </c>
      <c r="D6159" s="62">
        <v>0.27200000000000002</v>
      </c>
      <c r="E6159" s="62">
        <v>0.128</v>
      </c>
      <c r="F6159" s="61">
        <f t="array" ref="F6159">SQRT(MMULT(MMULT(C6159:E6159,$C$12:$E$14),TRANSPOSE(C6159:E6159)))</f>
        <v>4.1872592252231638E-2</v>
      </c>
      <c r="G6159" s="61">
        <f t="array" ref="G6159">SUMPRODUCT(TRANSPOSE(C6159:E6159),$C$7:$C$9)</f>
        <v>6.4835377194690886E-3</v>
      </c>
      <c r="H6159" s="18">
        <f t="shared" si="95"/>
        <v>0.15483965455049042</v>
      </c>
      <c r="I6159" s="156">
        <v>0</v>
      </c>
    </row>
    <row r="6160" spans="2:9" x14ac:dyDescent="0.25">
      <c r="B6160" s="19">
        <v>6130</v>
      </c>
      <c r="C6160" s="62">
        <v>0.6</v>
      </c>
      <c r="D6160" s="62">
        <v>0.27600000000000002</v>
      </c>
      <c r="E6160" s="62">
        <v>0.124</v>
      </c>
      <c r="F6160" s="61">
        <f t="array" ref="F6160">SQRT(MMULT(MMULT(C6160:E6160,$C$12:$E$14),TRANSPOSE(C6160:E6160)))</f>
        <v>4.1931112891221145E-2</v>
      </c>
      <c r="G6160" s="61">
        <f t="array" ref="G6160">SUMPRODUCT(TRANSPOSE(C6160:E6160),$C$7:$C$9)</f>
        <v>6.4318392868323651E-3</v>
      </c>
      <c r="H6160" s="18">
        <f t="shared" si="95"/>
        <v>0.15339061721347633</v>
      </c>
      <c r="I6160" s="156">
        <v>0</v>
      </c>
    </row>
    <row r="6161" spans="2:9" x14ac:dyDescent="0.25">
      <c r="B6161" s="19">
        <v>6131</v>
      </c>
      <c r="C6161" s="62">
        <v>0.6</v>
      </c>
      <c r="D6161" s="62">
        <v>0.28000000000000003</v>
      </c>
      <c r="E6161" s="62">
        <v>0.12</v>
      </c>
      <c r="F6161" s="61">
        <f t="array" ref="F6161">SQRT(MMULT(MMULT(C6161:E6161,$C$12:$E$14),TRANSPOSE(C6161:E6161)))</f>
        <v>4.1991217730147912E-2</v>
      </c>
      <c r="G6161" s="61">
        <f t="array" ref="G6161">SUMPRODUCT(TRANSPOSE(C6161:E6161),$C$7:$C$9)</f>
        <v>6.3801408541956407E-3</v>
      </c>
      <c r="H6161" s="18">
        <f t="shared" si="95"/>
        <v>0.15193988645904333</v>
      </c>
      <c r="I6161" s="156">
        <v>0</v>
      </c>
    </row>
    <row r="6162" spans="2:9" x14ac:dyDescent="0.25">
      <c r="B6162" s="19">
        <v>6132</v>
      </c>
      <c r="C6162" s="62">
        <v>0.6</v>
      </c>
      <c r="D6162" s="62">
        <v>0.28399999999999997</v>
      </c>
      <c r="E6162" s="62">
        <v>0.11600000000000001</v>
      </c>
      <c r="F6162" s="61">
        <f t="array" ref="F6162">SQRT(MMULT(MMULT(C6162:E6162,$C$12:$E$14),TRANSPOSE(C6162:E6162)))</f>
        <v>4.2052899976276523E-2</v>
      </c>
      <c r="G6162" s="61">
        <f t="array" ref="G6162">SUMPRODUCT(TRANSPOSE(C6162:E6162),$C$7:$C$9)</f>
        <v>6.3284424215589181E-3</v>
      </c>
      <c r="H6162" s="18">
        <f t="shared" si="95"/>
        <v>0.15048765781025825</v>
      </c>
      <c r="I6162" s="156">
        <v>0</v>
      </c>
    </row>
    <row r="6163" spans="2:9" x14ac:dyDescent="0.25">
      <c r="B6163" s="19">
        <v>6133</v>
      </c>
      <c r="C6163" s="62">
        <v>0.6</v>
      </c>
      <c r="D6163" s="62">
        <v>0.28799999999999998</v>
      </c>
      <c r="E6163" s="62">
        <v>0.112</v>
      </c>
      <c r="F6163" s="61">
        <f t="array" ref="F6163">SQRT(MMULT(MMULT(C6163:E6163,$C$12:$E$14),TRANSPOSE(C6163:E6163)))</f>
        <v>4.211615269891613E-2</v>
      </c>
      <c r="G6163" s="61">
        <f t="array" ref="G6163">SUMPRODUCT(TRANSPOSE(C6163:E6163),$C$7:$C$9)</f>
        <v>6.2767439889221946E-3</v>
      </c>
      <c r="H6163" s="18">
        <f t="shared" si="95"/>
        <v>0.14903412554783829</v>
      </c>
      <c r="I6163" s="156">
        <v>0</v>
      </c>
    </row>
    <row r="6164" spans="2:9" x14ac:dyDescent="0.25">
      <c r="B6164" s="19">
        <v>6134</v>
      </c>
      <c r="C6164" s="62">
        <v>0.6</v>
      </c>
      <c r="D6164" s="62">
        <v>0.29199999999999998</v>
      </c>
      <c r="E6164" s="62">
        <v>0.108</v>
      </c>
      <c r="F6164" s="61">
        <f t="array" ref="F6164">SQRT(MMULT(MMULT(C6164:E6164,$C$12:$E$14),TRANSPOSE(C6164:E6164)))</f>
        <v>4.2180968833015163E-2</v>
      </c>
      <c r="G6164" s="61">
        <f t="array" ref="G6164">SUMPRODUCT(TRANSPOSE(C6164:E6164),$C$7:$C$9)</f>
        <v>6.225045556285471E-3</v>
      </c>
      <c r="H6164" s="18">
        <f t="shared" si="95"/>
        <v>0.14757948260811662</v>
      </c>
      <c r="I6164" s="156">
        <v>0</v>
      </c>
    </row>
    <row r="6165" spans="2:9" x14ac:dyDescent="0.25">
      <c r="B6165" s="19">
        <v>6135</v>
      </c>
      <c r="C6165" s="62">
        <v>0.6</v>
      </c>
      <c r="D6165" s="62">
        <v>0.29599999999999999</v>
      </c>
      <c r="E6165" s="62">
        <v>0.104</v>
      </c>
      <c r="F6165" s="61">
        <f t="array" ref="F6165">SQRT(MMULT(MMULT(C6165:E6165,$C$12:$E$14),TRANSPOSE(C6165:E6165)))</f>
        <v>4.2247341182787418E-2</v>
      </c>
      <c r="G6165" s="61">
        <f t="array" ref="G6165">SUMPRODUCT(TRANSPOSE(C6165:E6165),$C$7:$C$9)</f>
        <v>6.1733471236487467E-3</v>
      </c>
      <c r="H6165" s="18">
        <f t="shared" si="95"/>
        <v>0.14612392048387454</v>
      </c>
      <c r="I6165" s="156">
        <v>0</v>
      </c>
    </row>
    <row r="6166" spans="2:9" x14ac:dyDescent="0.25">
      <c r="B6166" s="19">
        <v>6136</v>
      </c>
      <c r="C6166" s="62">
        <v>0.6</v>
      </c>
      <c r="D6166" s="62">
        <v>0.3</v>
      </c>
      <c r="E6166" s="62">
        <v>0.1</v>
      </c>
      <c r="F6166" s="61">
        <f t="array" ref="F6166">SQRT(MMULT(MMULT(C6166:E6166,$C$12:$E$14),TRANSPOSE(C6166:E6166)))</f>
        <v>4.2315262425365721E-2</v>
      </c>
      <c r="G6166" s="61">
        <f t="array" ref="G6166">SUMPRODUCT(TRANSPOSE(C6166:E6166),$C$7:$C$9)</f>
        <v>6.121648691012024E-3</v>
      </c>
      <c r="H6166" s="18">
        <f t="shared" si="95"/>
        <v>0.14466762912812342</v>
      </c>
      <c r="I6166" s="156">
        <v>0</v>
      </c>
    </row>
    <row r="6167" spans="2:9" x14ac:dyDescent="0.25">
      <c r="B6167" s="19">
        <v>6137</v>
      </c>
      <c r="C6167" s="62">
        <v>0.6</v>
      </c>
      <c r="D6167" s="62">
        <v>0.30399999999999999</v>
      </c>
      <c r="E6167" s="62">
        <v>9.6000000000000002E-2</v>
      </c>
      <c r="F6167" s="61">
        <f t="array" ref="F6167">SQRT(MMULT(MMULT(C6167:E6167,$C$12:$E$14),TRANSPOSE(C6167:E6167)))</f>
        <v>4.2384725114479195E-2</v>
      </c>
      <c r="G6167" s="61">
        <f t="array" ref="G6167">SUMPRODUCT(TRANSPOSE(C6167:E6167),$C$7:$C$9)</f>
        <v>6.0699502583753005E-3</v>
      </c>
      <c r="H6167" s="18">
        <f t="shared" si="95"/>
        <v>0.14321079686091259</v>
      </c>
      <c r="I6167" s="156">
        <v>0</v>
      </c>
    </row>
    <row r="6168" spans="2:9" x14ac:dyDescent="0.25">
      <c r="B6168" s="19">
        <v>6138</v>
      </c>
      <c r="C6168" s="62">
        <v>0.6</v>
      </c>
      <c r="D6168" s="62">
        <v>0.308</v>
      </c>
      <c r="E6168" s="62">
        <v>9.1999999999999998E-2</v>
      </c>
      <c r="F6168" s="61">
        <f t="array" ref="F6168">SQRT(MMULT(MMULT(C6168:E6168,$C$12:$E$14),TRANSPOSE(C6168:E6168)))</f>
        <v>4.2455721684150328E-2</v>
      </c>
      <c r="G6168" s="61">
        <f t="array" ref="G6168">SUMPRODUCT(TRANSPOSE(C6168:E6168),$C$7:$C$9)</f>
        <v>6.0182518257385761E-3</v>
      </c>
      <c r="H6168" s="18">
        <f t="shared" si="95"/>
        <v>0.14175361027923178</v>
      </c>
      <c r="I6168" s="156">
        <v>0</v>
      </c>
    </row>
    <row r="6169" spans="2:9" x14ac:dyDescent="0.25">
      <c r="B6169" s="19">
        <v>6139</v>
      </c>
      <c r="C6169" s="62">
        <v>0.6</v>
      </c>
      <c r="D6169" s="62">
        <v>0.312</v>
      </c>
      <c r="E6169" s="62">
        <v>8.7999999999999995E-2</v>
      </c>
      <c r="F6169" s="61">
        <f t="array" ref="F6169">SQRT(MMULT(MMULT(C6169:E6169,$C$12:$E$14),TRANSPOSE(C6169:E6169)))</f>
        <v>4.2528244452408034E-2</v>
      </c>
      <c r="G6169" s="61">
        <f t="array" ref="G6169">SUMPRODUCT(TRANSPOSE(C6169:E6169),$C$7:$C$9)</f>
        <v>5.9665533931018535E-3</v>
      </c>
      <c r="H6169" s="18">
        <f t="shared" si="95"/>
        <v>0.14029625417006875</v>
      </c>
      <c r="I6169" s="156">
        <v>0</v>
      </c>
    </row>
    <row r="6170" spans="2:9" x14ac:dyDescent="0.25">
      <c r="B6170" s="19">
        <v>6140</v>
      </c>
      <c r="C6170" s="62">
        <v>0.6</v>
      </c>
      <c r="D6170" s="62">
        <v>0.316</v>
      </c>
      <c r="E6170" s="62">
        <v>8.4000000000000005E-2</v>
      </c>
      <c r="F6170" s="61">
        <f t="array" ref="F6170">SQRT(MMULT(MMULT(C6170:E6170,$C$12:$E$14),TRANSPOSE(C6170:E6170)))</f>
        <v>4.260228562501301E-2</v>
      </c>
      <c r="G6170" s="61">
        <f t="array" ref="G6170">SUMPRODUCT(TRANSPOSE(C6170:E6170),$C$7:$C$9)</f>
        <v>5.9148549604651299E-3</v>
      </c>
      <c r="H6170" s="18">
        <f t="shared" si="95"/>
        <v>0.13883891142667593</v>
      </c>
      <c r="I6170" s="156">
        <v>0</v>
      </c>
    </row>
    <row r="6171" spans="2:9" x14ac:dyDescent="0.25">
      <c r="B6171" s="19">
        <v>6141</v>
      </c>
      <c r="C6171" s="62">
        <v>0.6</v>
      </c>
      <c r="D6171" s="62">
        <v>0.32</v>
      </c>
      <c r="E6171" s="62">
        <v>0.08</v>
      </c>
      <c r="F6171" s="61">
        <f t="array" ref="F6171">SQRT(MMULT(MMULT(C6171:E6171,$C$12:$E$14),TRANSPOSE(C6171:E6171)))</f>
        <v>4.2677837299191702E-2</v>
      </c>
      <c r="G6171" s="61">
        <f t="array" ref="G6171">SUMPRODUCT(TRANSPOSE(C6171:E6171),$C$7:$C$9)</f>
        <v>5.8631565278284056E-3</v>
      </c>
      <c r="H6171" s="18">
        <f t="shared" si="95"/>
        <v>0.13738176296809329</v>
      </c>
      <c r="I6171" s="156">
        <v>0</v>
      </c>
    </row>
    <row r="6172" spans="2:9" x14ac:dyDescent="0.25">
      <c r="B6172" s="19">
        <v>6142</v>
      </c>
      <c r="C6172" s="62">
        <v>0.6</v>
      </c>
      <c r="D6172" s="62">
        <v>0.32400000000000001</v>
      </c>
      <c r="E6172" s="62">
        <v>7.5999999999999998E-2</v>
      </c>
      <c r="F6172" s="61">
        <f t="array" ref="F6172">SQRT(MMULT(MMULT(C6172:E6172,$C$12:$E$14),TRANSPOSE(C6172:E6172)))</f>
        <v>4.2754891467375288E-2</v>
      </c>
      <c r="G6172" s="61">
        <f t="array" ref="G6172">SUMPRODUCT(TRANSPOSE(C6172:E6172),$C$7:$C$9)</f>
        <v>5.811458095191682E-3</v>
      </c>
      <c r="H6172" s="18">
        <f t="shared" si="95"/>
        <v>0.13592498766196601</v>
      </c>
      <c r="I6172" s="156">
        <v>0</v>
      </c>
    </row>
    <row r="6173" spans="2:9" x14ac:dyDescent="0.25">
      <c r="B6173" s="19">
        <v>6143</v>
      </c>
      <c r="C6173" s="62">
        <v>0.6</v>
      </c>
      <c r="D6173" s="62">
        <v>0.32800000000000001</v>
      </c>
      <c r="E6173" s="62">
        <v>7.1999999999999995E-2</v>
      </c>
      <c r="F6173" s="61">
        <f t="array" ref="F6173">SQRT(MMULT(MMULT(C6173:E6173,$C$12:$E$14),TRANSPOSE(C6173:E6173)))</f>
        <v>4.2833440020940125E-2</v>
      </c>
      <c r="G6173" s="61">
        <f t="array" ref="G6173">SUMPRODUCT(TRANSPOSE(C6173:E6173),$C$7:$C$9)</f>
        <v>5.7597596625549585E-3</v>
      </c>
      <c r="H6173" s="18">
        <f t="shared" si="95"/>
        <v>0.13446876225068932</v>
      </c>
      <c r="I6173" s="156">
        <v>0</v>
      </c>
    </row>
    <row r="6174" spans="2:9" x14ac:dyDescent="0.25">
      <c r="B6174" s="19">
        <v>6144</v>
      </c>
      <c r="C6174" s="62">
        <v>0.6</v>
      </c>
      <c r="D6174" s="62">
        <v>0.33200000000000002</v>
      </c>
      <c r="E6174" s="62">
        <v>6.8000000000000005E-2</v>
      </c>
      <c r="F6174" s="61">
        <f t="array" ref="F6174">SQRT(MMULT(MMULT(C6174:E6174,$C$12:$E$14),TRANSPOSE(C6174:E6174)))</f>
        <v>4.291347475394626E-2</v>
      </c>
      <c r="G6174" s="61">
        <f t="array" ref="G6174">SUMPRODUCT(TRANSPOSE(C6174:E6174),$C$7:$C$9)</f>
        <v>5.7080612299182359E-3</v>
      </c>
      <c r="H6174" s="18">
        <f t="shared" si="95"/>
        <v>0.13301326128090643</v>
      </c>
      <c r="I6174" s="156">
        <v>0</v>
      </c>
    </row>
    <row r="6175" spans="2:9" x14ac:dyDescent="0.25">
      <c r="B6175" s="19">
        <v>6145</v>
      </c>
      <c r="C6175" s="62">
        <v>0.6</v>
      </c>
      <c r="D6175" s="62">
        <v>0.33600000000000002</v>
      </c>
      <c r="E6175" s="62">
        <v>6.4000000000000001E-2</v>
      </c>
      <c r="F6175" s="61">
        <f t="array" ref="F6175">SQRT(MMULT(MMULT(C6175:E6175,$C$12:$E$14),TRANSPOSE(C6175:E6175)))</f>
        <v>4.2994987366870623E-2</v>
      </c>
      <c r="G6175" s="61">
        <f t="array" ref="G6175">SUMPRODUCT(TRANSPOSE(C6175:E6175),$C$7:$C$9)</f>
        <v>5.6563627972815115E-3</v>
      </c>
      <c r="H6175" s="18">
        <f t="shared" ref="H6175:H6238" si="96">G6175/F6175</f>
        <v>0.1315586570363774</v>
      </c>
      <c r="I6175" s="156">
        <v>0</v>
      </c>
    </row>
    <row r="6176" spans="2:9" x14ac:dyDescent="0.25">
      <c r="B6176" s="19">
        <v>6146</v>
      </c>
      <c r="C6176" s="62">
        <v>0.6</v>
      </c>
      <c r="D6176" s="62">
        <v>0.34</v>
      </c>
      <c r="E6176" s="62">
        <v>0.06</v>
      </c>
      <c r="F6176" s="61">
        <f t="array" ref="F6176">SQRT(MMULT(MMULT(C6176:E6176,$C$12:$E$14),TRANSPOSE(C6176:E6176)))</f>
        <v>4.3077969470331573E-2</v>
      </c>
      <c r="G6176" s="61">
        <f t="array" ref="G6176">SUMPRODUCT(TRANSPOSE(C6176:E6176),$C$7:$C$9)</f>
        <v>5.604664364644788E-3</v>
      </c>
      <c r="H6176" s="18">
        <f t="shared" si="96"/>
        <v>0.13010511947423153</v>
      </c>
      <c r="I6176" s="156">
        <v>0</v>
      </c>
    </row>
    <row r="6177" spans="2:9" x14ac:dyDescent="0.25">
      <c r="B6177" s="19">
        <v>6147</v>
      </c>
      <c r="C6177" s="62">
        <v>0.6</v>
      </c>
      <c r="D6177" s="62">
        <v>0.34399999999999997</v>
      </c>
      <c r="E6177" s="62">
        <v>5.6000000000000001E-2</v>
      </c>
      <c r="F6177" s="61">
        <f t="array" ref="F6177">SQRT(MMULT(MMULT(C6177:E6177,$C$12:$E$14),TRANSPOSE(C6177:E6177)))</f>
        <v>4.3162412588801692E-2</v>
      </c>
      <c r="G6177" s="61">
        <f t="array" ref="G6177">SUMPRODUCT(TRANSPOSE(C6177:E6177),$C$7:$C$9)</f>
        <v>5.5529659320080645E-3</v>
      </c>
      <c r="H6177" s="18">
        <f t="shared" si="96"/>
        <v>0.12865281616460797</v>
      </c>
      <c r="I6177" s="156">
        <v>0</v>
      </c>
    </row>
    <row r="6178" spans="2:9" x14ac:dyDescent="0.25">
      <c r="B6178" s="19">
        <v>6148</v>
      </c>
      <c r="C6178" s="62">
        <v>0.6</v>
      </c>
      <c r="D6178" s="62">
        <v>0.34799999999999998</v>
      </c>
      <c r="E6178" s="62">
        <v>5.1999999999999998E-2</v>
      </c>
      <c r="F6178" s="61">
        <f t="array" ref="F6178">SQRT(MMULT(MMULT(C6178:E6178,$C$12:$E$14),TRANSPOSE(C6178:E6178)))</f>
        <v>4.3248308164305659E-2</v>
      </c>
      <c r="G6178" s="61">
        <f t="array" ref="G6178">SUMPRODUCT(TRANSPOSE(C6178:E6178),$C$7:$C$9)</f>
        <v>5.5012674993713409E-3</v>
      </c>
      <c r="H6178" s="18">
        <f t="shared" si="96"/>
        <v>0.12720191223368432</v>
      </c>
      <c r="I6178" s="156">
        <v>0</v>
      </c>
    </row>
    <row r="6179" spans="2:9" x14ac:dyDescent="0.25">
      <c r="B6179" s="19">
        <v>6149</v>
      </c>
      <c r="C6179" s="62">
        <v>0.6</v>
      </c>
      <c r="D6179" s="62">
        <v>0.35199999999999998</v>
      </c>
      <c r="E6179" s="62">
        <v>4.8000000000000001E-2</v>
      </c>
      <c r="F6179" s="61">
        <f t="array" ref="F6179">SQRT(MMULT(MMULT(C6179:E6179,$C$12:$E$14),TRANSPOSE(C6179:E6179)))</f>
        <v>4.3335647560100242E-2</v>
      </c>
      <c r="G6179" s="61">
        <f t="array" ref="G6179">SUMPRODUCT(TRANSPOSE(C6179:E6179),$C$7:$C$9)</f>
        <v>5.4495690667346174E-3</v>
      </c>
      <c r="H6179" s="18">
        <f t="shared" si="96"/>
        <v>0.1257525703100861</v>
      </c>
      <c r="I6179" s="156">
        <v>0</v>
      </c>
    </row>
    <row r="6180" spans="2:9" x14ac:dyDescent="0.25">
      <c r="B6180" s="19">
        <v>6150</v>
      </c>
      <c r="C6180" s="62">
        <v>0.6</v>
      </c>
      <c r="D6180" s="62">
        <v>0.35599999999999998</v>
      </c>
      <c r="E6180" s="62">
        <v>4.3999999999999997E-2</v>
      </c>
      <c r="F6180" s="61">
        <f t="array" ref="F6180">SQRT(MMULT(MMULT(C6180:E6180,$C$12:$E$14),TRANSPOSE(C6180:E6180)))</f>
        <v>4.3424422064333446E-2</v>
      </c>
      <c r="G6180" s="61">
        <f t="array" ref="G6180">SUMPRODUCT(TRANSPOSE(C6180:E6180),$C$7:$C$9)</f>
        <v>5.397870634097893E-3</v>
      </c>
      <c r="H6180" s="18">
        <f t="shared" si="96"/>
        <v>0.1243049504746644</v>
      </c>
      <c r="I6180" s="156">
        <v>0</v>
      </c>
    </row>
    <row r="6181" spans="2:9" x14ac:dyDescent="0.25">
      <c r="B6181" s="19">
        <v>6151</v>
      </c>
      <c r="C6181" s="62">
        <v>0.6</v>
      </c>
      <c r="D6181" s="62">
        <v>0.36</v>
      </c>
      <c r="E6181" s="62">
        <v>0.04</v>
      </c>
      <c r="F6181" s="61">
        <f t="array" ref="F6181">SQRT(MMULT(MMULT(C6181:E6181,$C$12:$E$14),TRANSPOSE(C6181:E6181)))</f>
        <v>4.3514622893680119E-2</v>
      </c>
      <c r="G6181" s="61">
        <f t="array" ref="G6181">SUMPRODUCT(TRANSPOSE(C6181:E6181),$C$7:$C$9)</f>
        <v>5.3461722014611704E-3</v>
      </c>
      <c r="H6181" s="18">
        <f t="shared" si="96"/>
        <v>0.12285921021362284</v>
      </c>
      <c r="I6181" s="156">
        <v>0</v>
      </c>
    </row>
    <row r="6182" spans="2:9" x14ac:dyDescent="0.25">
      <c r="B6182" s="19">
        <v>6152</v>
      </c>
      <c r="C6182" s="62">
        <v>0.6</v>
      </c>
      <c r="D6182" s="62">
        <v>0.36399999999999999</v>
      </c>
      <c r="E6182" s="62">
        <v>3.5999999999999997E-2</v>
      </c>
      <c r="F6182" s="61">
        <f t="array" ref="F6182">SQRT(MMULT(MMULT(C6182:E6182,$C$12:$E$14),TRANSPOSE(C6182:E6182)))</f>
        <v>4.3606241196951202E-2</v>
      </c>
      <c r="G6182" s="61">
        <f t="array" ref="G6182">SUMPRODUCT(TRANSPOSE(C6182:E6182),$C$7:$C$9)</f>
        <v>5.2944737688244469E-3</v>
      </c>
      <c r="H6182" s="18">
        <f t="shared" si="96"/>
        <v>0.12141550437497048</v>
      </c>
      <c r="I6182" s="156">
        <v>0</v>
      </c>
    </row>
    <row r="6183" spans="2:9" x14ac:dyDescent="0.25">
      <c r="B6183" s="19">
        <v>6153</v>
      </c>
      <c r="C6183" s="62">
        <v>0.6</v>
      </c>
      <c r="D6183" s="62">
        <v>0.36799999999999999</v>
      </c>
      <c r="E6183" s="62">
        <v>3.2000000000000001E-2</v>
      </c>
      <c r="F6183" s="61">
        <f t="array" ref="F6183">SQRT(MMULT(MMULT(C6183:E6183,$C$12:$E$14),TRANSPOSE(C6183:E6183)))</f>
        <v>4.3699268058674058E-2</v>
      </c>
      <c r="G6183" s="61">
        <f t="array" ref="G6183">SUMPRODUCT(TRANSPOSE(C6183:E6183),$C$7:$C$9)</f>
        <v>5.2427753361877234E-3</v>
      </c>
      <c r="H6183" s="18">
        <f t="shared" si="96"/>
        <v>0.11997398512827177</v>
      </c>
      <c r="I6183" s="156">
        <v>0</v>
      </c>
    </row>
    <row r="6184" spans="2:9" x14ac:dyDescent="0.25">
      <c r="B6184" s="19">
        <v>6154</v>
      </c>
      <c r="C6184" s="62">
        <v>0.6</v>
      </c>
      <c r="D6184" s="62">
        <v>0.372</v>
      </c>
      <c r="E6184" s="62">
        <v>2.8000000000000001E-2</v>
      </c>
      <c r="F6184" s="61">
        <f t="array" ref="F6184">SQRT(MMULT(MMULT(C6184:E6184,$C$12:$E$14),TRANSPOSE(C6184:E6184)))</f>
        <v>4.3793694502641492E-2</v>
      </c>
      <c r="G6184" s="61">
        <f t="array" ref="G6184">SUMPRODUCT(TRANSPOSE(C6184:E6184),$C$7:$C$9)</f>
        <v>5.1910769035509998E-3</v>
      </c>
      <c r="H6184" s="18">
        <f t="shared" si="96"/>
        <v>0.11853480192765858</v>
      </c>
      <c r="I6184" s="156">
        <v>0</v>
      </c>
    </row>
    <row r="6185" spans="2:9" x14ac:dyDescent="0.25">
      <c r="B6185" s="19">
        <v>6155</v>
      </c>
      <c r="C6185" s="62">
        <v>0.6</v>
      </c>
      <c r="D6185" s="62">
        <v>0.376</v>
      </c>
      <c r="E6185" s="62">
        <v>2.4E-2</v>
      </c>
      <c r="F6185" s="61">
        <f t="array" ref="F6185">SQRT(MMULT(MMULT(C6185:E6185,$C$12:$E$14),TRANSPOSE(C6185:E6185)))</f>
        <v>4.3889511495426844E-2</v>
      </c>
      <c r="G6185" s="61">
        <f t="array" ref="G6185">SUMPRODUCT(TRANSPOSE(C6185:E6185),$C$7:$C$9)</f>
        <v>5.1393784709142763E-3</v>
      </c>
      <c r="H6185" s="18">
        <f t="shared" si="96"/>
        <v>0.1170981014780669</v>
      </c>
      <c r="I6185" s="156">
        <v>0</v>
      </c>
    </row>
    <row r="6186" spans="2:9" x14ac:dyDescent="0.25">
      <c r="B6186" s="19">
        <v>6156</v>
      </c>
      <c r="C6186" s="62">
        <v>0.6</v>
      </c>
      <c r="D6186" s="62">
        <v>0.38</v>
      </c>
      <c r="E6186" s="62">
        <v>0.02</v>
      </c>
      <c r="F6186" s="61">
        <f t="array" ref="F6186">SQRT(MMULT(MMULT(C6186:E6186,$C$12:$E$14),TRANSPOSE(C6186:E6186)))</f>
        <v>4.3986709949863173E-2</v>
      </c>
      <c r="G6186" s="61">
        <f t="array" ref="G6186">SUMPRODUCT(TRANSPOSE(C6186:E6186),$C$7:$C$9)</f>
        <v>5.0876800382775528E-3</v>
      </c>
      <c r="H6186" s="18">
        <f t="shared" si="96"/>
        <v>0.11566402770465398</v>
      </c>
      <c r="I6186" s="156">
        <v>0</v>
      </c>
    </row>
    <row r="6187" spans="2:9" x14ac:dyDescent="0.25">
      <c r="B6187" s="19">
        <v>6157</v>
      </c>
      <c r="C6187" s="62">
        <v>0.6</v>
      </c>
      <c r="D6187" s="62">
        <v>0.38400000000000001</v>
      </c>
      <c r="E6187" s="62">
        <v>1.6E-2</v>
      </c>
      <c r="F6187" s="61">
        <f t="array" ref="F6187">SQRT(MMULT(MMULT(C6187:E6187,$C$12:$E$14),TRANSPOSE(C6187:E6187)))</f>
        <v>4.4085280728484097E-2</v>
      </c>
      <c r="G6187" s="61">
        <f t="array" ref="G6187">SUMPRODUCT(TRANSPOSE(C6187:E6187),$C$7:$C$9)</f>
        <v>5.0359816056408284E-3</v>
      </c>
      <c r="H6187" s="18">
        <f t="shared" si="96"/>
        <v>0.1142327217253493</v>
      </c>
      <c r="I6187" s="156">
        <v>0</v>
      </c>
    </row>
    <row r="6188" spans="2:9" x14ac:dyDescent="0.25">
      <c r="B6188" s="19">
        <v>6158</v>
      </c>
      <c r="C6188" s="62">
        <v>0.6</v>
      </c>
      <c r="D6188" s="62">
        <v>0.38800000000000001</v>
      </c>
      <c r="E6188" s="62">
        <v>1.2E-2</v>
      </c>
      <c r="F6188" s="61">
        <f t="array" ref="F6188">SQRT(MMULT(MMULT(C6188:E6188,$C$12:$E$14),TRANSPOSE(C6188:E6188)))</f>
        <v>4.4185214646924424E-2</v>
      </c>
      <c r="G6188" s="61">
        <f t="array" ref="G6188">SUMPRODUCT(TRANSPOSE(C6188:E6188),$C$7:$C$9)</f>
        <v>4.9842831730041049E-3</v>
      </c>
      <c r="H6188" s="18">
        <f t="shared" si="96"/>
        <v>0.11280432182648779</v>
      </c>
      <c r="I6188" s="156">
        <v>0</v>
      </c>
    </row>
    <row r="6189" spans="2:9" x14ac:dyDescent="0.25">
      <c r="B6189" s="19">
        <v>6159</v>
      </c>
      <c r="C6189" s="62">
        <v>0.6</v>
      </c>
      <c r="D6189" s="62">
        <v>0.39200000000000002</v>
      </c>
      <c r="E6189" s="62">
        <v>8.0000000000000106E-3</v>
      </c>
      <c r="F6189" s="61">
        <f t="array" ref="F6189">SQRT(MMULT(MMULT(C6189:E6189,$C$12:$E$14),TRANSPOSE(C6189:E6189)))</f>
        <v>4.4286502477278465E-2</v>
      </c>
      <c r="G6189" s="61">
        <f t="array" ref="G6189">SUMPRODUCT(TRANSPOSE(C6189:E6189),$C$7:$C$9)</f>
        <v>4.9325847403673823E-3</v>
      </c>
      <c r="H6189" s="18">
        <f t="shared" si="96"/>
        <v>0.1113789634414703</v>
      </c>
      <c r="I6189" s="156">
        <v>0</v>
      </c>
    </row>
    <row r="6190" spans="2:9" x14ac:dyDescent="0.25">
      <c r="B6190" s="19">
        <v>6160</v>
      </c>
      <c r="C6190" s="62">
        <v>0.6</v>
      </c>
      <c r="D6190" s="62">
        <v>0.39600000000000002</v>
      </c>
      <c r="E6190" s="62">
        <v>4.0000000000000001E-3</v>
      </c>
      <c r="F6190" s="61">
        <f t="array" ref="F6190">SQRT(MMULT(MMULT(C6190:E6190,$C$12:$E$14),TRANSPOSE(C6190:E6190)))</f>
        <v>4.4389134951414305E-2</v>
      </c>
      <c r="G6190" s="61">
        <f t="array" ref="G6190">SUMPRODUCT(TRANSPOSE(C6190:E6190),$C$7:$C$9)</f>
        <v>4.8808863077306579E-3</v>
      </c>
      <c r="H6190" s="18">
        <f t="shared" si="96"/>
        <v>0.1099567791323932</v>
      </c>
      <c r="I6190" s="156">
        <v>0</v>
      </c>
    </row>
    <row r="6191" spans="2:9" x14ac:dyDescent="0.25">
      <c r="B6191" s="19">
        <v>6161</v>
      </c>
      <c r="C6191" s="62">
        <v>0.6</v>
      </c>
      <c r="D6191" s="62">
        <v>0.4</v>
      </c>
      <c r="E6191" s="62">
        <v>0</v>
      </c>
      <c r="F6191" s="61">
        <f t="array" ref="F6191">SQRT(MMULT(MMULT(C6191:E6191,$C$12:$E$14),TRANSPOSE(C6191:E6191)))</f>
        <v>4.449310276424228E-2</v>
      </c>
      <c r="G6191" s="61">
        <f t="array" ref="G6191">SUMPRODUCT(TRANSPOSE(C6191:E6191),$C$7:$C$9)</f>
        <v>4.8291878750939344E-3</v>
      </c>
      <c r="H6191" s="18">
        <f t="shared" si="96"/>
        <v>0.10853789857458541</v>
      </c>
      <c r="I6191" s="156">
        <v>0</v>
      </c>
    </row>
    <row r="6192" spans="2:9" x14ac:dyDescent="0.25">
      <c r="B6192" s="19">
        <v>6162</v>
      </c>
      <c r="C6192" s="62">
        <v>0.61</v>
      </c>
      <c r="D6192" s="62">
        <v>0</v>
      </c>
      <c r="E6192" s="62">
        <v>0.39</v>
      </c>
      <c r="F6192" s="61">
        <f t="array" ref="F6192">SQRT(MMULT(MMULT(C6192:E6192,$C$12:$E$14),TRANSPOSE(C6192:E6192)))</f>
        <v>4.1659400269032455E-2</v>
      </c>
      <c r="G6192" s="61">
        <f t="array" ref="G6192">SUMPRODUCT(TRANSPOSE(C6192:E6192),$C$7:$C$9)</f>
        <v>1.0023941204847887E-2</v>
      </c>
      <c r="H6192" s="18">
        <f t="shared" si="96"/>
        <v>0.24061655088921649</v>
      </c>
      <c r="I6192" s="156">
        <v>0</v>
      </c>
    </row>
    <row r="6193" spans="2:9" x14ac:dyDescent="0.25">
      <c r="B6193" s="19">
        <v>6163</v>
      </c>
      <c r="C6193" s="62">
        <v>0.61</v>
      </c>
      <c r="D6193" s="62">
        <v>3.8999999999999998E-3</v>
      </c>
      <c r="E6193" s="62">
        <v>0.3861</v>
      </c>
      <c r="F6193" s="61">
        <f t="array" ref="F6193">SQRT(MMULT(MMULT(C6193:E6193,$C$12:$E$14),TRANSPOSE(C6193:E6193)))</f>
        <v>4.1607302060184717E-2</v>
      </c>
      <c r="G6193" s="61">
        <f t="array" ref="G6193">SUMPRODUCT(TRANSPOSE(C6193:E6193),$C$7:$C$9)</f>
        <v>9.9735352330270789E-3</v>
      </c>
      <c r="H6193" s="18">
        <f t="shared" si="96"/>
        <v>0.23970636737273709</v>
      </c>
      <c r="I6193" s="156">
        <v>0</v>
      </c>
    </row>
    <row r="6194" spans="2:9" x14ac:dyDescent="0.25">
      <c r="B6194" s="19">
        <v>6164</v>
      </c>
      <c r="C6194" s="62">
        <v>0.61</v>
      </c>
      <c r="D6194" s="62">
        <v>7.7999999999999996E-3</v>
      </c>
      <c r="E6194" s="62">
        <v>0.38219999999999998</v>
      </c>
      <c r="F6194" s="61">
        <f t="array" ref="F6194">SQRT(MMULT(MMULT(C6194:E6194,$C$12:$E$14),TRANSPOSE(C6194:E6194)))</f>
        <v>4.1556738602926954E-2</v>
      </c>
      <c r="G6194" s="61">
        <f t="array" ref="G6194">SUMPRODUCT(TRANSPOSE(C6194:E6194),$C$7:$C$9)</f>
        <v>9.9231292612062746E-3</v>
      </c>
      <c r="H6194" s="18">
        <f t="shared" si="96"/>
        <v>0.23878508263175788</v>
      </c>
      <c r="I6194" s="156">
        <v>0</v>
      </c>
    </row>
    <row r="6195" spans="2:9" x14ac:dyDescent="0.25">
      <c r="B6195" s="19">
        <v>6165</v>
      </c>
      <c r="C6195" s="62">
        <v>0.61</v>
      </c>
      <c r="D6195" s="62">
        <v>1.17E-2</v>
      </c>
      <c r="E6195" s="62">
        <v>0.37830000000000003</v>
      </c>
      <c r="F6195" s="61">
        <f t="array" ref="F6195">SQRT(MMULT(MMULT(C6195:E6195,$C$12:$E$14),TRANSPOSE(C6195:E6195)))</f>
        <v>4.1507715506024966E-2</v>
      </c>
      <c r="G6195" s="61">
        <f t="array" ref="G6195">SUMPRODUCT(TRANSPOSE(C6195:E6195),$C$7:$C$9)</f>
        <v>9.8727232893854686E-3</v>
      </c>
      <c r="H6195" s="18">
        <f t="shared" si="96"/>
        <v>0.23785272615045303</v>
      </c>
      <c r="I6195" s="156">
        <v>0</v>
      </c>
    </row>
    <row r="6196" spans="2:9" x14ac:dyDescent="0.25">
      <c r="B6196" s="19">
        <v>6166</v>
      </c>
      <c r="C6196" s="62">
        <v>0.61</v>
      </c>
      <c r="D6196" s="62">
        <v>1.5599999999999999E-2</v>
      </c>
      <c r="E6196" s="62">
        <v>0.37440000000000001</v>
      </c>
      <c r="F6196" s="61">
        <f t="array" ref="F6196">SQRT(MMULT(MMULT(C6196:E6196,$C$12:$E$14),TRANSPOSE(C6196:E6196)))</f>
        <v>4.1460238233502339E-2</v>
      </c>
      <c r="G6196" s="61">
        <f t="array" ref="G6196">SUMPRODUCT(TRANSPOSE(C6196:E6196),$C$7:$C$9)</f>
        <v>9.8223173175646626E-3</v>
      </c>
      <c r="H6196" s="18">
        <f t="shared" si="96"/>
        <v>0.23690933135130049</v>
      </c>
      <c r="I6196" s="156">
        <v>0</v>
      </c>
    </row>
    <row r="6197" spans="2:9" x14ac:dyDescent="0.25">
      <c r="B6197" s="19">
        <v>6167</v>
      </c>
      <c r="C6197" s="62">
        <v>0.61</v>
      </c>
      <c r="D6197" s="62">
        <v>1.95E-2</v>
      </c>
      <c r="E6197" s="62">
        <v>0.3705</v>
      </c>
      <c r="F6197" s="61">
        <f t="array" ref="F6197">SQRT(MMULT(MMULT(C6197:E6197,$C$12:$E$14),TRANSPOSE(C6197:E6197)))</f>
        <v>4.1414312101748008E-2</v>
      </c>
      <c r="G6197" s="61">
        <f t="array" ref="G6197">SUMPRODUCT(TRANSPOSE(C6197:E6197),$C$7:$C$9)</f>
        <v>9.7719113457438583E-3</v>
      </c>
      <c r="H6197" s="18">
        <f t="shared" si="96"/>
        <v>0.23595493562070796</v>
      </c>
      <c r="I6197" s="156">
        <v>0</v>
      </c>
    </row>
    <row r="6198" spans="2:9" x14ac:dyDescent="0.25">
      <c r="B6198" s="19">
        <v>6168</v>
      </c>
      <c r="C6198" s="62">
        <v>0.61</v>
      </c>
      <c r="D6198" s="62">
        <v>2.3400000000000001E-2</v>
      </c>
      <c r="E6198" s="62">
        <v>0.36659999999999998</v>
      </c>
      <c r="F6198" s="61">
        <f t="array" ref="F6198">SQRT(MMULT(MMULT(C6198:E6198,$C$12:$E$14),TRANSPOSE(C6198:E6198)))</f>
        <v>4.1369942276679235E-2</v>
      </c>
      <c r="G6198" s="61">
        <f t="array" ref="G6198">SUMPRODUCT(TRANSPOSE(C6198:E6198),$C$7:$C$9)</f>
        <v>9.7215053739230523E-3</v>
      </c>
      <c r="H6198" s="18">
        <f t="shared" si="96"/>
        <v>0.23498958033120557</v>
      </c>
      <c r="I6198" s="156">
        <v>0</v>
      </c>
    </row>
    <row r="6199" spans="2:9" x14ac:dyDescent="0.25">
      <c r="B6199" s="19">
        <v>6169</v>
      </c>
      <c r="C6199" s="62">
        <v>0.61</v>
      </c>
      <c r="D6199" s="62">
        <v>2.7300000000000001E-2</v>
      </c>
      <c r="E6199" s="62">
        <v>0.36270000000000002</v>
      </c>
      <c r="F6199" s="61">
        <f t="array" ref="F6199">SQRT(MMULT(MMULT(C6199:E6199,$C$12:$E$14),TRANSPOSE(C6199:E6199)))</f>
        <v>4.1327133770963483E-2</v>
      </c>
      <c r="G6199" s="61">
        <f t="array" ref="G6199">SUMPRODUCT(TRANSPOSE(C6199:E6199),$C$7:$C$9)</f>
        <v>9.671099402102248E-3</v>
      </c>
      <c r="H6199" s="18">
        <f t="shared" si="96"/>
        <v>0.23401331086012017</v>
      </c>
      <c r="I6199" s="156">
        <v>0</v>
      </c>
    </row>
    <row r="6200" spans="2:9" x14ac:dyDescent="0.25">
      <c r="B6200" s="19">
        <v>6170</v>
      </c>
      <c r="C6200" s="62">
        <v>0.61</v>
      </c>
      <c r="D6200" s="62">
        <v>3.1199999999999999E-2</v>
      </c>
      <c r="E6200" s="62">
        <v>0.35880000000000001</v>
      </c>
      <c r="F6200" s="61">
        <f t="array" ref="F6200">SQRT(MMULT(MMULT(C6200:E6200,$C$12:$E$14),TRANSPOSE(C6200:E6200)))</f>
        <v>4.1285891441302403E-2</v>
      </c>
      <c r="G6200" s="61">
        <f t="array" ref="G6200">SUMPRODUCT(TRANSPOSE(C6200:E6200),$C$7:$C$9)</f>
        <v>9.620693430281442E-3</v>
      </c>
      <c r="H6200" s="18">
        <f t="shared" si="96"/>
        <v>0.23302617660465244</v>
      </c>
      <c r="I6200" s="156">
        <v>0</v>
      </c>
    </row>
    <row r="6201" spans="2:9" x14ac:dyDescent="0.25">
      <c r="B6201" s="19">
        <v>6171</v>
      </c>
      <c r="C6201" s="62">
        <v>0.61</v>
      </c>
      <c r="D6201" s="62">
        <v>3.5099999999999999E-2</v>
      </c>
      <c r="E6201" s="62">
        <v>0.35489999999999999</v>
      </c>
      <c r="F6201" s="61">
        <f t="array" ref="F6201">SQRT(MMULT(MMULT(C6201:E6201,$C$12:$E$14),TRANSPOSE(C6201:E6201)))</f>
        <v>4.1246219985781256E-2</v>
      </c>
      <c r="G6201" s="61">
        <f t="array" ref="G6201">SUMPRODUCT(TRANSPOSE(C6201:E6201),$C$7:$C$9)</f>
        <v>9.570287458460636E-3</v>
      </c>
      <c r="H6201" s="18">
        <f t="shared" si="96"/>
        <v>0.2320282309932834</v>
      </c>
      <c r="I6201" s="156">
        <v>0</v>
      </c>
    </row>
    <row r="6202" spans="2:9" x14ac:dyDescent="0.25">
      <c r="B6202" s="19">
        <v>6172</v>
      </c>
      <c r="C6202" s="62">
        <v>0.61</v>
      </c>
      <c r="D6202" s="62">
        <v>3.9E-2</v>
      </c>
      <c r="E6202" s="62">
        <v>0.35099999999999998</v>
      </c>
      <c r="F6202" s="61">
        <f t="array" ref="F6202">SQRT(MMULT(MMULT(C6202:E6202,$C$12:$E$14),TRANSPOSE(C6202:E6202)))</f>
        <v>4.1208123941287041E-2</v>
      </c>
      <c r="G6202" s="61">
        <f t="array" ref="G6202">SUMPRODUCT(TRANSPOSE(C6202:E6202),$C$7:$C$9)</f>
        <v>9.51988148663983E-3</v>
      </c>
      <c r="H6202" s="18">
        <f t="shared" si="96"/>
        <v>0.23101953149344218</v>
      </c>
      <c r="I6202" s="156">
        <v>0</v>
      </c>
    </row>
    <row r="6203" spans="2:9" x14ac:dyDescent="0.25">
      <c r="B6203" s="19">
        <v>6173</v>
      </c>
      <c r="C6203" s="62">
        <v>0.61</v>
      </c>
      <c r="D6203" s="62">
        <v>4.2900000000000001E-2</v>
      </c>
      <c r="E6203" s="62">
        <v>0.34710000000000002</v>
      </c>
      <c r="F6203" s="61">
        <f t="array" ref="F6203">SQRT(MMULT(MMULT(C6203:E6203,$C$12:$E$14),TRANSPOSE(C6203:E6203)))</f>
        <v>4.1171607680998382E-2</v>
      </c>
      <c r="G6203" s="61">
        <f t="array" ref="G6203">SUMPRODUCT(TRANSPOSE(C6203:E6203),$C$7:$C$9)</f>
        <v>9.4694755148190257E-3</v>
      </c>
      <c r="H6203" s="18">
        <f t="shared" si="96"/>
        <v>0.23000013961537383</v>
      </c>
      <c r="I6203" s="156">
        <v>0</v>
      </c>
    </row>
    <row r="6204" spans="2:9" x14ac:dyDescent="0.25">
      <c r="B6204" s="19">
        <v>6174</v>
      </c>
      <c r="C6204" s="62">
        <v>0.61</v>
      </c>
      <c r="D6204" s="62">
        <v>4.6800000000000001E-2</v>
      </c>
      <c r="E6204" s="62">
        <v>0.34320000000000001</v>
      </c>
      <c r="F6204" s="61">
        <f t="array" ref="F6204">SQRT(MMULT(MMULT(C6204:E6204,$C$12:$E$14),TRANSPOSE(C6204:E6204)))</f>
        <v>4.1136675411950513E-2</v>
      </c>
      <c r="G6204" s="61">
        <f t="array" ref="G6204">SUMPRODUCT(TRANSPOSE(C6204:E6204),$C$7:$C$9)</f>
        <v>9.4190695429982197E-3</v>
      </c>
      <c r="H6204" s="18">
        <f t="shared" si="96"/>
        <v>0.22897012091215105</v>
      </c>
      <c r="I6204" s="156">
        <v>0</v>
      </c>
    </row>
    <row r="6205" spans="2:9" x14ac:dyDescent="0.25">
      <c r="B6205" s="19">
        <v>6175</v>
      </c>
      <c r="C6205" s="62">
        <v>0.61</v>
      </c>
      <c r="D6205" s="62">
        <v>5.0700000000000002E-2</v>
      </c>
      <c r="E6205" s="62">
        <v>0.33929999999999999</v>
      </c>
      <c r="F6205" s="61">
        <f t="array" ref="F6205">SQRT(MMULT(MMULT(C6205:E6205,$C$12:$E$14),TRANSPOSE(C6205:E6205)))</f>
        <v>4.1103331172678219E-2</v>
      </c>
      <c r="G6205" s="61">
        <f t="array" ref="G6205">SUMPRODUCT(TRANSPOSE(C6205:E6205),$C$7:$C$9)</f>
        <v>9.3686635711774137E-3</v>
      </c>
      <c r="H6205" s="18">
        <f t="shared" si="96"/>
        <v>0.2279295449757818</v>
      </c>
      <c r="I6205" s="156">
        <v>0</v>
      </c>
    </row>
    <row r="6206" spans="2:9" x14ac:dyDescent="0.25">
      <c r="B6206" s="19">
        <v>6176</v>
      </c>
      <c r="C6206" s="62">
        <v>0.61</v>
      </c>
      <c r="D6206" s="62">
        <v>5.4600000000000003E-2</v>
      </c>
      <c r="E6206" s="62">
        <v>0.33539999999999998</v>
      </c>
      <c r="F6206" s="61">
        <f t="array" ref="F6206">SQRT(MMULT(MMULT(C6206:E6206,$C$12:$E$14),TRANSPOSE(C6206:E6206)))</f>
        <v>4.1071578830939842E-2</v>
      </c>
      <c r="G6206" s="61">
        <f t="array" ref="G6206">SUMPRODUCT(TRANSPOSE(C6206:E6206),$C$7:$C$9)</f>
        <v>9.3182575993566094E-3</v>
      </c>
      <c r="H6206" s="18">
        <f t="shared" si="96"/>
        <v>0.22687848542937009</v>
      </c>
      <c r="I6206" s="156">
        <v>0</v>
      </c>
    </row>
    <row r="6207" spans="2:9" x14ac:dyDescent="0.25">
      <c r="B6207" s="19">
        <v>6177</v>
      </c>
      <c r="C6207" s="62">
        <v>0.61</v>
      </c>
      <c r="D6207" s="62">
        <v>5.8500000000000003E-2</v>
      </c>
      <c r="E6207" s="62">
        <v>0.33150000000000002</v>
      </c>
      <c r="F6207" s="61">
        <f t="array" ref="F6207">SQRT(MMULT(MMULT(C6207:E6207,$C$12:$E$14),TRANSPOSE(C6207:E6207)))</f>
        <v>4.104142208152526E-2</v>
      </c>
      <c r="G6207" s="61">
        <f t="array" ref="G6207">SUMPRODUCT(TRANSPOSE(C6207:E6207),$C$7:$C$9)</f>
        <v>9.2678516275358034E-3</v>
      </c>
      <c r="H6207" s="18">
        <f t="shared" si="96"/>
        <v>0.22581701991529465</v>
      </c>
      <c r="I6207" s="156">
        <v>0</v>
      </c>
    </row>
    <row r="6208" spans="2:9" x14ac:dyDescent="0.25">
      <c r="B6208" s="19">
        <v>6178</v>
      </c>
      <c r="C6208" s="62">
        <v>0.61</v>
      </c>
      <c r="D6208" s="62">
        <v>6.2399999999999997E-2</v>
      </c>
      <c r="E6208" s="62">
        <v>0.3276</v>
      </c>
      <c r="F6208" s="61">
        <f t="array" ref="F6208">SQRT(MMULT(MMULT(C6208:E6208,$C$12:$E$14),TRANSPOSE(C6208:E6208)))</f>
        <v>4.101286444415058E-2</v>
      </c>
      <c r="G6208" s="61">
        <f t="array" ref="G6208">SUMPRODUCT(TRANSPOSE(C6208:E6208),$C$7:$C$9)</f>
        <v>9.2174456557149974E-3</v>
      </c>
      <c r="H6208" s="18">
        <f t="shared" si="96"/>
        <v>0.22474523007937883</v>
      </c>
      <c r="I6208" s="156">
        <v>0</v>
      </c>
    </row>
    <row r="6209" spans="2:9" x14ac:dyDescent="0.25">
      <c r="B6209" s="19">
        <v>6179</v>
      </c>
      <c r="C6209" s="62">
        <v>0.61</v>
      </c>
      <c r="D6209" s="62">
        <v>6.6299999999999998E-2</v>
      </c>
      <c r="E6209" s="62">
        <v>0.32369999999999999</v>
      </c>
      <c r="F6209" s="61">
        <f t="array" ref="F6209">SQRT(MMULT(MMULT(C6209:E6209,$C$12:$E$14),TRANSPOSE(C6209:E6209)))</f>
        <v>4.0985909261442396E-2</v>
      </c>
      <c r="G6209" s="61">
        <f t="array" ref="G6209">SUMPRODUCT(TRANSPOSE(C6209:E6209),$C$7:$C$9)</f>
        <v>9.1670396838941931E-3</v>
      </c>
      <c r="H6209" s="18">
        <f t="shared" si="96"/>
        <v>0.22366320155102939</v>
      </c>
      <c r="I6209" s="156">
        <v>0</v>
      </c>
    </row>
    <row r="6210" spans="2:9" x14ac:dyDescent="0.25">
      <c r="B6210" s="19">
        <v>6180</v>
      </c>
      <c r="C6210" s="62">
        <v>0.61</v>
      </c>
      <c r="D6210" s="62">
        <v>7.0199999999999999E-2</v>
      </c>
      <c r="E6210" s="62">
        <v>0.31979999999999997</v>
      </c>
      <c r="F6210" s="61">
        <f t="array" ref="F6210">SQRT(MMULT(MMULT(C6210:E6210,$C$12:$E$14),TRANSPOSE(C6210:E6210)))</f>
        <v>4.0960559697014239E-2</v>
      </c>
      <c r="G6210" s="61">
        <f t="array" ref="G6210">SUMPRODUCT(TRANSPOSE(C6210:E6210),$C$7:$C$9)</f>
        <v>9.1166337120733871E-3</v>
      </c>
      <c r="H6210" s="18">
        <f t="shared" si="96"/>
        <v>0.22257102391933212</v>
      </c>
      <c r="I6210" s="156">
        <v>0</v>
      </c>
    </row>
    <row r="6211" spans="2:9" x14ac:dyDescent="0.25">
      <c r="B6211" s="19">
        <v>6181</v>
      </c>
      <c r="C6211" s="62">
        <v>0.61</v>
      </c>
      <c r="D6211" s="62">
        <v>7.4099999999999999E-2</v>
      </c>
      <c r="E6211" s="62">
        <v>0.31590000000000001</v>
      </c>
      <c r="F6211" s="61">
        <f t="array" ref="F6211">SQRT(MMULT(MMULT(C6211:E6211,$C$12:$E$14),TRANSPOSE(C6211:E6211)))</f>
        <v>4.0936818733637609E-2</v>
      </c>
      <c r="G6211" s="61">
        <f t="array" ref="G6211">SUMPRODUCT(TRANSPOSE(C6211:E6211),$C$7:$C$9)</f>
        <v>9.0662277402525811E-3</v>
      </c>
      <c r="H6211" s="18">
        <f t="shared" si="96"/>
        <v>0.22146879070509942</v>
      </c>
      <c r="I6211" s="156">
        <v>0</v>
      </c>
    </row>
    <row r="6212" spans="2:9" x14ac:dyDescent="0.25">
      <c r="B6212" s="19">
        <v>6182</v>
      </c>
      <c r="C6212" s="62">
        <v>0.61</v>
      </c>
      <c r="D6212" s="62">
        <v>7.8E-2</v>
      </c>
      <c r="E6212" s="62">
        <v>0.312</v>
      </c>
      <c r="F6212" s="61">
        <f t="array" ref="F6212">SQRT(MMULT(MMULT(C6212:E6212,$C$12:$E$14),TRANSPOSE(C6212:E6212)))</f>
        <v>4.0914689171510234E-2</v>
      </c>
      <c r="G6212" s="61">
        <f t="array" ref="G6212">SUMPRODUCT(TRANSPOSE(C6212:E6212),$C$7:$C$9)</f>
        <v>9.0158217684317768E-3</v>
      </c>
      <c r="H6212" s="18">
        <f t="shared" si="96"/>
        <v>0.22035659932887097</v>
      </c>
      <c r="I6212" s="156">
        <v>0</v>
      </c>
    </row>
    <row r="6213" spans="2:9" x14ac:dyDescent="0.25">
      <c r="B6213" s="19">
        <v>6183</v>
      </c>
      <c r="C6213" s="62">
        <v>0.61</v>
      </c>
      <c r="D6213" s="62">
        <v>8.1900000000000001E-2</v>
      </c>
      <c r="E6213" s="62">
        <v>0.30809999999999998</v>
      </c>
      <c r="F6213" s="61">
        <f t="array" ref="F6213">SQRT(MMULT(MMULT(C6213:E6213,$C$12:$E$14),TRANSPOSE(C6213:E6213)))</f>
        <v>4.0894173626623738E-2</v>
      </c>
      <c r="G6213" s="61">
        <f t="array" ref="G6213">SUMPRODUCT(TRANSPOSE(C6213:E6213),$C$7:$C$9)</f>
        <v>8.9654157966109708E-3</v>
      </c>
      <c r="H6213" s="18">
        <f t="shared" si="96"/>
        <v>0.21923455107487799</v>
      </c>
      <c r="I6213" s="156">
        <v>0</v>
      </c>
    </row>
    <row r="6214" spans="2:9" x14ac:dyDescent="0.25">
      <c r="B6214" s="19">
        <v>6184</v>
      </c>
      <c r="C6214" s="62">
        <v>0.61</v>
      </c>
      <c r="D6214" s="62">
        <v>8.5800000000000001E-2</v>
      </c>
      <c r="E6214" s="62">
        <v>0.30420000000000003</v>
      </c>
      <c r="F6214" s="61">
        <f t="array" ref="F6214">SQRT(MMULT(MMULT(C6214:E6214,$C$12:$E$14),TRANSPOSE(C6214:E6214)))</f>
        <v>4.0875274529232931E-2</v>
      </c>
      <c r="G6214" s="61">
        <f t="array" ref="G6214">SUMPRODUCT(TRANSPOSE(C6214:E6214),$C$7:$C$9)</f>
        <v>8.9150098247901648E-3</v>
      </c>
      <c r="H6214" s="18">
        <f t="shared" si="96"/>
        <v>0.21810275105099006</v>
      </c>
      <c r="I6214" s="156">
        <v>0</v>
      </c>
    </row>
    <row r="6215" spans="2:9" x14ac:dyDescent="0.25">
      <c r="B6215" s="19">
        <v>6185</v>
      </c>
      <c r="C6215" s="62">
        <v>0.61</v>
      </c>
      <c r="D6215" s="62">
        <v>8.9700000000000002E-2</v>
      </c>
      <c r="E6215" s="62">
        <v>0.30030000000000001</v>
      </c>
      <c r="F6215" s="61">
        <f t="array" ref="F6215">SQRT(MMULT(MMULT(C6215:E6215,$C$12:$E$14),TRANSPOSE(C6215:E6215)))</f>
        <v>4.0857994122428805E-2</v>
      </c>
      <c r="G6215" s="61">
        <f t="array" ref="G6215">SUMPRODUCT(TRANSPOSE(C6215:E6215),$C$7:$C$9)</f>
        <v>8.8646038529693588E-3</v>
      </c>
      <c r="H6215" s="18">
        <f t="shared" si="96"/>
        <v>0.21696130814466918</v>
      </c>
      <c r="I6215" s="156">
        <v>0</v>
      </c>
    </row>
    <row r="6216" spans="2:9" x14ac:dyDescent="0.25">
      <c r="B6216" s="19">
        <v>6186</v>
      </c>
      <c r="C6216" s="62">
        <v>0.61</v>
      </c>
      <c r="D6216" s="62">
        <v>9.3600000000000003E-2</v>
      </c>
      <c r="E6216" s="62">
        <v>0.2964</v>
      </c>
      <c r="F6216" s="61">
        <f t="array" ref="F6216">SQRT(MMULT(MMULT(C6216:E6216,$C$12:$E$14),TRANSPOSE(C6216:E6216)))</f>
        <v>4.0842334460817156E-2</v>
      </c>
      <c r="G6216" s="61">
        <f t="array" ref="G6216">SUMPRODUCT(TRANSPOSE(C6216:E6216),$C$7:$C$9)</f>
        <v>8.8141978811485545E-3</v>
      </c>
      <c r="H6216" s="18">
        <f t="shared" si="96"/>
        <v>0.21581033497496616</v>
      </c>
      <c r="I6216" s="156">
        <v>0</v>
      </c>
    </row>
    <row r="6217" spans="2:9" x14ac:dyDescent="0.25">
      <c r="B6217" s="19">
        <v>6187</v>
      </c>
      <c r="C6217" s="62">
        <v>0.61</v>
      </c>
      <c r="D6217" s="62">
        <v>9.7500000000000003E-2</v>
      </c>
      <c r="E6217" s="62">
        <v>0.29249999999999998</v>
      </c>
      <c r="F6217" s="61">
        <f t="array" ref="F6217">SQRT(MMULT(MMULT(C6217:E6217,$C$12:$E$14),TRANSPOSE(C6217:E6217)))</f>
        <v>4.0828297409304701E-2</v>
      </c>
      <c r="G6217" s="61">
        <f t="array" ref="G6217">SUMPRODUCT(TRANSPOSE(C6217:E6217),$C$7:$C$9)</f>
        <v>8.7637919093277485E-3</v>
      </c>
      <c r="H6217" s="18">
        <f t="shared" si="96"/>
        <v>0.21464994784059976</v>
      </c>
      <c r="I6217" s="156">
        <v>0</v>
      </c>
    </row>
    <row r="6218" spans="2:9" x14ac:dyDescent="0.25">
      <c r="B6218" s="19">
        <v>6188</v>
      </c>
      <c r="C6218" s="62">
        <v>0.61</v>
      </c>
      <c r="D6218" s="62">
        <v>0.1014</v>
      </c>
      <c r="E6218" s="62">
        <v>0.28860000000000002</v>
      </c>
      <c r="F6218" s="61">
        <f t="array" ref="F6218">SQRT(MMULT(MMULT(C6218:E6218,$C$12:$E$14),TRANSPOSE(C6218:E6218)))</f>
        <v>4.0815884641994218E-2</v>
      </c>
      <c r="G6218" s="61">
        <f t="array" ref="G6218">SUMPRODUCT(TRANSPOSE(C6218:E6218),$C$7:$C$9)</f>
        <v>8.7133859375069442E-3</v>
      </c>
      <c r="H6218" s="18">
        <f t="shared" si="96"/>
        <v>0.21348026666417044</v>
      </c>
      <c r="I6218" s="156">
        <v>0</v>
      </c>
    </row>
    <row r="6219" spans="2:9" x14ac:dyDescent="0.25">
      <c r="B6219" s="19">
        <v>6189</v>
      </c>
      <c r="C6219" s="62">
        <v>0.61</v>
      </c>
      <c r="D6219" s="62">
        <v>0.1053</v>
      </c>
      <c r="E6219" s="62">
        <v>0.28470000000000001</v>
      </c>
      <c r="F6219" s="61">
        <f t="array" ref="F6219">SQRT(MMULT(MMULT(C6219:E6219,$C$12:$E$14),TRANSPOSE(C6219:E6219)))</f>
        <v>4.080509764119037E-2</v>
      </c>
      <c r="G6219" s="61">
        <f t="array" ref="G6219">SUMPRODUCT(TRANSPOSE(C6219:E6219),$C$7:$C$9)</f>
        <v>8.6629799656861382E-3</v>
      </c>
      <c r="H6219" s="18">
        <f t="shared" si="96"/>
        <v>0.21230141493256383</v>
      </c>
      <c r="I6219" s="156">
        <v>0</v>
      </c>
    </row>
    <row r="6220" spans="2:9" x14ac:dyDescent="0.25">
      <c r="B6220" s="19">
        <v>6190</v>
      </c>
      <c r="C6220" s="62">
        <v>0.61</v>
      </c>
      <c r="D6220" s="62">
        <v>0.10920000000000001</v>
      </c>
      <c r="E6220" s="62">
        <v>0.28079999999999999</v>
      </c>
      <c r="F6220" s="61">
        <f t="array" ref="F6220">SQRT(MMULT(MMULT(C6220:E6220,$C$12:$E$14),TRANSPOSE(C6220:E6220)))</f>
        <v>4.0795937696517508E-2</v>
      </c>
      <c r="G6220" s="61">
        <f t="array" ref="G6220">SUMPRODUCT(TRANSPOSE(C6220:E6220),$C$7:$C$9)</f>
        <v>8.6125739938653322E-3</v>
      </c>
      <c r="H6220" s="18">
        <f t="shared" si="96"/>
        <v>0.2111135196336113</v>
      </c>
      <c r="I6220" s="156">
        <v>0</v>
      </c>
    </row>
    <row r="6221" spans="2:9" x14ac:dyDescent="0.25">
      <c r="B6221" s="19">
        <v>6191</v>
      </c>
      <c r="C6221" s="62">
        <v>0.61</v>
      </c>
      <c r="D6221" s="62">
        <v>0.11310000000000001</v>
      </c>
      <c r="E6221" s="62">
        <v>0.27689999999999998</v>
      </c>
      <c r="F6221" s="61">
        <f t="array" ref="F6221">SQRT(MMULT(MMULT(C6221:E6221,$C$12:$E$14),TRANSPOSE(C6221:E6221)))</f>
        <v>4.0788405904150692E-2</v>
      </c>
      <c r="G6221" s="61">
        <f t="array" ref="G6221">SUMPRODUCT(TRANSPOSE(C6221:E6221),$C$7:$C$9)</f>
        <v>8.5621680220445261E-3</v>
      </c>
      <c r="H6221" s="18">
        <f t="shared" si="96"/>
        <v>0.20991671118907901</v>
      </c>
      <c r="I6221" s="156">
        <v>0</v>
      </c>
    </row>
    <row r="6222" spans="2:9" x14ac:dyDescent="0.25">
      <c r="B6222" s="19">
        <v>6192</v>
      </c>
      <c r="C6222" s="62">
        <v>0.61</v>
      </c>
      <c r="D6222" s="62">
        <v>0.11700000000000001</v>
      </c>
      <c r="E6222" s="62">
        <v>0.27300000000000002</v>
      </c>
      <c r="F6222" s="61">
        <f t="array" ref="F6222">SQRT(MMULT(MMULT(C6222:E6222,$C$12:$E$14),TRANSPOSE(C6222:E6222)))</f>
        <v>4.0782503166160972E-2</v>
      </c>
      <c r="G6222" s="61">
        <f t="array" ref="G6222">SUMPRODUCT(TRANSPOSE(C6222:E6222),$C$7:$C$9)</f>
        <v>8.5117620502237219E-3</v>
      </c>
      <c r="H6222" s="18">
        <f t="shared" si="96"/>
        <v>0.20871112338406692</v>
      </c>
      <c r="I6222" s="156">
        <v>0</v>
      </c>
    </row>
    <row r="6223" spans="2:9" x14ac:dyDescent="0.25">
      <c r="B6223" s="19">
        <v>6193</v>
      </c>
      <c r="C6223" s="62">
        <v>0.61</v>
      </c>
      <c r="D6223" s="62">
        <v>0.12089999999999999</v>
      </c>
      <c r="E6223" s="62">
        <v>0.26910000000000001</v>
      </c>
      <c r="F6223" s="61">
        <f t="array" ref="F6223">SQRT(MMULT(MMULT(C6223:E6223,$C$12:$E$14),TRANSPOSE(C6223:E6223)))</f>
        <v>4.0778230189975909E-2</v>
      </c>
      <c r="G6223" s="61">
        <f t="array" ref="G6223">SUMPRODUCT(TRANSPOSE(C6223:E6223),$C$7:$C$9)</f>
        <v>8.4613560784029158E-3</v>
      </c>
      <c r="H6223" s="18">
        <f t="shared" si="96"/>
        <v>0.20749689329290422</v>
      </c>
      <c r="I6223" s="156">
        <v>0</v>
      </c>
    </row>
    <row r="6224" spans="2:9" x14ac:dyDescent="0.25">
      <c r="B6224" s="19">
        <v>6194</v>
      </c>
      <c r="C6224" s="62">
        <v>0.61</v>
      </c>
      <c r="D6224" s="62">
        <v>0.12479999999999999</v>
      </c>
      <c r="E6224" s="62">
        <v>0.26519999999999999</v>
      </c>
      <c r="F6224" s="61">
        <f t="array" ref="F6224">SQRT(MMULT(MMULT(C6224:E6224,$C$12:$E$14),TRANSPOSE(C6224:E6224)))</f>
        <v>4.077558748795599E-2</v>
      </c>
      <c r="G6224" s="61">
        <f t="array" ref="G6224">SUMPRODUCT(TRANSPOSE(C6224:E6224),$C$7:$C$9)</f>
        <v>8.4109501065821116E-3</v>
      </c>
      <c r="H6224" s="18">
        <f t="shared" si="96"/>
        <v>0.20627416120163761</v>
      </c>
      <c r="I6224" s="156">
        <v>0</v>
      </c>
    </row>
    <row r="6225" spans="2:9" x14ac:dyDescent="0.25">
      <c r="B6225" s="19">
        <v>6195</v>
      </c>
      <c r="C6225" s="62">
        <v>0.61</v>
      </c>
      <c r="D6225" s="62">
        <v>0.12870000000000001</v>
      </c>
      <c r="E6225" s="62">
        <v>0.26129999999999998</v>
      </c>
      <c r="F6225" s="61">
        <f t="array" ref="F6225">SQRT(MMULT(MMULT(C6225:E6225,$C$12:$E$14),TRANSPOSE(C6225:E6225)))</f>
        <v>4.0774575377087646E-2</v>
      </c>
      <c r="G6225" s="61">
        <f t="array" ref="G6225">SUMPRODUCT(TRANSPOSE(C6225:E6225),$C$7:$C$9)</f>
        <v>8.3605441347613055E-3</v>
      </c>
      <c r="H6225" s="18">
        <f t="shared" si="96"/>
        <v>0.20504307052721205</v>
      </c>
      <c r="I6225" s="156">
        <v>0</v>
      </c>
    </row>
    <row r="6226" spans="2:9" x14ac:dyDescent="0.25">
      <c r="B6226" s="19">
        <v>6196</v>
      </c>
      <c r="C6226" s="62">
        <v>0.61</v>
      </c>
      <c r="D6226" s="62">
        <v>0.1326</v>
      </c>
      <c r="E6226" s="62">
        <v>0.25740000000000002</v>
      </c>
      <c r="F6226" s="61">
        <f t="array" ref="F6226">SQRT(MMULT(MMULT(C6226:E6226,$C$12:$E$14),TRANSPOSE(C6226:E6226)))</f>
        <v>4.0775193978793159E-2</v>
      </c>
      <c r="G6226" s="61">
        <f t="array" ref="G6226">SUMPRODUCT(TRANSPOSE(C6226:E6226),$C$7:$C$9)</f>
        <v>8.3101381629404995E-3</v>
      </c>
      <c r="H6226" s="18">
        <f t="shared" si="96"/>
        <v>0.20380376773345416</v>
      </c>
      <c r="I6226" s="156">
        <v>0</v>
      </c>
    </row>
    <row r="6227" spans="2:9" x14ac:dyDescent="0.25">
      <c r="B6227" s="19">
        <v>6197</v>
      </c>
      <c r="C6227" s="62">
        <v>0.61</v>
      </c>
      <c r="D6227" s="62">
        <v>0.13650000000000001</v>
      </c>
      <c r="E6227" s="62">
        <v>0.2535</v>
      </c>
      <c r="F6227" s="61">
        <f t="array" ref="F6227">SQRT(MMULT(MMULT(C6227:E6227,$C$12:$E$14),TRANSPOSE(C6227:E6227)))</f>
        <v>4.0777443218857838E-2</v>
      </c>
      <c r="G6227" s="61">
        <f t="array" ref="G6227">SUMPRODUCT(TRANSPOSE(C6227:E6227),$C$7:$C$9)</f>
        <v>8.2597321911196935E-3</v>
      </c>
      <c r="H6227" s="18">
        <f t="shared" si="96"/>
        <v>0.20255640224397192</v>
      </c>
      <c r="I6227" s="156">
        <v>0</v>
      </c>
    </row>
    <row r="6228" spans="2:9" x14ac:dyDescent="0.25">
      <c r="B6228" s="19">
        <v>6198</v>
      </c>
      <c r="C6228" s="62">
        <v>0.61</v>
      </c>
      <c r="D6228" s="62">
        <v>0.1404</v>
      </c>
      <c r="E6228" s="62">
        <v>0.24959999999999999</v>
      </c>
      <c r="F6228" s="61">
        <f t="array" ref="F6228">SQRT(MMULT(MMULT(C6228:E6228,$C$12:$E$14),TRANSPOSE(C6228:E6228)))</f>
        <v>4.0781322827474563E-2</v>
      </c>
      <c r="G6228" s="61">
        <f t="array" ref="G6228">SUMPRODUCT(TRANSPOSE(C6228:E6228),$C$7:$C$9)</f>
        <v>8.2093262192988875E-3</v>
      </c>
      <c r="H6228" s="18">
        <f t="shared" si="96"/>
        <v>0.20130112635209144</v>
      </c>
      <c r="I6228" s="156">
        <v>0</v>
      </c>
    </row>
    <row r="6229" spans="2:9" x14ac:dyDescent="0.25">
      <c r="B6229" s="19">
        <v>6199</v>
      </c>
      <c r="C6229" s="62">
        <v>0.61</v>
      </c>
      <c r="D6229" s="62">
        <v>0.14430000000000001</v>
      </c>
      <c r="E6229" s="62">
        <v>0.2457</v>
      </c>
      <c r="F6229" s="61">
        <f t="array" ref="F6229">SQRT(MMULT(MMULT(C6229:E6229,$C$12:$E$14),TRANSPOSE(C6229:E6229)))</f>
        <v>4.0786832339405568E-2</v>
      </c>
      <c r="G6229" s="61">
        <f t="array" ref="G6229">SUMPRODUCT(TRANSPOSE(C6229:E6229),$C$7:$C$9)</f>
        <v>8.1589202474780832E-3</v>
      </c>
      <c r="H6229" s="18">
        <f t="shared" si="96"/>
        <v>0.20003809512795795</v>
      </c>
      <c r="I6229" s="156">
        <v>0</v>
      </c>
    </row>
    <row r="6230" spans="2:9" x14ac:dyDescent="0.25">
      <c r="B6230" s="19">
        <v>6200</v>
      </c>
      <c r="C6230" s="62">
        <v>0.61</v>
      </c>
      <c r="D6230" s="62">
        <v>0.1482</v>
      </c>
      <c r="E6230" s="62">
        <v>0.24179999999999999</v>
      </c>
      <c r="F6230" s="61">
        <f t="array" ref="F6230">SQRT(MMULT(MMULT(C6230:E6230,$C$12:$E$14),TRANSPOSE(C6230:E6230)))</f>
        <v>4.0793971094261208E-2</v>
      </c>
      <c r="G6230" s="61">
        <f t="array" ref="G6230">SUMPRODUCT(TRANSPOSE(C6230:E6230),$C$7:$C$9)</f>
        <v>8.1085142756572772E-3</v>
      </c>
      <c r="H6230" s="18">
        <f t="shared" si="96"/>
        <v>0.19876746632293324</v>
      </c>
      <c r="I6230" s="156">
        <v>0</v>
      </c>
    </row>
    <row r="6231" spans="2:9" x14ac:dyDescent="0.25">
      <c r="B6231" s="19">
        <v>6201</v>
      </c>
      <c r="C6231" s="62">
        <v>0.61</v>
      </c>
      <c r="D6231" s="62">
        <v>0.15210000000000001</v>
      </c>
      <c r="E6231" s="62">
        <v>0.2379</v>
      </c>
      <c r="F6231" s="61">
        <f t="array" ref="F6231">SQRT(MMULT(MMULT(C6231:E6231,$C$12:$E$14),TRANSPOSE(C6231:E6231)))</f>
        <v>4.0802738236895536E-2</v>
      </c>
      <c r="G6231" s="61">
        <f t="array" ref="G6231">SUMPRODUCT(TRANSPOSE(C6231:E6231),$C$7:$C$9)</f>
        <v>8.0581083038364712E-3</v>
      </c>
      <c r="H6231" s="18">
        <f t="shared" si="96"/>
        <v>0.19748940027142575</v>
      </c>
      <c r="I6231" s="156">
        <v>0</v>
      </c>
    </row>
    <row r="6232" spans="2:9" x14ac:dyDescent="0.25">
      <c r="B6232" s="19">
        <v>6202</v>
      </c>
      <c r="C6232" s="62">
        <v>0.61</v>
      </c>
      <c r="D6232" s="62">
        <v>0.156</v>
      </c>
      <c r="E6232" s="62">
        <v>0.23400000000000001</v>
      </c>
      <c r="F6232" s="61">
        <f t="array" ref="F6232">SQRT(MMULT(MMULT(C6232:E6232,$C$12:$E$14),TRANSPOSE(C6232:E6232)))</f>
        <v>4.0813132717917804E-2</v>
      </c>
      <c r="G6232" s="61">
        <f t="array" ref="G6232">SUMPRODUCT(TRANSPOSE(C6232:E6232),$C$7:$C$9)</f>
        <v>8.0077023320156669E-3</v>
      </c>
      <c r="H6232" s="18">
        <f t="shared" si="96"/>
        <v>0.1962040597902969</v>
      </c>
      <c r="I6232" s="156">
        <v>0</v>
      </c>
    </row>
    <row r="6233" spans="2:9" x14ac:dyDescent="0.25">
      <c r="B6233" s="19">
        <v>6203</v>
      </c>
      <c r="C6233" s="62">
        <v>0.61</v>
      </c>
      <c r="D6233" s="62">
        <v>0.15989999999999999</v>
      </c>
      <c r="E6233" s="62">
        <v>0.2301</v>
      </c>
      <c r="F6233" s="61">
        <f t="array" ref="F6233">SQRT(MMULT(MMULT(C6233:E6233,$C$12:$E$14),TRANSPOSE(C6233:E6233)))</f>
        <v>4.0825153294319502E-2</v>
      </c>
      <c r="G6233" s="61">
        <f t="array" ref="G6233">SUMPRODUCT(TRANSPOSE(C6233:E6233),$C$7:$C$9)</f>
        <v>7.9572963601948609E-3</v>
      </c>
      <c r="H6233" s="18">
        <f t="shared" si="96"/>
        <v>0.19491161007598851</v>
      </c>
      <c r="I6233" s="156">
        <v>0</v>
      </c>
    </row>
    <row r="6234" spans="2:9" x14ac:dyDescent="0.25">
      <c r="B6234" s="19">
        <v>6204</v>
      </c>
      <c r="C6234" s="62">
        <v>0.61</v>
      </c>
      <c r="D6234" s="62">
        <v>0.1638</v>
      </c>
      <c r="E6234" s="62">
        <v>0.22620000000000001</v>
      </c>
      <c r="F6234" s="61">
        <f t="array" ref="F6234">SQRT(MMULT(MMULT(C6234:E6234,$C$12:$E$14),TRANSPOSE(C6234:E6234)))</f>
        <v>4.0838798530215832E-2</v>
      </c>
      <c r="G6234" s="61">
        <f t="array" ref="G6234">SUMPRODUCT(TRANSPOSE(C6234:E6234),$C$7:$C$9)</f>
        <v>7.9068903883740549E-3</v>
      </c>
      <c r="H6234" s="18">
        <f t="shared" si="96"/>
        <v>0.19361221859952371</v>
      </c>
      <c r="I6234" s="156">
        <v>0</v>
      </c>
    </row>
    <row r="6235" spans="2:9" x14ac:dyDescent="0.25">
      <c r="B6235" s="19">
        <v>6205</v>
      </c>
      <c r="C6235" s="62">
        <v>0.61</v>
      </c>
      <c r="D6235" s="62">
        <v>0.16769999999999999</v>
      </c>
      <c r="E6235" s="62">
        <v>0.2223</v>
      </c>
      <c r="F6235" s="61">
        <f t="array" ref="F6235">SQRT(MMULT(MMULT(C6235:E6235,$C$12:$E$14),TRANSPOSE(C6235:E6235)))</f>
        <v>4.0854066797700678E-2</v>
      </c>
      <c r="G6235" s="61">
        <f t="array" ref="G6235">SUMPRODUCT(TRANSPOSE(C6235:E6235),$C$7:$C$9)</f>
        <v>7.8564844165532506E-3</v>
      </c>
      <c r="H6235" s="18">
        <f t="shared" si="96"/>
        <v>0.19230605499953371</v>
      </c>
      <c r="I6235" s="156">
        <v>0</v>
      </c>
    </row>
    <row r="6236" spans="2:9" x14ac:dyDescent="0.25">
      <c r="B6236" s="19">
        <v>6206</v>
      </c>
      <c r="C6236" s="62">
        <v>0.61</v>
      </c>
      <c r="D6236" s="62">
        <v>0.1716</v>
      </c>
      <c r="E6236" s="62">
        <v>0.21840000000000001</v>
      </c>
      <c r="F6236" s="61">
        <f t="array" ref="F6236">SQRT(MMULT(MMULT(C6236:E6236,$C$12:$E$14),TRANSPOSE(C6236:E6236)))</f>
        <v>4.0870956277813918E-2</v>
      </c>
      <c r="G6236" s="61">
        <f t="array" ref="G6236">SUMPRODUCT(TRANSPOSE(C6236:E6236),$C$7:$C$9)</f>
        <v>7.8060784447324446E-3</v>
      </c>
      <c r="H6236" s="18">
        <f t="shared" si="96"/>
        <v>0.19099329097346904</v>
      </c>
      <c r="I6236" s="156">
        <v>0</v>
      </c>
    </row>
    <row r="6237" spans="2:9" x14ac:dyDescent="0.25">
      <c r="B6237" s="19">
        <v>6207</v>
      </c>
      <c r="C6237" s="62">
        <v>0.61</v>
      </c>
      <c r="D6237" s="62">
        <v>0.17549999999999999</v>
      </c>
      <c r="E6237" s="62">
        <v>0.2145</v>
      </c>
      <c r="F6237" s="61">
        <f t="array" ref="F6237">SQRT(MMULT(MMULT(C6237:E6237,$C$12:$E$14),TRANSPOSE(C6237:E6237)))</f>
        <v>4.088946496161968E-2</v>
      </c>
      <c r="G6237" s="61">
        <f t="array" ref="G6237">SUMPRODUCT(TRANSPOSE(C6237:E6237),$C$7:$C$9)</f>
        <v>7.7556724729116394E-3</v>
      </c>
      <c r="H6237" s="18">
        <f t="shared" si="96"/>
        <v>0.18967410016715533</v>
      </c>
      <c r="I6237" s="156">
        <v>0</v>
      </c>
    </row>
    <row r="6238" spans="2:9" x14ac:dyDescent="0.25">
      <c r="B6238" s="19">
        <v>6208</v>
      </c>
      <c r="C6238" s="62">
        <v>0.61</v>
      </c>
      <c r="D6238" s="62">
        <v>0.1794</v>
      </c>
      <c r="E6238" s="62">
        <v>0.21060000000000001</v>
      </c>
      <c r="F6238" s="61">
        <f t="array" ref="F6238">SQRT(MMULT(MMULT(C6238:E6238,$C$12:$E$14),TRANSPOSE(C6238:E6238)))</f>
        <v>4.0909590651394052E-2</v>
      </c>
      <c r="G6238" s="61">
        <f t="array" ref="G6238">SUMPRODUCT(TRANSPOSE(C6238:E6238),$C$7:$C$9)</f>
        <v>7.7052665010908343E-3</v>
      </c>
      <c r="H6238" s="18">
        <f t="shared" si="96"/>
        <v>0.18834865806285614</v>
      </c>
      <c r="I6238" s="156">
        <v>0</v>
      </c>
    </row>
    <row r="6239" spans="2:9" x14ac:dyDescent="0.25">
      <c r="B6239" s="19">
        <v>6209</v>
      </c>
      <c r="C6239" s="62">
        <v>0.61</v>
      </c>
      <c r="D6239" s="62">
        <v>0.18329999999999999</v>
      </c>
      <c r="E6239" s="62">
        <v>0.20669999999999999</v>
      </c>
      <c r="F6239" s="61">
        <f t="array" ref="F6239">SQRT(MMULT(MMULT(C6239:E6239,$C$12:$E$14),TRANSPOSE(C6239:E6239)))</f>
        <v>4.0931330961920726E-2</v>
      </c>
      <c r="G6239" s="61">
        <f t="array" ref="G6239">SUMPRODUCT(TRANSPOSE(C6239:E6239),$C$7:$C$9)</f>
        <v>7.6548605292700283E-3</v>
      </c>
      <c r="H6239" s="18">
        <f t="shared" ref="H6239:H6302" si="97">G6239/F6239</f>
        <v>0.18701714186600737</v>
      </c>
      <c r="I6239" s="156">
        <v>0</v>
      </c>
    </row>
    <row r="6240" spans="2:9" x14ac:dyDescent="0.25">
      <c r="B6240" s="19">
        <v>6210</v>
      </c>
      <c r="C6240" s="62">
        <v>0.61</v>
      </c>
      <c r="D6240" s="62">
        <v>0.18720000000000001</v>
      </c>
      <c r="E6240" s="62">
        <v>0.20280000000000001</v>
      </c>
      <c r="F6240" s="61">
        <f t="array" ref="F6240">SQRT(MMULT(MMULT(C6240:E6240,$C$12:$E$14),TRANSPOSE(C6240:E6240)))</f>
        <v>4.0954683321892636E-2</v>
      </c>
      <c r="G6240" s="61">
        <f t="array" ref="G6240">SUMPRODUCT(TRANSPOSE(C6240:E6240),$C$7:$C$9)</f>
        <v>7.6044545574492223E-3</v>
      </c>
      <c r="H6240" s="18">
        <f t="shared" si="97"/>
        <v>0.18567973039079033</v>
      </c>
      <c r="I6240" s="156">
        <v>0</v>
      </c>
    </row>
    <row r="6241" spans="2:9" x14ac:dyDescent="0.25">
      <c r="B6241" s="19">
        <v>6211</v>
      </c>
      <c r="C6241" s="62">
        <v>0.61</v>
      </c>
      <c r="D6241" s="62">
        <v>0.19109999999999999</v>
      </c>
      <c r="E6241" s="62">
        <v>0.19889999999999999</v>
      </c>
      <c r="F6241" s="61">
        <f t="array" ref="F6241">SQRT(MMULT(MMULT(C6241:E6241,$C$12:$E$14),TRANSPOSE(C6241:E6241)))</f>
        <v>4.0979644975417846E-2</v>
      </c>
      <c r="G6241" s="61">
        <f t="array" ref="G6241">SUMPRODUCT(TRANSPOSE(C6241:E6241),$C$7:$C$9)</f>
        <v>7.5540485856284171E-3</v>
      </c>
      <c r="H6241" s="18">
        <f t="shared" si="97"/>
        <v>0.18433660394470983</v>
      </c>
      <c r="I6241" s="156">
        <v>0</v>
      </c>
    </row>
    <row r="6242" spans="2:9" x14ac:dyDescent="0.25">
      <c r="B6242" s="19">
        <v>6212</v>
      </c>
      <c r="C6242" s="62">
        <v>0.61</v>
      </c>
      <c r="D6242" s="62">
        <v>0.19500000000000001</v>
      </c>
      <c r="E6242" s="62">
        <v>0.19500000000000001</v>
      </c>
      <c r="F6242" s="61">
        <f t="array" ref="F6242">SQRT(MMULT(MMULT(C6242:E6242,$C$12:$E$14),TRANSPOSE(C6242:E6242)))</f>
        <v>4.1006212983627569E-2</v>
      </c>
      <c r="G6242" s="61">
        <f t="array" ref="G6242">SUMPRODUCT(TRANSPOSE(C6242:E6242),$C$7:$C$9)</f>
        <v>7.503642613807612E-3</v>
      </c>
      <c r="H6242" s="18">
        <f t="shared" si="97"/>
        <v>0.18298794421234582</v>
      </c>
      <c r="I6242" s="156">
        <v>0</v>
      </c>
    </row>
    <row r="6243" spans="2:9" x14ac:dyDescent="0.25">
      <c r="B6243" s="19">
        <v>6213</v>
      </c>
      <c r="C6243" s="62">
        <v>0.61</v>
      </c>
      <c r="D6243" s="62">
        <v>0.19889999999999999</v>
      </c>
      <c r="E6243" s="62">
        <v>0.19109999999999999</v>
      </c>
      <c r="F6243" s="61">
        <f t="array" ref="F6243">SQRT(MMULT(MMULT(C6243:E6243,$C$12:$E$14),TRANSPOSE(C6243:E6243)))</f>
        <v>4.1034384226384113E-2</v>
      </c>
      <c r="G6243" s="61">
        <f t="array" ref="G6243">SUMPRODUCT(TRANSPOSE(C6243:E6243),$C$7:$C$9)</f>
        <v>7.4532366419868068E-3</v>
      </c>
      <c r="H6243" s="18">
        <f t="shared" si="97"/>
        <v>0.18163393413844764</v>
      </c>
      <c r="I6243" s="156">
        <v>0</v>
      </c>
    </row>
    <row r="6244" spans="2:9" x14ac:dyDescent="0.25">
      <c r="B6244" s="19">
        <v>6214</v>
      </c>
      <c r="C6244" s="62">
        <v>0.61</v>
      </c>
      <c r="D6244" s="62">
        <v>0.20280000000000001</v>
      </c>
      <c r="E6244" s="62">
        <v>0.18720000000000001</v>
      </c>
      <c r="F6244" s="61">
        <f t="array" ref="F6244">SQRT(MMULT(MMULT(C6244:E6244,$C$12:$E$14),TRANSPOSE(C6244:E6244)))</f>
        <v>4.1064155404086596E-2</v>
      </c>
      <c r="G6244" s="61">
        <f t="array" ref="G6244">SUMPRODUCT(TRANSPOSE(C6244:E6244),$C$7:$C$9)</f>
        <v>7.4028306701660017E-3</v>
      </c>
      <c r="H6244" s="18">
        <f t="shared" si="97"/>
        <v>0.18027475781053789</v>
      </c>
      <c r="I6244" s="156">
        <v>0</v>
      </c>
    </row>
    <row r="6245" spans="2:9" x14ac:dyDescent="0.25">
      <c r="B6245" s="19">
        <v>6215</v>
      </c>
      <c r="C6245" s="62">
        <v>0.61</v>
      </c>
      <c r="D6245" s="62">
        <v>0.20669999999999999</v>
      </c>
      <c r="E6245" s="62">
        <v>0.18329999999999999</v>
      </c>
      <c r="F6245" s="61">
        <f t="array" ref="F6245">SQRT(MMULT(MMULT(C6245:E6245,$C$12:$E$14),TRANSPOSE(C6245:E6245)))</f>
        <v>4.1095523039571903E-2</v>
      </c>
      <c r="G6245" s="61">
        <f t="array" ref="G6245">SUMPRODUCT(TRANSPOSE(C6245:E6245),$C$7:$C$9)</f>
        <v>7.3524246983451957E-3</v>
      </c>
      <c r="H6245" s="18">
        <f t="shared" si="97"/>
        <v>0.17891060034119441</v>
      </c>
      <c r="I6245" s="156">
        <v>0</v>
      </c>
    </row>
    <row r="6246" spans="2:9" x14ac:dyDescent="0.25">
      <c r="B6246" s="19">
        <v>6216</v>
      </c>
      <c r="C6246" s="62">
        <v>0.61</v>
      </c>
      <c r="D6246" s="62">
        <v>0.21060000000000001</v>
      </c>
      <c r="E6246" s="62">
        <v>0.1794</v>
      </c>
      <c r="F6246" s="61">
        <f t="array" ref="F6246">SQRT(MMULT(MMULT(C6246:E6246,$C$12:$E$14),TRANSPOSE(C6246:E6246)))</f>
        <v>4.112848348010846E-2</v>
      </c>
      <c r="G6246" s="61">
        <f t="array" ref="G6246">SUMPRODUCT(TRANSPOSE(C6246:E6246),$C$7:$C$9)</f>
        <v>7.3020187265243897E-3</v>
      </c>
      <c r="H6246" s="18">
        <f t="shared" si="97"/>
        <v>0.177541647750177</v>
      </c>
      <c r="I6246" s="156">
        <v>0</v>
      </c>
    </row>
    <row r="6247" spans="2:9" x14ac:dyDescent="0.25">
      <c r="B6247" s="19">
        <v>6217</v>
      </c>
      <c r="C6247" s="62">
        <v>0.61</v>
      </c>
      <c r="D6247" s="62">
        <v>0.2145</v>
      </c>
      <c r="E6247" s="62">
        <v>0.17549999999999999</v>
      </c>
      <c r="F6247" s="61">
        <f t="array" ref="F6247">SQRT(MMULT(MMULT(C6247:E6247,$C$12:$E$14),TRANSPOSE(C6247:E6247)))</f>
        <v>4.1163032899480104E-2</v>
      </c>
      <c r="G6247" s="61">
        <f t="array" ref="G6247">SUMPRODUCT(TRANSPOSE(C6247:E6247),$C$7:$C$9)</f>
        <v>7.2516127547035845E-3</v>
      </c>
      <c r="H6247" s="18">
        <f t="shared" si="97"/>
        <v>0.17616808684656407</v>
      </c>
      <c r="I6247" s="156">
        <v>0</v>
      </c>
    </row>
    <row r="6248" spans="2:9" x14ac:dyDescent="0.25">
      <c r="B6248" s="19">
        <v>6218</v>
      </c>
      <c r="C6248" s="62">
        <v>0.61</v>
      </c>
      <c r="D6248" s="62">
        <v>0.21840000000000001</v>
      </c>
      <c r="E6248" s="62">
        <v>0.1716</v>
      </c>
      <c r="F6248" s="61">
        <f t="array" ref="F6248">SQRT(MMULT(MMULT(C6248:E6248,$C$12:$E$14),TRANSPOSE(C6248:E6248)))</f>
        <v>4.1199167300157505E-2</v>
      </c>
      <c r="G6248" s="61">
        <f t="array" ref="G6248">SUMPRODUCT(TRANSPOSE(C6248:E6248),$C$7:$C$9)</f>
        <v>7.2012067828827794E-3</v>
      </c>
      <c r="H6248" s="18">
        <f t="shared" si="97"/>
        <v>0.17479010511106249</v>
      </c>
      <c r="I6248" s="156">
        <v>0</v>
      </c>
    </row>
    <row r="6249" spans="2:9" x14ac:dyDescent="0.25">
      <c r="B6249" s="19">
        <v>6219</v>
      </c>
      <c r="C6249" s="62">
        <v>0.61</v>
      </c>
      <c r="D6249" s="62">
        <v>0.2223</v>
      </c>
      <c r="E6249" s="62">
        <v>0.16769999999999999</v>
      </c>
      <c r="F6249" s="61">
        <f t="array" ref="F6249">SQRT(MMULT(MMULT(C6249:E6249,$C$12:$E$14),TRANSPOSE(C6249:E6249)))</f>
        <v>4.1236882515554088E-2</v>
      </c>
      <c r="G6249" s="61">
        <f t="array" ref="G6249">SUMPRODUCT(TRANSPOSE(C6249:E6249),$C$7:$C$9)</f>
        <v>7.1508008110619733E-3</v>
      </c>
      <c r="H6249" s="18">
        <f t="shared" si="97"/>
        <v>0.17340789057865302</v>
      </c>
      <c r="I6249" s="156">
        <v>0</v>
      </c>
    </row>
    <row r="6250" spans="2:9" x14ac:dyDescent="0.25">
      <c r="B6250" s="19">
        <v>6220</v>
      </c>
      <c r="C6250" s="62">
        <v>0.61</v>
      </c>
      <c r="D6250" s="62">
        <v>0.22620000000000001</v>
      </c>
      <c r="E6250" s="62">
        <v>0.1638</v>
      </c>
      <c r="F6250" s="61">
        <f t="array" ref="F6250">SQRT(MMULT(MMULT(C6250:E6250,$C$12:$E$14),TRANSPOSE(C6250:E6250)))</f>
        <v>4.1276174212363875E-2</v>
      </c>
      <c r="G6250" s="61">
        <f t="array" ref="G6250">SUMPRODUCT(TRANSPOSE(C6250:E6250),$C$7:$C$9)</f>
        <v>7.1003948392411673E-3</v>
      </c>
      <c r="H6250" s="18">
        <f t="shared" si="97"/>
        <v>0.17202163172172855</v>
      </c>
      <c r="I6250" s="156">
        <v>0</v>
      </c>
    </row>
    <row r="6251" spans="2:9" x14ac:dyDescent="0.25">
      <c r="B6251" s="19">
        <v>6221</v>
      </c>
      <c r="C6251" s="62">
        <v>0.61</v>
      </c>
      <c r="D6251" s="62">
        <v>0.2301</v>
      </c>
      <c r="E6251" s="62">
        <v>0.15989999999999999</v>
      </c>
      <c r="F6251" s="61">
        <f t="array" ref="F6251">SQRT(MMULT(MMULT(C6251:E6251,$C$12:$E$14),TRANSPOSE(C6251:E6251)))</f>
        <v>4.1317037892977908E-2</v>
      </c>
      <c r="G6251" s="61">
        <f t="array" ref="G6251">SUMPRODUCT(TRANSPOSE(C6251:E6251),$C$7:$C$9)</f>
        <v>7.0499888674203622E-3</v>
      </c>
      <c r="H6251" s="18">
        <f t="shared" si="97"/>
        <v>0.17063151733388304</v>
      </c>
      <c r="I6251" s="156">
        <v>0</v>
      </c>
    </row>
    <row r="6252" spans="2:9" x14ac:dyDescent="0.25">
      <c r="B6252" s="19">
        <v>6222</v>
      </c>
      <c r="C6252" s="62">
        <v>0.61</v>
      </c>
      <c r="D6252" s="62">
        <v>0.23400000000000001</v>
      </c>
      <c r="E6252" s="62">
        <v>0.156</v>
      </c>
      <c r="F6252" s="61">
        <f t="array" ref="F6252">SQRT(MMULT(MMULT(C6252:E6252,$C$12:$E$14),TRANSPOSE(C6252:E6252)))</f>
        <v>4.1359468897976558E-2</v>
      </c>
      <c r="G6252" s="61">
        <f t="array" ref="G6252">SUMPRODUCT(TRANSPOSE(C6252:E6252),$C$7:$C$9)</f>
        <v>6.999582895599557E-3</v>
      </c>
      <c r="H6252" s="18">
        <f t="shared" si="97"/>
        <v>0.16923773641450215</v>
      </c>
      <c r="I6252" s="156">
        <v>0</v>
      </c>
    </row>
    <row r="6253" spans="2:9" x14ac:dyDescent="0.25">
      <c r="B6253" s="19">
        <v>6223</v>
      </c>
      <c r="C6253" s="62">
        <v>0.61</v>
      </c>
      <c r="D6253" s="62">
        <v>0.2379</v>
      </c>
      <c r="E6253" s="62">
        <v>0.15210000000000001</v>
      </c>
      <c r="F6253" s="61">
        <f t="array" ref="F6253">SQRT(MMULT(MMULT(C6253:E6253,$C$12:$E$14),TRANSPOSE(C6253:E6253)))</f>
        <v>4.1403462408694344E-2</v>
      </c>
      <c r="G6253" s="61">
        <f t="array" ref="G6253">SUMPRODUCT(TRANSPOSE(C6253:E6253),$C$7:$C$9)</f>
        <v>6.949176923778751E-3</v>
      </c>
      <c r="H6253" s="18">
        <f t="shared" si="97"/>
        <v>0.1678404780543061</v>
      </c>
      <c r="I6253" s="156">
        <v>0</v>
      </c>
    </row>
    <row r="6254" spans="2:9" x14ac:dyDescent="0.25">
      <c r="B6254" s="19">
        <v>6224</v>
      </c>
      <c r="C6254" s="62">
        <v>0.61</v>
      </c>
      <c r="D6254" s="62">
        <v>0.24179999999999999</v>
      </c>
      <c r="E6254" s="62">
        <v>0.1482</v>
      </c>
      <c r="F6254" s="61">
        <f t="array" ref="F6254">SQRT(MMULT(MMULT(C6254:E6254,$C$12:$E$14),TRANSPOSE(C6254:E6254)))</f>
        <v>4.1449013449854265E-2</v>
      </c>
      <c r="G6254" s="61">
        <f t="array" ref="G6254">SUMPRODUCT(TRANSPOSE(C6254:E6254),$C$7:$C$9)</f>
        <v>6.8987709519579467E-3</v>
      </c>
      <c r="H6254" s="18">
        <f t="shared" si="97"/>
        <v>0.16643993132198912</v>
      </c>
      <c r="I6254" s="156">
        <v>0</v>
      </c>
    </row>
    <row r="6255" spans="2:9" x14ac:dyDescent="0.25">
      <c r="B6255" s="19">
        <v>6225</v>
      </c>
      <c r="C6255" s="62">
        <v>0.61</v>
      </c>
      <c r="D6255" s="62">
        <v>0.2457</v>
      </c>
      <c r="E6255" s="62">
        <v>0.14430000000000001</v>
      </c>
      <c r="F6255" s="61">
        <f t="array" ref="F6255">SQRT(MMULT(MMULT(C6255:E6255,$C$12:$E$14),TRANSPOSE(C6255:E6255)))</f>
        <v>4.1496116892268273E-2</v>
      </c>
      <c r="G6255" s="61">
        <f t="array" ref="G6255">SUMPRODUCT(TRANSPOSE(C6255:E6255),$C$7:$C$9)</f>
        <v>6.8483649801371407E-3</v>
      </c>
      <c r="H6255" s="18">
        <f t="shared" si="97"/>
        <v>0.16503628515209712</v>
      </c>
      <c r="I6255" s="156">
        <v>0</v>
      </c>
    </row>
    <row r="6256" spans="2:9" x14ac:dyDescent="0.25">
      <c r="B6256" s="19">
        <v>6226</v>
      </c>
      <c r="C6256" s="62">
        <v>0.61</v>
      </c>
      <c r="D6256" s="62">
        <v>0.24959999999999999</v>
      </c>
      <c r="E6256" s="62">
        <v>0.1404</v>
      </c>
      <c r="F6256" s="61">
        <f t="array" ref="F6256">SQRT(MMULT(MMULT(C6256:E6256,$C$12:$E$14),TRANSPOSE(C6256:E6256)))</f>
        <v>4.1544767455600734E-2</v>
      </c>
      <c r="G6256" s="61">
        <f t="array" ref="G6256">SUMPRODUCT(TRANSPOSE(C6256:E6256),$C$7:$C$9)</f>
        <v>6.7979590083163347E-3</v>
      </c>
      <c r="H6256" s="18">
        <f t="shared" si="97"/>
        <v>0.16362972823428062</v>
      </c>
      <c r="I6256" s="156">
        <v>0</v>
      </c>
    </row>
    <row r="6257" spans="2:9" x14ac:dyDescent="0.25">
      <c r="B6257" s="19">
        <v>6227</v>
      </c>
      <c r="C6257" s="62">
        <v>0.61</v>
      </c>
      <c r="D6257" s="62">
        <v>0.2535</v>
      </c>
      <c r="E6257" s="62">
        <v>0.13650000000000001</v>
      </c>
      <c r="F6257" s="61">
        <f t="array" ref="F6257">SQRT(MMULT(MMULT(C6257:E6257,$C$12:$E$14),TRANSPOSE(C6257:E6257)))</f>
        <v>4.1594959711191579E-2</v>
      </c>
      <c r="G6257" s="61">
        <f t="array" ref="G6257">SUMPRODUCT(TRANSPOSE(C6257:E6257),$C$7:$C$9)</f>
        <v>6.7475530364955296E-3</v>
      </c>
      <c r="H6257" s="18">
        <f t="shared" si="97"/>
        <v>0.16222044890405379</v>
      </c>
      <c r="I6257" s="156">
        <v>0</v>
      </c>
    </row>
    <row r="6258" spans="2:9" x14ac:dyDescent="0.25">
      <c r="B6258" s="19">
        <v>6228</v>
      </c>
      <c r="C6258" s="62">
        <v>0.61</v>
      </c>
      <c r="D6258" s="62">
        <v>0.25740000000000002</v>
      </c>
      <c r="E6258" s="62">
        <v>0.1326</v>
      </c>
      <c r="F6258" s="61">
        <f t="array" ref="F6258">SQRT(MMULT(MMULT(C6258:E6258,$C$12:$E$14),TRANSPOSE(C6258:E6258)))</f>
        <v>4.1646688084935608E-2</v>
      </c>
      <c r="G6258" s="61">
        <f t="array" ref="G6258">SUMPRODUCT(TRANSPOSE(C6258:E6258),$C$7:$C$9)</f>
        <v>6.6971470646747244E-3</v>
      </c>
      <c r="H6258" s="18">
        <f t="shared" si="97"/>
        <v>0.16080863503518802</v>
      </c>
      <c r="I6258" s="156">
        <v>0</v>
      </c>
    </row>
    <row r="6259" spans="2:9" x14ac:dyDescent="0.25">
      <c r="B6259" s="19">
        <v>6229</v>
      </c>
      <c r="C6259" s="62">
        <v>0.61</v>
      </c>
      <c r="D6259" s="62">
        <v>0.26129999999999998</v>
      </c>
      <c r="E6259" s="62">
        <v>0.12870000000000001</v>
      </c>
      <c r="F6259" s="61">
        <f t="array" ref="F6259">SQRT(MMULT(MMULT(C6259:E6259,$C$12:$E$14),TRANSPOSE(C6259:E6259)))</f>
        <v>4.1699946860214838E-2</v>
      </c>
      <c r="G6259" s="61">
        <f t="array" ref="G6259">SUMPRODUCT(TRANSPOSE(C6259:E6259),$C$7:$C$9)</f>
        <v>6.6467410928539184E-3</v>
      </c>
      <c r="H6259" s="18">
        <f t="shared" si="97"/>
        <v>0.15939447393386136</v>
      </c>
      <c r="I6259" s="156">
        <v>0</v>
      </c>
    </row>
    <row r="6260" spans="2:9" x14ac:dyDescent="0.25">
      <c r="B6260" s="19">
        <v>6230</v>
      </c>
      <c r="C6260" s="62">
        <v>0.61</v>
      </c>
      <c r="D6260" s="62">
        <v>0.26519999999999999</v>
      </c>
      <c r="E6260" s="62">
        <v>0.12479999999999999</v>
      </c>
      <c r="F6260" s="61">
        <f t="array" ref="F6260">SQRT(MMULT(MMULT(C6260:E6260,$C$12:$E$14),TRANSPOSE(C6260:E6260)))</f>
        <v>4.1754730180880398E-2</v>
      </c>
      <c r="G6260" s="61">
        <f t="array" ref="G6260">SUMPRODUCT(TRANSPOSE(C6260:E6260),$C$7:$C$9)</f>
        <v>6.5963351210331124E-3</v>
      </c>
      <c r="H6260" s="18">
        <f t="shared" si="97"/>
        <v>0.15797815223468004</v>
      </c>
      <c r="I6260" s="156">
        <v>0</v>
      </c>
    </row>
    <row r="6261" spans="2:9" x14ac:dyDescent="0.25">
      <c r="B6261" s="19">
        <v>6231</v>
      </c>
      <c r="C6261" s="62">
        <v>0.61</v>
      </c>
      <c r="D6261" s="62">
        <v>0.26910000000000001</v>
      </c>
      <c r="E6261" s="62">
        <v>0.12089999999999999</v>
      </c>
      <c r="F6261" s="61">
        <f t="array" ref="F6261">SQRT(MMULT(MMULT(C6261:E6261,$C$12:$E$14),TRANSPOSE(C6261:E6261)))</f>
        <v>4.1811032054280425E-2</v>
      </c>
      <c r="G6261" s="61">
        <f t="array" ref="G6261">SUMPRODUCT(TRANSPOSE(C6261:E6261),$C$7:$C$9)</f>
        <v>6.5459291492123081E-3</v>
      </c>
      <c r="H6261" s="18">
        <f t="shared" si="97"/>
        <v>0.15655985579868426</v>
      </c>
      <c r="I6261" s="156">
        <v>0</v>
      </c>
    </row>
    <row r="6262" spans="2:9" x14ac:dyDescent="0.25">
      <c r="B6262" s="19">
        <v>6232</v>
      </c>
      <c r="C6262" s="62">
        <v>0.61</v>
      </c>
      <c r="D6262" s="62">
        <v>0.27300000000000002</v>
      </c>
      <c r="E6262" s="62">
        <v>0.11700000000000001</v>
      </c>
      <c r="F6262" s="61">
        <f t="array" ref="F6262">SQRT(MMULT(MMULT(C6262:E6262,$C$12:$E$14),TRANSPOSE(C6262:E6262)))</f>
        <v>4.1868846354330851E-2</v>
      </c>
      <c r="G6262" s="61">
        <f t="array" ref="G6262">SUMPRODUCT(TRANSPOSE(C6262:E6262),$C$7:$C$9)</f>
        <v>6.495523177391503E-3</v>
      </c>
      <c r="H6262" s="18">
        <f t="shared" si="97"/>
        <v>0.15513976961344234</v>
      </c>
      <c r="I6262" s="156">
        <v>0</v>
      </c>
    </row>
    <row r="6263" spans="2:9" x14ac:dyDescent="0.25">
      <c r="B6263" s="19">
        <v>6233</v>
      </c>
      <c r="C6263" s="62">
        <v>0.61</v>
      </c>
      <c r="D6263" s="62">
        <v>0.27689999999999998</v>
      </c>
      <c r="E6263" s="62">
        <v>0.11310000000000001</v>
      </c>
      <c r="F6263" s="61">
        <f t="array" ref="F6263">SQRT(MMULT(MMULT(C6263:E6263,$C$12:$E$14),TRANSPOSE(C6263:E6263)))</f>
        <v>4.1928166824625433E-2</v>
      </c>
      <c r="G6263" s="61">
        <f t="array" ref="G6263">SUMPRODUCT(TRANSPOSE(C6263:E6263),$C$7:$C$9)</f>
        <v>6.445117205570697E-3</v>
      </c>
      <c r="H6263" s="18">
        <f t="shared" si="97"/>
        <v>0.15371807769533399</v>
      </c>
      <c r="I6263" s="156">
        <v>0</v>
      </c>
    </row>
    <row r="6264" spans="2:9" x14ac:dyDescent="0.25">
      <c r="B6264" s="19">
        <v>6234</v>
      </c>
      <c r="C6264" s="62">
        <v>0.61</v>
      </c>
      <c r="D6264" s="62">
        <v>0.28079999999999999</v>
      </c>
      <c r="E6264" s="62">
        <v>0.10920000000000001</v>
      </c>
      <c r="F6264" s="61">
        <f t="array" ref="F6264">SQRT(MMULT(MMULT(C6264:E6264,$C$12:$E$14),TRANSPOSE(C6264:E6264)))</f>
        <v>4.1988987081581712E-2</v>
      </c>
      <c r="G6264" s="61">
        <f t="array" ref="G6264">SUMPRODUCT(TRANSPOSE(C6264:E6264),$C$7:$C$9)</f>
        <v>6.3947112337498918E-3</v>
      </c>
      <c r="H6264" s="18">
        <f t="shared" si="97"/>
        <v>0.15229496299411577</v>
      </c>
      <c r="I6264" s="156">
        <v>0</v>
      </c>
    </row>
    <row r="6265" spans="2:9" x14ac:dyDescent="0.25">
      <c r="B6265" s="19">
        <v>6235</v>
      </c>
      <c r="C6265" s="62">
        <v>0.61</v>
      </c>
      <c r="D6265" s="62">
        <v>0.28470000000000001</v>
      </c>
      <c r="E6265" s="62">
        <v>0.1053</v>
      </c>
      <c r="F6265" s="61">
        <f t="array" ref="F6265">SQRT(MMULT(MMULT(C6265:E6265,$C$12:$E$14),TRANSPOSE(C6265:E6265)))</f>
        <v>4.2051300617619539E-2</v>
      </c>
      <c r="G6265" s="61">
        <f t="array" ref="G6265">SUMPRODUCT(TRANSPOSE(C6265:E6265),$C$7:$C$9)</f>
        <v>6.3443052619290858E-3</v>
      </c>
      <c r="H6265" s="18">
        <f t="shared" si="97"/>
        <v>0.15087060729985638</v>
      </c>
      <c r="I6265" s="156">
        <v>0</v>
      </c>
    </row>
    <row r="6266" spans="2:9" x14ac:dyDescent="0.25">
      <c r="B6266" s="19">
        <v>6236</v>
      </c>
      <c r="C6266" s="62">
        <v>0.61</v>
      </c>
      <c r="D6266" s="62">
        <v>0.28860000000000002</v>
      </c>
      <c r="E6266" s="62">
        <v>0.1014</v>
      </c>
      <c r="F6266" s="61">
        <f t="array" ref="F6266">SQRT(MMULT(MMULT(C6266:E6266,$C$12:$E$14),TRANSPOSE(C6266:E6266)))</f>
        <v>4.2115100804368741E-2</v>
      </c>
      <c r="G6266" s="61">
        <f t="array" ref="G6266">SUMPRODUCT(TRANSPOSE(C6266:E6266),$C$7:$C$9)</f>
        <v>6.2938992901082806E-3</v>
      </c>
      <c r="H6266" s="18">
        <f t="shared" si="97"/>
        <v>0.14944519115232399</v>
      </c>
      <c r="I6266" s="156">
        <v>0</v>
      </c>
    </row>
    <row r="6267" spans="2:9" x14ac:dyDescent="0.25">
      <c r="B6267" s="19">
        <v>6237</v>
      </c>
      <c r="C6267" s="62">
        <v>0.61</v>
      </c>
      <c r="D6267" s="62">
        <v>0.29249999999999998</v>
      </c>
      <c r="E6267" s="62">
        <v>9.7500000000000003E-2</v>
      </c>
      <c r="F6267" s="61">
        <f t="array" ref="F6267">SQRT(MMULT(MMULT(C6267:E6267,$C$12:$E$14),TRANSPOSE(C6267:E6267)))</f>
        <v>4.2180380895902647E-2</v>
      </c>
      <c r="G6267" s="61">
        <f t="array" ref="G6267">SUMPRODUCT(TRANSPOSE(C6267:E6267),$C$7:$C$9)</f>
        <v>6.2434933182874746E-3</v>
      </c>
      <c r="H6267" s="18">
        <f t="shared" si="97"/>
        <v>0.14801889375290017</v>
      </c>
      <c r="I6267" s="156">
        <v>0</v>
      </c>
    </row>
    <row r="6268" spans="2:9" x14ac:dyDescent="0.25">
      <c r="B6268" s="19">
        <v>6238</v>
      </c>
      <c r="C6268" s="62">
        <v>0.61</v>
      </c>
      <c r="D6268" s="62">
        <v>0.2964</v>
      </c>
      <c r="E6268" s="62">
        <v>9.3600000000000003E-2</v>
      </c>
      <c r="F6268" s="61">
        <f t="array" ref="F6268">SQRT(MMULT(MMULT(C6268:E6268,$C$12:$E$14),TRANSPOSE(C6268:E6268)))</f>
        <v>4.2247134031994135E-2</v>
      </c>
      <c r="G6268" s="61">
        <f t="array" ref="G6268">SUMPRODUCT(TRANSPOSE(C6268:E6268),$C$7:$C$9)</f>
        <v>6.1930873464666695E-3</v>
      </c>
      <c r="H6268" s="18">
        <f t="shared" si="97"/>
        <v>0.14659189287909066</v>
      </c>
      <c r="I6268" s="156">
        <v>0</v>
      </c>
    </row>
    <row r="6269" spans="2:9" x14ac:dyDescent="0.25">
      <c r="B6269" s="19">
        <v>6239</v>
      </c>
      <c r="C6269" s="62">
        <v>0.61</v>
      </c>
      <c r="D6269" s="62">
        <v>0.30030000000000001</v>
      </c>
      <c r="E6269" s="62">
        <v>8.9700000000000002E-2</v>
      </c>
      <c r="F6269" s="61">
        <f t="array" ref="F6269">SQRT(MMULT(MMULT(C6269:E6269,$C$12:$E$14),TRANSPOSE(C6269:E6269)))</f>
        <v>4.2315353241390803E-2</v>
      </c>
      <c r="G6269" s="61">
        <f t="array" ref="G6269">SUMPRODUCT(TRANSPOSE(C6269:E6269),$C$7:$C$9)</f>
        <v>6.1426813746458635E-3</v>
      </c>
      <c r="H6269" s="18">
        <f t="shared" si="97"/>
        <v>0.14516436480169551</v>
      </c>
      <c r="I6269" s="156">
        <v>0</v>
      </c>
    </row>
    <row r="6270" spans="2:9" x14ac:dyDescent="0.25">
      <c r="B6270" s="19">
        <v>6240</v>
      </c>
      <c r="C6270" s="62">
        <v>0.61</v>
      </c>
      <c r="D6270" s="62">
        <v>0.30420000000000003</v>
      </c>
      <c r="E6270" s="62">
        <v>8.5800000000000001E-2</v>
      </c>
      <c r="F6270" s="61">
        <f t="array" ref="F6270">SQRT(MMULT(MMULT(C6270:E6270,$C$12:$E$14),TRANSPOSE(C6270:E6270)))</f>
        <v>4.2385031445106261E-2</v>
      </c>
      <c r="G6270" s="61">
        <f t="array" ref="G6270">SUMPRODUCT(TRANSPOSE(C6270:E6270),$C$7:$C$9)</f>
        <v>6.0922754028250583E-3</v>
      </c>
      <c r="H6270" s="18">
        <f t="shared" si="97"/>
        <v>0.14373648420469598</v>
      </c>
      <c r="I6270" s="156">
        <v>0</v>
      </c>
    </row>
    <row r="6271" spans="2:9" x14ac:dyDescent="0.25">
      <c r="B6271" s="19">
        <v>6241</v>
      </c>
      <c r="C6271" s="62">
        <v>0.61</v>
      </c>
      <c r="D6271" s="62">
        <v>0.30809999999999998</v>
      </c>
      <c r="E6271" s="62">
        <v>8.1900000000000001E-2</v>
      </c>
      <c r="F6271" s="61">
        <f t="array" ref="F6271">SQRT(MMULT(MMULT(C6271:E6271,$C$12:$E$14),TRANSPOSE(C6271:E6271)))</f>
        <v>4.2456161459724175E-2</v>
      </c>
      <c r="G6271" s="61">
        <f t="array" ref="G6271">SUMPRODUCT(TRANSPOSE(C6271:E6271),$C$7:$C$9)</f>
        <v>6.0418694310042523E-3</v>
      </c>
      <c r="H6271" s="18">
        <f t="shared" si="97"/>
        <v>0.14230842410790814</v>
      </c>
      <c r="I6271" s="156">
        <v>0</v>
      </c>
    </row>
    <row r="6272" spans="2:9" x14ac:dyDescent="0.25">
      <c r="B6272" s="19">
        <v>6242</v>
      </c>
      <c r="C6272" s="62">
        <v>0.61</v>
      </c>
      <c r="D6272" s="62">
        <v>0.312</v>
      </c>
      <c r="E6272" s="62">
        <v>7.8E-2</v>
      </c>
      <c r="F6272" s="61">
        <f t="array" ref="F6272">SQRT(MMULT(MMULT(C6272:E6272,$C$12:$E$14),TRANSPOSE(C6272:E6272)))</f>
        <v>4.25287360007119E-2</v>
      </c>
      <c r="G6272" s="61">
        <f t="array" ref="G6272">SUMPRODUCT(TRANSPOSE(C6272:E6272),$C$7:$C$9)</f>
        <v>5.9914634591834472E-3</v>
      </c>
      <c r="H6272" s="18">
        <f t="shared" si="97"/>
        <v>0.14088035579244948</v>
      </c>
      <c r="I6272" s="156">
        <v>0</v>
      </c>
    </row>
    <row r="6273" spans="2:9" x14ac:dyDescent="0.25">
      <c r="B6273" s="19">
        <v>6243</v>
      </c>
      <c r="C6273" s="62">
        <v>0.61</v>
      </c>
      <c r="D6273" s="62">
        <v>0.31590000000000001</v>
      </c>
      <c r="E6273" s="62">
        <v>7.4099999999999999E-2</v>
      </c>
      <c r="F6273" s="61">
        <f t="array" ref="F6273">SQRT(MMULT(MMULT(C6273:E6273,$C$12:$E$14),TRANSPOSE(C6273:E6273)))</f>
        <v>4.2602747685740718E-2</v>
      </c>
      <c r="G6273" s="61">
        <f t="array" ref="G6273">SUMPRODUCT(TRANSPOSE(C6273:E6273),$C$7:$C$9)</f>
        <v>5.941057487362642E-3</v>
      </c>
      <c r="H6273" s="18">
        <f t="shared" si="97"/>
        <v>0.13945244872905543</v>
      </c>
      <c r="I6273" s="156">
        <v>0</v>
      </c>
    </row>
    <row r="6274" spans="2:9" x14ac:dyDescent="0.25">
      <c r="B6274" s="19">
        <v>6244</v>
      </c>
      <c r="C6274" s="62">
        <v>0.61</v>
      </c>
      <c r="D6274" s="62">
        <v>0.31979999999999997</v>
      </c>
      <c r="E6274" s="62">
        <v>7.0199999999999999E-2</v>
      </c>
      <c r="F6274" s="61">
        <f t="array" ref="F6274">SQRT(MMULT(MMULT(C6274:E6274,$C$12:$E$14),TRANSPOSE(C6274:E6274)))</f>
        <v>4.2678189038009594E-2</v>
      </c>
      <c r="G6274" s="61">
        <f t="array" ref="G6274">SUMPRODUCT(TRANSPOSE(C6274:E6274),$C$7:$C$9)</f>
        <v>5.8906515155418369E-3</v>
      </c>
      <c r="H6274" s="18">
        <f t="shared" si="97"/>
        <v>0.13802487050927975</v>
      </c>
      <c r="I6274" s="156">
        <v>0</v>
      </c>
    </row>
    <row r="6275" spans="2:9" x14ac:dyDescent="0.25">
      <c r="B6275" s="19">
        <v>6245</v>
      </c>
      <c r="C6275" s="62">
        <v>0.61</v>
      </c>
      <c r="D6275" s="62">
        <v>0.32369999999999999</v>
      </c>
      <c r="E6275" s="62">
        <v>6.6299999999999998E-2</v>
      </c>
      <c r="F6275" s="61">
        <f t="array" ref="F6275">SQRT(MMULT(MMULT(C6275:E6275,$C$12:$E$14),TRANSPOSE(C6275:E6275)))</f>
        <v>4.2755052489569421E-2</v>
      </c>
      <c r="G6275" s="61">
        <f t="array" ref="G6275">SUMPRODUCT(TRANSPOSE(C6275:E6275),$C$7:$C$9)</f>
        <v>5.8402455437210309E-3</v>
      </c>
      <c r="H6275" s="18">
        <f t="shared" si="97"/>
        <v>0.13659778677960516</v>
      </c>
      <c r="I6275" s="156">
        <v>0</v>
      </c>
    </row>
    <row r="6276" spans="2:9" x14ac:dyDescent="0.25">
      <c r="B6276" s="19">
        <v>6246</v>
      </c>
      <c r="C6276" s="62">
        <v>0.61</v>
      </c>
      <c r="D6276" s="62">
        <v>0.3276</v>
      </c>
      <c r="E6276" s="62">
        <v>6.2399999999999997E-2</v>
      </c>
      <c r="F6276" s="61">
        <f t="array" ref="F6276">SQRT(MMULT(MMULT(C6276:E6276,$C$12:$E$14),TRANSPOSE(C6276:E6276)))</f>
        <v>4.2833330384644951E-2</v>
      </c>
      <c r="G6276" s="61">
        <f t="array" ref="G6276">SUMPRODUCT(TRANSPOSE(C6276:E6276),$C$7:$C$9)</f>
        <v>5.7898395719002257E-3</v>
      </c>
      <c r="H6276" s="18">
        <f t="shared" si="97"/>
        <v>0.13517136117848516</v>
      </c>
      <c r="I6276" s="156">
        <v>0</v>
      </c>
    </row>
    <row r="6277" spans="2:9" x14ac:dyDescent="0.25">
      <c r="B6277" s="19">
        <v>6247</v>
      </c>
      <c r="C6277" s="62">
        <v>0.61</v>
      </c>
      <c r="D6277" s="62">
        <v>0.33150000000000002</v>
      </c>
      <c r="E6277" s="62">
        <v>5.8500000000000003E-2</v>
      </c>
      <c r="F6277" s="61">
        <f t="array" ref="F6277">SQRT(MMULT(MMULT(C6277:E6277,$C$12:$E$14),TRANSPOSE(C6277:E6277)))</f>
        <v>4.291301498295149E-2</v>
      </c>
      <c r="G6277" s="61">
        <f t="array" ref="G6277">SUMPRODUCT(TRANSPOSE(C6277:E6277),$C$7:$C$9)</f>
        <v>5.7394336000794197E-3</v>
      </c>
      <c r="H6277" s="18">
        <f t="shared" si="97"/>
        <v>0.13374575527633251</v>
      </c>
      <c r="I6277" s="156">
        <v>0</v>
      </c>
    </row>
    <row r="6278" spans="2:9" x14ac:dyDescent="0.25">
      <c r="B6278" s="19">
        <v>6248</v>
      </c>
      <c r="C6278" s="62">
        <v>0.61</v>
      </c>
      <c r="D6278" s="62">
        <v>0.33539999999999998</v>
      </c>
      <c r="E6278" s="62">
        <v>5.4600000000000003E-2</v>
      </c>
      <c r="F6278" s="61">
        <f t="array" ref="F6278">SQRT(MMULT(MMULT(C6278:E6278,$C$12:$E$14),TRANSPOSE(C6278:E6278)))</f>
        <v>4.2994098463003588E-2</v>
      </c>
      <c r="G6278" s="61">
        <f t="array" ref="G6278">SUMPRODUCT(TRANSPOSE(C6278:E6278),$C$7:$C$9)</f>
        <v>5.6890276282586145E-3</v>
      </c>
      <c r="H6278" s="18">
        <f t="shared" si="97"/>
        <v>0.1323211285184645</v>
      </c>
      <c r="I6278" s="156">
        <v>0</v>
      </c>
    </row>
    <row r="6279" spans="2:9" x14ac:dyDescent="0.25">
      <c r="B6279" s="19">
        <v>6249</v>
      </c>
      <c r="C6279" s="62">
        <v>0.61</v>
      </c>
      <c r="D6279" s="62">
        <v>0.33929999999999999</v>
      </c>
      <c r="E6279" s="62">
        <v>5.0700000000000002E-2</v>
      </c>
      <c r="F6279" s="61">
        <f t="array" ref="F6279">SQRT(MMULT(MMULT(C6279:E6279,$C$12:$E$14),TRANSPOSE(C6279:E6279)))</f>
        <v>4.3076572925413108E-2</v>
      </c>
      <c r="G6279" s="61">
        <f t="array" ref="G6279">SUMPRODUCT(TRANSPOSE(C6279:E6279),$C$7:$C$9)</f>
        <v>5.6386216564378094E-3</v>
      </c>
      <c r="H6279" s="18">
        <f t="shared" si="97"/>
        <v>0.13089763817100905</v>
      </c>
      <c r="I6279" s="156">
        <v>0</v>
      </c>
    </row>
    <row r="6280" spans="2:9" x14ac:dyDescent="0.25">
      <c r="B6280" s="19">
        <v>6250</v>
      </c>
      <c r="C6280" s="62">
        <v>0.61</v>
      </c>
      <c r="D6280" s="62">
        <v>0.34320000000000001</v>
      </c>
      <c r="E6280" s="62">
        <v>4.6800000000000001E-2</v>
      </c>
      <c r="F6280" s="61">
        <f t="array" ref="F6280">SQRT(MMULT(MMULT(C6280:E6280,$C$12:$E$14),TRANSPOSE(C6280:E6280)))</f>
        <v>4.3160430396173975E-2</v>
      </c>
      <c r="G6280" s="61">
        <f t="array" ref="G6280">SUMPRODUCT(TRANSPOSE(C6280:E6280),$C$7:$C$9)</f>
        <v>5.5882156846170043E-3</v>
      </c>
      <c r="H6280" s="18">
        <f t="shared" si="97"/>
        <v>0.12947543926977106</v>
      </c>
      <c r="I6280" s="156">
        <v>0</v>
      </c>
    </row>
    <row r="6281" spans="2:9" x14ac:dyDescent="0.25">
      <c r="B6281" s="19">
        <v>6251</v>
      </c>
      <c r="C6281" s="62">
        <v>0.61</v>
      </c>
      <c r="D6281" s="62">
        <v>0.34710000000000002</v>
      </c>
      <c r="E6281" s="62">
        <v>4.2900000000000001E-2</v>
      </c>
      <c r="F6281" s="61">
        <f t="array" ref="F6281">SQRT(MMULT(MMULT(C6281:E6281,$C$12:$E$14),TRANSPOSE(C6281:E6281)))</f>
        <v>4.3245662829931066E-2</v>
      </c>
      <c r="G6281" s="61">
        <f t="array" ref="G6281">SUMPRODUCT(TRANSPOSE(C6281:E6281),$C$7:$C$9)</f>
        <v>5.5378097127961982E-3</v>
      </c>
      <c r="H6281" s="18">
        <f t="shared" si="97"/>
        <v>0.12805468457205343</v>
      </c>
      <c r="I6281" s="156">
        <v>0</v>
      </c>
    </row>
    <row r="6282" spans="2:9" x14ac:dyDescent="0.25">
      <c r="B6282" s="19">
        <v>6252</v>
      </c>
      <c r="C6282" s="62">
        <v>0.61</v>
      </c>
      <c r="D6282" s="62">
        <v>0.35099999999999998</v>
      </c>
      <c r="E6282" s="62">
        <v>3.9E-2</v>
      </c>
      <c r="F6282" s="61">
        <f t="array" ref="F6282">SQRT(MMULT(MMULT(C6282:E6282,$C$12:$E$14),TRANSPOSE(C6282:E6282)))</f>
        <v>4.3332262113230859E-2</v>
      </c>
      <c r="G6282" s="61">
        <f t="array" ref="G6282">SUMPRODUCT(TRANSPOSE(C6282:E6282),$C$7:$C$9)</f>
        <v>5.4874037409753931E-3</v>
      </c>
      <c r="H6282" s="18">
        <f t="shared" si="97"/>
        <v>0.12663552451142163</v>
      </c>
      <c r="I6282" s="156">
        <v>0</v>
      </c>
    </row>
    <row r="6283" spans="2:9" x14ac:dyDescent="0.25">
      <c r="B6283" s="19">
        <v>6253</v>
      </c>
      <c r="C6283" s="62">
        <v>0.61</v>
      </c>
      <c r="D6283" s="62">
        <v>0.35489999999999999</v>
      </c>
      <c r="E6283" s="62">
        <v>3.5099999999999999E-2</v>
      </c>
      <c r="F6283" s="61">
        <f t="array" ref="F6283">SQRT(MMULT(MMULT(C6283:E6283,$C$12:$E$14),TRANSPOSE(C6283:E6283)))</f>
        <v>4.3420220067751397E-2</v>
      </c>
      <c r="G6283" s="61">
        <f t="array" ref="G6283">SUMPRODUCT(TRANSPOSE(C6283:E6283),$C$7:$C$9)</f>
        <v>5.4369977691545871E-3</v>
      </c>
      <c r="H6283" s="18">
        <f t="shared" si="97"/>
        <v>0.12521810715539639</v>
      </c>
      <c r="I6283" s="156">
        <v>0</v>
      </c>
    </row>
    <row r="6284" spans="2:9" x14ac:dyDescent="0.25">
      <c r="B6284" s="19">
        <v>6254</v>
      </c>
      <c r="C6284" s="62">
        <v>0.61</v>
      </c>
      <c r="D6284" s="62">
        <v>0.35880000000000001</v>
      </c>
      <c r="E6284" s="62">
        <v>3.1199999999999999E-2</v>
      </c>
      <c r="F6284" s="61">
        <f t="array" ref="F6284">SQRT(MMULT(MMULT(C6284:E6284,$C$12:$E$14),TRANSPOSE(C6284:E6284)))</f>
        <v>4.350952845350934E-2</v>
      </c>
      <c r="G6284" s="61">
        <f t="array" ref="G6284">SUMPRODUCT(TRANSPOSE(C6284:E6284),$C$7:$C$9)</f>
        <v>5.3865917973337819E-3</v>
      </c>
      <c r="H6284" s="18">
        <f t="shared" si="97"/>
        <v>0.12380257816605494</v>
      </c>
      <c r="I6284" s="156">
        <v>0</v>
      </c>
    </row>
    <row r="6285" spans="2:9" x14ac:dyDescent="0.25">
      <c r="B6285" s="19">
        <v>6255</v>
      </c>
      <c r="C6285" s="62">
        <v>0.61</v>
      </c>
      <c r="D6285" s="62">
        <v>0.36270000000000002</v>
      </c>
      <c r="E6285" s="62">
        <v>2.7300000000000001E-2</v>
      </c>
      <c r="F6285" s="61">
        <f t="array" ref="F6285">SQRT(MMULT(MMULT(C6285:E6285,$C$12:$E$14),TRANSPOSE(C6285:E6285)))</f>
        <v>4.3600178972041777E-2</v>
      </c>
      <c r="G6285" s="61">
        <f t="array" ref="G6285">SUMPRODUCT(TRANSPOSE(C6285:E6285),$C$7:$C$9)</f>
        <v>5.3361858255129759E-3</v>
      </c>
      <c r="H6285" s="18">
        <f t="shared" si="97"/>
        <v>0.12238908076351607</v>
      </c>
      <c r="I6285" s="156">
        <v>0</v>
      </c>
    </row>
    <row r="6286" spans="2:9" x14ac:dyDescent="0.25">
      <c r="B6286" s="19">
        <v>6256</v>
      </c>
      <c r="C6286" s="62">
        <v>0.61</v>
      </c>
      <c r="D6286" s="62">
        <v>0.36659999999999998</v>
      </c>
      <c r="E6286" s="62">
        <v>2.3400000000000001E-2</v>
      </c>
      <c r="F6286" s="61">
        <f t="array" ref="F6286">SQRT(MMULT(MMULT(C6286:E6286,$C$12:$E$14),TRANSPOSE(C6286:E6286)))</f>
        <v>4.3692163269560901E-2</v>
      </c>
      <c r="G6286" s="61">
        <f t="array" ref="G6286">SUMPRODUCT(TRANSPOSE(C6286:E6286),$C$7:$C$9)</f>
        <v>5.2857798536921708E-3</v>
      </c>
      <c r="H6286" s="18">
        <f t="shared" si="97"/>
        <v>0.12097775569228052</v>
      </c>
      <c r="I6286" s="156">
        <v>0</v>
      </c>
    </row>
    <row r="6287" spans="2:9" x14ac:dyDescent="0.25">
      <c r="B6287" s="19">
        <v>6257</v>
      </c>
      <c r="C6287" s="62">
        <v>0.61</v>
      </c>
      <c r="D6287" s="62">
        <v>0.3705</v>
      </c>
      <c r="E6287" s="62">
        <v>1.95E-2</v>
      </c>
      <c r="F6287" s="61">
        <f t="array" ref="F6287">SQRT(MMULT(MMULT(C6287:E6287,$C$12:$E$14),TRANSPOSE(C6287:E6287)))</f>
        <v>4.3785472940079319E-2</v>
      </c>
      <c r="G6287" s="61">
        <f t="array" ref="G6287">SUMPRODUCT(TRANSPOSE(C6287:E6287),$C$7:$C$9)</f>
        <v>5.2353738818713648E-3</v>
      </c>
      <c r="H6287" s="18">
        <f t="shared" si="97"/>
        <v>0.11956874119039447</v>
      </c>
      <c r="I6287" s="156">
        <v>0</v>
      </c>
    </row>
    <row r="6288" spans="2:9" x14ac:dyDescent="0.25">
      <c r="B6288" s="19">
        <v>6258</v>
      </c>
      <c r="C6288" s="62">
        <v>0.61</v>
      </c>
      <c r="D6288" s="62">
        <v>0.37440000000000001</v>
      </c>
      <c r="E6288" s="62">
        <v>1.5599999999999999E-2</v>
      </c>
      <c r="F6288" s="61">
        <f t="array" ref="F6288">SQRT(MMULT(MMULT(C6288:E6288,$C$12:$E$14),TRANSPOSE(C6288:E6288)))</f>
        <v>4.3880099528504128E-2</v>
      </c>
      <c r="G6288" s="61">
        <f t="array" ref="G6288">SUMPRODUCT(TRANSPOSE(C6288:E6288),$C$7:$C$9)</f>
        <v>5.1849679100505596E-3</v>
      </c>
      <c r="H6288" s="18">
        <f t="shared" si="97"/>
        <v>0.11816217296140019</v>
      </c>
      <c r="I6288" s="156">
        <v>0</v>
      </c>
    </row>
    <row r="6289" spans="2:9" x14ac:dyDescent="0.25">
      <c r="B6289" s="19">
        <v>6259</v>
      </c>
      <c r="C6289" s="62">
        <v>0.61</v>
      </c>
      <c r="D6289" s="62">
        <v>0.37830000000000003</v>
      </c>
      <c r="E6289" s="62">
        <v>1.17E-2</v>
      </c>
      <c r="F6289" s="61">
        <f t="array" ref="F6289">SQRT(MMULT(MMULT(C6289:E6289,$C$12:$E$14),TRANSPOSE(C6289:E6289)))</f>
        <v>4.3976034533697965E-2</v>
      </c>
      <c r="G6289" s="61">
        <f t="array" ref="G6289">SUMPRODUCT(TRANSPOSE(C6289:E6289),$C$7:$C$9)</f>
        <v>5.1345619382297536E-3</v>
      </c>
      <c r="H6289" s="18">
        <f t="shared" si="97"/>
        <v>0.11675818414903327</v>
      </c>
      <c r="I6289" s="156">
        <v>0</v>
      </c>
    </row>
    <row r="6290" spans="2:9" x14ac:dyDescent="0.25">
      <c r="B6290" s="19">
        <v>6260</v>
      </c>
      <c r="C6290" s="62">
        <v>0.61</v>
      </c>
      <c r="D6290" s="62">
        <v>0.38219999999999998</v>
      </c>
      <c r="E6290" s="62">
        <v>7.80000000000003E-3</v>
      </c>
      <c r="F6290" s="61">
        <f t="array" ref="F6290">SQRT(MMULT(MMULT(C6290:E6290,$C$12:$E$14),TRANSPOSE(C6290:E6290)))</f>
        <v>4.4073269411505217E-2</v>
      </c>
      <c r="G6290" s="61">
        <f t="array" ref="G6290">SUMPRODUCT(TRANSPOSE(C6290:E6290),$C$7:$C$9)</f>
        <v>5.0841559664089485E-3</v>
      </c>
      <c r="H6290" s="18">
        <f t="shared" si="97"/>
        <v>0.11535690531462461</v>
      </c>
      <c r="I6290" s="156">
        <v>0</v>
      </c>
    </row>
    <row r="6291" spans="2:9" x14ac:dyDescent="0.25">
      <c r="B6291" s="19">
        <v>6261</v>
      </c>
      <c r="C6291" s="62">
        <v>0.61</v>
      </c>
      <c r="D6291" s="62">
        <v>0.3861</v>
      </c>
      <c r="E6291" s="62">
        <v>3.9000000000000098E-3</v>
      </c>
      <c r="F6291" s="61">
        <f t="array" ref="F6291">SQRT(MMULT(MMULT(C6291:E6291,$C$12:$E$14),TRANSPOSE(C6291:E6291)))</f>
        <v>4.4171795577741743E-2</v>
      </c>
      <c r="G6291" s="61">
        <f t="array" ref="G6291">SUMPRODUCT(TRANSPOSE(C6291:E6291),$C$7:$C$9)</f>
        <v>5.0337499945881442E-3</v>
      </c>
      <c r="H6291" s="18">
        <f t="shared" si="97"/>
        <v>0.11395846441715991</v>
      </c>
      <c r="I6291" s="156">
        <v>0</v>
      </c>
    </row>
    <row r="6292" spans="2:9" x14ac:dyDescent="0.25">
      <c r="B6292" s="19">
        <v>6262</v>
      </c>
      <c r="C6292" s="62">
        <v>0.61</v>
      </c>
      <c r="D6292" s="62">
        <v>0.39</v>
      </c>
      <c r="E6292" s="62">
        <v>0</v>
      </c>
      <c r="F6292" s="61">
        <f t="array" ref="F6292">SQRT(MMULT(MMULT(C6292:E6292,$C$12:$E$14),TRANSPOSE(C6292:E6292)))</f>
        <v>4.4271604411146512E-2</v>
      </c>
      <c r="G6292" s="61">
        <f t="array" ref="G6292">SUMPRODUCT(TRANSPOSE(C6292:E6292),$C$7:$C$9)</f>
        <v>4.9833440227673382E-3</v>
      </c>
      <c r="H6292" s="18">
        <f t="shared" si="97"/>
        <v>0.11256298679594845</v>
      </c>
      <c r="I6292" s="156">
        <v>0</v>
      </c>
    </row>
    <row r="6293" spans="2:9" x14ac:dyDescent="0.25">
      <c r="B6293" s="19">
        <v>6263</v>
      </c>
      <c r="C6293" s="62">
        <v>0.62</v>
      </c>
      <c r="D6293" s="62">
        <v>0</v>
      </c>
      <c r="E6293" s="62">
        <v>0.38</v>
      </c>
      <c r="F6293" s="61">
        <f t="array" ref="F6293">SQRT(MMULT(MMULT(C6293:E6293,$C$12:$E$14),TRANSPOSE(C6293:E6293)))</f>
        <v>4.1517790265687658E-2</v>
      </c>
      <c r="G6293" s="61">
        <f t="array" ref="G6293">SUMPRODUCT(TRANSPOSE(C6293:E6293),$C$7:$C$9)</f>
        <v>1.004885127092948E-2</v>
      </c>
      <c r="H6293" s="18">
        <f t="shared" si="97"/>
        <v>0.24203723769071459</v>
      </c>
      <c r="I6293" s="156">
        <v>0</v>
      </c>
    </row>
    <row r="6294" spans="2:9" x14ac:dyDescent="0.25">
      <c r="B6294" s="19">
        <v>6264</v>
      </c>
      <c r="C6294" s="62">
        <v>0.62</v>
      </c>
      <c r="D6294" s="62">
        <v>3.8E-3</v>
      </c>
      <c r="E6294" s="62">
        <v>0.37619999999999998</v>
      </c>
      <c r="F6294" s="61">
        <f t="array" ref="F6294">SQRT(MMULT(MMULT(C6294:E6294,$C$12:$E$14),TRANSPOSE(C6294:E6294)))</f>
        <v>4.1468678010113211E-2</v>
      </c>
      <c r="G6294" s="61">
        <f t="array" ref="G6294">SUMPRODUCT(TRANSPOSE(C6294:E6294),$C$7:$C$9)</f>
        <v>9.9997377599245919E-3</v>
      </c>
      <c r="H6294" s="18">
        <f t="shared" si="97"/>
        <v>0.24113953566317925</v>
      </c>
      <c r="I6294" s="156">
        <v>0</v>
      </c>
    </row>
    <row r="6295" spans="2:9" x14ac:dyDescent="0.25">
      <c r="B6295" s="19">
        <v>6265</v>
      </c>
      <c r="C6295" s="62">
        <v>0.62</v>
      </c>
      <c r="D6295" s="62">
        <v>7.6E-3</v>
      </c>
      <c r="E6295" s="62">
        <v>0.37240000000000001</v>
      </c>
      <c r="F6295" s="61">
        <f t="array" ref="F6295">SQRT(MMULT(MMULT(C6295:E6295,$C$12:$E$14),TRANSPOSE(C6295:E6295)))</f>
        <v>4.1421031561363189E-2</v>
      </c>
      <c r="G6295" s="61">
        <f t="array" ref="G6295">SUMPRODUCT(TRANSPOSE(C6295:E6295),$C$7:$C$9)</f>
        <v>9.9506242489197042E-3</v>
      </c>
      <c r="H6295" s="18">
        <f t="shared" si="97"/>
        <v>0.2402312031794368</v>
      </c>
      <c r="I6295" s="156">
        <v>0</v>
      </c>
    </row>
    <row r="6296" spans="2:9" x14ac:dyDescent="0.25">
      <c r="B6296" s="19">
        <v>6266</v>
      </c>
      <c r="C6296" s="62">
        <v>0.62</v>
      </c>
      <c r="D6296" s="62">
        <v>1.14E-2</v>
      </c>
      <c r="E6296" s="62">
        <v>0.36859999999999998</v>
      </c>
      <c r="F6296" s="61">
        <f t="array" ref="F6296">SQRT(MMULT(MMULT(C6296:E6296,$C$12:$E$14),TRANSPOSE(C6296:E6296)))</f>
        <v>4.1374855983418529E-2</v>
      </c>
      <c r="G6296" s="61">
        <f t="array" ref="G6296">SUMPRODUCT(TRANSPOSE(C6296:E6296),$C$7:$C$9)</f>
        <v>9.9015107379148166E-3</v>
      </c>
      <c r="H6296" s="18">
        <f t="shared" si="97"/>
        <v>0.23931227076374517</v>
      </c>
      <c r="I6296" s="156">
        <v>0</v>
      </c>
    </row>
    <row r="6297" spans="2:9" x14ac:dyDescent="0.25">
      <c r="B6297" s="19">
        <v>6267</v>
      </c>
      <c r="C6297" s="62">
        <v>0.62</v>
      </c>
      <c r="D6297" s="62">
        <v>1.52E-2</v>
      </c>
      <c r="E6297" s="62">
        <v>0.36480000000000001</v>
      </c>
      <c r="F6297" s="61">
        <f t="array" ref="F6297">SQRT(MMULT(MMULT(C6297:E6297,$C$12:$E$14),TRANSPOSE(C6297:E6297)))</f>
        <v>4.1330156206213192E-2</v>
      </c>
      <c r="G6297" s="61">
        <f t="array" ref="G6297">SUMPRODUCT(TRANSPOSE(C6297:E6297),$C$7:$C$9)</f>
        <v>9.8523972269099307E-3</v>
      </c>
      <c r="H6297" s="18">
        <f t="shared" si="97"/>
        <v>0.2383827725632649</v>
      </c>
      <c r="I6297" s="156">
        <v>0</v>
      </c>
    </row>
    <row r="6298" spans="2:9" x14ac:dyDescent="0.25">
      <c r="B6298" s="19">
        <v>6268</v>
      </c>
      <c r="C6298" s="62">
        <v>0.62</v>
      </c>
      <c r="D6298" s="62">
        <v>1.9E-2</v>
      </c>
      <c r="E6298" s="62">
        <v>0.36099999999999999</v>
      </c>
      <c r="F6298" s="61">
        <f t="array" ref="F6298">SQRT(MMULT(MMULT(C6298:E6298,$C$12:$E$14),TRANSPOSE(C6298:E6298)))</f>
        <v>4.1286937023125386E-2</v>
      </c>
      <c r="G6298" s="61">
        <f t="array" ref="G6298">SUMPRODUCT(TRANSPOSE(C6298:E6298),$C$7:$C$9)</f>
        <v>9.803283715905043E-3</v>
      </c>
      <c r="H6298" s="18">
        <f t="shared" si="97"/>
        <v>0.23744274636827836</v>
      </c>
      <c r="I6298" s="156">
        <v>0</v>
      </c>
    </row>
    <row r="6299" spans="2:9" x14ac:dyDescent="0.25">
      <c r="B6299" s="19">
        <v>6269</v>
      </c>
      <c r="C6299" s="62">
        <v>0.62</v>
      </c>
      <c r="D6299" s="62">
        <v>2.2800000000000001E-2</v>
      </c>
      <c r="E6299" s="62">
        <v>0.35720000000000002</v>
      </c>
      <c r="F6299" s="61">
        <f t="array" ref="F6299">SQRT(MMULT(MMULT(C6299:E6299,$C$12:$E$14),TRANSPOSE(C6299:E6299)))</f>
        <v>4.1245203088519769E-2</v>
      </c>
      <c r="G6299" s="61">
        <f t="array" ref="G6299">SUMPRODUCT(TRANSPOSE(C6299:E6299),$C$7:$C$9)</f>
        <v>9.7541702049001554E-3</v>
      </c>
      <c r="H6299" s="18">
        <f t="shared" si="97"/>
        <v>0.23649223362934879</v>
      </c>
      <c r="I6299" s="156">
        <v>0</v>
      </c>
    </row>
    <row r="6300" spans="2:9" x14ac:dyDescent="0.25">
      <c r="B6300" s="19">
        <v>6270</v>
      </c>
      <c r="C6300" s="62">
        <v>0.62</v>
      </c>
      <c r="D6300" s="62">
        <v>2.6599999999999999E-2</v>
      </c>
      <c r="E6300" s="62">
        <v>0.35339999999999999</v>
      </c>
      <c r="F6300" s="61">
        <f t="array" ref="F6300">SQRT(MMULT(MMULT(C6300:E6300,$C$12:$E$14),TRANSPOSE(C6300:E6300)))</f>
        <v>4.1204958915343426E-2</v>
      </c>
      <c r="G6300" s="61">
        <f t="array" ref="G6300">SUMPRODUCT(TRANSPOSE(C6300:E6300),$C$7:$C$9)</f>
        <v>9.7050566938952677E-3</v>
      </c>
      <c r="H6300" s="18">
        <f t="shared" si="97"/>
        <v>0.2355312794713505</v>
      </c>
      <c r="I6300" s="156">
        <v>0</v>
      </c>
    </row>
    <row r="6301" spans="2:9" x14ac:dyDescent="0.25">
      <c r="B6301" s="19">
        <v>6271</v>
      </c>
      <c r="C6301" s="62">
        <v>0.62</v>
      </c>
      <c r="D6301" s="62">
        <v>3.04E-2</v>
      </c>
      <c r="E6301" s="62">
        <v>0.34960000000000002</v>
      </c>
      <c r="F6301" s="61">
        <f t="array" ref="F6301">SQRT(MMULT(MMULT(C6301:E6301,$C$12:$E$14),TRANSPOSE(C6301:E6301)))</f>
        <v>4.1166208872778394E-2</v>
      </c>
      <c r="G6301" s="61">
        <f t="array" ref="G6301">SUMPRODUCT(TRANSPOSE(C6301:E6301),$C$7:$C$9)</f>
        <v>9.6559431828903801E-3</v>
      </c>
      <c r="H6301" s="18">
        <f t="shared" si="97"/>
        <v>0.23455993270430783</v>
      </c>
      <c r="I6301" s="156">
        <v>0</v>
      </c>
    </row>
    <row r="6302" spans="2:9" x14ac:dyDescent="0.25">
      <c r="B6302" s="19">
        <v>6272</v>
      </c>
      <c r="C6302" s="62">
        <v>0.62</v>
      </c>
      <c r="D6302" s="62">
        <v>3.4200000000000001E-2</v>
      </c>
      <c r="E6302" s="62">
        <v>0.3458</v>
      </c>
      <c r="F6302" s="61">
        <f t="array" ref="F6302">SQRT(MMULT(MMULT(C6302:E6302,$C$12:$E$14),TRANSPOSE(C6302:E6302)))</f>
        <v>4.1128957183953464E-2</v>
      </c>
      <c r="G6302" s="61">
        <f t="array" ref="G6302">SUMPRODUCT(TRANSPOSE(C6302:E6302),$C$7:$C$9)</f>
        <v>9.6068296718854924E-3</v>
      </c>
      <c r="H6302" s="18">
        <f t="shared" si="97"/>
        <v>0.23357824583098388</v>
      </c>
      <c r="I6302" s="156">
        <v>0</v>
      </c>
    </row>
    <row r="6303" spans="2:9" x14ac:dyDescent="0.25">
      <c r="B6303" s="19">
        <v>6273</v>
      </c>
      <c r="C6303" s="62">
        <v>0.62</v>
      </c>
      <c r="D6303" s="62">
        <v>3.7999999999999999E-2</v>
      </c>
      <c r="E6303" s="62">
        <v>0.34200000000000003</v>
      </c>
      <c r="F6303" s="61">
        <f t="array" ref="F6303">SQRT(MMULT(MMULT(C6303:E6303,$C$12:$E$14),TRANSPOSE(C6303:E6303)))</f>
        <v>4.1093207923717963E-2</v>
      </c>
      <c r="G6303" s="61">
        <f t="array" ref="G6303">SUMPRODUCT(TRANSPOSE(C6303:E6303),$C$7:$C$9)</f>
        <v>9.5577161608806048E-3</v>
      </c>
      <c r="H6303" s="18">
        <f t="shared" ref="H6303:H6366" si="98">G6303/F6303</f>
        <v>0.23258627505116564</v>
      </c>
      <c r="I6303" s="156">
        <v>0</v>
      </c>
    </row>
    <row r="6304" spans="2:9" x14ac:dyDescent="0.25">
      <c r="B6304" s="19">
        <v>6274</v>
      </c>
      <c r="C6304" s="62">
        <v>0.62</v>
      </c>
      <c r="D6304" s="62">
        <v>4.1799999999999997E-2</v>
      </c>
      <c r="E6304" s="62">
        <v>0.3382</v>
      </c>
      <c r="F6304" s="61">
        <f t="array" ref="F6304">SQRT(MMULT(MMULT(C6304:E6304,$C$12:$E$14),TRANSPOSE(C6304:E6304)))</f>
        <v>4.1058965016480091E-2</v>
      </c>
      <c r="G6304" s="61">
        <f t="array" ref="G6304">SUMPRODUCT(TRANSPOSE(C6304:E6304),$C$7:$C$9)</f>
        <v>9.5086026498757172E-3</v>
      </c>
      <c r="H6304" s="18">
        <f t="shared" si="98"/>
        <v>0.23158408026259772</v>
      </c>
      <c r="I6304" s="156">
        <v>0</v>
      </c>
    </row>
    <row r="6305" spans="2:9" x14ac:dyDescent="0.25">
      <c r="B6305" s="19">
        <v>6275</v>
      </c>
      <c r="C6305" s="62">
        <v>0.62</v>
      </c>
      <c r="D6305" s="62">
        <v>4.5600000000000002E-2</v>
      </c>
      <c r="E6305" s="62">
        <v>0.33439999999999998</v>
      </c>
      <c r="F6305" s="61">
        <f t="array" ref="F6305">SQRT(MMULT(MMULT(C6305:E6305,$C$12:$E$14),TRANSPOSE(C6305:E6305)))</f>
        <v>4.1026232234112545E-2</v>
      </c>
      <c r="G6305" s="61">
        <f t="array" ref="G6305">SUMPRODUCT(TRANSPOSE(C6305:E6305),$C$7:$C$9)</f>
        <v>9.4594891388708295E-3</v>
      </c>
      <c r="H6305" s="18">
        <f t="shared" si="98"/>
        <v>0.230571725058521</v>
      </c>
      <c r="I6305" s="156">
        <v>0</v>
      </c>
    </row>
    <row r="6306" spans="2:9" x14ac:dyDescent="0.25">
      <c r="B6306" s="19">
        <v>6276</v>
      </c>
      <c r="C6306" s="62">
        <v>0.62</v>
      </c>
      <c r="D6306" s="62">
        <v>4.9399999999999999E-2</v>
      </c>
      <c r="E6306" s="62">
        <v>0.3306</v>
      </c>
      <c r="F6306" s="61">
        <f t="array" ref="F6306">SQRT(MMULT(MMULT(C6306:E6306,$C$12:$E$14),TRANSPOSE(C6306:E6306)))</f>
        <v>4.0995013193927801E-2</v>
      </c>
      <c r="G6306" s="61">
        <f t="array" ref="G6306">SUMPRODUCT(TRANSPOSE(C6306:E6306),$C$7:$C$9)</f>
        <v>9.4103756278659419E-3</v>
      </c>
      <c r="H6306" s="18">
        <f t="shared" si="98"/>
        <v>0.22954927672177969</v>
      </c>
      <c r="I6306" s="156">
        <v>0</v>
      </c>
    </row>
    <row r="6307" spans="2:9" x14ac:dyDescent="0.25">
      <c r="B6307" s="19">
        <v>6277</v>
      </c>
      <c r="C6307" s="62">
        <v>0.62</v>
      </c>
      <c r="D6307" s="62">
        <v>5.3199999999999997E-2</v>
      </c>
      <c r="E6307" s="62">
        <v>0.32679999999999998</v>
      </c>
      <c r="F6307" s="61">
        <f t="array" ref="F6307">SQRT(MMULT(MMULT(C6307:E6307,$C$12:$E$14),TRANSPOSE(C6307:E6307)))</f>
        <v>4.0965311356725632E-2</v>
      </c>
      <c r="G6307" s="61">
        <f t="array" ref="G6307">SUMPRODUCT(TRANSPOSE(C6307:E6307),$C$7:$C$9)</f>
        <v>9.3612621168610542E-3</v>
      </c>
      <c r="H6307" s="18">
        <f t="shared" si="98"/>
        <v>0.22851680621546488</v>
      </c>
      <c r="I6307" s="156">
        <v>0</v>
      </c>
    </row>
    <row r="6308" spans="2:9" x14ac:dyDescent="0.25">
      <c r="B6308" s="19">
        <v>6278</v>
      </c>
      <c r="C6308" s="62">
        <v>0.62</v>
      </c>
      <c r="D6308" s="62">
        <v>5.7000000000000002E-2</v>
      </c>
      <c r="E6308" s="62">
        <v>0.32300000000000001</v>
      </c>
      <c r="F6308" s="61">
        <f t="array" ref="F6308">SQRT(MMULT(MMULT(C6308:E6308,$C$12:$E$14),TRANSPOSE(C6308:E6308)))</f>
        <v>4.0937130024915204E-2</v>
      </c>
      <c r="G6308" s="61">
        <f t="array" ref="G6308">SUMPRODUCT(TRANSPOSE(C6308:E6308),$C$7:$C$9)</f>
        <v>9.3121486058561683E-3</v>
      </c>
      <c r="H6308" s="18">
        <f t="shared" si="98"/>
        <v>0.22747438817006951</v>
      </c>
      <c r="I6308" s="156">
        <v>0</v>
      </c>
    </row>
    <row r="6309" spans="2:9" x14ac:dyDescent="0.25">
      <c r="B6309" s="19">
        <v>6279</v>
      </c>
      <c r="C6309" s="62">
        <v>0.62</v>
      </c>
      <c r="D6309" s="62">
        <v>6.08E-2</v>
      </c>
      <c r="E6309" s="62">
        <v>0.31919999999999998</v>
      </c>
      <c r="F6309" s="61">
        <f t="array" ref="F6309">SQRT(MMULT(MMULT(C6309:E6309,$C$12:$E$14),TRANSPOSE(C6309:E6309)))</f>
        <v>4.0910472340714099E-2</v>
      </c>
      <c r="G6309" s="61">
        <f t="array" ref="G6309">SUMPRODUCT(TRANSPOSE(C6309:E6309),$C$7:$C$9)</f>
        <v>9.2630350948512807E-3</v>
      </c>
      <c r="H6309" s="18">
        <f t="shared" si="98"/>
        <v>0.22642210086713443</v>
      </c>
      <c r="I6309" s="156">
        <v>0</v>
      </c>
    </row>
    <row r="6310" spans="2:9" x14ac:dyDescent="0.25">
      <c r="B6310" s="19">
        <v>6280</v>
      </c>
      <c r="C6310" s="62">
        <v>0.62</v>
      </c>
      <c r="D6310" s="62">
        <v>6.4600000000000005E-2</v>
      </c>
      <c r="E6310" s="62">
        <v>0.31540000000000001</v>
      </c>
      <c r="F6310" s="61">
        <f t="array" ref="F6310">SQRT(MMULT(MMULT(C6310:E6310,$C$12:$E$14),TRANSPOSE(C6310:E6310)))</f>
        <v>4.0885341284426543E-2</v>
      </c>
      <c r="G6310" s="61">
        <f t="array" ref="G6310">SUMPRODUCT(TRANSPOSE(C6310:E6310),$C$7:$C$9)</f>
        <v>9.213921583846393E-3</v>
      </c>
      <c r="H6310" s="18">
        <f t="shared" si="98"/>
        <v>0.22536002621937334</v>
      </c>
      <c r="I6310" s="156">
        <v>0</v>
      </c>
    </row>
    <row r="6311" spans="2:9" x14ac:dyDescent="0.25">
      <c r="B6311" s="19">
        <v>6281</v>
      </c>
      <c r="C6311" s="62">
        <v>0.62</v>
      </c>
      <c r="D6311" s="62">
        <v>6.8400000000000002E-2</v>
      </c>
      <c r="E6311" s="62">
        <v>0.31159999999999999</v>
      </c>
      <c r="F6311" s="61">
        <f t="array" ref="F6311">SQRT(MMULT(MMULT(C6311:E6311,$C$12:$E$14),TRANSPOSE(C6311:E6311)))</f>
        <v>4.0861739672802877E-2</v>
      </c>
      <c r="G6311" s="61">
        <f t="array" ref="G6311">SUMPRODUCT(TRANSPOSE(C6311:E6311),$C$7:$C$9)</f>
        <v>9.1648080728415054E-3</v>
      </c>
      <c r="H6311" s="18">
        <f t="shared" si="98"/>
        <v>0.2242882497472691</v>
      </c>
      <c r="I6311" s="156">
        <v>0</v>
      </c>
    </row>
    <row r="6312" spans="2:9" x14ac:dyDescent="0.25">
      <c r="B6312" s="19">
        <v>6282</v>
      </c>
      <c r="C6312" s="62">
        <v>0.62</v>
      </c>
      <c r="D6312" s="62">
        <v>7.22E-2</v>
      </c>
      <c r="E6312" s="62">
        <v>0.30780000000000002</v>
      </c>
      <c r="F6312" s="61">
        <f t="array" ref="F6312">SQRT(MMULT(MMULT(C6312:E6312,$C$12:$E$14),TRANSPOSE(C6312:E6312)))</f>
        <v>4.0839670157482577E-2</v>
      </c>
      <c r="G6312" s="61">
        <f t="array" ref="G6312">SUMPRODUCT(TRANSPOSE(C6312:E6312),$C$7:$C$9)</f>
        <v>9.1156945618366195E-3</v>
      </c>
      <c r="H6312" s="18">
        <f t="shared" si="98"/>
        <v>0.22320686055214031</v>
      </c>
      <c r="I6312" s="156">
        <v>0</v>
      </c>
    </row>
    <row r="6313" spans="2:9" x14ac:dyDescent="0.25">
      <c r="B6313" s="19">
        <v>6283</v>
      </c>
      <c r="C6313" s="62">
        <v>0.62</v>
      </c>
      <c r="D6313" s="62">
        <v>7.5999999999999998E-2</v>
      </c>
      <c r="E6313" s="62">
        <v>0.30399999999999999</v>
      </c>
      <c r="F6313" s="61">
        <f t="array" ref="F6313">SQRT(MMULT(MMULT(C6313:E6313,$C$12:$E$14),TRANSPOSE(C6313:E6313)))</f>
        <v>4.0819135223522471E-2</v>
      </c>
      <c r="G6313" s="61">
        <f t="array" ref="G6313">SUMPRODUCT(TRANSPOSE(C6313:E6313),$C$7:$C$9)</f>
        <v>9.0665810508317318E-3</v>
      </c>
      <c r="H6313" s="18">
        <f t="shared" si="98"/>
        <v>0.22211595128568565</v>
      </c>
      <c r="I6313" s="156">
        <v>0</v>
      </c>
    </row>
    <row r="6314" spans="2:9" x14ac:dyDescent="0.25">
      <c r="B6314" s="19">
        <v>6284</v>
      </c>
      <c r="C6314" s="62">
        <v>0.62</v>
      </c>
      <c r="D6314" s="62">
        <v>7.9799999999999996E-2</v>
      </c>
      <c r="E6314" s="62">
        <v>0.30020000000000002</v>
      </c>
      <c r="F6314" s="61">
        <f t="array" ref="F6314">SQRT(MMULT(MMULT(C6314:E6314,$C$12:$E$14),TRANSPOSE(C6314:E6314)))</f>
        <v>4.0800137188012404E-2</v>
      </c>
      <c r="G6314" s="61">
        <f t="array" ref="G6314">SUMPRODUCT(TRANSPOSE(C6314:E6314),$C$7:$C$9)</f>
        <v>9.0174675398268442E-3</v>
      </c>
      <c r="H6314" s="18">
        <f t="shared" si="98"/>
        <v>0.22101561811601678</v>
      </c>
      <c r="I6314" s="156">
        <v>0</v>
      </c>
    </row>
    <row r="6315" spans="2:9" x14ac:dyDescent="0.25">
      <c r="B6315" s="19">
        <v>6285</v>
      </c>
      <c r="C6315" s="62">
        <v>0.62</v>
      </c>
      <c r="D6315" s="62">
        <v>8.3599999999999994E-2</v>
      </c>
      <c r="E6315" s="62">
        <v>0.2964</v>
      </c>
      <c r="F6315" s="61">
        <f t="array" ref="F6315">SQRT(MMULT(MMULT(C6315:E6315,$C$12:$E$14),TRANSPOSE(C6315:E6315)))</f>
        <v>4.0782678198779843E-2</v>
      </c>
      <c r="G6315" s="61">
        <f t="array" ref="G6315">SUMPRODUCT(TRANSPOSE(C6315:E6315),$C$7:$C$9)</f>
        <v>8.9683540288219565E-3</v>
      </c>
      <c r="H6315" s="18">
        <f t="shared" si="98"/>
        <v>0.21990596069019999</v>
      </c>
      <c r="I6315" s="156">
        <v>0</v>
      </c>
    </row>
    <row r="6316" spans="2:9" x14ac:dyDescent="0.25">
      <c r="B6316" s="19">
        <v>6286</v>
      </c>
      <c r="C6316" s="62">
        <v>0.62</v>
      </c>
      <c r="D6316" s="62">
        <v>8.7400000000000005E-2</v>
      </c>
      <c r="E6316" s="62">
        <v>0.29260000000000003</v>
      </c>
      <c r="F6316" s="61">
        <f t="array" ref="F6316">SQRT(MMULT(MMULT(C6316:E6316,$C$12:$E$14),TRANSPOSE(C6316:E6316)))</f>
        <v>4.0766760233185234E-2</v>
      </c>
      <c r="G6316" s="61">
        <f t="array" ref="G6316">SUMPRODUCT(TRANSPOSE(C6316:E6316),$C$7:$C$9)</f>
        <v>8.9192405178170689E-3</v>
      </c>
      <c r="H6316" s="18">
        <f t="shared" si="98"/>
        <v>0.21878708209333173</v>
      </c>
      <c r="I6316" s="156">
        <v>0</v>
      </c>
    </row>
    <row r="6317" spans="2:9" x14ac:dyDescent="0.25">
      <c r="B6317" s="19">
        <v>6287</v>
      </c>
      <c r="C6317" s="62">
        <v>0.62</v>
      </c>
      <c r="D6317" s="62">
        <v>9.1200000000000003E-2</v>
      </c>
      <c r="E6317" s="62">
        <v>0.2888</v>
      </c>
      <c r="F6317" s="61">
        <f t="array" ref="F6317">SQRT(MMULT(MMULT(C6317:E6317,$C$12:$E$14),TRANSPOSE(C6317:E6317)))</f>
        <v>4.0752385097009639E-2</v>
      </c>
      <c r="G6317" s="61">
        <f t="array" ref="G6317">SUMPRODUCT(TRANSPOSE(C6317:E6317),$C$7:$C$9)</f>
        <v>8.8701270068121812E-3</v>
      </c>
      <c r="H6317" s="18">
        <f t="shared" si="98"/>
        <v>0.21765908880418047</v>
      </c>
      <c r="I6317" s="156">
        <v>0</v>
      </c>
    </row>
    <row r="6318" spans="2:9" x14ac:dyDescent="0.25">
      <c r="B6318" s="19">
        <v>6288</v>
      </c>
      <c r="C6318" s="62">
        <v>0.62</v>
      </c>
      <c r="D6318" s="62">
        <v>9.5000000000000001E-2</v>
      </c>
      <c r="E6318" s="62">
        <v>0.28499999999999998</v>
      </c>
      <c r="F6318" s="61">
        <f t="array" ref="F6318">SQRT(MMULT(MMULT(C6318:E6318,$C$12:$E$14),TRANSPOSE(C6318:E6318)))</f>
        <v>4.0739554423436124E-2</v>
      </c>
      <c r="G6318" s="61">
        <f t="array" ref="G6318">SUMPRODUCT(TRANSPOSE(C6318:E6318),$C$7:$C$9)</f>
        <v>8.8210134958072936E-3</v>
      </c>
      <c r="H6318" s="18">
        <f t="shared" si="98"/>
        <v>0.21652209064743366</v>
      </c>
      <c r="I6318" s="156">
        <v>0</v>
      </c>
    </row>
    <row r="6319" spans="2:9" x14ac:dyDescent="0.25">
      <c r="B6319" s="19">
        <v>6289</v>
      </c>
      <c r="C6319" s="62">
        <v>0.62</v>
      </c>
      <c r="D6319" s="62">
        <v>9.8799999999999999E-2</v>
      </c>
      <c r="E6319" s="62">
        <v>0.28120000000000001</v>
      </c>
      <c r="F6319" s="61">
        <f t="array" ref="F6319">SQRT(MMULT(MMULT(C6319:E6319,$C$12:$E$14),TRANSPOSE(C6319:E6319)))</f>
        <v>4.0728269672126192E-2</v>
      </c>
      <c r="G6319" s="61">
        <f t="array" ref="G6319">SUMPRODUCT(TRANSPOSE(C6319:E6319),$C$7:$C$9)</f>
        <v>8.7718999848024077E-3</v>
      </c>
      <c r="H6319" s="18">
        <f t="shared" si="98"/>
        <v>0.21537620074259531</v>
      </c>
      <c r="I6319" s="156">
        <v>0</v>
      </c>
    </row>
    <row r="6320" spans="2:9" x14ac:dyDescent="0.25">
      <c r="B6320" s="19">
        <v>6290</v>
      </c>
      <c r="C6320" s="62">
        <v>0.62</v>
      </c>
      <c r="D6320" s="62">
        <v>0.1026</v>
      </c>
      <c r="E6320" s="62">
        <v>0.27739999999999998</v>
      </c>
      <c r="F6320" s="61">
        <f t="array" ref="F6320">SQRT(MMULT(MMULT(C6320:E6320,$C$12:$E$14),TRANSPOSE(C6320:E6320)))</f>
        <v>4.0718532128392528E-2</v>
      </c>
      <c r="G6320" s="61">
        <f t="array" ref="G6320">SUMPRODUCT(TRANSPOSE(C6320:E6320),$C$7:$C$9)</f>
        <v>8.72278647379752E-3</v>
      </c>
      <c r="H6320" s="18">
        <f t="shared" si="98"/>
        <v>0.21422153544958536</v>
      </c>
      <c r="I6320" s="156">
        <v>0</v>
      </c>
    </row>
    <row r="6321" spans="2:9" x14ac:dyDescent="0.25">
      <c r="B6321" s="19">
        <v>6291</v>
      </c>
      <c r="C6321" s="62">
        <v>0.62</v>
      </c>
      <c r="D6321" s="62">
        <v>0.10639999999999999</v>
      </c>
      <c r="E6321" s="62">
        <v>0.27360000000000001</v>
      </c>
      <c r="F6321" s="61">
        <f t="array" ref="F6321">SQRT(MMULT(MMULT(C6321:E6321,$C$12:$E$14),TRANSPOSE(C6321:E6321)))</f>
        <v>4.0710342902469082E-2</v>
      </c>
      <c r="G6321" s="61">
        <f t="array" ref="G6321">SUMPRODUCT(TRANSPOSE(C6321:E6321),$C$7:$C$9)</f>
        <v>8.6736729627926324E-3</v>
      </c>
      <c r="H6321" s="18">
        <f t="shared" si="98"/>
        <v>0.21305821431110014</v>
      </c>
      <c r="I6321" s="156">
        <v>0</v>
      </c>
    </row>
    <row r="6322" spans="2:9" x14ac:dyDescent="0.25">
      <c r="B6322" s="19">
        <v>6292</v>
      </c>
      <c r="C6322" s="62">
        <v>0.62</v>
      </c>
      <c r="D6322" s="62">
        <v>0.11020000000000001</v>
      </c>
      <c r="E6322" s="62">
        <v>0.26979999999999998</v>
      </c>
      <c r="F6322" s="61">
        <f t="array" ref="F6322">SQRT(MMULT(MMULT(C6322:E6322,$C$12:$E$14),TRANSPOSE(C6322:E6322)))</f>
        <v>4.0703702928879523E-2</v>
      </c>
      <c r="G6322" s="61">
        <f t="array" ref="G6322">SUMPRODUCT(TRANSPOSE(C6322:E6322),$C$7:$C$9)</f>
        <v>8.6245594517877448E-3</v>
      </c>
      <c r="H6322" s="18">
        <f t="shared" si="98"/>
        <v>0.21188635999179739</v>
      </c>
      <c r="I6322" s="156">
        <v>0</v>
      </c>
    </row>
    <row r="6323" spans="2:9" x14ac:dyDescent="0.25">
      <c r="B6323" s="19">
        <v>6293</v>
      </c>
      <c r="C6323" s="62">
        <v>0.62</v>
      </c>
      <c r="D6323" s="62">
        <v>0.114</v>
      </c>
      <c r="E6323" s="62">
        <v>0.26600000000000001</v>
      </c>
      <c r="F6323" s="61">
        <f t="array" ref="F6323">SQRT(MMULT(MMULT(C6323:E6323,$C$12:$E$14),TRANSPOSE(C6323:E6323)))</f>
        <v>4.069861296590483E-2</v>
      </c>
      <c r="G6323" s="61">
        <f t="array" ref="G6323">SUMPRODUCT(TRANSPOSE(C6323:E6323),$C$7:$C$9)</f>
        <v>8.5754459407828571E-3</v>
      </c>
      <c r="H6323" s="18">
        <f t="shared" si="98"/>
        <v>0.21070609821437691</v>
      </c>
      <c r="I6323" s="156">
        <v>0</v>
      </c>
    </row>
    <row r="6324" spans="2:9" x14ac:dyDescent="0.25">
      <c r="B6324" s="19">
        <v>6294</v>
      </c>
      <c r="C6324" s="62">
        <v>0.62</v>
      </c>
      <c r="D6324" s="62">
        <v>0.1178</v>
      </c>
      <c r="E6324" s="62">
        <v>0.26219999999999999</v>
      </c>
      <c r="F6324" s="61">
        <f t="array" ref="F6324">SQRT(MMULT(MMULT(C6324:E6324,$C$12:$E$14),TRANSPOSE(C6324:E6324)))</f>
        <v>4.0695073595150767E-2</v>
      </c>
      <c r="G6324" s="61">
        <f t="array" ref="G6324">SUMPRODUCT(TRANSPOSE(C6324:E6324),$C$7:$C$9)</f>
        <v>8.5263324297779695E-3</v>
      </c>
      <c r="H6324" s="18">
        <f t="shared" si="98"/>
        <v>0.20951755769263355</v>
      </c>
      <c r="I6324" s="156">
        <v>0</v>
      </c>
    </row>
    <row r="6325" spans="2:9" x14ac:dyDescent="0.25">
      <c r="B6325" s="19">
        <v>6295</v>
      </c>
      <c r="C6325" s="62">
        <v>0.62</v>
      </c>
      <c r="D6325" s="62">
        <v>0.1216</v>
      </c>
      <c r="E6325" s="62">
        <v>0.25840000000000002</v>
      </c>
      <c r="F6325" s="61">
        <f t="array" ref="F6325">SQRT(MMULT(MMULT(C6325:E6325,$C$12:$E$14),TRANSPOSE(C6325:E6325)))</f>
        <v>4.0693085221215876E-2</v>
      </c>
      <c r="G6325" s="61">
        <f t="array" ref="G6325">SUMPRODUCT(TRANSPOSE(C6325:E6325),$C$7:$C$9)</f>
        <v>8.4772189187730818E-3</v>
      </c>
      <c r="H6325" s="18">
        <f t="shared" si="98"/>
        <v>0.20832087006156447</v>
      </c>
      <c r="I6325" s="156">
        <v>0</v>
      </c>
    </row>
    <row r="6326" spans="2:9" x14ac:dyDescent="0.25">
      <c r="B6326" s="19">
        <v>6296</v>
      </c>
      <c r="C6326" s="62">
        <v>0.62</v>
      </c>
      <c r="D6326" s="62">
        <v>0.12540000000000001</v>
      </c>
      <c r="E6326" s="62">
        <v>0.25459999999999999</v>
      </c>
      <c r="F6326" s="61">
        <f t="array" ref="F6326">SQRT(MMULT(MMULT(C6326:E6326,$C$12:$E$14),TRANSPOSE(C6326:E6326)))</f>
        <v>4.0692648071460266E-2</v>
      </c>
      <c r="G6326" s="61">
        <f t="array" ref="G6326">SUMPRODUCT(TRANSPOSE(C6326:E6326),$C$7:$C$9)</f>
        <v>8.4281054077681942E-3</v>
      </c>
      <c r="H6326" s="18">
        <f t="shared" si="98"/>
        <v>0.20711616980461969</v>
      </c>
      <c r="I6326" s="156">
        <v>0</v>
      </c>
    </row>
    <row r="6327" spans="2:9" x14ac:dyDescent="0.25">
      <c r="B6327" s="19">
        <v>6297</v>
      </c>
      <c r="C6327" s="62">
        <v>0.62</v>
      </c>
      <c r="D6327" s="62">
        <v>0.12920000000000001</v>
      </c>
      <c r="E6327" s="62">
        <v>0.25080000000000002</v>
      </c>
      <c r="F6327" s="61">
        <f t="array" ref="F6327">SQRT(MMULT(MMULT(C6327:E6327,$C$12:$E$14),TRANSPOSE(C6327:E6327)))</f>
        <v>4.0693762195875678E-2</v>
      </c>
      <c r="G6327" s="61">
        <f t="array" ref="G6327">SUMPRODUCT(TRANSPOSE(C6327:E6327),$C$7:$C$9)</f>
        <v>8.3789918967633083E-3</v>
      </c>
      <c r="H6327" s="18">
        <f t="shared" si="98"/>
        <v>0.20590359417818885</v>
      </c>
      <c r="I6327" s="156">
        <v>0</v>
      </c>
    </row>
    <row r="6328" spans="2:9" x14ac:dyDescent="0.25">
      <c r="B6328" s="19">
        <v>6298</v>
      </c>
      <c r="C6328" s="62">
        <v>0.62</v>
      </c>
      <c r="D6328" s="62">
        <v>0.13300000000000001</v>
      </c>
      <c r="E6328" s="62">
        <v>0.247</v>
      </c>
      <c r="F6328" s="61">
        <f t="array" ref="F6328">SQRT(MMULT(MMULT(C6328:E6328,$C$12:$E$14),TRANSPOSE(C6328:E6328)))</f>
        <v>4.069642746705688E-2</v>
      </c>
      <c r="G6328" s="61">
        <f t="array" ref="G6328">SUMPRODUCT(TRANSPOSE(C6328:E6328),$C$7:$C$9)</f>
        <v>8.3298783857584206E-3</v>
      </c>
      <c r="H6328" s="18">
        <f t="shared" si="98"/>
        <v>0.20468328313342313</v>
      </c>
      <c r="I6328" s="156">
        <v>0</v>
      </c>
    </row>
    <row r="6329" spans="2:9" x14ac:dyDescent="0.25">
      <c r="B6329" s="19">
        <v>6299</v>
      </c>
      <c r="C6329" s="62">
        <v>0.62</v>
      </c>
      <c r="D6329" s="62">
        <v>0.1368</v>
      </c>
      <c r="E6329" s="62">
        <v>0.2432</v>
      </c>
      <c r="F6329" s="61">
        <f t="array" ref="F6329">SQRT(MMULT(MMULT(C6329:E6329,$C$12:$E$14),TRANSPOSE(C6329:E6329)))</f>
        <v>4.0700643580274538E-2</v>
      </c>
      <c r="G6329" s="61">
        <f t="array" ref="G6329">SUMPRODUCT(TRANSPOSE(C6329:E6329),$C$7:$C$9)</f>
        <v>8.280764874753533E-3</v>
      </c>
      <c r="H6329" s="18">
        <f t="shared" si="98"/>
        <v>0.20345537923549653</v>
      </c>
      <c r="I6329" s="156">
        <v>0</v>
      </c>
    </row>
    <row r="6330" spans="2:9" x14ac:dyDescent="0.25">
      <c r="B6330" s="19">
        <v>6300</v>
      </c>
      <c r="C6330" s="62">
        <v>0.62</v>
      </c>
      <c r="D6330" s="62">
        <v>0.1406</v>
      </c>
      <c r="E6330" s="62">
        <v>0.2394</v>
      </c>
      <c r="F6330" s="61">
        <f t="array" ref="F6330">SQRT(MMULT(MMULT(C6330:E6330,$C$12:$E$14),TRANSPOSE(C6330:E6330)))</f>
        <v>4.0706410053649333E-2</v>
      </c>
      <c r="G6330" s="61">
        <f t="array" ref="G6330">SUMPRODUCT(TRANSPOSE(C6330:E6330),$C$7:$C$9)</f>
        <v>8.2316513637486453E-3</v>
      </c>
      <c r="H6330" s="18">
        <f t="shared" si="98"/>
        <v>0.20222002758041488</v>
      </c>
      <c r="I6330" s="156">
        <v>0</v>
      </c>
    </row>
    <row r="6331" spans="2:9" x14ac:dyDescent="0.25">
      <c r="B6331" s="19">
        <v>6301</v>
      </c>
      <c r="C6331" s="62">
        <v>0.62</v>
      </c>
      <c r="D6331" s="62">
        <v>0.1444</v>
      </c>
      <c r="E6331" s="62">
        <v>0.2356</v>
      </c>
      <c r="F6331" s="61">
        <f t="array" ref="F6331">SQRT(MMULT(MMULT(C6331:E6331,$C$12:$E$14),TRANSPOSE(C6331:E6331)))</f>
        <v>4.0713726228427255E-2</v>
      </c>
      <c r="G6331" s="61">
        <f t="array" ref="G6331">SUMPRODUCT(TRANSPOSE(C6331:E6331),$C$7:$C$9)</f>
        <v>8.1825378527437577E-3</v>
      </c>
      <c r="H6331" s="18">
        <f t="shared" si="98"/>
        <v>0.20097737570948548</v>
      </c>
      <c r="I6331" s="156">
        <v>0</v>
      </c>
    </row>
    <row r="6332" spans="2:9" x14ac:dyDescent="0.25">
      <c r="B6332" s="19">
        <v>6302</v>
      </c>
      <c r="C6332" s="62">
        <v>0.62</v>
      </c>
      <c r="D6332" s="62">
        <v>0.1482</v>
      </c>
      <c r="E6332" s="62">
        <v>0.23180000000000001</v>
      </c>
      <c r="F6332" s="61">
        <f t="array" ref="F6332">SQRT(MMULT(MMULT(C6332:E6332,$C$12:$E$14),TRANSPOSE(C6332:E6332)))</f>
        <v>4.0722591269355478E-2</v>
      </c>
      <c r="G6332" s="61">
        <f t="array" ref="G6332">SUMPRODUCT(TRANSPOSE(C6332:E6332),$C$7:$C$9)</f>
        <v>8.1334243417388701E-3</v>
      </c>
      <c r="H6332" s="18">
        <f t="shared" si="98"/>
        <v>0.19972757352156581</v>
      </c>
      <c r="I6332" s="156">
        <v>0</v>
      </c>
    </row>
    <row r="6333" spans="2:9" x14ac:dyDescent="0.25">
      <c r="B6333" s="19">
        <v>6303</v>
      </c>
      <c r="C6333" s="62">
        <v>0.62</v>
      </c>
      <c r="D6333" s="62">
        <v>0.152</v>
      </c>
      <c r="E6333" s="62">
        <v>0.22800000000000001</v>
      </c>
      <c r="F6333" s="61">
        <f t="array" ref="F6333">SQRT(MMULT(MMULT(C6333:E6333,$C$12:$E$14),TRANSPOSE(C6333:E6333)))</f>
        <v>4.0733004165158605E-2</v>
      </c>
      <c r="G6333" s="61">
        <f t="array" ref="G6333">SUMPRODUCT(TRANSPOSE(C6333:E6333),$C$7:$C$9)</f>
        <v>8.0843108307339841E-3</v>
      </c>
      <c r="H6333" s="18">
        <f t="shared" si="98"/>
        <v>0.19847077318321105</v>
      </c>
      <c r="I6333" s="156">
        <v>0</v>
      </c>
    </row>
    <row r="6334" spans="2:9" x14ac:dyDescent="0.25">
      <c r="B6334" s="19">
        <v>6304</v>
      </c>
      <c r="C6334" s="62">
        <v>0.62</v>
      </c>
      <c r="D6334" s="62">
        <v>0.15579999999999999</v>
      </c>
      <c r="E6334" s="62">
        <v>0.22420000000000001</v>
      </c>
      <c r="F6334" s="61">
        <f t="array" ref="F6334">SQRT(MMULT(MMULT(C6334:E6334,$C$12:$E$14),TRANSPOSE(C6334:E6334)))</f>
        <v>4.0744963729114424E-2</v>
      </c>
      <c r="G6334" s="61">
        <f t="array" ref="G6334">SUMPRODUCT(TRANSPOSE(C6334:E6334),$C$7:$C$9)</f>
        <v>8.0351973197290965E-3</v>
      </c>
      <c r="H6334" s="18">
        <f t="shared" si="98"/>
        <v>0.19720712903684645</v>
      </c>
      <c r="I6334" s="156">
        <v>0</v>
      </c>
    </row>
    <row r="6335" spans="2:9" x14ac:dyDescent="0.25">
      <c r="B6335" s="19">
        <v>6305</v>
      </c>
      <c r="C6335" s="62">
        <v>0.62</v>
      </c>
      <c r="D6335" s="62">
        <v>0.15959999999999999</v>
      </c>
      <c r="E6335" s="62">
        <v>0.22040000000000001</v>
      </c>
      <c r="F6335" s="61">
        <f t="array" ref="F6335">SQRT(MMULT(MMULT(C6335:E6335,$C$12:$E$14),TRANSPOSE(C6335:E6335)))</f>
        <v>4.0758468599728467E-2</v>
      </c>
      <c r="G6335" s="61">
        <f t="array" ref="G6335">SUMPRODUCT(TRANSPOSE(C6335:E6335),$C$7:$C$9)</f>
        <v>7.9860838087242089E-3</v>
      </c>
      <c r="H6335" s="18">
        <f t="shared" si="98"/>
        <v>0.19593679750709309</v>
      </c>
      <c r="I6335" s="156">
        <v>0</v>
      </c>
    </row>
    <row r="6336" spans="2:9" x14ac:dyDescent="0.25">
      <c r="B6336" s="19">
        <v>6306</v>
      </c>
      <c r="C6336" s="62">
        <v>0.62</v>
      </c>
      <c r="D6336" s="62">
        <v>0.16339999999999999</v>
      </c>
      <c r="E6336" s="62">
        <v>0.21659999999999999</v>
      </c>
      <c r="F6336" s="61">
        <f t="array" ref="F6336">SQRT(MMULT(MMULT(C6336:E6336,$C$12:$E$14),TRANSPOSE(C6336:E6336)))</f>
        <v>4.077351724150656E-2</v>
      </c>
      <c r="G6336" s="61">
        <f t="array" ref="G6336">SUMPRODUCT(TRANSPOSE(C6336:E6336),$C$7:$C$9)</f>
        <v>7.9369702977193212E-3</v>
      </c>
      <c r="H6336" s="18">
        <f t="shared" si="98"/>
        <v>0.19465993700537704</v>
      </c>
      <c r="I6336" s="156">
        <v>0</v>
      </c>
    </row>
    <row r="6337" spans="2:9" x14ac:dyDescent="0.25">
      <c r="B6337" s="19">
        <v>6307</v>
      </c>
      <c r="C6337" s="62">
        <v>0.62</v>
      </c>
      <c r="D6337" s="62">
        <v>0.16719999999999999</v>
      </c>
      <c r="E6337" s="62">
        <v>0.21279999999999999</v>
      </c>
      <c r="F6337" s="61">
        <f t="array" ref="F6337">SQRT(MMULT(MMULT(C6337:E6337,$C$12:$E$14),TRANSPOSE(C6337:E6337)))</f>
        <v>4.0790107945824251E-2</v>
      </c>
      <c r="G6337" s="61">
        <f t="array" ref="G6337">SUMPRODUCT(TRANSPOSE(C6337:E6337),$C$7:$C$9)</f>
        <v>7.8878567867144336E-3</v>
      </c>
      <c r="H6337" s="18">
        <f t="shared" si="98"/>
        <v>0.19337670783295699</v>
      </c>
      <c r="I6337" s="156">
        <v>0</v>
      </c>
    </row>
    <row r="6338" spans="2:9" x14ac:dyDescent="0.25">
      <c r="B6338" s="19">
        <v>6308</v>
      </c>
      <c r="C6338" s="62">
        <v>0.62</v>
      </c>
      <c r="D6338" s="62">
        <v>0.17100000000000001</v>
      </c>
      <c r="E6338" s="62">
        <v>0.20899999999999999</v>
      </c>
      <c r="F6338" s="61">
        <f t="array" ref="F6338">SQRT(MMULT(MMULT(C6338:E6338,$C$12:$E$14),TRANSPOSE(C6338:E6338)))</f>
        <v>4.0808238831891989E-2</v>
      </c>
      <c r="G6338" s="61">
        <f t="array" ref="G6338">SUMPRODUCT(TRANSPOSE(C6338:E6338),$C$7:$C$9)</f>
        <v>7.8387432757095477E-3</v>
      </c>
      <c r="H6338" s="18">
        <f t="shared" si="98"/>
        <v>0.19208727208250659</v>
      </c>
      <c r="I6338" s="156">
        <v>0</v>
      </c>
    </row>
    <row r="6339" spans="2:9" x14ac:dyDescent="0.25">
      <c r="B6339" s="19">
        <v>6309</v>
      </c>
      <c r="C6339" s="62">
        <v>0.62</v>
      </c>
      <c r="D6339" s="62">
        <v>0.17480000000000001</v>
      </c>
      <c r="E6339" s="62">
        <v>0.20519999999999999</v>
      </c>
      <c r="F6339" s="61">
        <f t="array" ref="F6339">SQRT(MMULT(MMULT(C6339:E6339,$C$12:$E$14),TRANSPOSE(C6339:E6339)))</f>
        <v>4.0827907847814815E-2</v>
      </c>
      <c r="G6339" s="61">
        <f t="array" ref="G6339">SUMPRODUCT(TRANSPOSE(C6339:E6339),$C$7:$C$9)</f>
        <v>7.7896297647046591E-3</v>
      </c>
      <c r="H6339" s="18">
        <f t="shared" si="98"/>
        <v>0.19079179353838907</v>
      </c>
      <c r="I6339" s="156">
        <v>0</v>
      </c>
    </row>
    <row r="6340" spans="2:9" x14ac:dyDescent="0.25">
      <c r="B6340" s="19">
        <v>6310</v>
      </c>
      <c r="C6340" s="62">
        <v>0.62</v>
      </c>
      <c r="D6340" s="62">
        <v>0.17860000000000001</v>
      </c>
      <c r="E6340" s="62">
        <v>0.2014</v>
      </c>
      <c r="F6340" s="61">
        <f t="array" ref="F6340">SQRT(MMULT(MMULT(C6340:E6340,$C$12:$E$14),TRANSPOSE(C6340:E6340)))</f>
        <v>4.0849112771745251E-2</v>
      </c>
      <c r="G6340" s="61">
        <f t="array" ref="G6340">SUMPRODUCT(TRANSPOSE(C6340:E6340),$C$7:$C$9)</f>
        <v>7.7405162536997724E-3</v>
      </c>
      <c r="H6340" s="18">
        <f t="shared" si="98"/>
        <v>0.18949043757576486</v>
      </c>
      <c r="I6340" s="156">
        <v>0</v>
      </c>
    </row>
    <row r="6341" spans="2:9" x14ac:dyDescent="0.25">
      <c r="B6341" s="19">
        <v>6311</v>
      </c>
      <c r="C6341" s="62">
        <v>0.62</v>
      </c>
      <c r="D6341" s="62">
        <v>0.18240000000000001</v>
      </c>
      <c r="E6341" s="62">
        <v>0.1976</v>
      </c>
      <c r="F6341" s="61">
        <f t="array" ref="F6341">SQRT(MMULT(MMULT(C6341:E6341,$C$12:$E$14),TRANSPOSE(C6341:E6341)))</f>
        <v>4.0871851213127641E-2</v>
      </c>
      <c r="G6341" s="61">
        <f t="array" ref="G6341">SUMPRODUCT(TRANSPOSE(C6341:E6341),$C$7:$C$9)</f>
        <v>7.6914027426948847E-3</v>
      </c>
      <c r="H6341" s="18">
        <f t="shared" si="98"/>
        <v>0.18818337105867328</v>
      </c>
      <c r="I6341" s="156">
        <v>0</v>
      </c>
    </row>
    <row r="6342" spans="2:9" x14ac:dyDescent="0.25">
      <c r="B6342" s="19">
        <v>6312</v>
      </c>
      <c r="C6342" s="62">
        <v>0.62</v>
      </c>
      <c r="D6342" s="62">
        <v>0.1862</v>
      </c>
      <c r="E6342" s="62">
        <v>0.1938</v>
      </c>
      <c r="F6342" s="61">
        <f t="array" ref="F6342">SQRT(MMULT(MMULT(C6342:E6342,$C$12:$E$14),TRANSPOSE(C6342:E6342)))</f>
        <v>4.0896120614032638E-2</v>
      </c>
      <c r="G6342" s="61">
        <f t="array" ref="G6342">SUMPRODUCT(TRANSPOSE(C6342:E6342),$C$7:$C$9)</f>
        <v>7.6422892316899971E-3</v>
      </c>
      <c r="H6342" s="18">
        <f t="shared" si="98"/>
        <v>0.18687076223723056</v>
      </c>
      <c r="I6342" s="156">
        <v>0</v>
      </c>
    </row>
    <row r="6343" spans="2:9" x14ac:dyDescent="0.25">
      <c r="B6343" s="19">
        <v>6313</v>
      </c>
      <c r="C6343" s="62">
        <v>0.62</v>
      </c>
      <c r="D6343" s="62">
        <v>0.19</v>
      </c>
      <c r="E6343" s="62">
        <v>0.19</v>
      </c>
      <c r="F6343" s="61">
        <f t="array" ref="F6343">SQRT(MMULT(MMULT(C6343:E6343,$C$12:$E$14),TRANSPOSE(C6343:E6343)))</f>
        <v>4.0921918250579947E-2</v>
      </c>
      <c r="G6343" s="61">
        <f t="array" ref="G6343">SUMPRODUCT(TRANSPOSE(C6343:E6343),$C$7:$C$9)</f>
        <v>7.5931757206851103E-3</v>
      </c>
      <c r="H6343" s="18">
        <f t="shared" si="98"/>
        <v>0.18555278064408673</v>
      </c>
      <c r="I6343" s="156">
        <v>0</v>
      </c>
    </row>
    <row r="6344" spans="2:9" x14ac:dyDescent="0.25">
      <c r="B6344" s="19">
        <v>6314</v>
      </c>
      <c r="C6344" s="62">
        <v>0.62</v>
      </c>
      <c r="D6344" s="62">
        <v>0.1938</v>
      </c>
      <c r="E6344" s="62">
        <v>0.1862</v>
      </c>
      <c r="F6344" s="61">
        <f t="array" ref="F6344">SQRT(MMULT(MMULT(C6344:E6344,$C$12:$E$14),TRANSPOSE(C6344:E6344)))</f>
        <v>4.0949241234447431E-2</v>
      </c>
      <c r="G6344" s="61">
        <f t="array" ref="G6344">SUMPRODUCT(TRANSPOSE(C6344:E6344),$C$7:$C$9)</f>
        <v>7.5440622096802227E-3</v>
      </c>
      <c r="H6344" s="18">
        <f t="shared" si="98"/>
        <v>0.18422959699028529</v>
      </c>
      <c r="I6344" s="156">
        <v>0</v>
      </c>
    </row>
    <row r="6345" spans="2:9" x14ac:dyDescent="0.25">
      <c r="B6345" s="19">
        <v>6315</v>
      </c>
      <c r="C6345" s="62">
        <v>0.62</v>
      </c>
      <c r="D6345" s="62">
        <v>0.1976</v>
      </c>
      <c r="E6345" s="62">
        <v>0.18240000000000001</v>
      </c>
      <c r="F6345" s="61">
        <f t="array" ref="F6345">SQRT(MMULT(MMULT(C6345:E6345,$C$12:$E$14),TRANSPOSE(C6345:E6345)))</f>
        <v>4.0978086514464933E-2</v>
      </c>
      <c r="G6345" s="61">
        <f t="array" ref="G6345">SUMPRODUCT(TRANSPOSE(C6345:E6345),$C$7:$C$9)</f>
        <v>7.4949486986753359E-3</v>
      </c>
      <c r="H6345" s="18">
        <f t="shared" si="98"/>
        <v>0.1829013830606678</v>
      </c>
      <c r="I6345" s="156">
        <v>0</v>
      </c>
    </row>
    <row r="6346" spans="2:9" x14ac:dyDescent="0.25">
      <c r="B6346" s="19">
        <v>6316</v>
      </c>
      <c r="C6346" s="62">
        <v>0.62</v>
      </c>
      <c r="D6346" s="62">
        <v>0.2014</v>
      </c>
      <c r="E6346" s="62">
        <v>0.17860000000000001</v>
      </c>
      <c r="F6346" s="61">
        <f t="array" ref="F6346">SQRT(MMULT(MMULT(C6346:E6346,$C$12:$E$14),TRANSPOSE(C6346:E6346)))</f>
        <v>4.100845087829038E-2</v>
      </c>
      <c r="G6346" s="61">
        <f t="array" ref="G6346">SUMPRODUCT(TRANSPOSE(C6346:E6346),$C$7:$C$9)</f>
        <v>7.4458351876704474E-3</v>
      </c>
      <c r="H6346" s="18">
        <f t="shared" si="98"/>
        <v>0.18156831160896708</v>
      </c>
      <c r="I6346" s="156">
        <v>0</v>
      </c>
    </row>
    <row r="6347" spans="2:9" x14ac:dyDescent="0.25">
      <c r="B6347" s="19">
        <v>6317</v>
      </c>
      <c r="C6347" s="62">
        <v>0.62</v>
      </c>
      <c r="D6347" s="62">
        <v>0.20519999999999999</v>
      </c>
      <c r="E6347" s="62">
        <v>0.17480000000000001</v>
      </c>
      <c r="F6347" s="61">
        <f t="array" ref="F6347">SQRT(MMULT(MMULT(C6347:E6347,$C$12:$E$14),TRANSPOSE(C6347:E6347)))</f>
        <v>4.104033095416651E-2</v>
      </c>
      <c r="G6347" s="61">
        <f t="array" ref="G6347">SUMPRODUCT(TRANSPOSE(C6347:E6347),$C$7:$C$9)</f>
        <v>7.3967216766655597E-3</v>
      </c>
      <c r="H6347" s="18">
        <f t="shared" si="98"/>
        <v>0.18023055625272991</v>
      </c>
      <c r="I6347" s="156">
        <v>0</v>
      </c>
    </row>
    <row r="6348" spans="2:9" x14ac:dyDescent="0.25">
      <c r="B6348" s="19">
        <v>6318</v>
      </c>
      <c r="C6348" s="62">
        <v>0.62</v>
      </c>
      <c r="D6348" s="62">
        <v>0.20899999999999999</v>
      </c>
      <c r="E6348" s="62">
        <v>0.17100000000000001</v>
      </c>
      <c r="F6348" s="61">
        <f t="array" ref="F6348">SQRT(MMULT(MMULT(C6348:E6348,$C$12:$E$14),TRANSPOSE(C6348:E6348)))</f>
        <v>4.1073723212755632E-2</v>
      </c>
      <c r="G6348" s="61">
        <f t="array" ref="G6348">SUMPRODUCT(TRANSPOSE(C6348:E6348),$C$7:$C$9)</f>
        <v>7.3476081656606729E-3</v>
      </c>
      <c r="H6348" s="18">
        <f t="shared" si="98"/>
        <v>0.1788882913682108</v>
      </c>
      <c r="I6348" s="156">
        <v>0</v>
      </c>
    </row>
    <row r="6349" spans="2:9" x14ac:dyDescent="0.25">
      <c r="B6349" s="19">
        <v>6319</v>
      </c>
      <c r="C6349" s="62">
        <v>0.62</v>
      </c>
      <c r="D6349" s="62">
        <v>0.21279999999999999</v>
      </c>
      <c r="E6349" s="62">
        <v>0.16719999999999999</v>
      </c>
      <c r="F6349" s="61">
        <f t="array" ref="F6349">SQRT(MMULT(MMULT(C6349:E6349,$C$12:$E$14),TRANSPOSE(C6349:E6349)))</f>
        <v>4.1108623969050379E-2</v>
      </c>
      <c r="G6349" s="61">
        <f t="array" ref="G6349">SUMPRODUCT(TRANSPOSE(C6349:E6349),$C$7:$C$9)</f>
        <v>7.2984946546557853E-3</v>
      </c>
      <c r="H6349" s="18">
        <f t="shared" si="98"/>
        <v>0.17754169198537595</v>
      </c>
      <c r="I6349" s="156">
        <v>0</v>
      </c>
    </row>
    <row r="6350" spans="2:9" x14ac:dyDescent="0.25">
      <c r="B6350" s="19">
        <v>6320</v>
      </c>
      <c r="C6350" s="62">
        <v>0.62</v>
      </c>
      <c r="D6350" s="62">
        <v>0.21659999999999999</v>
      </c>
      <c r="E6350" s="62">
        <v>0.16339999999999999</v>
      </c>
      <c r="F6350" s="61">
        <f t="array" ref="F6350">SQRT(MMULT(MMULT(C6350:E6350,$C$12:$E$14),TRANSPOSE(C6350:E6350)))</f>
        <v>4.1145029384358038E-2</v>
      </c>
      <c r="G6350" s="61">
        <f t="array" ref="G6350">SUMPRODUCT(TRANSPOSE(C6350:E6350),$C$7:$C$9)</f>
        <v>7.2493811436508977E-3</v>
      </c>
      <c r="H6350" s="18">
        <f t="shared" si="98"/>
        <v>0.17619093368315517</v>
      </c>
      <c r="I6350" s="156">
        <v>0</v>
      </c>
    </row>
    <row r="6351" spans="2:9" x14ac:dyDescent="0.25">
      <c r="B6351" s="19">
        <v>6321</v>
      </c>
      <c r="C6351" s="62">
        <v>0.62</v>
      </c>
      <c r="D6351" s="62">
        <v>0.22040000000000001</v>
      </c>
      <c r="E6351" s="62">
        <v>0.15959999999999999</v>
      </c>
      <c r="F6351" s="61">
        <f t="array" ref="F6351">SQRT(MMULT(MMULT(C6351:E6351,$C$12:$E$14),TRANSPOSE(C6351:E6351)))</f>
        <v>4.1182935468355934E-2</v>
      </c>
      <c r="G6351" s="61">
        <f t="array" ref="G6351">SUMPRODUCT(TRANSPOSE(C6351:E6351),$C$7:$C$9)</f>
        <v>7.20026763264601E-3</v>
      </c>
      <c r="H6351" s="18">
        <f t="shared" si="98"/>
        <v>0.17483619248507765</v>
      </c>
      <c r="I6351" s="156">
        <v>0</v>
      </c>
    </row>
    <row r="6352" spans="2:9" x14ac:dyDescent="0.25">
      <c r="B6352" s="19">
        <v>6322</v>
      </c>
      <c r="C6352" s="62">
        <v>0.62</v>
      </c>
      <c r="D6352" s="62">
        <v>0.22420000000000001</v>
      </c>
      <c r="E6352" s="62">
        <v>0.15579999999999999</v>
      </c>
      <c r="F6352" s="61">
        <f t="array" ref="F6352">SQRT(MMULT(MMULT(C6352:E6352,$C$12:$E$14),TRANSPOSE(C6352:E6352)))</f>
        <v>4.1222338081215532E-2</v>
      </c>
      <c r="G6352" s="61">
        <f t="array" ref="G6352">SUMPRODUCT(TRANSPOSE(C6352:E6352),$C$7:$C$9)</f>
        <v>7.1511541216411232E-3</v>
      </c>
      <c r="H6352" s="18">
        <f t="shared" si="98"/>
        <v>0.17347764475542468</v>
      </c>
      <c r="I6352" s="156">
        <v>0</v>
      </c>
    </row>
    <row r="6353" spans="2:9" x14ac:dyDescent="0.25">
      <c r="B6353" s="19">
        <v>6323</v>
      </c>
      <c r="C6353" s="62">
        <v>0.62</v>
      </c>
      <c r="D6353" s="62">
        <v>0.22800000000000001</v>
      </c>
      <c r="E6353" s="62">
        <v>0.152</v>
      </c>
      <c r="F6353" s="61">
        <f t="array" ref="F6353">SQRT(MMULT(MMULT(C6353:E6353,$C$12:$E$14),TRANSPOSE(C6353:E6353)))</f>
        <v>4.1263232935792551E-2</v>
      </c>
      <c r="G6353" s="61">
        <f t="array" ref="G6353">SUMPRODUCT(TRANSPOSE(C6353:E6353),$C$7:$C$9)</f>
        <v>7.1020406106362356E-3</v>
      </c>
      <c r="H6353" s="18">
        <f t="shared" si="98"/>
        <v>0.17211546709603026</v>
      </c>
      <c r="I6353" s="156">
        <v>0</v>
      </c>
    </row>
    <row r="6354" spans="2:9" x14ac:dyDescent="0.25">
      <c r="B6354" s="19">
        <v>6324</v>
      </c>
      <c r="C6354" s="62">
        <v>0.62</v>
      </c>
      <c r="D6354" s="62">
        <v>0.23180000000000001</v>
      </c>
      <c r="E6354" s="62">
        <v>0.1482</v>
      </c>
      <c r="F6354" s="61">
        <f t="array" ref="F6354">SQRT(MMULT(MMULT(C6354:E6354,$C$12:$E$14),TRANSPOSE(C6354:E6354)))</f>
        <v>4.1305615599880587E-2</v>
      </c>
      <c r="G6354" s="61">
        <f t="array" ref="G6354">SUMPRODUCT(TRANSPOSE(C6354:E6354),$C$7:$C$9)</f>
        <v>7.0529270996313488E-3</v>
      </c>
      <c r="H6354" s="18">
        <f t="shared" si="98"/>
        <v>0.17074983624385781</v>
      </c>
      <c r="I6354" s="156">
        <v>0</v>
      </c>
    </row>
    <row r="6355" spans="2:9" x14ac:dyDescent="0.25">
      <c r="B6355" s="19">
        <v>6325</v>
      </c>
      <c r="C6355" s="62">
        <v>0.62</v>
      </c>
      <c r="D6355" s="62">
        <v>0.2356</v>
      </c>
      <c r="E6355" s="62">
        <v>0.1444</v>
      </c>
      <c r="F6355" s="61">
        <f t="array" ref="F6355">SQRT(MMULT(MMULT(C6355:E6355,$C$12:$E$14),TRANSPOSE(C6355:E6355)))</f>
        <v>4.1349481498525492E-2</v>
      </c>
      <c r="G6355" s="61">
        <f t="array" ref="G6355">SUMPRODUCT(TRANSPOSE(C6355:E6355),$C$7:$C$9)</f>
        <v>7.0038135886264612E-3</v>
      </c>
      <c r="H6355" s="18">
        <f t="shared" si="98"/>
        <v>0.16938092896947726</v>
      </c>
      <c r="I6355" s="156">
        <v>0</v>
      </c>
    </row>
    <row r="6356" spans="2:9" x14ac:dyDescent="0.25">
      <c r="B6356" s="19">
        <v>6326</v>
      </c>
      <c r="C6356" s="62">
        <v>0.62</v>
      </c>
      <c r="D6356" s="62">
        <v>0.2394</v>
      </c>
      <c r="E6356" s="62">
        <v>0.1406</v>
      </c>
      <c r="F6356" s="61">
        <f t="array" ref="F6356">SQRT(MMULT(MMULT(C6356:E6356,$C$12:$E$14),TRANSPOSE(C6356:E6356)))</f>
        <v>4.1394825916397877E-2</v>
      </c>
      <c r="G6356" s="61">
        <f t="array" ref="G6356">SUMPRODUCT(TRANSPOSE(C6356:E6356),$C$7:$C$9)</f>
        <v>6.9547000776215735E-3</v>
      </c>
      <c r="H6356" s="18">
        <f t="shared" si="98"/>
        <v>0.16800892197656481</v>
      </c>
      <c r="I6356" s="156">
        <v>0</v>
      </c>
    </row>
    <row r="6357" spans="2:9" x14ac:dyDescent="0.25">
      <c r="B6357" s="19">
        <v>6327</v>
      </c>
      <c r="C6357" s="62">
        <v>0.62</v>
      </c>
      <c r="D6357" s="62">
        <v>0.2432</v>
      </c>
      <c r="E6357" s="62">
        <v>0.1368</v>
      </c>
      <c r="F6357" s="61">
        <f t="array" ref="F6357">SQRT(MMULT(MMULT(C6357:E6357,$C$12:$E$14),TRANSPOSE(C6357:E6357)))</f>
        <v>4.1441644000220941E-2</v>
      </c>
      <c r="G6357" s="61">
        <f t="array" ref="G6357">SUMPRODUCT(TRANSPOSE(C6357:E6357),$C$7:$C$9)</f>
        <v>6.9055865666166859E-3</v>
      </c>
      <c r="H6357" s="18">
        <f t="shared" si="98"/>
        <v>0.16663399180254213</v>
      </c>
      <c r="I6357" s="156">
        <v>0</v>
      </c>
    </row>
    <row r="6358" spans="2:9" x14ac:dyDescent="0.25">
      <c r="B6358" s="19">
        <v>6328</v>
      </c>
      <c r="C6358" s="62">
        <v>0.62</v>
      </c>
      <c r="D6358" s="62">
        <v>0.247</v>
      </c>
      <c r="E6358" s="62">
        <v>0.13300000000000001</v>
      </c>
      <c r="F6358" s="61">
        <f t="array" ref="F6358">SQRT(MMULT(MMULT(C6358:E6358,$C$12:$E$14),TRANSPOSE(C6358:E6358)))</f>
        <v>4.1489930761250883E-2</v>
      </c>
      <c r="G6358" s="61">
        <f t="array" ref="G6358">SUMPRODUCT(TRANSPOSE(C6358:E6358),$C$7:$C$9)</f>
        <v>6.8564730556117991E-3</v>
      </c>
      <c r="H6358" s="18">
        <f t="shared" si="98"/>
        <v>0.16525631472047034</v>
      </c>
      <c r="I6358" s="156">
        <v>0</v>
      </c>
    </row>
    <row r="6359" spans="2:9" x14ac:dyDescent="0.25">
      <c r="B6359" s="19">
        <v>6329</v>
      </c>
      <c r="C6359" s="62">
        <v>0.62</v>
      </c>
      <c r="D6359" s="62">
        <v>0.25080000000000002</v>
      </c>
      <c r="E6359" s="62">
        <v>0.12920000000000001</v>
      </c>
      <c r="F6359" s="61">
        <f t="array" ref="F6359">SQRT(MMULT(MMULT(C6359:E6359,$C$12:$E$14),TRANSPOSE(C6359:E6359)))</f>
        <v>4.1539681077806985E-2</v>
      </c>
      <c r="G6359" s="61">
        <f t="array" ref="G6359">SUMPRODUCT(TRANSPOSE(C6359:E6359),$C$7:$C$9)</f>
        <v>6.8073595446069115E-3</v>
      </c>
      <c r="H6359" s="18">
        <f t="shared" si="98"/>
        <v>0.16387606664230783</v>
      </c>
      <c r="I6359" s="156">
        <v>0</v>
      </c>
    </row>
    <row r="6360" spans="2:9" x14ac:dyDescent="0.25">
      <c r="B6360" s="19">
        <v>6330</v>
      </c>
      <c r="C6360" s="62">
        <v>0.62</v>
      </c>
      <c r="D6360" s="62">
        <v>0.25459999999999999</v>
      </c>
      <c r="E6360" s="62">
        <v>0.12540000000000001</v>
      </c>
      <c r="F6360" s="61">
        <f t="array" ref="F6360">SQRT(MMULT(MMULT(C6360:E6360,$C$12:$E$14),TRANSPOSE(C6360:E6360)))</f>
        <v>4.1590889697848722E-2</v>
      </c>
      <c r="G6360" s="61">
        <f t="array" ref="G6360">SUMPRODUCT(TRANSPOSE(C6360:E6360),$C$7:$C$9)</f>
        <v>6.7582460336020247E-3</v>
      </c>
      <c r="H6360" s="18">
        <f t="shared" si="98"/>
        <v>0.16249342302363859</v>
      </c>
      <c r="I6360" s="156">
        <v>0</v>
      </c>
    </row>
    <row r="6361" spans="2:9" x14ac:dyDescent="0.25">
      <c r="B6361" s="19">
        <v>6331</v>
      </c>
      <c r="C6361" s="62">
        <v>0.62</v>
      </c>
      <c r="D6361" s="62">
        <v>0.25840000000000002</v>
      </c>
      <c r="E6361" s="62">
        <v>0.1216</v>
      </c>
      <c r="F6361" s="61">
        <f t="array" ref="F6361">SQRT(MMULT(MMULT(C6361:E6361,$C$12:$E$14),TRANSPOSE(C6361:E6361)))</f>
        <v>4.1643551241596855E-2</v>
      </c>
      <c r="G6361" s="61">
        <f t="array" ref="G6361">SUMPRODUCT(TRANSPOSE(C6361:E6361),$C$7:$C$9)</f>
        <v>6.7091325225971362E-3</v>
      </c>
      <c r="H6361" s="18">
        <f t="shared" si="98"/>
        <v>0.16110855876997174</v>
      </c>
      <c r="I6361" s="156">
        <v>0</v>
      </c>
    </row>
    <row r="6362" spans="2:9" x14ac:dyDescent="0.25">
      <c r="B6362" s="19">
        <v>6332</v>
      </c>
      <c r="C6362" s="62">
        <v>0.62</v>
      </c>
      <c r="D6362" s="62">
        <v>0.26219999999999999</v>
      </c>
      <c r="E6362" s="62">
        <v>0.1178</v>
      </c>
      <c r="F6362" s="61">
        <f t="array" ref="F6362">SQRT(MMULT(MMULT(C6362:E6362,$C$12:$E$14),TRANSPOSE(C6362:E6362)))</f>
        <v>4.1697660204195713E-2</v>
      </c>
      <c r="G6362" s="61">
        <f t="array" ref="G6362">SUMPRODUCT(TRANSPOSE(C6362:E6362),$C$7:$C$9)</f>
        <v>6.6600190115922494E-3</v>
      </c>
      <c r="H6362" s="18">
        <f t="shared" si="98"/>
        <v>0.1597216481447106</v>
      </c>
      <c r="I6362" s="156">
        <v>0</v>
      </c>
    </row>
    <row r="6363" spans="2:9" x14ac:dyDescent="0.25">
      <c r="B6363" s="19">
        <v>6333</v>
      </c>
      <c r="C6363" s="62">
        <v>0.62</v>
      </c>
      <c r="D6363" s="62">
        <v>0.26600000000000001</v>
      </c>
      <c r="E6363" s="62">
        <v>0.114</v>
      </c>
      <c r="F6363" s="61">
        <f t="array" ref="F6363">SQRT(MMULT(MMULT(C6363:E6363,$C$12:$E$14),TRANSPOSE(C6363:E6363)))</f>
        <v>4.1753210958413854E-2</v>
      </c>
      <c r="G6363" s="61">
        <f t="array" ref="G6363">SUMPRODUCT(TRANSPOSE(C6363:E6363),$C$7:$C$9)</f>
        <v>6.6109055005873617E-3</v>
      </c>
      <c r="H6363" s="18">
        <f t="shared" si="98"/>
        <v>0.15833286467888219</v>
      </c>
      <c r="I6363" s="156">
        <v>0</v>
      </c>
    </row>
    <row r="6364" spans="2:9" x14ac:dyDescent="0.25">
      <c r="B6364" s="19">
        <v>6334</v>
      </c>
      <c r="C6364" s="62">
        <v>0.62</v>
      </c>
      <c r="D6364" s="62">
        <v>0.26979999999999998</v>
      </c>
      <c r="E6364" s="62">
        <v>0.11020000000000001</v>
      </c>
      <c r="F6364" s="61">
        <f t="array" ref="F6364">SQRT(MMULT(MMULT(C6364:E6364,$C$12:$E$14),TRANSPOSE(C6364:E6364)))</f>
        <v>4.1810197757380131E-2</v>
      </c>
      <c r="G6364" s="61">
        <f t="array" ref="G6364">SUMPRODUCT(TRANSPOSE(C6364:E6364),$C$7:$C$9)</f>
        <v>6.5617919895824741E-3</v>
      </c>
      <c r="H6364" s="18">
        <f t="shared" si="98"/>
        <v>0.15694238108271608</v>
      </c>
      <c r="I6364" s="156">
        <v>0</v>
      </c>
    </row>
    <row r="6365" spans="2:9" x14ac:dyDescent="0.25">
      <c r="B6365" s="19">
        <v>6335</v>
      </c>
      <c r="C6365" s="62">
        <v>0.62</v>
      </c>
      <c r="D6365" s="62">
        <v>0.27360000000000001</v>
      </c>
      <c r="E6365" s="62">
        <v>0.10639999999999999</v>
      </c>
      <c r="F6365" s="61">
        <f t="array" ref="F6365">SQRT(MMULT(MMULT(C6365:E6365,$C$12:$E$14),TRANSPOSE(C6365:E6365)))</f>
        <v>4.1868614737352358E-2</v>
      </c>
      <c r="G6365" s="61">
        <f t="array" ref="G6365">SUMPRODUCT(TRANSPOSE(C6365:E6365),$C$7:$C$9)</f>
        <v>6.5126784785775865E-3</v>
      </c>
      <c r="H6365" s="18">
        <f t="shared" si="98"/>
        <v>0.15555036915915477</v>
      </c>
      <c r="I6365" s="156">
        <v>0</v>
      </c>
    </row>
    <row r="6366" spans="2:9" x14ac:dyDescent="0.25">
      <c r="B6366" s="19">
        <v>6336</v>
      </c>
      <c r="C6366" s="62">
        <v>0.62</v>
      </c>
      <c r="D6366" s="62">
        <v>0.27739999999999998</v>
      </c>
      <c r="E6366" s="62">
        <v>0.1026</v>
      </c>
      <c r="F6366" s="61">
        <f t="array" ref="F6366">SQRT(MMULT(MMULT(C6366:E6366,$C$12:$E$14),TRANSPOSE(C6366:E6366)))</f>
        <v>4.1928455920515639E-2</v>
      </c>
      <c r="G6366" s="61">
        <f t="array" ref="G6366">SUMPRODUCT(TRANSPOSE(C6366:E6366),$C$7:$C$9)</f>
        <v>6.4635649675726997E-3</v>
      </c>
      <c r="H6366" s="18">
        <f t="shared" si="98"/>
        <v>0.15415699971937363</v>
      </c>
      <c r="I6366" s="156">
        <v>0</v>
      </c>
    </row>
    <row r="6367" spans="2:9" x14ac:dyDescent="0.25">
      <c r="B6367" s="19">
        <v>6337</v>
      </c>
      <c r="C6367" s="62">
        <v>0.62</v>
      </c>
      <c r="D6367" s="62">
        <v>0.28120000000000001</v>
      </c>
      <c r="E6367" s="62">
        <v>9.8799999999999999E-2</v>
      </c>
      <c r="F6367" s="61">
        <f t="array" ref="F6367">SQRT(MMULT(MMULT(C6367:E6367,$C$12:$E$14),TRANSPOSE(C6367:E6367)))</f>
        <v>4.1989715217807644E-2</v>
      </c>
      <c r="G6367" s="61">
        <f t="array" ref="G6367">SUMPRODUCT(TRANSPOSE(C6367:E6367),$C$7:$C$9)</f>
        <v>6.414451456567812E-3</v>
      </c>
      <c r="H6367" s="18">
        <f t="shared" ref="H6367:H6430" si="99">G6367/F6367</f>
        <v>0.15276244250038334</v>
      </c>
      <c r="I6367" s="156">
        <v>0</v>
      </c>
    </row>
    <row r="6368" spans="2:9" x14ac:dyDescent="0.25">
      <c r="B6368" s="19">
        <v>6338</v>
      </c>
      <c r="C6368" s="62">
        <v>0.62</v>
      </c>
      <c r="D6368" s="62">
        <v>0.28499999999999998</v>
      </c>
      <c r="E6368" s="62">
        <v>9.5000000000000001E-2</v>
      </c>
      <c r="F6368" s="61">
        <f t="array" ref="F6368">SQRT(MMULT(MMULT(C6368:E6368,$C$12:$E$14),TRANSPOSE(C6368:E6368)))</f>
        <v>4.2052386431767834E-2</v>
      </c>
      <c r="G6368" s="61">
        <f t="array" ref="G6368">SUMPRODUCT(TRANSPOSE(C6368:E6368),$C$7:$C$9)</f>
        <v>6.3653379455629244E-3</v>
      </c>
      <c r="H6368" s="18">
        <f t="shared" si="99"/>
        <v>0.15136686608478245</v>
      </c>
      <c r="I6368" s="156">
        <v>0</v>
      </c>
    </row>
    <row r="6369" spans="2:9" x14ac:dyDescent="0.25">
      <c r="B6369" s="19">
        <v>6339</v>
      </c>
      <c r="C6369" s="62">
        <v>0.62</v>
      </c>
      <c r="D6369" s="62">
        <v>0.2888</v>
      </c>
      <c r="E6369" s="62">
        <v>9.1200000000000003E-2</v>
      </c>
      <c r="F6369" s="61">
        <f t="array" ref="F6369">SQRT(MMULT(MMULT(C6369:E6369,$C$12:$E$14),TRANSPOSE(C6369:E6369)))</f>
        <v>4.2116463259407912E-2</v>
      </c>
      <c r="G6369" s="61">
        <f t="array" ref="G6369">SUMPRODUCT(TRANSPOSE(C6369:E6369),$C$7:$C$9)</f>
        <v>6.3162244345580376E-3</v>
      </c>
      <c r="H6369" s="18">
        <f t="shared" si="99"/>
        <v>0.14997043782272312</v>
      </c>
      <c r="I6369" s="156">
        <v>0</v>
      </c>
    </row>
    <row r="6370" spans="2:9" x14ac:dyDescent="0.25">
      <c r="B6370" s="19">
        <v>6340</v>
      </c>
      <c r="C6370" s="62">
        <v>0.62</v>
      </c>
      <c r="D6370" s="62">
        <v>0.29260000000000003</v>
      </c>
      <c r="E6370" s="62">
        <v>8.7400000000000005E-2</v>
      </c>
      <c r="F6370" s="61">
        <f t="array" ref="F6370">SQRT(MMULT(MMULT(C6370:E6370,$C$12:$E$14),TRANSPOSE(C6370:E6370)))</f>
        <v>4.2181939295100696E-2</v>
      </c>
      <c r="G6370" s="61">
        <f t="array" ref="G6370">SUMPRODUCT(TRANSPOSE(C6370:E6370),$C$7:$C$9)</f>
        <v>6.26711092355315E-3</v>
      </c>
      <c r="H6370" s="18">
        <f t="shared" si="99"/>
        <v>0.14857332375614735</v>
      </c>
      <c r="I6370" s="156">
        <v>0</v>
      </c>
    </row>
    <row r="6371" spans="2:9" x14ac:dyDescent="0.25">
      <c r="B6371" s="19">
        <v>6341</v>
      </c>
      <c r="C6371" s="62">
        <v>0.62</v>
      </c>
      <c r="D6371" s="62">
        <v>0.2964</v>
      </c>
      <c r="E6371" s="62">
        <v>8.3599999999999994E-2</v>
      </c>
      <c r="F6371" s="61">
        <f t="array" ref="F6371">SQRT(MMULT(MMULT(C6371:E6371,$C$12:$E$14),TRANSPOSE(C6371:E6371)))</f>
        <v>4.2248808033484742E-2</v>
      </c>
      <c r="G6371" s="61">
        <f t="array" ref="G6371">SUMPRODUCT(TRANSPOSE(C6371:E6371),$C$7:$C$9)</f>
        <v>6.2179974125482623E-3</v>
      </c>
      <c r="H6371" s="18">
        <f t="shared" si="99"/>
        <v>0.14717568854534599</v>
      </c>
      <c r="I6371" s="156">
        <v>0</v>
      </c>
    </row>
    <row r="6372" spans="2:9" x14ac:dyDescent="0.25">
      <c r="B6372" s="19">
        <v>6342</v>
      </c>
      <c r="C6372" s="62">
        <v>0.62</v>
      </c>
      <c r="D6372" s="62">
        <v>0.30020000000000002</v>
      </c>
      <c r="E6372" s="62">
        <v>7.9799999999999996E-2</v>
      </c>
      <c r="F6372" s="61">
        <f t="array" ref="F6372">SQRT(MMULT(MMULT(C6372:E6372,$C$12:$E$14),TRANSPOSE(C6372:E6372)))</f>
        <v>4.2317062872381746E-2</v>
      </c>
      <c r="G6372" s="61">
        <f t="array" ref="G6372">SUMPRODUCT(TRANSPOSE(C6372:E6372),$C$7:$C$9)</f>
        <v>6.1688839015433755E-3</v>
      </c>
      <c r="H6372" s="18">
        <f t="shared" si="99"/>
        <v>0.14577769539788879</v>
      </c>
      <c r="I6372" s="156">
        <v>0</v>
      </c>
    </row>
    <row r="6373" spans="2:9" x14ac:dyDescent="0.25">
      <c r="B6373" s="19">
        <v>6343</v>
      </c>
      <c r="C6373" s="62">
        <v>0.62</v>
      </c>
      <c r="D6373" s="62">
        <v>0.30399999999999999</v>
      </c>
      <c r="E6373" s="62">
        <v>7.5999999999999998E-2</v>
      </c>
      <c r="F6373" s="61">
        <f t="array" ref="F6373">SQRT(MMULT(MMULT(C6373:E6373,$C$12:$E$14),TRANSPOSE(C6373:E6373)))</f>
        <v>4.2386697115724341E-2</v>
      </c>
      <c r="G6373" s="61">
        <f t="array" ref="G6373">SUMPRODUCT(TRANSPOSE(C6373:E6373),$C$7:$C$9)</f>
        <v>6.1197703905384879E-3</v>
      </c>
      <c r="H6373" s="18">
        <f t="shared" si="99"/>
        <v>0.14437950599996657</v>
      </c>
      <c r="I6373" s="156">
        <v>0</v>
      </c>
    </row>
    <row r="6374" spans="2:9" x14ac:dyDescent="0.25">
      <c r="B6374" s="19">
        <v>6344</v>
      </c>
      <c r="C6374" s="62">
        <v>0.62</v>
      </c>
      <c r="D6374" s="62">
        <v>0.30780000000000002</v>
      </c>
      <c r="E6374" s="62">
        <v>7.22E-2</v>
      </c>
      <c r="F6374" s="61">
        <f t="array" ref="F6374">SQRT(MMULT(MMULT(C6374:E6374,$C$12:$E$14),TRANSPOSE(C6374:E6374)))</f>
        <v>4.2457703976491463E-2</v>
      </c>
      <c r="G6374" s="61">
        <f t="array" ref="G6374">SUMPRODUCT(TRANSPOSE(C6374:E6374),$C$7:$C$9)</f>
        <v>6.0706568795336003E-3</v>
      </c>
      <c r="H6374" s="18">
        <f t="shared" si="99"/>
        <v>0.14298128045018357</v>
      </c>
      <c r="I6374" s="156">
        <v>0</v>
      </c>
    </row>
    <row r="6375" spans="2:9" x14ac:dyDescent="0.25">
      <c r="B6375" s="19">
        <v>6345</v>
      </c>
      <c r="C6375" s="62">
        <v>0.62</v>
      </c>
      <c r="D6375" s="62">
        <v>0.31159999999999999</v>
      </c>
      <c r="E6375" s="62">
        <v>6.8400000000000002E-2</v>
      </c>
      <c r="F6375" s="61">
        <f t="array" ref="F6375">SQRT(MMULT(MMULT(C6375:E6375,$C$12:$E$14),TRANSPOSE(C6375:E6375)))</f>
        <v>4.2530076579648711E-2</v>
      </c>
      <c r="G6375" s="61">
        <f t="array" ref="G6375">SUMPRODUCT(TRANSPOSE(C6375:E6375),$C$7:$C$9)</f>
        <v>6.0215433685287135E-3</v>
      </c>
      <c r="H6375" s="18">
        <f t="shared" si="99"/>
        <v>0.14158317719583213</v>
      </c>
      <c r="I6375" s="156">
        <v>0</v>
      </c>
    </row>
    <row r="6376" spans="2:9" x14ac:dyDescent="0.25">
      <c r="B6376" s="19">
        <v>6346</v>
      </c>
      <c r="C6376" s="62">
        <v>0.62</v>
      </c>
      <c r="D6376" s="62">
        <v>0.31540000000000001</v>
      </c>
      <c r="E6376" s="62">
        <v>6.4600000000000005E-2</v>
      </c>
      <c r="F6376" s="61">
        <f t="array" ref="F6376">SQRT(MMULT(MMULT(C6376:E6376,$C$12:$E$14),TRANSPOSE(C6376:E6376)))</f>
        <v>4.2603807965091202E-2</v>
      </c>
      <c r="G6376" s="61">
        <f t="array" ref="G6376">SUMPRODUCT(TRANSPOSE(C6376:E6376),$C$7:$C$9)</f>
        <v>5.9724298575238258E-3</v>
      </c>
      <c r="H6376" s="18">
        <f t="shared" si="99"/>
        <v>0.14018535297167634</v>
      </c>
      <c r="I6376" s="156">
        <v>0</v>
      </c>
    </row>
    <row r="6377" spans="2:9" x14ac:dyDescent="0.25">
      <c r="B6377" s="19">
        <v>6347</v>
      </c>
      <c r="C6377" s="62">
        <v>0.62</v>
      </c>
      <c r="D6377" s="62">
        <v>0.31919999999999998</v>
      </c>
      <c r="E6377" s="62">
        <v>6.08E-2</v>
      </c>
      <c r="F6377" s="61">
        <f t="array" ref="F6377">SQRT(MMULT(MMULT(C6377:E6377,$C$12:$E$14),TRANSPOSE(C6377:E6377)))</f>
        <v>4.2678891090586382E-2</v>
      </c>
      <c r="G6377" s="61">
        <f t="array" ref="G6377">SUMPRODUCT(TRANSPOSE(C6377:E6377),$C$7:$C$9)</f>
        <v>5.9233163465189382E-3</v>
      </c>
      <c r="H6377" s="18">
        <f t="shared" si="99"/>
        <v>0.13878796274126801</v>
      </c>
      <c r="I6377" s="156">
        <v>0</v>
      </c>
    </row>
    <row r="6378" spans="2:9" x14ac:dyDescent="0.25">
      <c r="B6378" s="19">
        <v>6348</v>
      </c>
      <c r="C6378" s="62">
        <v>0.62</v>
      </c>
      <c r="D6378" s="62">
        <v>0.32300000000000001</v>
      </c>
      <c r="E6378" s="62">
        <v>5.7000000000000002E-2</v>
      </c>
      <c r="F6378" s="61">
        <f t="array" ref="F6378">SQRT(MMULT(MMULT(C6378:E6378,$C$12:$E$14),TRANSPOSE(C6378:E6378)))</f>
        <v>4.275531883471434E-2</v>
      </c>
      <c r="G6378" s="61">
        <f t="array" ref="G6378">SUMPRODUCT(TRANSPOSE(C6378:E6378),$C$7:$C$9)</f>
        <v>5.8742028355140514E-3</v>
      </c>
      <c r="H6378" s="18">
        <f t="shared" si="99"/>
        <v>0.13739115964081194</v>
      </c>
      <c r="I6378" s="156">
        <v>0</v>
      </c>
    </row>
    <row r="6379" spans="2:9" x14ac:dyDescent="0.25">
      <c r="B6379" s="19">
        <v>6349</v>
      </c>
      <c r="C6379" s="62">
        <v>0.62</v>
      </c>
      <c r="D6379" s="62">
        <v>0.32679999999999998</v>
      </c>
      <c r="E6379" s="62">
        <v>5.3199999999999997E-2</v>
      </c>
      <c r="F6379" s="61">
        <f t="array" ref="F6379">SQRT(MMULT(MMULT(C6379:E6379,$C$12:$E$14),TRANSPOSE(C6379:E6379)))</f>
        <v>4.2833083999803276E-2</v>
      </c>
      <c r="G6379" s="61">
        <f t="array" ref="G6379">SUMPRODUCT(TRANSPOSE(C6379:E6379),$C$7:$C$9)</f>
        <v>5.8250893245091638E-3</v>
      </c>
      <c r="H6379" s="18">
        <f t="shared" si="99"/>
        <v>0.13599509492559345</v>
      </c>
      <c r="I6379" s="156">
        <v>0</v>
      </c>
    </row>
    <row r="6380" spans="2:9" x14ac:dyDescent="0.25">
      <c r="B6380" s="19">
        <v>6350</v>
      </c>
      <c r="C6380" s="62">
        <v>0.62</v>
      </c>
      <c r="D6380" s="62">
        <v>0.3306</v>
      </c>
      <c r="E6380" s="62">
        <v>4.9399999999999999E-2</v>
      </c>
      <c r="F6380" s="61">
        <f t="array" ref="F6380">SQRT(MMULT(MMULT(C6380:E6380,$C$12:$E$14),TRANSPOSE(C6380:E6380)))</f>
        <v>4.2912179314857794E-2</v>
      </c>
      <c r="G6380" s="61">
        <f t="array" ref="G6380">SUMPRODUCT(TRANSPOSE(C6380:E6380),$C$7:$C$9)</f>
        <v>5.775975813504277E-3</v>
      </c>
      <c r="H6380" s="18">
        <f t="shared" si="99"/>
        <v>0.13459991791897688</v>
      </c>
      <c r="I6380" s="156">
        <v>0</v>
      </c>
    </row>
    <row r="6381" spans="2:9" x14ac:dyDescent="0.25">
      <c r="B6381" s="19">
        <v>6351</v>
      </c>
      <c r="C6381" s="62">
        <v>0.62</v>
      </c>
      <c r="D6381" s="62">
        <v>0.33439999999999998</v>
      </c>
      <c r="E6381" s="62">
        <v>4.5600000000000002E-2</v>
      </c>
      <c r="F6381" s="61">
        <f t="array" ref="F6381">SQRT(MMULT(MMULT(C6381:E6381,$C$12:$E$14),TRANSPOSE(C6381:E6381)))</f>
        <v>4.2992597438477644E-2</v>
      </c>
      <c r="G6381" s="61">
        <f t="array" ref="G6381">SUMPRODUCT(TRANSPOSE(C6381:E6381),$C$7:$C$9)</f>
        <v>5.7268623024993894E-3</v>
      </c>
      <c r="H6381" s="18">
        <f t="shared" si="99"/>
        <v>0.13320577596397898</v>
      </c>
      <c r="I6381" s="156">
        <v>0</v>
      </c>
    </row>
    <row r="6382" spans="2:9" x14ac:dyDescent="0.25">
      <c r="B6382" s="19">
        <v>6352</v>
      </c>
      <c r="C6382" s="62">
        <v>0.62</v>
      </c>
      <c r="D6382" s="62">
        <v>0.3382</v>
      </c>
      <c r="E6382" s="62">
        <v>4.1799999999999997E-2</v>
      </c>
      <c r="F6382" s="61">
        <f t="array" ref="F6382">SQRT(MMULT(MMULT(C6382:E6382,$C$12:$E$14),TRANSPOSE(C6382:E6382)))</f>
        <v>4.3074330961764919E-2</v>
      </c>
      <c r="G6382" s="61">
        <f t="array" ref="G6382">SUMPRODUCT(TRANSPOSE(C6382:E6382),$C$7:$C$9)</f>
        <v>5.6777487914945017E-3</v>
      </c>
      <c r="H6382" s="18">
        <f t="shared" si="99"/>
        <v>0.13181281437741599</v>
      </c>
      <c r="I6382" s="156">
        <v>0</v>
      </c>
    </row>
    <row r="6383" spans="2:9" x14ac:dyDescent="0.25">
      <c r="B6383" s="19">
        <v>6353</v>
      </c>
      <c r="C6383" s="62">
        <v>0.62</v>
      </c>
      <c r="D6383" s="62">
        <v>0.34200000000000003</v>
      </c>
      <c r="E6383" s="62">
        <v>3.7999999999999999E-2</v>
      </c>
      <c r="F6383" s="61">
        <f t="array" ref="F6383">SQRT(MMULT(MMULT(C6383:E6383,$C$12:$E$14),TRANSPOSE(C6383:E6383)))</f>
        <v>4.3157372411217358E-2</v>
      </c>
      <c r="G6383" s="61">
        <f t="array" ref="G6383">SUMPRODUCT(TRANSPOSE(C6383:E6383),$C$7:$C$9)</f>
        <v>5.6286352804896141E-3</v>
      </c>
      <c r="H6383" s="18">
        <f t="shared" si="99"/>
        <v>0.13042117640662093</v>
      </c>
      <c r="I6383" s="156">
        <v>0</v>
      </c>
    </row>
    <row r="6384" spans="2:9" x14ac:dyDescent="0.25">
      <c r="B6384" s="19">
        <v>6354</v>
      </c>
      <c r="C6384" s="62">
        <v>0.62</v>
      </c>
      <c r="D6384" s="62">
        <v>0.3458</v>
      </c>
      <c r="E6384" s="62">
        <v>3.4200000000000001E-2</v>
      </c>
      <c r="F6384" s="61">
        <f t="array" ref="F6384">SQRT(MMULT(MMULT(C6384:E6384,$C$12:$E$14),TRANSPOSE(C6384:E6384)))</f>
        <v>4.3241714251605834E-2</v>
      </c>
      <c r="G6384" s="61">
        <f t="array" ref="G6384">SUMPRODUCT(TRANSPOSE(C6384:E6384),$C$7:$C$9)</f>
        <v>5.5795217694847273E-3</v>
      </c>
      <c r="H6384" s="18">
        <f t="shared" si="99"/>
        <v>0.12903100318872129</v>
      </c>
      <c r="I6384" s="156">
        <v>0</v>
      </c>
    </row>
    <row r="6385" spans="2:9" x14ac:dyDescent="0.25">
      <c r="B6385" s="19">
        <v>6355</v>
      </c>
      <c r="C6385" s="62">
        <v>0.62</v>
      </c>
      <c r="D6385" s="62">
        <v>0.34960000000000002</v>
      </c>
      <c r="E6385" s="62">
        <v>3.04E-2</v>
      </c>
      <c r="F6385" s="61">
        <f t="array" ref="F6385">SQRT(MMULT(MMULT(C6385:E6385,$C$12:$E$14),TRANSPOSE(C6385:E6385)))</f>
        <v>4.3327348888833904E-2</v>
      </c>
      <c r="G6385" s="61">
        <f t="array" ref="G6385">SUMPRODUCT(TRANSPOSE(C6385:E6385),$C$7:$C$9)</f>
        <v>5.5304082584798388E-3</v>
      </c>
      <c r="H6385" s="18">
        <f t="shared" si="99"/>
        <v>0.12764243371246531</v>
      </c>
      <c r="I6385" s="156">
        <v>0</v>
      </c>
    </row>
    <row r="6386" spans="2:9" x14ac:dyDescent="0.25">
      <c r="B6386" s="19">
        <v>6356</v>
      </c>
      <c r="C6386" s="62">
        <v>0.62</v>
      </c>
      <c r="D6386" s="62">
        <v>0.35339999999999999</v>
      </c>
      <c r="E6386" s="62">
        <v>2.6599999999999999E-2</v>
      </c>
      <c r="F6386" s="61">
        <f t="array" ref="F6386">SQRT(MMULT(MMULT(C6386:E6386,$C$12:$E$14),TRANSPOSE(C6386:E6386)))</f>
        <v>4.3414268672777638E-2</v>
      </c>
      <c r="G6386" s="61">
        <f t="array" ref="G6386">SUMPRODUCT(TRANSPOSE(C6386:E6386),$C$7:$C$9)</f>
        <v>5.4812947474749529E-3</v>
      </c>
      <c r="H6386" s="18">
        <f t="shared" si="99"/>
        <v>0.12625560478257988</v>
      </c>
      <c r="I6386" s="156">
        <v>0</v>
      </c>
    </row>
    <row r="6387" spans="2:9" x14ac:dyDescent="0.25">
      <c r="B6387" s="19">
        <v>6357</v>
      </c>
      <c r="C6387" s="62">
        <v>0.62</v>
      </c>
      <c r="D6387" s="62">
        <v>0.35720000000000002</v>
      </c>
      <c r="E6387" s="62">
        <v>2.2800000000000001E-2</v>
      </c>
      <c r="F6387" s="61">
        <f t="array" ref="F6387">SQRT(MMULT(MMULT(C6387:E6387,$C$12:$E$14),TRANSPOSE(C6387:E6387)))</f>
        <v>4.3502465900103732E-2</v>
      </c>
      <c r="G6387" s="61">
        <f t="array" ref="G6387">SUMPRODUCT(TRANSPOSE(C6387:E6387),$C$7:$C$9)</f>
        <v>5.4321812364700644E-3</v>
      </c>
      <c r="H6387" s="18">
        <f t="shared" si="99"/>
        <v>0.12487065098664007</v>
      </c>
      <c r="I6387" s="156">
        <v>0</v>
      </c>
    </row>
    <row r="6388" spans="2:9" x14ac:dyDescent="0.25">
      <c r="B6388" s="19">
        <v>6358</v>
      </c>
      <c r="C6388" s="62">
        <v>0.62</v>
      </c>
      <c r="D6388" s="62">
        <v>0.36099999999999999</v>
      </c>
      <c r="E6388" s="62">
        <v>1.9E-2</v>
      </c>
      <c r="F6388" s="61">
        <f t="array" ref="F6388">SQRT(MMULT(MMULT(C6388:E6388,$C$12:$E$14),TRANSPOSE(C6388:E6388)))</f>
        <v>4.3591932817064138E-2</v>
      </c>
      <c r="G6388" s="61">
        <f t="array" ref="G6388">SUMPRODUCT(TRANSPOSE(C6388:E6388),$C$7:$C$9)</f>
        <v>5.3830677254651776E-3</v>
      </c>
      <c r="H6388" s="18">
        <f t="shared" si="99"/>
        <v>0.12348770466442741</v>
      </c>
      <c r="I6388" s="156">
        <v>0</v>
      </c>
    </row>
    <row r="6389" spans="2:9" x14ac:dyDescent="0.25">
      <c r="B6389" s="19">
        <v>6359</v>
      </c>
      <c r="C6389" s="62">
        <v>0.62</v>
      </c>
      <c r="D6389" s="62">
        <v>0.36480000000000001</v>
      </c>
      <c r="E6389" s="62">
        <v>1.52E-2</v>
      </c>
      <c r="F6389" s="61">
        <f t="array" ref="F6389">SQRT(MMULT(MMULT(C6389:E6389,$C$12:$E$14),TRANSPOSE(C6389:E6389)))</f>
        <v>4.3682661622265653E-2</v>
      </c>
      <c r="G6389" s="61">
        <f t="array" ref="G6389">SUMPRODUCT(TRANSPOSE(C6389:E6389),$C$7:$C$9)</f>
        <v>5.3339542144602899E-3</v>
      </c>
      <c r="H6389" s="18">
        <f t="shared" si="99"/>
        <v>0.12210689587974878</v>
      </c>
      <c r="I6389" s="156">
        <v>0</v>
      </c>
    </row>
    <row r="6390" spans="2:9" x14ac:dyDescent="0.25">
      <c r="B6390" s="19">
        <v>6360</v>
      </c>
      <c r="C6390" s="62">
        <v>0.62</v>
      </c>
      <c r="D6390" s="62">
        <v>0.36859999999999998</v>
      </c>
      <c r="E6390" s="62">
        <v>1.14E-2</v>
      </c>
      <c r="F6390" s="61">
        <f t="array" ref="F6390">SQRT(MMULT(MMULT(C6390:E6390,$C$12:$E$14),TRANSPOSE(C6390:E6390)))</f>
        <v>4.3774644469412489E-2</v>
      </c>
      <c r="G6390" s="61">
        <f t="array" ref="G6390">SUMPRODUCT(TRANSPOSE(C6390:E6390),$C$7:$C$9)</f>
        <v>5.2848407034554023E-3</v>
      </c>
      <c r="H6390" s="18">
        <f t="shared" si="99"/>
        <v>0.12072835239468779</v>
      </c>
      <c r="I6390" s="156">
        <v>0</v>
      </c>
    </row>
    <row r="6391" spans="2:9" x14ac:dyDescent="0.25">
      <c r="B6391" s="19">
        <v>6361</v>
      </c>
      <c r="C6391" s="62">
        <v>0.62</v>
      </c>
      <c r="D6391" s="62">
        <v>0.37240000000000001</v>
      </c>
      <c r="E6391" s="62">
        <v>7.6E-3</v>
      </c>
      <c r="F6391" s="61">
        <f t="array" ref="F6391">SQRT(MMULT(MMULT(C6391:E6391,$C$12:$E$14),TRANSPOSE(C6391:E6391)))</f>
        <v>4.3867873470020767E-2</v>
      </c>
      <c r="G6391" s="61">
        <f t="array" ref="G6391">SUMPRODUCT(TRANSPOSE(C6391:E6391),$C$7:$C$9)</f>
        <v>5.2357271924505146E-3</v>
      </c>
      <c r="H6391" s="18">
        <f t="shared" si="99"/>
        <v>0.1193521996462537</v>
      </c>
      <c r="I6391" s="156">
        <v>0</v>
      </c>
    </row>
    <row r="6392" spans="2:9" x14ac:dyDescent="0.25">
      <c r="B6392" s="19">
        <v>6362</v>
      </c>
      <c r="C6392" s="62">
        <v>0.62</v>
      </c>
      <c r="D6392" s="62">
        <v>0.37619999999999998</v>
      </c>
      <c r="E6392" s="62">
        <v>3.8000000000000299E-3</v>
      </c>
      <c r="F6392" s="61">
        <f t="array" ref="F6392">SQRT(MMULT(MMULT(C6392:E6392,$C$12:$E$14),TRANSPOSE(C6392:E6392)))</f>
        <v>4.3962340696102817E-2</v>
      </c>
      <c r="G6392" s="61">
        <f t="array" ref="G6392">SUMPRODUCT(TRANSPOSE(C6392:E6392),$C$7:$C$9)</f>
        <v>5.1866136814456279E-3</v>
      </c>
      <c r="H6392" s="18">
        <f t="shared" si="99"/>
        <v>0.11797856072539405</v>
      </c>
      <c r="I6392" s="156">
        <v>0</v>
      </c>
    </row>
    <row r="6393" spans="2:9" x14ac:dyDescent="0.25">
      <c r="B6393" s="19">
        <v>6363</v>
      </c>
      <c r="C6393" s="62">
        <v>0.62</v>
      </c>
      <c r="D6393" s="62">
        <v>0.38</v>
      </c>
      <c r="E6393" s="62">
        <v>0</v>
      </c>
      <c r="F6393" s="61">
        <f t="array" ref="F6393">SQRT(MMULT(MMULT(C6393:E6393,$C$12:$E$14),TRANSPOSE(C6393:E6393)))</f>
        <v>4.4058038182820447E-2</v>
      </c>
      <c r="G6393" s="61">
        <f t="array" ref="G6393">SUMPRODUCT(TRANSPOSE(C6393:E6393),$C$7:$C$9)</f>
        <v>5.1375001704407402E-3</v>
      </c>
      <c r="H6393" s="18">
        <f t="shared" si="99"/>
        <v>0.11660755635833113</v>
      </c>
      <c r="I6393" s="156">
        <v>0</v>
      </c>
    </row>
    <row r="6394" spans="2:9" x14ac:dyDescent="0.25">
      <c r="B6394" s="19">
        <v>6364</v>
      </c>
      <c r="C6394" s="62">
        <v>0.63</v>
      </c>
      <c r="D6394" s="62">
        <v>0</v>
      </c>
      <c r="E6394" s="62">
        <v>0.37</v>
      </c>
      <c r="F6394" s="61">
        <f t="array" ref="F6394">SQRT(MMULT(MMULT(C6394:E6394,$C$12:$E$14),TRANSPOSE(C6394:E6394)))</f>
        <v>4.1384480186744746E-2</v>
      </c>
      <c r="G6394" s="61">
        <f t="array" ref="G6394">SUMPRODUCT(TRANSPOSE(C6394:E6394),$C$7:$C$9)</f>
        <v>1.0073761337011072E-2</v>
      </c>
      <c r="H6394" s="18">
        <f t="shared" si="99"/>
        <v>0.24341882008796262</v>
      </c>
      <c r="I6394" s="156">
        <v>0</v>
      </c>
    </row>
    <row r="6395" spans="2:9" x14ac:dyDescent="0.25">
      <c r="B6395" s="19">
        <v>6365</v>
      </c>
      <c r="C6395" s="62">
        <v>0.63</v>
      </c>
      <c r="D6395" s="62">
        <v>3.7000000000000002E-3</v>
      </c>
      <c r="E6395" s="62">
        <v>0.36630000000000001</v>
      </c>
      <c r="F6395" s="61">
        <f t="array" ref="F6395">SQRT(MMULT(MMULT(C6395:E6395,$C$12:$E$14),TRANSPOSE(C6395:E6395)))</f>
        <v>4.1338287158885274E-2</v>
      </c>
      <c r="G6395" s="61">
        <f t="array" ref="G6395">SUMPRODUCT(TRANSPOSE(C6395:E6395),$C$7:$C$9)</f>
        <v>1.0025940286822103E-2</v>
      </c>
      <c r="H6395" s="18">
        <f t="shared" si="99"/>
        <v>0.24253400360510877</v>
      </c>
      <c r="I6395" s="156">
        <v>0</v>
      </c>
    </row>
    <row r="6396" spans="2:9" x14ac:dyDescent="0.25">
      <c r="B6396" s="19">
        <v>6366</v>
      </c>
      <c r="C6396" s="62">
        <v>0.63</v>
      </c>
      <c r="D6396" s="62">
        <v>7.4000000000000003E-3</v>
      </c>
      <c r="E6396" s="62">
        <v>0.36259999999999998</v>
      </c>
      <c r="F6396" s="61">
        <f t="array" ref="F6396">SQRT(MMULT(MMULT(C6396:E6396,$C$12:$E$14),TRANSPOSE(C6396:E6396)))</f>
        <v>4.129349180011771E-2</v>
      </c>
      <c r="G6396" s="61">
        <f t="array" ref="G6396">SUMPRODUCT(TRANSPOSE(C6396:E6396),$C$7:$C$9)</f>
        <v>9.9781192366331338E-3</v>
      </c>
      <c r="H6396" s="18">
        <f t="shared" si="99"/>
        <v>0.24163902837116552</v>
      </c>
      <c r="I6396" s="156">
        <v>0</v>
      </c>
    </row>
    <row r="6397" spans="2:9" x14ac:dyDescent="0.25">
      <c r="B6397" s="19">
        <v>6367</v>
      </c>
      <c r="C6397" s="62">
        <v>0.63</v>
      </c>
      <c r="D6397" s="62">
        <v>1.11E-2</v>
      </c>
      <c r="E6397" s="62">
        <v>0.3589</v>
      </c>
      <c r="F6397" s="61">
        <f t="array" ref="F6397">SQRT(MMULT(MMULT(C6397:E6397,$C$12:$E$14),TRANSPOSE(C6397:E6397)))</f>
        <v>4.1250098663819665E-2</v>
      </c>
      <c r="G6397" s="61">
        <f t="array" ref="G6397">SUMPRODUCT(TRANSPOSE(C6397:E6397),$C$7:$C$9)</f>
        <v>9.9302981864441645E-3</v>
      </c>
      <c r="H6397" s="18">
        <f t="shared" si="99"/>
        <v>0.24073392569007354</v>
      </c>
      <c r="I6397" s="156">
        <v>0</v>
      </c>
    </row>
    <row r="6398" spans="2:9" x14ac:dyDescent="0.25">
      <c r="B6398" s="19">
        <v>6368</v>
      </c>
      <c r="C6398" s="62">
        <v>0.63</v>
      </c>
      <c r="D6398" s="62">
        <v>1.4800000000000001E-2</v>
      </c>
      <c r="E6398" s="62">
        <v>0.35520000000000002</v>
      </c>
      <c r="F6398" s="61">
        <f t="array" ref="F6398">SQRT(MMULT(MMULT(C6398:E6398,$C$12:$E$14),TRANSPOSE(C6398:E6398)))</f>
        <v>4.1208112179713652E-2</v>
      </c>
      <c r="G6398" s="61">
        <f t="array" ref="G6398">SUMPRODUCT(TRANSPOSE(C6398:E6398),$C$7:$C$9)</f>
        <v>9.8824771362551952E-3</v>
      </c>
      <c r="H6398" s="18">
        <f t="shared" si="99"/>
        <v>0.23981873018488437</v>
      </c>
      <c r="I6398" s="156">
        <v>0</v>
      </c>
    </row>
    <row r="6399" spans="2:9" x14ac:dyDescent="0.25">
      <c r="B6399" s="19">
        <v>6369</v>
      </c>
      <c r="C6399" s="62">
        <v>0.63</v>
      </c>
      <c r="D6399" s="62">
        <v>1.8499999999999999E-2</v>
      </c>
      <c r="E6399" s="62">
        <v>0.35149999999999998</v>
      </c>
      <c r="F6399" s="61">
        <f t="array" ref="F6399">SQRT(MMULT(MMULT(C6399:E6399,$C$12:$E$14),TRANSPOSE(C6399:E6399)))</f>
        <v>4.116753665170423E-2</v>
      </c>
      <c r="G6399" s="61">
        <f t="array" ref="G6399">SUMPRODUCT(TRANSPOSE(C6399:E6399),$C$7:$C$9)</f>
        <v>9.834656086066226E-3</v>
      </c>
      <c r="H6399" s="18">
        <f t="shared" si="99"/>
        <v>0.23889347981327652</v>
      </c>
      <c r="I6399" s="156">
        <v>0</v>
      </c>
    </row>
    <row r="6400" spans="2:9" x14ac:dyDescent="0.25">
      <c r="B6400" s="19">
        <v>6370</v>
      </c>
      <c r="C6400" s="62">
        <v>0.63</v>
      </c>
      <c r="D6400" s="62">
        <v>2.2200000000000001E-2</v>
      </c>
      <c r="E6400" s="62">
        <v>0.3478</v>
      </c>
      <c r="F6400" s="61">
        <f t="array" ref="F6400">SQRT(MMULT(MMULT(C6400:E6400,$C$12:$E$14),TRANSPOSE(C6400:E6400)))</f>
        <v>4.1128376255761635E-2</v>
      </c>
      <c r="G6400" s="61">
        <f t="array" ref="G6400">SUMPRODUCT(TRANSPOSE(C6400:E6400),$C$7:$C$9)</f>
        <v>9.7868350358772567E-3</v>
      </c>
      <c r="H6400" s="18">
        <f t="shared" si="99"/>
        <v>0.2379582158803614</v>
      </c>
      <c r="I6400" s="156">
        <v>0</v>
      </c>
    </row>
    <row r="6401" spans="2:9" x14ac:dyDescent="0.25">
      <c r="B6401" s="19">
        <v>6371</v>
      </c>
      <c r="C6401" s="62">
        <v>0.63</v>
      </c>
      <c r="D6401" s="62">
        <v>2.5899999999999999E-2</v>
      </c>
      <c r="E6401" s="62">
        <v>0.34410000000000002</v>
      </c>
      <c r="F6401" s="61">
        <f t="array" ref="F6401">SQRT(MMULT(MMULT(C6401:E6401,$C$12:$E$14),TRANSPOSE(C6401:E6401)))</f>
        <v>4.1090635037854095E-2</v>
      </c>
      <c r="G6401" s="61">
        <f t="array" ref="G6401">SUMPRODUCT(TRANSPOSE(C6401:E6401),$C$7:$C$9)</f>
        <v>9.7390139856882874E-3</v>
      </c>
      <c r="H6401" s="18">
        <f t="shared" si="99"/>
        <v>0.2370129830487257</v>
      </c>
      <c r="I6401" s="156">
        <v>0</v>
      </c>
    </row>
    <row r="6402" spans="2:9" x14ac:dyDescent="0.25">
      <c r="B6402" s="19">
        <v>6372</v>
      </c>
      <c r="C6402" s="62">
        <v>0.63</v>
      </c>
      <c r="D6402" s="62">
        <v>2.9600000000000001E-2</v>
      </c>
      <c r="E6402" s="62">
        <v>0.34039999999999998</v>
      </c>
      <c r="F6402" s="61">
        <f t="array" ref="F6402">SQRT(MMULT(MMULT(C6402:E6402,$C$12:$E$14),TRANSPOSE(C6402:E6402)))</f>
        <v>4.1054316911931281E-2</v>
      </c>
      <c r="G6402" s="61">
        <f t="array" ref="G6402">SUMPRODUCT(TRANSPOSE(C6402:E6402),$C$7:$C$9)</f>
        <v>9.6911929354993182E-3</v>
      </c>
      <c r="H6402" s="18">
        <f t="shared" si="99"/>
        <v>0.23605782934566003</v>
      </c>
      <c r="I6402" s="156">
        <v>0</v>
      </c>
    </row>
    <row r="6403" spans="2:9" x14ac:dyDescent="0.25">
      <c r="B6403" s="19">
        <v>6373</v>
      </c>
      <c r="C6403" s="62">
        <v>0.63</v>
      </c>
      <c r="D6403" s="62">
        <v>3.3300000000000003E-2</v>
      </c>
      <c r="E6403" s="62">
        <v>0.3367</v>
      </c>
      <c r="F6403" s="61">
        <f t="array" ref="F6403">SQRT(MMULT(MMULT(C6403:E6403,$C$12:$E$14),TRANSPOSE(C6403:E6403)))</f>
        <v>4.1019425657961017E-2</v>
      </c>
      <c r="G6403" s="61">
        <f t="array" ref="G6403">SUMPRODUCT(TRANSPOSE(C6403:E6403),$C$7:$C$9)</f>
        <v>9.6433718853103489E-3</v>
      </c>
      <c r="H6403" s="18">
        <f t="shared" si="99"/>
        <v>0.23509280616752787</v>
      </c>
      <c r="I6403" s="156">
        <v>0</v>
      </c>
    </row>
    <row r="6404" spans="2:9" x14ac:dyDescent="0.25">
      <c r="B6404" s="19">
        <v>6374</v>
      </c>
      <c r="C6404" s="62">
        <v>0.63</v>
      </c>
      <c r="D6404" s="62">
        <v>3.6999999999999998E-2</v>
      </c>
      <c r="E6404" s="62">
        <v>0.33300000000000002</v>
      </c>
      <c r="F6404" s="61">
        <f t="array" ref="F6404">SQRT(MMULT(MMULT(C6404:E6404,$C$12:$E$14),TRANSPOSE(C6404:E6404)))</f>
        <v>4.0985964920021503E-2</v>
      </c>
      <c r="G6404" s="61">
        <f t="array" ref="G6404">SUMPRODUCT(TRANSPOSE(C6404:E6404),$C$7:$C$9)</f>
        <v>9.5955508351213796E-3</v>
      </c>
      <c r="H6404" s="18">
        <f t="shared" si="99"/>
        <v>0.23411796828123438</v>
      </c>
      <c r="I6404" s="156">
        <v>0</v>
      </c>
    </row>
    <row r="6405" spans="2:9" x14ac:dyDescent="0.25">
      <c r="B6405" s="19">
        <v>6375</v>
      </c>
      <c r="C6405" s="62">
        <v>0.63</v>
      </c>
      <c r="D6405" s="62">
        <v>4.07E-2</v>
      </c>
      <c r="E6405" s="62">
        <v>0.32929999999999998</v>
      </c>
      <c r="F6405" s="61">
        <f t="array" ref="F6405">SQRT(MMULT(MMULT(C6405:E6405,$C$12:$E$14),TRANSPOSE(C6405:E6405)))</f>
        <v>4.0953938204451291E-2</v>
      </c>
      <c r="G6405" s="61">
        <f t="array" ref="G6405">SUMPRODUCT(TRANSPOSE(C6405:E6405),$C$7:$C$9)</f>
        <v>9.5477297849324103E-3</v>
      </c>
      <c r="H6405" s="18">
        <f t="shared" si="99"/>
        <v>0.23313337382275645</v>
      </c>
      <c r="I6405" s="156">
        <v>0</v>
      </c>
    </row>
    <row r="6406" spans="2:9" x14ac:dyDescent="0.25">
      <c r="B6406" s="19">
        <v>6376</v>
      </c>
      <c r="C6406" s="62">
        <v>0.63</v>
      </c>
      <c r="D6406" s="62">
        <v>4.4400000000000002E-2</v>
      </c>
      <c r="E6406" s="62">
        <v>0.3256</v>
      </c>
      <c r="F6406" s="61">
        <f t="array" ref="F6406">SQRT(MMULT(MMULT(C6406:E6406,$C$12:$E$14),TRANSPOSE(C6406:E6406)))</f>
        <v>4.092334887805904E-2</v>
      </c>
      <c r="G6406" s="61">
        <f t="array" ref="G6406">SUMPRODUCT(TRANSPOSE(C6406:E6406),$C$7:$C$9)</f>
        <v>9.4999087347434411E-3</v>
      </c>
      <c r="H6406" s="18">
        <f t="shared" si="99"/>
        <v>0.23213908429270302</v>
      </c>
      <c r="I6406" s="156">
        <v>0</v>
      </c>
    </row>
    <row r="6407" spans="2:9" x14ac:dyDescent="0.25">
      <c r="B6407" s="19">
        <v>6377</v>
      </c>
      <c r="C6407" s="62">
        <v>0.63</v>
      </c>
      <c r="D6407" s="62">
        <v>4.8099999999999997E-2</v>
      </c>
      <c r="E6407" s="62">
        <v>0.32190000000000002</v>
      </c>
      <c r="F6407" s="61">
        <f t="array" ref="F6407">SQRT(MMULT(MMULT(C6407:E6407,$C$12:$E$14),TRANSPOSE(C6407:E6407)))</f>
        <v>4.0894200166395181E-2</v>
      </c>
      <c r="G6407" s="61">
        <f t="array" ref="G6407">SUMPRODUCT(TRANSPOSE(C6407:E6407),$C$7:$C$9)</f>
        <v>9.4520876845544718E-3</v>
      </c>
      <c r="H6407" s="18">
        <f t="shared" si="99"/>
        <v>0.2311351645488772</v>
      </c>
      <c r="I6407" s="156">
        <v>0</v>
      </c>
    </row>
    <row r="6408" spans="2:9" x14ac:dyDescent="0.25">
      <c r="B6408" s="19">
        <v>6378</v>
      </c>
      <c r="C6408" s="62">
        <v>0.63</v>
      </c>
      <c r="D6408" s="62">
        <v>5.1799999999999999E-2</v>
      </c>
      <c r="E6408" s="62">
        <v>0.31819999999999998</v>
      </c>
      <c r="F6408" s="61">
        <f t="array" ref="F6408">SQRT(MMULT(MMULT(C6408:E6408,$C$12:$E$14),TRANSPOSE(C6408:E6408)))</f>
        <v>4.0866495152087547E-2</v>
      </c>
      <c r="G6408" s="61">
        <f t="array" ref="G6408">SUMPRODUCT(TRANSPOSE(C6408:E6408),$C$7:$C$9)</f>
        <v>9.4042666343655025E-3</v>
      </c>
      <c r="H6408" s="18">
        <f t="shared" si="99"/>
        <v>0.23012168279581746</v>
      </c>
      <c r="I6408" s="156">
        <v>0</v>
      </c>
    </row>
    <row r="6409" spans="2:9" x14ac:dyDescent="0.25">
      <c r="B6409" s="19">
        <v>6379</v>
      </c>
      <c r="C6409" s="62">
        <v>0.63</v>
      </c>
      <c r="D6409" s="62">
        <v>5.5500000000000001E-2</v>
      </c>
      <c r="E6409" s="62">
        <v>0.3145</v>
      </c>
      <c r="F6409" s="61">
        <f t="array" ref="F6409">SQRT(MMULT(MMULT(C6409:E6409,$C$12:$E$14),TRANSPOSE(C6409:E6409)))</f>
        <v>4.0840236773242798E-2</v>
      </c>
      <c r="G6409" s="61">
        <f t="array" ref="G6409">SUMPRODUCT(TRANSPOSE(C6409:E6409),$C$7:$C$9)</f>
        <v>9.3564455841765332E-3</v>
      </c>
      <c r="H6409" s="18">
        <f t="shared" si="99"/>
        <v>0.22909871057130046</v>
      </c>
      <c r="I6409" s="156">
        <v>0</v>
      </c>
    </row>
    <row r="6410" spans="2:9" x14ac:dyDescent="0.25">
      <c r="B6410" s="19">
        <v>6380</v>
      </c>
      <c r="C6410" s="62">
        <v>0.63</v>
      </c>
      <c r="D6410" s="62">
        <v>5.9200000000000003E-2</v>
      </c>
      <c r="E6410" s="62">
        <v>0.31080000000000002</v>
      </c>
      <c r="F6410" s="61">
        <f t="array" ref="F6410">SQRT(MMULT(MMULT(C6410:E6410,$C$12:$E$14),TRANSPOSE(C6410:E6410)))</f>
        <v>4.081542782191571E-2</v>
      </c>
      <c r="G6410" s="61">
        <f t="array" ref="G6410">SUMPRODUCT(TRANSPOSE(C6410:E6410),$C$7:$C$9)</f>
        <v>9.308624533987564E-3</v>
      </c>
      <c r="H6410" s="18">
        <f t="shared" si="99"/>
        <v>0.2280663227297921</v>
      </c>
      <c r="I6410" s="156">
        <v>0</v>
      </c>
    </row>
    <row r="6411" spans="2:9" x14ac:dyDescent="0.25">
      <c r="B6411" s="19">
        <v>6381</v>
      </c>
      <c r="C6411" s="62">
        <v>0.63</v>
      </c>
      <c r="D6411" s="62">
        <v>6.2899999999999998E-2</v>
      </c>
      <c r="E6411" s="62">
        <v>0.30709999999999998</v>
      </c>
      <c r="F6411" s="61">
        <f t="array" ref="F6411">SQRT(MMULT(MMULT(C6411:E6411,$C$12:$E$14),TRANSPOSE(C6411:E6411)))</f>
        <v>4.0792070942648001E-2</v>
      </c>
      <c r="G6411" s="61">
        <f t="array" ref="G6411">SUMPRODUCT(TRANSPOSE(C6411:E6411),$C$7:$C$9)</f>
        <v>9.2608034837985929E-3</v>
      </c>
      <c r="H6411" s="18">
        <f t="shared" si="99"/>
        <v>0.22702459742284004</v>
      </c>
      <c r="I6411" s="156">
        <v>0</v>
      </c>
    </row>
    <row r="6412" spans="2:9" x14ac:dyDescent="0.25">
      <c r="B6412" s="19">
        <v>6382</v>
      </c>
      <c r="C6412" s="62">
        <v>0.63</v>
      </c>
      <c r="D6412" s="62">
        <v>6.6600000000000006E-2</v>
      </c>
      <c r="E6412" s="62">
        <v>0.3034</v>
      </c>
      <c r="F6412" s="61">
        <f t="array" ref="F6412">SQRT(MMULT(MMULT(C6412:E6412,$C$12:$E$14),TRANSPOSE(C6412:E6412)))</f>
        <v>4.0770168631078574E-2</v>
      </c>
      <c r="G6412" s="61">
        <f t="array" ref="G6412">SUMPRODUCT(TRANSPOSE(C6412:E6412),$C$7:$C$9)</f>
        <v>9.2129824336096254E-3</v>
      </c>
      <c r="H6412" s="18">
        <f t="shared" si="99"/>
        <v>0.22597361607640465</v>
      </c>
      <c r="I6412" s="156">
        <v>0</v>
      </c>
    </row>
    <row r="6413" spans="2:9" x14ac:dyDescent="0.25">
      <c r="B6413" s="19">
        <v>6383</v>
      </c>
      <c r="C6413" s="62">
        <v>0.63</v>
      </c>
      <c r="D6413" s="62">
        <v>7.0300000000000001E-2</v>
      </c>
      <c r="E6413" s="62">
        <v>0.29970000000000002</v>
      </c>
      <c r="F6413" s="61">
        <f t="array" ref="F6413">SQRT(MMULT(MMULT(C6413:E6413,$C$12:$E$14),TRANSPOSE(C6413:E6413)))</f>
        <v>4.0749723232626725E-2</v>
      </c>
      <c r="G6413" s="61">
        <f t="array" ref="G6413">SUMPRODUCT(TRANSPOSE(C6413:E6413),$C$7:$C$9)</f>
        <v>9.1651613834206561E-3</v>
      </c>
      <c r="H6413" s="18">
        <f t="shared" si="99"/>
        <v>0.22491346336513193</v>
      </c>
      <c r="I6413" s="156">
        <v>0</v>
      </c>
    </row>
    <row r="6414" spans="2:9" x14ac:dyDescent="0.25">
      <c r="B6414" s="19">
        <v>6384</v>
      </c>
      <c r="C6414" s="62">
        <v>0.63</v>
      </c>
      <c r="D6414" s="62">
        <v>7.3999999999999996E-2</v>
      </c>
      <c r="E6414" s="62">
        <v>0.29599999999999999</v>
      </c>
      <c r="F6414" s="61">
        <f t="array" ref="F6414">SQRT(MMULT(MMULT(C6414:E6414,$C$12:$E$14),TRANSPOSE(C6414:E6414)))</f>
        <v>4.0730736941250061E-2</v>
      </c>
      <c r="G6414" s="61">
        <f t="array" ref="G6414">SUMPRODUCT(TRANSPOSE(C6414:E6414),$C$7:$C$9)</f>
        <v>9.1173403332316869E-3</v>
      </c>
      <c r="H6414" s="18">
        <f t="shared" si="99"/>
        <v>0.22384422718357691</v>
      </c>
      <c r="I6414" s="156">
        <v>0</v>
      </c>
    </row>
    <row r="6415" spans="2:9" x14ac:dyDescent="0.25">
      <c r="B6415" s="19">
        <v>6385</v>
      </c>
      <c r="C6415" s="62">
        <v>0.63</v>
      </c>
      <c r="D6415" s="62">
        <v>7.7700000000000005E-2</v>
      </c>
      <c r="E6415" s="62">
        <v>0.2923</v>
      </c>
      <c r="F6415" s="61">
        <f t="array" ref="F6415">SQRT(MMULT(MMULT(C6415:E6415,$C$12:$E$14),TRANSPOSE(C6415:E6415)))</f>
        <v>4.0713211798278526E-2</v>
      </c>
      <c r="G6415" s="61">
        <f t="array" ref="G6415">SUMPRODUCT(TRANSPOSE(C6415:E6415),$C$7:$C$9)</f>
        <v>9.0695192830427176E-3</v>
      </c>
      <c r="H6415" s="18">
        <f t="shared" si="99"/>
        <v>0.22276599861439092</v>
      </c>
      <c r="I6415" s="156">
        <v>0</v>
      </c>
    </row>
    <row r="6416" spans="2:9" x14ac:dyDescent="0.25">
      <c r="B6416" s="19">
        <v>6386</v>
      </c>
      <c r="C6416" s="62">
        <v>0.63</v>
      </c>
      <c r="D6416" s="62">
        <v>8.14E-2</v>
      </c>
      <c r="E6416" s="62">
        <v>0.28860000000000002</v>
      </c>
      <c r="F6416" s="61">
        <f t="array" ref="F6416">SQRT(MMULT(MMULT(C6416:E6416,$C$12:$E$14),TRANSPOSE(C6416:E6416)))</f>
        <v>4.0697149691326026E-2</v>
      </c>
      <c r="G6416" s="61">
        <f t="array" ref="G6416">SUMPRODUCT(TRANSPOSE(C6416:E6416),$C$7:$C$9)</f>
        <v>9.0216982328537483E-3</v>
      </c>
      <c r="H6416" s="18">
        <f t="shared" si="99"/>
        <v>0.22167887189349245</v>
      </c>
      <c r="I6416" s="156">
        <v>0</v>
      </c>
    </row>
    <row r="6417" spans="2:9" x14ac:dyDescent="0.25">
      <c r="B6417" s="19">
        <v>6387</v>
      </c>
      <c r="C6417" s="62">
        <v>0.63</v>
      </c>
      <c r="D6417" s="62">
        <v>8.5099999999999995E-2</v>
      </c>
      <c r="E6417" s="62">
        <v>0.28489999999999999</v>
      </c>
      <c r="F6417" s="61">
        <f t="array" ref="F6417">SQRT(MMULT(MMULT(C6417:E6417,$C$12:$E$14),TRANSPOSE(C6417:E6417)))</f>
        <v>4.0682552353280999E-2</v>
      </c>
      <c r="G6417" s="61">
        <f t="array" ref="G6417">SUMPRODUCT(TRANSPOSE(C6417:E6417),$C$7:$C$9)</f>
        <v>8.9738771826647773E-3</v>
      </c>
      <c r="H6417" s="18">
        <f t="shared" si="99"/>
        <v>0.22058294437224624</v>
      </c>
      <c r="I6417" s="156">
        <v>0</v>
      </c>
    </row>
    <row r="6418" spans="2:9" x14ac:dyDescent="0.25">
      <c r="B6418" s="19">
        <v>6388</v>
      </c>
      <c r="C6418" s="62">
        <v>0.63</v>
      </c>
      <c r="D6418" s="62">
        <v>8.8800000000000004E-2</v>
      </c>
      <c r="E6418" s="62">
        <v>0.28120000000000001</v>
      </c>
      <c r="F6418" s="61">
        <f t="array" ref="F6418">SQRT(MMULT(MMULT(C6418:E6418,$C$12:$E$14),TRANSPOSE(C6418:E6418)))</f>
        <v>4.0669421361377155E-2</v>
      </c>
      <c r="G6418" s="61">
        <f t="array" ref="G6418">SUMPRODUCT(TRANSPOSE(C6418:E6418),$C$7:$C$9)</f>
        <v>8.9260561324758098E-3</v>
      </c>
      <c r="H6418" s="18">
        <f t="shared" si="99"/>
        <v>0.21947831647668062</v>
      </c>
      <c r="I6418" s="156">
        <v>0</v>
      </c>
    </row>
    <row r="6419" spans="2:9" x14ac:dyDescent="0.25">
      <c r="B6419" s="19">
        <v>6389</v>
      </c>
      <c r="C6419" s="62">
        <v>0.63</v>
      </c>
      <c r="D6419" s="62">
        <v>9.2499999999999999E-2</v>
      </c>
      <c r="E6419" s="62">
        <v>0.27750000000000002</v>
      </c>
      <c r="F6419" s="61">
        <f t="array" ref="F6419">SQRT(MMULT(MMULT(C6419:E6419,$C$12:$E$14),TRANSPOSE(C6419:E6419)))</f>
        <v>4.0657758136345513E-2</v>
      </c>
      <c r="G6419" s="61">
        <f t="array" ref="G6419">SUMPRODUCT(TRANSPOSE(C6419:E6419),$C$7:$C$9)</f>
        <v>8.8782350822868405E-3</v>
      </c>
      <c r="H6419" s="18">
        <f t="shared" si="99"/>
        <v>0.2183650916637789</v>
      </c>
      <c r="I6419" s="156">
        <v>0</v>
      </c>
    </row>
    <row r="6420" spans="2:9" x14ac:dyDescent="0.25">
      <c r="B6420" s="19">
        <v>6390</v>
      </c>
      <c r="C6420" s="62">
        <v>0.63</v>
      </c>
      <c r="D6420" s="62">
        <v>9.6199999999999994E-2</v>
      </c>
      <c r="E6420" s="62">
        <v>0.27379999999999999</v>
      </c>
      <c r="F6420" s="61">
        <f t="array" ref="F6420">SQRT(MMULT(MMULT(C6420:E6420,$C$12:$E$14),TRANSPOSE(C6420:E6420)))</f>
        <v>4.0647563941648937E-2</v>
      </c>
      <c r="G6420" s="61">
        <f t="array" ref="G6420">SUMPRODUCT(TRANSPOSE(C6420:E6420),$C$7:$C$9)</f>
        <v>8.8304140320978712E-3</v>
      </c>
      <c r="H6420" s="18">
        <f t="shared" si="99"/>
        <v>0.21724337637488567</v>
      </c>
      <c r="I6420" s="156">
        <v>0</v>
      </c>
    </row>
    <row r="6421" spans="2:9" x14ac:dyDescent="0.25">
      <c r="B6421" s="19">
        <v>6391</v>
      </c>
      <c r="C6421" s="62">
        <v>0.63</v>
      </c>
      <c r="D6421" s="62">
        <v>9.9900000000000003E-2</v>
      </c>
      <c r="E6421" s="62">
        <v>0.27010000000000001</v>
      </c>
      <c r="F6421" s="61">
        <f t="array" ref="F6421">SQRT(MMULT(MMULT(C6421:E6421,$C$12:$E$14),TRANSPOSE(C6421:E6421)))</f>
        <v>4.0638839882799892E-2</v>
      </c>
      <c r="G6421" s="61">
        <f t="array" ref="G6421">SUMPRODUCT(TRANSPOSE(C6421:E6421),$C$7:$C$9)</f>
        <v>8.7825929819089002E-3</v>
      </c>
      <c r="H6421" s="18">
        <f t="shared" si="99"/>
        <v>0.21611327998627422</v>
      </c>
      <c r="I6421" s="156">
        <v>0</v>
      </c>
    </row>
    <row r="6422" spans="2:9" x14ac:dyDescent="0.25">
      <c r="B6422" s="19">
        <v>6392</v>
      </c>
      <c r="C6422" s="62">
        <v>0.63</v>
      </c>
      <c r="D6422" s="62">
        <v>0.1036</v>
      </c>
      <c r="E6422" s="62">
        <v>0.26640000000000003</v>
      </c>
      <c r="F6422" s="61">
        <f t="array" ref="F6422">SQRT(MMULT(MMULT(C6422:E6422,$C$12:$E$14),TRANSPOSE(C6422:E6422)))</f>
        <v>4.0631586906762503E-2</v>
      </c>
      <c r="G6422" s="61">
        <f t="array" ref="G6422">SUMPRODUCT(TRANSPOSE(C6422:E6422),$C$7:$C$9)</f>
        <v>8.7347719317199327E-3</v>
      </c>
      <c r="H6422" s="18">
        <f t="shared" si="99"/>
        <v>0.21497491475692682</v>
      </c>
      <c r="I6422" s="156">
        <v>0</v>
      </c>
    </row>
    <row r="6423" spans="2:9" x14ac:dyDescent="0.25">
      <c r="B6423" s="19">
        <v>6393</v>
      </c>
      <c r="C6423" s="62">
        <v>0.63</v>
      </c>
      <c r="D6423" s="62">
        <v>0.10730000000000001</v>
      </c>
      <c r="E6423" s="62">
        <v>0.26269999999999999</v>
      </c>
      <c r="F6423" s="61">
        <f t="array" ref="F6423">SQRT(MMULT(MMULT(C6423:E6423,$C$12:$E$14),TRANSPOSE(C6423:E6423)))</f>
        <v>4.0625805801439568E-2</v>
      </c>
      <c r="G6423" s="61">
        <f t="array" ref="G6423">SUMPRODUCT(TRANSPOSE(C6423:E6423),$C$7:$C$9)</f>
        <v>8.6869508815309616E-3</v>
      </c>
      <c r="H6423" s="18">
        <f t="shared" si="99"/>
        <v>0.21382839577358342</v>
      </c>
      <c r="I6423" s="156">
        <v>0</v>
      </c>
    </row>
    <row r="6424" spans="2:9" x14ac:dyDescent="0.25">
      <c r="B6424" s="19">
        <v>6394</v>
      </c>
      <c r="C6424" s="62">
        <v>0.63</v>
      </c>
      <c r="D6424" s="62">
        <v>0.111</v>
      </c>
      <c r="E6424" s="62">
        <v>0.25900000000000001</v>
      </c>
      <c r="F6424" s="61">
        <f t="array" ref="F6424">SQRT(MMULT(MMULT(C6424:E6424,$C$12:$E$14),TRANSPOSE(C6424:E6424)))</f>
        <v>4.0621497195245111E-2</v>
      </c>
      <c r="G6424" s="61">
        <f t="array" ref="G6424">SUMPRODUCT(TRANSPOSE(C6424:E6424),$C$7:$C$9)</f>
        <v>8.6391298313419941E-3</v>
      </c>
      <c r="H6424" s="18">
        <f t="shared" si="99"/>
        <v>0.21267384089312283</v>
      </c>
      <c r="I6424" s="156">
        <v>0</v>
      </c>
    </row>
    <row r="6425" spans="2:9" x14ac:dyDescent="0.25">
      <c r="B6425" s="19">
        <v>6395</v>
      </c>
      <c r="C6425" s="62">
        <v>0.63</v>
      </c>
      <c r="D6425" s="62">
        <v>0.1147</v>
      </c>
      <c r="E6425" s="62">
        <v>0.25530000000000003</v>
      </c>
      <c r="F6425" s="61">
        <f t="array" ref="F6425">SQRT(MMULT(MMULT(C6425:E6425,$C$12:$E$14),TRANSPOSE(C6425:E6425)))</f>
        <v>4.0618661556763178E-2</v>
      </c>
      <c r="G6425" s="61">
        <f t="array" ref="G6425">SUMPRODUCT(TRANSPOSE(C6425:E6425),$C$7:$C$9)</f>
        <v>8.5913087811530248E-3</v>
      </c>
      <c r="H6425" s="18">
        <f t="shared" si="99"/>
        <v>0.21151137068233938</v>
      </c>
      <c r="I6425" s="156">
        <v>0</v>
      </c>
    </row>
    <row r="6426" spans="2:9" x14ac:dyDescent="0.25">
      <c r="B6426" s="19">
        <v>6396</v>
      </c>
      <c r="C6426" s="62">
        <v>0.63</v>
      </c>
      <c r="D6426" s="62">
        <v>0.11840000000000001</v>
      </c>
      <c r="E6426" s="62">
        <v>0.25159999999999999</v>
      </c>
      <c r="F6426" s="61">
        <f t="array" ref="F6426">SQRT(MMULT(MMULT(C6426:E6426,$C$12:$E$14),TRANSPOSE(C6426:E6426)))</f>
        <v>4.0617299194493167E-2</v>
      </c>
      <c r="G6426" s="61">
        <f t="array" ref="G6426">SUMPRODUCT(TRANSPOSE(C6426:E6426),$C$7:$C$9)</f>
        <v>8.5434877309640538E-3</v>
      </c>
      <c r="H6426" s="18">
        <f t="shared" si="99"/>
        <v>0.21034110835518988</v>
      </c>
      <c r="I6426" s="156">
        <v>0</v>
      </c>
    </row>
    <row r="6427" spans="2:9" x14ac:dyDescent="0.25">
      <c r="B6427" s="19">
        <v>6397</v>
      </c>
      <c r="C6427" s="62">
        <v>0.63</v>
      </c>
      <c r="D6427" s="62">
        <v>0.1221</v>
      </c>
      <c r="E6427" s="62">
        <v>0.24790000000000001</v>
      </c>
      <c r="F6427" s="61">
        <f t="array" ref="F6427">SQRT(MMULT(MMULT(C6427:E6427,$C$12:$E$14),TRANSPOSE(C6427:E6427)))</f>
        <v>4.0617410256682022E-2</v>
      </c>
      <c r="G6427" s="61">
        <f t="array" ref="G6427">SUMPRODUCT(TRANSPOSE(C6427:E6427),$C$7:$C$9)</f>
        <v>8.4956666807750846E-3</v>
      </c>
      <c r="H6427" s="18">
        <f t="shared" si="99"/>
        <v>0.20916317970758491</v>
      </c>
      <c r="I6427" s="156">
        <v>0</v>
      </c>
    </row>
    <row r="6428" spans="2:9" x14ac:dyDescent="0.25">
      <c r="B6428" s="19">
        <v>6398</v>
      </c>
      <c r="C6428" s="62">
        <v>0.63</v>
      </c>
      <c r="D6428" s="62">
        <v>0.1258</v>
      </c>
      <c r="E6428" s="62">
        <v>0.2442</v>
      </c>
      <c r="F6428" s="61">
        <f t="array" ref="F6428">SQRT(MMULT(MMULT(C6428:E6428,$C$12:$E$14),TRANSPOSE(C6428:E6428)))</f>
        <v>4.0618994731243654E-2</v>
      </c>
      <c r="G6428" s="61">
        <f t="array" ref="G6428">SUMPRODUCT(TRANSPOSE(C6428:E6428),$C$7:$C$9)</f>
        <v>8.447845630586117E-3</v>
      </c>
      <c r="H6428" s="18">
        <f t="shared" si="99"/>
        <v>0.20797771304980459</v>
      </c>
      <c r="I6428" s="156">
        <v>0</v>
      </c>
    </row>
    <row r="6429" spans="2:9" x14ac:dyDescent="0.25">
      <c r="B6429" s="19">
        <v>6399</v>
      </c>
      <c r="C6429" s="62">
        <v>0.63</v>
      </c>
      <c r="D6429" s="62">
        <v>0.1295</v>
      </c>
      <c r="E6429" s="62">
        <v>0.24049999999999999</v>
      </c>
      <c r="F6429" s="61">
        <f t="array" ref="F6429">SQRT(MMULT(MMULT(C6429:E6429,$C$12:$E$14),TRANSPOSE(C6429:E6429)))</f>
        <v>4.0622052445765479E-2</v>
      </c>
      <c r="G6429" s="61">
        <f t="array" ref="G6429">SUMPRODUCT(TRANSPOSE(C6429:E6429),$C$7:$C$9)</f>
        <v>8.4000245803971477E-3</v>
      </c>
      <c r="H6429" s="18">
        <f t="shared" si="99"/>
        <v>0.20678483913662474</v>
      </c>
      <c r="I6429" s="156">
        <v>0</v>
      </c>
    </row>
    <row r="6430" spans="2:9" x14ac:dyDescent="0.25">
      <c r="B6430" s="19">
        <v>6400</v>
      </c>
      <c r="C6430" s="62">
        <v>0.63</v>
      </c>
      <c r="D6430" s="62">
        <v>0.13320000000000001</v>
      </c>
      <c r="E6430" s="62">
        <v>0.23680000000000001</v>
      </c>
      <c r="F6430" s="61">
        <f t="array" ref="F6430">SQRT(MMULT(MMULT(C6430:E6430,$C$12:$E$14),TRANSPOSE(C6430:E6430)))</f>
        <v>4.0626583067602202E-2</v>
      </c>
      <c r="G6430" s="61">
        <f t="array" ref="G6430">SUMPRODUCT(TRANSPOSE(C6430:E6430),$C$7:$C$9)</f>
        <v>8.3522035302081767E-3</v>
      </c>
      <c r="H6430" s="18">
        <f t="shared" si="99"/>
        <v>0.20558469109524172</v>
      </c>
      <c r="I6430" s="156">
        <v>0</v>
      </c>
    </row>
    <row r="6431" spans="2:9" x14ac:dyDescent="0.25">
      <c r="B6431" s="19">
        <v>6401</v>
      </c>
      <c r="C6431" s="62">
        <v>0.63</v>
      </c>
      <c r="D6431" s="62">
        <v>0.13689999999999999</v>
      </c>
      <c r="E6431" s="62">
        <v>0.2331</v>
      </c>
      <c r="F6431" s="61">
        <f t="array" ref="F6431">SQRT(MMULT(MMULT(C6431:E6431,$C$12:$E$14),TRANSPOSE(C6431:E6431)))</f>
        <v>4.0632586104056692E-2</v>
      </c>
      <c r="G6431" s="61">
        <f t="array" ref="G6431">SUMPRODUCT(TRANSPOSE(C6431:E6431),$C$7:$C$9)</f>
        <v>8.3043824800192075E-3</v>
      </c>
      <c r="H6431" s="18">
        <f t="shared" ref="H6431:H6494" si="100">G6431/F6431</f>
        <v>0.20437740435108834</v>
      </c>
      <c r="I6431" s="156">
        <v>0</v>
      </c>
    </row>
    <row r="6432" spans="2:9" x14ac:dyDescent="0.25">
      <c r="B6432" s="19">
        <v>6402</v>
      </c>
      <c r="C6432" s="62">
        <v>0.63</v>
      </c>
      <c r="D6432" s="62">
        <v>0.1406</v>
      </c>
      <c r="E6432" s="62">
        <v>0.22939999999999999</v>
      </c>
      <c r="F6432" s="61">
        <f t="array" ref="F6432">SQRT(MMULT(MMULT(C6432:E6432,$C$12:$E$14),TRANSPOSE(C6432:E6432)))</f>
        <v>4.0640060902647775E-2</v>
      </c>
      <c r="G6432" s="61">
        <f t="array" ref="G6432">SUMPRODUCT(TRANSPOSE(C6432:E6432),$C$7:$C$9)</f>
        <v>8.2565614298302382E-3</v>
      </c>
      <c r="H6432" s="18">
        <f t="shared" si="100"/>
        <v>0.20316311655163657</v>
      </c>
      <c r="I6432" s="156">
        <v>0</v>
      </c>
    </row>
    <row r="6433" spans="2:9" x14ac:dyDescent="0.25">
      <c r="B6433" s="19">
        <v>6403</v>
      </c>
      <c r="C6433" s="62">
        <v>0.63</v>
      </c>
      <c r="D6433" s="62">
        <v>0.14430000000000001</v>
      </c>
      <c r="E6433" s="62">
        <v>0.22570000000000001</v>
      </c>
      <c r="F6433" s="61">
        <f t="array" ref="F6433">SQRT(MMULT(MMULT(C6433:E6433,$C$12:$E$14),TRANSPOSE(C6433:E6433)))</f>
        <v>4.0649006651464412E-2</v>
      </c>
      <c r="G6433" s="61">
        <f t="array" ref="G6433">SUMPRODUCT(TRANSPOSE(C6433:E6433),$C$7:$C$9)</f>
        <v>8.2087403796412706E-3</v>
      </c>
      <c r="H6433" s="18">
        <f t="shared" si="100"/>
        <v>0.20194196748828902</v>
      </c>
      <c r="I6433" s="156">
        <v>0</v>
      </c>
    </row>
    <row r="6434" spans="2:9" x14ac:dyDescent="0.25">
      <c r="B6434" s="19">
        <v>6404</v>
      </c>
      <c r="C6434" s="62">
        <v>0.63</v>
      </c>
      <c r="D6434" s="62">
        <v>0.14799999999999999</v>
      </c>
      <c r="E6434" s="62">
        <v>0.222</v>
      </c>
      <c r="F6434" s="61">
        <f t="array" ref="F6434">SQRT(MMULT(MMULT(C6434:E6434,$C$12:$E$14),TRANSPOSE(C6434:E6434)))</f>
        <v>4.0659422379606125E-2</v>
      </c>
      <c r="G6434" s="61">
        <f t="array" ref="G6434">SUMPRODUCT(TRANSPOSE(C6434:E6434),$C$7:$C$9)</f>
        <v>8.1609193294523014E-3</v>
      </c>
      <c r="H6434" s="18">
        <f t="shared" si="100"/>
        <v>0.2007140990164592</v>
      </c>
      <c r="I6434" s="156">
        <v>0</v>
      </c>
    </row>
    <row r="6435" spans="2:9" x14ac:dyDescent="0.25">
      <c r="B6435" s="19">
        <v>6405</v>
      </c>
      <c r="C6435" s="62">
        <v>0.63</v>
      </c>
      <c r="D6435" s="62">
        <v>0.1517</v>
      </c>
      <c r="E6435" s="62">
        <v>0.21829999999999999</v>
      </c>
      <c r="F6435" s="61">
        <f t="array" ref="F6435">SQRT(MMULT(MMULT(C6435:E6435,$C$12:$E$14),TRANSPOSE(C6435:E6435)))</f>
        <v>4.0671306957708785E-2</v>
      </c>
      <c r="G6435" s="61">
        <f t="array" ref="G6435">SUMPRODUCT(TRANSPOSE(C6435:E6435),$C$7:$C$9)</f>
        <v>8.1130982792633321E-3</v>
      </c>
      <c r="H6435" s="18">
        <f t="shared" si="100"/>
        <v>0.19947965497394932</v>
      </c>
      <c r="I6435" s="156">
        <v>0</v>
      </c>
    </row>
    <row r="6436" spans="2:9" x14ac:dyDescent="0.25">
      <c r="B6436" s="19">
        <v>6406</v>
      </c>
      <c r="C6436" s="62">
        <v>0.63</v>
      </c>
      <c r="D6436" s="62">
        <v>0.15540000000000001</v>
      </c>
      <c r="E6436" s="62">
        <v>0.21460000000000001</v>
      </c>
      <c r="F6436" s="61">
        <f t="array" ref="F6436">SQRT(MMULT(MMULT(C6436:E6436,$C$12:$E$14),TRANSPOSE(C6436:E6436)))</f>
        <v>4.0684659098555398E-2</v>
      </c>
      <c r="G6436" s="61">
        <f t="array" ref="G6436">SUMPRODUCT(TRANSPOSE(C6436:E6436),$C$7:$C$9)</f>
        <v>8.0652772290743611E-3</v>
      </c>
      <c r="H6436" s="18">
        <f t="shared" si="100"/>
        <v>0.19823878109773169</v>
      </c>
      <c r="I6436" s="156">
        <v>0</v>
      </c>
    </row>
    <row r="6437" spans="2:9" x14ac:dyDescent="0.25">
      <c r="B6437" s="19">
        <v>6407</v>
      </c>
      <c r="C6437" s="62">
        <v>0.63</v>
      </c>
      <c r="D6437" s="62">
        <v>0.15909999999999999</v>
      </c>
      <c r="E6437" s="62">
        <v>0.2109</v>
      </c>
      <c r="F6437" s="61">
        <f t="array" ref="F6437">SQRT(MMULT(MMULT(C6437:E6437,$C$12:$E$14),TRANSPOSE(C6437:E6437)))</f>
        <v>4.0699477357770839E-2</v>
      </c>
      <c r="G6437" s="61">
        <f t="array" ref="G6437">SUMPRODUCT(TRANSPOSE(C6437:E6437),$C$7:$C$9)</f>
        <v>8.0174561788853918E-3</v>
      </c>
      <c r="H6437" s="18">
        <f t="shared" si="100"/>
        <v>0.19699162493924757</v>
      </c>
      <c r="I6437" s="156">
        <v>0</v>
      </c>
    </row>
    <row r="6438" spans="2:9" x14ac:dyDescent="0.25">
      <c r="B6438" s="19">
        <v>6408</v>
      </c>
      <c r="C6438" s="62">
        <v>0.63</v>
      </c>
      <c r="D6438" s="62">
        <v>0.1628</v>
      </c>
      <c r="E6438" s="62">
        <v>0.2072</v>
      </c>
      <c r="F6438" s="61">
        <f t="array" ref="F6438">SQRT(MMULT(MMULT(C6438:E6438,$C$12:$E$14),TRANSPOSE(C6438:E6438)))</f>
        <v>4.0715760134599897E-2</v>
      </c>
      <c r="G6438" s="61">
        <f t="array" ref="G6438">SUMPRODUCT(TRANSPOSE(C6438:E6438),$C$7:$C$9)</f>
        <v>7.9696351286964243E-3</v>
      </c>
      <c r="H6438" s="18">
        <f t="shared" si="100"/>
        <v>0.1957383357783341</v>
      </c>
      <c r="I6438" s="156">
        <v>0</v>
      </c>
    </row>
    <row r="6439" spans="2:9" x14ac:dyDescent="0.25">
      <c r="B6439" s="19">
        <v>6409</v>
      </c>
      <c r="C6439" s="62">
        <v>0.63</v>
      </c>
      <c r="D6439" s="62">
        <v>0.16650000000000001</v>
      </c>
      <c r="E6439" s="62">
        <v>0.20349999999999999</v>
      </c>
      <c r="F6439" s="61">
        <f t="array" ref="F6439">SQRT(MMULT(MMULT(C6439:E6439,$C$12:$E$14),TRANSPOSE(C6439:E6439)))</f>
        <v>4.073350567276756E-2</v>
      </c>
      <c r="G6439" s="61">
        <f t="array" ref="G6439">SUMPRODUCT(TRANSPOSE(C6439:E6439),$C$7:$C$9)</f>
        <v>7.9218140785074533E-3</v>
      </c>
      <c r="H6439" s="18">
        <f t="shared" si="100"/>
        <v>0.19447906453589611</v>
      </c>
      <c r="I6439" s="156">
        <v>0</v>
      </c>
    </row>
    <row r="6440" spans="2:9" x14ac:dyDescent="0.25">
      <c r="B6440" s="19">
        <v>6410</v>
      </c>
      <c r="C6440" s="62">
        <v>0.63</v>
      </c>
      <c r="D6440" s="62">
        <v>0.17019999999999999</v>
      </c>
      <c r="E6440" s="62">
        <v>0.19980000000000001</v>
      </c>
      <c r="F6440" s="61">
        <f t="array" ref="F6440">SQRT(MMULT(MMULT(C6440:E6440,$C$12:$E$14),TRANSPOSE(C6440:E6440)))</f>
        <v>4.0752712061420393E-2</v>
      </c>
      <c r="G6440" s="61">
        <f t="array" ref="G6440">SUMPRODUCT(TRANSPOSE(C6440:E6440),$C$7:$C$9)</f>
        <v>7.8739930283184857E-3</v>
      </c>
      <c r="H6440" s="18">
        <f t="shared" si="100"/>
        <v>0.19321396368544033</v>
      </c>
      <c r="I6440" s="156">
        <v>0</v>
      </c>
    </row>
    <row r="6441" spans="2:9" x14ac:dyDescent="0.25">
      <c r="B6441" s="19">
        <v>6411</v>
      </c>
      <c r="C6441" s="62">
        <v>0.63</v>
      </c>
      <c r="D6441" s="62">
        <v>0.1739</v>
      </c>
      <c r="E6441" s="62">
        <v>0.1961</v>
      </c>
      <c r="F6441" s="61">
        <f t="array" ref="F6441">SQRT(MMULT(MMULT(C6441:E6441,$C$12:$E$14),TRANSPOSE(C6441:E6441)))</f>
        <v>4.0773377236147976E-2</v>
      </c>
      <c r="G6441" s="61">
        <f t="array" ref="G6441">SUMPRODUCT(TRANSPOSE(C6441:E6441),$C$7:$C$9)</f>
        <v>7.8261719781295147E-3</v>
      </c>
      <c r="H6441" s="18">
        <f t="shared" si="100"/>
        <v>0.19194318716358763</v>
      </c>
      <c r="I6441" s="156">
        <v>0</v>
      </c>
    </row>
    <row r="6442" spans="2:9" x14ac:dyDescent="0.25">
      <c r="B6442" s="19">
        <v>6412</v>
      </c>
      <c r="C6442" s="62">
        <v>0.63</v>
      </c>
      <c r="D6442" s="62">
        <v>0.17760000000000001</v>
      </c>
      <c r="E6442" s="62">
        <v>0.19239999999999999</v>
      </c>
      <c r="F6442" s="61">
        <f t="array" ref="F6442">SQRT(MMULT(MMULT(C6442:E6442,$C$12:$E$14),TRANSPOSE(C6442:E6442)))</f>
        <v>4.0795498980083091E-2</v>
      </c>
      <c r="G6442" s="61">
        <f t="array" ref="G6442">SUMPRODUCT(TRANSPOSE(C6442:E6442),$C$7:$C$9)</f>
        <v>7.7783509279405454E-3</v>
      </c>
      <c r="H6442" s="18">
        <f t="shared" si="100"/>
        <v>0.19066689027968603</v>
      </c>
      <c r="I6442" s="156">
        <v>0</v>
      </c>
    </row>
    <row r="6443" spans="2:9" x14ac:dyDescent="0.25">
      <c r="B6443" s="19">
        <v>6413</v>
      </c>
      <c r="C6443" s="62">
        <v>0.63</v>
      </c>
      <c r="D6443" s="62">
        <v>0.18129999999999999</v>
      </c>
      <c r="E6443" s="62">
        <v>0.18870000000000001</v>
      </c>
      <c r="F6443" s="61">
        <f t="array" ref="F6443">SQRT(MMULT(MMULT(C6443:E6443,$C$12:$E$14),TRANSPOSE(C6443:E6443)))</f>
        <v>4.0819074925079205E-2</v>
      </c>
      <c r="G6443" s="61">
        <f t="array" ref="G6443">SUMPRODUCT(TRANSPOSE(C6443:E6443),$C$7:$C$9)</f>
        <v>7.730529877751577E-3</v>
      </c>
      <c r="H6443" s="18">
        <f t="shared" si="100"/>
        <v>0.18938522962464163</v>
      </c>
      <c r="I6443" s="156">
        <v>0</v>
      </c>
    </row>
    <row r="6444" spans="2:9" x14ac:dyDescent="0.25">
      <c r="B6444" s="19">
        <v>6414</v>
      </c>
      <c r="C6444" s="62">
        <v>0.63</v>
      </c>
      <c r="D6444" s="62">
        <v>0.185</v>
      </c>
      <c r="E6444" s="62">
        <v>0.185</v>
      </c>
      <c r="F6444" s="61">
        <f t="array" ref="F6444">SQRT(MMULT(MMULT(C6444:E6444,$C$12:$E$14),TRANSPOSE(C6444:E6444)))</f>
        <v>4.0844102552963973E-2</v>
      </c>
      <c r="G6444" s="61">
        <f t="array" ref="G6444">SUMPRODUCT(TRANSPOSE(C6444:E6444),$C$7:$C$9)</f>
        <v>7.6827088275626077E-3</v>
      </c>
      <c r="H6444" s="18">
        <f t="shared" si="100"/>
        <v>0.18809836297909033</v>
      </c>
      <c r="I6444" s="156">
        <v>0</v>
      </c>
    </row>
    <row r="6445" spans="2:9" x14ac:dyDescent="0.25">
      <c r="B6445" s="19">
        <v>6415</v>
      </c>
      <c r="C6445" s="62">
        <v>0.63</v>
      </c>
      <c r="D6445" s="62">
        <v>0.18870000000000001</v>
      </c>
      <c r="E6445" s="62">
        <v>0.18129999999999999</v>
      </c>
      <c r="F6445" s="61">
        <f t="array" ref="F6445">SQRT(MMULT(MMULT(C6445:E6445,$C$12:$E$14),TRANSPOSE(C6445:E6445)))</f>
        <v>4.0870579196867103E-2</v>
      </c>
      <c r="G6445" s="61">
        <f t="array" ref="G6445">SUMPRODUCT(TRANSPOSE(C6445:E6445),$C$7:$C$9)</f>
        <v>7.6348877773736385E-3</v>
      </c>
      <c r="H6445" s="18">
        <f t="shared" si="100"/>
        <v>0.18680644922102999</v>
      </c>
      <c r="I6445" s="156">
        <v>0</v>
      </c>
    </row>
    <row r="6446" spans="2:9" x14ac:dyDescent="0.25">
      <c r="B6446" s="19">
        <v>6416</v>
      </c>
      <c r="C6446" s="62">
        <v>0.63</v>
      </c>
      <c r="D6446" s="62">
        <v>0.19239999999999999</v>
      </c>
      <c r="E6446" s="62">
        <v>0.17760000000000001</v>
      </c>
      <c r="F6446" s="61">
        <f t="array" ref="F6446">SQRT(MMULT(MMULT(C6446:E6446,$C$12:$E$14),TRANSPOSE(C6446:E6446)))</f>
        <v>4.0898502042620979E-2</v>
      </c>
      <c r="G6446" s="61">
        <f t="array" ref="G6446">SUMPRODUCT(TRANSPOSE(C6446:E6446),$C$7:$C$9)</f>
        <v>7.5870667271846683E-3</v>
      </c>
      <c r="H6446" s="18">
        <f t="shared" si="100"/>
        <v>0.18550964823303467</v>
      </c>
      <c r="I6446" s="156">
        <v>0</v>
      </c>
    </row>
    <row r="6447" spans="2:9" x14ac:dyDescent="0.25">
      <c r="B6447" s="19">
        <v>6417</v>
      </c>
      <c r="C6447" s="62">
        <v>0.63</v>
      </c>
      <c r="D6447" s="62">
        <v>0.1961</v>
      </c>
      <c r="E6447" s="62">
        <v>0.1739</v>
      </c>
      <c r="F6447" s="61">
        <f t="array" ref="F6447">SQRT(MMULT(MMULT(C6447:E6447,$C$12:$E$14),TRANSPOSE(C6447:E6447)))</f>
        <v>4.092786813023247E-2</v>
      </c>
      <c r="G6447" s="61">
        <f t="array" ref="G6447">SUMPRODUCT(TRANSPOSE(C6447:E6447),$C$7:$C$9)</f>
        <v>7.5392456769956991E-3</v>
      </c>
      <c r="H6447" s="18">
        <f t="shared" si="100"/>
        <v>0.1842081208091714</v>
      </c>
      <c r="I6447" s="156">
        <v>0</v>
      </c>
    </row>
    <row r="6448" spans="2:9" x14ac:dyDescent="0.25">
      <c r="B6448" s="19">
        <v>6418</v>
      </c>
      <c r="C6448" s="62">
        <v>0.63</v>
      </c>
      <c r="D6448" s="62">
        <v>0.19980000000000001</v>
      </c>
      <c r="E6448" s="62">
        <v>0.17019999999999999</v>
      </c>
      <c r="F6448" s="61">
        <f t="array" ref="F6448">SQRT(MMULT(MMULT(C6448:E6448,$C$12:$E$14),TRANSPOSE(C6448:E6448)))</f>
        <v>4.0958674355423948E-2</v>
      </c>
      <c r="G6448" s="61">
        <f t="array" ref="G6448">SUMPRODUCT(TRANSPOSE(C6448:E6448),$C$7:$C$9)</f>
        <v>7.4914246268067307E-3</v>
      </c>
      <c r="H6448" s="18">
        <f t="shared" si="100"/>
        <v>0.18290202856173932</v>
      </c>
      <c r="I6448" s="156">
        <v>0</v>
      </c>
    </row>
    <row r="6449" spans="2:9" x14ac:dyDescent="0.25">
      <c r="B6449" s="19">
        <v>6419</v>
      </c>
      <c r="C6449" s="62">
        <v>0.63</v>
      </c>
      <c r="D6449" s="62">
        <v>0.20349999999999999</v>
      </c>
      <c r="E6449" s="62">
        <v>0.16650000000000001</v>
      </c>
      <c r="F6449" s="61">
        <f t="array" ref="F6449">SQRT(MMULT(MMULT(C6449:E6449,$C$12:$E$14),TRANSPOSE(C6449:E6449)))</f>
        <v>4.0990917471241943E-2</v>
      </c>
      <c r="G6449" s="61">
        <f t="array" ref="G6449">SUMPRODUCT(TRANSPOSE(C6449:E6449),$C$7:$C$9)</f>
        <v>7.4436035766177614E-3</v>
      </c>
      <c r="H6449" s="18">
        <f t="shared" si="100"/>
        <v>0.18159153382795057</v>
      </c>
      <c r="I6449" s="156">
        <v>0</v>
      </c>
    </row>
    <row r="6450" spans="2:9" x14ac:dyDescent="0.25">
      <c r="B6450" s="19">
        <v>6420</v>
      </c>
      <c r="C6450" s="62">
        <v>0.63</v>
      </c>
      <c r="D6450" s="62">
        <v>0.2072</v>
      </c>
      <c r="E6450" s="62">
        <v>0.1628</v>
      </c>
      <c r="F6450" s="61">
        <f t="array" ref="F6450">SQRT(MMULT(MMULT(C6450:E6450,$C$12:$E$14),TRANSPOSE(C6450:E6450)))</f>
        <v>4.1024594089731241E-2</v>
      </c>
      <c r="G6450" s="61">
        <f t="array" ref="G6450">SUMPRODUCT(TRANSPOSE(C6450:E6450),$C$7:$C$9)</f>
        <v>7.3957825264287912E-3</v>
      </c>
      <c r="H6450" s="18">
        <f t="shared" si="100"/>
        <v>0.18027679957667175</v>
      </c>
      <c r="I6450" s="156">
        <v>0</v>
      </c>
    </row>
    <row r="6451" spans="2:9" x14ac:dyDescent="0.25">
      <c r="B6451" s="19">
        <v>6421</v>
      </c>
      <c r="C6451" s="62">
        <v>0.63</v>
      </c>
      <c r="D6451" s="62">
        <v>0.2109</v>
      </c>
      <c r="E6451" s="62">
        <v>0.15909999999999999</v>
      </c>
      <c r="F6451" s="61">
        <f t="array" ref="F6451">SQRT(MMULT(MMULT(C6451:E6451,$C$12:$E$14),TRANSPOSE(C6451:E6451)))</f>
        <v>4.1059700683672713E-2</v>
      </c>
      <c r="G6451" s="61">
        <f t="array" ref="G6451">SUMPRODUCT(TRANSPOSE(C6451:E6451),$C$7:$C$9)</f>
        <v>7.347961476239822E-3</v>
      </c>
      <c r="H6451" s="18">
        <f t="shared" si="100"/>
        <v>0.17895798931534151</v>
      </c>
      <c r="I6451" s="156">
        <v>0</v>
      </c>
    </row>
    <row r="6452" spans="2:9" x14ac:dyDescent="0.25">
      <c r="B6452" s="19">
        <v>6422</v>
      </c>
      <c r="C6452" s="62">
        <v>0.63</v>
      </c>
      <c r="D6452" s="62">
        <v>0.21460000000000001</v>
      </c>
      <c r="E6452" s="62">
        <v>0.15540000000000001</v>
      </c>
      <c r="F6452" s="61">
        <f t="array" ref="F6452">SQRT(MMULT(MMULT(C6452:E6452,$C$12:$E$14),TRANSPOSE(C6452:E6452)))</f>
        <v>4.1096233588382713E-2</v>
      </c>
      <c r="G6452" s="61">
        <f t="array" ref="G6452">SUMPRODUCT(TRANSPOSE(C6452:E6452),$C$7:$C$9)</f>
        <v>7.3001404260508527E-3</v>
      </c>
      <c r="H6452" s="18">
        <f t="shared" si="100"/>
        <v>0.1776352669971803</v>
      </c>
      <c r="I6452" s="156">
        <v>0</v>
      </c>
    </row>
    <row r="6453" spans="2:9" x14ac:dyDescent="0.25">
      <c r="B6453" s="19">
        <v>6423</v>
      </c>
      <c r="C6453" s="62">
        <v>0.63</v>
      </c>
      <c r="D6453" s="62">
        <v>0.21829999999999999</v>
      </c>
      <c r="E6453" s="62">
        <v>0.1517</v>
      </c>
      <c r="F6453" s="61">
        <f t="array" ref="F6453">SQRT(MMULT(MMULT(C6453:E6453,$C$12:$E$14),TRANSPOSE(C6453:E6453)))</f>
        <v>4.1134189003571908E-2</v>
      </c>
      <c r="G6453" s="61">
        <f t="array" ref="G6453">SUMPRODUCT(TRANSPOSE(C6453:E6453),$C$7:$C$9)</f>
        <v>7.2523193758618843E-3</v>
      </c>
      <c r="H6453" s="18">
        <f t="shared" si="100"/>
        <v>0.17630879692880599</v>
      </c>
      <c r="I6453" s="156">
        <v>0</v>
      </c>
    </row>
    <row r="6454" spans="2:9" x14ac:dyDescent="0.25">
      <c r="B6454" s="19">
        <v>6424</v>
      </c>
      <c r="C6454" s="62">
        <v>0.63</v>
      </c>
      <c r="D6454" s="62">
        <v>0.222</v>
      </c>
      <c r="E6454" s="62">
        <v>0.14799999999999999</v>
      </c>
      <c r="F6454" s="61">
        <f t="array" ref="F6454">SQRT(MMULT(MMULT(C6454:E6454,$C$12:$E$14),TRANSPOSE(C6454:E6454)))</f>
        <v>4.1173562995261613E-2</v>
      </c>
      <c r="G6454" s="61">
        <f t="array" ref="G6454">SUMPRODUCT(TRANSPOSE(C6454:E6454),$C$7:$C$9)</f>
        <v>7.204498325672915E-3</v>
      </c>
      <c r="H6454" s="18">
        <f t="shared" si="100"/>
        <v>0.17497874367836547</v>
      </c>
      <c r="I6454" s="156">
        <v>0</v>
      </c>
    </row>
    <row r="6455" spans="2:9" x14ac:dyDescent="0.25">
      <c r="B6455" s="19">
        <v>6425</v>
      </c>
      <c r="C6455" s="62">
        <v>0.63</v>
      </c>
      <c r="D6455" s="62">
        <v>0.22570000000000001</v>
      </c>
      <c r="E6455" s="62">
        <v>0.14430000000000001</v>
      </c>
      <c r="F6455" s="61">
        <f t="array" ref="F6455">SQRT(MMULT(MMULT(C6455:E6455,$C$12:$E$14),TRANSPOSE(C6455:E6455)))</f>
        <v>4.1214351497755194E-2</v>
      </c>
      <c r="G6455" s="61">
        <f t="array" ref="G6455">SUMPRODUCT(TRANSPOSE(C6455:E6455),$C$7:$C$9)</f>
        <v>7.1566772754839457E-3</v>
      </c>
      <c r="H6455" s="18">
        <f t="shared" si="100"/>
        <v>0.1736452719842928</v>
      </c>
      <c r="I6455" s="156">
        <v>0</v>
      </c>
    </row>
    <row r="6456" spans="2:9" x14ac:dyDescent="0.25">
      <c r="B6456" s="19">
        <v>6426</v>
      </c>
      <c r="C6456" s="62">
        <v>0.63</v>
      </c>
      <c r="D6456" s="62">
        <v>0.22939999999999999</v>
      </c>
      <c r="E6456" s="62">
        <v>0.1406</v>
      </c>
      <c r="F6456" s="61">
        <f t="array" ref="F6456">SQRT(MMULT(MMULT(C6456:E6456,$C$12:$E$14),TRANSPOSE(C6456:E6456)))</f>
        <v>4.1256550315662527E-2</v>
      </c>
      <c r="G6456" s="61">
        <f t="array" ref="G6456">SUMPRODUCT(TRANSPOSE(C6456:E6456),$C$7:$C$9)</f>
        <v>7.1088562252949756E-3</v>
      </c>
      <c r="H6456" s="18">
        <f t="shared" si="100"/>
        <v>0.17230854666479928</v>
      </c>
      <c r="I6456" s="156">
        <v>0</v>
      </c>
    </row>
    <row r="6457" spans="2:9" x14ac:dyDescent="0.25">
      <c r="B6457" s="19">
        <v>6427</v>
      </c>
      <c r="C6457" s="62">
        <v>0.63</v>
      </c>
      <c r="D6457" s="62">
        <v>0.2331</v>
      </c>
      <c r="E6457" s="62">
        <v>0.13689999999999999</v>
      </c>
      <c r="F6457" s="61">
        <f t="array" ref="F6457">SQRT(MMULT(MMULT(C6457:E6457,$C$12:$E$14),TRANSPOSE(C6457:E6457)))</f>
        <v>4.1300155125975145E-2</v>
      </c>
      <c r="G6457" s="61">
        <f t="array" ref="G6457">SUMPRODUCT(TRANSPOSE(C6457:E6457),$C$7:$C$9)</f>
        <v>7.0610351751060063E-3</v>
      </c>
      <c r="H6457" s="18">
        <f t="shared" si="100"/>
        <v>0.17096873252819986</v>
      </c>
      <c r="I6457" s="156">
        <v>0</v>
      </c>
    </row>
    <row r="6458" spans="2:9" x14ac:dyDescent="0.25">
      <c r="B6458" s="19">
        <v>6428</v>
      </c>
      <c r="C6458" s="62">
        <v>0.63</v>
      </c>
      <c r="D6458" s="62">
        <v>0.23680000000000001</v>
      </c>
      <c r="E6458" s="62">
        <v>0.13320000000000001</v>
      </c>
      <c r="F6458" s="61">
        <f t="array" ref="F6458">SQRT(MMULT(MMULT(C6458:E6458,$C$12:$E$14),TRANSPOSE(C6458:E6458)))</f>
        <v>4.1345161480189768E-2</v>
      </c>
      <c r="G6458" s="61">
        <f t="array" ref="G6458">SUMPRODUCT(TRANSPOSE(C6458:E6458),$C$7:$C$9)</f>
        <v>7.0132141249170379E-3</v>
      </c>
      <c r="H6458" s="18">
        <f t="shared" si="100"/>
        <v>0.16962599428417682</v>
      </c>
      <c r="I6458" s="156">
        <v>0</v>
      </c>
    </row>
    <row r="6459" spans="2:9" x14ac:dyDescent="0.25">
      <c r="B6459" s="19">
        <v>6429</v>
      </c>
      <c r="C6459" s="62">
        <v>0.63</v>
      </c>
      <c r="D6459" s="62">
        <v>0.24049999999999999</v>
      </c>
      <c r="E6459" s="62">
        <v>0.1295</v>
      </c>
      <c r="F6459" s="61">
        <f t="array" ref="F6459">SQRT(MMULT(MMULT(C6459:E6459,$C$12:$E$14),TRANSPOSE(C6459:E6459)))</f>
        <v>4.1391564806477939E-2</v>
      </c>
      <c r="G6459" s="61">
        <f t="array" ref="G6459">SUMPRODUCT(TRANSPOSE(C6459:E6459),$C$7:$C$9)</f>
        <v>6.9653930747280686E-3</v>
      </c>
      <c r="H6459" s="18">
        <f t="shared" si="100"/>
        <v>0.16828049645607884</v>
      </c>
      <c r="I6459" s="156">
        <v>0</v>
      </c>
    </row>
    <row r="6460" spans="2:9" x14ac:dyDescent="0.25">
      <c r="B6460" s="19">
        <v>6430</v>
      </c>
      <c r="C6460" s="62">
        <v>0.63</v>
      </c>
      <c r="D6460" s="62">
        <v>0.2442</v>
      </c>
      <c r="E6460" s="62">
        <v>0.1258</v>
      </c>
      <c r="F6460" s="61">
        <f t="array" ref="F6460">SQRT(MMULT(MMULT(C6460:E6460,$C$12:$E$14),TRANSPOSE(C6460:E6460)))</f>
        <v>4.1439360411899433E-2</v>
      </c>
      <c r="G6460" s="61">
        <f t="array" ref="G6460">SUMPRODUCT(TRANSPOSE(C6460:E6460),$C$7:$C$9)</f>
        <v>6.9175720245390985E-3</v>
      </c>
      <c r="H6460" s="18">
        <f t="shared" si="100"/>
        <v>0.16693240329434952</v>
      </c>
      <c r="I6460" s="156">
        <v>0</v>
      </c>
    </row>
    <row r="6461" spans="2:9" x14ac:dyDescent="0.25">
      <c r="B6461" s="19">
        <v>6431</v>
      </c>
      <c r="C6461" s="62">
        <v>0.63</v>
      </c>
      <c r="D6461" s="62">
        <v>0.24790000000000001</v>
      </c>
      <c r="E6461" s="62">
        <v>0.1221</v>
      </c>
      <c r="F6461" s="61">
        <f t="array" ref="F6461">SQRT(MMULT(MMULT(C6461:E6461,$C$12:$E$14),TRANSPOSE(C6461:E6461)))</f>
        <v>4.148854348465697E-2</v>
      </c>
      <c r="G6461" s="61">
        <f t="array" ref="G6461">SUMPRODUCT(TRANSPOSE(C6461:E6461),$C$7:$C$9)</f>
        <v>6.8697509743501292E-3</v>
      </c>
      <c r="H6461" s="18">
        <f t="shared" si="100"/>
        <v>0.16558187869117788</v>
      </c>
      <c r="I6461" s="156">
        <v>0</v>
      </c>
    </row>
    <row r="6462" spans="2:9" x14ac:dyDescent="0.25">
      <c r="B6462" s="19">
        <v>6432</v>
      </c>
      <c r="C6462" s="62">
        <v>0.63</v>
      </c>
      <c r="D6462" s="62">
        <v>0.25159999999999999</v>
      </c>
      <c r="E6462" s="62">
        <v>0.11840000000000001</v>
      </c>
      <c r="F6462" s="61">
        <f t="array" ref="F6462">SQRT(MMULT(MMULT(C6462:E6462,$C$12:$E$14),TRANSPOSE(C6462:E6462)))</f>
        <v>4.1539109096389935E-2</v>
      </c>
      <c r="G6462" s="61">
        <f t="array" ref="G6462">SUMPRODUCT(TRANSPOSE(C6462:E6462),$C$7:$C$9)</f>
        <v>6.8219299241611599E-3</v>
      </c>
      <c r="H6462" s="18">
        <f t="shared" si="100"/>
        <v>0.16422908609645742</v>
      </c>
      <c r="I6462" s="156">
        <v>0</v>
      </c>
    </row>
    <row r="6463" spans="2:9" x14ac:dyDescent="0.25">
      <c r="B6463" s="19">
        <v>6433</v>
      </c>
      <c r="C6463" s="62">
        <v>0.63</v>
      </c>
      <c r="D6463" s="62">
        <v>0.25530000000000003</v>
      </c>
      <c r="E6463" s="62">
        <v>0.1147</v>
      </c>
      <c r="F6463" s="61">
        <f t="array" ref="F6463">SQRT(MMULT(MMULT(C6463:E6463,$C$12:$E$14),TRANSPOSE(C6463:E6463)))</f>
        <v>4.1591052204504729E-2</v>
      </c>
      <c r="G6463" s="61">
        <f t="array" ref="G6463">SUMPRODUCT(TRANSPOSE(C6463:E6463),$C$7:$C$9)</f>
        <v>6.7741088739721907E-3</v>
      </c>
      <c r="H6463" s="18">
        <f t="shared" si="100"/>
        <v>0.16287418843513862</v>
      </c>
      <c r="I6463" s="156">
        <v>0</v>
      </c>
    </row>
    <row r="6464" spans="2:9" x14ac:dyDescent="0.25">
      <c r="B6464" s="19">
        <v>6434</v>
      </c>
      <c r="C6464" s="62">
        <v>0.63</v>
      </c>
      <c r="D6464" s="62">
        <v>0.25900000000000001</v>
      </c>
      <c r="E6464" s="62">
        <v>0.111</v>
      </c>
      <c r="F6464" s="61">
        <f t="array" ref="F6464">SQRT(MMULT(MMULT(C6464:E6464,$C$12:$E$14),TRANSPOSE(C6464:E6464)))</f>
        <v>4.1644367654539174E-2</v>
      </c>
      <c r="G6464" s="61">
        <f t="array" ref="G6464">SUMPRODUCT(TRANSPOSE(C6464:E6464),$C$7:$C$9)</f>
        <v>6.7262878237832223E-3</v>
      </c>
      <c r="H6464" s="18">
        <f t="shared" si="100"/>
        <v>0.16151734802605575</v>
      </c>
      <c r="I6464" s="156">
        <v>0</v>
      </c>
    </row>
    <row r="6465" spans="2:9" x14ac:dyDescent="0.25">
      <c r="B6465" s="19">
        <v>6435</v>
      </c>
      <c r="C6465" s="62">
        <v>0.63</v>
      </c>
      <c r="D6465" s="62">
        <v>0.26269999999999999</v>
      </c>
      <c r="E6465" s="62">
        <v>0.10730000000000001</v>
      </c>
      <c r="F6465" s="61">
        <f t="array" ref="F6465">SQRT(MMULT(MMULT(C6465:E6465,$C$12:$E$14),TRANSPOSE(C6465:E6465)))</f>
        <v>4.1699050182558831E-2</v>
      </c>
      <c r="G6465" s="61">
        <f t="array" ref="G6465">SUMPRODUCT(TRANSPOSE(C6465:E6465),$C$7:$C$9)</f>
        <v>6.678466773594253E-3</v>
      </c>
      <c r="H6465" s="18">
        <f t="shared" si="100"/>
        <v>0.16015872650230312</v>
      </c>
      <c r="I6465" s="156">
        <v>0</v>
      </c>
    </row>
    <row r="6466" spans="2:9" x14ac:dyDescent="0.25">
      <c r="B6466" s="19">
        <v>6436</v>
      </c>
      <c r="C6466" s="62">
        <v>0.63</v>
      </c>
      <c r="D6466" s="62">
        <v>0.26640000000000003</v>
      </c>
      <c r="E6466" s="62">
        <v>0.1036</v>
      </c>
      <c r="F6466" s="61">
        <f t="array" ref="F6466">SQRT(MMULT(MMULT(C6466:E6466,$C$12:$E$14),TRANSPOSE(C6466:E6466)))</f>
        <v>4.1755094417582503E-2</v>
      </c>
      <c r="G6466" s="61">
        <f t="array" ref="G6466">SUMPRODUCT(TRANSPOSE(C6466:E6466),$C$7:$C$9)</f>
        <v>6.6306457234052828E-3</v>
      </c>
      <c r="H6466" s="18">
        <f t="shared" si="100"/>
        <v>0.15879848473323552</v>
      </c>
      <c r="I6466" s="156">
        <v>0</v>
      </c>
    </row>
    <row r="6467" spans="2:9" x14ac:dyDescent="0.25">
      <c r="B6467" s="19">
        <v>6437</v>
      </c>
      <c r="C6467" s="62">
        <v>0.63</v>
      </c>
      <c r="D6467" s="62">
        <v>0.27010000000000001</v>
      </c>
      <c r="E6467" s="62">
        <v>9.9900000000000003E-2</v>
      </c>
      <c r="F6467" s="61">
        <f t="array" ref="F6467">SQRT(MMULT(MMULT(C6467:E6467,$C$12:$E$14),TRANSPOSE(C6467:E6467)))</f>
        <v>4.1812494884034823E-2</v>
      </c>
      <c r="G6467" s="61">
        <f t="array" ref="G6467">SUMPRODUCT(TRANSPOSE(C6467:E6467),$C$7:$C$9)</f>
        <v>6.5828246732163136E-3</v>
      </c>
      <c r="H6467" s="18">
        <f t="shared" si="100"/>
        <v>0.15743678274815931</v>
      </c>
      <c r="I6467" s="156">
        <v>0</v>
      </c>
    </row>
    <row r="6468" spans="2:9" x14ac:dyDescent="0.25">
      <c r="B6468" s="19">
        <v>6438</v>
      </c>
      <c r="C6468" s="62">
        <v>0.63</v>
      </c>
      <c r="D6468" s="62">
        <v>0.27379999999999999</v>
      </c>
      <c r="E6468" s="62">
        <v>9.6199999999999994E-2</v>
      </c>
      <c r="F6468" s="61">
        <f t="array" ref="F6468">SQRT(MMULT(MMULT(C6468:E6468,$C$12:$E$14),TRANSPOSE(C6468:E6468)))</f>
        <v>4.1871246004223303E-2</v>
      </c>
      <c r="G6468" s="61">
        <f t="array" ref="G6468">SUMPRODUCT(TRANSPOSE(C6468:E6468),$C$7:$C$9)</f>
        <v>6.5350036230273443E-3</v>
      </c>
      <c r="H6468" s="18">
        <f t="shared" si="100"/>
        <v>0.15607377966178024</v>
      </c>
      <c r="I6468" s="156">
        <v>0</v>
      </c>
    </row>
    <row r="6469" spans="2:9" x14ac:dyDescent="0.25">
      <c r="B6469" s="19">
        <v>6439</v>
      </c>
      <c r="C6469" s="62">
        <v>0.63</v>
      </c>
      <c r="D6469" s="62">
        <v>0.27750000000000002</v>
      </c>
      <c r="E6469" s="62">
        <v>9.2499999999999999E-2</v>
      </c>
      <c r="F6469" s="61">
        <f t="array" ref="F6469">SQRT(MMULT(MMULT(C6469:E6469,$C$12:$E$14),TRANSPOSE(C6469:E6469)))</f>
        <v>4.1931342100837564E-2</v>
      </c>
      <c r="G6469" s="61">
        <f t="array" ref="G6469">SUMPRODUCT(TRANSPOSE(C6469:E6469),$C$7:$C$9)</f>
        <v>6.487182572838375E-3</v>
      </c>
      <c r="H6469" s="18">
        <f t="shared" si="100"/>
        <v>0.15470963360146767</v>
      </c>
      <c r="I6469" s="156">
        <v>0</v>
      </c>
    </row>
    <row r="6470" spans="2:9" x14ac:dyDescent="0.25">
      <c r="B6470" s="19">
        <v>6440</v>
      </c>
      <c r="C6470" s="62">
        <v>0.63</v>
      </c>
      <c r="D6470" s="62">
        <v>0.28120000000000001</v>
      </c>
      <c r="E6470" s="62">
        <v>8.8800000000000004E-2</v>
      </c>
      <c r="F6470" s="61">
        <f t="array" ref="F6470">SQRT(MMULT(MMULT(C6470:E6470,$C$12:$E$14),TRANSPOSE(C6470:E6470)))</f>
        <v>4.1992777399468342E-2</v>
      </c>
      <c r="G6470" s="61">
        <f t="array" ref="G6470">SUMPRODUCT(TRANSPOSE(C6470:E6470),$C$7:$C$9)</f>
        <v>6.4393615226494057E-3</v>
      </c>
      <c r="H6470" s="18">
        <f t="shared" si="100"/>
        <v>0.15334450163639171</v>
      </c>
      <c r="I6470" s="156">
        <v>0</v>
      </c>
    </row>
    <row r="6471" spans="2:9" x14ac:dyDescent="0.25">
      <c r="B6471" s="19">
        <v>6441</v>
      </c>
      <c r="C6471" s="62">
        <v>0.63</v>
      </c>
      <c r="D6471" s="62">
        <v>0.28489999999999999</v>
      </c>
      <c r="E6471" s="62">
        <v>8.5099999999999995E-2</v>
      </c>
      <c r="F6471" s="61">
        <f t="array" ref="F6471">SQRT(MMULT(MMULT(C6471:E6471,$C$12:$E$14),TRANSPOSE(C6471:E6471)))</f>
        <v>4.205554603114392E-2</v>
      </c>
      <c r="G6471" s="61">
        <f t="array" ref="G6471">SUMPRODUCT(TRANSPOSE(C6471:E6471),$C$7:$C$9)</f>
        <v>6.3915404724604365E-3</v>
      </c>
      <c r="H6471" s="18">
        <f t="shared" si="100"/>
        <v>0.15197853970858513</v>
      </c>
      <c r="I6471" s="156">
        <v>0</v>
      </c>
    </row>
    <row r="6472" spans="2:9" x14ac:dyDescent="0.25">
      <c r="B6472" s="19">
        <v>6442</v>
      </c>
      <c r="C6472" s="62">
        <v>0.63</v>
      </c>
      <c r="D6472" s="62">
        <v>0.28860000000000002</v>
      </c>
      <c r="E6472" s="62">
        <v>8.14E-2</v>
      </c>
      <c r="F6472" s="61">
        <f t="array" ref="F6472">SQRT(MMULT(MMULT(C6472:E6472,$C$12:$E$14),TRANSPOSE(C6472:E6472)))</f>
        <v>4.2119642034881652E-2</v>
      </c>
      <c r="G6472" s="61">
        <f t="array" ref="G6472">SUMPRODUCT(TRANSPOSE(C6472:E6472),$C$7:$C$9)</f>
        <v>6.3437194222714672E-3</v>
      </c>
      <c r="H6472" s="18">
        <f t="shared" si="100"/>
        <v>0.15061190256597801</v>
      </c>
      <c r="I6472" s="156">
        <v>0</v>
      </c>
    </row>
    <row r="6473" spans="2:9" x14ac:dyDescent="0.25">
      <c r="B6473" s="19">
        <v>6443</v>
      </c>
      <c r="C6473" s="62">
        <v>0.63</v>
      </c>
      <c r="D6473" s="62">
        <v>0.2923</v>
      </c>
      <c r="E6473" s="62">
        <v>7.7700000000000005E-2</v>
      </c>
      <c r="F6473" s="61">
        <f t="array" ref="F6473">SQRT(MMULT(MMULT(C6473:E6473,$C$12:$E$14),TRANSPOSE(C6473:E6473)))</f>
        <v>4.2185059360252332E-2</v>
      </c>
      <c r="G6473" s="61">
        <f t="array" ref="G6473">SUMPRODUCT(TRANSPOSE(C6473:E6473),$C$7:$C$9)</f>
        <v>6.2958983720824979E-3</v>
      </c>
      <c r="H6473" s="18">
        <f t="shared" si="100"/>
        <v>0.14924474369744822</v>
      </c>
      <c r="I6473" s="156">
        <v>0</v>
      </c>
    </row>
    <row r="6474" spans="2:9" x14ac:dyDescent="0.25">
      <c r="B6474" s="19">
        <v>6444</v>
      </c>
      <c r="C6474" s="62">
        <v>0.63</v>
      </c>
      <c r="D6474" s="62">
        <v>0.29599999999999999</v>
      </c>
      <c r="E6474" s="62">
        <v>7.3999999999999996E-2</v>
      </c>
      <c r="F6474" s="61">
        <f t="array" ref="F6474">SQRT(MMULT(MMULT(C6474:E6474,$C$12:$E$14),TRANSPOSE(C6474:E6474)))</f>
        <v>4.2251791869955008E-2</v>
      </c>
      <c r="G6474" s="61">
        <f t="array" ref="G6474">SUMPRODUCT(TRANSPOSE(C6474:E6474),$C$7:$C$9)</f>
        <v>6.2480773218935286E-3</v>
      </c>
      <c r="H6474" s="18">
        <f t="shared" si="100"/>
        <v>0.14787721526992795</v>
      </c>
      <c r="I6474" s="156">
        <v>0</v>
      </c>
    </row>
    <row r="6475" spans="2:9" x14ac:dyDescent="0.25">
      <c r="B6475" s="19">
        <v>6445</v>
      </c>
      <c r="C6475" s="62">
        <v>0.63</v>
      </c>
      <c r="D6475" s="62">
        <v>0.29970000000000002</v>
      </c>
      <c r="E6475" s="62">
        <v>7.0300000000000001E-2</v>
      </c>
      <c r="F6475" s="61">
        <f t="array" ref="F6475">SQRT(MMULT(MMULT(C6475:E6475,$C$12:$E$14),TRANSPOSE(C6475:E6475)))</f>
        <v>4.2319833342400089E-2</v>
      </c>
      <c r="G6475" s="61">
        <f t="array" ref="G6475">SUMPRODUCT(TRANSPOSE(C6475:E6475),$C$7:$C$9)</f>
        <v>6.2002562717045594E-3</v>
      </c>
      <c r="H6475" s="18">
        <f t="shared" si="100"/>
        <v>0.14650946806760093</v>
      </c>
      <c r="I6475" s="156">
        <v>0</v>
      </c>
    </row>
    <row r="6476" spans="2:9" x14ac:dyDescent="0.25">
      <c r="B6476" s="19">
        <v>6446</v>
      </c>
      <c r="C6476" s="62">
        <v>0.63</v>
      </c>
      <c r="D6476" s="62">
        <v>0.3034</v>
      </c>
      <c r="E6476" s="62">
        <v>6.6600000000000006E-2</v>
      </c>
      <c r="F6476" s="61">
        <f t="array" ref="F6476">SQRT(MMULT(MMULT(C6476:E6476,$C$12:$E$14),TRANSPOSE(C6476:E6476)))</f>
        <v>4.2389177474298552E-2</v>
      </c>
      <c r="G6476" s="61">
        <f t="array" ref="G6476">SUMPRODUCT(TRANSPOSE(C6476:E6476),$C$7:$C$9)</f>
        <v>6.1524352215155901E-3</v>
      </c>
      <c r="H6476" s="18">
        <f t="shared" si="100"/>
        <v>0.14514165143322114</v>
      </c>
      <c r="I6476" s="156">
        <v>0</v>
      </c>
    </row>
    <row r="6477" spans="2:9" x14ac:dyDescent="0.25">
      <c r="B6477" s="19">
        <v>6447</v>
      </c>
      <c r="C6477" s="62">
        <v>0.63</v>
      </c>
      <c r="D6477" s="62">
        <v>0.30709999999999998</v>
      </c>
      <c r="E6477" s="62">
        <v>6.2899999999999998E-2</v>
      </c>
      <c r="F6477" s="61">
        <f t="array" ref="F6477">SQRT(MMULT(MMULT(C6477:E6477,$C$12:$E$14),TRANSPOSE(C6477:E6477)))</f>
        <v>4.2459817883254987E-2</v>
      </c>
      <c r="G6477" s="61">
        <f t="array" ref="G6477">SUMPRODUCT(TRANSPOSE(C6477:E6477),$C$7:$C$9)</f>
        <v>6.1046141713266208E-3</v>
      </c>
      <c r="H6477" s="18">
        <f t="shared" si="100"/>
        <v>0.14377391321158062</v>
      </c>
      <c r="I6477" s="156">
        <v>0</v>
      </c>
    </row>
    <row r="6478" spans="2:9" x14ac:dyDescent="0.25">
      <c r="B6478" s="19">
        <v>6448</v>
      </c>
      <c r="C6478" s="62">
        <v>0.63</v>
      </c>
      <c r="D6478" s="62">
        <v>0.31080000000000002</v>
      </c>
      <c r="E6478" s="62">
        <v>5.9200000000000003E-2</v>
      </c>
      <c r="F6478" s="61">
        <f t="array" ref="F6478">SQRT(MMULT(MMULT(C6478:E6478,$C$12:$E$14),TRANSPOSE(C6478:E6478)))</f>
        <v>4.2531748110362443E-2</v>
      </c>
      <c r="G6478" s="61">
        <f t="array" ref="G6478">SUMPRODUCT(TRANSPOSE(C6478:E6478),$C$7:$C$9)</f>
        <v>6.0567931211376507E-3</v>
      </c>
      <c r="H6478" s="18">
        <f t="shared" si="100"/>
        <v>0.14240639969514848</v>
      </c>
      <c r="I6478" s="156">
        <v>0</v>
      </c>
    </row>
    <row r="6479" spans="2:9" x14ac:dyDescent="0.25">
      <c r="B6479" s="19">
        <v>6449</v>
      </c>
      <c r="C6479" s="62">
        <v>0.63</v>
      </c>
      <c r="D6479" s="62">
        <v>0.3145</v>
      </c>
      <c r="E6479" s="62">
        <v>5.5500000000000001E-2</v>
      </c>
      <c r="F6479" s="61">
        <f t="array" ref="F6479">SQRT(MMULT(MMULT(C6479:E6479,$C$12:$E$14),TRANSPOSE(C6479:E6479)))</f>
        <v>4.2604961622796915E-2</v>
      </c>
      <c r="G6479" s="61">
        <f t="array" ref="G6479">SUMPRODUCT(TRANSPOSE(C6479:E6479),$C$7:$C$9)</f>
        <v>6.0089720709486814E-3</v>
      </c>
      <c r="H6479" s="18">
        <f t="shared" si="100"/>
        <v>0.14103925557190083</v>
      </c>
      <c r="I6479" s="156">
        <v>0</v>
      </c>
    </row>
    <row r="6480" spans="2:9" x14ac:dyDescent="0.25">
      <c r="B6480" s="19">
        <v>6450</v>
      </c>
      <c r="C6480" s="62">
        <v>0.63</v>
      </c>
      <c r="D6480" s="62">
        <v>0.31819999999999998</v>
      </c>
      <c r="E6480" s="62">
        <v>5.1799999999999999E-2</v>
      </c>
      <c r="F6480" s="61">
        <f t="array" ref="F6480">SQRT(MMULT(MMULT(C6480:E6480,$C$12:$E$14),TRANSPOSE(C6480:E6480)))</f>
        <v>4.2679451816409447E-2</v>
      </c>
      <c r="G6480" s="61">
        <f t="array" ref="G6480">SUMPRODUCT(TRANSPOSE(C6480:E6480),$C$7:$C$9)</f>
        <v>5.961151020759713E-3</v>
      </c>
      <c r="H6480" s="18">
        <f t="shared" si="100"/>
        <v>0.13967262387535545</v>
      </c>
      <c r="I6480" s="156">
        <v>0</v>
      </c>
    </row>
    <row r="6481" spans="2:9" x14ac:dyDescent="0.25">
      <c r="B6481" s="19">
        <v>6451</v>
      </c>
      <c r="C6481" s="62">
        <v>0.63</v>
      </c>
      <c r="D6481" s="62">
        <v>0.32190000000000002</v>
      </c>
      <c r="E6481" s="62">
        <v>4.8099999999999997E-2</v>
      </c>
      <c r="F6481" s="61">
        <f t="array" ref="F6481">SQRT(MMULT(MMULT(C6481:E6481,$C$12:$E$14),TRANSPOSE(C6481:E6481)))</f>
        <v>4.2755212018313893E-2</v>
      </c>
      <c r="G6481" s="61">
        <f t="array" ref="G6481">SUMPRODUCT(TRANSPOSE(C6481:E6481),$C$7:$C$9)</f>
        <v>5.9133299705707437E-3</v>
      </c>
      <c r="H6481" s="18">
        <f t="shared" si="100"/>
        <v>0.1383066459368231</v>
      </c>
      <c r="I6481" s="156">
        <v>0</v>
      </c>
    </row>
    <row r="6482" spans="2:9" x14ac:dyDescent="0.25">
      <c r="B6482" s="19">
        <v>6452</v>
      </c>
      <c r="C6482" s="62">
        <v>0.63</v>
      </c>
      <c r="D6482" s="62">
        <v>0.3256</v>
      </c>
      <c r="E6482" s="62">
        <v>4.4400000000000002E-2</v>
      </c>
      <c r="F6482" s="61">
        <f t="array" ref="F6482">SQRT(MMULT(MMULT(C6482:E6482,$C$12:$E$14),TRANSPOSE(C6482:E6482)))</f>
        <v>4.2832235489468309E-2</v>
      </c>
      <c r="G6482" s="61">
        <f t="array" ref="G6482">SUMPRODUCT(TRANSPOSE(C6482:E6482),$C$7:$C$9)</f>
        <v>5.8655089203817744E-3</v>
      </c>
      <c r="H6482" s="18">
        <f t="shared" si="100"/>
        <v>0.13694146133988266</v>
      </c>
      <c r="I6482" s="156">
        <v>0</v>
      </c>
    </row>
    <row r="6483" spans="2:9" x14ac:dyDescent="0.25">
      <c r="B6483" s="19">
        <v>6453</v>
      </c>
      <c r="C6483" s="62">
        <v>0.63</v>
      </c>
      <c r="D6483" s="62">
        <v>0.32929999999999998</v>
      </c>
      <c r="E6483" s="62">
        <v>4.07E-2</v>
      </c>
      <c r="F6483" s="61">
        <f t="array" ref="F6483">SQRT(MMULT(MMULT(C6483:E6483,$C$12:$E$14),TRANSPOSE(C6483:E6483)))</f>
        <v>4.2910515427248178E-2</v>
      </c>
      <c r="G6483" s="61">
        <f t="array" ref="G6483">SUMPRODUCT(TRANSPOSE(C6483:E6483),$C$7:$C$9)</f>
        <v>5.8176878701928052E-3</v>
      </c>
      <c r="H6483" s="18">
        <f t="shared" si="100"/>
        <v>0.13557720787708305</v>
      </c>
      <c r="I6483" s="156">
        <v>0</v>
      </c>
    </row>
    <row r="6484" spans="2:9" x14ac:dyDescent="0.25">
      <c r="B6484" s="19">
        <v>6454</v>
      </c>
      <c r="C6484" s="62">
        <v>0.63</v>
      </c>
      <c r="D6484" s="62">
        <v>0.33300000000000002</v>
      </c>
      <c r="E6484" s="62">
        <v>3.6999999999999998E-2</v>
      </c>
      <c r="F6484" s="61">
        <f t="array" ref="F6484">SQRT(MMULT(MMULT(C6484:E6484,$C$12:$E$14),TRANSPOSE(C6484:E6484)))</f>
        <v>4.2990044968009497E-2</v>
      </c>
      <c r="G6484" s="61">
        <f t="array" ref="G6484">SUMPRODUCT(TRANSPOSE(C6484:E6484),$C$7:$C$9)</f>
        <v>5.7698668200038359E-3</v>
      </c>
      <c r="H6484" s="18">
        <f t="shared" si="100"/>
        <v>0.13421402150887282</v>
      </c>
      <c r="I6484" s="156">
        <v>0</v>
      </c>
    </row>
    <row r="6485" spans="2:9" x14ac:dyDescent="0.25">
      <c r="B6485" s="19">
        <v>6455</v>
      </c>
      <c r="C6485" s="62">
        <v>0.63</v>
      </c>
      <c r="D6485" s="62">
        <v>0.3367</v>
      </c>
      <c r="E6485" s="62">
        <v>3.3300000000000003E-2</v>
      </c>
      <c r="F6485" s="61">
        <f t="array" ref="F6485">SQRT(MMULT(MMULT(C6485:E6485,$C$12:$E$14),TRANSPOSE(C6485:E6485)))</f>
        <v>4.3070817189640037E-2</v>
      </c>
      <c r="G6485" s="61">
        <f t="array" ref="G6485">SUMPRODUCT(TRANSPOSE(C6485:E6485),$C$7:$C$9)</f>
        <v>5.7220457698148658E-3</v>
      </c>
      <c r="H6485" s="18">
        <f t="shared" si="100"/>
        <v>0.13285203632475326</v>
      </c>
      <c r="I6485" s="156">
        <v>0</v>
      </c>
    </row>
    <row r="6486" spans="2:9" x14ac:dyDescent="0.25">
      <c r="B6486" s="19">
        <v>6456</v>
      </c>
      <c r="C6486" s="62">
        <v>0.63</v>
      </c>
      <c r="D6486" s="62">
        <v>0.34039999999999998</v>
      </c>
      <c r="E6486" s="62">
        <v>2.9600000000000001E-2</v>
      </c>
      <c r="F6486" s="61">
        <f t="array" ref="F6486">SQRT(MMULT(MMULT(C6486:E6486,$C$12:$E$14),TRANSPOSE(C6486:E6486)))</f>
        <v>4.3152825114097043E-2</v>
      </c>
      <c r="G6486" s="61">
        <f t="array" ref="G6486">SUMPRODUCT(TRANSPOSE(C6486:E6486),$C$7:$C$9)</f>
        <v>5.6742247196258973E-3</v>
      </c>
      <c r="H6486" s="18">
        <f t="shared" si="100"/>
        <v>0.13149138450664863</v>
      </c>
      <c r="I6486" s="156">
        <v>0</v>
      </c>
    </row>
    <row r="6487" spans="2:9" x14ac:dyDescent="0.25">
      <c r="B6487" s="19">
        <v>6457</v>
      </c>
      <c r="C6487" s="62">
        <v>0.63</v>
      </c>
      <c r="D6487" s="62">
        <v>0.34410000000000002</v>
      </c>
      <c r="E6487" s="62">
        <v>2.5899999999999999E-2</v>
      </c>
      <c r="F6487" s="61">
        <f t="array" ref="F6487">SQRT(MMULT(MMULT(C6487:E6487,$C$12:$E$14),TRANSPOSE(C6487:E6487)))</f>
        <v>4.3236061709929552E-2</v>
      </c>
      <c r="G6487" s="61">
        <f t="array" ref="G6487">SUMPRODUCT(TRANSPOSE(C6487:E6487),$C$7:$C$9)</f>
        <v>5.6264036694369281E-3</v>
      </c>
      <c r="H6487" s="18">
        <f t="shared" si="100"/>
        <v>0.13013219629448289</v>
      </c>
      <c r="I6487" s="156">
        <v>0</v>
      </c>
    </row>
    <row r="6488" spans="2:9" x14ac:dyDescent="0.25">
      <c r="B6488" s="19">
        <v>6458</v>
      </c>
      <c r="C6488" s="62">
        <v>0.63</v>
      </c>
      <c r="D6488" s="62">
        <v>0.3478</v>
      </c>
      <c r="E6488" s="62">
        <v>2.2200000000000001E-2</v>
      </c>
      <c r="F6488" s="61">
        <f t="array" ref="F6488">SQRT(MMULT(MMULT(C6488:E6488,$C$12:$E$14),TRANSPOSE(C6488:E6488)))</f>
        <v>4.3320519894783895E-2</v>
      </c>
      <c r="G6488" s="61">
        <f t="array" ref="G6488">SUMPRODUCT(TRANSPOSE(C6488:E6488),$C$7:$C$9)</f>
        <v>5.5785826192479588E-3</v>
      </c>
      <c r="H6488" s="18">
        <f t="shared" si="100"/>
        <v>0.12877459995395071</v>
      </c>
      <c r="I6488" s="156">
        <v>0</v>
      </c>
    </row>
    <row r="6489" spans="2:9" x14ac:dyDescent="0.25">
      <c r="B6489" s="19">
        <v>6459</v>
      </c>
      <c r="C6489" s="62">
        <v>0.63</v>
      </c>
      <c r="D6489" s="62">
        <v>0.35149999999999998</v>
      </c>
      <c r="E6489" s="62">
        <v>1.8499999999999999E-2</v>
      </c>
      <c r="F6489" s="61">
        <f t="array" ref="F6489">SQRT(MMULT(MMULT(C6489:E6489,$C$12:$E$14),TRANSPOSE(C6489:E6489)))</f>
        <v>4.3406192537890687E-2</v>
      </c>
      <c r="G6489" s="61">
        <f t="array" ref="G6489">SUMPRODUCT(TRANSPOSE(C6489:E6489),$C$7:$C$9)</f>
        <v>5.5307615690589887E-3</v>
      </c>
      <c r="H6489" s="18">
        <f t="shared" si="100"/>
        <v>0.12741872174646524</v>
      </c>
      <c r="I6489" s="156">
        <v>0</v>
      </c>
    </row>
    <row r="6490" spans="2:9" x14ac:dyDescent="0.25">
      <c r="B6490" s="19">
        <v>6460</v>
      </c>
      <c r="C6490" s="62">
        <v>0.63</v>
      </c>
      <c r="D6490" s="62">
        <v>0.35520000000000002</v>
      </c>
      <c r="E6490" s="62">
        <v>1.4800000000000001E-2</v>
      </c>
      <c r="F6490" s="61">
        <f t="array" ref="F6490">SQRT(MMULT(MMULT(C6490:E6490,$C$12:$E$14),TRANSPOSE(C6490:E6490)))</f>
        <v>4.3493072462531854E-2</v>
      </c>
      <c r="G6490" s="61">
        <f t="array" ref="G6490">SUMPRODUCT(TRANSPOSE(C6490:E6490),$C$7:$C$9)</f>
        <v>5.4829405188700194E-3</v>
      </c>
      <c r="H6490" s="18">
        <f t="shared" si="100"/>
        <v>0.1260646859012646</v>
      </c>
      <c r="I6490" s="156">
        <v>0</v>
      </c>
    </row>
    <row r="6491" spans="2:9" x14ac:dyDescent="0.25">
      <c r="B6491" s="19">
        <v>6461</v>
      </c>
      <c r="C6491" s="62">
        <v>0.63</v>
      </c>
      <c r="D6491" s="62">
        <v>0.3589</v>
      </c>
      <c r="E6491" s="62">
        <v>1.11E-2</v>
      </c>
      <c r="F6491" s="61">
        <f t="array" ref="F6491">SQRT(MMULT(MMULT(C6491:E6491,$C$12:$E$14),TRANSPOSE(C6491:E6491)))</f>
        <v>4.3581152448486205E-2</v>
      </c>
      <c r="G6491" s="61">
        <f t="array" ref="G6491">SUMPRODUCT(TRANSPOSE(C6491:E6491),$C$7:$C$9)</f>
        <v>5.4351194686810501E-3</v>
      </c>
      <c r="H6491" s="18">
        <f t="shared" si="100"/>
        <v>0.12471261458965478</v>
      </c>
      <c r="I6491" s="156">
        <v>0</v>
      </c>
    </row>
    <row r="6492" spans="2:9" x14ac:dyDescent="0.25">
      <c r="B6492" s="19">
        <v>6462</v>
      </c>
      <c r="C6492" s="62">
        <v>0.63</v>
      </c>
      <c r="D6492" s="62">
        <v>0.36259999999999998</v>
      </c>
      <c r="E6492" s="62">
        <v>7.4000000000000203E-3</v>
      </c>
      <c r="F6492" s="61">
        <f t="array" ref="F6492">SQRT(MMULT(MMULT(C6492:E6492,$C$12:$E$14),TRANSPOSE(C6492:E6492)))</f>
        <v>4.3670425234452234E-2</v>
      </c>
      <c r="G6492" s="61">
        <f t="array" ref="G6492">SUMPRODUCT(TRANSPOSE(C6492:E6492),$C$7:$C$9)</f>
        <v>5.3872984184920817E-3</v>
      </c>
      <c r="H6492" s="18">
        <f t="shared" si="100"/>
        <v>0.12336262790136432</v>
      </c>
      <c r="I6492" s="156">
        <v>0</v>
      </c>
    </row>
    <row r="6493" spans="2:9" x14ac:dyDescent="0.25">
      <c r="B6493" s="19">
        <v>6463</v>
      </c>
      <c r="C6493" s="62">
        <v>0.63</v>
      </c>
      <c r="D6493" s="62">
        <v>0.36630000000000001</v>
      </c>
      <c r="E6493" s="62">
        <v>3.6999999999999802E-3</v>
      </c>
      <c r="F6493" s="61">
        <f t="array" ref="F6493">SQRT(MMULT(MMULT(C6493:E6493,$C$12:$E$14),TRANSPOSE(C6493:E6493)))</f>
        <v>4.3760883520446762E-2</v>
      </c>
      <c r="G6493" s="61">
        <f t="array" ref="G6493">SUMPRODUCT(TRANSPOSE(C6493:E6493),$C$7:$C$9)</f>
        <v>5.3394773683031124E-3</v>
      </c>
      <c r="H6493" s="18">
        <f t="shared" si="100"/>
        <v>0.12201484382298415</v>
      </c>
      <c r="I6493" s="156">
        <v>0</v>
      </c>
    </row>
    <row r="6494" spans="2:9" x14ac:dyDescent="0.25">
      <c r="B6494" s="19">
        <v>6464</v>
      </c>
      <c r="C6494" s="62">
        <v>0.63</v>
      </c>
      <c r="D6494" s="62">
        <v>0.37</v>
      </c>
      <c r="E6494" s="62">
        <v>0</v>
      </c>
      <c r="F6494" s="61">
        <f t="array" ref="F6494">SQRT(MMULT(MMULT(C6494:E6494,$C$12:$E$14),TRANSPOSE(C6494:E6494)))</f>
        <v>4.3852519970178166E-2</v>
      </c>
      <c r="G6494" s="61">
        <f t="array" ref="G6494">SUMPRODUCT(TRANSPOSE(C6494:E6494),$C$7:$C$9)</f>
        <v>5.2916563181141432E-3</v>
      </c>
      <c r="H6494" s="18">
        <f t="shared" si="100"/>
        <v>0.12066937821846328</v>
      </c>
      <c r="I6494" s="156">
        <v>0</v>
      </c>
    </row>
    <row r="6495" spans="2:9" x14ac:dyDescent="0.25">
      <c r="B6495" s="19">
        <v>6465</v>
      </c>
      <c r="C6495" s="62">
        <v>0.64</v>
      </c>
      <c r="D6495" s="62">
        <v>0</v>
      </c>
      <c r="E6495" s="62">
        <v>0.36</v>
      </c>
      <c r="F6495" s="61">
        <f t="array" ref="F6495">SQRT(MMULT(MMULT(C6495:E6495,$C$12:$E$14),TRANSPOSE(C6495:E6495)))</f>
        <v>4.1259550483733844E-2</v>
      </c>
      <c r="G6495" s="61">
        <f t="array" ref="G6495">SUMPRODUCT(TRANSPOSE(C6495:E6495),$C$7:$C$9)</f>
        <v>1.0098671403092667E-2</v>
      </c>
      <c r="H6495" s="18">
        <f t="shared" ref="H6495:H6558" si="101">G6495/F6495</f>
        <v>0.24475960801060992</v>
      </c>
      <c r="I6495" s="156">
        <v>0</v>
      </c>
    </row>
    <row r="6496" spans="2:9" x14ac:dyDescent="0.25">
      <c r="B6496" s="19">
        <v>6466</v>
      </c>
      <c r="C6496" s="62">
        <v>0.64</v>
      </c>
      <c r="D6496" s="62">
        <v>3.5999999999999999E-3</v>
      </c>
      <c r="E6496" s="62">
        <v>0.35639999999999999</v>
      </c>
      <c r="F6496" s="61">
        <f t="array" ref="F6496">SQRT(MMULT(MMULT(C6496:E6496,$C$12:$E$14),TRANSPOSE(C6496:E6496)))</f>
        <v>4.121620764577312E-2</v>
      </c>
      <c r="G6496" s="61">
        <f t="array" ref="G6496">SUMPRODUCT(TRANSPOSE(C6496:E6496),$C$7:$C$9)</f>
        <v>1.0052142813719616E-2</v>
      </c>
      <c r="H6496" s="18">
        <f t="shared" si="101"/>
        <v>0.24388810586629753</v>
      </c>
      <c r="I6496" s="156">
        <v>0</v>
      </c>
    </row>
    <row r="6497" spans="2:9" x14ac:dyDescent="0.25">
      <c r="B6497" s="19">
        <v>6467</v>
      </c>
      <c r="C6497" s="62">
        <v>0.64</v>
      </c>
      <c r="D6497" s="62">
        <v>7.1999999999999998E-3</v>
      </c>
      <c r="E6497" s="62">
        <v>0.3528</v>
      </c>
      <c r="F6497" s="61">
        <f t="array" ref="F6497">SQRT(MMULT(MMULT(C6497:E6497,$C$12:$E$14),TRANSPOSE(C6497:E6497)))</f>
        <v>4.1174195215314499E-2</v>
      </c>
      <c r="G6497" s="61">
        <f t="array" ref="G6497">SUMPRODUCT(TRANSPOSE(C6497:E6497),$C$7:$C$9)</f>
        <v>1.0005614224346565E-2</v>
      </c>
      <c r="H6497" s="18">
        <f t="shared" si="101"/>
        <v>0.2430069166385318</v>
      </c>
      <c r="I6497" s="156">
        <v>0</v>
      </c>
    </row>
    <row r="6498" spans="2:9" x14ac:dyDescent="0.25">
      <c r="B6498" s="19">
        <v>6468</v>
      </c>
      <c r="C6498" s="62">
        <v>0.64</v>
      </c>
      <c r="D6498" s="62">
        <v>1.0800000000000001E-2</v>
      </c>
      <c r="E6498" s="62">
        <v>0.34920000000000001</v>
      </c>
      <c r="F6498" s="61">
        <f t="array" ref="F6498">SQRT(MMULT(MMULT(C6498:E6498,$C$12:$E$14),TRANSPOSE(C6498:E6498)))</f>
        <v>4.1133517268862427E-2</v>
      </c>
      <c r="G6498" s="61">
        <f t="array" ref="G6498">SUMPRODUCT(TRANSPOSE(C6498:E6498),$C$7:$C$9)</f>
        <v>9.9590856349735142E-3</v>
      </c>
      <c r="H6498" s="18">
        <f t="shared" si="101"/>
        <v>0.2421160721529744</v>
      </c>
      <c r="I6498" s="156">
        <v>0</v>
      </c>
    </row>
    <row r="6499" spans="2:9" x14ac:dyDescent="0.25">
      <c r="B6499" s="19">
        <v>6469</v>
      </c>
      <c r="C6499" s="62">
        <v>0.64</v>
      </c>
      <c r="D6499" s="62">
        <v>1.44E-2</v>
      </c>
      <c r="E6499" s="62">
        <v>0.34560000000000002</v>
      </c>
      <c r="F6499" s="61">
        <f t="array" ref="F6499">SQRT(MMULT(MMULT(C6499:E6499,$C$12:$E$14),TRANSPOSE(C6499:E6499)))</f>
        <v>4.1094177769319278E-2</v>
      </c>
      <c r="G6499" s="61">
        <f t="array" ref="G6499">SUMPRODUCT(TRANSPOSE(C6499:E6499),$C$7:$C$9)</f>
        <v>9.9125570456004633E-3</v>
      </c>
      <c r="H6499" s="18">
        <f t="shared" si="101"/>
        <v>0.2412156072630107</v>
      </c>
      <c r="I6499" s="156">
        <v>0</v>
      </c>
    </row>
    <row r="6500" spans="2:9" x14ac:dyDescent="0.25">
      <c r="B6500" s="19">
        <v>6470</v>
      </c>
      <c r="C6500" s="62">
        <v>0.64</v>
      </c>
      <c r="D6500" s="62">
        <v>1.7999999999999999E-2</v>
      </c>
      <c r="E6500" s="62">
        <v>0.34200000000000003</v>
      </c>
      <c r="F6500" s="61">
        <f t="array" ref="F6500">SQRT(MMULT(MMULT(C6500:E6500,$C$12:$E$14),TRANSPOSE(C6500:E6500)))</f>
        <v>4.1056180564132627E-2</v>
      </c>
      <c r="G6500" s="61">
        <f t="array" ref="G6500">SUMPRODUCT(TRANSPOSE(C6500:E6500),$C$7:$C$9)</f>
        <v>9.8660284562274107E-3</v>
      </c>
      <c r="H6500" s="18">
        <f t="shared" si="101"/>
        <v>0.2403055598612244</v>
      </c>
      <c r="I6500" s="156">
        <v>0</v>
      </c>
    </row>
    <row r="6501" spans="2:9" x14ac:dyDescent="0.25">
      <c r="B6501" s="19">
        <v>6471</v>
      </c>
      <c r="C6501" s="62">
        <v>0.64</v>
      </c>
      <c r="D6501" s="62">
        <v>2.1600000000000001E-2</v>
      </c>
      <c r="E6501" s="62">
        <v>0.33839999999999998</v>
      </c>
      <c r="F6501" s="61">
        <f t="array" ref="F6501">SQRT(MMULT(MMULT(C6501:E6501,$C$12:$E$14),TRANSPOSE(C6501:E6501)))</f>
        <v>4.1019529383484438E-2</v>
      </c>
      <c r="G6501" s="61">
        <f t="array" ref="G6501">SUMPRODUCT(TRANSPOSE(C6501:E6501),$C$7:$C$9)</f>
        <v>9.8194998668543598E-3</v>
      </c>
      <c r="H6501" s="18">
        <f t="shared" si="101"/>
        <v>0.23938597088848984</v>
      </c>
      <c r="I6501" s="156">
        <v>0</v>
      </c>
    </row>
    <row r="6502" spans="2:9" x14ac:dyDescent="0.25">
      <c r="B6502" s="19">
        <v>6472</v>
      </c>
      <c r="C6502" s="62">
        <v>0.64</v>
      </c>
      <c r="D6502" s="62">
        <v>2.52E-2</v>
      </c>
      <c r="E6502" s="62">
        <v>0.33479999999999999</v>
      </c>
      <c r="F6502" s="61">
        <f t="array" ref="F6502">SQRT(MMULT(MMULT(C6502:E6502,$C$12:$E$14),TRANSPOSE(C6502:E6502)))</f>
        <v>4.0984227838524179E-2</v>
      </c>
      <c r="G6502" s="61">
        <f t="array" ref="G6502">SUMPRODUCT(TRANSPOSE(C6502:E6502),$C$7:$C$9)</f>
        <v>9.7729712774813071E-3</v>
      </c>
      <c r="H6502" s="18">
        <f t="shared" si="101"/>
        <v>0.23845688434063778</v>
      </c>
      <c r="I6502" s="156">
        <v>0</v>
      </c>
    </row>
    <row r="6503" spans="2:9" x14ac:dyDescent="0.25">
      <c r="B6503" s="19">
        <v>6473</v>
      </c>
      <c r="C6503" s="62">
        <v>0.64</v>
      </c>
      <c r="D6503" s="62">
        <v>2.8799999999999999E-2</v>
      </c>
      <c r="E6503" s="62">
        <v>0.33119999999999999</v>
      </c>
      <c r="F6503" s="61">
        <f t="array" ref="F6503">SQRT(MMULT(MMULT(C6503:E6503,$C$12:$E$14),TRANSPOSE(C6503:E6503)))</f>
        <v>4.0950279419647587E-2</v>
      </c>
      <c r="G6503" s="61">
        <f t="array" ref="G6503">SUMPRODUCT(TRANSPOSE(C6503:E6503),$C$7:$C$9)</f>
        <v>9.7264426881082562E-3</v>
      </c>
      <c r="H6503" s="18">
        <f t="shared" si="101"/>
        <v>0.2375183472726585</v>
      </c>
      <c r="I6503" s="156">
        <v>0</v>
      </c>
    </row>
    <row r="6504" spans="2:9" x14ac:dyDescent="0.25">
      <c r="B6504" s="19">
        <v>6474</v>
      </c>
      <c r="C6504" s="62">
        <v>0.64</v>
      </c>
      <c r="D6504" s="62">
        <v>3.2399999999999998E-2</v>
      </c>
      <c r="E6504" s="62">
        <v>0.3276</v>
      </c>
      <c r="F6504" s="61">
        <f t="array" ref="F6504">SQRT(MMULT(MMULT(C6504:E6504,$C$12:$E$14),TRANSPOSE(C6504:E6504)))</f>
        <v>4.0917687494823073E-2</v>
      </c>
      <c r="G6504" s="61">
        <f t="array" ref="G6504">SUMPRODUCT(TRANSPOSE(C6504:E6504),$C$7:$C$9)</f>
        <v>9.6799140987352053E-3</v>
      </c>
      <c r="H6504" s="18">
        <f t="shared" si="101"/>
        <v>0.23657040980040508</v>
      </c>
      <c r="I6504" s="156">
        <v>0</v>
      </c>
    </row>
    <row r="6505" spans="2:9" x14ac:dyDescent="0.25">
      <c r="B6505" s="19">
        <v>6475</v>
      </c>
      <c r="C6505" s="62">
        <v>0.64</v>
      </c>
      <c r="D6505" s="62">
        <v>3.5999999999999997E-2</v>
      </c>
      <c r="E6505" s="62">
        <v>0.32400000000000001</v>
      </c>
      <c r="F6505" s="61">
        <f t="array" ref="F6505">SQRT(MMULT(MMULT(C6505:E6505,$C$12:$E$14),TRANSPOSE(C6505:E6505)))</f>
        <v>4.0886455307967494E-2</v>
      </c>
      <c r="G6505" s="61">
        <f t="array" ref="G6505">SUMPRODUCT(TRANSPOSE(C6505:E6505),$C$7:$C$9)</f>
        <v>9.6333855093621544E-3</v>
      </c>
      <c r="H6505" s="18">
        <f t="shared" si="101"/>
        <v>0.23561312509976642</v>
      </c>
      <c r="I6505" s="156">
        <v>0</v>
      </c>
    </row>
    <row r="6506" spans="2:9" x14ac:dyDescent="0.25">
      <c r="B6506" s="19">
        <v>6476</v>
      </c>
      <c r="C6506" s="62">
        <v>0.64</v>
      </c>
      <c r="D6506" s="62">
        <v>3.9600000000000003E-2</v>
      </c>
      <c r="E6506" s="62">
        <v>0.32040000000000002</v>
      </c>
      <c r="F6506" s="61">
        <f t="array" ref="F6506">SQRT(MMULT(MMULT(C6506:E6506,$C$12:$E$14),TRANSPOSE(C6506:E6506)))</f>
        <v>4.0856585977373121E-2</v>
      </c>
      <c r="G6506" s="61">
        <f t="array" ref="G6506">SUMPRODUCT(TRANSPOSE(C6506:E6506),$C$7:$C$9)</f>
        <v>9.5868569199891035E-3</v>
      </c>
      <c r="H6506" s="18">
        <f t="shared" si="101"/>
        <v>0.23464654940328158</v>
      </c>
      <c r="I6506" s="156">
        <v>0</v>
      </c>
    </row>
    <row r="6507" spans="2:9" x14ac:dyDescent="0.25">
      <c r="B6507" s="19">
        <v>6477</v>
      </c>
      <c r="C6507" s="62">
        <v>0.64</v>
      </c>
      <c r="D6507" s="62">
        <v>4.3200000000000002E-2</v>
      </c>
      <c r="E6507" s="62">
        <v>0.31680000000000003</v>
      </c>
      <c r="F6507" s="61">
        <f t="array" ref="F6507">SQRT(MMULT(MMULT(C6507:E6507,$C$12:$E$14),TRANSPOSE(C6507:E6507)))</f>
        <v>4.082808249418745E-2</v>
      </c>
      <c r="G6507" s="61">
        <f t="array" ref="G6507">SUMPRODUCT(TRANSPOSE(C6507:E6507),$C$7:$C$9)</f>
        <v>9.5403283306160526E-3</v>
      </c>
      <c r="H6507" s="18">
        <f t="shared" si="101"/>
        <v>0.23367074199417215</v>
      </c>
      <c r="I6507" s="156">
        <v>0</v>
      </c>
    </row>
    <row r="6508" spans="2:9" x14ac:dyDescent="0.25">
      <c r="B6508" s="19">
        <v>6478</v>
      </c>
      <c r="C6508" s="62">
        <v>0.64</v>
      </c>
      <c r="D6508" s="62">
        <v>4.6800000000000001E-2</v>
      </c>
      <c r="E6508" s="62">
        <v>0.31319999999999998</v>
      </c>
      <c r="F6508" s="61">
        <f t="array" ref="F6508">SQRT(MMULT(MMULT(C6508:E6508,$C$12:$E$14),TRANSPOSE(C6508:E6508)))</f>
        <v>4.0800947720947667E-2</v>
      </c>
      <c r="G6508" s="61">
        <f t="array" ref="G6508">SUMPRODUCT(TRANSPOSE(C6508:E6508),$C$7:$C$9)</f>
        <v>9.493799741243E-3</v>
      </c>
      <c r="H6508" s="18">
        <f t="shared" si="101"/>
        <v>0.23268576519777201</v>
      </c>
      <c r="I6508" s="156">
        <v>0</v>
      </c>
    </row>
    <row r="6509" spans="2:9" x14ac:dyDescent="0.25">
      <c r="B6509" s="19">
        <v>6479</v>
      </c>
      <c r="C6509" s="62">
        <v>0.64</v>
      </c>
      <c r="D6509" s="62">
        <v>5.04E-2</v>
      </c>
      <c r="E6509" s="62">
        <v>0.30959999999999999</v>
      </c>
      <c r="F6509" s="61">
        <f t="array" ref="F6509">SQRT(MMULT(MMULT(C6509:E6509,$C$12:$E$14),TRANSPOSE(C6509:E6509)))</f>
        <v>4.0775184390171297E-2</v>
      </c>
      <c r="G6509" s="61">
        <f t="array" ref="G6509">SUMPRODUCT(TRANSPOSE(C6509:E6509),$C$7:$C$9)</f>
        <v>9.4472711518699508E-3</v>
      </c>
      <c r="H6509" s="18">
        <f t="shared" si="101"/>
        <v>0.23169168437033921</v>
      </c>
      <c r="I6509" s="156">
        <v>0</v>
      </c>
    </row>
    <row r="6510" spans="2:9" x14ac:dyDescent="0.25">
      <c r="B6510" s="19">
        <v>6480</v>
      </c>
      <c r="C6510" s="62">
        <v>0.64</v>
      </c>
      <c r="D6510" s="62">
        <v>5.3999999999999999E-2</v>
      </c>
      <c r="E6510" s="62">
        <v>0.30599999999999999</v>
      </c>
      <c r="F6510" s="61">
        <f t="array" ref="F6510">SQRT(MMULT(MMULT(C6510:E6510,$C$12:$E$14),TRANSPOSE(C6510:E6510)))</f>
        <v>4.075079510300466E-2</v>
      </c>
      <c r="G6510" s="61">
        <f t="array" ref="G6510">SUMPRODUCT(TRANSPOSE(C6510:E6510),$C$7:$C$9)</f>
        <v>9.4007425624968999E-3</v>
      </c>
      <c r="H6510" s="18">
        <f t="shared" si="101"/>
        <v>0.23068856788523764</v>
      </c>
      <c r="I6510" s="156">
        <v>0</v>
      </c>
    </row>
    <row r="6511" spans="2:9" x14ac:dyDescent="0.25">
      <c r="B6511" s="19">
        <v>6481</v>
      </c>
      <c r="C6511" s="62">
        <v>0.64</v>
      </c>
      <c r="D6511" s="62">
        <v>5.7599999999999998E-2</v>
      </c>
      <c r="E6511" s="62">
        <v>0.3024</v>
      </c>
      <c r="F6511" s="61">
        <f t="array" ref="F6511">SQRT(MMULT(MMULT(C6511:E6511,$C$12:$E$14),TRANSPOSE(C6511:E6511)))</f>
        <v>4.0727782327930694E-2</v>
      </c>
      <c r="G6511" s="61">
        <f t="array" ref="G6511">SUMPRODUCT(TRANSPOSE(C6511:E6511),$C$7:$C$9)</f>
        <v>9.3542139731238472E-3</v>
      </c>
      <c r="H6511" s="18">
        <f t="shared" si="101"/>
        <v>0.22967648711648175</v>
      </c>
      <c r="I6511" s="156">
        <v>0</v>
      </c>
    </row>
    <row r="6512" spans="2:9" x14ac:dyDescent="0.25">
      <c r="B6512" s="19">
        <v>6482</v>
      </c>
      <c r="C6512" s="62">
        <v>0.64</v>
      </c>
      <c r="D6512" s="62">
        <v>6.1199999999999997E-2</v>
      </c>
      <c r="E6512" s="62">
        <v>0.29880000000000001</v>
      </c>
      <c r="F6512" s="61">
        <f t="array" ref="F6512">SQRT(MMULT(MMULT(C6512:E6512,$C$12:$E$14),TRANSPOSE(C6512:E6512)))</f>
        <v>4.0706148399537553E-2</v>
      </c>
      <c r="G6512" s="61">
        <f t="array" ref="G6512">SUMPRODUCT(TRANSPOSE(C6512:E6512),$C$7:$C$9)</f>
        <v>9.3076853837507963E-3</v>
      </c>
      <c r="H6512" s="18">
        <f t="shared" si="101"/>
        <v>0.22865551641964085</v>
      </c>
      <c r="I6512" s="156">
        <v>0</v>
      </c>
    </row>
    <row r="6513" spans="2:9" x14ac:dyDescent="0.25">
      <c r="B6513" s="19">
        <v>6483</v>
      </c>
      <c r="C6513" s="62">
        <v>0.64</v>
      </c>
      <c r="D6513" s="62">
        <v>6.4799999999999996E-2</v>
      </c>
      <c r="E6513" s="62">
        <v>0.29520000000000002</v>
      </c>
      <c r="F6513" s="61">
        <f t="array" ref="F6513">SQRT(MMULT(MMULT(C6513:E6513,$C$12:$E$14),TRANSPOSE(C6513:E6513)))</f>
        <v>4.0685895517349489E-2</v>
      </c>
      <c r="G6513" s="61">
        <f t="array" ref="G6513">SUMPRODUCT(TRANSPOSE(C6513:E6513),$C$7:$C$9)</f>
        <v>9.2611567943777437E-3</v>
      </c>
      <c r="H6513" s="18">
        <f t="shared" si="101"/>
        <v>0.22762573311010331</v>
      </c>
      <c r="I6513" s="156">
        <v>0</v>
      </c>
    </row>
    <row r="6514" spans="2:9" x14ac:dyDescent="0.25">
      <c r="B6514" s="19">
        <v>6484</v>
      </c>
      <c r="C6514" s="62">
        <v>0.64</v>
      </c>
      <c r="D6514" s="62">
        <v>6.8400000000000002E-2</v>
      </c>
      <c r="E6514" s="62">
        <v>0.29160000000000003</v>
      </c>
      <c r="F6514" s="61">
        <f t="array" ref="F6514">SQRT(MMULT(MMULT(C6514:E6514,$C$12:$E$14),TRANSPOSE(C6514:E6514)))</f>
        <v>4.0667025744721239E-2</v>
      </c>
      <c r="G6514" s="61">
        <f t="array" ref="G6514">SUMPRODUCT(TRANSPOSE(C6514:E6514),$C$7:$C$9)</f>
        <v>9.2146282050046945E-3</v>
      </c>
      <c r="H6514" s="18">
        <f t="shared" si="101"/>
        <v>0.22658721743870819</v>
      </c>
      <c r="I6514" s="156">
        <v>0</v>
      </c>
    </row>
    <row r="6515" spans="2:9" x14ac:dyDescent="0.25">
      <c r="B6515" s="19">
        <v>6485</v>
      </c>
      <c r="C6515" s="62">
        <v>0.64</v>
      </c>
      <c r="D6515" s="62">
        <v>7.1999999999999995E-2</v>
      </c>
      <c r="E6515" s="62">
        <v>0.28799999999999998</v>
      </c>
      <c r="F6515" s="61">
        <f t="array" ref="F6515">SQRT(MMULT(MMULT(C6515:E6515,$C$12:$E$14),TRANSPOSE(C6515:E6515)))</f>
        <v>4.0649541007797323E-2</v>
      </c>
      <c r="G6515" s="61">
        <f t="array" ref="G6515">SUMPRODUCT(TRANSPOSE(C6515:E6515),$C$7:$C$9)</f>
        <v>9.1680996156316419E-3</v>
      </c>
      <c r="H6515" s="18">
        <f t="shared" si="101"/>
        <v>0.22554005256475179</v>
      </c>
      <c r="I6515" s="156">
        <v>0</v>
      </c>
    </row>
    <row r="6516" spans="2:9" x14ac:dyDescent="0.25">
      <c r="B6516" s="19">
        <v>6486</v>
      </c>
      <c r="C6516" s="62">
        <v>0.64</v>
      </c>
      <c r="D6516" s="62">
        <v>7.5600000000000001E-2</v>
      </c>
      <c r="E6516" s="62">
        <v>0.28439999999999999</v>
      </c>
      <c r="F6516" s="61">
        <f t="array" ref="F6516">SQRT(MMULT(MMULT(C6516:E6516,$C$12:$E$14),TRANSPOSE(C6516:E6516)))</f>
        <v>4.0633443094537383E-2</v>
      </c>
      <c r="G6516" s="61">
        <f t="array" ref="G6516">SUMPRODUCT(TRANSPOSE(C6516:E6516),$C$7:$C$9)</f>
        <v>9.121571026258591E-3</v>
      </c>
      <c r="H6516" s="18">
        <f t="shared" si="101"/>
        <v>0.22448432452638656</v>
      </c>
      <c r="I6516" s="156">
        <v>0</v>
      </c>
    </row>
    <row r="6517" spans="2:9" x14ac:dyDescent="0.25">
      <c r="B6517" s="19">
        <v>6487</v>
      </c>
      <c r="C6517" s="62">
        <v>0.64</v>
      </c>
      <c r="D6517" s="62">
        <v>7.9200000000000007E-2</v>
      </c>
      <c r="E6517" s="62">
        <v>0.28079999999999999</v>
      </c>
      <c r="F6517" s="61">
        <f t="array" ref="F6517">SQRT(MMULT(MMULT(C6517:E6517,$C$12:$E$14),TRANSPOSE(C6517:E6517)))</f>
        <v>4.061873365380874E-2</v>
      </c>
      <c r="G6517" s="61">
        <f t="array" ref="G6517">SUMPRODUCT(TRANSPOSE(C6517:E6517),$C$7:$C$9)</f>
        <v>9.0750424368855401E-3</v>
      </c>
      <c r="H6517" s="18">
        <f t="shared" si="101"/>
        <v>0.22342012220842811</v>
      </c>
      <c r="I6517" s="156">
        <v>0</v>
      </c>
    </row>
    <row r="6518" spans="2:9" x14ac:dyDescent="0.25">
      <c r="B6518" s="19">
        <v>6488</v>
      </c>
      <c r="C6518" s="62">
        <v>0.64</v>
      </c>
      <c r="D6518" s="62">
        <v>8.2799999999999999E-2</v>
      </c>
      <c r="E6518" s="62">
        <v>0.2772</v>
      </c>
      <c r="F6518" s="61">
        <f t="array" ref="F6518">SQRT(MMULT(MMULT(C6518:E6518,$C$12:$E$14),TRANSPOSE(C6518:E6518)))</f>
        <v>4.0605414194547211E-2</v>
      </c>
      <c r="G6518" s="61">
        <f t="array" ref="G6518">SUMPRODUCT(TRANSPOSE(C6518:E6518),$C$7:$C$9)</f>
        <v>9.0285138475124892E-3</v>
      </c>
      <c r="H6518" s="18">
        <f t="shared" si="101"/>
        <v>0.22234753730759638</v>
      </c>
      <c r="I6518" s="156">
        <v>0</v>
      </c>
    </row>
    <row r="6519" spans="2:9" x14ac:dyDescent="0.25">
      <c r="B6519" s="19">
        <v>6489</v>
      </c>
      <c r="C6519" s="62">
        <v>0.64</v>
      </c>
      <c r="D6519" s="62">
        <v>8.6400000000000005E-2</v>
      </c>
      <c r="E6519" s="62">
        <v>0.27360000000000001</v>
      </c>
      <c r="F6519" s="61">
        <f t="array" ref="F6519">SQRT(MMULT(MMULT(C6519:E6519,$C$12:$E$14),TRANSPOSE(C6519:E6519)))</f>
        <v>4.0593486084987251E-2</v>
      </c>
      <c r="G6519" s="61">
        <f t="array" ref="G6519">SUMPRODUCT(TRANSPOSE(C6519:E6519),$C$7:$C$9)</f>
        <v>8.9819852581394383E-3</v>
      </c>
      <c r="H6519" s="18">
        <f t="shared" si="101"/>
        <v>0.22126666429521705</v>
      </c>
      <c r="I6519" s="156">
        <v>0</v>
      </c>
    </row>
    <row r="6520" spans="2:9" x14ac:dyDescent="0.25">
      <c r="B6520" s="19">
        <v>6490</v>
      </c>
      <c r="C6520" s="62">
        <v>0.64</v>
      </c>
      <c r="D6520" s="62">
        <v>0.09</v>
      </c>
      <c r="E6520" s="62">
        <v>0.27</v>
      </c>
      <c r="F6520" s="61">
        <f t="array" ref="F6520">SQRT(MMULT(MMULT(C6520:E6520,$C$12:$E$14),TRANSPOSE(C6520:E6520)))</f>
        <v>4.058295055196217E-2</v>
      </c>
      <c r="G6520" s="61">
        <f t="array" ref="G6520">SUMPRODUCT(TRANSPOSE(C6520:E6520),$C$7:$C$9)</f>
        <v>8.9354566687663874E-3</v>
      </c>
      <c r="H6520" s="18">
        <f t="shared" si="101"/>
        <v>0.22017760037741665</v>
      </c>
      <c r="I6520" s="156">
        <v>0</v>
      </c>
    </row>
    <row r="6521" spans="2:9" x14ac:dyDescent="0.25">
      <c r="B6521" s="19">
        <v>6491</v>
      </c>
      <c r="C6521" s="62">
        <v>0.64</v>
      </c>
      <c r="D6521" s="62">
        <v>9.3600000000000003E-2</v>
      </c>
      <c r="E6521" s="62">
        <v>0.26640000000000003</v>
      </c>
      <c r="F6521" s="61">
        <f t="array" ref="F6521">SQRT(MMULT(MMULT(C6521:E6521,$C$12:$E$14),TRANSPOSE(C6521:E6521)))</f>
        <v>4.0573808680275436E-2</v>
      </c>
      <c r="G6521" s="61">
        <f t="array" ref="G6521">SUMPRODUCT(TRANSPOSE(C6521:E6521),$C$7:$C$9)</f>
        <v>8.8889280793933365E-3</v>
      </c>
      <c r="H6521" s="18">
        <f t="shared" si="101"/>
        <v>0.21908044545284708</v>
      </c>
      <c r="I6521" s="156">
        <v>0</v>
      </c>
    </row>
    <row r="6522" spans="2:9" x14ac:dyDescent="0.25">
      <c r="B6522" s="19">
        <v>6492</v>
      </c>
      <c r="C6522" s="62">
        <v>0.64</v>
      </c>
      <c r="D6522" s="62">
        <v>9.7199999999999995E-2</v>
      </c>
      <c r="E6522" s="62">
        <v>0.26279999999999998</v>
      </c>
      <c r="F6522" s="61">
        <f t="array" ref="F6522">SQRT(MMULT(MMULT(C6522:E6522,$C$12:$E$14),TRANSPOSE(C6522:E6522)))</f>
        <v>4.0566061412143743E-2</v>
      </c>
      <c r="G6522" s="61">
        <f t="array" ref="G6522">SUMPRODUCT(TRANSPOSE(C6522:E6522),$C$7:$C$9)</f>
        <v>8.8423994900202838E-3</v>
      </c>
      <c r="H6522" s="18">
        <f t="shared" si="101"/>
        <v>0.2179753020679806</v>
      </c>
      <c r="I6522" s="156">
        <v>0</v>
      </c>
    </row>
    <row r="6523" spans="2:9" x14ac:dyDescent="0.25">
      <c r="B6523" s="19">
        <v>6493</v>
      </c>
      <c r="C6523" s="62">
        <v>0.64</v>
      </c>
      <c r="D6523" s="62">
        <v>0.1008</v>
      </c>
      <c r="E6523" s="62">
        <v>0.25919999999999999</v>
      </c>
      <c r="F6523" s="61">
        <f t="array" ref="F6523">SQRT(MMULT(MMULT(C6523:E6523,$C$12:$E$14),TRANSPOSE(C6523:E6523)))</f>
        <v>4.0559709546712439E-2</v>
      </c>
      <c r="G6523" s="61">
        <f t="array" ref="G6523">SUMPRODUCT(TRANSPOSE(C6523:E6523),$C$7:$C$9)</f>
        <v>8.7958709006472329E-3</v>
      </c>
      <c r="H6523" s="18">
        <f t="shared" si="101"/>
        <v>0.21686227537002126</v>
      </c>
      <c r="I6523" s="156">
        <v>0</v>
      </c>
    </row>
    <row r="6524" spans="2:9" x14ac:dyDescent="0.25">
      <c r="B6524" s="19">
        <v>6494</v>
      </c>
      <c r="C6524" s="62">
        <v>0.64</v>
      </c>
      <c r="D6524" s="62">
        <v>0.10440000000000001</v>
      </c>
      <c r="E6524" s="62">
        <v>0.25559999999999999</v>
      </c>
      <c r="F6524" s="61">
        <f t="array" ref="F6524">SQRT(MMULT(MMULT(C6524:E6524,$C$12:$E$14),TRANSPOSE(C6524:E6524)))</f>
        <v>4.0554753739644012E-2</v>
      </c>
      <c r="G6524" s="61">
        <f t="array" ref="G6524">SUMPRODUCT(TRANSPOSE(C6524:E6524),$C$7:$C$9)</f>
        <v>8.7493423112741803E-3</v>
      </c>
      <c r="H6524" s="18">
        <f t="shared" si="101"/>
        <v>0.21574147305748087</v>
      </c>
      <c r="I6524" s="156">
        <v>0</v>
      </c>
    </row>
    <row r="6525" spans="2:9" x14ac:dyDescent="0.25">
      <c r="B6525" s="19">
        <v>6495</v>
      </c>
      <c r="C6525" s="62">
        <v>0.64</v>
      </c>
      <c r="D6525" s="62">
        <v>0.108</v>
      </c>
      <c r="E6525" s="62">
        <v>0.252</v>
      </c>
      <c r="F6525" s="61">
        <f t="array" ref="F6525">SQRT(MMULT(MMULT(C6525:E6525,$C$12:$E$14),TRANSPOSE(C6525:E6525)))</f>
        <v>4.0551194502780052E-2</v>
      </c>
      <c r="G6525" s="61">
        <f t="array" ref="G6525">SUMPRODUCT(TRANSPOSE(C6525:E6525),$C$7:$C$9)</f>
        <v>8.7028137219011294E-3</v>
      </c>
      <c r="H6525" s="18">
        <f t="shared" si="101"/>
        <v>0.21461300532847422</v>
      </c>
      <c r="I6525" s="156">
        <v>0</v>
      </c>
    </row>
    <row r="6526" spans="2:9" x14ac:dyDescent="0.25">
      <c r="B6526" s="19">
        <v>6496</v>
      </c>
      <c r="C6526" s="62">
        <v>0.64</v>
      </c>
      <c r="D6526" s="62">
        <v>0.1116</v>
      </c>
      <c r="E6526" s="62">
        <v>0.24840000000000001</v>
      </c>
      <c r="F6526" s="61">
        <f t="array" ref="F6526">SQRT(MMULT(MMULT(C6526:E6526,$C$12:$E$14),TRANSPOSE(C6526:E6526)))</f>
        <v>4.0549032203877122E-2</v>
      </c>
      <c r="G6526" s="61">
        <f t="array" ref="G6526">SUMPRODUCT(TRANSPOSE(C6526:E6526),$C$7:$C$9)</f>
        <v>8.6562851325280802E-3</v>
      </c>
      <c r="H6526" s="18">
        <f t="shared" si="101"/>
        <v>0.21347698482678962</v>
      </c>
      <c r="I6526" s="156">
        <v>0</v>
      </c>
    </row>
    <row r="6527" spans="2:9" x14ac:dyDescent="0.25">
      <c r="B6527" s="19">
        <v>6497</v>
      </c>
      <c r="C6527" s="62">
        <v>0.64</v>
      </c>
      <c r="D6527" s="62">
        <v>0.1152</v>
      </c>
      <c r="E6527" s="62">
        <v>0.24479999999999999</v>
      </c>
      <c r="F6527" s="61">
        <f t="array" ref="F6527">SQRT(MMULT(MMULT(C6527:E6527,$C$12:$E$14),TRANSPOSE(C6527:E6527)))</f>
        <v>4.0548267066416829E-2</v>
      </c>
      <c r="G6527" s="61">
        <f t="array" ref="G6527">SUMPRODUCT(TRANSPOSE(C6527:E6527),$C$7:$C$9)</f>
        <v>8.6097565431550276E-3</v>
      </c>
      <c r="H6527" s="18">
        <f t="shared" si="101"/>
        <v>0.21233352658579732</v>
      </c>
      <c r="I6527" s="156">
        <v>0</v>
      </c>
    </row>
    <row r="6528" spans="2:9" x14ac:dyDescent="0.25">
      <c r="B6528" s="19">
        <v>6498</v>
      </c>
      <c r="C6528" s="62">
        <v>0.64</v>
      </c>
      <c r="D6528" s="62">
        <v>0.1188</v>
      </c>
      <c r="E6528" s="62">
        <v>0.2412</v>
      </c>
      <c r="F6528" s="61">
        <f t="array" ref="F6528">SQRT(MMULT(MMULT(C6528:E6528,$C$12:$E$14),TRANSPOSE(C6528:E6528)))</f>
        <v>4.0548899169490386E-2</v>
      </c>
      <c r="G6528" s="61">
        <f t="array" ref="G6528">SUMPRODUCT(TRANSPOSE(C6528:E6528),$C$7:$C$9)</f>
        <v>8.5632279537819767E-3</v>
      </c>
      <c r="H6528" s="18">
        <f t="shared" si="101"/>
        <v>0.21118274797026007</v>
      </c>
      <c r="I6528" s="156">
        <v>0</v>
      </c>
    </row>
    <row r="6529" spans="2:9" x14ac:dyDescent="0.25">
      <c r="B6529" s="19">
        <v>6499</v>
      </c>
      <c r="C6529" s="62">
        <v>0.64</v>
      </c>
      <c r="D6529" s="62">
        <v>0.12239999999999999</v>
      </c>
      <c r="E6529" s="62">
        <v>0.23760000000000001</v>
      </c>
      <c r="F6529" s="61">
        <f t="array" ref="F6529">SQRT(MMULT(MMULT(C6529:E6529,$C$12:$E$14),TRANSPOSE(C6529:E6529)))</f>
        <v>4.0550928447757754E-2</v>
      </c>
      <c r="G6529" s="61">
        <f t="array" ref="G6529">SUMPRODUCT(TRANSPOSE(C6529:E6529),$C$7:$C$9)</f>
        <v>8.5166993644089257E-3</v>
      </c>
      <c r="H6529" s="18">
        <f t="shared" si="101"/>
        <v>0.21002476861611422</v>
      </c>
      <c r="I6529" s="156">
        <v>0</v>
      </c>
    </row>
    <row r="6530" spans="2:9" x14ac:dyDescent="0.25">
      <c r="B6530" s="19">
        <v>6500</v>
      </c>
      <c r="C6530" s="62">
        <v>0.64</v>
      </c>
      <c r="D6530" s="62">
        <v>0.126</v>
      </c>
      <c r="E6530" s="62">
        <v>0.23400000000000001</v>
      </c>
      <c r="F6530" s="61">
        <f t="array" ref="F6530">SQRT(MMULT(MMULT(C6530:E6530,$C$12:$E$14),TRANSPOSE(C6530:E6530)))</f>
        <v>4.0554354691481345E-2</v>
      </c>
      <c r="G6530" s="61">
        <f t="array" ref="G6530">SUMPRODUCT(TRANSPOSE(C6530:E6530),$C$7:$C$9)</f>
        <v>8.4701707750358748E-3</v>
      </c>
      <c r="H6530" s="18">
        <f t="shared" si="101"/>
        <v>0.2088597103682944</v>
      </c>
      <c r="I6530" s="156">
        <v>0</v>
      </c>
    </row>
    <row r="6531" spans="2:9" x14ac:dyDescent="0.25">
      <c r="B6531" s="19">
        <v>6501</v>
      </c>
      <c r="C6531" s="62">
        <v>0.64</v>
      </c>
      <c r="D6531" s="62">
        <v>0.12959999999999999</v>
      </c>
      <c r="E6531" s="62">
        <v>0.23039999999999999</v>
      </c>
      <c r="F6531" s="61">
        <f t="array" ref="F6531">SQRT(MMULT(MMULT(C6531:E6531,$C$12:$E$14),TRANSPOSE(C6531:E6531)))</f>
        <v>4.0559177546634448E-2</v>
      </c>
      <c r="G6531" s="61">
        <f t="array" ref="G6531">SUMPRODUCT(TRANSPOSE(C6531:E6531),$C$7:$C$9)</f>
        <v>8.4236421856628239E-3</v>
      </c>
      <c r="H6531" s="18">
        <f t="shared" si="101"/>
        <v>0.20768769721667613</v>
      </c>
      <c r="I6531" s="156">
        <v>0</v>
      </c>
    </row>
    <row r="6532" spans="2:9" x14ac:dyDescent="0.25">
      <c r="B6532" s="19">
        <v>6502</v>
      </c>
      <c r="C6532" s="62">
        <v>0.64</v>
      </c>
      <c r="D6532" s="62">
        <v>0.13320000000000001</v>
      </c>
      <c r="E6532" s="62">
        <v>0.2268</v>
      </c>
      <c r="F6532" s="61">
        <f t="array" ref="F6532">SQRT(MMULT(MMULT(C6532:E6532,$C$12:$E$14),TRANSPOSE(C6532:E6532)))</f>
        <v>4.0565396515084035E-2</v>
      </c>
      <c r="G6532" s="61">
        <f t="array" ref="G6532">SUMPRODUCT(TRANSPOSE(C6532:E6532),$C$7:$C$9)</f>
        <v>8.377113596289773E-3</v>
      </c>
      <c r="H6532" s="18">
        <f t="shared" si="101"/>
        <v>0.20650885523021539</v>
      </c>
      <c r="I6532" s="156">
        <v>0</v>
      </c>
    </row>
    <row r="6533" spans="2:9" x14ac:dyDescent="0.25">
      <c r="B6533" s="19">
        <v>6503</v>
      </c>
      <c r="C6533" s="62">
        <v>0.64</v>
      </c>
      <c r="D6533" s="62">
        <v>0.1368</v>
      </c>
      <c r="E6533" s="62">
        <v>0.22320000000000001</v>
      </c>
      <c r="F6533" s="61">
        <f t="array" ref="F6533">SQRT(MMULT(MMULT(C6533:E6533,$C$12:$E$14),TRANSPOSE(C6533:E6533)))</f>
        <v>4.0573010954847853E-2</v>
      </c>
      <c r="G6533" s="61">
        <f t="array" ref="G6533">SUMPRODUCT(TRANSPOSE(C6533:E6533),$C$7:$C$9)</f>
        <v>8.3305850069167204E-3</v>
      </c>
      <c r="H6533" s="18">
        <f t="shared" si="101"/>
        <v>0.20532331248936661</v>
      </c>
      <c r="I6533" s="156">
        <v>0</v>
      </c>
    </row>
    <row r="6534" spans="2:9" x14ac:dyDescent="0.25">
      <c r="B6534" s="19">
        <v>6504</v>
      </c>
      <c r="C6534" s="62">
        <v>0.64</v>
      </c>
      <c r="D6534" s="62">
        <v>0.1404</v>
      </c>
      <c r="E6534" s="62">
        <v>0.21959999999999999</v>
      </c>
      <c r="F6534" s="61">
        <f t="array" ref="F6534">SQRT(MMULT(MMULT(C6534:E6534,$C$12:$E$14),TRANSPOSE(C6534:E6534)))</f>
        <v>4.0582020080425399E-2</v>
      </c>
      <c r="G6534" s="61">
        <f t="array" ref="G6534">SUMPRODUCT(TRANSPOSE(C6534:E6534),$C$7:$C$9)</f>
        <v>8.2840564175436695E-3</v>
      </c>
      <c r="H6534" s="18">
        <f t="shared" si="101"/>
        <v>0.20413119901686352</v>
      </c>
      <c r="I6534" s="156">
        <v>0</v>
      </c>
    </row>
    <row r="6535" spans="2:9" x14ac:dyDescent="0.25">
      <c r="B6535" s="19">
        <v>6505</v>
      </c>
      <c r="C6535" s="62">
        <v>0.64</v>
      </c>
      <c r="D6535" s="62">
        <v>0.14399999999999999</v>
      </c>
      <c r="E6535" s="62">
        <v>0.216</v>
      </c>
      <c r="F6535" s="61">
        <f t="array" ref="F6535">SQRT(MMULT(MMULT(C6535:E6535,$C$12:$E$14),TRANSPOSE(C6535:E6535)))</f>
        <v>4.0592422963202542E-2</v>
      </c>
      <c r="G6535" s="61">
        <f t="array" ref="G6535">SUMPRODUCT(TRANSPOSE(C6535:E6535),$C$7:$C$9)</f>
        <v>8.2375278281706186E-3</v>
      </c>
      <c r="H6535" s="18">
        <f t="shared" si="101"/>
        <v>0.20293264670694883</v>
      </c>
      <c r="I6535" s="156">
        <v>0</v>
      </c>
    </row>
    <row r="6536" spans="2:9" x14ac:dyDescent="0.25">
      <c r="B6536" s="19">
        <v>6506</v>
      </c>
      <c r="C6536" s="62">
        <v>0.64</v>
      </c>
      <c r="D6536" s="62">
        <v>0.14760000000000001</v>
      </c>
      <c r="E6536" s="62">
        <v>0.21240000000000001</v>
      </c>
      <c r="F6536" s="61">
        <f t="array" ref="F6536">SQRT(MMULT(MMULT(C6536:E6536,$C$12:$E$14),TRANSPOSE(C6536:E6536)))</f>
        <v>4.0604218531929054E-2</v>
      </c>
      <c r="G6536" s="61">
        <f t="array" ref="G6536">SUMPRODUCT(TRANSPOSE(C6536:E6536),$C$7:$C$9)</f>
        <v>8.1909992387975677E-3</v>
      </c>
      <c r="H6536" s="18">
        <f t="shared" si="101"/>
        <v>0.2017277892531435</v>
      </c>
      <c r="I6536" s="156">
        <v>0</v>
      </c>
    </row>
    <row r="6537" spans="2:9" x14ac:dyDescent="0.25">
      <c r="B6537" s="19">
        <v>6507</v>
      </c>
      <c r="C6537" s="62">
        <v>0.64</v>
      </c>
      <c r="D6537" s="62">
        <v>0.1512</v>
      </c>
      <c r="E6537" s="62">
        <v>0.20880000000000001</v>
      </c>
      <c r="F6537" s="61">
        <f t="array" ref="F6537">SQRT(MMULT(MMULT(C6537:E6537,$C$12:$E$14),TRANSPOSE(C6537:E6537)))</f>
        <v>4.0617405573268754E-2</v>
      </c>
      <c r="G6537" s="61">
        <f t="array" ref="G6537">SUMPRODUCT(TRANSPOSE(C6537:E6537),$C$7:$C$9)</f>
        <v>8.1444706494245168E-3</v>
      </c>
      <c r="H6537" s="18">
        <f t="shared" si="101"/>
        <v>0.20051676207464564</v>
      </c>
      <c r="I6537" s="156">
        <v>0</v>
      </c>
    </row>
    <row r="6538" spans="2:9" x14ac:dyDescent="0.25">
      <c r="B6538" s="19">
        <v>6508</v>
      </c>
      <c r="C6538" s="62">
        <v>0.64</v>
      </c>
      <c r="D6538" s="62">
        <v>0.15479999999999999</v>
      </c>
      <c r="E6538" s="62">
        <v>0.20519999999999999</v>
      </c>
      <c r="F6538" s="61">
        <f t="array" ref="F6538">SQRT(MMULT(MMULT(C6538:E6538,$C$12:$E$14),TRANSPOSE(C6538:E6538)))</f>
        <v>4.0631982732421405E-2</v>
      </c>
      <c r="G6538" s="61">
        <f t="array" ref="G6538">SUMPRODUCT(TRANSPOSE(C6538:E6538),$C$7:$C$9)</f>
        <v>8.0979420600514659E-3</v>
      </c>
      <c r="H6538" s="18">
        <f t="shared" si="101"/>
        <v>0.19929970224145349</v>
      </c>
      <c r="I6538" s="156">
        <v>0</v>
      </c>
    </row>
    <row r="6539" spans="2:9" x14ac:dyDescent="0.25">
      <c r="B6539" s="19">
        <v>6509</v>
      </c>
      <c r="C6539" s="62">
        <v>0.64</v>
      </c>
      <c r="D6539" s="62">
        <v>0.15840000000000001</v>
      </c>
      <c r="E6539" s="62">
        <v>0.2016</v>
      </c>
      <c r="F6539" s="61">
        <f t="array" ref="F6539">SQRT(MMULT(MMULT(C6539:E6539,$C$12:$E$14),TRANSPOSE(C6539:E6539)))</f>
        <v>4.0647948513815743E-2</v>
      </c>
      <c r="G6539" s="61">
        <f t="array" ref="G6539">SUMPRODUCT(TRANSPOSE(C6539:E6539),$C$7:$C$9)</f>
        <v>8.0514134706784132E-3</v>
      </c>
      <c r="H6539" s="18">
        <f t="shared" si="101"/>
        <v>0.19807674839830688</v>
      </c>
      <c r="I6539" s="156">
        <v>0</v>
      </c>
    </row>
    <row r="6540" spans="2:9" x14ac:dyDescent="0.25">
      <c r="B6540" s="19">
        <v>6510</v>
      </c>
      <c r="C6540" s="62">
        <v>0.64</v>
      </c>
      <c r="D6540" s="62">
        <v>0.16200000000000001</v>
      </c>
      <c r="E6540" s="62">
        <v>0.19800000000000001</v>
      </c>
      <c r="F6540" s="61">
        <f t="array" ref="F6540">SQRT(MMULT(MMULT(C6540:E6540,$C$12:$E$14),TRANSPOSE(C6540:E6540)))</f>
        <v>4.0665301281872658E-2</v>
      </c>
      <c r="G6540" s="61">
        <f t="array" ref="G6540">SUMPRODUCT(TRANSPOSE(C6540:E6540),$C$7:$C$9)</f>
        <v>8.0048848813053623E-3</v>
      </c>
      <c r="H6540" s="18">
        <f t="shared" si="101"/>
        <v>0.19684804068754544</v>
      </c>
      <c r="I6540" s="156">
        <v>0</v>
      </c>
    </row>
    <row r="6541" spans="2:9" x14ac:dyDescent="0.25">
      <c r="B6541" s="19">
        <v>6511</v>
      </c>
      <c r="C6541" s="62">
        <v>0.64</v>
      </c>
      <c r="D6541" s="62">
        <v>0.1656</v>
      </c>
      <c r="E6541" s="62">
        <v>0.19439999999999999</v>
      </c>
      <c r="F6541" s="61">
        <f t="array" ref="F6541">SQRT(MMULT(MMULT(C6541:E6541,$C$12:$E$14),TRANSPOSE(C6541:E6541)))</f>
        <v>4.0684039261837904E-2</v>
      </c>
      <c r="G6541" s="61">
        <f t="array" ref="G6541">SUMPRODUCT(TRANSPOSE(C6541:E6541),$C$7:$C$9)</f>
        <v>7.9583562919323114E-3</v>
      </c>
      <c r="H6541" s="18">
        <f t="shared" si="101"/>
        <v>0.19561372067097924</v>
      </c>
      <c r="I6541" s="156">
        <v>0</v>
      </c>
    </row>
    <row r="6542" spans="2:9" x14ac:dyDescent="0.25">
      <c r="B6542" s="19">
        <v>6512</v>
      </c>
      <c r="C6542" s="62">
        <v>0.64</v>
      </c>
      <c r="D6542" s="62">
        <v>0.16919999999999999</v>
      </c>
      <c r="E6542" s="62">
        <v>0.1908</v>
      </c>
      <c r="F6542" s="61">
        <f t="array" ref="F6542">SQRT(MMULT(MMULT(C6542:E6542,$C$12:$E$14),TRANSPOSE(C6542:E6542)))</f>
        <v>4.0704160540683029E-2</v>
      </c>
      <c r="G6542" s="61">
        <f t="array" ref="G6542">SUMPRODUCT(TRANSPOSE(C6542:E6542),$C$7:$C$9)</f>
        <v>7.9118277025592605E-3</v>
      </c>
      <c r="H6542" s="18">
        <f t="shared" si="101"/>
        <v>0.19437393125087399</v>
      </c>
      <c r="I6542" s="156">
        <v>0</v>
      </c>
    </row>
    <row r="6543" spans="2:9" x14ac:dyDescent="0.25">
      <c r="B6543" s="19">
        <v>6513</v>
      </c>
      <c r="C6543" s="62">
        <v>0.64</v>
      </c>
      <c r="D6543" s="62">
        <v>0.17280000000000001</v>
      </c>
      <c r="E6543" s="62">
        <v>0.18720000000000001</v>
      </c>
      <c r="F6543" s="61">
        <f t="array" ref="F6543">SQRT(MMULT(MMULT(C6543:E6543,$C$12:$E$14),TRANSPOSE(C6543:E6543)))</f>
        <v>4.0725663068073702E-2</v>
      </c>
      <c r="G6543" s="61">
        <f t="array" ref="G6543">SUMPRODUCT(TRANSPOSE(C6543:E6543),$C$7:$C$9)</f>
        <v>7.8652991131862096E-3</v>
      </c>
      <c r="H6543" s="18">
        <f t="shared" si="101"/>
        <v>0.19312881659014897</v>
      </c>
      <c r="I6543" s="156">
        <v>0</v>
      </c>
    </row>
    <row r="6544" spans="2:9" x14ac:dyDescent="0.25">
      <c r="B6544" s="19">
        <v>6514</v>
      </c>
      <c r="C6544" s="62">
        <v>0.64</v>
      </c>
      <c r="D6544" s="62">
        <v>0.1764</v>
      </c>
      <c r="E6544" s="62">
        <v>0.18360000000000001</v>
      </c>
      <c r="F6544" s="61">
        <f t="array" ref="F6544">SQRT(MMULT(MMULT(C6544:E6544,$C$12:$E$14),TRANSPOSE(C6544:E6544)))</f>
        <v>4.0748544657404177E-2</v>
      </c>
      <c r="G6544" s="61">
        <f t="array" ref="G6544">SUMPRODUCT(TRANSPOSE(C6544:E6544),$C$7:$C$9)</f>
        <v>7.818770523813157E-3</v>
      </c>
      <c r="H6544" s="18">
        <f t="shared" si="101"/>
        <v>0.1918785220318894</v>
      </c>
      <c r="I6544" s="156">
        <v>0</v>
      </c>
    </row>
    <row r="6545" spans="2:9" x14ac:dyDescent="0.25">
      <c r="B6545" s="19">
        <v>6515</v>
      </c>
      <c r="C6545" s="62">
        <v>0.64</v>
      </c>
      <c r="D6545" s="62">
        <v>0.18</v>
      </c>
      <c r="E6545" s="62">
        <v>0.18</v>
      </c>
      <c r="F6545" s="61">
        <f t="array" ref="F6545">SQRT(MMULT(MMULT(C6545:E6545,$C$12:$E$14),TRANSPOSE(C6545:E6545)))</f>
        <v>4.0772802986896763E-2</v>
      </c>
      <c r="G6545" s="61">
        <f t="array" ref="G6545">SUMPRODUCT(TRANSPOSE(C6545:E6545),$C$7:$C$9)</f>
        <v>7.7722419344401061E-3</v>
      </c>
      <c r="H6545" s="18">
        <f t="shared" si="101"/>
        <v>0.19062319401827457</v>
      </c>
      <c r="I6545" s="156">
        <v>0</v>
      </c>
    </row>
    <row r="6546" spans="2:9" x14ac:dyDescent="0.25">
      <c r="B6546" s="19">
        <v>6516</v>
      </c>
      <c r="C6546" s="62">
        <v>0.64</v>
      </c>
      <c r="D6546" s="62">
        <v>0.18360000000000001</v>
      </c>
      <c r="E6546" s="62">
        <v>0.1764</v>
      </c>
      <c r="F6546" s="61">
        <f t="array" ref="F6546">SQRT(MMULT(MMULT(C6546:E6546,$C$12:$E$14),TRANSPOSE(C6546:E6546)))</f>
        <v>4.0798435600764987E-2</v>
      </c>
      <c r="G6546" s="61">
        <f t="array" ref="G6546">SUMPRODUCT(TRANSPOSE(C6546:E6546),$C$7:$C$9)</f>
        <v>7.7257133450670552E-3</v>
      </c>
      <c r="H6546" s="18">
        <f t="shared" si="101"/>
        <v>0.18936298000902257</v>
      </c>
      <c r="I6546" s="156">
        <v>0</v>
      </c>
    </row>
    <row r="6547" spans="2:9" x14ac:dyDescent="0.25">
      <c r="B6547" s="19">
        <v>6517</v>
      </c>
      <c r="C6547" s="62">
        <v>0.64</v>
      </c>
      <c r="D6547" s="62">
        <v>0.18720000000000001</v>
      </c>
      <c r="E6547" s="62">
        <v>0.17280000000000001</v>
      </c>
      <c r="F6547" s="61">
        <f t="array" ref="F6547">SQRT(MMULT(MMULT(C6547:E6547,$C$12:$E$14),TRANSPOSE(C6547:E6547)))</f>
        <v>4.0825439910439104E-2</v>
      </c>
      <c r="G6547" s="61">
        <f t="array" ref="G6547">SUMPRODUCT(TRANSPOSE(C6547:E6547),$C$7:$C$9)</f>
        <v>7.6791847556940043E-3</v>
      </c>
      <c r="H6547" s="18">
        <f t="shared" si="101"/>
        <v>0.18809802839945466</v>
      </c>
      <c r="I6547" s="156">
        <v>0</v>
      </c>
    </row>
    <row r="6548" spans="2:9" x14ac:dyDescent="0.25">
      <c r="B6548" s="19">
        <v>6518</v>
      </c>
      <c r="C6548" s="62">
        <v>0.64</v>
      </c>
      <c r="D6548" s="62">
        <v>0.1908</v>
      </c>
      <c r="E6548" s="62">
        <v>0.16919999999999999</v>
      </c>
      <c r="F6548" s="61">
        <f t="array" ref="F6548">SQRT(MMULT(MMULT(C6548:E6548,$C$12:$E$14),TRANSPOSE(C6548:E6548)))</f>
        <v>4.0853813195852538E-2</v>
      </c>
      <c r="G6548" s="61">
        <f t="array" ref="G6548">SUMPRODUCT(TRANSPOSE(C6548:E6548),$C$7:$C$9)</f>
        <v>7.6326561663209525E-3</v>
      </c>
      <c r="H6548" s="18">
        <f t="shared" si="101"/>
        <v>0.18682848843827915</v>
      </c>
      <c r="I6548" s="156">
        <v>0</v>
      </c>
    </row>
    <row r="6549" spans="2:9" x14ac:dyDescent="0.25">
      <c r="B6549" s="19">
        <v>6519</v>
      </c>
      <c r="C6549" s="62">
        <v>0.64</v>
      </c>
      <c r="D6549" s="62">
        <v>0.19439999999999999</v>
      </c>
      <c r="E6549" s="62">
        <v>0.1656</v>
      </c>
      <c r="F6549" s="61">
        <f t="array" ref="F6549">SQRT(MMULT(MMULT(C6549:E6549,$C$12:$E$14),TRANSPOSE(C6549:E6549)))</f>
        <v>4.088355260678788E-2</v>
      </c>
      <c r="G6549" s="61">
        <f t="array" ref="G6549">SUMPRODUCT(TRANSPOSE(C6549:E6549),$C$7:$C$9)</f>
        <v>7.5861275769479024E-3</v>
      </c>
      <c r="H6549" s="18">
        <f t="shared" si="101"/>
        <v>0.18555451014519664</v>
      </c>
      <c r="I6549" s="156">
        <v>0</v>
      </c>
    </row>
    <row r="6550" spans="2:9" x14ac:dyDescent="0.25">
      <c r="B6550" s="19">
        <v>6520</v>
      </c>
      <c r="C6550" s="62">
        <v>0.64</v>
      </c>
      <c r="D6550" s="62">
        <v>0.19800000000000001</v>
      </c>
      <c r="E6550" s="62">
        <v>0.16200000000000001</v>
      </c>
      <c r="F6550" s="61">
        <f t="array" ref="F6550">SQRT(MMULT(MMULT(C6550:E6550,$C$12:$E$14),TRANSPOSE(C6550:E6550)))</f>
        <v>4.0914655164280729E-2</v>
      </c>
      <c r="G6550" s="61">
        <f t="array" ref="G6550">SUMPRODUCT(TRANSPOSE(C6550:E6550),$C$7:$C$9)</f>
        <v>7.5395989875748498E-3</v>
      </c>
      <c r="H6550" s="18">
        <f t="shared" si="101"/>
        <v>0.18427624422842656</v>
      </c>
      <c r="I6550" s="156">
        <v>0</v>
      </c>
    </row>
    <row r="6551" spans="2:9" x14ac:dyDescent="0.25">
      <c r="B6551" s="19">
        <v>6521</v>
      </c>
      <c r="C6551" s="62">
        <v>0.64</v>
      </c>
      <c r="D6551" s="62">
        <v>0.2016</v>
      </c>
      <c r="E6551" s="62">
        <v>0.15840000000000001</v>
      </c>
      <c r="F6551" s="61">
        <f t="array" ref="F6551">SQRT(MMULT(MMULT(C6551:E6551,$C$12:$E$14),TRANSPOSE(C6551:E6551)))</f>
        <v>4.0947117762080043E-2</v>
      </c>
      <c r="G6551" s="61">
        <f t="array" ref="G6551">SUMPRODUCT(TRANSPOSE(C6551:E6551),$C$7:$C$9)</f>
        <v>7.4930703982017989E-3</v>
      </c>
      <c r="H6551" s="18">
        <f t="shared" si="101"/>
        <v>0.18299384200225485</v>
      </c>
      <c r="I6551" s="156">
        <v>0</v>
      </c>
    </row>
    <row r="6552" spans="2:9" x14ac:dyDescent="0.25">
      <c r="B6552" s="19">
        <v>6522</v>
      </c>
      <c r="C6552" s="62">
        <v>0.64</v>
      </c>
      <c r="D6552" s="62">
        <v>0.20519999999999999</v>
      </c>
      <c r="E6552" s="62">
        <v>0.15479999999999999</v>
      </c>
      <c r="F6552" s="61">
        <f t="array" ref="F6552">SQRT(MMULT(MMULT(C6552:E6552,$C$12:$E$14),TRANSPOSE(C6552:E6552)))</f>
        <v>4.0980937168163117E-2</v>
      </c>
      <c r="G6552" s="61">
        <f t="array" ref="G6552">SUMPRODUCT(TRANSPOSE(C6552:E6552),$C$7:$C$9)</f>
        <v>7.446541808828748E-3</v>
      </c>
      <c r="H6552" s="18">
        <f t="shared" si="101"/>
        <v>0.18170745530470073</v>
      </c>
      <c r="I6552" s="156">
        <v>0</v>
      </c>
    </row>
    <row r="6553" spans="2:9" x14ac:dyDescent="0.25">
      <c r="B6553" s="19">
        <v>6523</v>
      </c>
      <c r="C6553" s="62">
        <v>0.64</v>
      </c>
      <c r="D6553" s="62">
        <v>0.20880000000000001</v>
      </c>
      <c r="E6553" s="62">
        <v>0.1512</v>
      </c>
      <c r="F6553" s="61">
        <f t="array" ref="F6553">SQRT(MMULT(MMULT(C6553:E6553,$C$12:$E$14),TRANSPOSE(C6553:E6553)))</f>
        <v>4.1016110026303704E-2</v>
      </c>
      <c r="G6553" s="61">
        <f t="array" ref="G6553">SUMPRODUCT(TRANSPOSE(C6553:E6553),$C$7:$C$9)</f>
        <v>7.4000132194556971E-3</v>
      </c>
      <c r="H6553" s="18">
        <f t="shared" si="101"/>
        <v>0.18041723641540008</v>
      </c>
      <c r="I6553" s="156">
        <v>0</v>
      </c>
    </row>
    <row r="6554" spans="2:9" x14ac:dyDescent="0.25">
      <c r="B6554" s="19">
        <v>6524</v>
      </c>
      <c r="C6554" s="62">
        <v>0.64</v>
      </c>
      <c r="D6554" s="62">
        <v>0.21240000000000001</v>
      </c>
      <c r="E6554" s="62">
        <v>0.14760000000000001</v>
      </c>
      <c r="F6554" s="61">
        <f t="array" ref="F6554">SQRT(MMULT(MMULT(C6554:E6554,$C$12:$E$14),TRANSPOSE(C6554:E6554)))</f>
        <v>4.105263285769141E-2</v>
      </c>
      <c r="G6554" s="61">
        <f t="array" ref="G6554">SUMPRODUCT(TRANSPOSE(C6554:E6554),$C$7:$C$9)</f>
        <v>7.3534846300826462E-3</v>
      </c>
      <c r="H6554" s="18">
        <f t="shared" si="101"/>
        <v>0.17912333797380148</v>
      </c>
      <c r="I6554" s="156">
        <v>0</v>
      </c>
    </row>
    <row r="6555" spans="2:9" x14ac:dyDescent="0.25">
      <c r="B6555" s="19">
        <v>6525</v>
      </c>
      <c r="C6555" s="62">
        <v>0.64</v>
      </c>
      <c r="D6555" s="62">
        <v>0.216</v>
      </c>
      <c r="E6555" s="62">
        <v>0.14399999999999999</v>
      </c>
      <c r="F6555" s="61">
        <f t="array" ref="F6555">SQRT(MMULT(MMULT(C6555:E6555,$C$12:$E$14),TRANSPOSE(C6555:E6555)))</f>
        <v>4.1090502062600703E-2</v>
      </c>
      <c r="G6555" s="61">
        <f t="array" ref="G6555">SUMPRODUCT(TRANSPOSE(C6555:E6555),$C$7:$C$9)</f>
        <v>7.3069560407095936E-3</v>
      </c>
      <c r="H6555" s="18">
        <f t="shared" si="101"/>
        <v>0.17782591289776811</v>
      </c>
      <c r="I6555" s="156">
        <v>0</v>
      </c>
    </row>
    <row r="6556" spans="2:9" x14ac:dyDescent="0.25">
      <c r="B6556" s="19">
        <v>6526</v>
      </c>
      <c r="C6556" s="62">
        <v>0.64</v>
      </c>
      <c r="D6556" s="62">
        <v>0.21959999999999999</v>
      </c>
      <c r="E6556" s="62">
        <v>0.1404</v>
      </c>
      <c r="F6556" s="61">
        <f t="array" ref="F6556">SQRT(MMULT(MMULT(C6556:E6556,$C$12:$E$14),TRANSPOSE(C6556:E6556)))</f>
        <v>4.1129713922107652E-2</v>
      </c>
      <c r="G6556" s="61">
        <f t="array" ref="G6556">SUMPRODUCT(TRANSPOSE(C6556:E6556),$C$7:$C$9)</f>
        <v>7.2604274513365426E-3</v>
      </c>
      <c r="H6556" s="18">
        <f t="shared" si="101"/>
        <v>0.17652511430267903</v>
      </c>
      <c r="I6556" s="156">
        <v>0</v>
      </c>
    </row>
    <row r="6557" spans="2:9" x14ac:dyDescent="0.25">
      <c r="B6557" s="19">
        <v>6527</v>
      </c>
      <c r="C6557" s="62">
        <v>0.64</v>
      </c>
      <c r="D6557" s="62">
        <v>0.22320000000000001</v>
      </c>
      <c r="E6557" s="62">
        <v>0.1368</v>
      </c>
      <c r="F6557" s="61">
        <f t="array" ref="F6557">SQRT(MMULT(MMULT(C6557:E6557,$C$12:$E$14),TRANSPOSE(C6557:E6557)))</f>
        <v>4.1170264599852589E-2</v>
      </c>
      <c r="G6557" s="61">
        <f t="array" ref="G6557">SUMPRODUCT(TRANSPOSE(C6557:E6557),$C$7:$C$9)</f>
        <v>7.2138988619634917E-3</v>
      </c>
      <c r="H6557" s="18">
        <f t="shared" si="101"/>
        <v>0.17522109542111908</v>
      </c>
      <c r="I6557" s="156">
        <v>0</v>
      </c>
    </row>
    <row r="6558" spans="2:9" x14ac:dyDescent="0.25">
      <c r="B6558" s="19">
        <v>6528</v>
      </c>
      <c r="C6558" s="62">
        <v>0.64</v>
      </c>
      <c r="D6558" s="62">
        <v>0.2268</v>
      </c>
      <c r="E6558" s="62">
        <v>0.13320000000000001</v>
      </c>
      <c r="F6558" s="61">
        <f t="array" ref="F6558">SQRT(MMULT(MMULT(C6558:E6558,$C$12:$E$14),TRANSPOSE(C6558:E6558)))</f>
        <v>4.1212150143846778E-2</v>
      </c>
      <c r="G6558" s="61">
        <f t="array" ref="G6558">SUMPRODUCT(TRANSPOSE(C6558:E6558),$C$7:$C$9)</f>
        <v>7.1673702725904408E-3</v>
      </c>
      <c r="H6558" s="18">
        <f t="shared" si="101"/>
        <v>0.17391400952324668</v>
      </c>
      <c r="I6558" s="156">
        <v>0</v>
      </c>
    </row>
    <row r="6559" spans="2:9" x14ac:dyDescent="0.25">
      <c r="B6559" s="19">
        <v>6529</v>
      </c>
      <c r="C6559" s="62">
        <v>0.64</v>
      </c>
      <c r="D6559" s="62">
        <v>0.23039999999999999</v>
      </c>
      <c r="E6559" s="62">
        <v>0.12959999999999999</v>
      </c>
      <c r="F6559" s="61">
        <f t="array" ref="F6559">SQRT(MMULT(MMULT(C6559:E6559,$C$12:$E$14),TRANSPOSE(C6559:E6559)))</f>
        <v>4.1255366488321239E-2</v>
      </c>
      <c r="G6559" s="61">
        <f t="array" ref="G6559">SUMPRODUCT(TRANSPOSE(C6559:E6559),$C$7:$C$9)</f>
        <v>7.1208416832173899E-3</v>
      </c>
      <c r="H6559" s="18">
        <f t="shared" ref="H6559:H6622" si="102">G6559/F6559</f>
        <v>0.17260400983792473</v>
      </c>
      <c r="I6559" s="156">
        <v>0</v>
      </c>
    </row>
    <row r="6560" spans="2:9" x14ac:dyDescent="0.25">
      <c r="B6560" s="19">
        <v>6530</v>
      </c>
      <c r="C6560" s="62">
        <v>0.64</v>
      </c>
      <c r="D6560" s="62">
        <v>0.23400000000000001</v>
      </c>
      <c r="E6560" s="62">
        <v>0.126</v>
      </c>
      <c r="F6560" s="61">
        <f t="array" ref="F6560">SQRT(MMULT(MMULT(C6560:E6560,$C$12:$E$14),TRANSPOSE(C6560:E6560)))</f>
        <v>4.1299909455615812E-2</v>
      </c>
      <c r="G6560" s="61">
        <f t="array" ref="G6560">SUMPRODUCT(TRANSPOSE(C6560:E6560),$C$7:$C$9)</f>
        <v>7.074313093844339E-3</v>
      </c>
      <c r="H6560" s="18">
        <f t="shared" si="102"/>
        <v>0.17129124947469829</v>
      </c>
      <c r="I6560" s="156">
        <v>0</v>
      </c>
    </row>
    <row r="6561" spans="2:9" x14ac:dyDescent="0.25">
      <c r="B6561" s="19">
        <v>6531</v>
      </c>
      <c r="C6561" s="62">
        <v>0.64</v>
      </c>
      <c r="D6561" s="62">
        <v>0.23760000000000001</v>
      </c>
      <c r="E6561" s="62">
        <v>0.12239999999999999</v>
      </c>
      <c r="F6561" s="61">
        <f t="array" ref="F6561">SQRT(MMULT(MMULT(C6561:E6561,$C$12:$E$14),TRANSPOSE(C6561:E6561)))</f>
        <v>4.134577475810635E-2</v>
      </c>
      <c r="G6561" s="61">
        <f t="array" ref="G6561">SUMPRODUCT(TRANSPOSE(C6561:E6561),$C$7:$C$9)</f>
        <v>7.0277845044712864E-3</v>
      </c>
      <c r="H6561" s="18">
        <f t="shared" si="102"/>
        <v>0.16997588134670041</v>
      </c>
      <c r="I6561" s="156">
        <v>0</v>
      </c>
    </row>
    <row r="6562" spans="2:9" x14ac:dyDescent="0.25">
      <c r="B6562" s="19">
        <v>6532</v>
      </c>
      <c r="C6562" s="62">
        <v>0.64</v>
      </c>
      <c r="D6562" s="62">
        <v>0.2412</v>
      </c>
      <c r="E6562" s="62">
        <v>0.1188</v>
      </c>
      <c r="F6562" s="61">
        <f t="array" ref="F6562">SQRT(MMULT(MMULT(C6562:E6562,$C$12:$E$14),TRANSPOSE(C6562:E6562)))</f>
        <v>4.1392958000168331E-2</v>
      </c>
      <c r="G6562" s="61">
        <f t="array" ref="G6562">SUMPRODUCT(TRANSPOSE(C6562:E6562),$C$7:$C$9)</f>
        <v>6.9812559150982363E-3</v>
      </c>
      <c r="H6562" s="18">
        <f t="shared" si="102"/>
        <v>0.16865805809456397</v>
      </c>
      <c r="I6562" s="156">
        <v>0</v>
      </c>
    </row>
    <row r="6563" spans="2:9" x14ac:dyDescent="0.25">
      <c r="B6563" s="19">
        <v>6533</v>
      </c>
      <c r="C6563" s="62">
        <v>0.64</v>
      </c>
      <c r="D6563" s="62">
        <v>0.24479999999999999</v>
      </c>
      <c r="E6563" s="62">
        <v>0.1152</v>
      </c>
      <c r="F6563" s="61">
        <f t="array" ref="F6563">SQRT(MMULT(MMULT(C6563:E6563,$C$12:$E$14),TRANSPOSE(C6563:E6563)))</f>
        <v>4.1441454680174662E-2</v>
      </c>
      <c r="G6563" s="61">
        <f t="array" ref="G6563">SUMPRODUCT(TRANSPOSE(C6563:E6563),$C$7:$C$9)</f>
        <v>6.9347273257251846E-3</v>
      </c>
      <c r="H6563" s="18">
        <f t="shared" si="102"/>
        <v>0.16733793201141453</v>
      </c>
      <c r="I6563" s="156">
        <v>0</v>
      </c>
    </row>
    <row r="6564" spans="2:9" x14ac:dyDescent="0.25">
      <c r="B6564" s="19">
        <v>6534</v>
      </c>
      <c r="C6564" s="62">
        <v>0.64</v>
      </c>
      <c r="D6564" s="62">
        <v>0.24840000000000001</v>
      </c>
      <c r="E6564" s="62">
        <v>0.1116</v>
      </c>
      <c r="F6564" s="61">
        <f t="array" ref="F6564">SQRT(MMULT(MMULT(C6564:E6564,$C$12:$E$14),TRANSPOSE(C6564:E6564)))</f>
        <v>4.149126019252581E-2</v>
      </c>
      <c r="G6564" s="61">
        <f t="array" ref="G6564">SUMPRODUCT(TRANSPOSE(C6564:E6564),$C$7:$C$9)</f>
        <v>6.8881987363521337E-3</v>
      </c>
      <c r="H6564" s="18">
        <f t="shared" si="102"/>
        <v>0.16601565496901843</v>
      </c>
      <c r="I6564" s="156">
        <v>0</v>
      </c>
    </row>
    <row r="6565" spans="2:9" x14ac:dyDescent="0.25">
      <c r="B6565" s="19">
        <v>6535</v>
      </c>
      <c r="C6565" s="62">
        <v>0.64</v>
      </c>
      <c r="D6565" s="62">
        <v>0.252</v>
      </c>
      <c r="E6565" s="62">
        <v>0.108</v>
      </c>
      <c r="F6565" s="61">
        <f t="array" ref="F6565">SQRT(MMULT(MMULT(C6565:E6565,$C$12:$E$14),TRANSPOSE(C6565:E6565)))</f>
        <v>4.1542369829710227E-2</v>
      </c>
      <c r="G6565" s="61">
        <f t="array" ref="G6565">SUMPRODUCT(TRANSPOSE(C6565:E6565),$C$7:$C$9)</f>
        <v>6.8416701469790828E-3</v>
      </c>
      <c r="H6565" s="18">
        <f t="shared" si="102"/>
        <v>0.16469137834515316</v>
      </c>
      <c r="I6565" s="156">
        <v>0</v>
      </c>
    </row>
    <row r="6566" spans="2:9" x14ac:dyDescent="0.25">
      <c r="B6566" s="19">
        <v>6536</v>
      </c>
      <c r="C6566" s="62">
        <v>0.64</v>
      </c>
      <c r="D6566" s="62">
        <v>0.25559999999999999</v>
      </c>
      <c r="E6566" s="62">
        <v>0.10440000000000001</v>
      </c>
      <c r="F6566" s="61">
        <f t="array" ref="F6566">SQRT(MMULT(MMULT(C6566:E6566,$C$12:$E$14),TRANSPOSE(C6566:E6566)))</f>
        <v>4.1594778784393056E-2</v>
      </c>
      <c r="G6566" s="61">
        <f t="array" ref="G6566">SUMPRODUCT(TRANSPOSE(C6566:E6566),$C$7:$C$9)</f>
        <v>6.795141557606031E-3</v>
      </c>
      <c r="H6566" s="18">
        <f t="shared" si="102"/>
        <v>0.1633652529522687</v>
      </c>
      <c r="I6566" s="156">
        <v>0</v>
      </c>
    </row>
    <row r="6567" spans="2:9" x14ac:dyDescent="0.25">
      <c r="B6567" s="19">
        <v>6537</v>
      </c>
      <c r="C6567" s="62">
        <v>0.64</v>
      </c>
      <c r="D6567" s="62">
        <v>0.25919999999999999</v>
      </c>
      <c r="E6567" s="62">
        <v>0.1008</v>
      </c>
      <c r="F6567" s="61">
        <f t="array" ref="F6567">SQRT(MMULT(MMULT(C6567:E6567,$C$12:$E$14),TRANSPOSE(C6567:E6567)))</f>
        <v>4.1648482151531128E-2</v>
      </c>
      <c r="G6567" s="61">
        <f t="array" ref="G6567">SUMPRODUCT(TRANSPOSE(C6567:E6567),$C$7:$C$9)</f>
        <v>6.7486129682329801E-3</v>
      </c>
      <c r="H6567" s="18">
        <f t="shared" si="102"/>
        <v>0.16203742896750151</v>
      </c>
      <c r="I6567" s="156">
        <v>0</v>
      </c>
    </row>
    <row r="6568" spans="2:9" x14ac:dyDescent="0.25">
      <c r="B6568" s="19">
        <v>6538</v>
      </c>
      <c r="C6568" s="62">
        <v>0.64</v>
      </c>
      <c r="D6568" s="62">
        <v>0.26279999999999998</v>
      </c>
      <c r="E6568" s="62">
        <v>9.7199999999999995E-2</v>
      </c>
      <c r="F6568" s="61">
        <f t="array" ref="F6568">SQRT(MMULT(MMULT(C6568:E6568,$C$12:$E$14),TRANSPOSE(C6568:E6568)))</f>
        <v>4.1703474930512137E-2</v>
      </c>
      <c r="G6568" s="61">
        <f t="array" ref="G6568">SUMPRODUCT(TRANSPOSE(C6568:E6568),$C$7:$C$9)</f>
        <v>6.7020843788599292E-3</v>
      </c>
      <c r="H6568" s="18">
        <f t="shared" si="102"/>
        <v>0.16070805586410217</v>
      </c>
      <c r="I6568" s="156">
        <v>0</v>
      </c>
    </row>
    <row r="6569" spans="2:9" x14ac:dyDescent="0.25">
      <c r="B6569" s="19">
        <v>6539</v>
      </c>
      <c r="C6569" s="62">
        <v>0.64</v>
      </c>
      <c r="D6569" s="62">
        <v>0.26640000000000003</v>
      </c>
      <c r="E6569" s="62">
        <v>9.3600000000000003E-2</v>
      </c>
      <c r="F6569" s="61">
        <f t="array" ref="F6569">SQRT(MMULT(MMULT(C6569:E6569,$C$12:$E$14),TRANSPOSE(C6569:E6569)))</f>
        <v>4.1759752027316167E-2</v>
      </c>
      <c r="G6569" s="61">
        <f t="array" ref="G6569">SUMPRODUCT(TRANSPOSE(C6569:E6569),$C$7:$C$9)</f>
        <v>6.6555557894868774E-3</v>
      </c>
      <c r="H6569" s="18">
        <f t="shared" si="102"/>
        <v>0.15937728234433243</v>
      </c>
      <c r="I6569" s="156">
        <v>0</v>
      </c>
    </row>
    <row r="6570" spans="2:9" x14ac:dyDescent="0.25">
      <c r="B6570" s="19">
        <v>6540</v>
      </c>
      <c r="C6570" s="62">
        <v>0.64</v>
      </c>
      <c r="D6570" s="62">
        <v>0.27</v>
      </c>
      <c r="E6570" s="62">
        <v>0.09</v>
      </c>
      <c r="F6570" s="61">
        <f t="array" ref="F6570">SQRT(MMULT(MMULT(C6570:E6570,$C$12:$E$14),TRANSPOSE(C6570:E6570)))</f>
        <v>4.1817308256697432E-2</v>
      </c>
      <c r="G6570" s="61">
        <f t="array" ref="G6570">SUMPRODUCT(TRANSPOSE(C6570:E6570),$C$7:$C$9)</f>
        <v>6.6090272001138265E-3</v>
      </c>
      <c r="H6570" s="18">
        <f t="shared" si="102"/>
        <v>0.1580452562738858</v>
      </c>
      <c r="I6570" s="156">
        <v>0</v>
      </c>
    </row>
    <row r="6571" spans="2:9" x14ac:dyDescent="0.25">
      <c r="B6571" s="19">
        <v>6541</v>
      </c>
      <c r="C6571" s="62">
        <v>0.64</v>
      </c>
      <c r="D6571" s="62">
        <v>0.27360000000000001</v>
      </c>
      <c r="E6571" s="62">
        <v>8.6400000000000005E-2</v>
      </c>
      <c r="F6571" s="61">
        <f t="array" ref="F6571">SQRT(MMULT(MMULT(C6571:E6571,$C$12:$E$14),TRANSPOSE(C6571:E6571)))</f>
        <v>4.1876138344384251E-2</v>
      </c>
      <c r="G6571" s="61">
        <f t="array" ref="G6571">SUMPRODUCT(TRANSPOSE(C6571:E6571),$C$7:$C$9)</f>
        <v>6.5624986107407756E-3</v>
      </c>
      <c r="H6571" s="18">
        <f t="shared" si="102"/>
        <v>0.15671212461788114</v>
      </c>
      <c r="I6571" s="156">
        <v>0</v>
      </c>
    </row>
    <row r="6572" spans="2:9" x14ac:dyDescent="0.25">
      <c r="B6572" s="19">
        <v>6542</v>
      </c>
      <c r="C6572" s="62">
        <v>0.64</v>
      </c>
      <c r="D6572" s="62">
        <v>0.2772</v>
      </c>
      <c r="E6572" s="62">
        <v>8.2799999999999999E-2</v>
      </c>
      <c r="F6572" s="61">
        <f t="array" ref="F6572">SQRT(MMULT(MMULT(C6572:E6572,$C$12:$E$14),TRANSPOSE(C6572:E6572)))</f>
        <v>4.1936236929295372E-2</v>
      </c>
      <c r="G6572" s="61">
        <f t="array" ref="G6572">SUMPRODUCT(TRANSPOSE(C6572:E6572),$C$7:$C$9)</f>
        <v>6.5159700213677238E-3</v>
      </c>
      <c r="H6572" s="18">
        <f t="shared" si="102"/>
        <v>0.15537803337847575</v>
      </c>
      <c r="I6572" s="156">
        <v>0</v>
      </c>
    </row>
    <row r="6573" spans="2:9" x14ac:dyDescent="0.25">
      <c r="B6573" s="19">
        <v>6543</v>
      </c>
      <c r="C6573" s="62">
        <v>0.64</v>
      </c>
      <c r="D6573" s="62">
        <v>0.28079999999999999</v>
      </c>
      <c r="E6573" s="62">
        <v>7.9200000000000007E-2</v>
      </c>
      <c r="F6573" s="61">
        <f t="array" ref="F6573">SQRT(MMULT(MMULT(C6573:E6573,$C$12:$E$14),TRANSPOSE(C6573:E6573)))</f>
        <v>4.199759856577065E-2</v>
      </c>
      <c r="G6573" s="61">
        <f t="array" ref="G6573">SUMPRODUCT(TRANSPOSE(C6573:E6573),$C$7:$C$9)</f>
        <v>6.4694414319946729E-3</v>
      </c>
      <c r="H6573" s="18">
        <f t="shared" si="102"/>
        <v>0.15404312753414118</v>
      </c>
      <c r="I6573" s="156">
        <v>0</v>
      </c>
    </row>
    <row r="6574" spans="2:9" x14ac:dyDescent="0.25">
      <c r="B6574" s="19">
        <v>6544</v>
      </c>
      <c r="C6574" s="62">
        <v>0.64</v>
      </c>
      <c r="D6574" s="62">
        <v>0.28439999999999999</v>
      </c>
      <c r="E6574" s="62">
        <v>7.5600000000000001E-2</v>
      </c>
      <c r="F6574" s="61">
        <f t="array" ref="F6574">SQRT(MMULT(MMULT(C6574:E6574,$C$12:$E$14),TRANSPOSE(C6574:E6574)))</f>
        <v>4.2060217725814024E-2</v>
      </c>
      <c r="G6574" s="61">
        <f t="array" ref="G6574">SUMPRODUCT(TRANSPOSE(C6574:E6574),$C$7:$C$9)</f>
        <v>6.4229128426216212E-3</v>
      </c>
      <c r="H6574" s="18">
        <f t="shared" si="102"/>
        <v>0.15270755098064137</v>
      </c>
      <c r="I6574" s="156">
        <v>0</v>
      </c>
    </row>
    <row r="6575" spans="2:9" x14ac:dyDescent="0.25">
      <c r="B6575" s="19">
        <v>6545</v>
      </c>
      <c r="C6575" s="62">
        <v>0.64</v>
      </c>
      <c r="D6575" s="62">
        <v>0.28799999999999998</v>
      </c>
      <c r="E6575" s="62">
        <v>7.1999999999999995E-2</v>
      </c>
      <c r="F6575" s="61">
        <f t="array" ref="F6575">SQRT(MMULT(MMULT(C6575:E6575,$C$12:$E$14),TRANSPOSE(C6575:E6575)))</f>
        <v>4.2124088801347083E-2</v>
      </c>
      <c r="G6575" s="61">
        <f t="array" ref="G6575">SUMPRODUCT(TRANSPOSE(C6575:E6575),$C$7:$C$9)</f>
        <v>6.3763842532485702E-3</v>
      </c>
      <c r="H6575" s="18">
        <f t="shared" si="102"/>
        <v>0.15137144647374925</v>
      </c>
      <c r="I6575" s="156">
        <v>0</v>
      </c>
    </row>
    <row r="6576" spans="2:9" x14ac:dyDescent="0.25">
      <c r="B6576" s="19">
        <v>6546</v>
      </c>
      <c r="C6576" s="62">
        <v>0.64</v>
      </c>
      <c r="D6576" s="62">
        <v>0.29160000000000003</v>
      </c>
      <c r="E6576" s="62">
        <v>6.8400000000000002E-2</v>
      </c>
      <c r="F6576" s="61">
        <f t="array" ref="F6576">SQRT(MMULT(MMULT(C6576:E6576,$C$12:$E$14),TRANSPOSE(C6576:E6576)))</f>
        <v>4.2189206106471172E-2</v>
      </c>
      <c r="G6576" s="61">
        <f t="array" ref="G6576">SUMPRODUCT(TRANSPOSE(C6576:E6576),$C$7:$C$9)</f>
        <v>6.3298556638755193E-3</v>
      </c>
      <c r="H6576" s="18">
        <f t="shared" si="102"/>
        <v>0.15003495557373422</v>
      </c>
      <c r="I6576" s="156">
        <v>0</v>
      </c>
    </row>
    <row r="6577" spans="2:9" x14ac:dyDescent="0.25">
      <c r="B6577" s="19">
        <v>6547</v>
      </c>
      <c r="C6577" s="62">
        <v>0.64</v>
      </c>
      <c r="D6577" s="62">
        <v>0.29520000000000002</v>
      </c>
      <c r="E6577" s="62">
        <v>6.4799999999999996E-2</v>
      </c>
      <c r="F6577" s="61">
        <f t="array" ref="F6577">SQRT(MMULT(MMULT(C6577:E6577,$C$12:$E$14),TRANSPOSE(C6577:E6577)))</f>
        <v>4.2255563879736231E-2</v>
      </c>
      <c r="G6577" s="61">
        <f t="array" ref="G6577">SUMPRODUCT(TRANSPOSE(C6577:E6577),$C$7:$C$9)</f>
        <v>6.2833270745024676E-3</v>
      </c>
      <c r="H6577" s="18">
        <f t="shared" si="102"/>
        <v>0.14869821859165044</v>
      </c>
      <c r="I6577" s="156">
        <v>0</v>
      </c>
    </row>
    <row r="6578" spans="2:9" x14ac:dyDescent="0.25">
      <c r="B6578" s="19">
        <v>6548</v>
      </c>
      <c r="C6578" s="62">
        <v>0.64</v>
      </c>
      <c r="D6578" s="62">
        <v>0.29880000000000001</v>
      </c>
      <c r="E6578" s="62">
        <v>6.1199999999999997E-2</v>
      </c>
      <c r="F6578" s="61">
        <f t="array" ref="F6578">SQRT(MMULT(MMULT(C6578:E6578,$C$12:$E$14),TRANSPOSE(C6578:E6578)))</f>
        <v>4.2323156286414532E-2</v>
      </c>
      <c r="G6578" s="61">
        <f t="array" ref="G6578">SUMPRODUCT(TRANSPOSE(C6578:E6578),$C$7:$C$9)</f>
        <v>6.2367984851294167E-3</v>
      </c>
      <c r="H6578" s="18">
        <f t="shared" si="102"/>
        <v>0.14736137453745127</v>
      </c>
      <c r="I6578" s="156">
        <v>0</v>
      </c>
    </row>
    <row r="6579" spans="2:9" x14ac:dyDescent="0.25">
      <c r="B6579" s="19">
        <v>6549</v>
      </c>
      <c r="C6579" s="62">
        <v>0.64</v>
      </c>
      <c r="D6579" s="62">
        <v>0.3024</v>
      </c>
      <c r="E6579" s="62">
        <v>5.7599999999999998E-2</v>
      </c>
      <c r="F6579" s="61">
        <f t="array" ref="F6579">SQRT(MMULT(MMULT(C6579:E6579,$C$12:$E$14),TRANSPOSE(C6579:E6579)))</f>
        <v>4.2391977420777459E-2</v>
      </c>
      <c r="G6579" s="61">
        <f t="array" ref="G6579">SUMPRODUCT(TRANSPOSE(C6579:E6579),$C$7:$C$9)</f>
        <v>6.1902698957563649E-3</v>
      </c>
      <c r="H6579" s="18">
        <f t="shared" si="102"/>
        <v>0.14602456106995249</v>
      </c>
      <c r="I6579" s="156">
        <v>0</v>
      </c>
    </row>
    <row r="6580" spans="2:9" x14ac:dyDescent="0.25">
      <c r="B6580" s="19">
        <v>6550</v>
      </c>
      <c r="C6580" s="62">
        <v>0.64</v>
      </c>
      <c r="D6580" s="62">
        <v>0.30599999999999999</v>
      </c>
      <c r="E6580" s="62">
        <v>5.3999999999999999E-2</v>
      </c>
      <c r="F6580" s="61">
        <f t="array" ref="F6580">SQRT(MMULT(MMULT(C6580:E6580,$C$12:$E$14),TRANSPOSE(C6580:E6580)))</f>
        <v>4.2462021308373635E-2</v>
      </c>
      <c r="G6580" s="61">
        <f t="array" ref="G6580">SUMPRODUCT(TRANSPOSE(C6580:E6580),$C$7:$C$9)</f>
        <v>6.143741306383314E-3</v>
      </c>
      <c r="H6580" s="18">
        <f t="shared" si="102"/>
        <v>0.14468791444866405</v>
      </c>
      <c r="I6580" s="156">
        <v>0</v>
      </c>
    </row>
    <row r="6581" spans="2:9" x14ac:dyDescent="0.25">
      <c r="B6581" s="19">
        <v>6551</v>
      </c>
      <c r="C6581" s="62">
        <v>0.64</v>
      </c>
      <c r="D6581" s="62">
        <v>0.30959999999999999</v>
      </c>
      <c r="E6581" s="62">
        <v>5.04E-2</v>
      </c>
      <c r="F6581" s="61">
        <f t="array" ref="F6581">SQRT(MMULT(MMULT(C6581:E6581,$C$12:$E$14),TRANSPOSE(C6581:E6581)))</f>
        <v>4.2533281908306617E-2</v>
      </c>
      <c r="G6581" s="61">
        <f t="array" ref="G6581">SUMPRODUCT(TRANSPOSE(C6581:E6581),$C$7:$C$9)</f>
        <v>6.0972127170102631E-3</v>
      </c>
      <c r="H6581" s="18">
        <f t="shared" si="102"/>
        <v>0.14335156948750519</v>
      </c>
      <c r="I6581" s="156">
        <v>0</v>
      </c>
    </row>
    <row r="6582" spans="2:9" x14ac:dyDescent="0.25">
      <c r="B6582" s="19">
        <v>6552</v>
      </c>
      <c r="C6582" s="62">
        <v>0.64</v>
      </c>
      <c r="D6582" s="62">
        <v>0.31319999999999998</v>
      </c>
      <c r="E6582" s="62">
        <v>4.6800000000000001E-2</v>
      </c>
      <c r="F6582" s="61">
        <f t="array" ref="F6582">SQRT(MMULT(MMULT(C6582:E6582,$C$12:$E$14),TRANSPOSE(C6582:E6582)))</f>
        <v>4.260575311551041E-2</v>
      </c>
      <c r="G6582" s="61">
        <f t="array" ref="G6582">SUMPRODUCT(TRANSPOSE(C6582:E6582),$C$7:$C$9)</f>
        <v>6.0506841276372122E-3</v>
      </c>
      <c r="H6582" s="18">
        <f t="shared" si="102"/>
        <v>0.14201565951041695</v>
      </c>
      <c r="I6582" s="156">
        <v>0</v>
      </c>
    </row>
    <row r="6583" spans="2:9" x14ac:dyDescent="0.25">
      <c r="B6583" s="19">
        <v>6553</v>
      </c>
      <c r="C6583" s="62">
        <v>0.64</v>
      </c>
      <c r="D6583" s="62">
        <v>0.31680000000000003</v>
      </c>
      <c r="E6583" s="62">
        <v>4.3200000000000002E-2</v>
      </c>
      <c r="F6583" s="61">
        <f t="array" ref="F6583">SQRT(MMULT(MMULT(C6583:E6583,$C$12:$E$14),TRANSPOSE(C6583:E6583)))</f>
        <v>4.2679428763021207E-2</v>
      </c>
      <c r="G6583" s="61">
        <f t="array" ref="G6583">SUMPRODUCT(TRANSPOSE(C6583:E6583),$C$7:$C$9)</f>
        <v>6.0041555382641604E-3</v>
      </c>
      <c r="H6583" s="18">
        <f t="shared" si="102"/>
        <v>0.14068031630888062</v>
      </c>
      <c r="I6583" s="156">
        <v>0</v>
      </c>
    </row>
    <row r="6584" spans="2:9" x14ac:dyDescent="0.25">
      <c r="B6584" s="19">
        <v>6554</v>
      </c>
      <c r="C6584" s="62">
        <v>0.64</v>
      </c>
      <c r="D6584" s="62">
        <v>0.32040000000000002</v>
      </c>
      <c r="E6584" s="62">
        <v>3.9600000000000003E-2</v>
      </c>
      <c r="F6584" s="61">
        <f t="array" ref="F6584">SQRT(MMULT(MMULT(C6584:E6584,$C$12:$E$14),TRANSPOSE(C6584:E6584)))</f>
        <v>4.2754302624243727E-2</v>
      </c>
      <c r="G6584" s="61">
        <f t="array" ref="G6584">SUMPRODUCT(TRANSPOSE(C6584:E6584),$C$7:$C$9)</f>
        <v>5.9576269488911095E-3</v>
      </c>
      <c r="H6584" s="18">
        <f t="shared" si="102"/>
        <v>0.13934567010134907</v>
      </c>
      <c r="I6584" s="156">
        <v>0</v>
      </c>
    </row>
    <row r="6585" spans="2:9" x14ac:dyDescent="0.25">
      <c r="B6585" s="19">
        <v>6555</v>
      </c>
      <c r="C6585" s="62">
        <v>0.64</v>
      </c>
      <c r="D6585" s="62">
        <v>0.32400000000000001</v>
      </c>
      <c r="E6585" s="62">
        <v>3.5999999999999997E-2</v>
      </c>
      <c r="F6585" s="61">
        <f t="array" ref="F6585">SQRT(MMULT(MMULT(C6585:E6585,$C$12:$E$14),TRANSPOSE(C6585:E6585)))</f>
        <v>4.2830368415210505E-2</v>
      </c>
      <c r="G6585" s="61">
        <f t="array" ref="G6585">SUMPRODUCT(TRANSPOSE(C6585:E6585),$C$7:$C$9)</f>
        <v>5.9110983595180577E-3</v>
      </c>
      <c r="H6585" s="18">
        <f t="shared" si="102"/>
        <v>0.1380118494945943</v>
      </c>
      <c r="I6585" s="156">
        <v>0</v>
      </c>
    </row>
    <row r="6586" spans="2:9" x14ac:dyDescent="0.25">
      <c r="B6586" s="19">
        <v>6556</v>
      </c>
      <c r="C6586" s="62">
        <v>0.64</v>
      </c>
      <c r="D6586" s="62">
        <v>0.3276</v>
      </c>
      <c r="E6586" s="62">
        <v>3.2399999999999998E-2</v>
      </c>
      <c r="F6586" s="61">
        <f t="array" ref="F6586">SQRT(MMULT(MMULT(C6586:E6586,$C$12:$E$14),TRANSPOSE(C6586:E6586)))</f>
        <v>4.2907619796832643E-2</v>
      </c>
      <c r="G6586" s="61">
        <f t="array" ref="G6586">SUMPRODUCT(TRANSPOSE(C6586:E6586),$C$7:$C$9)</f>
        <v>5.8645697701450068E-3</v>
      </c>
      <c r="H6586" s="18">
        <f t="shared" si="102"/>
        <v>0.13667898144697177</v>
      </c>
      <c r="I6586" s="156">
        <v>0</v>
      </c>
    </row>
    <row r="6587" spans="2:9" x14ac:dyDescent="0.25">
      <c r="B6587" s="19">
        <v>6557</v>
      </c>
      <c r="C6587" s="62">
        <v>0.64</v>
      </c>
      <c r="D6587" s="62">
        <v>0.33119999999999999</v>
      </c>
      <c r="E6587" s="62">
        <v>2.8799999999999999E-2</v>
      </c>
      <c r="F6587" s="61">
        <f t="array" ref="F6587">SQRT(MMULT(MMULT(C6587:E6587,$C$12:$E$14),TRANSPOSE(C6587:E6587)))</f>
        <v>4.2986050377140518E-2</v>
      </c>
      <c r="G6587" s="61">
        <f t="array" ref="G6587">SUMPRODUCT(TRANSPOSE(C6587:E6587),$C$7:$C$9)</f>
        <v>5.8180411807719559E-3</v>
      </c>
      <c r="H6587" s="18">
        <f t="shared" si="102"/>
        <v>0.13534719123359895</v>
      </c>
      <c r="I6587" s="156">
        <v>0</v>
      </c>
    </row>
    <row r="6588" spans="2:9" x14ac:dyDescent="0.25">
      <c r="B6588" s="19">
        <v>6558</v>
      </c>
      <c r="C6588" s="62">
        <v>0.64</v>
      </c>
      <c r="D6588" s="62">
        <v>0.33479999999999999</v>
      </c>
      <c r="E6588" s="62">
        <v>2.52E-2</v>
      </c>
      <c r="F6588" s="61">
        <f t="array" ref="F6588">SQRT(MMULT(MMULT(C6588:E6588,$C$12:$E$14),TRANSPOSE(C6588:E6588)))</f>
        <v>4.3065653713513001E-2</v>
      </c>
      <c r="G6588" s="61">
        <f t="array" ref="G6588">SUMPRODUCT(TRANSPOSE(C6588:E6588),$C$7:$C$9)</f>
        <v>5.7715125913989042E-3</v>
      </c>
      <c r="H6588" s="18">
        <f t="shared" si="102"/>
        <v>0.1340166024134434</v>
      </c>
      <c r="I6588" s="156">
        <v>0</v>
      </c>
    </row>
    <row r="6589" spans="2:9" x14ac:dyDescent="0.25">
      <c r="B6589" s="19">
        <v>6559</v>
      </c>
      <c r="C6589" s="62">
        <v>0.64</v>
      </c>
      <c r="D6589" s="62">
        <v>0.33839999999999998</v>
      </c>
      <c r="E6589" s="62">
        <v>2.1600000000000001E-2</v>
      </c>
      <c r="F6589" s="61">
        <f t="array" ref="F6589">SQRT(MMULT(MMULT(C6589:E6589,$C$12:$E$14),TRANSPOSE(C6589:E6589)))</f>
        <v>4.3146423314893725E-2</v>
      </c>
      <c r="G6589" s="61">
        <f t="array" ref="G6589">SUMPRODUCT(TRANSPOSE(C6589:E6589),$C$7:$C$9)</f>
        <v>5.7249840020258532E-3</v>
      </c>
      <c r="H6589" s="18">
        <f t="shared" si="102"/>
        <v>0.13268733679831218</v>
      </c>
      <c r="I6589" s="156">
        <v>0</v>
      </c>
    </row>
    <row r="6590" spans="2:9" x14ac:dyDescent="0.25">
      <c r="B6590" s="19">
        <v>6560</v>
      </c>
      <c r="C6590" s="62">
        <v>0.64</v>
      </c>
      <c r="D6590" s="62">
        <v>0.34200000000000003</v>
      </c>
      <c r="E6590" s="62">
        <v>1.7999999999999999E-2</v>
      </c>
      <c r="F6590" s="61">
        <f t="array" ref="F6590">SQRT(MMULT(MMULT(C6590:E6590,$C$12:$E$14),TRANSPOSE(C6590:E6590)))</f>
        <v>4.3228352643993148E-2</v>
      </c>
      <c r="G6590" s="61">
        <f t="array" ref="G6590">SUMPRODUCT(TRANSPOSE(C6590:E6590),$C$7:$C$9)</f>
        <v>5.6784554126528015E-3</v>
      </c>
      <c r="H6590" s="18">
        <f t="shared" si="102"/>
        <v>0.13135951442373223</v>
      </c>
      <c r="I6590" s="156">
        <v>0</v>
      </c>
    </row>
    <row r="6591" spans="2:9" x14ac:dyDescent="0.25">
      <c r="B6591" s="19">
        <v>6561</v>
      </c>
      <c r="C6591" s="62">
        <v>0.64</v>
      </c>
      <c r="D6591" s="62">
        <v>0.34560000000000002</v>
      </c>
      <c r="E6591" s="62">
        <v>1.44E-2</v>
      </c>
      <c r="F6591" s="61">
        <f t="array" ref="F6591">SQRT(MMULT(MMULT(C6591:E6591,$C$12:$E$14),TRANSPOSE(C6591:E6591)))</f>
        <v>4.331143511947496E-2</v>
      </c>
      <c r="G6591" s="61">
        <f t="array" ref="G6591">SUMPRODUCT(TRANSPOSE(C6591:E6591),$C$7:$C$9)</f>
        <v>5.6319268232797506E-3</v>
      </c>
      <c r="H6591" s="18">
        <f t="shared" si="102"/>
        <v>0.13003325352170927</v>
      </c>
      <c r="I6591" s="156">
        <v>0</v>
      </c>
    </row>
    <row r="6592" spans="2:9" x14ac:dyDescent="0.25">
      <c r="B6592" s="19">
        <v>6562</v>
      </c>
      <c r="C6592" s="62">
        <v>0.64</v>
      </c>
      <c r="D6592" s="62">
        <v>0.34920000000000001</v>
      </c>
      <c r="E6592" s="62">
        <v>1.0800000000000001E-2</v>
      </c>
      <c r="F6592" s="61">
        <f t="array" ref="F6592">SQRT(MMULT(MMULT(C6592:E6592,$C$12:$E$14),TRANSPOSE(C6592:E6592)))</f>
        <v>4.3395664118125711E-2</v>
      </c>
      <c r="G6592" s="61">
        <f t="array" ref="G6592">SUMPRODUCT(TRANSPOSE(C6592:E6592),$C$7:$C$9)</f>
        <v>5.5853982339066997E-3</v>
      </c>
      <c r="H6592" s="18">
        <f t="shared" si="102"/>
        <v>0.1287086704953494</v>
      </c>
      <c r="I6592" s="156">
        <v>0</v>
      </c>
    </row>
    <row r="6593" spans="2:9" x14ac:dyDescent="0.25">
      <c r="B6593" s="19">
        <v>6563</v>
      </c>
      <c r="C6593" s="62">
        <v>0.64</v>
      </c>
      <c r="D6593" s="62">
        <v>0.3528</v>
      </c>
      <c r="E6593" s="62">
        <v>7.1999999999999799E-3</v>
      </c>
      <c r="F6593" s="61">
        <f t="array" ref="F6593">SQRT(MMULT(MMULT(C6593:E6593,$C$12:$E$14),TRANSPOSE(C6593:E6593)))</f>
        <v>4.348103297700634E-2</v>
      </c>
      <c r="G6593" s="61">
        <f t="array" ref="G6593">SUMPRODUCT(TRANSPOSE(C6593:E6593),$C$7:$C$9)</f>
        <v>5.5388696445336488E-3</v>
      </c>
      <c r="H6593" s="18">
        <f t="shared" si="102"/>
        <v>0.12738587989532624</v>
      </c>
      <c r="I6593" s="156">
        <v>0</v>
      </c>
    </row>
    <row r="6594" spans="2:9" x14ac:dyDescent="0.25">
      <c r="B6594" s="19">
        <v>6564</v>
      </c>
      <c r="C6594" s="62">
        <v>0.64</v>
      </c>
      <c r="D6594" s="62">
        <v>0.35639999999999999</v>
      </c>
      <c r="E6594" s="62">
        <v>3.5999999999999899E-3</v>
      </c>
      <c r="F6594" s="61">
        <f t="array" ref="F6594">SQRT(MMULT(MMULT(C6594:E6594,$C$12:$E$14),TRANSPOSE(C6594:E6594)))</f>
        <v>4.3567534995584481E-2</v>
      </c>
      <c r="G6594" s="61">
        <f t="array" ref="G6594">SUMPRODUCT(TRANSPOSE(C6594:E6594),$C$7:$C$9)</f>
        <v>5.492341055160597E-3</v>
      </c>
      <c r="H6594" s="18">
        <f t="shared" si="102"/>
        <v>0.12606499439817376</v>
      </c>
      <c r="I6594" s="156">
        <v>0</v>
      </c>
    </row>
    <row r="6595" spans="2:9" x14ac:dyDescent="0.25">
      <c r="B6595" s="19">
        <v>6565</v>
      </c>
      <c r="C6595" s="62">
        <v>0.64</v>
      </c>
      <c r="D6595" s="62">
        <v>0.36</v>
      </c>
      <c r="E6595" s="62">
        <v>0</v>
      </c>
      <c r="F6595" s="61">
        <f t="array" ref="F6595">SQRT(MMULT(MMULT(C6595:E6595,$C$12:$E$14),TRANSPOSE(C6595:E6595)))</f>
        <v>4.3655163437846374E-2</v>
      </c>
      <c r="G6595" s="61">
        <f t="array" ref="G6595">SUMPRODUCT(TRANSPOSE(C6595:E6595),$C$7:$C$9)</f>
        <v>5.4458124657875461E-3</v>
      </c>
      <c r="H6595" s="18">
        <f t="shared" si="102"/>
        <v>0.1247461247863834</v>
      </c>
      <c r="I6595" s="156">
        <v>0</v>
      </c>
    </row>
    <row r="6596" spans="2:9" x14ac:dyDescent="0.25">
      <c r="B6596" s="19">
        <v>6566</v>
      </c>
      <c r="C6596" s="62">
        <v>0.65</v>
      </c>
      <c r="D6596" s="62">
        <v>0</v>
      </c>
      <c r="E6596" s="62">
        <v>0.35</v>
      </c>
      <c r="F6596" s="61">
        <f t="array" ref="F6596">SQRT(MMULT(MMULT(C6596:E6596,$C$12:$E$14),TRANSPOSE(C6596:E6596)))</f>
        <v>4.1143077496995382E-2</v>
      </c>
      <c r="G6596" s="61">
        <f t="array" ref="G6596">SUMPRODUCT(TRANSPOSE(C6596:E6596),$C$7:$C$9)</f>
        <v>1.012358146917426E-2</v>
      </c>
      <c r="H6596" s="18">
        <f t="shared" si="102"/>
        <v>0.24605795397569785</v>
      </c>
      <c r="I6596" s="156">
        <v>0</v>
      </c>
    </row>
    <row r="6597" spans="2:9" x14ac:dyDescent="0.25">
      <c r="B6597" s="19">
        <v>6567</v>
      </c>
      <c r="C6597" s="62">
        <v>0.65</v>
      </c>
      <c r="D6597" s="62">
        <v>3.5000000000000001E-3</v>
      </c>
      <c r="E6597" s="62">
        <v>0.34649999999999997</v>
      </c>
      <c r="F6597" s="61">
        <f t="array" ref="F6597">SQRT(MMULT(MMULT(C6597:E6597,$C$12:$E$14),TRANSPOSE(C6597:E6597)))</f>
        <v>4.1102513527928333E-2</v>
      </c>
      <c r="G6597" s="61">
        <f t="array" ref="G6597">SUMPRODUCT(TRANSPOSE(C6597:E6597),$C$7:$C$9)</f>
        <v>1.0078345340617127E-2</v>
      </c>
      <c r="H6597" s="18">
        <f t="shared" si="102"/>
        <v>0.24520021953813345</v>
      </c>
      <c r="I6597" s="156">
        <v>0</v>
      </c>
    </row>
    <row r="6598" spans="2:9" x14ac:dyDescent="0.25">
      <c r="B6598" s="19">
        <v>6568</v>
      </c>
      <c r="C6598" s="62">
        <v>0.65</v>
      </c>
      <c r="D6598" s="62">
        <v>7.0000000000000001E-3</v>
      </c>
      <c r="E6598" s="62">
        <v>0.34300000000000003</v>
      </c>
      <c r="F6598" s="61">
        <f t="array" ref="F6598">SQRT(MMULT(MMULT(C6598:E6598,$C$12:$E$14),TRANSPOSE(C6598:E6598)))</f>
        <v>4.1063213651086339E-2</v>
      </c>
      <c r="G6598" s="61">
        <f t="array" ref="G6598">SUMPRODUCT(TRANSPOSE(C6598:E6598),$C$7:$C$9)</f>
        <v>1.0033109212059995E-2</v>
      </c>
      <c r="H6598" s="18">
        <f t="shared" si="102"/>
        <v>0.24433326863579674</v>
      </c>
      <c r="I6598" s="156">
        <v>0</v>
      </c>
    </row>
    <row r="6599" spans="2:9" x14ac:dyDescent="0.25">
      <c r="B6599" s="19">
        <v>6569</v>
      </c>
      <c r="C6599" s="62">
        <v>0.65</v>
      </c>
      <c r="D6599" s="62">
        <v>1.0500000000000001E-2</v>
      </c>
      <c r="E6599" s="62">
        <v>0.33950000000000002</v>
      </c>
      <c r="F6599" s="61">
        <f t="array" ref="F6599">SQRT(MMULT(MMULT(C6599:E6599,$C$12:$E$14),TRANSPOSE(C6599:E6599)))</f>
        <v>4.1025181499262917E-2</v>
      </c>
      <c r="G6599" s="61">
        <f t="array" ref="G6599">SUMPRODUCT(TRANSPOSE(C6599:E6599),$C$7:$C$9)</f>
        <v>9.9878730835028604E-3</v>
      </c>
      <c r="H6599" s="18">
        <f t="shared" si="102"/>
        <v>0.24345713336289099</v>
      </c>
      <c r="I6599" s="156">
        <v>0</v>
      </c>
    </row>
    <row r="6600" spans="2:9" x14ac:dyDescent="0.25">
      <c r="B6600" s="19">
        <v>6570</v>
      </c>
      <c r="C6600" s="62">
        <v>0.65</v>
      </c>
      <c r="D6600" s="62">
        <v>1.4E-2</v>
      </c>
      <c r="E6600" s="62">
        <v>0.33600000000000002</v>
      </c>
      <c r="F6600" s="61">
        <f t="array" ref="F6600">SQRT(MMULT(MMULT(C6600:E6600,$C$12:$E$14),TRANSPOSE(C6600:E6600)))</f>
        <v>4.0988420601331219E-2</v>
      </c>
      <c r="G6600" s="61">
        <f t="array" ref="G6600">SUMPRODUCT(TRANSPOSE(C6600:E6600),$C$7:$C$9)</f>
        <v>9.9426369549457279E-3</v>
      </c>
      <c r="H6600" s="18">
        <f t="shared" si="102"/>
        <v>0.2425718485630747</v>
      </c>
      <c r="I6600" s="156">
        <v>0</v>
      </c>
    </row>
    <row r="6601" spans="2:9" x14ac:dyDescent="0.25">
      <c r="B6601" s="19">
        <v>6571</v>
      </c>
      <c r="C6601" s="62">
        <v>0.65</v>
      </c>
      <c r="D6601" s="62">
        <v>1.7500000000000002E-2</v>
      </c>
      <c r="E6601" s="62">
        <v>0.33250000000000002</v>
      </c>
      <c r="F6601" s="61">
        <f t="array" ref="F6601">SQRT(MMULT(MMULT(C6601:E6601,$C$12:$E$14),TRANSPOSE(C6601:E6601)))</f>
        <v>4.095293438066766E-2</v>
      </c>
      <c r="G6601" s="61">
        <f t="array" ref="G6601">SUMPRODUCT(TRANSPOSE(C6601:E6601),$C$7:$C$9)</f>
        <v>9.8974008263885936E-3</v>
      </c>
      <c r="H6601" s="18">
        <f t="shared" si="102"/>
        <v>0.24167745183751191</v>
      </c>
      <c r="I6601" s="156">
        <v>0</v>
      </c>
    </row>
    <row r="6602" spans="2:9" x14ac:dyDescent="0.25">
      <c r="B6602" s="19">
        <v>6572</v>
      </c>
      <c r="C6602" s="62">
        <v>0.65</v>
      </c>
      <c r="D6602" s="62">
        <v>2.1000000000000001E-2</v>
      </c>
      <c r="E6602" s="62">
        <v>0.32900000000000001</v>
      </c>
      <c r="F6602" s="61">
        <f t="array" ref="F6602">SQRT(MMULT(MMULT(C6602:E6602,$C$12:$E$14),TRANSPOSE(C6602:E6602)))</f>
        <v>4.0918726153613062E-2</v>
      </c>
      <c r="G6602" s="61">
        <f t="array" ref="G6602">SUMPRODUCT(TRANSPOSE(C6602:E6602),$C$7:$C$9)</f>
        <v>9.8521646978314611E-3</v>
      </c>
      <c r="H6602" s="18">
        <f t="shared" si="102"/>
        <v>0.24077398355084251</v>
      </c>
      <c r="I6602" s="156">
        <v>0</v>
      </c>
    </row>
    <row r="6603" spans="2:9" x14ac:dyDescent="0.25">
      <c r="B6603" s="19">
        <v>6573</v>
      </c>
      <c r="C6603" s="62">
        <v>0.65</v>
      </c>
      <c r="D6603" s="62">
        <v>2.4500000000000001E-2</v>
      </c>
      <c r="E6603" s="62">
        <v>0.32550000000000001</v>
      </c>
      <c r="F6603" s="61">
        <f t="array" ref="F6603">SQRT(MMULT(MMULT(C6603:E6603,$C$12:$E$14),TRANSPOSE(C6603:E6603)))</f>
        <v>4.0885799127972931E-2</v>
      </c>
      <c r="G6603" s="61">
        <f t="array" ref="G6603">SUMPRODUCT(TRANSPOSE(C6603:E6603),$C$7:$C$9)</f>
        <v>9.8069285692743285E-3</v>
      </c>
      <c r="H6603" s="18">
        <f t="shared" si="102"/>
        <v>0.239861486835039</v>
      </c>
      <c r="I6603" s="156">
        <v>0</v>
      </c>
    </row>
    <row r="6604" spans="2:9" x14ac:dyDescent="0.25">
      <c r="B6604" s="19">
        <v>6574</v>
      </c>
      <c r="C6604" s="62">
        <v>0.65</v>
      </c>
      <c r="D6604" s="62">
        <v>2.8000000000000001E-2</v>
      </c>
      <c r="E6604" s="62">
        <v>0.32200000000000001</v>
      </c>
      <c r="F6604" s="61">
        <f t="array" ref="F6604">SQRT(MMULT(MMULT(C6604:E6604,$C$12:$E$14),TRANSPOSE(C6604:E6604)))</f>
        <v>4.0854156401558407E-2</v>
      </c>
      <c r="G6604" s="61">
        <f t="array" ref="G6604">SUMPRODUCT(TRANSPOSE(C6604:E6604),$C$7:$C$9)</f>
        <v>9.761692440717196E-3</v>
      </c>
      <c r="H6604" s="18">
        <f t="shared" si="102"/>
        <v>0.23894000759112063</v>
      </c>
      <c r="I6604" s="156">
        <v>0</v>
      </c>
    </row>
    <row r="6605" spans="2:9" x14ac:dyDescent="0.25">
      <c r="B6605" s="19">
        <v>6575</v>
      </c>
      <c r="C6605" s="62">
        <v>0.65</v>
      </c>
      <c r="D6605" s="62">
        <v>3.15E-2</v>
      </c>
      <c r="E6605" s="62">
        <v>0.31850000000000001</v>
      </c>
      <c r="F6605" s="61">
        <f t="array" ref="F6605">SQRT(MMULT(MMULT(C6605:E6605,$C$12:$E$14),TRANSPOSE(C6605:E6605)))</f>
        <v>4.0823800960769291E-2</v>
      </c>
      <c r="G6605" s="61">
        <f t="array" ref="G6605">SUMPRODUCT(TRANSPOSE(C6605:E6605),$C$7:$C$9)</f>
        <v>9.7164563121600617E-3</v>
      </c>
      <c r="H6605" s="18">
        <f t="shared" si="102"/>
        <v>0.23800959448869904</v>
      </c>
      <c r="I6605" s="156">
        <v>0</v>
      </c>
    </row>
    <row r="6606" spans="2:9" x14ac:dyDescent="0.25">
      <c r="B6606" s="19">
        <v>6576</v>
      </c>
      <c r="C6606" s="62">
        <v>0.65</v>
      </c>
      <c r="D6606" s="62">
        <v>3.5000000000000003E-2</v>
      </c>
      <c r="E6606" s="62">
        <v>0.315</v>
      </c>
      <c r="F6606" s="61">
        <f t="array" ref="F6606">SQRT(MMULT(MMULT(C6606:E6606,$C$12:$E$14),TRANSPOSE(C6606:E6606)))</f>
        <v>4.0794735679220769E-2</v>
      </c>
      <c r="G6606" s="61">
        <f t="array" ref="G6606">SUMPRODUCT(TRANSPOSE(C6606:E6606),$C$7:$C$9)</f>
        <v>9.6712201836029292E-3</v>
      </c>
      <c r="H6606" s="18">
        <f t="shared" si="102"/>
        <v>0.2370702989633309</v>
      </c>
      <c r="I6606" s="156">
        <v>0</v>
      </c>
    </row>
    <row r="6607" spans="2:9" x14ac:dyDescent="0.25">
      <c r="B6607" s="19">
        <v>6577</v>
      </c>
      <c r="C6607" s="62">
        <v>0.65</v>
      </c>
      <c r="D6607" s="62">
        <v>3.85E-2</v>
      </c>
      <c r="E6607" s="62">
        <v>0.3115</v>
      </c>
      <c r="F6607" s="61">
        <f t="array" ref="F6607">SQRT(MMULT(MMULT(C6607:E6607,$C$12:$E$14),TRANSPOSE(C6607:E6607)))</f>
        <v>4.0766963316415133E-2</v>
      </c>
      <c r="G6607" s="61">
        <f t="array" ref="G6607">SUMPRODUCT(TRANSPOSE(C6607:E6607),$C$7:$C$9)</f>
        <v>9.6259840550457949E-3</v>
      </c>
      <c r="H6607" s="18">
        <f t="shared" si="102"/>
        <v>0.23612217521165768</v>
      </c>
      <c r="I6607" s="156">
        <v>0</v>
      </c>
    </row>
    <row r="6608" spans="2:9" x14ac:dyDescent="0.25">
      <c r="B6608" s="19">
        <v>6578</v>
      </c>
      <c r="C6608" s="62">
        <v>0.65</v>
      </c>
      <c r="D6608" s="62">
        <v>4.2000000000000003E-2</v>
      </c>
      <c r="E6608" s="62">
        <v>0.308</v>
      </c>
      <c r="F6608" s="61">
        <f t="array" ref="F6608">SQRT(MMULT(MMULT(C6608:E6608,$C$12:$E$14),TRANSPOSE(C6608:E6608)))</f>
        <v>4.0740486516459951E-2</v>
      </c>
      <c r="G6608" s="61">
        <f t="array" ref="G6608">SUMPRODUCT(TRANSPOSE(C6608:E6608),$C$7:$C$9)</f>
        <v>9.5807479264886624E-3</v>
      </c>
      <c r="H6608" s="18">
        <f t="shared" si="102"/>
        <v>0.23516528018431623</v>
      </c>
      <c r="I6608" s="156">
        <v>0</v>
      </c>
    </row>
    <row r="6609" spans="2:9" x14ac:dyDescent="0.25">
      <c r="B6609" s="19">
        <v>6579</v>
      </c>
      <c r="C6609" s="62">
        <v>0.65</v>
      </c>
      <c r="D6609" s="62">
        <v>4.5499999999999999E-2</v>
      </c>
      <c r="E6609" s="62">
        <v>0.30449999999999999</v>
      </c>
      <c r="F6609" s="61">
        <f t="array" ref="F6609">SQRT(MMULT(MMULT(C6609:E6609,$C$12:$E$14),TRANSPOSE(C6609:E6609)))</f>
        <v>4.0715307806834043E-2</v>
      </c>
      <c r="G6609" s="61">
        <f t="array" ref="G6609">SUMPRODUCT(TRANSPOSE(C6609:E6609),$C$7:$C$9)</f>
        <v>9.5355117979315299E-3</v>
      </c>
      <c r="H6609" s="18">
        <f t="shared" si="102"/>
        <v>0.23419967357660498</v>
      </c>
      <c r="I6609" s="156">
        <v>0</v>
      </c>
    </row>
    <row r="6610" spans="2:9" x14ac:dyDescent="0.25">
      <c r="B6610" s="19">
        <v>6580</v>
      </c>
      <c r="C6610" s="62">
        <v>0.65</v>
      </c>
      <c r="D6610" s="62">
        <v>4.9000000000000002E-2</v>
      </c>
      <c r="E6610" s="62">
        <v>0.30099999999999999</v>
      </c>
      <c r="F6610" s="61">
        <f t="array" ref="F6610">SQRT(MMULT(MMULT(C6610:E6610,$C$12:$E$14),TRANSPOSE(C6610:E6610)))</f>
        <v>4.0691429597202601E-2</v>
      </c>
      <c r="G6610" s="61">
        <f t="array" ref="G6610">SUMPRODUCT(TRANSPOSE(C6610:E6610),$C$7:$C$9)</f>
        <v>9.4902756693743956E-3</v>
      </c>
      <c r="H6610" s="18">
        <f t="shared" si="102"/>
        <v>0.23322541781689626</v>
      </c>
      <c r="I6610" s="156">
        <v>0</v>
      </c>
    </row>
    <row r="6611" spans="2:9" x14ac:dyDescent="0.25">
      <c r="B6611" s="19">
        <v>6581</v>
      </c>
      <c r="C6611" s="62">
        <v>0.65</v>
      </c>
      <c r="D6611" s="62">
        <v>5.2499999999999998E-2</v>
      </c>
      <c r="E6611" s="62">
        <v>0.29749999999999999</v>
      </c>
      <c r="F6611" s="61">
        <f t="array" ref="F6611">SQRT(MMULT(MMULT(C6611:E6611,$C$12:$E$14),TRANSPOSE(C6611:E6611)))</f>
        <v>4.0668854178282664E-2</v>
      </c>
      <c r="G6611" s="61">
        <f t="array" ref="G6611">SUMPRODUCT(TRANSPOSE(C6611:E6611),$C$7:$C$9)</f>
        <v>9.4450395408172631E-3</v>
      </c>
      <c r="H6611" s="18">
        <f t="shared" si="102"/>
        <v>0.23224257805278795</v>
      </c>
      <c r="I6611" s="156">
        <v>0</v>
      </c>
    </row>
    <row r="6612" spans="2:9" x14ac:dyDescent="0.25">
      <c r="B6612" s="19">
        <v>6582</v>
      </c>
      <c r="C6612" s="62">
        <v>0.65</v>
      </c>
      <c r="D6612" s="62">
        <v>5.6000000000000001E-2</v>
      </c>
      <c r="E6612" s="62">
        <v>0.29399999999999998</v>
      </c>
      <c r="F6612" s="61">
        <f t="array" ref="F6612">SQRT(MMULT(MMULT(C6612:E6612,$C$12:$E$14),TRANSPOSE(C6612:E6612)))</f>
        <v>4.0647583720760216E-2</v>
      </c>
      <c r="G6612" s="61">
        <f t="array" ref="G6612">SUMPRODUCT(TRANSPOSE(C6612:E6612),$C$7:$C$9)</f>
        <v>9.3998034122601305E-3</v>
      </c>
      <c r="H6612" s="18">
        <f t="shared" si="102"/>
        <v>0.23125122213499016</v>
      </c>
      <c r="I6612" s="156">
        <v>0</v>
      </c>
    </row>
    <row r="6613" spans="2:9" x14ac:dyDescent="0.25">
      <c r="B6613" s="19">
        <v>6583</v>
      </c>
      <c r="C6613" s="62">
        <v>0.65</v>
      </c>
      <c r="D6613" s="62">
        <v>5.9499999999999997E-2</v>
      </c>
      <c r="E6613" s="62">
        <v>0.29049999999999998</v>
      </c>
      <c r="F6613" s="61">
        <f t="array" ref="F6613">SQRT(MMULT(MMULT(C6613:E6613,$C$12:$E$14),TRANSPOSE(C6613:E6613)))</f>
        <v>4.0627620274260111E-2</v>
      </c>
      <c r="G6613" s="61">
        <f t="array" ref="G6613">SUMPRODUCT(TRANSPOSE(C6613:E6613),$C$7:$C$9)</f>
        <v>9.3545672837029963E-3</v>
      </c>
      <c r="H6613" s="18">
        <f t="shared" si="102"/>
        <v>0.23025142059894763</v>
      </c>
      <c r="I6613" s="156">
        <v>0</v>
      </c>
    </row>
    <row r="6614" spans="2:9" x14ac:dyDescent="0.25">
      <c r="B6614" s="19">
        <v>6584</v>
      </c>
      <c r="C6614" s="62">
        <v>0.65</v>
      </c>
      <c r="D6614" s="62">
        <v>6.3E-2</v>
      </c>
      <c r="E6614" s="62">
        <v>0.28699999999999998</v>
      </c>
      <c r="F6614" s="61">
        <f t="array" ref="F6614">SQRT(MMULT(MMULT(C6614:E6614,$C$12:$E$14),TRANSPOSE(C6614:E6614)))</f>
        <v>4.0608965766369867E-2</v>
      </c>
      <c r="G6614" s="61">
        <f t="array" ref="G6614">SUMPRODUCT(TRANSPOSE(C6614:E6614),$C$7:$C$9)</f>
        <v>9.3093311551458637E-3</v>
      </c>
      <c r="H6614" s="18">
        <f t="shared" si="102"/>
        <v>0.22924324664420154</v>
      </c>
      <c r="I6614" s="156">
        <v>0</v>
      </c>
    </row>
    <row r="6615" spans="2:9" x14ac:dyDescent="0.25">
      <c r="B6615" s="19">
        <v>6585</v>
      </c>
      <c r="C6615" s="62">
        <v>0.65</v>
      </c>
      <c r="D6615" s="62">
        <v>6.6500000000000004E-2</v>
      </c>
      <c r="E6615" s="62">
        <v>0.28349999999999997</v>
      </c>
      <c r="F6615" s="61">
        <f t="array" ref="F6615">SQRT(MMULT(MMULT(C6615:E6615,$C$12:$E$14),TRANSPOSE(C6615:E6615)))</f>
        <v>4.0591622001718508E-2</v>
      </c>
      <c r="G6615" s="61">
        <f t="array" ref="G6615">SUMPRODUCT(TRANSPOSE(C6615:E6615),$C$7:$C$9)</f>
        <v>9.2640950265887312E-3</v>
      </c>
      <c r="H6615" s="18">
        <f t="shared" si="102"/>
        <v>0.22822677611149714</v>
      </c>
      <c r="I6615" s="156">
        <v>0</v>
      </c>
    </row>
    <row r="6616" spans="2:9" x14ac:dyDescent="0.25">
      <c r="B6616" s="19">
        <v>6586</v>
      </c>
      <c r="C6616" s="62">
        <v>0.65</v>
      </c>
      <c r="D6616" s="62">
        <v>7.0000000000000007E-2</v>
      </c>
      <c r="E6616" s="62">
        <v>0.28000000000000003</v>
      </c>
      <c r="F6616" s="61">
        <f t="array" ref="F6616">SQRT(MMULT(MMULT(C6616:E6616,$C$12:$E$14),TRANSPOSE(C6616:E6616)))</f>
        <v>4.057559066111132E-2</v>
      </c>
      <c r="G6616" s="61">
        <f t="array" ref="G6616">SUMPRODUCT(TRANSPOSE(C6616:E6616),$C$7:$C$9)</f>
        <v>9.2188588980315987E-3</v>
      </c>
      <c r="H6616" s="18">
        <f t="shared" si="102"/>
        <v>0.22720208745764944</v>
      </c>
      <c r="I6616" s="156">
        <v>0</v>
      </c>
    </row>
    <row r="6617" spans="2:9" x14ac:dyDescent="0.25">
      <c r="B6617" s="19">
        <v>6587</v>
      </c>
      <c r="C6617" s="62">
        <v>0.65</v>
      </c>
      <c r="D6617" s="62">
        <v>7.3499999999999996E-2</v>
      </c>
      <c r="E6617" s="62">
        <v>0.27650000000000002</v>
      </c>
      <c r="F6617" s="61">
        <f t="array" ref="F6617">SQRT(MMULT(MMULT(C6617:E6617,$C$12:$E$14),TRANSPOSE(C6617:E6617)))</f>
        <v>4.0560873300721702E-2</v>
      </c>
      <c r="G6617" s="61">
        <f t="array" ref="G6617">SUMPRODUCT(TRANSPOSE(C6617:E6617),$C$7:$C$9)</f>
        <v>9.1736227694744644E-3</v>
      </c>
      <c r="H6617" s="18">
        <f t="shared" si="102"/>
        <v>0.22616926172817975</v>
      </c>
      <c r="I6617" s="156">
        <v>0</v>
      </c>
    </row>
    <row r="6618" spans="2:9" x14ac:dyDescent="0.25">
      <c r="B6618" s="19">
        <v>6588</v>
      </c>
      <c r="C6618" s="62">
        <v>0.65</v>
      </c>
      <c r="D6618" s="62">
        <v>7.6999999999999999E-2</v>
      </c>
      <c r="E6618" s="62">
        <v>0.27300000000000002</v>
      </c>
      <c r="F6618" s="61">
        <f t="array" ref="F6618">SQRT(MMULT(MMULT(C6618:E6618,$C$12:$E$14),TRANSPOSE(C6618:E6618)))</f>
        <v>4.0547471351340791E-2</v>
      </c>
      <c r="G6618" s="61">
        <f t="array" ref="G6618">SUMPRODUCT(TRANSPOSE(C6618:E6618),$C$7:$C$9)</f>
        <v>9.1283866409173318E-3</v>
      </c>
      <c r="H6618" s="18">
        <f t="shared" si="102"/>
        <v>0.22512838252774256</v>
      </c>
      <c r="I6618" s="156">
        <v>0</v>
      </c>
    </row>
    <row r="6619" spans="2:9" x14ac:dyDescent="0.25">
      <c r="B6619" s="19">
        <v>6589</v>
      </c>
      <c r="C6619" s="62">
        <v>0.65</v>
      </c>
      <c r="D6619" s="62">
        <v>8.0500000000000002E-2</v>
      </c>
      <c r="E6619" s="62">
        <v>0.26950000000000002</v>
      </c>
      <c r="F6619" s="61">
        <f t="array" ref="F6619">SQRT(MMULT(MMULT(C6619:E6619,$C$12:$E$14),TRANSPOSE(C6619:E6619)))</f>
        <v>4.0535386117685784E-2</v>
      </c>
      <c r="G6619" s="61">
        <f t="array" ref="G6619">SUMPRODUCT(TRANSPOSE(C6619:E6619),$C$7:$C$9)</f>
        <v>9.0831505123601976E-3</v>
      </c>
      <c r="H6619" s="18">
        <f t="shared" si="102"/>
        <v>0.22407953598836389</v>
      </c>
      <c r="I6619" s="156">
        <v>0</v>
      </c>
    </row>
    <row r="6620" spans="2:9" x14ac:dyDescent="0.25">
      <c r="B6620" s="19">
        <v>6590</v>
      </c>
      <c r="C6620" s="62">
        <v>0.65</v>
      </c>
      <c r="D6620" s="62">
        <v>8.4000000000000005E-2</v>
      </c>
      <c r="E6620" s="62">
        <v>0.26600000000000001</v>
      </c>
      <c r="F6620" s="61">
        <f t="array" ref="F6620">SQRT(MMULT(MMULT(C6620:E6620,$C$12:$E$14),TRANSPOSE(C6620:E6620)))</f>
        <v>4.0524618777767842E-2</v>
      </c>
      <c r="G6620" s="61">
        <f t="array" ref="G6620">SUMPRODUCT(TRANSPOSE(C6620:E6620),$C$7:$C$9)</f>
        <v>9.037914383803065E-3</v>
      </c>
      <c r="H6620" s="18">
        <f t="shared" si="102"/>
        <v>0.22302281073551625</v>
      </c>
      <c r="I6620" s="156">
        <v>0</v>
      </c>
    </row>
    <row r="6621" spans="2:9" x14ac:dyDescent="0.25">
      <c r="B6621" s="19">
        <v>6591</v>
      </c>
      <c r="C6621" s="62">
        <v>0.65</v>
      </c>
      <c r="D6621" s="62">
        <v>8.7499999999999994E-2</v>
      </c>
      <c r="E6621" s="62">
        <v>0.26250000000000001</v>
      </c>
      <c r="F6621" s="61">
        <f t="array" ref="F6621">SQRT(MMULT(MMULT(C6621:E6621,$C$12:$E$14),TRANSPOSE(C6621:E6621)))</f>
        <v>4.051517038232004E-2</v>
      </c>
      <c r="G6621" s="61">
        <f t="array" ref="G6621">SUMPRODUCT(TRANSPOSE(C6621:E6621),$C$7:$C$9)</f>
        <v>8.9926782552459325E-3</v>
      </c>
      <c r="H6621" s="18">
        <f t="shared" si="102"/>
        <v>0.22195829785205953</v>
      </c>
      <c r="I6621" s="156">
        <v>0</v>
      </c>
    </row>
    <row r="6622" spans="2:9" x14ac:dyDescent="0.25">
      <c r="B6622" s="19">
        <v>6592</v>
      </c>
      <c r="C6622" s="62">
        <v>0.65</v>
      </c>
      <c r="D6622" s="62">
        <v>9.0999999999999998E-2</v>
      </c>
      <c r="E6622" s="62">
        <v>0.25900000000000001</v>
      </c>
      <c r="F6622" s="61">
        <f t="array" ref="F6622">SQRT(MMULT(MMULT(C6622:E6622,$C$12:$E$14),TRANSPOSE(C6622:E6622)))</f>
        <v>4.0507041854286274E-2</v>
      </c>
      <c r="G6622" s="61">
        <f t="array" ref="G6622">SUMPRODUCT(TRANSPOSE(C6622:E6622),$C$7:$C$9)</f>
        <v>8.9474421266888E-3</v>
      </c>
      <c r="H6622" s="18">
        <f t="shared" si="102"/>
        <v>0.22088609084007998</v>
      </c>
      <c r="I6622" s="156">
        <v>0</v>
      </c>
    </row>
    <row r="6623" spans="2:9" x14ac:dyDescent="0.25">
      <c r="B6623" s="19">
        <v>6593</v>
      </c>
      <c r="C6623" s="62">
        <v>0.65</v>
      </c>
      <c r="D6623" s="62">
        <v>9.4500000000000001E-2</v>
      </c>
      <c r="E6623" s="62">
        <v>0.2555</v>
      </c>
      <c r="F6623" s="61">
        <f t="array" ref="F6623">SQRT(MMULT(MMULT(C6623:E6623,$C$12:$E$14),TRANSPOSE(C6623:E6623)))</f>
        <v>4.0500233988371555E-2</v>
      </c>
      <c r="G6623" s="61">
        <f t="array" ref="G6623">SUMPRODUCT(TRANSPOSE(C6623:E6623),$C$7:$C$9)</f>
        <v>8.9022059981316657E-3</v>
      </c>
      <c r="H6623" s="18">
        <f t="shared" ref="H6623:H6686" si="103">G6623/F6623</f>
        <v>0.21980628558066284</v>
      </c>
      <c r="I6623" s="156">
        <v>0</v>
      </c>
    </row>
    <row r="6624" spans="2:9" x14ac:dyDescent="0.25">
      <c r="B6624" s="19">
        <v>6594</v>
      </c>
      <c r="C6624" s="62">
        <v>0.65</v>
      </c>
      <c r="D6624" s="62">
        <v>9.8000000000000004E-2</v>
      </c>
      <c r="E6624" s="62">
        <v>0.252</v>
      </c>
      <c r="F6624" s="61">
        <f t="array" ref="F6624">SQRT(MMULT(MMULT(C6624:E6624,$C$12:$E$14),TRANSPOSE(C6624:E6624)))</f>
        <v>4.049474745065415E-2</v>
      </c>
      <c r="G6624" s="61">
        <f t="array" ref="G6624">SUMPRODUCT(TRANSPOSE(C6624:E6624),$C$7:$C$9)</f>
        <v>8.8569698695745332E-3</v>
      </c>
      <c r="H6624" s="18">
        <f t="shared" si="103"/>
        <v>0.21871898029163922</v>
      </c>
      <c r="I6624" s="156">
        <v>0</v>
      </c>
    </row>
    <row r="6625" spans="2:9" x14ac:dyDescent="0.25">
      <c r="B6625" s="19">
        <v>6595</v>
      </c>
      <c r="C6625" s="62">
        <v>0.65</v>
      </c>
      <c r="D6625" s="62">
        <v>0.10150000000000001</v>
      </c>
      <c r="E6625" s="62">
        <v>0.2485</v>
      </c>
      <c r="F6625" s="61">
        <f t="array" ref="F6625">SQRT(MMULT(MMULT(C6625:E6625,$C$12:$E$14),TRANSPOSE(C6625:E6625)))</f>
        <v>4.0490582778260231E-2</v>
      </c>
      <c r="G6625" s="61">
        <f t="array" ref="G6625">SUMPRODUCT(TRANSPOSE(C6625:E6625),$C$7:$C$9)</f>
        <v>8.8117337410173989E-3</v>
      </c>
      <c r="H6625" s="18">
        <f t="shared" si="103"/>
        <v>0.2176242754833477</v>
      </c>
      <c r="I6625" s="156">
        <v>0</v>
      </c>
    </row>
    <row r="6626" spans="2:9" x14ac:dyDescent="0.25">
      <c r="B6626" s="19">
        <v>6596</v>
      </c>
      <c r="C6626" s="62">
        <v>0.65</v>
      </c>
      <c r="D6626" s="62">
        <v>0.105</v>
      </c>
      <c r="E6626" s="62">
        <v>0.245</v>
      </c>
      <c r="F6626" s="61">
        <f t="array" ref="F6626">SQRT(MMULT(MMULT(C6626:E6626,$C$12:$E$14),TRANSPOSE(C6626:E6626)))</f>
        <v>4.0487740379101127E-2</v>
      </c>
      <c r="G6626" s="61">
        <f t="array" ref="G6626">SUMPRODUCT(TRANSPOSE(C6626:E6626),$C$7:$C$9)</f>
        <v>8.7664976124602664E-3</v>
      </c>
      <c r="H6626" s="18">
        <f t="shared" si="103"/>
        <v>0.21652227391245915</v>
      </c>
      <c r="I6626" s="156">
        <v>0</v>
      </c>
    </row>
    <row r="6627" spans="2:9" x14ac:dyDescent="0.25">
      <c r="B6627" s="19">
        <v>6597</v>
      </c>
      <c r="C6627" s="62">
        <v>0.65</v>
      </c>
      <c r="D6627" s="62">
        <v>0.1085</v>
      </c>
      <c r="E6627" s="62">
        <v>0.24149999999999999</v>
      </c>
      <c r="F6627" s="61">
        <f t="array" ref="F6627">SQRT(MMULT(MMULT(C6627:E6627,$C$12:$E$14),TRANSPOSE(C6627:E6627)))</f>
        <v>4.0486220531673681E-2</v>
      </c>
      <c r="G6627" s="61">
        <f t="array" ref="G6627">SUMPRODUCT(TRANSPOSE(C6627:E6627),$C$7:$C$9)</f>
        <v>8.7212614839031338E-3</v>
      </c>
      <c r="H6627" s="18">
        <f t="shared" si="103"/>
        <v>0.21541308053391175</v>
      </c>
      <c r="I6627" s="156">
        <v>0</v>
      </c>
    </row>
    <row r="6628" spans="2:9" x14ac:dyDescent="0.25">
      <c r="B6628" s="19">
        <v>6598</v>
      </c>
      <c r="C6628" s="62">
        <v>0.65</v>
      </c>
      <c r="D6628" s="62">
        <v>0.112</v>
      </c>
      <c r="E6628" s="62">
        <v>0.23799999999999999</v>
      </c>
      <c r="F6628" s="61">
        <f t="array" ref="F6628">SQRT(MMULT(MMULT(C6628:E6628,$C$12:$E$14),TRANSPOSE(C6628:E6628)))</f>
        <v>4.0486023384923894E-2</v>
      </c>
      <c r="G6628" s="61">
        <f t="array" ref="G6628">SUMPRODUCT(TRANSPOSE(C6628:E6628),$C$7:$C$9)</f>
        <v>8.6760253553459996E-3</v>
      </c>
      <c r="H6628" s="18">
        <f t="shared" si="103"/>
        <v>0.21429680245100982</v>
      </c>
      <c r="I6628" s="156">
        <v>0</v>
      </c>
    </row>
    <row r="6629" spans="2:9" x14ac:dyDescent="0.25">
      <c r="B6629" s="19">
        <v>6599</v>
      </c>
      <c r="C6629" s="62">
        <v>0.65</v>
      </c>
      <c r="D6629" s="62">
        <v>0.11550000000000001</v>
      </c>
      <c r="E6629" s="62">
        <v>0.23449999999999999</v>
      </c>
      <c r="F6629" s="61">
        <f t="array" ref="F6629">SQRT(MMULT(MMULT(C6629:E6629,$C$12:$E$14),TRANSPOSE(C6629:E6629)))</f>
        <v>4.0487148958173902E-2</v>
      </c>
      <c r="G6629" s="61">
        <f t="array" ref="G6629">SUMPRODUCT(TRANSPOSE(C6629:E6629),$C$7:$C$9)</f>
        <v>8.630789226788867E-3</v>
      </c>
      <c r="H6629" s="18">
        <f t="shared" si="103"/>
        <v>0.21317354886374154</v>
      </c>
      <c r="I6629" s="156">
        <v>0</v>
      </c>
    </row>
    <row r="6630" spans="2:9" x14ac:dyDescent="0.25">
      <c r="B6630" s="19">
        <v>6600</v>
      </c>
      <c r="C6630" s="62">
        <v>0.65</v>
      </c>
      <c r="D6630" s="62">
        <v>0.11899999999999999</v>
      </c>
      <c r="E6630" s="62">
        <v>0.23100000000000001</v>
      </c>
      <c r="F6630" s="61">
        <f t="array" ref="F6630">SQRT(MMULT(MMULT(C6630:E6630,$C$12:$E$14),TRANSPOSE(C6630:E6630)))</f>
        <v>4.0489597141112527E-2</v>
      </c>
      <c r="G6630" s="61">
        <f t="array" ref="G6630">SUMPRODUCT(TRANSPOSE(C6630:E6630),$C$7:$C$9)</f>
        <v>8.5855530982317345E-3</v>
      </c>
      <c r="H6630" s="18">
        <f t="shared" si="103"/>
        <v>0.21204343101537293</v>
      </c>
      <c r="I6630" s="156">
        <v>0</v>
      </c>
    </row>
    <row r="6631" spans="2:9" x14ac:dyDescent="0.25">
      <c r="B6631" s="19">
        <v>6601</v>
      </c>
      <c r="C6631" s="62">
        <v>0.65</v>
      </c>
      <c r="D6631" s="62">
        <v>0.1225</v>
      </c>
      <c r="E6631" s="62">
        <v>0.22750000000000001</v>
      </c>
      <c r="F6631" s="61">
        <f t="array" ref="F6631">SQRT(MMULT(MMULT(C6631:E6631,$C$12:$E$14),TRANSPOSE(C6631:E6631)))</f>
        <v>4.0493367693849348E-2</v>
      </c>
      <c r="G6631" s="61">
        <f t="array" ref="G6631">SUMPRODUCT(TRANSPOSE(C6631:E6631),$C$7:$C$9)</f>
        <v>8.540316969674602E-3</v>
      </c>
      <c r="H6631" s="18">
        <f t="shared" si="103"/>
        <v>0.21090656213737971</v>
      </c>
      <c r="I6631" s="156">
        <v>0</v>
      </c>
    </row>
    <row r="6632" spans="2:9" x14ac:dyDescent="0.25">
      <c r="B6632" s="19">
        <v>6602</v>
      </c>
      <c r="C6632" s="62">
        <v>0.65</v>
      </c>
      <c r="D6632" s="62">
        <v>0.126</v>
      </c>
      <c r="E6632" s="62">
        <v>0.224</v>
      </c>
      <c r="F6632" s="61">
        <f t="array" ref="F6632">SQRT(MMULT(MMULT(C6632:E6632,$C$12:$E$14),TRANSPOSE(C6632:E6632)))</f>
        <v>4.0498460247032173E-2</v>
      </c>
      <c r="G6632" s="61">
        <f t="array" ref="G6632">SUMPRODUCT(TRANSPOSE(C6632:E6632),$C$7:$C$9)</f>
        <v>8.4950808411174677E-3</v>
      </c>
      <c r="H6632" s="18">
        <f t="shared" si="103"/>
        <v>0.20976305739278095</v>
      </c>
      <c r="I6632" s="156">
        <v>0</v>
      </c>
    </row>
    <row r="6633" spans="2:9" x14ac:dyDescent="0.25">
      <c r="B6633" s="19">
        <v>6603</v>
      </c>
      <c r="C6633" s="62">
        <v>0.65</v>
      </c>
      <c r="D6633" s="62">
        <v>0.1295</v>
      </c>
      <c r="E6633" s="62">
        <v>0.2205</v>
      </c>
      <c r="F6633" s="61">
        <f t="array" ref="F6633">SQRT(MMULT(MMULT(C6633:E6633,$C$12:$E$14),TRANSPOSE(C6633:E6633)))</f>
        <v>4.0504874302027857E-2</v>
      </c>
      <c r="G6633" s="61">
        <f t="array" ref="G6633">SUMPRODUCT(TRANSPOSE(C6633:E6633),$C$7:$C$9)</f>
        <v>8.4498447125603351E-3</v>
      </c>
      <c r="H6633" s="18">
        <f t="shared" si="103"/>
        <v>0.20861303381793972</v>
      </c>
      <c r="I6633" s="156">
        <v>0</v>
      </c>
    </row>
    <row r="6634" spans="2:9" x14ac:dyDescent="0.25">
      <c r="B6634" s="19">
        <v>6604</v>
      </c>
      <c r="C6634" s="62">
        <v>0.65</v>
      </c>
      <c r="D6634" s="62">
        <v>0.13300000000000001</v>
      </c>
      <c r="E6634" s="62">
        <v>0.217</v>
      </c>
      <c r="F6634" s="61">
        <f t="array" ref="F6634">SQRT(MMULT(MMULT(C6634:E6634,$C$12:$E$14),TRANSPOSE(C6634:E6634)))</f>
        <v>4.0512609231166251E-2</v>
      </c>
      <c r="G6634" s="61">
        <f t="array" ref="G6634">SUMPRODUCT(TRANSPOSE(C6634:E6634),$C$7:$C$9)</f>
        <v>8.4046085840032009E-3</v>
      </c>
      <c r="H6634" s="18">
        <f t="shared" si="103"/>
        <v>0.20745661026289949</v>
      </c>
      <c r="I6634" s="156">
        <v>0</v>
      </c>
    </row>
    <row r="6635" spans="2:9" x14ac:dyDescent="0.25">
      <c r="B6635" s="19">
        <v>6605</v>
      </c>
      <c r="C6635" s="62">
        <v>0.65</v>
      </c>
      <c r="D6635" s="62">
        <v>0.13650000000000001</v>
      </c>
      <c r="E6635" s="62">
        <v>0.2135</v>
      </c>
      <c r="F6635" s="61">
        <f t="array" ref="F6635">SQRT(MMULT(MMULT(C6635:E6635,$C$12:$E$14),TRANSPOSE(C6635:E6635)))</f>
        <v>4.0521664278046945E-2</v>
      </c>
      <c r="G6635" s="61">
        <f t="array" ref="G6635">SUMPRODUCT(TRANSPOSE(C6635:E6635),$C$7:$C$9)</f>
        <v>8.3593724554460683E-3</v>
      </c>
      <c r="H6635" s="18">
        <f t="shared" si="103"/>
        <v>0.20629390733032774</v>
      </c>
      <c r="I6635" s="156">
        <v>0</v>
      </c>
    </row>
    <row r="6636" spans="2:9" x14ac:dyDescent="0.25">
      <c r="B6636" s="19">
        <v>6606</v>
      </c>
      <c r="C6636" s="62">
        <v>0.65</v>
      </c>
      <c r="D6636" s="62">
        <v>0.14000000000000001</v>
      </c>
      <c r="E6636" s="62">
        <v>0.21</v>
      </c>
      <c r="F6636" s="61">
        <f t="array" ref="F6636">SQRT(MMULT(MMULT(C6636:E6636,$C$12:$E$14),TRANSPOSE(C6636:E6636)))</f>
        <v>4.0532038557908517E-2</v>
      </c>
      <c r="G6636" s="61">
        <f t="array" ref="G6636">SUMPRODUCT(TRANSPOSE(C6636:E6636),$C$7:$C$9)</f>
        <v>8.3141363268889358E-3</v>
      </c>
      <c r="H6636" s="18">
        <f t="shared" si="103"/>
        <v>0.20512504731313844</v>
      </c>
      <c r="I6636" s="156">
        <v>0</v>
      </c>
    </row>
    <row r="6637" spans="2:9" x14ac:dyDescent="0.25">
      <c r="B6637" s="19">
        <v>6607</v>
      </c>
      <c r="C6637" s="62">
        <v>0.65</v>
      </c>
      <c r="D6637" s="62">
        <v>0.14349999999999999</v>
      </c>
      <c r="E6637" s="62">
        <v>0.20649999999999999</v>
      </c>
      <c r="F6637" s="61">
        <f t="array" ref="F6637">SQRT(MMULT(MMULT(C6637:E6637,$C$12:$E$14),TRANSPOSE(C6637:E6637)))</f>
        <v>4.0543731058059869E-2</v>
      </c>
      <c r="G6637" s="61">
        <f t="array" ref="G6637">SUMPRODUCT(TRANSPOSE(C6637:E6637),$C$7:$C$9)</f>
        <v>8.2689001983318015E-3</v>
      </c>
      <c r="H6637" s="18">
        <f t="shared" si="103"/>
        <v>0.20395015413086878</v>
      </c>
      <c r="I6637" s="156">
        <v>0</v>
      </c>
    </row>
    <row r="6638" spans="2:9" x14ac:dyDescent="0.25">
      <c r="B6638" s="19">
        <v>6608</v>
      </c>
      <c r="C6638" s="62">
        <v>0.65</v>
      </c>
      <c r="D6638" s="62">
        <v>0.14699999999999999</v>
      </c>
      <c r="E6638" s="62">
        <v>0.20300000000000001</v>
      </c>
      <c r="F6638" s="61">
        <f t="array" ref="F6638">SQRT(MMULT(MMULT(C6638:E6638,$C$12:$E$14),TRANSPOSE(C6638:E6638)))</f>
        <v>4.0556740638373084E-2</v>
      </c>
      <c r="G6638" s="61">
        <f t="array" ref="G6638">SUMPRODUCT(TRANSPOSE(C6638:E6638),$C$7:$C$9)</f>
        <v>8.223664069774669E-3</v>
      </c>
      <c r="H6638" s="18">
        <f t="shared" si="103"/>
        <v>0.20276935326488696</v>
      </c>
      <c r="I6638" s="156">
        <v>0</v>
      </c>
    </row>
    <row r="6639" spans="2:9" x14ac:dyDescent="0.25">
      <c r="B6639" s="19">
        <v>6609</v>
      </c>
      <c r="C6639" s="62">
        <v>0.65</v>
      </c>
      <c r="D6639" s="62">
        <v>0.15049999999999999</v>
      </c>
      <c r="E6639" s="62">
        <v>0.19950000000000001</v>
      </c>
      <c r="F6639" s="61">
        <f t="array" ref="F6639">SQRT(MMULT(MMULT(C6639:E6639,$C$12:$E$14),TRANSPOSE(C6639:E6639)))</f>
        <v>4.0571066031837348E-2</v>
      </c>
      <c r="G6639" s="61">
        <f t="array" ref="G6639">SUMPRODUCT(TRANSPOSE(C6639:E6639),$C$7:$C$9)</f>
        <v>8.1784279412175365E-3</v>
      </c>
      <c r="H6639" s="18">
        <f t="shared" si="103"/>
        <v>0.20158277169250804</v>
      </c>
      <c r="I6639" s="156">
        <v>0</v>
      </c>
    </row>
    <row r="6640" spans="2:9" x14ac:dyDescent="0.25">
      <c r="B6640" s="19">
        <v>6610</v>
      </c>
      <c r="C6640" s="62">
        <v>0.65</v>
      </c>
      <c r="D6640" s="62">
        <v>0.154</v>
      </c>
      <c r="E6640" s="62">
        <v>0.19600000000000001</v>
      </c>
      <c r="F6640" s="61">
        <f t="array" ref="F6640">SQRT(MMULT(MMULT(C6640:E6640,$C$12:$E$14),TRANSPOSE(C6640:E6640)))</f>
        <v>4.058670584517321E-2</v>
      </c>
      <c r="G6640" s="61">
        <f t="array" ref="G6640">SUMPRODUCT(TRANSPOSE(C6640:E6640),$C$7:$C$9)</f>
        <v>8.1331918126604022E-3</v>
      </c>
      <c r="H6640" s="18">
        <f t="shared" si="103"/>
        <v>0.20039053782009869</v>
      </c>
      <c r="I6640" s="156">
        <v>0</v>
      </c>
    </row>
    <row r="6641" spans="2:9" x14ac:dyDescent="0.25">
      <c r="B6641" s="19">
        <v>6611</v>
      </c>
      <c r="C6641" s="62">
        <v>0.65</v>
      </c>
      <c r="D6641" s="62">
        <v>0.1575</v>
      </c>
      <c r="E6641" s="62">
        <v>0.1925</v>
      </c>
      <c r="F6641" s="61">
        <f t="array" ref="F6641">SQRT(MMULT(MMULT(C6641:E6641,$C$12:$E$14),TRANSPOSE(C6641:E6641)))</f>
        <v>4.060365855950665E-2</v>
      </c>
      <c r="G6641" s="61">
        <f t="array" ref="G6641">SUMPRODUCT(TRANSPOSE(C6641:E6641),$C$7:$C$9)</f>
        <v>8.0879556841032697E-3</v>
      </c>
      <c r="H6641" s="18">
        <f t="shared" si="103"/>
        <v>0.1991927814152504</v>
      </c>
      <c r="I6641" s="156">
        <v>0</v>
      </c>
    </row>
    <row r="6642" spans="2:9" x14ac:dyDescent="0.25">
      <c r="B6642" s="19">
        <v>6612</v>
      </c>
      <c r="C6642" s="62">
        <v>0.65</v>
      </c>
      <c r="D6642" s="62">
        <v>0.161</v>
      </c>
      <c r="E6642" s="62">
        <v>0.189</v>
      </c>
      <c r="F6642" s="61">
        <f t="array" ref="F6642">SQRT(MMULT(MMULT(C6642:E6642,$C$12:$E$14),TRANSPOSE(C6642:E6642)))</f>
        <v>4.0621922531101924E-2</v>
      </c>
      <c r="G6642" s="61">
        <f t="array" ref="G6642">SUMPRODUCT(TRANSPOSE(C6642:E6642),$C$7:$C$9)</f>
        <v>8.0427195555461371E-3</v>
      </c>
      <c r="H6642" s="18">
        <f t="shared" si="103"/>
        <v>0.19798963353810442</v>
      </c>
      <c r="I6642" s="156">
        <v>0</v>
      </c>
    </row>
    <row r="6643" spans="2:9" x14ac:dyDescent="0.25">
      <c r="B6643" s="19">
        <v>6613</v>
      </c>
      <c r="C6643" s="62">
        <v>0.65</v>
      </c>
      <c r="D6643" s="62">
        <v>0.16450000000000001</v>
      </c>
      <c r="E6643" s="62">
        <v>0.1855</v>
      </c>
      <c r="F6643" s="61">
        <f t="array" ref="F6643">SQRT(MMULT(MMULT(C6643:E6643,$C$12:$E$14),TRANSPOSE(C6643:E6643)))</f>
        <v>4.0641495992152686E-2</v>
      </c>
      <c r="G6643" s="61">
        <f t="array" ref="G6643">SUMPRODUCT(TRANSPOSE(C6643:E6643),$C$7:$C$9)</f>
        <v>7.9974834269890046E-3</v>
      </c>
      <c r="H6643" s="18">
        <f t="shared" si="103"/>
        <v>0.19678122647190963</v>
      </c>
      <c r="I6643" s="156">
        <v>0</v>
      </c>
    </row>
    <row r="6644" spans="2:9" x14ac:dyDescent="0.25">
      <c r="B6644" s="19">
        <v>6614</v>
      </c>
      <c r="C6644" s="62">
        <v>0.65</v>
      </c>
      <c r="D6644" s="62">
        <v>0.16800000000000001</v>
      </c>
      <c r="E6644" s="62">
        <v>0.182</v>
      </c>
      <c r="F6644" s="61">
        <f t="array" ref="F6644">SQRT(MMULT(MMULT(C6644:E6644,$C$12:$E$14),TRANSPOSE(C6644:E6644)))</f>
        <v>4.0662377051630276E-2</v>
      </c>
      <c r="G6644" s="61">
        <f t="array" ref="G6644">SUMPRODUCT(TRANSPOSE(C6644:E6644),$C$7:$C$9)</f>
        <v>7.9522472984318703E-3</v>
      </c>
      <c r="H6644" s="18">
        <f t="shared" si="103"/>
        <v>0.19556769365289825</v>
      </c>
      <c r="I6644" s="156">
        <v>0</v>
      </c>
    </row>
    <row r="6645" spans="2:9" x14ac:dyDescent="0.25">
      <c r="B6645" s="19">
        <v>6615</v>
      </c>
      <c r="C6645" s="62">
        <v>0.65</v>
      </c>
      <c r="D6645" s="62">
        <v>0.17150000000000001</v>
      </c>
      <c r="E6645" s="62">
        <v>0.17849999999999999</v>
      </c>
      <c r="F6645" s="61">
        <f t="array" ref="F6645">SQRT(MMULT(MMULT(C6645:E6645,$C$12:$E$14),TRANSPOSE(C6645:E6645)))</f>
        <v>4.0684563696188301E-2</v>
      </c>
      <c r="G6645" s="61">
        <f t="array" ref="G6645">SUMPRODUCT(TRANSPOSE(C6645:E6645),$C$7:$C$9)</f>
        <v>7.9070111698747378E-3</v>
      </c>
      <c r="H6645" s="18">
        <f t="shared" si="103"/>
        <v>0.19434916959956333</v>
      </c>
      <c r="I6645" s="156">
        <v>0</v>
      </c>
    </row>
    <row r="6646" spans="2:9" x14ac:dyDescent="0.25">
      <c r="B6646" s="19">
        <v>6616</v>
      </c>
      <c r="C6646" s="62">
        <v>0.65</v>
      </c>
      <c r="D6646" s="62">
        <v>0.17499999999999999</v>
      </c>
      <c r="E6646" s="62">
        <v>0.17499999999999999</v>
      </c>
      <c r="F6646" s="61">
        <f t="array" ref="F6646">SQRT(MMULT(MMULT(C6646:E6646,$C$12:$E$14),TRANSPOSE(C6646:E6646)))</f>
        <v>4.0708053791122537E-2</v>
      </c>
      <c r="G6646" s="61">
        <f t="array" ref="G6646">SUMPRODUCT(TRANSPOSE(C6646:E6646),$C$7:$C$9)</f>
        <v>7.8617750413176035E-3</v>
      </c>
      <c r="H6646" s="18">
        <f t="shared" si="103"/>
        <v>0.19312578984142129</v>
      </c>
      <c r="I6646" s="156">
        <v>0</v>
      </c>
    </row>
    <row r="6647" spans="2:9" x14ac:dyDescent="0.25">
      <c r="B6647" s="19">
        <v>6617</v>
      </c>
      <c r="C6647" s="62">
        <v>0.65</v>
      </c>
      <c r="D6647" s="62">
        <v>0.17849999999999999</v>
      </c>
      <c r="E6647" s="62">
        <v>0.17150000000000001</v>
      </c>
      <c r="F6647" s="61">
        <f t="array" ref="F6647">SQRT(MMULT(MMULT(C6647:E6647,$C$12:$E$14),TRANSPOSE(C6647:E6647)))</f>
        <v>4.073284508138509E-2</v>
      </c>
      <c r="G6647" s="61">
        <f t="array" ref="G6647">SUMPRODUCT(TRANSPOSE(C6647:E6647),$C$7:$C$9)</f>
        <v>7.816538912760471E-3</v>
      </c>
      <c r="H6647" s="18">
        <f t="shared" si="103"/>
        <v>0.19189769084734593</v>
      </c>
      <c r="I6647" s="156">
        <v>0</v>
      </c>
    </row>
    <row r="6648" spans="2:9" x14ac:dyDescent="0.25">
      <c r="B6648" s="19">
        <v>6618</v>
      </c>
      <c r="C6648" s="62">
        <v>0.65</v>
      </c>
      <c r="D6648" s="62">
        <v>0.182</v>
      </c>
      <c r="E6648" s="62">
        <v>0.16800000000000001</v>
      </c>
      <c r="F6648" s="61">
        <f t="array" ref="F6648">SQRT(MMULT(MMULT(C6648:E6648,$C$12:$E$14),TRANSPOSE(C6648:E6648)))</f>
        <v>4.0758935192651648E-2</v>
      </c>
      <c r="G6648" s="61">
        <f t="array" ref="G6648">SUMPRODUCT(TRANSPOSE(C6648:E6648),$C$7:$C$9)</f>
        <v>7.7713027842033384E-3</v>
      </c>
      <c r="H6648" s="18">
        <f t="shared" si="103"/>
        <v>0.19066500995355767</v>
      </c>
      <c r="I6648" s="156">
        <v>0</v>
      </c>
    </row>
    <row r="6649" spans="2:9" x14ac:dyDescent="0.25">
      <c r="B6649" s="19">
        <v>6619</v>
      </c>
      <c r="C6649" s="62">
        <v>0.65</v>
      </c>
      <c r="D6649" s="62">
        <v>0.1855</v>
      </c>
      <c r="E6649" s="62">
        <v>0.16450000000000001</v>
      </c>
      <c r="F6649" s="61">
        <f t="array" ref="F6649">SQRT(MMULT(MMULT(C6649:E6649,$C$12:$E$14),TRANSPOSE(C6649:E6649)))</f>
        <v>4.0786321632440767E-2</v>
      </c>
      <c r="G6649" s="61">
        <f t="array" ref="G6649">SUMPRODUCT(TRANSPOSE(C6649:E6649),$C$7:$C$9)</f>
        <v>7.726066655646205E-3</v>
      </c>
      <c r="H6649" s="18">
        <f t="shared" si="103"/>
        <v>0.18942788529135265</v>
      </c>
      <c r="I6649" s="156">
        <v>0</v>
      </c>
    </row>
    <row r="6650" spans="2:9" x14ac:dyDescent="0.25">
      <c r="B6650" s="19">
        <v>6620</v>
      </c>
      <c r="C6650" s="62">
        <v>0.65</v>
      </c>
      <c r="D6650" s="62">
        <v>0.189</v>
      </c>
      <c r="E6650" s="62">
        <v>0.161</v>
      </c>
      <c r="F6650" s="61">
        <f t="array" ref="F6650">SQRT(MMULT(MMULT(C6650:E6650,$C$12:$E$14),TRANSPOSE(C6650:E6650)))</f>
        <v>4.0815001791283834E-2</v>
      </c>
      <c r="G6650" s="61">
        <f t="array" ref="G6650">SUMPRODUCT(TRANSPOSE(C6650:E6650),$C$7:$C$9)</f>
        <v>7.6808305270890716E-3</v>
      </c>
      <c r="H6650" s="18">
        <f t="shared" si="103"/>
        <v>0.18818645571465675</v>
      </c>
      <c r="I6650" s="156">
        <v>0</v>
      </c>
    </row>
    <row r="6651" spans="2:9" x14ac:dyDescent="0.25">
      <c r="B6651" s="19">
        <v>6621</v>
      </c>
      <c r="C6651" s="62">
        <v>0.65</v>
      </c>
      <c r="D6651" s="62">
        <v>0.1925</v>
      </c>
      <c r="E6651" s="62">
        <v>0.1575</v>
      </c>
      <c r="F6651" s="61">
        <f t="array" ref="F6651">SQRT(MMULT(MMULT(C6651:E6651,$C$12:$E$14),TRANSPOSE(C6651:E6651)))</f>
        <v>4.0844972943944624E-2</v>
      </c>
      <c r="G6651" s="61">
        <f t="array" ref="G6651">SUMPRODUCT(TRANSPOSE(C6651:E6651),$C$7:$C$9)</f>
        <v>7.6355943985319382E-3</v>
      </c>
      <c r="H6651" s="18">
        <f t="shared" si="103"/>
        <v>0.18694086072748728</v>
      </c>
      <c r="I6651" s="156">
        <v>0</v>
      </c>
    </row>
    <row r="6652" spans="2:9" x14ac:dyDescent="0.25">
      <c r="B6652" s="19">
        <v>6622</v>
      </c>
      <c r="C6652" s="62">
        <v>0.65</v>
      </c>
      <c r="D6652" s="62">
        <v>0.19600000000000001</v>
      </c>
      <c r="E6652" s="62">
        <v>0.154</v>
      </c>
      <c r="F6652" s="61">
        <f t="array" ref="F6652">SQRT(MMULT(MMULT(C6652:E6652,$C$12:$E$14),TRANSPOSE(C6652:E6652)))</f>
        <v>4.0876232250686984E-2</v>
      </c>
      <c r="G6652" s="61">
        <f t="array" ref="G6652">SUMPRODUCT(TRANSPOSE(C6652:E6652),$C$7:$C$9)</f>
        <v>7.5903582699748057E-3</v>
      </c>
      <c r="H6652" s="18">
        <f t="shared" si="103"/>
        <v>0.18569124041140653</v>
      </c>
      <c r="I6652" s="156">
        <v>0</v>
      </c>
    </row>
    <row r="6653" spans="2:9" x14ac:dyDescent="0.25">
      <c r="B6653" s="19">
        <v>6623</v>
      </c>
      <c r="C6653" s="62">
        <v>0.65</v>
      </c>
      <c r="D6653" s="62">
        <v>0.19950000000000001</v>
      </c>
      <c r="E6653" s="62">
        <v>0.15049999999999999</v>
      </c>
      <c r="F6653" s="61">
        <f t="array" ref="F6653">SQRT(MMULT(MMULT(C6653:E6653,$C$12:$E$14),TRANSPOSE(C6653:E6653)))</f>
        <v>4.0908776758589414E-2</v>
      </c>
      <c r="G6653" s="61">
        <f t="array" ref="G6653">SUMPRODUCT(TRANSPOSE(C6653:E6653),$C$7:$C$9)</f>
        <v>7.5451221414176723E-3</v>
      </c>
      <c r="H6653" s="18">
        <f t="shared" si="103"/>
        <v>0.18443773535304891</v>
      </c>
      <c r="I6653" s="156">
        <v>0</v>
      </c>
    </row>
    <row r="6654" spans="2:9" x14ac:dyDescent="0.25">
      <c r="B6654" s="19">
        <v>6624</v>
      </c>
      <c r="C6654" s="62">
        <v>0.65</v>
      </c>
      <c r="D6654" s="62">
        <v>0.20300000000000001</v>
      </c>
      <c r="E6654" s="62">
        <v>0.14699999999999999</v>
      </c>
      <c r="F6654" s="61">
        <f t="array" ref="F6654">SQRT(MMULT(MMULT(C6654:E6654,$C$12:$E$14),TRANSPOSE(C6654:E6654)))</f>
        <v>4.0942603402905106E-2</v>
      </c>
      <c r="G6654" s="61">
        <f t="array" ref="G6654">SUMPRODUCT(TRANSPOSE(C6654:E6654),$C$7:$C$9)</f>
        <v>7.4998860128605398E-3</v>
      </c>
      <c r="H6654" s="18">
        <f t="shared" si="103"/>
        <v>0.18318048657180361</v>
      </c>
      <c r="I6654" s="156">
        <v>0</v>
      </c>
    </row>
    <row r="6655" spans="2:9" x14ac:dyDescent="0.25">
      <c r="B6655" s="19">
        <v>6625</v>
      </c>
      <c r="C6655" s="62">
        <v>0.65</v>
      </c>
      <c r="D6655" s="62">
        <v>0.20649999999999999</v>
      </c>
      <c r="E6655" s="62">
        <v>0.14349999999999999</v>
      </c>
      <c r="F6655" s="61">
        <f t="array" ref="F6655">SQRT(MMULT(MMULT(C6655:E6655,$C$12:$E$14),TRANSPOSE(C6655:E6655)))</f>
        <v>4.0977709008466007E-2</v>
      </c>
      <c r="G6655" s="61">
        <f t="array" ref="G6655">SUMPRODUCT(TRANSPOSE(C6655:E6655),$C$7:$C$9)</f>
        <v>7.4546498843034055E-3</v>
      </c>
      <c r="H6655" s="18">
        <f t="shared" si="103"/>
        <v>0.18191963544773262</v>
      </c>
      <c r="I6655" s="156">
        <v>0</v>
      </c>
    </row>
    <row r="6656" spans="2:9" x14ac:dyDescent="0.25">
      <c r="B6656" s="19">
        <v>6626</v>
      </c>
      <c r="C6656" s="62">
        <v>0.65</v>
      </c>
      <c r="D6656" s="62">
        <v>0.21</v>
      </c>
      <c r="E6656" s="62">
        <v>0.14000000000000001</v>
      </c>
      <c r="F6656" s="61">
        <f t="array" ref="F6656">SQRT(MMULT(MMULT(C6656:E6656,$C$12:$E$14),TRANSPOSE(C6656:E6656)))</f>
        <v>4.1014090291129519E-2</v>
      </c>
      <c r="G6656" s="61">
        <f t="array" ref="G6656">SUMPRODUCT(TRANSPOSE(C6656:E6656),$C$7:$C$9)</f>
        <v>7.409413755746273E-3</v>
      </c>
      <c r="H6656" s="18">
        <f t="shared" si="103"/>
        <v>0.18065532364980366</v>
      </c>
      <c r="I6656" s="156">
        <v>0</v>
      </c>
    </row>
    <row r="6657" spans="2:9" x14ac:dyDescent="0.25">
      <c r="B6657" s="19">
        <v>6627</v>
      </c>
      <c r="C6657" s="62">
        <v>0.65</v>
      </c>
      <c r="D6657" s="62">
        <v>0.2135</v>
      </c>
      <c r="E6657" s="62">
        <v>0.13650000000000001</v>
      </c>
      <c r="F6657" s="61">
        <f t="array" ref="F6657">SQRT(MMULT(MMULT(C6657:E6657,$C$12:$E$14),TRANSPOSE(C6657:E6657)))</f>
        <v>4.1051743859266215E-2</v>
      </c>
      <c r="G6657" s="61">
        <f t="array" ref="G6657">SUMPRODUCT(TRANSPOSE(C6657:E6657),$C$7:$C$9)</f>
        <v>7.3641776271891396E-3</v>
      </c>
      <c r="H6657" s="18">
        <f t="shared" si="103"/>
        <v>0.17938769306451507</v>
      </c>
      <c r="I6657" s="156">
        <v>0</v>
      </c>
    </row>
    <row r="6658" spans="2:9" x14ac:dyDescent="0.25">
      <c r="B6658" s="19">
        <v>6628</v>
      </c>
      <c r="C6658" s="62">
        <v>0.65</v>
      </c>
      <c r="D6658" s="62">
        <v>0.217</v>
      </c>
      <c r="E6658" s="62">
        <v>0.13300000000000001</v>
      </c>
      <c r="F6658" s="61">
        <f t="array" ref="F6658">SQRT(MMULT(MMULT(C6658:E6658,$C$12:$E$14),TRANSPOSE(C6658:E6658)))</f>
        <v>4.109066621528723E-2</v>
      </c>
      <c r="G6658" s="61">
        <f t="array" ref="G6658">SUMPRODUCT(TRANSPOSE(C6658:E6658),$C$7:$C$9)</f>
        <v>7.318941498632007E-3</v>
      </c>
      <c r="H6658" s="18">
        <f t="shared" si="103"/>
        <v>0.1781168857249896</v>
      </c>
      <c r="I6658" s="156">
        <v>0</v>
      </c>
    </row>
    <row r="6659" spans="2:9" x14ac:dyDescent="0.25">
      <c r="B6659" s="19">
        <v>6629</v>
      </c>
      <c r="C6659" s="62">
        <v>0.65</v>
      </c>
      <c r="D6659" s="62">
        <v>0.2205</v>
      </c>
      <c r="E6659" s="62">
        <v>0.1295</v>
      </c>
      <c r="F6659" s="61">
        <f t="array" ref="F6659">SQRT(MMULT(MMULT(C6659:E6659,$C$12:$E$14),TRANSPOSE(C6659:E6659)))</f>
        <v>4.1130853757209575E-2</v>
      </c>
      <c r="G6659" s="61">
        <f t="array" ref="G6659">SUMPRODUCT(TRANSPOSE(C6659:E6659),$C$7:$C$9)</f>
        <v>7.2737053700748736E-3</v>
      </c>
      <c r="H6659" s="18">
        <f t="shared" si="103"/>
        <v>0.17684304374061066</v>
      </c>
      <c r="I6659" s="156">
        <v>0</v>
      </c>
    </row>
    <row r="6660" spans="2:9" x14ac:dyDescent="0.25">
      <c r="B6660" s="19">
        <v>6630</v>
      </c>
      <c r="C6660" s="62">
        <v>0.65</v>
      </c>
      <c r="D6660" s="62">
        <v>0.224</v>
      </c>
      <c r="E6660" s="62">
        <v>0.126</v>
      </c>
      <c r="F6660" s="61">
        <f t="array" ref="F6660">SQRT(MMULT(MMULT(C6660:E6660,$C$12:$E$14),TRANSPOSE(C6660:E6660)))</f>
        <v>4.117230278025804E-2</v>
      </c>
      <c r="G6660" s="61">
        <f t="array" ref="G6660">SUMPRODUCT(TRANSPOSE(C6660:E6660),$C$7:$C$9)</f>
        <v>7.2284692415177411E-3</v>
      </c>
      <c r="H6660" s="18">
        <f t="shared" si="103"/>
        <v>0.17556630922727412</v>
      </c>
      <c r="I6660" s="156">
        <v>0</v>
      </c>
    </row>
    <row r="6661" spans="2:9" x14ac:dyDescent="0.25">
      <c r="B6661" s="19">
        <v>6631</v>
      </c>
      <c r="C6661" s="62">
        <v>0.65</v>
      </c>
      <c r="D6661" s="62">
        <v>0.22750000000000001</v>
      </c>
      <c r="E6661" s="62">
        <v>0.1225</v>
      </c>
      <c r="F6661" s="61">
        <f t="array" ref="F6661">SQRT(MMULT(MMULT(C6661:E6661,$C$12:$E$14),TRANSPOSE(C6661:E6661)))</f>
        <v>4.1215009478501825E-2</v>
      </c>
      <c r="G6661" s="61">
        <f t="array" ref="G6661">SUMPRODUCT(TRANSPOSE(C6661:E6661),$C$7:$C$9)</f>
        <v>7.1832331129606068E-3</v>
      </c>
      <c r="H6661" s="18">
        <f t="shared" si="103"/>
        <v>0.17428682423832645</v>
      </c>
      <c r="I6661" s="156">
        <v>0</v>
      </c>
    </row>
    <row r="6662" spans="2:9" x14ac:dyDescent="0.25">
      <c r="B6662" s="19">
        <v>6632</v>
      </c>
      <c r="C6662" s="62">
        <v>0.65</v>
      </c>
      <c r="D6662" s="62">
        <v>0.23100000000000001</v>
      </c>
      <c r="E6662" s="62">
        <v>0.11899999999999999</v>
      </c>
      <c r="F6662" s="61">
        <f t="array" ref="F6662">SQRT(MMULT(MMULT(C6662:E6662,$C$12:$E$14),TRANSPOSE(C6662:E6662)))</f>
        <v>4.1258969946524539E-2</v>
      </c>
      <c r="G6662" s="61">
        <f t="array" ref="G6662">SUMPRODUCT(TRANSPOSE(C6662:E6662),$C$7:$C$9)</f>
        <v>7.1379969844034743E-3</v>
      </c>
      <c r="H6662" s="18">
        <f t="shared" si="103"/>
        <v>0.17300473069625785</v>
      </c>
      <c r="I6662" s="156">
        <v>0</v>
      </c>
    </row>
    <row r="6663" spans="2:9" x14ac:dyDescent="0.25">
      <c r="B6663" s="19">
        <v>6633</v>
      </c>
      <c r="C6663" s="62">
        <v>0.65</v>
      </c>
      <c r="D6663" s="62">
        <v>0.23449999999999999</v>
      </c>
      <c r="E6663" s="62">
        <v>0.11550000000000001</v>
      </c>
      <c r="F6663" s="61">
        <f t="array" ref="F6663">SQRT(MMULT(MMULT(C6663:E6663,$C$12:$E$14),TRANSPOSE(C6663:E6663)))</f>
        <v>4.130418018112577E-2</v>
      </c>
      <c r="G6663" s="61">
        <f t="array" ref="G6663">SUMPRODUCT(TRANSPOSE(C6663:E6663),$C$7:$C$9)</f>
        <v>7.0927608558463409E-3</v>
      </c>
      <c r="H6663" s="18">
        <f t="shared" si="103"/>
        <v>0.1717201703252163</v>
      </c>
      <c r="I6663" s="156">
        <v>0</v>
      </c>
    </row>
    <row r="6664" spans="2:9" x14ac:dyDescent="0.25">
      <c r="B6664" s="19">
        <v>6634</v>
      </c>
      <c r="C6664" s="62">
        <v>0.65</v>
      </c>
      <c r="D6664" s="62">
        <v>0.23799999999999999</v>
      </c>
      <c r="E6664" s="62">
        <v>0.112</v>
      </c>
      <c r="F6664" s="61">
        <f t="array" ref="F6664">SQRT(MMULT(MMULT(C6664:E6664,$C$12:$E$14),TRANSPOSE(C6664:E6664)))</f>
        <v>4.13506360830527E-2</v>
      </c>
      <c r="G6664" s="61">
        <f t="array" ref="G6664">SUMPRODUCT(TRANSPOSE(C6664:E6664),$C$7:$C$9)</f>
        <v>7.0475247272892083E-3</v>
      </c>
      <c r="H6664" s="18">
        <f t="shared" si="103"/>
        <v>0.17043328458440793</v>
      </c>
      <c r="I6664" s="156">
        <v>0</v>
      </c>
    </row>
    <row r="6665" spans="2:9" x14ac:dyDescent="0.25">
      <c r="B6665" s="19">
        <v>6635</v>
      </c>
      <c r="C6665" s="62">
        <v>0.65</v>
      </c>
      <c r="D6665" s="62">
        <v>0.24149999999999999</v>
      </c>
      <c r="E6665" s="62">
        <v>0.1085</v>
      </c>
      <c r="F6665" s="61">
        <f t="array" ref="F6665">SQRT(MMULT(MMULT(C6665:E6665,$C$12:$E$14),TRANSPOSE(C6665:E6665)))</f>
        <v>4.139833345875997E-2</v>
      </c>
      <c r="G6665" s="61">
        <f t="array" ref="G6665">SUMPRODUCT(TRANSPOSE(C6665:E6665),$C$7:$C$9)</f>
        <v>7.0022885987320749E-3</v>
      </c>
      <c r="H6665" s="18">
        <f t="shared" si="103"/>
        <v>0.169144214602445</v>
      </c>
      <c r="I6665" s="156">
        <v>0</v>
      </c>
    </row>
    <row r="6666" spans="2:9" x14ac:dyDescent="0.25">
      <c r="B6666" s="19">
        <v>6636</v>
      </c>
      <c r="C6666" s="62">
        <v>0.65</v>
      </c>
      <c r="D6666" s="62">
        <v>0.245</v>
      </c>
      <c r="E6666" s="62">
        <v>0.105</v>
      </c>
      <c r="F6666" s="61">
        <f t="array" ref="F6666">SQRT(MMULT(MMULT(C6666:E6666,$C$12:$E$14),TRANSPOSE(C6666:E6666)))</f>
        <v>4.1447268022196337E-2</v>
      </c>
      <c r="G6666" s="61">
        <f t="array" ref="G6666">SUMPRODUCT(TRANSPOSE(C6666:E6666),$C$7:$C$9)</f>
        <v>6.9570524701749424E-3</v>
      </c>
      <c r="H6666" s="18">
        <f t="shared" si="103"/>
        <v>0.16785310111270105</v>
      </c>
      <c r="I6666" s="156">
        <v>0</v>
      </c>
    </row>
    <row r="6667" spans="2:9" x14ac:dyDescent="0.25">
      <c r="B6667" s="19">
        <v>6637</v>
      </c>
      <c r="C6667" s="62">
        <v>0.65</v>
      </c>
      <c r="D6667" s="62">
        <v>0.2485</v>
      </c>
      <c r="E6667" s="62">
        <v>0.10150000000000001</v>
      </c>
      <c r="F6667" s="61">
        <f t="array" ref="F6667">SQRT(MMULT(MMULT(C6667:E6667,$C$12:$E$14),TRANSPOSE(C6667:E6667)))</f>
        <v>4.1497435396616281E-2</v>
      </c>
      <c r="G6667" s="61">
        <f t="array" ref="G6667">SUMPRODUCT(TRANSPOSE(C6667:E6667),$C$7:$C$9)</f>
        <v>6.9118163416178081E-3</v>
      </c>
      <c r="H6667" s="18">
        <f t="shared" si="103"/>
        <v>0.16656008438973077</v>
      </c>
      <c r="I6667" s="156">
        <v>0</v>
      </c>
    </row>
    <row r="6668" spans="2:9" x14ac:dyDescent="0.25">
      <c r="B6668" s="19">
        <v>6638</v>
      </c>
      <c r="C6668" s="62">
        <v>0.65</v>
      </c>
      <c r="D6668" s="62">
        <v>0.252</v>
      </c>
      <c r="E6668" s="62">
        <v>9.8000000000000004E-2</v>
      </c>
      <c r="F6668" s="61">
        <f t="array" ref="F6668">SQRT(MMULT(MMULT(C6668:E6668,$C$12:$E$14),TRANSPOSE(C6668:E6668)))</f>
        <v>4.1548831116414969E-2</v>
      </c>
      <c r="G6668" s="61">
        <f t="array" ref="G6668">SUMPRODUCT(TRANSPOSE(C6668:E6668),$C$7:$C$9)</f>
        <v>6.8665802130606756E-3</v>
      </c>
      <c r="H6668" s="18">
        <f t="shared" si="103"/>
        <v>0.16526530418680901</v>
      </c>
      <c r="I6668" s="156">
        <v>0</v>
      </c>
    </row>
    <row r="6669" spans="2:9" x14ac:dyDescent="0.25">
      <c r="B6669" s="19">
        <v>6639</v>
      </c>
      <c r="C6669" s="62">
        <v>0.65</v>
      </c>
      <c r="D6669" s="62">
        <v>0.2555</v>
      </c>
      <c r="E6669" s="62">
        <v>9.4500000000000001E-2</v>
      </c>
      <c r="F6669" s="61">
        <f t="array" ref="F6669">SQRT(MMULT(MMULT(C6669:E6669,$C$12:$E$14),TRANSPOSE(C6669:E6669)))</f>
        <v>4.1601450628984946E-2</v>
      </c>
      <c r="G6669" s="61">
        <f t="array" ref="G6669">SUMPRODUCT(TRANSPOSE(C6669:E6669),$C$7:$C$9)</f>
        <v>6.8213440845035422E-3</v>
      </c>
      <c r="H6669" s="18">
        <f t="shared" si="103"/>
        <v>0.16396889967464048</v>
      </c>
      <c r="I6669" s="156">
        <v>0</v>
      </c>
    </row>
    <row r="6670" spans="2:9" x14ac:dyDescent="0.25">
      <c r="B6670" s="19">
        <v>6640</v>
      </c>
      <c r="C6670" s="62">
        <v>0.65</v>
      </c>
      <c r="D6670" s="62">
        <v>0.25900000000000001</v>
      </c>
      <c r="E6670" s="62">
        <v>9.0999999999999998E-2</v>
      </c>
      <c r="F6670" s="61">
        <f t="array" ref="F6670">SQRT(MMULT(MMULT(C6670:E6670,$C$12:$E$14),TRANSPOSE(C6670:E6670)))</f>
        <v>4.1655289296592818E-2</v>
      </c>
      <c r="G6670" s="61">
        <f t="array" ref="G6670">SUMPRODUCT(TRANSPOSE(C6670:E6670),$C$7:$C$9)</f>
        <v>6.7761079559464088E-3</v>
      </c>
      <c r="H6670" s="18">
        <f t="shared" si="103"/>
        <v>0.16267100938129023</v>
      </c>
      <c r="I6670" s="156">
        <v>0</v>
      </c>
    </row>
    <row r="6671" spans="2:9" x14ac:dyDescent="0.25">
      <c r="B6671" s="19">
        <v>6641</v>
      </c>
      <c r="C6671" s="62">
        <v>0.65</v>
      </c>
      <c r="D6671" s="62">
        <v>0.26250000000000001</v>
      </c>
      <c r="E6671" s="62">
        <v>8.7499999999999994E-2</v>
      </c>
      <c r="F6671" s="61">
        <f t="array" ref="F6671">SQRT(MMULT(MMULT(C6671:E6671,$C$12:$E$14),TRANSPOSE(C6671:E6671)))</f>
        <v>4.1710342398274279E-2</v>
      </c>
      <c r="G6671" s="61">
        <f t="array" ref="G6671">SUMPRODUCT(TRANSPOSE(C6671:E6671),$C$7:$C$9)</f>
        <v>6.7308718273892763E-3</v>
      </c>
      <c r="H6671" s="18">
        <f t="shared" si="103"/>
        <v>0.16137177113338103</v>
      </c>
      <c r="I6671" s="156">
        <v>0</v>
      </c>
    </row>
    <row r="6672" spans="2:9" x14ac:dyDescent="0.25">
      <c r="B6672" s="19">
        <v>6642</v>
      </c>
      <c r="C6672" s="62">
        <v>0.65</v>
      </c>
      <c r="D6672" s="62">
        <v>0.26600000000000001</v>
      </c>
      <c r="E6672" s="62">
        <v>8.4000000000000005E-2</v>
      </c>
      <c r="F6672" s="61">
        <f t="array" ref="F6672">SQRT(MMULT(MMULT(C6672:E6672,$C$12:$E$14),TRANSPOSE(C6672:E6672)))</f>
        <v>4.1766605131745897E-2</v>
      </c>
      <c r="G6672" s="61">
        <f t="array" ref="G6672">SUMPRODUCT(TRANSPOSE(C6672:E6672),$C$7:$C$9)</f>
        <v>6.6856356988321437E-3</v>
      </c>
      <c r="H6672" s="18">
        <f t="shared" si="103"/>
        <v>0.16007132199860161</v>
      </c>
      <c r="I6672" s="156">
        <v>0</v>
      </c>
    </row>
    <row r="6673" spans="2:9" x14ac:dyDescent="0.25">
      <c r="B6673" s="19">
        <v>6643</v>
      </c>
      <c r="C6673" s="62">
        <v>0.65</v>
      </c>
      <c r="D6673" s="62">
        <v>0.26950000000000002</v>
      </c>
      <c r="E6673" s="62">
        <v>8.0500000000000002E-2</v>
      </c>
      <c r="F6673" s="61">
        <f t="array" ref="F6673">SQRT(MMULT(MMULT(C6673:E6673,$C$12:$E$14),TRANSPOSE(C6673:E6673)))</f>
        <v>4.1824072615331907E-2</v>
      </c>
      <c r="G6673" s="61">
        <f t="array" ref="G6673">SUMPRODUCT(TRANSPOSE(C6673:E6673),$C$7:$C$9)</f>
        <v>6.6403995702750103E-3</v>
      </c>
      <c r="H6673" s="18">
        <f t="shared" si="103"/>
        <v>0.15876979822956711</v>
      </c>
      <c r="I6673" s="156">
        <v>0</v>
      </c>
    </row>
    <row r="6674" spans="2:9" x14ac:dyDescent="0.25">
      <c r="B6674" s="19">
        <v>6644</v>
      </c>
      <c r="C6674" s="62">
        <v>0.65</v>
      </c>
      <c r="D6674" s="62">
        <v>0.27300000000000002</v>
      </c>
      <c r="E6674" s="62">
        <v>7.6999999999999999E-2</v>
      </c>
      <c r="F6674" s="61">
        <f t="array" ref="F6674">SQRT(MMULT(MMULT(C6674:E6674,$C$12:$E$14),TRANSPOSE(C6674:E6674)))</f>
        <v>4.188273988990452E-2</v>
      </c>
      <c r="G6674" s="61">
        <f t="array" ref="G6674">SUMPRODUCT(TRANSPOSE(C6674:E6674),$C$7:$C$9)</f>
        <v>6.5951634417178761E-3</v>
      </c>
      <c r="H6674" s="18">
        <f t="shared" si="103"/>
        <v>0.15746733520906983</v>
      </c>
      <c r="I6674" s="156">
        <v>0</v>
      </c>
    </row>
    <row r="6675" spans="2:9" x14ac:dyDescent="0.25">
      <c r="B6675" s="19">
        <v>6645</v>
      </c>
      <c r="C6675" s="62">
        <v>0.65</v>
      </c>
      <c r="D6675" s="62">
        <v>0.27650000000000002</v>
      </c>
      <c r="E6675" s="62">
        <v>7.3499999999999996E-2</v>
      </c>
      <c r="F6675" s="61">
        <f t="array" ref="F6675">SQRT(MMULT(MMULT(C6675:E6675,$C$12:$E$14),TRANSPOSE(C6675:E6675)))</f>
        <v>4.1942601920835931E-2</v>
      </c>
      <c r="G6675" s="61">
        <f t="array" ref="G6675">SUMPRODUCT(TRANSPOSE(C6675:E6675),$C$7:$C$9)</f>
        <v>6.5499273131607435E-3</v>
      </c>
      <c r="H6675" s="18">
        <f t="shared" si="103"/>
        <v>0.15616406739675631</v>
      </c>
      <c r="I6675" s="156">
        <v>0</v>
      </c>
    </row>
    <row r="6676" spans="2:9" x14ac:dyDescent="0.25">
      <c r="B6676" s="19">
        <v>6646</v>
      </c>
      <c r="C6676" s="62">
        <v>0.65</v>
      </c>
      <c r="D6676" s="62">
        <v>0.28000000000000003</v>
      </c>
      <c r="E6676" s="62">
        <v>7.0000000000000007E-2</v>
      </c>
      <c r="F6676" s="61">
        <f t="array" ref="F6676">SQRT(MMULT(MMULT(C6676:E6676,$C$12:$E$14),TRANSPOSE(C6676:E6676)))</f>
        <v>4.200365359996068E-2</v>
      </c>
      <c r="G6676" s="61">
        <f t="array" ref="G6676">SUMPRODUCT(TRANSPOSE(C6676:E6676),$C$7:$C$9)</f>
        <v>6.5046911846036101E-3</v>
      </c>
      <c r="H6676" s="18">
        <f t="shared" si="103"/>
        <v>0.1548601282772625</v>
      </c>
      <c r="I6676" s="156">
        <v>0</v>
      </c>
    </row>
    <row r="6677" spans="2:9" x14ac:dyDescent="0.25">
      <c r="B6677" s="19">
        <v>6647</v>
      </c>
      <c r="C6677" s="62">
        <v>0.65</v>
      </c>
      <c r="D6677" s="62">
        <v>0.28349999999999997</v>
      </c>
      <c r="E6677" s="62">
        <v>6.6500000000000004E-2</v>
      </c>
      <c r="F6677" s="61">
        <f t="array" ref="F6677">SQRT(MMULT(MMULT(C6677:E6677,$C$12:$E$14),TRANSPOSE(C6677:E6677)))</f>
        <v>4.2065889747546499E-2</v>
      </c>
      <c r="G6677" s="61">
        <f t="array" ref="G6677">SUMPRODUCT(TRANSPOSE(C6677:E6677),$C$7:$C$9)</f>
        <v>6.4594550560464776E-3</v>
      </c>
      <c r="H6677" s="18">
        <f t="shared" si="103"/>
        <v>0.15355565030983867</v>
      </c>
      <c r="I6677" s="156">
        <v>0</v>
      </c>
    </row>
    <row r="6678" spans="2:9" x14ac:dyDescent="0.25">
      <c r="B6678" s="19">
        <v>6648</v>
      </c>
      <c r="C6678" s="62">
        <v>0.65</v>
      </c>
      <c r="D6678" s="62">
        <v>0.28699999999999998</v>
      </c>
      <c r="E6678" s="62">
        <v>6.3E-2</v>
      </c>
      <c r="F6678" s="61">
        <f t="array" ref="F6678">SQRT(MMULT(MMULT(C6678:E6678,$C$12:$E$14),TRANSPOSE(C6678:E6678)))</f>
        <v>4.2129305114272347E-2</v>
      </c>
      <c r="G6678" s="61">
        <f t="array" ref="G6678">SUMPRODUCT(TRANSPOSE(C6678:E6678),$C$7:$C$9)</f>
        <v>6.4142189274893442E-3</v>
      </c>
      <c r="H6678" s="18">
        <f t="shared" si="103"/>
        <v>0.15225076487948927</v>
      </c>
      <c r="I6678" s="156">
        <v>0</v>
      </c>
    </row>
    <row r="6679" spans="2:9" x14ac:dyDescent="0.25">
      <c r="B6679" s="19">
        <v>6649</v>
      </c>
      <c r="C6679" s="62">
        <v>0.65</v>
      </c>
      <c r="D6679" s="62">
        <v>0.29049999999999998</v>
      </c>
      <c r="E6679" s="62">
        <v>5.9499999999999997E-2</v>
      </c>
      <c r="F6679" s="61">
        <f t="array" ref="F6679">SQRT(MMULT(MMULT(C6679:E6679,$C$12:$E$14),TRANSPOSE(C6679:E6679)))</f>
        <v>4.2193894383211882E-2</v>
      </c>
      <c r="G6679" s="61">
        <f t="array" ref="G6679">SUMPRODUCT(TRANSPOSE(C6679:E6679),$C$7:$C$9)</f>
        <v>6.3689827989322116E-3</v>
      </c>
      <c r="H6679" s="18">
        <f t="shared" si="103"/>
        <v>0.15094560224965403</v>
      </c>
      <c r="I6679" s="156">
        <v>0</v>
      </c>
    </row>
    <row r="6680" spans="2:9" x14ac:dyDescent="0.25">
      <c r="B6680" s="19">
        <v>6650</v>
      </c>
      <c r="C6680" s="62">
        <v>0.65</v>
      </c>
      <c r="D6680" s="62">
        <v>0.29399999999999998</v>
      </c>
      <c r="E6680" s="62">
        <v>5.6000000000000001E-2</v>
      </c>
      <c r="F6680" s="61">
        <f t="array" ref="F6680">SQRT(MMULT(MMULT(C6680:E6680,$C$12:$E$14),TRANSPOSE(C6680:E6680)))</f>
        <v>4.2259652171820969E-2</v>
      </c>
      <c r="G6680" s="61">
        <f t="array" ref="G6680">SUMPRODUCT(TRANSPOSE(C6680:E6680),$C$7:$C$9)</f>
        <v>6.3237466703750782E-3</v>
      </c>
      <c r="H6680" s="18">
        <f t="shared" si="103"/>
        <v>0.14964029151645022</v>
      </c>
      <c r="I6680" s="156">
        <v>0</v>
      </c>
    </row>
    <row r="6681" spans="2:9" x14ac:dyDescent="0.25">
      <c r="B6681" s="19">
        <v>6651</v>
      </c>
      <c r="C6681" s="62">
        <v>0.65</v>
      </c>
      <c r="D6681" s="62">
        <v>0.29749999999999999</v>
      </c>
      <c r="E6681" s="62">
        <v>5.2499999999999998E-2</v>
      </c>
      <c r="F6681" s="61">
        <f t="array" ref="F6681">SQRT(MMULT(MMULT(C6681:E6681,$C$12:$E$14),TRANSPOSE(C6681:E6681)))</f>
        <v>4.2326573033927693E-2</v>
      </c>
      <c r="G6681" s="61">
        <f t="array" ref="G6681">SUMPRODUCT(TRANSPOSE(C6681:E6681),$C$7:$C$9)</f>
        <v>6.2785105418179448E-3</v>
      </c>
      <c r="H6681" s="18">
        <f t="shared" si="103"/>
        <v>0.14833496056449649</v>
      </c>
      <c r="I6681" s="156">
        <v>0</v>
      </c>
    </row>
    <row r="6682" spans="2:9" x14ac:dyDescent="0.25">
      <c r="B6682" s="19">
        <v>6652</v>
      </c>
      <c r="C6682" s="62">
        <v>0.65</v>
      </c>
      <c r="D6682" s="62">
        <v>0.30099999999999999</v>
      </c>
      <c r="E6682" s="62">
        <v>4.9000000000000002E-2</v>
      </c>
      <c r="F6682" s="61">
        <f t="array" ref="F6682">SQRT(MMULT(MMULT(C6682:E6682,$C$12:$E$14),TRANSPOSE(C6682:E6682)))</f>
        <v>4.2394651461723401E-2</v>
      </c>
      <c r="G6682" s="61">
        <f t="array" ref="G6682">SUMPRODUCT(TRANSPOSE(C6682:E6682),$C$7:$C$9)</f>
        <v>6.2332744132608114E-3</v>
      </c>
      <c r="H6682" s="18">
        <f t="shared" si="103"/>
        <v>0.14702973602433339</v>
      </c>
      <c r="I6682" s="156">
        <v>0</v>
      </c>
    </row>
    <row r="6683" spans="2:9" x14ac:dyDescent="0.25">
      <c r="B6683" s="19">
        <v>6653</v>
      </c>
      <c r="C6683" s="62">
        <v>0.65</v>
      </c>
      <c r="D6683" s="62">
        <v>0.30449999999999999</v>
      </c>
      <c r="E6683" s="62">
        <v>4.5499999999999999E-2</v>
      </c>
      <c r="F6683" s="61">
        <f t="array" ref="F6683">SQRT(MMULT(MMULT(C6683:E6683,$C$12:$E$14),TRANSPOSE(C6683:E6683)))</f>
        <v>4.2463881887753331E-2</v>
      </c>
      <c r="G6683" s="61">
        <f t="array" ref="G6683">SUMPRODUCT(TRANSPOSE(C6683:E6683),$C$7:$C$9)</f>
        <v>6.1880382847036789E-3</v>
      </c>
      <c r="H6683" s="18">
        <f t="shared" si="103"/>
        <v>0.14572474323145482</v>
      </c>
      <c r="I6683" s="156">
        <v>0</v>
      </c>
    </row>
    <row r="6684" spans="2:9" x14ac:dyDescent="0.25">
      <c r="B6684" s="19">
        <v>6654</v>
      </c>
      <c r="C6684" s="62">
        <v>0.65</v>
      </c>
      <c r="D6684" s="62">
        <v>0.308</v>
      </c>
      <c r="E6684" s="62">
        <v>4.2000000000000003E-2</v>
      </c>
      <c r="F6684" s="61">
        <f t="array" ref="F6684">SQRT(MMULT(MMULT(C6684:E6684,$C$12:$E$14),TRANSPOSE(C6684:E6684)))</f>
        <v>4.2534258686905468E-2</v>
      </c>
      <c r="G6684" s="61">
        <f t="array" ref="G6684">SUMPRODUCT(TRANSPOSE(C6684:E6684),$C$7:$C$9)</f>
        <v>6.1428021561465455E-3</v>
      </c>
      <c r="H6684" s="18">
        <f t="shared" si="103"/>
        <v>0.14442010618696074</v>
      </c>
      <c r="I6684" s="156">
        <v>0</v>
      </c>
    </row>
    <row r="6685" spans="2:9" x14ac:dyDescent="0.25">
      <c r="B6685" s="19">
        <v>6655</v>
      </c>
      <c r="C6685" s="62">
        <v>0.65</v>
      </c>
      <c r="D6685" s="62">
        <v>0.3115</v>
      </c>
      <c r="E6685" s="62">
        <v>3.85E-2</v>
      </c>
      <c r="F6685" s="61">
        <f t="array" ref="F6685">SQRT(MMULT(MMULT(C6685:E6685,$C$12:$E$14),TRANSPOSE(C6685:E6685)))</f>
        <v>4.2605776178396171E-2</v>
      </c>
      <c r="G6685" s="61">
        <f t="array" ref="G6685">SUMPRODUCT(TRANSPOSE(C6685:E6685),$C$7:$C$9)</f>
        <v>6.097566027589413E-3</v>
      </c>
      <c r="H6685" s="18">
        <f t="shared" si="103"/>
        <v>0.14311594751984041</v>
      </c>
      <c r="I6685" s="156">
        <v>0</v>
      </c>
    </row>
    <row r="6686" spans="2:9" x14ac:dyDescent="0.25">
      <c r="B6686" s="19">
        <v>6656</v>
      </c>
      <c r="C6686" s="62">
        <v>0.65</v>
      </c>
      <c r="D6686" s="62">
        <v>0.315</v>
      </c>
      <c r="E6686" s="62">
        <v>3.5000000000000003E-2</v>
      </c>
      <c r="F6686" s="61">
        <f t="array" ref="F6686">SQRT(MMULT(MMULT(C6686:E6686,$C$12:$E$14),TRANSPOSE(C6686:E6686)))</f>
        <v>4.2678428627751223E-2</v>
      </c>
      <c r="G6686" s="61">
        <f t="array" ref="G6686">SUMPRODUCT(TRANSPOSE(C6686:E6686),$C$7:$C$9)</f>
        <v>6.0523298990322796E-3</v>
      </c>
      <c r="H6686" s="18">
        <f t="shared" si="103"/>
        <v>0.14181238845089092</v>
      </c>
      <c r="I6686" s="156">
        <v>0</v>
      </c>
    </row>
    <row r="6687" spans="2:9" x14ac:dyDescent="0.25">
      <c r="B6687" s="19">
        <v>6657</v>
      </c>
      <c r="C6687" s="62">
        <v>0.65</v>
      </c>
      <c r="D6687" s="62">
        <v>0.31850000000000001</v>
      </c>
      <c r="E6687" s="62">
        <v>3.15E-2</v>
      </c>
      <c r="F6687" s="61">
        <f t="array" ref="F6687">SQRT(MMULT(MMULT(C6687:E6687,$C$12:$E$14),TRANSPOSE(C6687:E6687)))</f>
        <v>4.2752210248781161E-2</v>
      </c>
      <c r="G6687" s="61">
        <f t="array" ref="G6687">SUMPRODUCT(TRANSPOSE(C6687:E6687),$C$7:$C$9)</f>
        <v>6.0070937704751462E-3</v>
      </c>
      <c r="H6687" s="18">
        <f t="shared" ref="H6687:H6750" si="104">G6687/F6687</f>
        <v>0.14050954875827512</v>
      </c>
      <c r="I6687" s="156">
        <v>0</v>
      </c>
    </row>
    <row r="6688" spans="2:9" x14ac:dyDescent="0.25">
      <c r="B6688" s="19">
        <v>6658</v>
      </c>
      <c r="C6688" s="62">
        <v>0.65</v>
      </c>
      <c r="D6688" s="62">
        <v>0.32200000000000001</v>
      </c>
      <c r="E6688" s="62">
        <v>2.8000000000000001E-2</v>
      </c>
      <c r="F6688" s="61">
        <f t="array" ref="F6688">SQRT(MMULT(MMULT(C6688:E6688,$C$12:$E$14),TRANSPOSE(C6688:E6688)))</f>
        <v>4.2827115205549292E-2</v>
      </c>
      <c r="G6688" s="61">
        <f t="array" ref="G6688">SUMPRODUCT(TRANSPOSE(C6688:E6688),$C$7:$C$9)</f>
        <v>5.9618576419180128E-3</v>
      </c>
      <c r="H6688" s="18">
        <f t="shared" si="104"/>
        <v>0.13920754674472002</v>
      </c>
      <c r="I6688" s="156">
        <v>0</v>
      </c>
    </row>
    <row r="6689" spans="2:9" x14ac:dyDescent="0.25">
      <c r="B6689" s="19">
        <v>6659</v>
      </c>
      <c r="C6689" s="62">
        <v>0.65</v>
      </c>
      <c r="D6689" s="62">
        <v>0.32550000000000001</v>
      </c>
      <c r="E6689" s="62">
        <v>2.4500000000000001E-2</v>
      </c>
      <c r="F6689" s="61">
        <f t="array" ref="F6689">SQRT(MMULT(MMULT(C6689:E6689,$C$12:$E$14),TRANSPOSE(C6689:E6689)))</f>
        <v>4.2903137614331448E-2</v>
      </c>
      <c r="G6689" s="61">
        <f t="array" ref="G6689">SUMPRODUCT(TRANSPOSE(C6689:E6689),$C$7:$C$9)</f>
        <v>5.9166215133608802E-3</v>
      </c>
      <c r="H6689" s="18">
        <f t="shared" si="104"/>
        <v>0.13790649920635362</v>
      </c>
      <c r="I6689" s="156">
        <v>0</v>
      </c>
    </row>
    <row r="6690" spans="2:9" x14ac:dyDescent="0.25">
      <c r="B6690" s="19">
        <v>6660</v>
      </c>
      <c r="C6690" s="62">
        <v>0.65</v>
      </c>
      <c r="D6690" s="62">
        <v>0.32900000000000001</v>
      </c>
      <c r="E6690" s="62">
        <v>2.1000000000000001E-2</v>
      </c>
      <c r="F6690" s="61">
        <f t="array" ref="F6690">SQRT(MMULT(MMULT(C6690:E6690,$C$12:$E$14),TRANSPOSE(C6690:E6690)))</f>
        <v>4.2980271545566127E-2</v>
      </c>
      <c r="G6690" s="61">
        <f t="array" ref="G6690">SUMPRODUCT(TRANSPOSE(C6690:E6690),$C$7:$C$9)</f>
        <v>5.8713853848037468E-3</v>
      </c>
      <c r="H6690" s="18">
        <f t="shared" si="104"/>
        <v>0.13660652140317719</v>
      </c>
      <c r="I6690" s="156">
        <v>0</v>
      </c>
    </row>
    <row r="6691" spans="2:9" x14ac:dyDescent="0.25">
      <c r="B6691" s="19">
        <v>6661</v>
      </c>
      <c r="C6691" s="62">
        <v>0.65</v>
      </c>
      <c r="D6691" s="62">
        <v>0.33250000000000002</v>
      </c>
      <c r="E6691" s="62">
        <v>1.7500000000000002E-2</v>
      </c>
      <c r="F6691" s="61">
        <f t="array" ref="F6691">SQRT(MMULT(MMULT(C6691:E6691,$C$12:$E$14),TRANSPOSE(C6691:E6691)))</f>
        <v>4.3058511025793833E-2</v>
      </c>
      <c r="G6691" s="61">
        <f t="array" ref="G6691">SUMPRODUCT(TRANSPOSE(C6691:E6691),$C$7:$C$9)</f>
        <v>5.8261492562466143E-3</v>
      </c>
      <c r="H6691" s="18">
        <f t="shared" si="104"/>
        <v>0.13530772703116717</v>
      </c>
      <c r="I6691" s="156">
        <v>0</v>
      </c>
    </row>
    <row r="6692" spans="2:9" x14ac:dyDescent="0.25">
      <c r="B6692" s="19">
        <v>6662</v>
      </c>
      <c r="C6692" s="62">
        <v>0.65</v>
      </c>
      <c r="D6692" s="62">
        <v>0.33600000000000002</v>
      </c>
      <c r="E6692" s="62">
        <v>1.4E-2</v>
      </c>
      <c r="F6692" s="61">
        <f t="array" ref="F6692">SQRT(MMULT(MMULT(C6692:E6692,$C$12:$E$14),TRANSPOSE(C6692:E6692)))</f>
        <v>4.3137850039584563E-2</v>
      </c>
      <c r="G6692" s="61">
        <f t="array" ref="G6692">SUMPRODUCT(TRANSPOSE(C6692:E6692),$C$7:$C$9)</f>
        <v>5.7809131276894809E-3</v>
      </c>
      <c r="H6692" s="18">
        <f t="shared" si="104"/>
        <v>0.13401022819599828</v>
      </c>
      <c r="I6692" s="156">
        <v>0</v>
      </c>
    </row>
    <row r="6693" spans="2:9" x14ac:dyDescent="0.25">
      <c r="B6693" s="19">
        <v>6663</v>
      </c>
      <c r="C6693" s="62">
        <v>0.65</v>
      </c>
      <c r="D6693" s="62">
        <v>0.33950000000000002</v>
      </c>
      <c r="E6693" s="62">
        <v>1.0500000000000001E-2</v>
      </c>
      <c r="F6693" s="61">
        <f t="array" ref="F6693">SQRT(MMULT(MMULT(C6693:E6693,$C$12:$E$14),TRANSPOSE(C6693:E6693)))</f>
        <v>4.3218282531452247E-2</v>
      </c>
      <c r="G6693" s="61">
        <f t="array" ref="G6693">SUMPRODUCT(TRANSPOSE(C6693:E6693),$C$7:$C$9)</f>
        <v>5.7356769991323466E-3</v>
      </c>
      <c r="H6693" s="18">
        <f t="shared" si="104"/>
        <v>0.13271413538837848</v>
      </c>
      <c r="I6693" s="156">
        <v>0</v>
      </c>
    </row>
    <row r="6694" spans="2:9" x14ac:dyDescent="0.25">
      <c r="B6694" s="19">
        <v>6664</v>
      </c>
      <c r="C6694" s="62">
        <v>0.65</v>
      </c>
      <c r="D6694" s="62">
        <v>0.34300000000000003</v>
      </c>
      <c r="E6694" s="62">
        <v>7.0000000000000097E-3</v>
      </c>
      <c r="F6694" s="61">
        <f t="array" ref="F6694">SQRT(MMULT(MMULT(C6694:E6694,$C$12:$E$14),TRANSPOSE(C6694:E6694)))</f>
        <v>4.329980240775521E-2</v>
      </c>
      <c r="G6694" s="61">
        <f t="array" ref="G6694">SUMPRODUCT(TRANSPOSE(C6694:E6694),$C$7:$C$9)</f>
        <v>5.6904408705752141E-3</v>
      </c>
      <c r="H6694" s="18">
        <f t="shared" si="104"/>
        <v>0.13141955746098341</v>
      </c>
      <c r="I6694" s="156">
        <v>0</v>
      </c>
    </row>
    <row r="6695" spans="2:9" x14ac:dyDescent="0.25">
      <c r="B6695" s="19">
        <v>6665</v>
      </c>
      <c r="C6695" s="62">
        <v>0.65</v>
      </c>
      <c r="D6695" s="62">
        <v>0.34649999999999997</v>
      </c>
      <c r="E6695" s="62">
        <v>3.5000000000000001E-3</v>
      </c>
      <c r="F6695" s="61">
        <f t="array" ref="F6695">SQRT(MMULT(MMULT(C6695:E6695,$C$12:$E$14),TRANSPOSE(C6695:E6695)))</f>
        <v>4.3382403538581471E-2</v>
      </c>
      <c r="G6695" s="61">
        <f t="array" ref="G6695">SUMPRODUCT(TRANSPOSE(C6695:E6695),$C$7:$C$9)</f>
        <v>5.6452047420180815E-3</v>
      </c>
      <c r="H6695" s="18">
        <f t="shared" si="104"/>
        <v>0.13012660160697656</v>
      </c>
      <c r="I6695" s="156">
        <v>0</v>
      </c>
    </row>
    <row r="6696" spans="2:9" x14ac:dyDescent="0.25">
      <c r="B6696" s="19">
        <v>6666</v>
      </c>
      <c r="C6696" s="62">
        <v>0.65</v>
      </c>
      <c r="D6696" s="62">
        <v>0.35</v>
      </c>
      <c r="E6696" s="62">
        <v>0</v>
      </c>
      <c r="F6696" s="61">
        <f t="array" ref="F6696">SQRT(MMULT(MMULT(C6696:E6696,$C$12:$E$14),TRANSPOSE(C6696:E6696)))</f>
        <v>4.3466079759618033E-2</v>
      </c>
      <c r="G6696" s="61">
        <f t="array" ref="G6696">SUMPRODUCT(TRANSPOSE(C6696:E6696),$C$7:$C$9)</f>
        <v>5.5999686134609481E-3</v>
      </c>
      <c r="H6696" s="18">
        <f t="shared" si="104"/>
        <v>0.12883537334009987</v>
      </c>
      <c r="I6696" s="156">
        <v>0</v>
      </c>
    </row>
    <row r="6697" spans="2:9" x14ac:dyDescent="0.25">
      <c r="B6697" s="19">
        <v>6667</v>
      </c>
      <c r="C6697" s="62">
        <v>0.66</v>
      </c>
      <c r="D6697" s="62">
        <v>0</v>
      </c>
      <c r="E6697" s="62">
        <v>0.34</v>
      </c>
      <c r="F6697" s="61">
        <f t="array" ref="F6697">SQRT(MMULT(MMULT(C6697:E6697,$C$12:$E$14),TRANSPOSE(C6697:E6697)))</f>
        <v>4.1035133236520964E-2</v>
      </c>
      <c r="G6697" s="61">
        <f t="array" ref="G6697">SUMPRODUCT(TRANSPOSE(C6697:E6697),$C$7:$C$9)</f>
        <v>1.0148491535255854E-2</v>
      </c>
      <c r="H6697" s="18">
        <f t="shared" si="104"/>
        <v>0.24731225988133926</v>
      </c>
      <c r="I6697" s="156">
        <v>0</v>
      </c>
    </row>
    <row r="6698" spans="2:9" x14ac:dyDescent="0.25">
      <c r="B6698" s="19">
        <v>6668</v>
      </c>
      <c r="C6698" s="62">
        <v>0.66</v>
      </c>
      <c r="D6698" s="62">
        <v>3.3999999999999998E-3</v>
      </c>
      <c r="E6698" s="62">
        <v>0.33660000000000001</v>
      </c>
      <c r="F6698" s="61">
        <f t="array" ref="F6698">SQRT(MMULT(MMULT(C6698:E6698,$C$12:$E$14),TRANSPOSE(C6698:E6698)))</f>
        <v>4.0997274568836797E-2</v>
      </c>
      <c r="G6698" s="61">
        <f t="array" ref="G6698">SUMPRODUCT(TRANSPOSE(C6698:E6698),$C$7:$C$9)</f>
        <v>1.0104547867514638E-2</v>
      </c>
      <c r="H6698" s="18">
        <f t="shared" si="104"/>
        <v>0.24646877076056647</v>
      </c>
      <c r="I6698" s="156">
        <v>0</v>
      </c>
    </row>
    <row r="6699" spans="2:9" x14ac:dyDescent="0.25">
      <c r="B6699" s="19">
        <v>6669</v>
      </c>
      <c r="C6699" s="62">
        <v>0.66</v>
      </c>
      <c r="D6699" s="62">
        <v>6.7999999999999996E-3</v>
      </c>
      <c r="E6699" s="62">
        <v>0.3332</v>
      </c>
      <c r="F6699" s="61">
        <f t="array" ref="F6699">SQRT(MMULT(MMULT(C6699:E6699,$C$12:$E$14),TRANSPOSE(C6699:E6699)))</f>
        <v>4.096061469538996E-2</v>
      </c>
      <c r="G6699" s="61">
        <f t="array" ref="G6699">SUMPRODUCT(TRANSPOSE(C6699:E6699),$C$7:$C$9)</f>
        <v>1.0060604199773424E-2</v>
      </c>
      <c r="H6699" s="18">
        <f t="shared" si="104"/>
        <v>0.24561653370172021</v>
      </c>
      <c r="I6699" s="156">
        <v>0</v>
      </c>
    </row>
    <row r="6700" spans="2:9" x14ac:dyDescent="0.25">
      <c r="B6700" s="19">
        <v>6670</v>
      </c>
      <c r="C6700" s="62">
        <v>0.66</v>
      </c>
      <c r="D6700" s="62">
        <v>1.0200000000000001E-2</v>
      </c>
      <c r="E6700" s="62">
        <v>0.32979999999999998</v>
      </c>
      <c r="F6700" s="61">
        <f t="array" ref="F6700">SQRT(MMULT(MMULT(C6700:E6700,$C$12:$E$14),TRANSPOSE(C6700:E6700)))</f>
        <v>4.0925156837742706E-2</v>
      </c>
      <c r="G6700" s="61">
        <f t="array" ref="G6700">SUMPRODUCT(TRANSPOSE(C6700:E6700),$C$7:$C$9)</f>
        <v>1.001666053203221E-2</v>
      </c>
      <c r="H6700" s="18">
        <f t="shared" si="104"/>
        <v>0.24475558082148807</v>
      </c>
      <c r="I6700" s="156">
        <v>0</v>
      </c>
    </row>
    <row r="6701" spans="2:9" x14ac:dyDescent="0.25">
      <c r="B6701" s="19">
        <v>6671</v>
      </c>
      <c r="C6701" s="62">
        <v>0.66</v>
      </c>
      <c r="D6701" s="62">
        <v>1.3599999999999999E-2</v>
      </c>
      <c r="E6701" s="62">
        <v>0.32640000000000002</v>
      </c>
      <c r="F6701" s="61">
        <f t="array" ref="F6701">SQRT(MMULT(MMULT(C6701:E6701,$C$12:$E$14),TRANSPOSE(C6701:E6701)))</f>
        <v>4.0890904122818324E-2</v>
      </c>
      <c r="G6701" s="61">
        <f t="array" ref="G6701">SUMPRODUCT(TRANSPOSE(C6701:E6701),$C$7:$C$9)</f>
        <v>9.9727168642909942E-3</v>
      </c>
      <c r="H6701" s="18">
        <f t="shared" si="104"/>
        <v>0.24388594672148434</v>
      </c>
      <c r="I6701" s="156">
        <v>0</v>
      </c>
    </row>
    <row r="6702" spans="2:9" x14ac:dyDescent="0.25">
      <c r="B6702" s="19">
        <v>6672</v>
      </c>
      <c r="C6702" s="62">
        <v>0.66</v>
      </c>
      <c r="D6702" s="62">
        <v>1.7000000000000001E-2</v>
      </c>
      <c r="E6702" s="62">
        <v>0.32300000000000001</v>
      </c>
      <c r="F6702" s="61">
        <f t="array" ref="F6702">SQRT(MMULT(MMULT(C6702:E6702,$C$12:$E$14),TRANSPOSE(C6702:E6702)))</f>
        <v>4.0857859581569379E-2</v>
      </c>
      <c r="G6702" s="61">
        <f t="array" ref="G6702">SUMPRODUCT(TRANSPOSE(C6702:E6702),$C$7:$C$9)</f>
        <v>9.92877319654978E-3</v>
      </c>
      <c r="H6702" s="18">
        <f t="shared" si="104"/>
        <v>0.24300766849344604</v>
      </c>
      <c r="I6702" s="156">
        <v>0</v>
      </c>
    </row>
    <row r="6703" spans="2:9" x14ac:dyDescent="0.25">
      <c r="B6703" s="19">
        <v>6673</v>
      </c>
      <c r="C6703" s="62">
        <v>0.66</v>
      </c>
      <c r="D6703" s="62">
        <v>2.0400000000000001E-2</v>
      </c>
      <c r="E6703" s="62">
        <v>0.3196</v>
      </c>
      <c r="F6703" s="61">
        <f t="array" ref="F6703">SQRT(MMULT(MMULT(C6703:E6703,$C$12:$E$14),TRANSPOSE(C6703:E6703)))</f>
        <v>4.0826026147679377E-2</v>
      </c>
      <c r="G6703" s="61">
        <f t="array" ref="G6703">SUMPRODUCT(TRANSPOSE(C6703:E6703),$C$7:$C$9)</f>
        <v>9.8848295288085641E-3</v>
      </c>
      <c r="H6703" s="18">
        <f t="shared" si="104"/>
        <v>0.24212078572262502</v>
      </c>
      <c r="I6703" s="156">
        <v>0</v>
      </c>
    </row>
    <row r="6704" spans="2:9" x14ac:dyDescent="0.25">
      <c r="B6704" s="19">
        <v>6674</v>
      </c>
      <c r="C6704" s="62">
        <v>0.66</v>
      </c>
      <c r="D6704" s="62">
        <v>2.3800000000000002E-2</v>
      </c>
      <c r="E6704" s="62">
        <v>0.31619999999999998</v>
      </c>
      <c r="F6704" s="61">
        <f t="array" ref="F6704">SQRT(MMULT(MMULT(C6704:E6704,$C$12:$E$14),TRANSPOSE(C6704:E6704)))</f>
        <v>4.0795406656298924E-2</v>
      </c>
      <c r="G6704" s="61">
        <f t="array" ref="G6704">SUMPRODUCT(TRANSPOSE(C6704:E6704),$C$7:$C$9)</f>
        <v>9.84088586106735E-3</v>
      </c>
      <c r="H6704" s="18">
        <f t="shared" si="104"/>
        <v>0.2412253404893536</v>
      </c>
      <c r="I6704" s="156">
        <v>0</v>
      </c>
    </row>
    <row r="6705" spans="2:9" x14ac:dyDescent="0.25">
      <c r="B6705" s="19">
        <v>6675</v>
      </c>
      <c r="C6705" s="62">
        <v>0.66</v>
      </c>
      <c r="D6705" s="62">
        <v>2.7199999999999998E-2</v>
      </c>
      <c r="E6705" s="62">
        <v>0.31280000000000002</v>
      </c>
      <c r="F6705" s="61">
        <f t="array" ref="F6705">SQRT(MMULT(MMULT(C6705:E6705,$C$12:$E$14),TRANSPOSE(C6705:E6705)))</f>
        <v>4.0766003842817797E-2</v>
      </c>
      <c r="G6705" s="61">
        <f t="array" ref="G6705">SUMPRODUCT(TRANSPOSE(C6705:E6705),$C$7:$C$9)</f>
        <v>9.7969421933261358E-3</v>
      </c>
      <c r="H6705" s="18">
        <f t="shared" si="104"/>
        <v>0.24032137736876</v>
      </c>
      <c r="I6705" s="156">
        <v>0</v>
      </c>
    </row>
    <row r="6706" spans="2:9" x14ac:dyDescent="0.25">
      <c r="B6706" s="19">
        <v>6676</v>
      </c>
      <c r="C6706" s="62">
        <v>0.66</v>
      </c>
      <c r="D6706" s="62">
        <v>3.0599999999999999E-2</v>
      </c>
      <c r="E6706" s="62">
        <v>0.30940000000000001</v>
      </c>
      <c r="F6706" s="61">
        <f t="array" ref="F6706">SQRT(MMULT(MMULT(C6706:E6706,$C$12:$E$14),TRANSPOSE(C6706:E6706)))</f>
        <v>4.0737820341674051E-2</v>
      </c>
      <c r="G6706" s="61">
        <f t="array" ref="G6706">SUMPRODUCT(TRANSPOSE(C6706:E6706),$C$7:$C$9)</f>
        <v>9.7529985255849199E-3</v>
      </c>
      <c r="H6706" s="18">
        <f t="shared" si="104"/>
        <v>0.23940894342861488</v>
      </c>
      <c r="I6706" s="156">
        <v>0</v>
      </c>
    </row>
    <row r="6707" spans="2:9" x14ac:dyDescent="0.25">
      <c r="B6707" s="19">
        <v>6677</v>
      </c>
      <c r="C6707" s="62">
        <v>0.66</v>
      </c>
      <c r="D6707" s="62">
        <v>3.4000000000000002E-2</v>
      </c>
      <c r="E6707" s="62">
        <v>0.30599999999999999</v>
      </c>
      <c r="F6707" s="61">
        <f t="array" ref="F6707">SQRT(MMULT(MMULT(C6707:E6707,$C$12:$E$14),TRANSPOSE(C6707:E6707)))</f>
        <v>4.0710858685201252E-2</v>
      </c>
      <c r="G6707" s="61">
        <f t="array" ref="G6707">SUMPRODUCT(TRANSPOSE(C6707:E6707),$C$7:$C$9)</f>
        <v>9.709054857843704E-3</v>
      </c>
      <c r="H6707" s="18">
        <f t="shared" si="104"/>
        <v>0.2384880882252928</v>
      </c>
      <c r="I6707" s="156">
        <v>0</v>
      </c>
    </row>
    <row r="6708" spans="2:9" x14ac:dyDescent="0.25">
      <c r="B6708" s="19">
        <v>6678</v>
      </c>
      <c r="C6708" s="62">
        <v>0.66</v>
      </c>
      <c r="D6708" s="62">
        <v>3.7400000000000003E-2</v>
      </c>
      <c r="E6708" s="62">
        <v>0.30259999999999998</v>
      </c>
      <c r="F6708" s="61">
        <f t="array" ref="F6708">SQRT(MMULT(MMULT(C6708:E6708,$C$12:$E$14),TRANSPOSE(C6708:E6708)))</f>
        <v>4.0685121302515254E-2</v>
      </c>
      <c r="G6708" s="61">
        <f t="array" ref="G6708">SUMPRODUCT(TRANSPOSE(C6708:E6708),$C$7:$C$9)</f>
        <v>9.6651111901024898E-3</v>
      </c>
      <c r="H6708" s="18">
        <f t="shared" si="104"/>
        <v>0.23755886379783189</v>
      </c>
      <c r="I6708" s="156">
        <v>0</v>
      </c>
    </row>
    <row r="6709" spans="2:9" x14ac:dyDescent="0.25">
      <c r="B6709" s="19">
        <v>6679</v>
      </c>
      <c r="C6709" s="62">
        <v>0.66</v>
      </c>
      <c r="D6709" s="62">
        <v>4.0800000000000003E-2</v>
      </c>
      <c r="E6709" s="62">
        <v>0.29920000000000002</v>
      </c>
      <c r="F6709" s="61">
        <f t="array" ref="F6709">SQRT(MMULT(MMULT(C6709:E6709,$C$12:$E$14),TRANSPOSE(C6709:E6709)))</f>
        <v>4.0660610518441227E-2</v>
      </c>
      <c r="G6709" s="61">
        <f t="array" ref="G6709">SUMPRODUCT(TRANSPOSE(C6709:E6709),$C$7:$C$9)</f>
        <v>9.6211675223612739E-3</v>
      </c>
      <c r="H6709" s="18">
        <f t="shared" si="104"/>
        <v>0.23662132466008315</v>
      </c>
      <c r="I6709" s="156">
        <v>0</v>
      </c>
    </row>
    <row r="6710" spans="2:9" x14ac:dyDescent="0.25">
      <c r="B6710" s="19">
        <v>6680</v>
      </c>
      <c r="C6710" s="62">
        <v>0.66</v>
      </c>
      <c r="D6710" s="62">
        <v>4.4200000000000003E-2</v>
      </c>
      <c r="E6710" s="62">
        <v>0.29580000000000001</v>
      </c>
      <c r="F6710" s="61">
        <f t="array" ref="F6710">SQRT(MMULT(MMULT(C6710:E6710,$C$12:$E$14),TRANSPOSE(C6710:E6710)))</f>
        <v>4.0637328552482442E-2</v>
      </c>
      <c r="G6710" s="61">
        <f t="array" ref="G6710">SUMPRODUCT(TRANSPOSE(C6710:E6710),$C$7:$C$9)</f>
        <v>9.577223854620058E-3</v>
      </c>
      <c r="H6710" s="18">
        <f t="shared" si="104"/>
        <v>0.23567552779093809</v>
      </c>
      <c r="I6710" s="156">
        <v>0</v>
      </c>
    </row>
    <row r="6711" spans="2:9" x14ac:dyDescent="0.25">
      <c r="B6711" s="19">
        <v>6681</v>
      </c>
      <c r="C6711" s="62">
        <v>0.66</v>
      </c>
      <c r="D6711" s="62">
        <v>4.7600000000000003E-2</v>
      </c>
      <c r="E6711" s="62">
        <v>0.29239999999999999</v>
      </c>
      <c r="F6711" s="61">
        <f t="array" ref="F6711">SQRT(MMULT(MMULT(C6711:E6711,$C$12:$E$14),TRANSPOSE(C6711:E6711)))</f>
        <v>4.0615277517831581E-2</v>
      </c>
      <c r="G6711" s="61">
        <f t="array" ref="G6711">SUMPRODUCT(TRANSPOSE(C6711:E6711),$C$7:$C$9)</f>
        <v>9.5332801868788439E-3</v>
      </c>
      <c r="H6711" s="18">
        <f t="shared" si="104"/>
        <v>0.23472153262262921</v>
      </c>
      <c r="I6711" s="156">
        <v>0</v>
      </c>
    </row>
    <row r="6712" spans="2:9" x14ac:dyDescent="0.25">
      <c r="B6712" s="19">
        <v>6682</v>
      </c>
      <c r="C6712" s="62">
        <v>0.66</v>
      </c>
      <c r="D6712" s="62">
        <v>5.0999999999999997E-2</v>
      </c>
      <c r="E6712" s="62">
        <v>0.28899999999999998</v>
      </c>
      <c r="F6712" s="61">
        <f t="array" ref="F6712">SQRT(MMULT(MMULT(C6712:E6712,$C$12:$E$14),TRANSPOSE(C6712:E6712)))</f>
        <v>4.0594459420425652E-2</v>
      </c>
      <c r="G6712" s="61">
        <f t="array" ref="G6712">SUMPRODUCT(TRANSPOSE(C6712:E6712),$C$7:$C$9)</f>
        <v>9.4893365191376297E-3</v>
      </c>
      <c r="H6712" s="18">
        <f t="shared" si="104"/>
        <v>0.2337594010271003</v>
      </c>
      <c r="I6712" s="156">
        <v>0</v>
      </c>
    </row>
    <row r="6713" spans="2:9" x14ac:dyDescent="0.25">
      <c r="B6713" s="19">
        <v>6683</v>
      </c>
      <c r="C6713" s="62">
        <v>0.66</v>
      </c>
      <c r="D6713" s="62">
        <v>5.4399999999999997E-2</v>
      </c>
      <c r="E6713" s="62">
        <v>0.28560000000000002</v>
      </c>
      <c r="F6713" s="61">
        <f t="array" ref="F6713">SQRT(MMULT(MMULT(C6713:E6713,$C$12:$E$14),TRANSPOSE(C6713:E6713)))</f>
        <v>4.0574876158045552E-2</v>
      </c>
      <c r="G6713" s="61">
        <f t="array" ref="G6713">SUMPRODUCT(TRANSPOSE(C6713:E6713),$C$7:$C$9)</f>
        <v>9.4453928513964138E-3</v>
      </c>
      <c r="H6713" s="18">
        <f t="shared" si="104"/>
        <v>0.23278919730044564</v>
      </c>
      <c r="I6713" s="156">
        <v>0</v>
      </c>
    </row>
    <row r="6714" spans="2:9" x14ac:dyDescent="0.25">
      <c r="B6714" s="19">
        <v>6684</v>
      </c>
      <c r="C6714" s="62">
        <v>0.66</v>
      </c>
      <c r="D6714" s="62">
        <v>5.7799999999999997E-2</v>
      </c>
      <c r="E6714" s="62">
        <v>0.28220000000000001</v>
      </c>
      <c r="F6714" s="61">
        <f t="array" ref="F6714">SQRT(MMULT(MMULT(C6714:E6714,$C$12:$E$14),TRANSPOSE(C6714:E6714)))</f>
        <v>4.0556529519461114E-2</v>
      </c>
      <c r="G6714" s="61">
        <f t="array" ref="G6714">SUMPRODUCT(TRANSPOSE(C6714:E6714),$C$7:$C$9)</f>
        <v>9.4014491836551979E-3</v>
      </c>
      <c r="H6714" s="18">
        <f t="shared" si="104"/>
        <v>0.23181098814542053</v>
      </c>
      <c r="I6714" s="156">
        <v>0</v>
      </c>
    </row>
    <row r="6715" spans="2:9" x14ac:dyDescent="0.25">
      <c r="B6715" s="19">
        <v>6685</v>
      </c>
      <c r="C6715" s="62">
        <v>0.66</v>
      </c>
      <c r="D6715" s="62">
        <v>6.1199999999999997E-2</v>
      </c>
      <c r="E6715" s="62">
        <v>0.27879999999999999</v>
      </c>
      <c r="F6715" s="61">
        <f t="array" ref="F6715">SQRT(MMULT(MMULT(C6715:E6715,$C$12:$E$14),TRANSPOSE(C6715:E6715)))</f>
        <v>4.0539421183622575E-2</v>
      </c>
      <c r="G6715" s="61">
        <f t="array" ref="G6715">SUMPRODUCT(TRANSPOSE(C6715:E6715),$C$7:$C$9)</f>
        <v>9.3575055159139837E-3</v>
      </c>
      <c r="H6715" s="18">
        <f t="shared" si="104"/>
        <v>0.23082484265202829</v>
      </c>
      <c r="I6715" s="156">
        <v>0</v>
      </c>
    </row>
    <row r="6716" spans="2:9" x14ac:dyDescent="0.25">
      <c r="B6716" s="19">
        <v>6686</v>
      </c>
      <c r="C6716" s="62">
        <v>0.66</v>
      </c>
      <c r="D6716" s="62">
        <v>6.4600000000000005E-2</v>
      </c>
      <c r="E6716" s="62">
        <v>0.27539999999999998</v>
      </c>
      <c r="F6716" s="61">
        <f t="array" ref="F6716">SQRT(MMULT(MMULT(C6716:E6716,$C$12:$E$14),TRANSPOSE(C6716:E6716)))</f>
        <v>4.0523552718899312E-2</v>
      </c>
      <c r="G6716" s="61">
        <f t="array" ref="G6716">SUMPRODUCT(TRANSPOSE(C6716:E6716),$C$7:$C$9)</f>
        <v>9.3135618481727696E-3</v>
      </c>
      <c r="H6716" s="18">
        <f t="shared" si="104"/>
        <v>0.22983083227619194</v>
      </c>
      <c r="I6716" s="156">
        <v>0</v>
      </c>
    </row>
    <row r="6717" spans="2:9" x14ac:dyDescent="0.25">
      <c r="B6717" s="19">
        <v>6687</v>
      </c>
      <c r="C6717" s="62">
        <v>0.66</v>
      </c>
      <c r="D6717" s="62">
        <v>6.8000000000000005E-2</v>
      </c>
      <c r="E6717" s="62">
        <v>0.27200000000000002</v>
      </c>
      <c r="F6717" s="61">
        <f t="array" ref="F6717">SQRT(MMULT(MMULT(C6717:E6717,$C$12:$E$14),TRANSPOSE(C6717:E6717)))</f>
        <v>4.0508925582366608E-2</v>
      </c>
      <c r="G6717" s="61">
        <f t="array" ref="G6717">SUMPRODUCT(TRANSPOSE(C6717:E6717),$C$7:$C$9)</f>
        <v>9.2696181804315537E-3</v>
      </c>
      <c r="H6717" s="18">
        <f t="shared" si="104"/>
        <v>0.22882903081652173</v>
      </c>
      <c r="I6717" s="156">
        <v>0</v>
      </c>
    </row>
    <row r="6718" spans="2:9" x14ac:dyDescent="0.25">
      <c r="B6718" s="19">
        <v>6688</v>
      </c>
      <c r="C6718" s="62">
        <v>0.66</v>
      </c>
      <c r="D6718" s="62">
        <v>7.1400000000000005E-2</v>
      </c>
      <c r="E6718" s="62">
        <v>0.26860000000000001</v>
      </c>
      <c r="F6718" s="61">
        <f t="array" ref="F6718">SQRT(MMULT(MMULT(C6718:E6718,$C$12:$E$14),TRANSPOSE(C6718:E6718)))</f>
        <v>4.0495541119141235E-2</v>
      </c>
      <c r="G6718" s="61">
        <f t="array" ref="G6718">SUMPRODUCT(TRANSPOSE(C6718:E6718),$C$7:$C$9)</f>
        <v>9.2256745126903395E-3</v>
      </c>
      <c r="H6718" s="18">
        <f t="shared" si="104"/>
        <v>0.22781951438919265</v>
      </c>
      <c r="I6718" s="156">
        <v>0</v>
      </c>
    </row>
    <row r="6719" spans="2:9" x14ac:dyDescent="0.25">
      <c r="B6719" s="19">
        <v>6689</v>
      </c>
      <c r="C6719" s="62">
        <v>0.66</v>
      </c>
      <c r="D6719" s="62">
        <v>7.4800000000000005E-2</v>
      </c>
      <c r="E6719" s="62">
        <v>0.26519999999999999</v>
      </c>
      <c r="F6719" s="61">
        <f t="array" ref="F6719">SQRT(MMULT(MMULT(C6719:E6719,$C$12:$E$14),TRANSPOSE(C6719:E6719)))</f>
        <v>4.0483400561766553E-2</v>
      </c>
      <c r="G6719" s="61">
        <f t="array" ref="G6719">SUMPRODUCT(TRANSPOSE(C6719:E6719),$C$7:$C$9)</f>
        <v>9.1817308449491236E-3</v>
      </c>
      <c r="H6719" s="18">
        <f t="shared" si="104"/>
        <v>0.22680236140094812</v>
      </c>
      <c r="I6719" s="156">
        <v>0</v>
      </c>
    </row>
    <row r="6720" spans="2:9" x14ac:dyDescent="0.25">
      <c r="B6720" s="19">
        <v>6690</v>
      </c>
      <c r="C6720" s="62">
        <v>0.66</v>
      </c>
      <c r="D6720" s="62">
        <v>7.8200000000000006E-2</v>
      </c>
      <c r="E6720" s="62">
        <v>0.26179999999999998</v>
      </c>
      <c r="F6720" s="61">
        <f t="array" ref="F6720">SQRT(MMULT(MMULT(C6720:E6720,$C$12:$E$14),TRANSPOSE(C6720:E6720)))</f>
        <v>4.0472505029647728E-2</v>
      </c>
      <c r="G6720" s="61">
        <f t="array" ref="G6720">SUMPRODUCT(TRANSPOSE(C6720:E6720),$C$7:$C$9)</f>
        <v>9.1377871772079077E-3</v>
      </c>
      <c r="H6720" s="18">
        <f t="shared" si="104"/>
        <v>0.22577765252025081</v>
      </c>
      <c r="I6720" s="156">
        <v>0</v>
      </c>
    </row>
    <row r="6721" spans="2:9" x14ac:dyDescent="0.25">
      <c r="B6721" s="19">
        <v>6691</v>
      </c>
      <c r="C6721" s="62">
        <v>0.66</v>
      </c>
      <c r="D6721" s="62">
        <v>8.1600000000000006E-2</v>
      </c>
      <c r="E6721" s="62">
        <v>0.25840000000000002</v>
      </c>
      <c r="F6721" s="61">
        <f t="array" ref="F6721">SQRT(MMULT(MMULT(C6721:E6721,$C$12:$E$14),TRANSPOSE(C6721:E6721)))</f>
        <v>4.0462855528537782E-2</v>
      </c>
      <c r="G6721" s="61">
        <f t="array" ref="G6721">SUMPRODUCT(TRANSPOSE(C6721:E6721),$C$7:$C$9)</f>
        <v>9.0938435094666936E-3</v>
      </c>
      <c r="H6721" s="18">
        <f t="shared" si="104"/>
        <v>0.22474547064660219</v>
      </c>
      <c r="I6721" s="156">
        <v>0</v>
      </c>
    </row>
    <row r="6722" spans="2:9" x14ac:dyDescent="0.25">
      <c r="B6722" s="19">
        <v>6692</v>
      </c>
      <c r="C6722" s="62">
        <v>0.66</v>
      </c>
      <c r="D6722" s="62">
        <v>8.5000000000000006E-2</v>
      </c>
      <c r="E6722" s="62">
        <v>0.255</v>
      </c>
      <c r="F6722" s="61">
        <f t="array" ref="F6722">SQRT(MMULT(MMULT(C6722:E6722,$C$12:$E$14),TRANSPOSE(C6722:E6722)))</f>
        <v>4.045445295007484E-2</v>
      </c>
      <c r="G6722" s="61">
        <f t="array" ref="G6722">SUMPRODUCT(TRANSPOSE(C6722:E6722),$C$7:$C$9)</f>
        <v>9.0498998417254777E-3</v>
      </c>
      <c r="H6722" s="18">
        <f t="shared" si="104"/>
        <v>0.22370590087805736</v>
      </c>
      <c r="I6722" s="156">
        <v>0</v>
      </c>
    </row>
    <row r="6723" spans="2:9" x14ac:dyDescent="0.25">
      <c r="B6723" s="19">
        <v>6693</v>
      </c>
      <c r="C6723" s="62">
        <v>0.66</v>
      </c>
      <c r="D6723" s="62">
        <v>8.8400000000000006E-2</v>
      </c>
      <c r="E6723" s="62">
        <v>0.25159999999999999</v>
      </c>
      <c r="F6723" s="61">
        <f t="array" ref="F6723">SQRT(MMULT(MMULT(C6723:E6723,$C$12:$E$14),TRANSPOSE(C6723:E6723)))</f>
        <v>4.0447298071371297E-2</v>
      </c>
      <c r="G6723" s="61">
        <f t="array" ref="G6723">SUMPRODUCT(TRANSPOSE(C6723:E6723),$C$7:$C$9)</f>
        <v>9.0059561739842635E-3</v>
      </c>
      <c r="H6723" s="18">
        <f t="shared" si="104"/>
        <v>0.22265903047696287</v>
      </c>
      <c r="I6723" s="156">
        <v>0</v>
      </c>
    </row>
    <row r="6724" spans="2:9" x14ac:dyDescent="0.25">
      <c r="B6724" s="19">
        <v>6694</v>
      </c>
      <c r="C6724" s="62">
        <v>0.66</v>
      </c>
      <c r="D6724" s="62">
        <v>9.1800000000000007E-2</v>
      </c>
      <c r="E6724" s="62">
        <v>0.2482</v>
      </c>
      <c r="F6724" s="61">
        <f t="array" ref="F6724">SQRT(MMULT(MMULT(C6724:E6724,$C$12:$E$14),TRANSPOSE(C6724:E6724)))</f>
        <v>4.0441391554655148E-2</v>
      </c>
      <c r="G6724" s="61">
        <f t="array" ref="G6724">SUMPRODUCT(TRANSPOSE(C6724:E6724),$C$7:$C$9)</f>
        <v>8.9620125062430493E-3</v>
      </c>
      <c r="H6724" s="18">
        <f t="shared" si="104"/>
        <v>0.22160494883394896</v>
      </c>
      <c r="I6724" s="156">
        <v>0</v>
      </c>
    </row>
    <row r="6725" spans="2:9" x14ac:dyDescent="0.25">
      <c r="B6725" s="19">
        <v>6695</v>
      </c>
      <c r="C6725" s="62">
        <v>0.66</v>
      </c>
      <c r="D6725" s="62">
        <v>9.5200000000000007E-2</v>
      </c>
      <c r="E6725" s="62">
        <v>0.24479999999999999</v>
      </c>
      <c r="F6725" s="61">
        <f t="array" ref="F6725">SQRT(MMULT(MMULT(C6725:E6725,$C$12:$E$14),TRANSPOSE(C6725:E6725)))</f>
        <v>4.0436733946963961E-2</v>
      </c>
      <c r="G6725" s="61">
        <f t="array" ref="G6725">SUMPRODUCT(TRANSPOSE(C6725:E6725),$C$7:$C$9)</f>
        <v>8.9180688385018334E-3</v>
      </c>
      <c r="H6725" s="18">
        <f t="shared" si="104"/>
        <v>0.22054374743021038</v>
      </c>
      <c r="I6725" s="156">
        <v>0</v>
      </c>
    </row>
    <row r="6726" spans="2:9" x14ac:dyDescent="0.25">
      <c r="B6726" s="19">
        <v>6696</v>
      </c>
      <c r="C6726" s="62">
        <v>0.66</v>
      </c>
      <c r="D6726" s="62">
        <v>9.8599999999999993E-2</v>
      </c>
      <c r="E6726" s="62">
        <v>0.2414</v>
      </c>
      <c r="F6726" s="61">
        <f t="array" ref="F6726">SQRT(MMULT(MMULT(C6726:E6726,$C$12:$E$14),TRANSPOSE(C6726:E6726)))</f>
        <v>4.043332567989185E-2</v>
      </c>
      <c r="G6726" s="61">
        <f t="array" ref="G6726">SUMPRODUCT(TRANSPOSE(C6726:E6726),$C$7:$C$9)</f>
        <v>8.8741251707606175E-3</v>
      </c>
      <c r="H6726" s="18">
        <f t="shared" si="104"/>
        <v>0.21947551979811208</v>
      </c>
      <c r="I6726" s="156">
        <v>0</v>
      </c>
    </row>
    <row r="6727" spans="2:9" x14ac:dyDescent="0.25">
      <c r="B6727" s="19">
        <v>6697</v>
      </c>
      <c r="C6727" s="62">
        <v>0.66</v>
      </c>
      <c r="D6727" s="62">
        <v>0.10199999999999999</v>
      </c>
      <c r="E6727" s="62">
        <v>0.23799999999999999</v>
      </c>
      <c r="F6727" s="61">
        <f t="array" ref="F6727">SQRT(MMULT(MMULT(C6727:E6727,$C$12:$E$14),TRANSPOSE(C6727:E6727)))</f>
        <v>4.0431167069389609E-2</v>
      </c>
      <c r="G6727" s="61">
        <f t="array" ref="G6727">SUMPRODUCT(TRANSPOSE(C6727:E6727),$C$7:$C$9)</f>
        <v>8.8301815030194034E-3</v>
      </c>
      <c r="H6727" s="18">
        <f t="shared" si="104"/>
        <v>0.21840036148015929</v>
      </c>
      <c r="I6727" s="156">
        <v>0</v>
      </c>
    </row>
    <row r="6728" spans="2:9" x14ac:dyDescent="0.25">
      <c r="B6728" s="19">
        <v>6698</v>
      </c>
      <c r="C6728" s="62">
        <v>0.66</v>
      </c>
      <c r="D6728" s="62">
        <v>0.10539999999999999</v>
      </c>
      <c r="E6728" s="62">
        <v>0.2346</v>
      </c>
      <c r="F6728" s="61">
        <f t="array" ref="F6728">SQRT(MMULT(MMULT(C6728:E6728,$C$12:$E$14),TRANSPOSE(C6728:E6728)))</f>
        <v>4.0430258315618348E-2</v>
      </c>
      <c r="G6728" s="61">
        <f t="array" ref="G6728">SUMPRODUCT(TRANSPOSE(C6728:E6728),$C$7:$C$9)</f>
        <v>8.7862378352781892E-3</v>
      </c>
      <c r="H6728" s="18">
        <f t="shared" si="104"/>
        <v>0.21731836998637319</v>
      </c>
      <c r="I6728" s="156">
        <v>0</v>
      </c>
    </row>
    <row r="6729" spans="2:9" x14ac:dyDescent="0.25">
      <c r="B6729" s="19">
        <v>6699</v>
      </c>
      <c r="C6729" s="62">
        <v>0.66</v>
      </c>
      <c r="D6729" s="62">
        <v>0.10879999999999999</v>
      </c>
      <c r="E6729" s="62">
        <v>0.23119999999999999</v>
      </c>
      <c r="F6729" s="61">
        <f t="array" ref="F6729">SQRT(MMULT(MMULT(C6729:E6729,$C$12:$E$14),TRANSPOSE(C6729:E6729)))</f>
        <v>4.0430599502856712E-2</v>
      </c>
      <c r="G6729" s="61">
        <f t="array" ref="G6729">SUMPRODUCT(TRANSPOSE(C6729:E6729),$C$7:$C$9)</f>
        <v>8.7422941675369733E-3</v>
      </c>
      <c r="H6729" s="18">
        <f t="shared" si="104"/>
        <v>0.21622964475011724</v>
      </c>
      <c r="I6729" s="156">
        <v>0</v>
      </c>
    </row>
    <row r="6730" spans="2:9" x14ac:dyDescent="0.25">
      <c r="B6730" s="19">
        <v>6700</v>
      </c>
      <c r="C6730" s="62">
        <v>0.66</v>
      </c>
      <c r="D6730" s="62">
        <v>0.11219999999999999</v>
      </c>
      <c r="E6730" s="62">
        <v>0.2278</v>
      </c>
      <c r="F6730" s="61">
        <f t="array" ref="F6730">SQRT(MMULT(MMULT(C6730:E6730,$C$12:$E$14),TRANSPOSE(C6730:E6730)))</f>
        <v>4.0432190599461799E-2</v>
      </c>
      <c r="G6730" s="61">
        <f t="array" ref="G6730">SUMPRODUCT(TRANSPOSE(C6730:E6730),$C$7:$C$9)</f>
        <v>8.6983504997957591E-3</v>
      </c>
      <c r="H6730" s="18">
        <f t="shared" si="104"/>
        <v>0.21513428708242052</v>
      </c>
      <c r="I6730" s="156">
        <v>0</v>
      </c>
    </row>
    <row r="6731" spans="2:9" x14ac:dyDescent="0.25">
      <c r="B6731" s="19">
        <v>6701</v>
      </c>
      <c r="C6731" s="62">
        <v>0.66</v>
      </c>
      <c r="D6731" s="62">
        <v>0.11559999999999999</v>
      </c>
      <c r="E6731" s="62">
        <v>0.22439999999999999</v>
      </c>
      <c r="F6731" s="61">
        <f t="array" ref="F6731">SQRT(MMULT(MMULT(C6731:E6731,$C$12:$E$14),TRANSPOSE(C6731:E6731)))</f>
        <v>4.0435031457883838E-2</v>
      </c>
      <c r="G6731" s="61">
        <f t="array" ref="G6731">SUMPRODUCT(TRANSPOSE(C6731:E6731),$C$7:$C$9)</f>
        <v>8.6544068320545432E-3</v>
      </c>
      <c r="H6731" s="18">
        <f t="shared" si="104"/>
        <v>0.21403240012484637</v>
      </c>
      <c r="I6731" s="156">
        <v>0</v>
      </c>
    </row>
    <row r="6732" spans="2:9" x14ac:dyDescent="0.25">
      <c r="B6732" s="19">
        <v>6702</v>
      </c>
      <c r="C6732" s="62">
        <v>0.66</v>
      </c>
      <c r="D6732" s="62">
        <v>0.11899999999999999</v>
      </c>
      <c r="E6732" s="62">
        <v>0.221</v>
      </c>
      <c r="F6732" s="61">
        <f t="array" ref="F6732">SQRT(MMULT(MMULT(C6732:E6732,$C$12:$E$14),TRANSPOSE(C6732:E6732)))</f>
        <v>4.0439121814734594E-2</v>
      </c>
      <c r="G6732" s="61">
        <f t="array" ref="G6732">SUMPRODUCT(TRANSPOSE(C6732:E6732),$C$7:$C$9)</f>
        <v>8.6104631643133291E-3</v>
      </c>
      <c r="H6732" s="18">
        <f t="shared" si="104"/>
        <v>0.21292408880095856</v>
      </c>
      <c r="I6732" s="156">
        <v>0</v>
      </c>
    </row>
    <row r="6733" spans="2:9" x14ac:dyDescent="0.25">
      <c r="B6733" s="19">
        <v>6703</v>
      </c>
      <c r="C6733" s="62">
        <v>0.66</v>
      </c>
      <c r="D6733" s="62">
        <v>0.12239999999999999</v>
      </c>
      <c r="E6733" s="62">
        <v>0.21759999999999999</v>
      </c>
      <c r="F6733" s="61">
        <f t="array" ref="F6733">SQRT(MMULT(MMULT(C6733:E6733,$C$12:$E$14),TRANSPOSE(C6733:E6733)))</f>
        <v>4.0444461290909409E-2</v>
      </c>
      <c r="G6733" s="61">
        <f t="array" ref="G6733">SUMPRODUCT(TRANSPOSE(C6733:E6733),$C$7:$C$9)</f>
        <v>8.5665194965721132E-3</v>
      </c>
      <c r="H6733" s="18">
        <f t="shared" si="104"/>
        <v>0.21180945976643745</v>
      </c>
      <c r="I6733" s="156">
        <v>0</v>
      </c>
    </row>
    <row r="6734" spans="2:9" x14ac:dyDescent="0.25">
      <c r="B6734" s="19">
        <v>6704</v>
      </c>
      <c r="C6734" s="62">
        <v>0.66</v>
      </c>
      <c r="D6734" s="62">
        <v>0.1258</v>
      </c>
      <c r="E6734" s="62">
        <v>0.2142</v>
      </c>
      <c r="F6734" s="61">
        <f t="array" ref="F6734">SQRT(MMULT(MMULT(C6734:E6734,$C$12:$E$14),TRANSPOSE(C6734:E6734)))</f>
        <v>4.0451049391762813E-2</v>
      </c>
      <c r="G6734" s="61">
        <f t="array" ref="G6734">SUMPRODUCT(TRANSPOSE(C6734:E6734),$C$7:$C$9)</f>
        <v>8.522575828830899E-3</v>
      </c>
      <c r="H6734" s="18">
        <f t="shared" si="104"/>
        <v>0.21068862135790178</v>
      </c>
      <c r="I6734" s="156">
        <v>0</v>
      </c>
    </row>
    <row r="6735" spans="2:9" x14ac:dyDescent="0.25">
      <c r="B6735" s="19">
        <v>6705</v>
      </c>
      <c r="C6735" s="62">
        <v>0.66</v>
      </c>
      <c r="D6735" s="62">
        <v>0.12920000000000001</v>
      </c>
      <c r="E6735" s="62">
        <v>0.21079999999999999</v>
      </c>
      <c r="F6735" s="61">
        <f t="array" ref="F6735">SQRT(MMULT(MMULT(C6735:E6735,$C$12:$E$14),TRANSPOSE(C6735:E6735)))</f>
        <v>4.0458885507337436E-2</v>
      </c>
      <c r="G6735" s="61">
        <f t="array" ref="G6735">SUMPRODUCT(TRANSPOSE(C6735:E6735),$C$7:$C$9)</f>
        <v>8.4786321610896831E-3</v>
      </c>
      <c r="H6735" s="18">
        <f t="shared" si="104"/>
        <v>0.20956168354049293</v>
      </c>
      <c r="I6735" s="156">
        <v>0</v>
      </c>
    </row>
    <row r="6736" spans="2:9" x14ac:dyDescent="0.25">
      <c r="B6736" s="19">
        <v>6706</v>
      </c>
      <c r="C6736" s="62">
        <v>0.66</v>
      </c>
      <c r="D6736" s="62">
        <v>0.1326</v>
      </c>
      <c r="E6736" s="62">
        <v>0.2074</v>
      </c>
      <c r="F6736" s="61">
        <f t="array" ref="F6736">SQRT(MMULT(MMULT(C6736:E6736,$C$12:$E$14),TRANSPOSE(C6736:E6736)))</f>
        <v>4.0467968912645987E-2</v>
      </c>
      <c r="G6736" s="61">
        <f t="array" ref="G6736">SUMPRODUCT(TRANSPOSE(C6736:E6736),$C$7:$C$9)</f>
        <v>8.4346884933484689E-3</v>
      </c>
      <c r="H6736" s="18">
        <f t="shared" si="104"/>
        <v>0.20842875785428119</v>
      </c>
      <c r="I6736" s="156">
        <v>0</v>
      </c>
    </row>
    <row r="6737" spans="2:9" x14ac:dyDescent="0.25">
      <c r="B6737" s="19">
        <v>6707</v>
      </c>
      <c r="C6737" s="62">
        <v>0.66</v>
      </c>
      <c r="D6737" s="62">
        <v>0.13600000000000001</v>
      </c>
      <c r="E6737" s="62">
        <v>0.20399999999999999</v>
      </c>
      <c r="F6737" s="61">
        <f t="array" ref="F6737">SQRT(MMULT(MMULT(C6737:E6737,$C$12:$E$14),TRANSPOSE(C6737:E6737)))</f>
        <v>4.0478298768006099E-2</v>
      </c>
      <c r="G6737" s="61">
        <f t="array" ref="G6737">SUMPRODUCT(TRANSPOSE(C6737:E6737),$C$7:$C$9)</f>
        <v>8.390744825607253E-3</v>
      </c>
      <c r="H6737" s="18">
        <f t="shared" si="104"/>
        <v>0.20728995735955355</v>
      </c>
      <c r="I6737" s="156">
        <v>0</v>
      </c>
    </row>
    <row r="6738" spans="2:9" x14ac:dyDescent="0.25">
      <c r="B6738" s="19">
        <v>6708</v>
      </c>
      <c r="C6738" s="62">
        <v>0.66</v>
      </c>
      <c r="D6738" s="62">
        <v>0.1394</v>
      </c>
      <c r="E6738" s="62">
        <v>0.2006</v>
      </c>
      <c r="F6738" s="61">
        <f t="array" ref="F6738">SQRT(MMULT(MMULT(C6738:E6738,$C$12:$E$14),TRANSPOSE(C6738:E6738)))</f>
        <v>4.0489874119427498E-2</v>
      </c>
      <c r="G6738" s="61">
        <f t="array" ref="G6738">SUMPRODUCT(TRANSPOSE(C6738:E6738),$C$7:$C$9)</f>
        <v>8.3468011578660371E-3</v>
      </c>
      <c r="H6738" s="18">
        <f t="shared" si="104"/>
        <v>0.20614539658104661</v>
      </c>
      <c r="I6738" s="156">
        <v>0</v>
      </c>
    </row>
    <row r="6739" spans="2:9" x14ac:dyDescent="0.25">
      <c r="B6739" s="19">
        <v>6709</v>
      </c>
      <c r="C6739" s="62">
        <v>0.66</v>
      </c>
      <c r="D6739" s="62">
        <v>0.14280000000000001</v>
      </c>
      <c r="E6739" s="62">
        <v>0.19719999999999999</v>
      </c>
      <c r="F6739" s="61">
        <f t="array" ref="F6739">SQRT(MMULT(MMULT(C6739:E6739,$C$12:$E$14),TRANSPOSE(C6739:E6739)))</f>
        <v>4.0502693899051263E-2</v>
      </c>
      <c r="G6739" s="61">
        <f t="array" ref="G6739">SUMPRODUCT(TRANSPOSE(C6739:E6739),$C$7:$C$9)</f>
        <v>8.302857490124823E-3</v>
      </c>
      <c r="H6739" s="18">
        <f t="shared" si="104"/>
        <v>0.20499519145118664</v>
      </c>
      <c r="I6739" s="156">
        <v>0</v>
      </c>
    </row>
    <row r="6740" spans="2:9" x14ac:dyDescent="0.25">
      <c r="B6740" s="19">
        <v>6710</v>
      </c>
      <c r="C6740" s="62">
        <v>0.66</v>
      </c>
      <c r="D6740" s="62">
        <v>0.1462</v>
      </c>
      <c r="E6740" s="62">
        <v>0.1938</v>
      </c>
      <c r="F6740" s="61">
        <f t="array" ref="F6740">SQRT(MMULT(MMULT(C6740:E6740,$C$12:$E$14),TRANSPOSE(C6740:E6740)))</f>
        <v>4.0516756925640572E-2</v>
      </c>
      <c r="G6740" s="61">
        <f t="array" ref="G6740">SUMPRODUCT(TRANSPOSE(C6740:E6740),$C$7:$C$9)</f>
        <v>8.2589138223836088E-3</v>
      </c>
      <c r="H6740" s="18">
        <f t="shared" si="104"/>
        <v>0.20383945925240252</v>
      </c>
      <c r="I6740" s="156">
        <v>0</v>
      </c>
    </row>
    <row r="6741" spans="2:9" x14ac:dyDescent="0.25">
      <c r="B6741" s="19">
        <v>6711</v>
      </c>
      <c r="C6741" s="62">
        <v>0.66</v>
      </c>
      <c r="D6741" s="62">
        <v>0.14960000000000001</v>
      </c>
      <c r="E6741" s="62">
        <v>0.19040000000000001</v>
      </c>
      <c r="F6741" s="61">
        <f t="array" ref="F6741">SQRT(MMULT(MMULT(C6741:E6741,$C$12:$E$14),TRANSPOSE(C6741:E6741)))</f>
        <v>4.0532061905122478E-2</v>
      </c>
      <c r="G6741" s="61">
        <f t="array" ref="G6741">SUMPRODUCT(TRANSPOSE(C6741:E6741),$C$7:$C$9)</f>
        <v>8.2149701546423929E-3</v>
      </c>
      <c r="H6741" s="18">
        <f t="shared" si="104"/>
        <v>0.2026783185585774</v>
      </c>
      <c r="I6741" s="156">
        <v>0</v>
      </c>
    </row>
    <row r="6742" spans="2:9" x14ac:dyDescent="0.25">
      <c r="B6742" s="19">
        <v>6712</v>
      </c>
      <c r="C6742" s="62">
        <v>0.66</v>
      </c>
      <c r="D6742" s="62">
        <v>0.153</v>
      </c>
      <c r="E6742" s="62">
        <v>0.187</v>
      </c>
      <c r="F6742" s="61">
        <f t="array" ref="F6742">SQRT(MMULT(MMULT(C6742:E6742,$C$12:$E$14),TRANSPOSE(C6742:E6742)))</f>
        <v>4.0548607431180141E-2</v>
      </c>
      <c r="G6742" s="61">
        <f t="array" ref="G6742">SUMPRODUCT(TRANSPOSE(C6742:E6742),$C$7:$C$9)</f>
        <v>8.1710264869011787E-3</v>
      </c>
      <c r="H6742" s="18">
        <f t="shared" si="104"/>
        <v>0.20151188917570595</v>
      </c>
      <c r="I6742" s="156">
        <v>0</v>
      </c>
    </row>
    <row r="6743" spans="2:9" x14ac:dyDescent="0.25">
      <c r="B6743" s="19">
        <v>6713</v>
      </c>
      <c r="C6743" s="62">
        <v>0.66</v>
      </c>
      <c r="D6743" s="62">
        <v>0.15640000000000001</v>
      </c>
      <c r="E6743" s="62">
        <v>0.18360000000000001</v>
      </c>
      <c r="F6743" s="61">
        <f t="array" ref="F6743">SQRT(MMULT(MMULT(C6743:E6743,$C$12:$E$14),TRANSPOSE(C6743:E6743)))</f>
        <v>4.0566391985894838E-2</v>
      </c>
      <c r="G6743" s="61">
        <f t="array" ref="G6743">SUMPRODUCT(TRANSPOSE(C6743:E6743),$C$7:$C$9)</f>
        <v>8.1270828191599628E-3</v>
      </c>
      <c r="H6743" s="18">
        <f t="shared" si="104"/>
        <v>0.20034029208182466</v>
      </c>
      <c r="I6743" s="156">
        <v>0</v>
      </c>
    </row>
    <row r="6744" spans="2:9" x14ac:dyDescent="0.25">
      <c r="B6744" s="19">
        <v>6714</v>
      </c>
      <c r="C6744" s="62">
        <v>0.66</v>
      </c>
      <c r="D6744" s="62">
        <v>0.1598</v>
      </c>
      <c r="E6744" s="62">
        <v>0.1802</v>
      </c>
      <c r="F6744" s="61">
        <f t="array" ref="F6744">SQRT(MMULT(MMULT(C6744:E6744,$C$12:$E$14),TRANSPOSE(C6744:E6744)))</f>
        <v>4.0585413940437111E-2</v>
      </c>
      <c r="G6744" s="61">
        <f t="array" ref="G6744">SUMPRODUCT(TRANSPOSE(C6744:E6744),$C$7:$C$9)</f>
        <v>8.0831391514187487E-3</v>
      </c>
      <c r="H6744" s="18">
        <f t="shared" si="104"/>
        <v>0.19916364936628492</v>
      </c>
      <c r="I6744" s="156">
        <v>0</v>
      </c>
    </row>
    <row r="6745" spans="2:9" x14ac:dyDescent="0.25">
      <c r="B6745" s="19">
        <v>6715</v>
      </c>
      <c r="C6745" s="62">
        <v>0.66</v>
      </c>
      <c r="D6745" s="62">
        <v>0.16320000000000001</v>
      </c>
      <c r="E6745" s="62">
        <v>0.17680000000000001</v>
      </c>
      <c r="F6745" s="61">
        <f t="array" ref="F6745">SQRT(MMULT(MMULT(C6745:E6745,$C$12:$E$14),TRANSPOSE(C6745:E6745)))</f>
        <v>4.0605671555806341E-2</v>
      </c>
      <c r="G6745" s="61">
        <f t="array" ref="G6745">SUMPRODUCT(TRANSPOSE(C6745:E6745),$C$7:$C$9)</f>
        <v>8.0391954836775328E-3</v>
      </c>
      <c r="H6745" s="18">
        <f t="shared" si="104"/>
        <v>0.19798208416843635</v>
      </c>
      <c r="I6745" s="156">
        <v>0</v>
      </c>
    </row>
    <row r="6746" spans="2:9" x14ac:dyDescent="0.25">
      <c r="B6746" s="19">
        <v>6716</v>
      </c>
      <c r="C6746" s="62">
        <v>0.66</v>
      </c>
      <c r="D6746" s="62">
        <v>0.1666</v>
      </c>
      <c r="E6746" s="62">
        <v>0.1734</v>
      </c>
      <c r="F6746" s="61">
        <f t="array" ref="F6746">SQRT(MMULT(MMULT(C6746:E6746,$C$12:$E$14),TRANSPOSE(C6746:E6746)))</f>
        <v>4.0627162983617897E-2</v>
      </c>
      <c r="G6746" s="61">
        <f t="array" ref="G6746">SUMPRODUCT(TRANSPOSE(C6746:E6746),$C$7:$C$9)</f>
        <v>7.9952518159363186E-3</v>
      </c>
      <c r="H6746" s="18">
        <f t="shared" si="104"/>
        <v>0.19679572061579212</v>
      </c>
      <c r="I6746" s="156">
        <v>0</v>
      </c>
    </row>
    <row r="6747" spans="2:9" x14ac:dyDescent="0.25">
      <c r="B6747" s="19">
        <v>6717</v>
      </c>
      <c r="C6747" s="62">
        <v>0.66</v>
      </c>
      <c r="D6747" s="62">
        <v>0.17</v>
      </c>
      <c r="E6747" s="62">
        <v>0.17</v>
      </c>
      <c r="F6747" s="61">
        <f t="array" ref="F6747">SQRT(MMULT(MMULT(C6747:E6747,$C$12:$E$14),TRANSPOSE(C6747:E6747)))</f>
        <v>4.0649886266937121E-2</v>
      </c>
      <c r="G6747" s="61">
        <f t="array" ref="G6747">SUMPRODUCT(TRANSPOSE(C6747:E6747),$C$7:$C$9)</f>
        <v>7.9513081481951027E-3</v>
      </c>
      <c r="H6747" s="18">
        <f t="shared" si="104"/>
        <v>0.19560468376174417</v>
      </c>
      <c r="I6747" s="156">
        <v>0</v>
      </c>
    </row>
    <row r="6748" spans="2:9" x14ac:dyDescent="0.25">
      <c r="B6748" s="19">
        <v>6718</v>
      </c>
      <c r="C6748" s="62">
        <v>0.66</v>
      </c>
      <c r="D6748" s="62">
        <v>0.1734</v>
      </c>
      <c r="E6748" s="62">
        <v>0.1666</v>
      </c>
      <c r="F6748" s="61">
        <f t="array" ref="F6748">SQRT(MMULT(MMULT(C6748:E6748,$C$12:$E$14),TRANSPOSE(C6748:E6748)))</f>
        <v>4.0673839341159243E-2</v>
      </c>
      <c r="G6748" s="61">
        <f t="array" ref="G6748">SUMPRODUCT(TRANSPOSE(C6748:E6748),$C$7:$C$9)</f>
        <v>7.9073644804538885E-3</v>
      </c>
      <c r="H6748" s="18">
        <f t="shared" si="104"/>
        <v>0.19440909952290039</v>
      </c>
      <c r="I6748" s="156">
        <v>0</v>
      </c>
    </row>
    <row r="6749" spans="2:9" x14ac:dyDescent="0.25">
      <c r="B6749" s="19">
        <v>6719</v>
      </c>
      <c r="C6749" s="62">
        <v>0.66</v>
      </c>
      <c r="D6749" s="62">
        <v>0.17680000000000001</v>
      </c>
      <c r="E6749" s="62">
        <v>0.16320000000000001</v>
      </c>
      <c r="F6749" s="61">
        <f t="array" ref="F6749">SQRT(MMULT(MMULT(C6749:E6749,$C$12:$E$14),TRANSPOSE(C6749:E6749)))</f>
        <v>4.069902003493428E-2</v>
      </c>
      <c r="G6749" s="61">
        <f t="array" ref="G6749">SUMPRODUCT(TRANSPOSE(C6749:E6749),$C$7:$C$9)</f>
        <v>7.8634208127126726E-3</v>
      </c>
      <c r="H6749" s="18">
        <f t="shared" si="104"/>
        <v>0.19320909461611244</v>
      </c>
      <c r="I6749" s="156">
        <v>0</v>
      </c>
    </row>
    <row r="6750" spans="2:9" x14ac:dyDescent="0.25">
      <c r="B6750" s="19">
        <v>6720</v>
      </c>
      <c r="C6750" s="62">
        <v>0.66</v>
      </c>
      <c r="D6750" s="62">
        <v>0.1802</v>
      </c>
      <c r="E6750" s="62">
        <v>0.1598</v>
      </c>
      <c r="F6750" s="61">
        <f t="array" ref="F6750">SQRT(MMULT(MMULT(C6750:E6750,$C$12:$E$14),TRANSPOSE(C6750:E6750)))</f>
        <v>4.0725426071136064E-2</v>
      </c>
      <c r="G6750" s="61">
        <f t="array" ref="G6750">SUMPRODUCT(TRANSPOSE(C6750:E6750),$C$7:$C$9)</f>
        <v>7.8194771449714567E-3</v>
      </c>
      <c r="H6750" s="18">
        <f t="shared" si="104"/>
        <v>0.19200479649526542</v>
      </c>
      <c r="I6750" s="156">
        <v>0</v>
      </c>
    </row>
    <row r="6751" spans="2:9" x14ac:dyDescent="0.25">
      <c r="B6751" s="19">
        <v>6721</v>
      </c>
      <c r="C6751" s="62">
        <v>0.66</v>
      </c>
      <c r="D6751" s="62">
        <v>0.18360000000000001</v>
      </c>
      <c r="E6751" s="62">
        <v>0.15640000000000001</v>
      </c>
      <c r="F6751" s="61">
        <f t="array" ref="F6751">SQRT(MMULT(MMULT(C6751:E6751,$C$12:$E$14),TRANSPOSE(C6751:E6751)))</f>
        <v>4.0753055067874314E-2</v>
      </c>
      <c r="G6751" s="61">
        <f t="array" ref="G6751">SUMPRODUCT(TRANSPOSE(C6751:E6751),$C$7:$C$9)</f>
        <v>7.7755334772302434E-3</v>
      </c>
      <c r="H6751" s="18">
        <f t="shared" ref="H6751:H6814" si="105">G6751/F6751</f>
        <v>0.19079633328789886</v>
      </c>
      <c r="I6751" s="156">
        <v>0</v>
      </c>
    </row>
    <row r="6752" spans="2:9" x14ac:dyDescent="0.25">
      <c r="B6752" s="19">
        <v>6722</v>
      </c>
      <c r="C6752" s="62">
        <v>0.66</v>
      </c>
      <c r="D6752" s="62">
        <v>0.187</v>
      </c>
      <c r="E6752" s="62">
        <v>0.153</v>
      </c>
      <c r="F6752" s="61">
        <f t="array" ref="F6752">SQRT(MMULT(MMULT(C6752:E6752,$C$12:$E$14),TRANSPOSE(C6752:E6752)))</f>
        <v>4.0781904539548684E-2</v>
      </c>
      <c r="G6752" s="61">
        <f t="array" ref="G6752">SUMPRODUCT(TRANSPOSE(C6752:E6752),$C$7:$C$9)</f>
        <v>7.7315898094890284E-3</v>
      </c>
      <c r="H6752" s="18">
        <f t="shared" si="105"/>
        <v>0.18958383373172866</v>
      </c>
      <c r="I6752" s="156">
        <v>0</v>
      </c>
    </row>
    <row r="6753" spans="2:9" x14ac:dyDescent="0.25">
      <c r="B6753" s="19">
        <v>6723</v>
      </c>
      <c r="C6753" s="62">
        <v>0.66</v>
      </c>
      <c r="D6753" s="62">
        <v>0.19040000000000001</v>
      </c>
      <c r="E6753" s="62">
        <v>0.14960000000000001</v>
      </c>
      <c r="F6753" s="61">
        <f t="array" ref="F6753">SQRT(MMULT(MMULT(C6753:E6753,$C$12:$E$14),TRANSPOSE(C6753:E6753)))</f>
        <v>4.0811971897943944E-2</v>
      </c>
      <c r="G6753" s="61">
        <f t="array" ref="G6753">SUMPRODUCT(TRANSPOSE(C6753:E6753),$C$7:$C$9)</f>
        <v>7.6876461417478125E-3</v>
      </c>
      <c r="H6753" s="18">
        <f t="shared" si="105"/>
        <v>0.18836742711113907</v>
      </c>
      <c r="I6753" s="156">
        <v>0</v>
      </c>
    </row>
    <row r="6754" spans="2:9" x14ac:dyDescent="0.25">
      <c r="B6754" s="19">
        <v>6724</v>
      </c>
      <c r="C6754" s="62">
        <v>0.66</v>
      </c>
      <c r="D6754" s="62">
        <v>0.1938</v>
      </c>
      <c r="E6754" s="62">
        <v>0.1462</v>
      </c>
      <c r="F6754" s="61">
        <f t="array" ref="F6754">SQRT(MMULT(MMULT(C6754:E6754,$C$12:$E$14),TRANSPOSE(C6754:E6754)))</f>
        <v>4.0843254453364862E-2</v>
      </c>
      <c r="G6754" s="61">
        <f t="array" ref="G6754">SUMPRODUCT(TRANSPOSE(C6754:E6754),$C$7:$C$9)</f>
        <v>7.6437024740065983E-3</v>
      </c>
      <c r="H6754" s="18">
        <f t="shared" si="105"/>
        <v>0.18714724319371356</v>
      </c>
      <c r="I6754" s="156">
        <v>0</v>
      </c>
    </row>
    <row r="6755" spans="2:9" x14ac:dyDescent="0.25">
      <c r="B6755" s="19">
        <v>6725</v>
      </c>
      <c r="C6755" s="62">
        <v>0.66</v>
      </c>
      <c r="D6755" s="62">
        <v>0.19719999999999999</v>
      </c>
      <c r="E6755" s="62">
        <v>0.14280000000000001</v>
      </c>
      <c r="F6755" s="61">
        <f t="array" ref="F6755">SQRT(MMULT(MMULT(C6755:E6755,$C$12:$E$14),TRANSPOSE(C6755:E6755)))</f>
        <v>4.087574941581E-2</v>
      </c>
      <c r="G6755" s="61">
        <f t="array" ref="G6755">SUMPRODUCT(TRANSPOSE(C6755:E6755),$C$7:$C$9)</f>
        <v>7.5997588062653824E-3</v>
      </c>
      <c r="H6755" s="18">
        <f t="shared" si="105"/>
        <v>0.18592341216687108</v>
      </c>
      <c r="I6755" s="156">
        <v>0</v>
      </c>
    </row>
    <row r="6756" spans="2:9" x14ac:dyDescent="0.25">
      <c r="B6756" s="19">
        <v>6726</v>
      </c>
      <c r="C6756" s="62">
        <v>0.66</v>
      </c>
      <c r="D6756" s="62">
        <v>0.2006</v>
      </c>
      <c r="E6756" s="62">
        <v>0.1394</v>
      </c>
      <c r="F6756" s="61">
        <f t="array" ref="F6756">SQRT(MMULT(MMULT(C6756:E6756,$C$12:$E$14),TRANSPOSE(C6756:E6756)))</f>
        <v>4.0909453896182876E-2</v>
      </c>
      <c r="G6756" s="61">
        <f t="array" ref="G6756">SUMPRODUCT(TRANSPOSE(C6756:E6756),$C$7:$C$9)</f>
        <v>7.5558151385241674E-3</v>
      </c>
      <c r="H6756" s="18">
        <f t="shared" si="105"/>
        <v>0.18469606457467708</v>
      </c>
      <c r="I6756" s="156">
        <v>0</v>
      </c>
    </row>
    <row r="6757" spans="2:9" x14ac:dyDescent="0.25">
      <c r="B6757" s="19">
        <v>6727</v>
      </c>
      <c r="C6757" s="62">
        <v>0.66</v>
      </c>
      <c r="D6757" s="62">
        <v>0.20399999999999999</v>
      </c>
      <c r="E6757" s="62">
        <v>0.13600000000000001</v>
      </c>
      <c r="F6757" s="61">
        <f t="array" ref="F6757">SQRT(MMULT(MMULT(C6757:E6757,$C$12:$E$14),TRANSPOSE(C6757:E6757)))</f>
        <v>4.0944364907539742E-2</v>
      </c>
      <c r="G6757" s="61">
        <f t="array" ref="G6757">SUMPRODUCT(TRANSPOSE(C6757:E6757),$C$7:$C$9)</f>
        <v>7.5118714707829532E-3</v>
      </c>
      <c r="H6757" s="18">
        <f t="shared" si="105"/>
        <v>0.18346533125489198</v>
      </c>
      <c r="I6757" s="156">
        <v>0</v>
      </c>
    </row>
    <row r="6758" spans="2:9" x14ac:dyDescent="0.25">
      <c r="B6758" s="19">
        <v>6728</v>
      </c>
      <c r="C6758" s="62">
        <v>0.66</v>
      </c>
      <c r="D6758" s="62">
        <v>0.2074</v>
      </c>
      <c r="E6758" s="62">
        <v>0.1326</v>
      </c>
      <c r="F6758" s="61">
        <f t="array" ref="F6758">SQRT(MMULT(MMULT(C6758:E6758,$C$12:$E$14),TRANSPOSE(C6758:E6758)))</f>
        <v>4.0980479366372363E-2</v>
      </c>
      <c r="G6758" s="61">
        <f t="array" ref="G6758">SUMPRODUCT(TRANSPOSE(C6758:E6758),$C$7:$C$9)</f>
        <v>7.4679278030417382E-3</v>
      </c>
      <c r="H6758" s="18">
        <f t="shared" si="105"/>
        <v>0.18223134327632456</v>
      </c>
      <c r="I6758" s="156">
        <v>0</v>
      </c>
    </row>
    <row r="6759" spans="2:9" x14ac:dyDescent="0.25">
      <c r="B6759" s="19">
        <v>6729</v>
      </c>
      <c r="C6759" s="62">
        <v>0.66</v>
      </c>
      <c r="D6759" s="62">
        <v>0.21079999999999999</v>
      </c>
      <c r="E6759" s="62">
        <v>0.12920000000000001</v>
      </c>
      <c r="F6759" s="61">
        <f t="array" ref="F6759">SQRT(MMULT(MMULT(C6759:E6759,$C$12:$E$14),TRANSPOSE(C6759:E6759)))</f>
        <v>4.101779409392476E-2</v>
      </c>
      <c r="G6759" s="61">
        <f t="array" ref="G6759">SUMPRODUCT(TRANSPOSE(C6759:E6759),$C$7:$C$9)</f>
        <v>7.4239841353005223E-3</v>
      </c>
      <c r="H6759" s="18">
        <f t="shared" si="105"/>
        <v>0.18099423187655295</v>
      </c>
      <c r="I6759" s="156">
        <v>0</v>
      </c>
    </row>
    <row r="6760" spans="2:9" x14ac:dyDescent="0.25">
      <c r="B6760" s="19">
        <v>6730</v>
      </c>
      <c r="C6760" s="62">
        <v>0.66</v>
      </c>
      <c r="D6760" s="62">
        <v>0.2142</v>
      </c>
      <c r="E6760" s="62">
        <v>0.1258</v>
      </c>
      <c r="F6760" s="61">
        <f t="array" ref="F6760">SQRT(MMULT(MMULT(C6760:E6760,$C$12:$E$14),TRANSPOSE(C6760:E6760)))</f>
        <v>4.1056305817542639E-2</v>
      </c>
      <c r="G6760" s="61">
        <f t="array" ref="G6760">SUMPRODUCT(TRANSPOSE(C6760:E6760),$C$7:$C$9)</f>
        <v>7.3800404675593073E-3</v>
      </c>
      <c r="H6760" s="18">
        <f t="shared" si="105"/>
        <v>0.17975412840007504</v>
      </c>
      <c r="I6760" s="156">
        <v>0</v>
      </c>
    </row>
    <row r="6761" spans="2:9" x14ac:dyDescent="0.25">
      <c r="B6761" s="19">
        <v>6731</v>
      </c>
      <c r="C6761" s="62">
        <v>0.66</v>
      </c>
      <c r="D6761" s="62">
        <v>0.21759999999999999</v>
      </c>
      <c r="E6761" s="62">
        <v>0.12239999999999999</v>
      </c>
      <c r="F6761" s="61">
        <f t="array" ref="F6761">SQRT(MMULT(MMULT(C6761:E6761,$C$12:$E$14),TRANSPOSE(C6761:E6761)))</f>
        <v>4.1096011172054164E-2</v>
      </c>
      <c r="G6761" s="61">
        <f t="array" ref="G6761">SUMPRODUCT(TRANSPOSE(C6761:E6761),$C$7:$C$9)</f>
        <v>7.3360967998180922E-3</v>
      </c>
      <c r="H6761" s="18">
        <f t="shared" si="105"/>
        <v>0.17851116423694999</v>
      </c>
      <c r="I6761" s="156">
        <v>0</v>
      </c>
    </row>
    <row r="6762" spans="2:9" x14ac:dyDescent="0.25">
      <c r="B6762" s="19">
        <v>6732</v>
      </c>
      <c r="C6762" s="62">
        <v>0.66</v>
      </c>
      <c r="D6762" s="62">
        <v>0.221</v>
      </c>
      <c r="E6762" s="62">
        <v>0.11899999999999999</v>
      </c>
      <c r="F6762" s="61">
        <f t="array" ref="F6762">SQRT(MMULT(MMULT(C6762:E6762,$C$12:$E$14),TRANSPOSE(C6762:E6762)))</f>
        <v>4.1136906701180823E-2</v>
      </c>
      <c r="G6762" s="61">
        <f t="array" ref="G6762">SUMPRODUCT(TRANSPOSE(C6762:E6762),$C$7:$C$9)</f>
        <v>7.2921531320768772E-3</v>
      </c>
      <c r="H6762" s="18">
        <f t="shared" si="105"/>
        <v>0.17726547076198995</v>
      </c>
      <c r="I6762" s="156">
        <v>0</v>
      </c>
    </row>
    <row r="6763" spans="2:9" x14ac:dyDescent="0.25">
      <c r="B6763" s="19">
        <v>6733</v>
      </c>
      <c r="C6763" s="62">
        <v>0.66</v>
      </c>
      <c r="D6763" s="62">
        <v>0.22439999999999999</v>
      </c>
      <c r="E6763" s="62">
        <v>0.11559999999999999</v>
      </c>
      <c r="F6763" s="61">
        <f t="array" ref="F6763">SQRT(MMULT(MMULT(C6763:E6763,$C$12:$E$14),TRANSPOSE(C6763:E6763)))</f>
        <v>4.1178988858976966E-2</v>
      </c>
      <c r="G6763" s="61">
        <f t="array" ref="G6763">SUMPRODUCT(TRANSPOSE(C6763:E6763),$C$7:$C$9)</f>
        <v>7.2482094643356631E-3</v>
      </c>
      <c r="H6763" s="18">
        <f t="shared" si="105"/>
        <v>0.17601717927456015</v>
      </c>
      <c r="I6763" s="156">
        <v>0</v>
      </c>
    </row>
    <row r="6764" spans="2:9" x14ac:dyDescent="0.25">
      <c r="B6764" s="19">
        <v>6734</v>
      </c>
      <c r="C6764" s="62">
        <v>0.66</v>
      </c>
      <c r="D6764" s="62">
        <v>0.2278</v>
      </c>
      <c r="E6764" s="62">
        <v>0.11219999999999999</v>
      </c>
      <c r="F6764" s="61">
        <f t="array" ref="F6764">SQRT(MMULT(MMULT(C6764:E6764,$C$12:$E$14),TRANSPOSE(C6764:E6764)))</f>
        <v>4.1222254011296873E-2</v>
      </c>
      <c r="G6764" s="61">
        <f t="array" ref="G6764">SUMPRODUCT(TRANSPOSE(C6764:E6764),$C$7:$C$9)</f>
        <v>7.204265796594448E-3</v>
      </c>
      <c r="H6764" s="18">
        <f t="shared" si="105"/>
        <v>0.17476642093904263</v>
      </c>
      <c r="I6764" s="156">
        <v>0</v>
      </c>
    </row>
    <row r="6765" spans="2:9" x14ac:dyDescent="0.25">
      <c r="B6765" s="19">
        <v>6735</v>
      </c>
      <c r="C6765" s="62">
        <v>0.66</v>
      </c>
      <c r="D6765" s="62">
        <v>0.23119999999999999</v>
      </c>
      <c r="E6765" s="62">
        <v>0.10879999999999999</v>
      </c>
      <c r="F6765" s="61">
        <f t="array" ref="F6765">SQRT(MMULT(MMULT(C6765:E6765,$C$12:$E$14),TRANSPOSE(C6765:E6765)))</f>
        <v>4.1266698437287808E-2</v>
      </c>
      <c r="G6765" s="61">
        <f t="array" ref="G6765">SUMPRODUCT(TRANSPOSE(C6765:E6765),$C$7:$C$9)</f>
        <v>7.1603221288532321E-3</v>
      </c>
      <c r="H6765" s="18">
        <f t="shared" si="105"/>
        <v>0.17351332672601935</v>
      </c>
      <c r="I6765" s="156">
        <v>0</v>
      </c>
    </row>
    <row r="6766" spans="2:9" x14ac:dyDescent="0.25">
      <c r="B6766" s="19">
        <v>6736</v>
      </c>
      <c r="C6766" s="62">
        <v>0.66</v>
      </c>
      <c r="D6766" s="62">
        <v>0.2346</v>
      </c>
      <c r="E6766" s="62">
        <v>0.10539999999999999</v>
      </c>
      <c r="F6766" s="61">
        <f t="array" ref="F6766">SQRT(MMULT(MMULT(C6766:E6766,$C$12:$E$14),TRANSPOSE(C6766:E6766)))</f>
        <v>4.1312318330907823E-2</v>
      </c>
      <c r="G6766" s="61">
        <f t="array" ref="G6766">SUMPRODUCT(TRANSPOSE(C6766:E6766),$C$7:$C$9)</f>
        <v>7.1163784611120171E-3</v>
      </c>
      <c r="H6766" s="18">
        <f t="shared" si="105"/>
        <v>0.17225802735422613</v>
      </c>
      <c r="I6766" s="156">
        <v>0</v>
      </c>
    </row>
    <row r="6767" spans="2:9" x14ac:dyDescent="0.25">
      <c r="B6767" s="19">
        <v>6737</v>
      </c>
      <c r="C6767" s="62">
        <v>0.66</v>
      </c>
      <c r="D6767" s="62">
        <v>0.23799999999999999</v>
      </c>
      <c r="E6767" s="62">
        <v>0.10199999999999999</v>
      </c>
      <c r="F6767" s="61">
        <f t="array" ref="F6767">SQRT(MMULT(MMULT(C6767:E6767,$C$12:$E$14),TRANSPOSE(C6767:E6767)))</f>
        <v>4.1359109802466876E-2</v>
      </c>
      <c r="G6767" s="61">
        <f t="array" ref="G6767">SUMPRODUCT(TRANSPOSE(C6767:E6767),$C$7:$C$9)</f>
        <v>7.0724347933708029E-3</v>
      </c>
      <c r="H6767" s="18">
        <f t="shared" si="105"/>
        <v>0.17100065323332866</v>
      </c>
      <c r="I6767" s="156">
        <v>0</v>
      </c>
    </row>
    <row r="6768" spans="2:9" x14ac:dyDescent="0.25">
      <c r="B6768" s="19">
        <v>6738</v>
      </c>
      <c r="C6768" s="62">
        <v>0.66</v>
      </c>
      <c r="D6768" s="62">
        <v>0.2414</v>
      </c>
      <c r="E6768" s="62">
        <v>9.8599999999999993E-2</v>
      </c>
      <c r="F6768" s="61">
        <f t="array" ref="F6768">SQRT(MMULT(MMULT(C6768:E6768,$C$12:$E$14),TRANSPOSE(C6768:E6768)))</f>
        <v>4.1407068880190002E-2</v>
      </c>
      <c r="G6768" s="61">
        <f t="array" ref="G6768">SUMPRODUCT(TRANSPOSE(C6768:E6768),$C$7:$C$9)</f>
        <v>7.028491125629587E-3</v>
      </c>
      <c r="H6768" s="18">
        <f t="shared" si="105"/>
        <v>0.16974133440756931</v>
      </c>
      <c r="I6768" s="156">
        <v>0</v>
      </c>
    </row>
    <row r="6769" spans="2:9" x14ac:dyDescent="0.25">
      <c r="B6769" s="19">
        <v>6739</v>
      </c>
      <c r="C6769" s="62">
        <v>0.66</v>
      </c>
      <c r="D6769" s="62">
        <v>0.24479999999999999</v>
      </c>
      <c r="E6769" s="62">
        <v>9.5200000000000007E-2</v>
      </c>
      <c r="F6769" s="61">
        <f t="array" ref="F6769">SQRT(MMULT(MMULT(C6769:E6769,$C$12:$E$14),TRANSPOSE(C6769:E6769)))</f>
        <v>4.1456191511801056E-2</v>
      </c>
      <c r="G6769" s="61">
        <f t="array" ref="G6769">SUMPRODUCT(TRANSPOSE(C6769:E6769),$C$7:$C$9)</f>
        <v>6.9845474578883729E-3</v>
      </c>
      <c r="H6769" s="18">
        <f t="shared" si="105"/>
        <v>0.16848020050033127</v>
      </c>
      <c r="I6769" s="156">
        <v>0</v>
      </c>
    </row>
    <row r="6770" spans="2:9" x14ac:dyDescent="0.25">
      <c r="B6770" s="19">
        <v>6740</v>
      </c>
      <c r="C6770" s="62">
        <v>0.66</v>
      </c>
      <c r="D6770" s="62">
        <v>0.2482</v>
      </c>
      <c r="E6770" s="62">
        <v>9.1800000000000007E-2</v>
      </c>
      <c r="F6770" s="61">
        <f t="array" ref="F6770">SQRT(MMULT(MMULT(C6770:E6770,$C$12:$E$14),TRANSPOSE(C6770:E6770)))</f>
        <v>4.1506473566125697E-2</v>
      </c>
      <c r="G6770" s="61">
        <f t="array" ref="G6770">SUMPRODUCT(TRANSPOSE(C6770:E6770),$C$7:$C$9)</f>
        <v>6.9406037901471578E-3</v>
      </c>
      <c r="H6770" s="18">
        <f t="shared" si="105"/>
        <v>0.16721738065966485</v>
      </c>
      <c r="I6770" s="156">
        <v>0</v>
      </c>
    </row>
    <row r="6771" spans="2:9" x14ac:dyDescent="0.25">
      <c r="B6771" s="19">
        <v>6741</v>
      </c>
      <c r="C6771" s="62">
        <v>0.66</v>
      </c>
      <c r="D6771" s="62">
        <v>0.25159999999999999</v>
      </c>
      <c r="E6771" s="62">
        <v>8.8400000000000006E-2</v>
      </c>
      <c r="F6771" s="61">
        <f t="array" ref="F6771">SQRT(MMULT(MMULT(C6771:E6771,$C$12:$E$14),TRANSPOSE(C6771:E6771)))</f>
        <v>4.1557910834712282E-2</v>
      </c>
      <c r="G6771" s="61">
        <f t="array" ref="G6771">SUMPRODUCT(TRANSPOSE(C6771:E6771),$C$7:$C$9)</f>
        <v>6.8966601224059419E-3</v>
      </c>
      <c r="H6771" s="18">
        <f t="shared" si="105"/>
        <v>0.16595300350481851</v>
      </c>
      <c r="I6771" s="156">
        <v>0</v>
      </c>
    </row>
    <row r="6772" spans="2:9" x14ac:dyDescent="0.25">
      <c r="B6772" s="19">
        <v>6742</v>
      </c>
      <c r="C6772" s="62">
        <v>0.66</v>
      </c>
      <c r="D6772" s="62">
        <v>0.255</v>
      </c>
      <c r="E6772" s="62">
        <v>8.5000000000000006E-2</v>
      </c>
      <c r="F6772" s="61">
        <f t="array" ref="F6772">SQRT(MMULT(MMULT(C6772:E6772,$C$12:$E$14),TRANSPOSE(C6772:E6772)))</f>
        <v>4.1610499033469181E-2</v>
      </c>
      <c r="G6772" s="61">
        <f t="array" ref="G6772">SUMPRODUCT(TRANSPOSE(C6772:E6772),$C$7:$C$9)</f>
        <v>6.8527164546647269E-3</v>
      </c>
      <c r="H6772" s="18">
        <f t="shared" si="105"/>
        <v>0.16468719707381499</v>
      </c>
      <c r="I6772" s="156">
        <v>0</v>
      </c>
    </row>
    <row r="6773" spans="2:9" x14ac:dyDescent="0.25">
      <c r="B6773" s="19">
        <v>6743</v>
      </c>
      <c r="C6773" s="62">
        <v>0.66</v>
      </c>
      <c r="D6773" s="62">
        <v>0.25840000000000002</v>
      </c>
      <c r="E6773" s="62">
        <v>8.1600000000000006E-2</v>
      </c>
      <c r="F6773" s="61">
        <f t="array" ref="F6773">SQRT(MMULT(MMULT(C6773:E6773,$C$12:$E$14),TRANSPOSE(C6773:E6773)))</f>
        <v>4.1664233804317365E-2</v>
      </c>
      <c r="G6773" s="61">
        <f t="array" ref="G6773">SUMPRODUCT(TRANSPOSE(C6773:E6773),$C$7:$C$9)</f>
        <v>6.8087727869235119E-3</v>
      </c>
      <c r="H6773" s="18">
        <f t="shared" si="105"/>
        <v>0.16342008877211053</v>
      </c>
      <c r="I6773" s="156">
        <v>0</v>
      </c>
    </row>
    <row r="6774" spans="2:9" x14ac:dyDescent="0.25">
      <c r="B6774" s="19">
        <v>6744</v>
      </c>
      <c r="C6774" s="62">
        <v>0.66</v>
      </c>
      <c r="D6774" s="62">
        <v>0.26179999999999998</v>
      </c>
      <c r="E6774" s="62">
        <v>7.8199999999999895E-2</v>
      </c>
      <c r="F6774" s="61">
        <f t="array" ref="F6774">SQRT(MMULT(MMULT(C6774:E6774,$C$12:$E$14),TRANSPOSE(C6774:E6774)))</f>
        <v>4.171911071685664E-2</v>
      </c>
      <c r="G6774" s="61">
        <f t="array" ref="G6774">SUMPRODUCT(TRANSPOSE(C6774:E6774),$C$7:$C$9)</f>
        <v>6.764829119182296E-3</v>
      </c>
      <c r="H6774" s="18">
        <f t="shared" si="105"/>
        <v>0.16215180532237378</v>
      </c>
      <c r="I6774" s="156">
        <v>0</v>
      </c>
    </row>
    <row r="6775" spans="2:9" x14ac:dyDescent="0.25">
      <c r="B6775" s="19">
        <v>6745</v>
      </c>
      <c r="C6775" s="62">
        <v>0.66</v>
      </c>
      <c r="D6775" s="62">
        <v>0.26519999999999999</v>
      </c>
      <c r="E6775" s="62">
        <v>7.4799999999999894E-2</v>
      </c>
      <c r="F6775" s="61">
        <f t="array" ref="F6775">SQRT(MMULT(MMULT(C6775:E6775,$C$12:$E$14),TRANSPOSE(C6775:E6775)))</f>
        <v>4.1775125270044414E-2</v>
      </c>
      <c r="G6775" s="61">
        <f t="array" ref="G6775">SUMPRODUCT(TRANSPOSE(C6775:E6775),$C$7:$C$9)</f>
        <v>6.7208854514410809E-3</v>
      </c>
      <c r="H6775" s="18">
        <f t="shared" si="105"/>
        <v>0.16088247271541781</v>
      </c>
      <c r="I6775" s="156">
        <v>0</v>
      </c>
    </row>
    <row r="6776" spans="2:9" x14ac:dyDescent="0.25">
      <c r="B6776" s="19">
        <v>6746</v>
      </c>
      <c r="C6776" s="62">
        <v>0.66</v>
      </c>
      <c r="D6776" s="62">
        <v>0.26860000000000001</v>
      </c>
      <c r="E6776" s="62">
        <v>7.1400000000000005E-2</v>
      </c>
      <c r="F6776" s="61">
        <f t="array" ref="F6776">SQRT(MMULT(MMULT(C6776:E6776,$C$12:$E$14),TRANSPOSE(C6776:E6776)))</f>
        <v>4.1832272893885442E-2</v>
      </c>
      <c r="G6776" s="61">
        <f t="array" ref="G6776">SUMPRODUCT(TRANSPOSE(C6776:E6776),$C$7:$C$9)</f>
        <v>6.6769417836998668E-3</v>
      </c>
      <c r="H6776" s="18">
        <f t="shared" si="105"/>
        <v>0.15961221616231674</v>
      </c>
      <c r="I6776" s="156">
        <v>0</v>
      </c>
    </row>
    <row r="6777" spans="2:9" x14ac:dyDescent="0.25">
      <c r="B6777" s="19">
        <v>6747</v>
      </c>
      <c r="C6777" s="62">
        <v>0.66</v>
      </c>
      <c r="D6777" s="62">
        <v>0.27200000000000002</v>
      </c>
      <c r="E6777" s="62">
        <v>6.8000000000000005E-2</v>
      </c>
      <c r="F6777" s="61">
        <f t="array" ref="F6777">SQRT(MMULT(MMULT(C6777:E6777,$C$12:$E$14),TRANSPOSE(C6777:E6777)))</f>
        <v>4.1890548951131451E-2</v>
      </c>
      <c r="G6777" s="61">
        <f t="array" ref="G6777">SUMPRODUCT(TRANSPOSE(C6777:E6777),$C$7:$C$9)</f>
        <v>6.6329981159586517E-3</v>
      </c>
      <c r="H6777" s="18">
        <f t="shared" si="105"/>
        <v>0.15834116004773666</v>
      </c>
      <c r="I6777" s="156">
        <v>0</v>
      </c>
    </row>
    <row r="6778" spans="2:9" x14ac:dyDescent="0.25">
      <c r="B6778" s="19">
        <v>6748</v>
      </c>
      <c r="C6778" s="62">
        <v>0.66</v>
      </c>
      <c r="D6778" s="62">
        <v>0.27539999999999998</v>
      </c>
      <c r="E6778" s="62">
        <v>6.4599999999999894E-2</v>
      </c>
      <c r="F6778" s="61">
        <f t="array" ref="F6778">SQRT(MMULT(MMULT(C6778:E6778,$C$12:$E$14),TRANSPOSE(C6778:E6778)))</f>
        <v>4.1949948738989142E-2</v>
      </c>
      <c r="G6778" s="61">
        <f t="array" ref="G6778">SUMPRODUCT(TRANSPOSE(C6778:E6778),$C$7:$C$9)</f>
        <v>6.5890544482174367E-3</v>
      </c>
      <c r="H6778" s="18">
        <f t="shared" si="105"/>
        <v>0.1570694278845074</v>
      </c>
      <c r="I6778" s="156">
        <v>0</v>
      </c>
    </row>
    <row r="6779" spans="2:9" x14ac:dyDescent="0.25">
      <c r="B6779" s="19">
        <v>6749</v>
      </c>
      <c r="C6779" s="62">
        <v>0.66</v>
      </c>
      <c r="D6779" s="62">
        <v>0.27879999999999999</v>
      </c>
      <c r="E6779" s="62">
        <v>6.1199999999999997E-2</v>
      </c>
      <c r="F6779" s="61">
        <f t="array" ref="F6779">SQRT(MMULT(MMULT(C6779:E6779,$C$12:$E$14),TRANSPOSE(C6779:E6779)))</f>
        <v>4.201046749083534E-2</v>
      </c>
      <c r="G6779" s="61">
        <f t="array" ref="G6779">SUMPRODUCT(TRANSPOSE(C6779:E6779),$C$7:$C$9)</f>
        <v>6.5451107804762225E-3</v>
      </c>
      <c r="H6779" s="18">
        <f t="shared" si="105"/>
        <v>0.15579714226946059</v>
      </c>
      <c r="I6779" s="156">
        <v>0</v>
      </c>
    </row>
    <row r="6780" spans="2:9" x14ac:dyDescent="0.25">
      <c r="B6780" s="19">
        <v>6750</v>
      </c>
      <c r="C6780" s="62">
        <v>0.66</v>
      </c>
      <c r="D6780" s="62">
        <v>0.28220000000000001</v>
      </c>
      <c r="E6780" s="62">
        <v>5.7799999999999997E-2</v>
      </c>
      <c r="F6780" s="61">
        <f t="array" ref="F6780">SQRT(MMULT(MMULT(C6780:E6780,$C$12:$E$14),TRANSPOSE(C6780:E6780)))</f>
        <v>4.207210037793796E-2</v>
      </c>
      <c r="G6780" s="61">
        <f t="array" ref="G6780">SUMPRODUCT(TRANSPOSE(C6780:E6780),$C$7:$C$9)</f>
        <v>6.5011671127350075E-3</v>
      </c>
      <c r="H6780" s="18">
        <f t="shared" si="105"/>
        <v>0.15452442484055612</v>
      </c>
      <c r="I6780" s="156">
        <v>0</v>
      </c>
    </row>
    <row r="6781" spans="2:9" x14ac:dyDescent="0.25">
      <c r="B6781" s="19">
        <v>6751</v>
      </c>
      <c r="C6781" s="62">
        <v>0.66</v>
      </c>
      <c r="D6781" s="62">
        <v>0.28560000000000002</v>
      </c>
      <c r="E6781" s="62">
        <v>5.4399999999999997E-2</v>
      </c>
      <c r="F6781" s="61">
        <f t="array" ref="F6781">SQRT(MMULT(MMULT(C6781:E6781,$C$12:$E$14),TRANSPOSE(C6781:E6781)))</f>
        <v>4.2134842511181658E-2</v>
      </c>
      <c r="G6781" s="61">
        <f t="array" ref="G6781">SUMPRODUCT(TRANSPOSE(C6781:E6781),$C$7:$C$9)</f>
        <v>6.4572234449937916E-3</v>
      </c>
      <c r="H6781" s="18">
        <f t="shared" si="105"/>
        <v>0.15325139623531728</v>
      </c>
      <c r="I6781" s="156">
        <v>0</v>
      </c>
    </row>
    <row r="6782" spans="2:9" x14ac:dyDescent="0.25">
      <c r="B6782" s="19">
        <v>6752</v>
      </c>
      <c r="C6782" s="62">
        <v>0.66</v>
      </c>
      <c r="D6782" s="62">
        <v>0.28899999999999998</v>
      </c>
      <c r="E6782" s="62">
        <v>5.09999999999999E-2</v>
      </c>
      <c r="F6782" s="61">
        <f t="array" ref="F6782">SQRT(MMULT(MMULT(C6782:E6782,$C$12:$E$14),TRANSPOSE(C6782:E6782)))</f>
        <v>4.2198688942796707E-2</v>
      </c>
      <c r="G6782" s="61">
        <f t="array" ref="G6782">SUMPRODUCT(TRANSPOSE(C6782:E6782),$C$7:$C$9)</f>
        <v>6.4132797772525766E-3</v>
      </c>
      <c r="H6782" s="18">
        <f t="shared" si="105"/>
        <v>0.15197817605059316</v>
      </c>
      <c r="I6782" s="156">
        <v>0</v>
      </c>
    </row>
    <row r="6783" spans="2:9" x14ac:dyDescent="0.25">
      <c r="B6783" s="19">
        <v>6753</v>
      </c>
      <c r="C6783" s="62">
        <v>0.66</v>
      </c>
      <c r="D6783" s="62">
        <v>0.29239999999999999</v>
      </c>
      <c r="E6783" s="62">
        <v>4.7600000000000003E-2</v>
      </c>
      <c r="F6783" s="61">
        <f t="array" ref="F6783">SQRT(MMULT(MMULT(C6783:E6783,$C$12:$E$14),TRANSPOSE(C6783:E6783)))</f>
        <v>4.2263634668090071E-2</v>
      </c>
      <c r="G6783" s="61">
        <f t="array" ref="G6783">SUMPRODUCT(TRANSPOSE(C6783:E6783),$C$7:$C$9)</f>
        <v>6.3693361095113624E-3</v>
      </c>
      <c r="H6783" s="18">
        <f t="shared" si="105"/>
        <v>0.15070488280366345</v>
      </c>
      <c r="I6783" s="156">
        <v>0</v>
      </c>
    </row>
    <row r="6784" spans="2:9" x14ac:dyDescent="0.25">
      <c r="B6784" s="19">
        <v>6754</v>
      </c>
      <c r="C6784" s="62">
        <v>0.66</v>
      </c>
      <c r="D6784" s="62">
        <v>0.29580000000000001</v>
      </c>
      <c r="E6784" s="62">
        <v>4.4200000000000003E-2</v>
      </c>
      <c r="F6784" s="61">
        <f t="array" ref="F6784">SQRT(MMULT(MMULT(C6784:E6784,$C$12:$E$14),TRANSPOSE(C6784:E6784)))</f>
        <v>4.2329674627177273E-2</v>
      </c>
      <c r="G6784" s="61">
        <f t="array" ref="G6784">SUMPRODUCT(TRANSPOSE(C6784:E6784),$C$7:$C$9)</f>
        <v>6.3253924417701465E-3</v>
      </c>
      <c r="H6784" s="18">
        <f t="shared" si="105"/>
        <v>0.14943163389470049</v>
      </c>
      <c r="I6784" s="156">
        <v>0</v>
      </c>
    </row>
    <row r="6785" spans="2:9" x14ac:dyDescent="0.25">
      <c r="B6785" s="19">
        <v>6755</v>
      </c>
      <c r="C6785" s="62">
        <v>0.66</v>
      </c>
      <c r="D6785" s="62">
        <v>0.29920000000000002</v>
      </c>
      <c r="E6785" s="62">
        <v>4.0800000000000003E-2</v>
      </c>
      <c r="F6785" s="61">
        <f t="array" ref="F6785">SQRT(MMULT(MMULT(C6785:E6785,$C$12:$E$14),TRANSPOSE(C6785:E6785)))</f>
        <v>4.2396803706714073E-2</v>
      </c>
      <c r="G6785" s="61">
        <f t="array" ref="G6785">SUMPRODUCT(TRANSPOSE(C6785:E6785),$C$7:$C$9)</f>
        <v>6.2814487740289315E-3</v>
      </c>
      <c r="H6785" s="18">
        <f t="shared" si="105"/>
        <v>0.14815854557059885</v>
      </c>
      <c r="I6785" s="156">
        <v>0</v>
      </c>
    </row>
    <row r="6786" spans="2:9" x14ac:dyDescent="0.25">
      <c r="B6786" s="19">
        <v>6756</v>
      </c>
      <c r="C6786" s="62">
        <v>0.66</v>
      </c>
      <c r="D6786" s="62">
        <v>0.30259999999999998</v>
      </c>
      <c r="E6786" s="62">
        <v>3.7399999999999899E-2</v>
      </c>
      <c r="F6786" s="61">
        <f t="array" ref="F6786">SQRT(MMULT(MMULT(C6786:E6786,$C$12:$E$14),TRANSPOSE(C6786:E6786)))</f>
        <v>4.2465016741626657E-2</v>
      </c>
      <c r="G6786" s="61">
        <f t="array" ref="G6786">SUMPRODUCT(TRANSPOSE(C6786:E6786),$C$7:$C$9)</f>
        <v>6.2375051062877164E-3</v>
      </c>
      <c r="H6786" s="18">
        <f t="shared" si="105"/>
        <v>0.14688573289018286</v>
      </c>
      <c r="I6786" s="156">
        <v>0</v>
      </c>
    </row>
    <row r="6787" spans="2:9" x14ac:dyDescent="0.25">
      <c r="B6787" s="19">
        <v>6757</v>
      </c>
      <c r="C6787" s="62">
        <v>0.66</v>
      </c>
      <c r="D6787" s="62">
        <v>0.30599999999999999</v>
      </c>
      <c r="E6787" s="62">
        <v>3.3999999999999898E-2</v>
      </c>
      <c r="F6787" s="61">
        <f t="array" ref="F6787">SQRT(MMULT(MMULT(C6787:E6787,$C$12:$E$14),TRANSPOSE(C6787:E6787)))</f>
        <v>4.2534308516839196E-2</v>
      </c>
      <c r="G6787" s="61">
        <f t="array" ref="G6787">SUMPRODUCT(TRANSPOSE(C6787:E6787),$C$7:$C$9)</f>
        <v>6.1935614385465005E-3</v>
      </c>
      <c r="H6787" s="18">
        <f t="shared" si="105"/>
        <v>0.14561330969079911</v>
      </c>
      <c r="I6787" s="156">
        <v>0</v>
      </c>
    </row>
    <row r="6788" spans="2:9" x14ac:dyDescent="0.25">
      <c r="B6788" s="19">
        <v>6758</v>
      </c>
      <c r="C6788" s="62">
        <v>0.66</v>
      </c>
      <c r="D6788" s="62">
        <v>0.30940000000000001</v>
      </c>
      <c r="E6788" s="62">
        <v>3.0599999999999999E-2</v>
      </c>
      <c r="F6788" s="61">
        <f t="array" ref="F6788">SQRT(MMULT(MMULT(C6788:E6788,$C$12:$E$14),TRANSPOSE(C6788:E6788)))</f>
        <v>4.2604673768997757E-2</v>
      </c>
      <c r="G6788" s="61">
        <f t="array" ref="G6788">SUMPRODUCT(TRANSPOSE(C6788:E6788),$C$7:$C$9)</f>
        <v>6.1496177708052864E-3</v>
      </c>
      <c r="H6788" s="18">
        <f t="shared" si="105"/>
        <v>0.14434138855629949</v>
      </c>
      <c r="I6788" s="156">
        <v>0</v>
      </c>
    </row>
    <row r="6789" spans="2:9" x14ac:dyDescent="0.25">
      <c r="B6789" s="19">
        <v>6759</v>
      </c>
      <c r="C6789" s="62">
        <v>0.66</v>
      </c>
      <c r="D6789" s="62">
        <v>0.31280000000000002</v>
      </c>
      <c r="E6789" s="62">
        <v>2.7199999999999901E-2</v>
      </c>
      <c r="F6789" s="61">
        <f t="array" ref="F6789">SQRT(MMULT(MMULT(C6789:E6789,$C$12:$E$14),TRANSPOSE(C6789:E6789)))</f>
        <v>4.2676107188189386E-2</v>
      </c>
      <c r="G6789" s="61">
        <f t="array" ref="G6789">SUMPRODUCT(TRANSPOSE(C6789:E6789),$C$7:$C$9)</f>
        <v>6.1056741030640713E-3</v>
      </c>
      <c r="H6789" s="18">
        <f t="shared" si="105"/>
        <v>0.14307008078641759</v>
      </c>
      <c r="I6789" s="156">
        <v>0</v>
      </c>
    </row>
    <row r="6790" spans="2:9" x14ac:dyDescent="0.25">
      <c r="B6790" s="19">
        <v>6760</v>
      </c>
      <c r="C6790" s="62">
        <v>0.66</v>
      </c>
      <c r="D6790" s="62">
        <v>0.31619999999999998</v>
      </c>
      <c r="E6790" s="62">
        <v>2.3799999999999901E-2</v>
      </c>
      <c r="F6790" s="61">
        <f t="array" ref="F6790">SQRT(MMULT(MMULT(C6790:E6790,$C$12:$E$14),TRANSPOSE(C6790:E6790)))</f>
        <v>4.2748603419655397E-2</v>
      </c>
      <c r="G6790" s="61">
        <f t="array" ref="G6790">SUMPRODUCT(TRANSPOSE(C6790:E6790),$C$7:$C$9)</f>
        <v>6.0617304353228554E-3</v>
      </c>
      <c r="H6790" s="18">
        <f t="shared" si="105"/>
        <v>0.14179949636754052</v>
      </c>
      <c r="I6790" s="156">
        <v>0</v>
      </c>
    </row>
    <row r="6791" spans="2:9" x14ac:dyDescent="0.25">
      <c r="B6791" s="19">
        <v>6761</v>
      </c>
      <c r="C6791" s="62">
        <v>0.66</v>
      </c>
      <c r="D6791" s="62">
        <v>0.3196</v>
      </c>
      <c r="E6791" s="62">
        <v>2.0400000000000001E-2</v>
      </c>
      <c r="F6791" s="61">
        <f t="array" ref="F6791">SQRT(MMULT(MMULT(C6791:E6791,$C$12:$E$14),TRANSPOSE(C6791:E6791)))</f>
        <v>4.2822157065497718E-2</v>
      </c>
      <c r="G6791" s="61">
        <f t="array" ref="G6791">SUMPRODUCT(TRANSPOSE(C6791:E6791),$C$7:$C$9)</f>
        <v>6.0177867675816413E-3</v>
      </c>
      <c r="H6791" s="18">
        <f t="shared" si="105"/>
        <v>0.14052974394487563</v>
      </c>
      <c r="I6791" s="156">
        <v>0</v>
      </c>
    </row>
    <row r="6792" spans="2:9" x14ac:dyDescent="0.25">
      <c r="B6792" s="19">
        <v>6762</v>
      </c>
      <c r="C6792" s="62">
        <v>0.66</v>
      </c>
      <c r="D6792" s="62">
        <v>0.32300000000000001</v>
      </c>
      <c r="E6792" s="62">
        <v>1.7000000000000001E-2</v>
      </c>
      <c r="F6792" s="61">
        <f t="array" ref="F6792">SQRT(MMULT(MMULT(C6792:E6792,$C$12:$E$14),TRANSPOSE(C6792:E6792)))</f>
        <v>4.289676268637737E-2</v>
      </c>
      <c r="G6792" s="61">
        <f t="array" ref="G6792">SUMPRODUCT(TRANSPOSE(C6792:E6792),$C$7:$C$9)</f>
        <v>5.9738430998404271E-3</v>
      </c>
      <c r="H6792" s="18">
        <f t="shared" si="105"/>
        <v>0.13926093079600915</v>
      </c>
      <c r="I6792" s="156">
        <v>0</v>
      </c>
    </row>
    <row r="6793" spans="2:9" x14ac:dyDescent="0.25">
      <c r="B6793" s="19">
        <v>6763</v>
      </c>
      <c r="C6793" s="62">
        <v>0.66</v>
      </c>
      <c r="D6793" s="62">
        <v>0.32640000000000002</v>
      </c>
      <c r="E6793" s="62">
        <v>1.35999999999999E-2</v>
      </c>
      <c r="F6793" s="61">
        <f t="array" ref="F6793">SQRT(MMULT(MMULT(C6793:E6793,$C$12:$E$14),TRANSPOSE(C6793:E6793)))</f>
        <v>4.2972414803204136E-2</v>
      </c>
      <c r="G6793" s="61">
        <f t="array" ref="G6793">SUMPRODUCT(TRANSPOSE(C6793:E6793),$C$7:$C$9)</f>
        <v>5.9298994320992103E-3</v>
      </c>
      <c r="H6793" s="18">
        <f t="shared" si="105"/>
        <v>0.13799316280585333</v>
      </c>
      <c r="I6793" s="156">
        <v>0</v>
      </c>
    </row>
    <row r="6794" spans="2:9" x14ac:dyDescent="0.25">
      <c r="B6794" s="19">
        <v>6764</v>
      </c>
      <c r="C6794" s="62">
        <v>0.66</v>
      </c>
      <c r="D6794" s="62">
        <v>0.32979999999999998</v>
      </c>
      <c r="E6794" s="62">
        <v>1.01999999999999E-2</v>
      </c>
      <c r="F6794" s="61">
        <f t="array" ref="F6794">SQRT(MMULT(MMULT(C6794:E6794,$C$12:$E$14),TRANSPOSE(C6794:E6794)))</f>
        <v>4.3049107898816406E-2</v>
      </c>
      <c r="G6794" s="61">
        <f t="array" ref="G6794">SUMPRODUCT(TRANSPOSE(C6794:E6794),$C$7:$C$9)</f>
        <v>5.8859557643579953E-3</v>
      </c>
      <c r="H6794" s="18">
        <f t="shared" si="105"/>
        <v>0.13672654444297611</v>
      </c>
      <c r="I6794" s="156">
        <v>0</v>
      </c>
    </row>
    <row r="6795" spans="2:9" x14ac:dyDescent="0.25">
      <c r="B6795" s="19">
        <v>6765</v>
      </c>
      <c r="C6795" s="62">
        <v>0.66</v>
      </c>
      <c r="D6795" s="62">
        <v>0.3332</v>
      </c>
      <c r="E6795" s="62">
        <v>6.7999999999999701E-3</v>
      </c>
      <c r="F6795" s="61">
        <f t="array" ref="F6795">SQRT(MMULT(MMULT(C6795:E6795,$C$12:$E$14),TRANSPOSE(C6795:E6795)))</f>
        <v>4.3126836419650295E-2</v>
      </c>
      <c r="G6795" s="61">
        <f t="array" ref="G6795">SUMPRODUCT(TRANSPOSE(C6795:E6795),$C$7:$C$9)</f>
        <v>5.8420120966167811E-3</v>
      </c>
      <c r="H6795" s="18">
        <f t="shared" si="105"/>
        <v>0.1354611787373054</v>
      </c>
      <c r="I6795" s="156">
        <v>0</v>
      </c>
    </row>
    <row r="6796" spans="2:9" x14ac:dyDescent="0.25">
      <c r="B6796" s="19">
        <v>6766</v>
      </c>
      <c r="C6796" s="62">
        <v>0.66</v>
      </c>
      <c r="D6796" s="62">
        <v>0.33660000000000001</v>
      </c>
      <c r="E6796" s="62">
        <v>3.3999999999999599E-3</v>
      </c>
      <c r="F6796" s="61">
        <f t="array" ref="F6796">SQRT(MMULT(MMULT(C6796:E6796,$C$12:$E$14),TRANSPOSE(C6796:E6796)))</f>
        <v>4.3205594777397202E-2</v>
      </c>
      <c r="G6796" s="61">
        <f t="array" ref="G6796">SUMPRODUCT(TRANSPOSE(C6796:E6796),$C$7:$C$9)</f>
        <v>5.7980684288755661E-3</v>
      </c>
      <c r="H6796" s="18">
        <f t="shared" si="105"/>
        <v>0.13419716725919945</v>
      </c>
      <c r="I6796" s="156">
        <v>0</v>
      </c>
    </row>
    <row r="6797" spans="2:9" x14ac:dyDescent="0.25">
      <c r="B6797" s="19">
        <v>6767</v>
      </c>
      <c r="C6797" s="62">
        <v>0.66</v>
      </c>
      <c r="D6797" s="62">
        <v>0.34</v>
      </c>
      <c r="E6797" s="62">
        <v>-5.5511151231300006E-17</v>
      </c>
      <c r="F6797" s="61">
        <f t="array" ref="F6797">SQRT(MMULT(MMULT(C6797:E6797,$C$12:$E$14),TRANSPOSE(C6797:E6797)))</f>
        <v>4.3285377350648899E-2</v>
      </c>
      <c r="G6797" s="61">
        <f t="array" ref="G6797">SUMPRODUCT(TRANSPOSE(C6797:E6797),$C$7:$C$9)</f>
        <v>5.7541247611343502E-3</v>
      </c>
      <c r="H6797" s="18">
        <f t="shared" si="105"/>
        <v>0.1329346100998722</v>
      </c>
      <c r="I6797" s="156">
        <v>0</v>
      </c>
    </row>
    <row r="6798" spans="2:9" x14ac:dyDescent="0.25">
      <c r="B6798" s="19">
        <v>6768</v>
      </c>
      <c r="C6798" s="62">
        <v>0.67</v>
      </c>
      <c r="D6798" s="62">
        <v>0</v>
      </c>
      <c r="E6798" s="62">
        <v>0.33</v>
      </c>
      <c r="F6798" s="61">
        <f t="array" ref="F6798">SQRT(MMULT(MMULT(C6798:E6798,$C$12:$E$14),TRANSPOSE(C6798:E6798)))</f>
        <v>4.0935785170991404E-2</v>
      </c>
      <c r="G6798" s="61">
        <f t="array" ref="G6798">SUMPRODUCT(TRANSPOSE(C6798:E6798),$C$7:$C$9)</f>
        <v>1.0173401601337447E-2</v>
      </c>
      <c r="H6798" s="18">
        <f t="shared" si="105"/>
        <v>0.24852098375156345</v>
      </c>
      <c r="I6798" s="156">
        <v>0</v>
      </c>
    </row>
    <row r="6799" spans="2:9" x14ac:dyDescent="0.25">
      <c r="B6799" s="19">
        <v>6769</v>
      </c>
      <c r="C6799" s="62">
        <v>0.67</v>
      </c>
      <c r="D6799" s="62">
        <v>3.3E-3</v>
      </c>
      <c r="E6799" s="62">
        <v>0.32669999999999999</v>
      </c>
      <c r="F6799" s="61">
        <f t="array" ref="F6799">SQRT(MMULT(MMULT(C6799:E6799,$C$12:$E$14),TRANSPOSE(C6799:E6799)))</f>
        <v>4.0900556035054943E-2</v>
      </c>
      <c r="G6799" s="61">
        <f t="array" ref="G6799">SUMPRODUCT(TRANSPOSE(C6799:E6799),$C$7:$C$9)</f>
        <v>1.0130750394412151E-2</v>
      </c>
      <c r="H6799" s="18">
        <f t="shared" si="105"/>
        <v>0.2476922412920087</v>
      </c>
      <c r="I6799" s="156">
        <v>0</v>
      </c>
    </row>
    <row r="6800" spans="2:9" x14ac:dyDescent="0.25">
      <c r="B6800" s="19">
        <v>6770</v>
      </c>
      <c r="C6800" s="62">
        <v>0.67</v>
      </c>
      <c r="D6800" s="62">
        <v>6.6E-3</v>
      </c>
      <c r="E6800" s="62">
        <v>0.32340000000000002</v>
      </c>
      <c r="F6800" s="61">
        <f t="array" ref="F6800">SQRT(MMULT(MMULT(C6800:E6800,$C$12:$E$14),TRANSPOSE(C6800:E6800)))</f>
        <v>4.0866461484169697E-2</v>
      </c>
      <c r="G6800" s="61">
        <f t="array" ref="G6800">SUMPRODUCT(TRANSPOSE(C6800:E6800),$C$7:$C$9)</f>
        <v>1.0088099187486854E-2</v>
      </c>
      <c r="H6800" s="18">
        <f t="shared" si="105"/>
        <v>0.24685521626076304</v>
      </c>
      <c r="I6800" s="156">
        <v>0</v>
      </c>
    </row>
    <row r="6801" spans="2:9" x14ac:dyDescent="0.25">
      <c r="B6801" s="19">
        <v>6771</v>
      </c>
      <c r="C6801" s="62">
        <v>0.67</v>
      </c>
      <c r="D6801" s="62">
        <v>9.9000000000000008E-3</v>
      </c>
      <c r="E6801" s="62">
        <v>0.3201</v>
      </c>
      <c r="F6801" s="61">
        <f t="array" ref="F6801">SQRT(MMULT(MMULT(C6801:E6801,$C$12:$E$14),TRANSPOSE(C6801:E6801)))</f>
        <v>4.0833504360352504E-2</v>
      </c>
      <c r="G6801" s="61">
        <f t="array" ref="G6801">SUMPRODUCT(TRANSPOSE(C6801:E6801),$C$7:$C$9)</f>
        <v>1.0045447980561558E-2</v>
      </c>
      <c r="H6801" s="18">
        <f t="shared" si="105"/>
        <v>0.24600994056036091</v>
      </c>
      <c r="I6801" s="156">
        <v>0</v>
      </c>
    </row>
    <row r="6802" spans="2:9" x14ac:dyDescent="0.25">
      <c r="B6802" s="19">
        <v>6772</v>
      </c>
      <c r="C6802" s="62">
        <v>0.67</v>
      </c>
      <c r="D6802" s="62">
        <v>1.32E-2</v>
      </c>
      <c r="E6802" s="62">
        <v>0.31680000000000003</v>
      </c>
      <c r="F6802" s="61">
        <f t="array" ref="F6802">SQRT(MMULT(MMULT(C6802:E6802,$C$12:$E$14),TRANSPOSE(C6802:E6802)))</f>
        <v>4.0801687419836884E-2</v>
      </c>
      <c r="G6802" s="61">
        <f t="array" ref="G6802">SUMPRODUCT(TRANSPOSE(C6802:E6802),$C$7:$C$9)</f>
        <v>1.0002796773636261E-2</v>
      </c>
      <c r="H6802" s="18">
        <f t="shared" si="105"/>
        <v>0.24515644832799538</v>
      </c>
      <c r="I6802" s="156">
        <v>0</v>
      </c>
    </row>
    <row r="6803" spans="2:9" x14ac:dyDescent="0.25">
      <c r="B6803" s="19">
        <v>6773</v>
      </c>
      <c r="C6803" s="62">
        <v>0.67</v>
      </c>
      <c r="D6803" s="62">
        <v>1.6500000000000001E-2</v>
      </c>
      <c r="E6803" s="62">
        <v>0.3135</v>
      </c>
      <c r="F6803" s="61">
        <f t="array" ref="F6803">SQRT(MMULT(MMULT(C6803:E6803,$C$12:$E$14),TRANSPOSE(C6803:E6803)))</f>
        <v>4.0771013331956443E-2</v>
      </c>
      <c r="G6803" s="61">
        <f t="array" ref="G6803">SUMPRODUCT(TRANSPOSE(C6803:E6803),$C$7:$C$9)</f>
        <v>9.960145566710963E-3</v>
      </c>
      <c r="H6803" s="18">
        <f t="shared" si="105"/>
        <v>0.24429477593837901</v>
      </c>
      <c r="I6803" s="156">
        <v>0</v>
      </c>
    </row>
    <row r="6804" spans="2:9" x14ac:dyDescent="0.25">
      <c r="B6804" s="19">
        <v>6774</v>
      </c>
      <c r="C6804" s="62">
        <v>0.67</v>
      </c>
      <c r="D6804" s="62">
        <v>1.9800000000000002E-2</v>
      </c>
      <c r="E6804" s="62">
        <v>0.31019999999999998</v>
      </c>
      <c r="F6804" s="61">
        <f t="array" ref="F6804">SQRT(MMULT(MMULT(C6804:E6804,$C$12:$E$14),TRANSPOSE(C6804:E6804)))</f>
        <v>4.0741484678057709E-2</v>
      </c>
      <c r="G6804" s="61">
        <f t="array" ref="G6804">SUMPRODUCT(TRANSPOSE(C6804:E6804),$C$7:$C$9)</f>
        <v>9.9174943597856655E-3</v>
      </c>
      <c r="H6804" s="18">
        <f t="shared" si="105"/>
        <v>0.24342496200505345</v>
      </c>
      <c r="I6804" s="156">
        <v>0</v>
      </c>
    </row>
    <row r="6805" spans="2:9" x14ac:dyDescent="0.25">
      <c r="B6805" s="19">
        <v>6775</v>
      </c>
      <c r="C6805" s="62">
        <v>0.67</v>
      </c>
      <c r="D6805" s="62">
        <v>2.3099999999999999E-2</v>
      </c>
      <c r="E6805" s="62">
        <v>0.30690000000000001</v>
      </c>
      <c r="F6805" s="61">
        <f t="array" ref="F6805">SQRT(MMULT(MMULT(C6805:E6805,$C$12:$E$14),TRANSPOSE(C6805:E6805)))</f>
        <v>4.0713103950443266E-2</v>
      </c>
      <c r="G6805" s="61">
        <f t="array" ref="G6805">SUMPRODUCT(TRANSPOSE(C6805:E6805),$C$7:$C$9)</f>
        <v>9.8748431528603697E-3</v>
      </c>
      <c r="H6805" s="18">
        <f t="shared" si="105"/>
        <v>0.24254704738013119</v>
      </c>
      <c r="I6805" s="156">
        <v>0</v>
      </c>
    </row>
    <row r="6806" spans="2:9" x14ac:dyDescent="0.25">
      <c r="B6806" s="19">
        <v>6776</v>
      </c>
      <c r="C6806" s="62">
        <v>0.67</v>
      </c>
      <c r="D6806" s="62">
        <v>2.64E-2</v>
      </c>
      <c r="E6806" s="62">
        <v>0.30359999999999998</v>
      </c>
      <c r="F6806" s="61">
        <f t="array" ref="F6806">SQRT(MMULT(MMULT(C6806:E6806,$C$12:$E$14),TRANSPOSE(C6806:E6806)))</f>
        <v>4.0685873551346202E-2</v>
      </c>
      <c r="G6806" s="61">
        <f t="array" ref="G6806">SUMPRODUCT(TRANSPOSE(C6806:E6806),$C$7:$C$9)</f>
        <v>9.8321919459350721E-3</v>
      </c>
      <c r="H6806" s="18">
        <f t="shared" si="105"/>
        <v>0.24166107515245294</v>
      </c>
      <c r="I6806" s="156">
        <v>0</v>
      </c>
    </row>
    <row r="6807" spans="2:9" x14ac:dyDescent="0.25">
      <c r="B6807" s="19">
        <v>6777</v>
      </c>
      <c r="C6807" s="62">
        <v>0.67</v>
      </c>
      <c r="D6807" s="62">
        <v>2.9700000000000001E-2</v>
      </c>
      <c r="E6807" s="62">
        <v>0.30030000000000001</v>
      </c>
      <c r="F6807" s="61">
        <f t="array" ref="F6807">SQRT(MMULT(MMULT(C6807:E6807,$C$12:$E$14),TRANSPOSE(C6807:E6807)))</f>
        <v>4.0659795791936938E-2</v>
      </c>
      <c r="G6807" s="61">
        <f t="array" ref="G6807">SUMPRODUCT(TRANSPOSE(C6807:E6807),$C$7:$C$9)</f>
        <v>9.7895407390097746E-3</v>
      </c>
      <c r="H6807" s="18">
        <f t="shared" si="105"/>
        <v>0.24076709064414667</v>
      </c>
      <c r="I6807" s="156">
        <v>0</v>
      </c>
    </row>
    <row r="6808" spans="2:9" x14ac:dyDescent="0.25">
      <c r="B6808" s="19">
        <v>6778</v>
      </c>
      <c r="C6808" s="62">
        <v>0.67</v>
      </c>
      <c r="D6808" s="62">
        <v>3.3000000000000002E-2</v>
      </c>
      <c r="E6808" s="62">
        <v>0.29699999999999999</v>
      </c>
      <c r="F6808" s="61">
        <f t="array" ref="F6808">SQRT(MMULT(MMULT(C6808:E6808,$C$12:$E$14),TRANSPOSE(C6808:E6808)))</f>
        <v>4.0634872891363139E-2</v>
      </c>
      <c r="G6808" s="61">
        <f t="array" ref="G6808">SUMPRODUCT(TRANSPOSE(C6808:E6808),$C$7:$C$9)</f>
        <v>9.7468895320844788E-3</v>
      </c>
      <c r="H6808" s="18">
        <f t="shared" si="105"/>
        <v>0.2398651414055773</v>
      </c>
      <c r="I6808" s="156">
        <v>0</v>
      </c>
    </row>
    <row r="6809" spans="2:9" x14ac:dyDescent="0.25">
      <c r="B6809" s="19">
        <v>6779</v>
      </c>
      <c r="C6809" s="62">
        <v>0.67</v>
      </c>
      <c r="D6809" s="62">
        <v>3.6299999999999999E-2</v>
      </c>
      <c r="E6809" s="62">
        <v>0.29370000000000002</v>
      </c>
      <c r="F6809" s="61">
        <f t="array" ref="F6809">SQRT(MMULT(MMULT(C6809:E6809,$C$12:$E$14),TRANSPOSE(C6809:E6809)))</f>
        <v>4.0611106975823888E-2</v>
      </c>
      <c r="G6809" s="61">
        <f t="array" ref="G6809">SUMPRODUCT(TRANSPOSE(C6809:E6809),$C$7:$C$9)</f>
        <v>9.7042383251591813E-3</v>
      </c>
      <c r="H6809" s="18">
        <f t="shared" si="105"/>
        <v>0.23895527720867571</v>
      </c>
      <c r="I6809" s="156">
        <v>0</v>
      </c>
    </row>
    <row r="6810" spans="2:9" x14ac:dyDescent="0.25">
      <c r="B6810" s="19">
        <v>6780</v>
      </c>
      <c r="C6810" s="62">
        <v>0.67</v>
      </c>
      <c r="D6810" s="62">
        <v>3.9600000000000003E-2</v>
      </c>
      <c r="E6810" s="62">
        <v>0.29039999999999999</v>
      </c>
      <c r="F6810" s="61">
        <f t="array" ref="F6810">SQRT(MMULT(MMULT(C6810:E6810,$C$12:$E$14),TRANSPOSE(C6810:E6810)))</f>
        <v>4.0588500077678787E-2</v>
      </c>
      <c r="G6810" s="61">
        <f t="array" ref="G6810">SUMPRODUCT(TRANSPOSE(C6810:E6810),$C$7:$C$9)</f>
        <v>9.6615871182338837E-3</v>
      </c>
      <c r="H6810" s="18">
        <f t="shared" si="105"/>
        <v>0.23803755003864188</v>
      </c>
      <c r="I6810" s="156">
        <v>0</v>
      </c>
    </row>
    <row r="6811" spans="2:9" x14ac:dyDescent="0.25">
      <c r="B6811" s="19">
        <v>6781</v>
      </c>
      <c r="C6811" s="62">
        <v>0.67</v>
      </c>
      <c r="D6811" s="62">
        <v>4.2900000000000001E-2</v>
      </c>
      <c r="E6811" s="62">
        <v>0.28710000000000002</v>
      </c>
      <c r="F6811" s="61">
        <f t="array" ref="F6811">SQRT(MMULT(MMULT(C6811:E6811,$C$12:$E$14),TRANSPOSE(C6811:E6811)))</f>
        <v>4.0567054134592967E-2</v>
      </c>
      <c r="G6811" s="61">
        <f t="array" ref="G6811">SUMPRODUCT(TRANSPOSE(C6811:E6811),$C$7:$C$9)</f>
        <v>9.618935911308588E-3</v>
      </c>
      <c r="H6811" s="18">
        <f t="shared" si="105"/>
        <v>0.23711201408401456</v>
      </c>
      <c r="I6811" s="156">
        <v>0</v>
      </c>
    </row>
    <row r="6812" spans="2:9" x14ac:dyDescent="0.25">
      <c r="B6812" s="19">
        <v>6782</v>
      </c>
      <c r="C6812" s="62">
        <v>0.67</v>
      </c>
      <c r="D6812" s="62">
        <v>4.6199999999999998E-2</v>
      </c>
      <c r="E6812" s="62">
        <v>0.2838</v>
      </c>
      <c r="F6812" s="61">
        <f t="array" ref="F6812">SQRT(MMULT(MMULT(C6812:E6812,$C$12:$E$14),TRANSPOSE(C6812:E6812)))</f>
        <v>4.054677098871879E-2</v>
      </c>
      <c r="G6812" s="61">
        <f t="array" ref="G6812">SUMPRODUCT(TRANSPOSE(C6812:E6812),$C$7:$C$9)</f>
        <v>9.5762847043832904E-3</v>
      </c>
      <c r="H6812" s="18">
        <f t="shared" si="105"/>
        <v>0.23617872572510576</v>
      </c>
      <c r="I6812" s="156">
        <v>0</v>
      </c>
    </row>
    <row r="6813" spans="2:9" x14ac:dyDescent="0.25">
      <c r="B6813" s="19">
        <v>6783</v>
      </c>
      <c r="C6813" s="62">
        <v>0.67</v>
      </c>
      <c r="D6813" s="62">
        <v>4.9500000000000002E-2</v>
      </c>
      <c r="E6813" s="62">
        <v>0.28050000000000003</v>
      </c>
      <c r="F6813" s="61">
        <f t="array" ref="F6813">SQRT(MMULT(MMULT(C6813:E6813,$C$12:$E$14),TRANSPOSE(C6813:E6813)))</f>
        <v>4.0527652385915054E-2</v>
      </c>
      <c r="G6813" s="61">
        <f t="array" ref="G6813">SUMPRODUCT(TRANSPOSE(C6813:E6813),$C$7:$C$9)</f>
        <v>9.5336334974579946E-3</v>
      </c>
      <c r="H6813" s="18">
        <f t="shared" si="105"/>
        <v>0.23523774352079929</v>
      </c>
      <c r="I6813" s="156">
        <v>0</v>
      </c>
    </row>
    <row r="6814" spans="2:9" x14ac:dyDescent="0.25">
      <c r="B6814" s="19">
        <v>6784</v>
      </c>
      <c r="C6814" s="62">
        <v>0.67</v>
      </c>
      <c r="D6814" s="62">
        <v>5.28E-2</v>
      </c>
      <c r="E6814" s="62">
        <v>0.2772</v>
      </c>
      <c r="F6814" s="61">
        <f t="array" ref="F6814">SQRT(MMULT(MMULT(C6814:E6814,$C$12:$E$14),TRANSPOSE(C6814:E6814)))</f>
        <v>4.0509699975004386E-2</v>
      </c>
      <c r="G6814" s="61">
        <f t="array" ref="G6814">SUMPRODUCT(TRANSPOSE(C6814:E6814),$C$7:$C$9)</f>
        <v>9.4909822905326971E-3</v>
      </c>
      <c r="H6814" s="18">
        <f t="shared" si="105"/>
        <v>0.23428912819371403</v>
      </c>
      <c r="I6814" s="156">
        <v>0</v>
      </c>
    </row>
    <row r="6815" spans="2:9" x14ac:dyDescent="0.25">
      <c r="B6815" s="19">
        <v>6785</v>
      </c>
      <c r="C6815" s="62">
        <v>0.67</v>
      </c>
      <c r="D6815" s="62">
        <v>5.6099999999999997E-2</v>
      </c>
      <c r="E6815" s="62">
        <v>0.27389999999999998</v>
      </c>
      <c r="F6815" s="61">
        <f t="array" ref="F6815">SQRT(MMULT(MMULT(C6815:E6815,$C$12:$E$14),TRANSPOSE(C6815:E6815)))</f>
        <v>4.0492915307069721E-2</v>
      </c>
      <c r="G6815" s="61">
        <f t="array" ref="G6815">SUMPRODUCT(TRANSPOSE(C6815:E6815),$C$7:$C$9)</f>
        <v>9.4483310836073996E-3</v>
      </c>
      <c r="H6815" s="18">
        <f t="shared" ref="H6815:H6878" si="106">G6815/F6815</f>
        <v>0.23333294261373669</v>
      </c>
      <c r="I6815" s="156">
        <v>0</v>
      </c>
    </row>
    <row r="6816" spans="2:9" x14ac:dyDescent="0.25">
      <c r="B6816" s="19">
        <v>6786</v>
      </c>
      <c r="C6816" s="62">
        <v>0.67</v>
      </c>
      <c r="D6816" s="62">
        <v>5.9400000000000001E-2</v>
      </c>
      <c r="E6816" s="62">
        <v>0.27060000000000001</v>
      </c>
      <c r="F6816" s="61">
        <f t="array" ref="F6816">SQRT(MMULT(MMULT(C6816:E6816,$C$12:$E$14),TRANSPOSE(C6816:E6816)))</f>
        <v>4.0477299834790349E-2</v>
      </c>
      <c r="G6816" s="61">
        <f t="array" ref="G6816">SUMPRODUCT(TRANSPOSE(C6816:E6816),$C$7:$C$9)</f>
        <v>9.405679876682102E-3</v>
      </c>
      <c r="H6816" s="18">
        <f t="shared" si="106"/>
        <v>0.23236925177992962</v>
      </c>
      <c r="I6816" s="156">
        <v>0</v>
      </c>
    </row>
    <row r="6817" spans="2:9" x14ac:dyDescent="0.25">
      <c r="B6817" s="19">
        <v>6787</v>
      </c>
      <c r="C6817" s="62">
        <v>0.67</v>
      </c>
      <c r="D6817" s="62">
        <v>6.2700000000000006E-2</v>
      </c>
      <c r="E6817" s="62">
        <v>0.26729999999999998</v>
      </c>
      <c r="F6817" s="61">
        <f t="array" ref="F6817">SQRT(MMULT(MMULT(C6817:E6817,$C$12:$E$14),TRANSPOSE(C6817:E6817)))</f>
        <v>4.0462854911818343E-2</v>
      </c>
      <c r="G6817" s="61">
        <f t="array" ref="G6817">SUMPRODUCT(TRANSPOSE(C6817:E6817),$C$7:$C$9)</f>
        <v>9.3630286697568062E-3</v>
      </c>
      <c r="H6817" s="18">
        <f t="shared" si="106"/>
        <v>0.23139812280082253</v>
      </c>
      <c r="I6817" s="156">
        <v>0</v>
      </c>
    </row>
    <row r="6818" spans="2:9" x14ac:dyDescent="0.25">
      <c r="B6818" s="19">
        <v>6788</v>
      </c>
      <c r="C6818" s="62">
        <v>0.67</v>
      </c>
      <c r="D6818" s="62">
        <v>6.6000000000000003E-2</v>
      </c>
      <c r="E6818" s="62">
        <v>0.26400000000000001</v>
      </c>
      <c r="F6818" s="61">
        <f t="array" ref="F6818">SQRT(MMULT(MMULT(C6818:E6818,$C$12:$E$14),TRANSPOSE(C6818:E6818)))</f>
        <v>4.0449581792195967E-2</v>
      </c>
      <c r="G6818" s="61">
        <f t="array" ref="G6818">SUMPRODUCT(TRANSPOSE(C6818:E6818),$C$7:$C$9)</f>
        <v>9.3203774628315087E-3</v>
      </c>
      <c r="H6818" s="18">
        <f t="shared" si="106"/>
        <v>0.23041962487309847</v>
      </c>
      <c r="I6818" s="156">
        <v>0</v>
      </c>
    </row>
    <row r="6819" spans="2:9" x14ac:dyDescent="0.25">
      <c r="B6819" s="19">
        <v>6789</v>
      </c>
      <c r="C6819" s="62">
        <v>0.67</v>
      </c>
      <c r="D6819" s="62">
        <v>6.93E-2</v>
      </c>
      <c r="E6819" s="62">
        <v>0.26069999999999999</v>
      </c>
      <c r="F6819" s="61">
        <f t="array" ref="F6819">SQRT(MMULT(MMULT(C6819:E6819,$C$12:$E$14),TRANSPOSE(C6819:E6819)))</f>
        <v>4.0437481629814531E-2</v>
      </c>
      <c r="G6819" s="61">
        <f t="array" ref="G6819">SUMPRODUCT(TRANSPOSE(C6819:E6819),$C$7:$C$9)</f>
        <v>9.2777262559062112E-3</v>
      </c>
      <c r="H6819" s="18">
        <f t="shared" si="106"/>
        <v>0.22943382925868827</v>
      </c>
      <c r="I6819" s="156">
        <v>0</v>
      </c>
    </row>
    <row r="6820" spans="2:9" x14ac:dyDescent="0.25">
      <c r="B6820" s="19">
        <v>6790</v>
      </c>
      <c r="C6820" s="62">
        <v>0.67</v>
      </c>
      <c r="D6820" s="62">
        <v>7.2599999999999998E-2</v>
      </c>
      <c r="E6820" s="62">
        <v>0.25740000000000002</v>
      </c>
      <c r="F6820" s="61">
        <f t="array" ref="F6820">SQRT(MMULT(MMULT(C6820:E6820,$C$12:$E$14),TRANSPOSE(C6820:E6820)))</f>
        <v>4.0426555477915377E-2</v>
      </c>
      <c r="G6820" s="61">
        <f t="array" ref="G6820">SUMPRODUCT(TRANSPOSE(C6820:E6820),$C$7:$C$9)</f>
        <v>9.2350750489809154E-3</v>
      </c>
      <c r="H6820" s="18">
        <f t="shared" si="106"/>
        <v>0.22844080926028795</v>
      </c>
      <c r="I6820" s="156">
        <v>0</v>
      </c>
    </row>
    <row r="6821" spans="2:9" x14ac:dyDescent="0.25">
      <c r="B6821" s="19">
        <v>6791</v>
      </c>
      <c r="C6821" s="62">
        <v>0.67</v>
      </c>
      <c r="D6821" s="62">
        <v>7.5899999999999995E-2</v>
      </c>
      <c r="E6821" s="62">
        <v>0.25409999999999999</v>
      </c>
      <c r="F6821" s="61">
        <f t="array" ref="F6821">SQRT(MMULT(MMULT(C6821:E6821,$C$12:$E$14),TRANSPOSE(C6821:E6821)))</f>
        <v>4.0416804288633444E-2</v>
      </c>
      <c r="G6821" s="61">
        <f t="array" ref="G6821">SUMPRODUCT(TRANSPOSE(C6821:E6821),$C$7:$C$9)</f>
        <v>9.1924238420556179E-3</v>
      </c>
      <c r="H6821" s="18">
        <f t="shared" si="106"/>
        <v>0.22744064019531685</v>
      </c>
      <c r="I6821" s="156">
        <v>0</v>
      </c>
    </row>
    <row r="6822" spans="2:9" x14ac:dyDescent="0.25">
      <c r="B6822" s="19">
        <v>6792</v>
      </c>
      <c r="C6822" s="62">
        <v>0.67</v>
      </c>
      <c r="D6822" s="62">
        <v>7.9200000000000007E-2</v>
      </c>
      <c r="E6822" s="62">
        <v>0.25080000000000002</v>
      </c>
      <c r="F6822" s="61">
        <f t="array" ref="F6822">SQRT(MMULT(MMULT(C6822:E6822,$C$12:$E$14),TRANSPOSE(C6822:E6822)))</f>
        <v>4.0408228912583805E-2</v>
      </c>
      <c r="G6822" s="61">
        <f t="array" ref="G6822">SUMPRODUCT(TRANSPOSE(C6822:E6822),$C$7:$C$9)</f>
        <v>9.1497726351303221E-3</v>
      </c>
      <c r="H6822" s="18">
        <f t="shared" si="106"/>
        <v>0.22643339936833828</v>
      </c>
      <c r="I6822" s="156">
        <v>0</v>
      </c>
    </row>
    <row r="6823" spans="2:9" x14ac:dyDescent="0.25">
      <c r="B6823" s="19">
        <v>6793</v>
      </c>
      <c r="C6823" s="62">
        <v>0.67</v>
      </c>
      <c r="D6823" s="62">
        <v>8.2500000000000004E-2</v>
      </c>
      <c r="E6823" s="62">
        <v>0.2475</v>
      </c>
      <c r="F6823" s="61">
        <f t="array" ref="F6823">SQRT(MMULT(MMULT(C6823:E6823,$C$12:$E$14),TRANSPOSE(C6823:E6823)))</f>
        <v>4.0400830098491727E-2</v>
      </c>
      <c r="G6823" s="61">
        <f t="array" ref="G6823">SUMPRODUCT(TRANSPOSE(C6823:E6823),$C$7:$C$9)</f>
        <v>9.1071214282050245E-3</v>
      </c>
      <c r="H6823" s="18">
        <f t="shared" si="106"/>
        <v>0.22541916604196255</v>
      </c>
      <c r="I6823" s="156">
        <v>0</v>
      </c>
    </row>
    <row r="6824" spans="2:9" x14ac:dyDescent="0.25">
      <c r="B6824" s="19">
        <v>6794</v>
      </c>
      <c r="C6824" s="62">
        <v>0.67</v>
      </c>
      <c r="D6824" s="62">
        <v>8.5800000000000001E-2</v>
      </c>
      <c r="E6824" s="62">
        <v>0.2442</v>
      </c>
      <c r="F6824" s="61">
        <f t="array" ref="F6824">SQRT(MMULT(MMULT(C6824:E6824,$C$12:$E$14),TRANSPOSE(C6824:E6824)))</f>
        <v>4.039460849286651E-2</v>
      </c>
      <c r="G6824" s="61">
        <f t="array" ref="G6824">SUMPRODUCT(TRANSPOSE(C6824:E6824),$C$7:$C$9)</f>
        <v>9.064470221279727E-3</v>
      </c>
      <c r="H6824" s="18">
        <f t="shared" si="106"/>
        <v>0.22439802140625939</v>
      </c>
      <c r="I6824" s="156">
        <v>0</v>
      </c>
    </row>
    <row r="6825" spans="2:9" x14ac:dyDescent="0.25">
      <c r="B6825" s="19">
        <v>6795</v>
      </c>
      <c r="C6825" s="62">
        <v>0.67</v>
      </c>
      <c r="D6825" s="62">
        <v>8.9099999999999999E-2</v>
      </c>
      <c r="E6825" s="62">
        <v>0.2409</v>
      </c>
      <c r="F6825" s="61">
        <f t="array" ref="F6825">SQRT(MMULT(MMULT(C6825:E6825,$C$12:$E$14),TRANSPOSE(C6825:E6825)))</f>
        <v>4.0389564639719468E-2</v>
      </c>
      <c r="G6825" s="61">
        <f t="array" ref="G6825">SUMPRODUCT(TRANSPOSE(C6825:E6825),$C$7:$C$9)</f>
        <v>9.0218190143544312E-3</v>
      </c>
      <c r="H6825" s="18">
        <f t="shared" si="106"/>
        <v>0.22337004854670534</v>
      </c>
      <c r="I6825" s="156">
        <v>0</v>
      </c>
    </row>
    <row r="6826" spans="2:9" x14ac:dyDescent="0.25">
      <c r="B6826" s="19">
        <v>6796</v>
      </c>
      <c r="C6826" s="62">
        <v>0.67</v>
      </c>
      <c r="D6826" s="62">
        <v>9.2399999999999996E-2</v>
      </c>
      <c r="E6826" s="62">
        <v>0.23760000000000001</v>
      </c>
      <c r="F6826" s="61">
        <f t="array" ref="F6826">SQRT(MMULT(MMULT(C6826:E6826,$C$12:$E$14),TRANSPOSE(C6826:E6826)))</f>
        <v>4.0385698980326408E-2</v>
      </c>
      <c r="G6826" s="61">
        <f t="array" ref="G6826">SUMPRODUCT(TRANSPOSE(C6826:E6826),$C$7:$C$9)</f>
        <v>8.9791678074291337E-3</v>
      </c>
      <c r="H6826" s="18">
        <f t="shared" si="106"/>
        <v>0.22233533241069489</v>
      </c>
      <c r="I6826" s="156">
        <v>0</v>
      </c>
    </row>
    <row r="6827" spans="2:9" x14ac:dyDescent="0.25">
      <c r="B6827" s="19">
        <v>6797</v>
      </c>
      <c r="C6827" s="62">
        <v>0.67</v>
      </c>
      <c r="D6827" s="62">
        <v>9.5699999999999993E-2</v>
      </c>
      <c r="E6827" s="62">
        <v>0.23430000000000001</v>
      </c>
      <c r="F6827" s="61">
        <f t="array" ref="F6827">SQRT(MMULT(MMULT(C6827:E6827,$C$12:$E$14),TRANSPOSE(C6827:E6827)))</f>
        <v>4.0383011853034737E-2</v>
      </c>
      <c r="G6827" s="61">
        <f t="array" ref="G6827">SUMPRODUCT(TRANSPOSE(C6827:E6827),$C$7:$C$9)</f>
        <v>8.9365166005038361E-3</v>
      </c>
      <c r="H6827" s="18">
        <f t="shared" si="106"/>
        <v>0.22129395977264799</v>
      </c>
      <c r="I6827" s="156">
        <v>0</v>
      </c>
    </row>
    <row r="6828" spans="2:9" x14ac:dyDescent="0.25">
      <c r="B6828" s="19">
        <v>6798</v>
      </c>
      <c r="C6828" s="62">
        <v>0.67</v>
      </c>
      <c r="D6828" s="62">
        <v>9.9000000000000005E-2</v>
      </c>
      <c r="E6828" s="62">
        <v>0.23100000000000001</v>
      </c>
      <c r="F6828" s="61">
        <f t="array" ref="F6828">SQRT(MMULT(MMULT(C6828:E6828,$C$12:$E$14),TRANSPOSE(C6828:E6828)))</f>
        <v>4.0381503493115478E-2</v>
      </c>
      <c r="G6828" s="61">
        <f t="array" ref="G6828">SUMPRODUCT(TRANSPOSE(C6828:E6828),$C$7:$C$9)</f>
        <v>8.8938653935785403E-3</v>
      </c>
      <c r="H6828" s="18">
        <f t="shared" si="106"/>
        <v>0.22024601919774556</v>
      </c>
      <c r="I6828" s="156">
        <v>0</v>
      </c>
    </row>
    <row r="6829" spans="2:9" x14ac:dyDescent="0.25">
      <c r="B6829" s="19">
        <v>6799</v>
      </c>
      <c r="C6829" s="62">
        <v>0.67</v>
      </c>
      <c r="D6829" s="62">
        <v>0.1023</v>
      </c>
      <c r="E6829" s="62">
        <v>0.22770000000000001</v>
      </c>
      <c r="F6829" s="61">
        <f t="array" ref="F6829">SQRT(MMULT(MMULT(C6829:E6829,$C$12:$E$14),TRANSPOSE(C6829:E6829)))</f>
        <v>4.0381174032660283E-2</v>
      </c>
      <c r="G6829" s="61">
        <f t="array" ref="G6829">SUMPRODUCT(TRANSPOSE(C6829:E6829),$C$7:$C$9)</f>
        <v>8.8512141866532428E-3</v>
      </c>
      <c r="H6829" s="18">
        <f t="shared" si="106"/>
        <v>0.21919160100432897</v>
      </c>
      <c r="I6829" s="156">
        <v>0</v>
      </c>
    </row>
    <row r="6830" spans="2:9" x14ac:dyDescent="0.25">
      <c r="B6830" s="19">
        <v>6800</v>
      </c>
      <c r="C6830" s="62">
        <v>0.67</v>
      </c>
      <c r="D6830" s="62">
        <v>0.1056</v>
      </c>
      <c r="E6830" s="62">
        <v>0.22439999999999999</v>
      </c>
      <c r="F6830" s="61">
        <f t="array" ref="F6830">SQRT(MMULT(MMULT(C6830:E6830,$C$12:$E$14),TRANSPOSE(C6830:E6830)))</f>
        <v>4.0382023500523632E-2</v>
      </c>
      <c r="G6830" s="61">
        <f t="array" ref="G6830">SUMPRODUCT(TRANSPOSE(C6830:E6830),$C$7:$C$9)</f>
        <v>8.8085629797279453E-3</v>
      </c>
      <c r="H6830" s="18">
        <f t="shared" si="106"/>
        <v>0.21813079722500101</v>
      </c>
      <c r="I6830" s="156">
        <v>0</v>
      </c>
    </row>
    <row r="6831" spans="2:9" x14ac:dyDescent="0.25">
      <c r="B6831" s="19">
        <v>6801</v>
      </c>
      <c r="C6831" s="62">
        <v>0.67</v>
      </c>
      <c r="D6831" s="62">
        <v>0.1089</v>
      </c>
      <c r="E6831" s="62">
        <v>0.22109999999999999</v>
      </c>
      <c r="F6831" s="61">
        <f t="array" ref="F6831">SQRT(MMULT(MMULT(C6831:E6831,$C$12:$E$14),TRANSPOSE(C6831:E6831)))</f>
        <v>4.0384051822310189E-2</v>
      </c>
      <c r="G6831" s="61">
        <f t="array" ref="G6831">SUMPRODUCT(TRANSPOSE(C6831:E6831),$C$7:$C$9)</f>
        <v>8.7659117728026495E-3</v>
      </c>
      <c r="H6831" s="18">
        <f t="shared" si="106"/>
        <v>0.21706370156646632</v>
      </c>
      <c r="I6831" s="156">
        <v>0</v>
      </c>
    </row>
    <row r="6832" spans="2:9" x14ac:dyDescent="0.25">
      <c r="B6832" s="19">
        <v>6802</v>
      </c>
      <c r="C6832" s="62">
        <v>0.67</v>
      </c>
      <c r="D6832" s="62">
        <v>0.11219999999999999</v>
      </c>
      <c r="E6832" s="62">
        <v>0.21779999999999999</v>
      </c>
      <c r="F6832" s="61">
        <f t="array" ref="F6832">SQRT(MMULT(MMULT(C6832:E6832,$C$12:$E$14),TRANSPOSE(C6832:E6832)))</f>
        <v>4.0387258820407369E-2</v>
      </c>
      <c r="G6832" s="61">
        <f t="array" ref="G6832">SUMPRODUCT(TRANSPOSE(C6832:E6832),$C$7:$C$9)</f>
        <v>8.723260565877352E-3</v>
      </c>
      <c r="H6832" s="18">
        <f t="shared" si="106"/>
        <v>0.21599040936815339</v>
      </c>
      <c r="I6832" s="156">
        <v>0</v>
      </c>
    </row>
    <row r="6833" spans="2:9" x14ac:dyDescent="0.25">
      <c r="B6833" s="19">
        <v>6803</v>
      </c>
      <c r="C6833" s="62">
        <v>0.67</v>
      </c>
      <c r="D6833" s="62">
        <v>0.11550000000000001</v>
      </c>
      <c r="E6833" s="62">
        <v>0.2145</v>
      </c>
      <c r="F6833" s="61">
        <f t="array" ref="F6833">SQRT(MMULT(MMULT(C6833:E6833,$C$12:$E$14),TRANSPOSE(C6833:E6833)))</f>
        <v>4.0391644214063112E-2</v>
      </c>
      <c r="G6833" s="61">
        <f t="array" ref="G6833">SUMPRODUCT(TRANSPOSE(C6833:E6833),$C$7:$C$9)</f>
        <v>8.6806093589520544E-3</v>
      </c>
      <c r="H6833" s="18">
        <f t="shared" si="106"/>
        <v>0.21491101755965994</v>
      </c>
      <c r="I6833" s="156">
        <v>0</v>
      </c>
    </row>
    <row r="6834" spans="2:9" x14ac:dyDescent="0.25">
      <c r="B6834" s="19">
        <v>6804</v>
      </c>
      <c r="C6834" s="62">
        <v>0.67</v>
      </c>
      <c r="D6834" s="62">
        <v>0.1188</v>
      </c>
      <c r="E6834" s="62">
        <v>0.2112</v>
      </c>
      <c r="F6834" s="61">
        <f t="array" ref="F6834">SQRT(MMULT(MMULT(C6834:E6834,$C$12:$E$14),TRANSPOSE(C6834:E6834)))</f>
        <v>4.0397207619508664E-2</v>
      </c>
      <c r="G6834" s="61">
        <f t="array" ref="G6834">SUMPRODUCT(TRANSPOSE(C6834:E6834),$C$7:$C$9)</f>
        <v>8.6379581520267586E-3</v>
      </c>
      <c r="H6834" s="18">
        <f t="shared" si="106"/>
        <v>0.2138256246170665</v>
      </c>
      <c r="I6834" s="156">
        <v>0</v>
      </c>
    </row>
    <row r="6835" spans="2:9" x14ac:dyDescent="0.25">
      <c r="B6835" s="19">
        <v>6805</v>
      </c>
      <c r="C6835" s="62">
        <v>0.67</v>
      </c>
      <c r="D6835" s="62">
        <v>0.1221</v>
      </c>
      <c r="E6835" s="62">
        <v>0.2079</v>
      </c>
      <c r="F6835" s="61">
        <f t="array" ref="F6835">SQRT(MMULT(MMULT(C6835:E6835,$C$12:$E$14),TRANSPOSE(C6835:E6835)))</f>
        <v>4.040394855012646E-2</v>
      </c>
      <c r="G6835" s="61">
        <f t="array" ref="G6835">SUMPRODUCT(TRANSPOSE(C6835:E6835),$C$7:$C$9)</f>
        <v>8.5953069451014611E-3</v>
      </c>
      <c r="H6835" s="18">
        <f t="shared" si="106"/>
        <v>0.21273433051816315</v>
      </c>
      <c r="I6835" s="156">
        <v>0</v>
      </c>
    </row>
    <row r="6836" spans="2:9" x14ac:dyDescent="0.25">
      <c r="B6836" s="19">
        <v>6806</v>
      </c>
      <c r="C6836" s="62">
        <v>0.67</v>
      </c>
      <c r="D6836" s="62">
        <v>0.12540000000000001</v>
      </c>
      <c r="E6836" s="62">
        <v>0.2046</v>
      </c>
      <c r="F6836" s="61">
        <f t="array" ref="F6836">SQRT(MMULT(MMULT(C6836:E6836,$C$12:$E$14),TRANSPOSE(C6836:E6836)))</f>
        <v>4.0411866416662695E-2</v>
      </c>
      <c r="G6836" s="61">
        <f t="array" ref="G6836">SUMPRODUCT(TRANSPOSE(C6836:E6836),$C$7:$C$9)</f>
        <v>8.5526557381761636E-3</v>
      </c>
      <c r="H6836" s="18">
        <f t="shared" si="106"/>
        <v>0.21163723669663811</v>
      </c>
      <c r="I6836" s="156">
        <v>0</v>
      </c>
    </row>
    <row r="6837" spans="2:9" x14ac:dyDescent="0.25">
      <c r="B6837" s="19">
        <v>6807</v>
      </c>
      <c r="C6837" s="62">
        <v>0.67</v>
      </c>
      <c r="D6837" s="62">
        <v>0.12870000000000001</v>
      </c>
      <c r="E6837" s="62">
        <v>0.20130000000000001</v>
      </c>
      <c r="F6837" s="61">
        <f t="array" ref="F6837">SQRT(MMULT(MMULT(C6837:E6837,$C$12:$E$14),TRANSPOSE(C6837:E6837)))</f>
        <v>4.0420960527484499E-2</v>
      </c>
      <c r="G6837" s="61">
        <f t="array" ref="G6837">SUMPRODUCT(TRANSPOSE(C6837:E6837),$C$7:$C$9)</f>
        <v>8.5100045312508678E-3</v>
      </c>
      <c r="H6837" s="18">
        <f t="shared" si="106"/>
        <v>0.21053444599527599</v>
      </c>
      <c r="I6837" s="156">
        <v>0</v>
      </c>
    </row>
    <row r="6838" spans="2:9" x14ac:dyDescent="0.25">
      <c r="B6838" s="19">
        <v>6808</v>
      </c>
      <c r="C6838" s="62">
        <v>0.67</v>
      </c>
      <c r="D6838" s="62">
        <v>0.13200000000000001</v>
      </c>
      <c r="E6838" s="62">
        <v>0.19800000000000001</v>
      </c>
      <c r="F6838" s="61">
        <f t="array" ref="F6838">SQRT(MMULT(MMULT(C6838:E6838,$C$12:$E$14),TRANSPOSE(C6838:E6838)))</f>
        <v>4.0431230088881505E-2</v>
      </c>
      <c r="G6838" s="61">
        <f t="array" ref="G6838">SUMPRODUCT(TRANSPOSE(C6838:E6838),$C$7:$C$9)</f>
        <v>8.4673533243255703E-3</v>
      </c>
      <c r="H6838" s="18">
        <f t="shared" si="106"/>
        <v>0.20942606261821534</v>
      </c>
      <c r="I6838" s="156">
        <v>0</v>
      </c>
    </row>
    <row r="6839" spans="2:9" x14ac:dyDescent="0.25">
      <c r="B6839" s="19">
        <v>6809</v>
      </c>
      <c r="C6839" s="62">
        <v>0.67</v>
      </c>
      <c r="D6839" s="62">
        <v>0.1353</v>
      </c>
      <c r="E6839" s="62">
        <v>0.19470000000000001</v>
      </c>
      <c r="F6839" s="61">
        <f t="array" ref="F6839">SQRT(MMULT(MMULT(C6839:E6839,$C$12:$E$14),TRANSPOSE(C6839:E6839)))</f>
        <v>4.0442674205411283E-2</v>
      </c>
      <c r="G6839" s="61">
        <f t="array" ref="G6839">SUMPRODUCT(TRANSPOSE(C6839:E6839),$C$7:$C$9)</f>
        <v>8.4247021174002727E-3</v>
      </c>
      <c r="H6839" s="18">
        <f t="shared" si="106"/>
        <v>0.20831219208231874</v>
      </c>
      <c r="I6839" s="156">
        <v>0</v>
      </c>
    </row>
    <row r="6840" spans="2:9" x14ac:dyDescent="0.25">
      <c r="B6840" s="19">
        <v>6810</v>
      </c>
      <c r="C6840" s="62">
        <v>0.67</v>
      </c>
      <c r="D6840" s="62">
        <v>0.1386</v>
      </c>
      <c r="E6840" s="62">
        <v>0.19139999999999999</v>
      </c>
      <c r="F6840" s="61">
        <f t="array" ref="F6840">SQRT(MMULT(MMULT(C6840:E6840,$C$12:$E$14),TRANSPOSE(C6840:E6840)))</f>
        <v>4.0455291880288645E-2</v>
      </c>
      <c r="G6840" s="61">
        <f t="array" ref="G6840">SUMPRODUCT(TRANSPOSE(C6840:E6840),$C$7:$C$9)</f>
        <v>8.3820509104749769E-3</v>
      </c>
      <c r="H6840" s="18">
        <f t="shared" si="106"/>
        <v>0.20719294116770495</v>
      </c>
      <c r="I6840" s="156">
        <v>0</v>
      </c>
    </row>
    <row r="6841" spans="2:9" x14ac:dyDescent="0.25">
      <c r="B6841" s="19">
        <v>6811</v>
      </c>
      <c r="C6841" s="62">
        <v>0.67</v>
      </c>
      <c r="D6841" s="62">
        <v>0.1419</v>
      </c>
      <c r="E6841" s="62">
        <v>0.18809999999999999</v>
      </c>
      <c r="F6841" s="61">
        <f t="array" ref="F6841">SQRT(MMULT(MMULT(C6841:E6841,$C$12:$E$14),TRANSPOSE(C6841:E6841)))</f>
        <v>4.0469082015818003E-2</v>
      </c>
      <c r="G6841" s="61">
        <f t="array" ref="G6841">SUMPRODUCT(TRANSPOSE(C6841:E6841),$C$7:$C$9)</f>
        <v>8.3393997035496794E-3</v>
      </c>
      <c r="H6841" s="18">
        <f t="shared" si="106"/>
        <v>0.20606841786749916</v>
      </c>
      <c r="I6841" s="156">
        <v>0</v>
      </c>
    </row>
    <row r="6842" spans="2:9" x14ac:dyDescent="0.25">
      <c r="B6842" s="19">
        <v>6812</v>
      </c>
      <c r="C6842" s="62">
        <v>0.67</v>
      </c>
      <c r="D6842" s="62">
        <v>0.1452</v>
      </c>
      <c r="E6842" s="62">
        <v>0.18479999999999999</v>
      </c>
      <c r="F6842" s="61">
        <f t="array" ref="F6842">SQRT(MMULT(MMULT(C6842:E6842,$C$12:$E$14),TRANSPOSE(C6842:E6842)))</f>
        <v>4.0484043413868701E-2</v>
      </c>
      <c r="G6842" s="61">
        <f t="array" ref="G6842">SUMPRODUCT(TRANSPOSE(C6842:E6842),$C$7:$C$9)</f>
        <v>8.2967484966243819E-3</v>
      </c>
      <c r="H6842" s="18">
        <f t="shared" si="106"/>
        <v>0.20493873133685425</v>
      </c>
      <c r="I6842" s="156">
        <v>0</v>
      </c>
    </row>
    <row r="6843" spans="2:9" x14ac:dyDescent="0.25">
      <c r="B6843" s="19">
        <v>6813</v>
      </c>
      <c r="C6843" s="62">
        <v>0.67</v>
      </c>
      <c r="D6843" s="62">
        <v>0.14849999999999999</v>
      </c>
      <c r="E6843" s="62">
        <v>0.18149999999999999</v>
      </c>
      <c r="F6843" s="61">
        <f t="array" ref="F6843">SQRT(MMULT(MMULT(C6843:E6843,$C$12:$E$14),TRANSPOSE(C6843:E6843)))</f>
        <v>4.0500174776392679E-2</v>
      </c>
      <c r="G6843" s="61">
        <f t="array" ref="G6843">SUMPRODUCT(TRANSPOSE(C6843:E6843),$C$7:$C$9)</f>
        <v>8.2540972896990861E-3</v>
      </c>
      <c r="H6843" s="18">
        <f t="shared" si="106"/>
        <v>0.20380399184129824</v>
      </c>
      <c r="I6843" s="156">
        <v>0</v>
      </c>
    </row>
    <row r="6844" spans="2:9" x14ac:dyDescent="0.25">
      <c r="B6844" s="19">
        <v>6814</v>
      </c>
      <c r="C6844" s="62">
        <v>0.67</v>
      </c>
      <c r="D6844" s="62">
        <v>0.15179999999999999</v>
      </c>
      <c r="E6844" s="62">
        <v>0.1782</v>
      </c>
      <c r="F6844" s="61">
        <f t="array" ref="F6844">SQRT(MMULT(MMULT(C6844:E6844,$C$12:$E$14),TRANSPOSE(C6844:E6844)))</f>
        <v>4.0517474705983943E-2</v>
      </c>
      <c r="G6844" s="61">
        <f t="array" ref="G6844">SUMPRODUCT(TRANSPOSE(C6844:E6844),$C$7:$C$9)</f>
        <v>8.2114460827737885E-3</v>
      </c>
      <c r="H6844" s="18">
        <f t="shared" si="106"/>
        <v>0.20266431070446395</v>
      </c>
      <c r="I6844" s="156">
        <v>0</v>
      </c>
    </row>
    <row r="6845" spans="2:9" x14ac:dyDescent="0.25">
      <c r="B6845" s="19">
        <v>6815</v>
      </c>
      <c r="C6845" s="62">
        <v>0.67</v>
      </c>
      <c r="D6845" s="62">
        <v>0.15509999999999999</v>
      </c>
      <c r="E6845" s="62">
        <v>0.1749</v>
      </c>
      <c r="F6845" s="61">
        <f t="array" ref="F6845">SQRT(MMULT(MMULT(C6845:E6845,$C$12:$E$14),TRANSPOSE(C6845:E6845)))</f>
        <v>4.0535941706479311E-2</v>
      </c>
      <c r="G6845" s="61">
        <f t="array" ref="G6845">SUMPRODUCT(TRANSPOSE(C6845:E6845),$C$7:$C$9)</f>
        <v>8.168794875848491E-3</v>
      </c>
      <c r="H6845" s="18">
        <f t="shared" si="106"/>
        <v>0.20151980025525795</v>
      </c>
      <c r="I6845" s="156">
        <v>0</v>
      </c>
    </row>
    <row r="6846" spans="2:9" x14ac:dyDescent="0.25">
      <c r="B6846" s="19">
        <v>6816</v>
      </c>
      <c r="C6846" s="62">
        <v>0.67</v>
      </c>
      <c r="D6846" s="62">
        <v>0.15840000000000001</v>
      </c>
      <c r="E6846" s="62">
        <v>0.1716</v>
      </c>
      <c r="F6846" s="61">
        <f t="array" ref="F6846">SQRT(MMULT(MMULT(C6846:E6846,$C$12:$E$14),TRANSPOSE(C6846:E6846)))</f>
        <v>4.0555574183599924E-2</v>
      </c>
      <c r="G6846" s="61">
        <f t="array" ref="G6846">SUMPRODUCT(TRANSPOSE(C6846:E6846),$C$7:$C$9)</f>
        <v>8.1261436689231952E-3</v>
      </c>
      <c r="H6846" s="18">
        <f t="shared" si="106"/>
        <v>0.20037057377452414</v>
      </c>
      <c r="I6846" s="156">
        <v>0</v>
      </c>
    </row>
    <row r="6847" spans="2:9" x14ac:dyDescent="0.25">
      <c r="B6847" s="19">
        <v>6817</v>
      </c>
      <c r="C6847" s="62">
        <v>0.67</v>
      </c>
      <c r="D6847" s="62">
        <v>0.16170000000000001</v>
      </c>
      <c r="E6847" s="62">
        <v>0.16830000000000001</v>
      </c>
      <c r="F6847" s="61">
        <f t="array" ref="F6847">SQRT(MMULT(MMULT(C6847:E6847,$C$12:$E$14),TRANSPOSE(C6847:E6847)))</f>
        <v>4.0576370445632635E-2</v>
      </c>
      <c r="G6847" s="61">
        <f t="array" ref="G6847">SUMPRODUCT(TRANSPOSE(C6847:E6847),$C$7:$C$9)</f>
        <v>8.0834924619978977E-3</v>
      </c>
      <c r="H6847" s="18">
        <f t="shared" si="106"/>
        <v>0.19921674544126086</v>
      </c>
      <c r="I6847" s="156">
        <v>0</v>
      </c>
    </row>
    <row r="6848" spans="2:9" x14ac:dyDescent="0.25">
      <c r="B6848" s="19">
        <v>6818</v>
      </c>
      <c r="C6848" s="62">
        <v>0.67</v>
      </c>
      <c r="D6848" s="62">
        <v>0.16500000000000001</v>
      </c>
      <c r="E6848" s="62">
        <v>0.16500000000000001</v>
      </c>
      <c r="F6848" s="61">
        <f t="array" ref="F6848">SQRT(MMULT(MMULT(C6848:E6848,$C$12:$E$14),TRANSPOSE(C6848:E6848)))</f>
        <v>4.0598328704150977E-2</v>
      </c>
      <c r="G6848" s="61">
        <f t="array" ref="G6848">SUMPRODUCT(TRANSPOSE(C6848:E6848),$C$7:$C$9)</f>
        <v>8.0408412550726002E-3</v>
      </c>
      <c r="H6848" s="18">
        <f t="shared" si="106"/>
        <v>0.19805843027844799</v>
      </c>
      <c r="I6848" s="156">
        <v>0</v>
      </c>
    </row>
    <row r="6849" spans="2:9" x14ac:dyDescent="0.25">
      <c r="B6849" s="19">
        <v>6819</v>
      </c>
      <c r="C6849" s="62">
        <v>0.67</v>
      </c>
      <c r="D6849" s="62">
        <v>0.16830000000000001</v>
      </c>
      <c r="E6849" s="62">
        <v>0.16170000000000001</v>
      </c>
      <c r="F6849" s="61">
        <f t="array" ref="F6849">SQRT(MMULT(MMULT(C6849:E6849,$C$12:$E$14),TRANSPOSE(C6849:E6849)))</f>
        <v>4.0621447074774622E-2</v>
      </c>
      <c r="G6849" s="61">
        <f t="array" ref="G6849">SUMPRODUCT(TRANSPOSE(C6849:E6849),$C$7:$C$9)</f>
        <v>7.9981900481473044E-3</v>
      </c>
      <c r="H6849" s="18">
        <f t="shared" si="106"/>
        <v>0.19689574409854232</v>
      </c>
      <c r="I6849" s="156">
        <v>0</v>
      </c>
    </row>
    <row r="6850" spans="2:9" x14ac:dyDescent="0.25">
      <c r="B6850" s="19">
        <v>6820</v>
      </c>
      <c r="C6850" s="62">
        <v>0.67</v>
      </c>
      <c r="D6850" s="62">
        <v>0.1716</v>
      </c>
      <c r="E6850" s="62">
        <v>0.15840000000000001</v>
      </c>
      <c r="F6850" s="61">
        <f t="array" ref="F6850">SQRT(MMULT(MMULT(C6850:E6850,$C$12:$E$14),TRANSPOSE(C6850:E6850)))</f>
        <v>4.0645723577966815E-2</v>
      </c>
      <c r="G6850" s="61">
        <f t="array" ref="G6850">SUMPRODUCT(TRANSPOSE(C6850:E6850),$C$7:$C$9)</f>
        <v>7.9555388412220068E-3</v>
      </c>
      <c r="H6850" s="18">
        <f t="shared" si="106"/>
        <v>0.19572880344869875</v>
      </c>
      <c r="I6850" s="156">
        <v>0</v>
      </c>
    </row>
    <row r="6851" spans="2:9" x14ac:dyDescent="0.25">
      <c r="B6851" s="19">
        <v>6821</v>
      </c>
      <c r="C6851" s="62">
        <v>0.67</v>
      </c>
      <c r="D6851" s="62">
        <v>0.1749</v>
      </c>
      <c r="E6851" s="62">
        <v>0.15509999999999999</v>
      </c>
      <c r="F6851" s="61">
        <f t="array" ref="F6851">SQRT(MMULT(MMULT(C6851:E6851,$C$12:$E$14),TRANSPOSE(C6851:E6851)))</f>
        <v>4.0671156139869033E-2</v>
      </c>
      <c r="G6851" s="61">
        <f t="array" ref="G6851">SUMPRODUCT(TRANSPOSE(C6851:E6851),$C$7:$C$9)</f>
        <v>7.9128876342967093E-3</v>
      </c>
      <c r="H6851" s="18">
        <f t="shared" si="106"/>
        <v>0.19455772555577491</v>
      </c>
      <c r="I6851" s="156">
        <v>0</v>
      </c>
    </row>
    <row r="6852" spans="2:9" x14ac:dyDescent="0.25">
      <c r="B6852" s="19">
        <v>6822</v>
      </c>
      <c r="C6852" s="62">
        <v>0.67</v>
      </c>
      <c r="D6852" s="62">
        <v>0.1782</v>
      </c>
      <c r="E6852" s="62">
        <v>0.15179999999999999</v>
      </c>
      <c r="F6852" s="61">
        <f t="array" ref="F6852">SQRT(MMULT(MMULT(C6852:E6852,$C$12:$E$14),TRANSPOSE(C6852:E6852)))</f>
        <v>4.0697742593171819E-2</v>
      </c>
      <c r="G6852" s="61">
        <f t="array" ref="G6852">SUMPRODUCT(TRANSPOSE(C6852:E6852),$C$7:$C$9)</f>
        <v>7.8702364273714135E-3</v>
      </c>
      <c r="H6852" s="18">
        <f t="shared" si="106"/>
        <v>0.1933826282711775</v>
      </c>
      <c r="I6852" s="156">
        <v>0</v>
      </c>
    </row>
    <row r="6853" spans="2:9" x14ac:dyDescent="0.25">
      <c r="B6853" s="19">
        <v>6823</v>
      </c>
      <c r="C6853" s="62">
        <v>0.67</v>
      </c>
      <c r="D6853" s="62">
        <v>0.18149999999999999</v>
      </c>
      <c r="E6853" s="62">
        <v>0.14849999999999999</v>
      </c>
      <c r="F6853" s="61">
        <f t="array" ref="F6853">SQRT(MMULT(MMULT(C6853:E6853,$C$12:$E$14),TRANSPOSE(C6853:E6853)))</f>
        <v>4.0725480678021259E-2</v>
      </c>
      <c r="G6853" s="61">
        <f t="array" ref="G6853">SUMPRODUCT(TRANSPOSE(C6853:E6853),$C$7:$C$9)</f>
        <v>7.827585220446116E-3</v>
      </c>
      <c r="H6853" s="18">
        <f t="shared" si="106"/>
        <v>0.19220363001560617</v>
      </c>
      <c r="I6853" s="156">
        <v>0</v>
      </c>
    </row>
    <row r="6854" spans="2:9" x14ac:dyDescent="0.25">
      <c r="B6854" s="19">
        <v>6824</v>
      </c>
      <c r="C6854" s="62">
        <v>0.67</v>
      </c>
      <c r="D6854" s="62">
        <v>0.18479999999999999</v>
      </c>
      <c r="E6854" s="62">
        <v>0.1452</v>
      </c>
      <c r="F6854" s="61">
        <f t="array" ref="F6854">SQRT(MMULT(MMULT(C6854:E6854,$C$12:$E$14),TRANSPOSE(C6854:E6854)))</f>
        <v>4.0754368042960017E-2</v>
      </c>
      <c r="G6854" s="61">
        <f t="array" ref="G6854">SUMPRODUCT(TRANSPOSE(C6854:E6854),$C$7:$C$9)</f>
        <v>7.7849340135208184E-3</v>
      </c>
      <c r="H6854" s="18">
        <f t="shared" si="106"/>
        <v>0.19102084972375377</v>
      </c>
      <c r="I6854" s="156">
        <v>0</v>
      </c>
    </row>
    <row r="6855" spans="2:9" x14ac:dyDescent="0.25">
      <c r="B6855" s="19">
        <v>6825</v>
      </c>
      <c r="C6855" s="62">
        <v>0.67</v>
      </c>
      <c r="D6855" s="62">
        <v>0.18809999999999999</v>
      </c>
      <c r="E6855" s="62">
        <v>0.1419</v>
      </c>
      <c r="F6855" s="61">
        <f t="array" ref="F6855">SQRT(MMULT(MMULT(C6855:E6855,$C$12:$E$14),TRANSPOSE(C6855:E6855)))</f>
        <v>4.0784402245902109E-2</v>
      </c>
      <c r="G6855" s="61">
        <f t="array" ref="G6855">SUMPRODUCT(TRANSPOSE(C6855:E6855),$C$7:$C$9)</f>
        <v>7.7422828065955226E-3</v>
      </c>
      <c r="H6855" s="18">
        <f t="shared" si="106"/>
        <v>0.18983440678901806</v>
      </c>
      <c r="I6855" s="156">
        <v>0</v>
      </c>
    </row>
    <row r="6856" spans="2:9" x14ac:dyDescent="0.25">
      <c r="B6856" s="19">
        <v>6826</v>
      </c>
      <c r="C6856" s="62">
        <v>0.67</v>
      </c>
      <c r="D6856" s="62">
        <v>0.19139999999999999</v>
      </c>
      <c r="E6856" s="62">
        <v>0.1386</v>
      </c>
      <c r="F6856" s="61">
        <f t="array" ref="F6856">SQRT(MMULT(MMULT(C6856:E6856,$C$12:$E$14),TRANSPOSE(C6856:E6856)))</f>
        <v>4.0815580755140503E-2</v>
      </c>
      <c r="G6856" s="61">
        <f t="array" ref="G6856">SUMPRODUCT(TRANSPOSE(C6856:E6856),$C$7:$C$9)</f>
        <v>7.6996315996702251E-3</v>
      </c>
      <c r="H6856" s="18">
        <f t="shared" si="106"/>
        <v>0.18864442100828122</v>
      </c>
      <c r="I6856" s="156">
        <v>0</v>
      </c>
    </row>
    <row r="6857" spans="2:9" x14ac:dyDescent="0.25">
      <c r="B6857" s="19">
        <v>6827</v>
      </c>
      <c r="C6857" s="62">
        <v>0.67</v>
      </c>
      <c r="D6857" s="62">
        <v>0.19470000000000001</v>
      </c>
      <c r="E6857" s="62">
        <v>0.1353</v>
      </c>
      <c r="F6857" s="61">
        <f t="array" ref="F6857">SQRT(MMULT(MMULT(C6857:E6857,$C$12:$E$14),TRANSPOSE(C6857:E6857)))</f>
        <v>4.0847900950386574E-2</v>
      </c>
      <c r="G6857" s="61">
        <f t="array" ref="G6857">SUMPRODUCT(TRANSPOSE(C6857:E6857),$C$7:$C$9)</f>
        <v>7.6569803927449285E-3</v>
      </c>
      <c r="H6857" s="18">
        <f t="shared" si="106"/>
        <v>0.18745101252681295</v>
      </c>
      <c r="I6857" s="156">
        <v>0</v>
      </c>
    </row>
    <row r="6858" spans="2:9" x14ac:dyDescent="0.25">
      <c r="B6858" s="19">
        <v>6828</v>
      </c>
      <c r="C6858" s="62">
        <v>0.67</v>
      </c>
      <c r="D6858" s="62">
        <v>0.19800000000000001</v>
      </c>
      <c r="E6858" s="62">
        <v>0.13200000000000001</v>
      </c>
      <c r="F6858" s="61">
        <f t="array" ref="F6858">SQRT(MMULT(MMULT(C6858:E6858,$C$12:$E$14),TRANSPOSE(C6858:E6858)))</f>
        <v>4.0881360123840492E-2</v>
      </c>
      <c r="G6858" s="61">
        <f t="array" ref="G6858">SUMPRODUCT(TRANSPOSE(C6858:E6858),$C$7:$C$9)</f>
        <v>7.6143291858196318E-3</v>
      </c>
      <c r="H6858" s="18">
        <f t="shared" si="106"/>
        <v>0.18625430178335084</v>
      </c>
      <c r="I6858" s="156">
        <v>0</v>
      </c>
    </row>
    <row r="6859" spans="2:9" x14ac:dyDescent="0.25">
      <c r="B6859" s="19">
        <v>6829</v>
      </c>
      <c r="C6859" s="62">
        <v>0.67</v>
      </c>
      <c r="D6859" s="62">
        <v>0.20130000000000001</v>
      </c>
      <c r="E6859" s="62">
        <v>0.12870000000000001</v>
      </c>
      <c r="F6859" s="61">
        <f t="array" ref="F6859">SQRT(MMULT(MMULT(C6859:E6859,$C$12:$E$14),TRANSPOSE(C6859:E6859)))</f>
        <v>4.0915955481291462E-2</v>
      </c>
      <c r="G6859" s="61">
        <f t="array" ref="G6859">SUMPRODUCT(TRANSPOSE(C6859:E6859),$C$7:$C$9)</f>
        <v>7.5716779788943343E-3</v>
      </c>
      <c r="H6859" s="18">
        <f t="shared" si="106"/>
        <v>0.18505440945541238</v>
      </c>
      <c r="I6859" s="156">
        <v>0</v>
      </c>
    </row>
    <row r="6860" spans="2:9" x14ac:dyDescent="0.25">
      <c r="B6860" s="19">
        <v>6830</v>
      </c>
      <c r="C6860" s="62">
        <v>0.67</v>
      </c>
      <c r="D6860" s="62">
        <v>0.2046</v>
      </c>
      <c r="E6860" s="62">
        <v>0.12540000000000001</v>
      </c>
      <c r="F6860" s="61">
        <f t="array" ref="F6860">SQRT(MMULT(MMULT(C6860:E6860,$C$12:$E$14),TRANSPOSE(C6860:E6860)))</f>
        <v>4.0951684143246916E-2</v>
      </c>
      <c r="G6860" s="61">
        <f t="array" ref="G6860">SUMPRODUCT(TRANSPOSE(C6860:E6860),$C$7:$C$9)</f>
        <v>7.5290267719690376E-3</v>
      </c>
      <c r="H6860" s="18">
        <f t="shared" si="106"/>
        <v>0.18385145640489128</v>
      </c>
      <c r="I6860" s="156">
        <v>0</v>
      </c>
    </row>
    <row r="6861" spans="2:9" x14ac:dyDescent="0.25">
      <c r="B6861" s="19">
        <v>6831</v>
      </c>
      <c r="C6861" s="62">
        <v>0.67</v>
      </c>
      <c r="D6861" s="62">
        <v>0.2079</v>
      </c>
      <c r="E6861" s="62">
        <v>0.1221</v>
      </c>
      <c r="F6861" s="61">
        <f t="array" ref="F6861">SQRT(MMULT(MMULT(C6861:E6861,$C$12:$E$14),TRANSPOSE(C6861:E6861)))</f>
        <v>4.0988543146089525E-2</v>
      </c>
      <c r="G6861" s="61">
        <f t="array" ref="G6861">SUMPRODUCT(TRANSPOSE(C6861:E6861),$C$7:$C$9)</f>
        <v>7.4863755650437409E-3</v>
      </c>
      <c r="H6861" s="18">
        <f t="shared" si="106"/>
        <v>0.1826455636239897</v>
      </c>
      <c r="I6861" s="156">
        <v>0</v>
      </c>
    </row>
    <row r="6862" spans="2:9" x14ac:dyDescent="0.25">
      <c r="B6862" s="19">
        <v>6832</v>
      </c>
      <c r="C6862" s="62">
        <v>0.67</v>
      </c>
      <c r="D6862" s="62">
        <v>0.2112</v>
      </c>
      <c r="E6862" s="62">
        <v>0.1188</v>
      </c>
      <c r="F6862" s="61">
        <f t="array" ref="F6862">SQRT(MMULT(MMULT(C6862:E6862,$C$12:$E$14),TRANSPOSE(C6862:E6862)))</f>
        <v>4.1026529443261114E-2</v>
      </c>
      <c r="G6862" s="61">
        <f t="array" ref="G6862">SUMPRODUCT(TRANSPOSE(C6862:E6862),$C$7:$C$9)</f>
        <v>7.4437243581184443E-3</v>
      </c>
      <c r="H6862" s="18">
        <f t="shared" si="106"/>
        <v>0.18143685218153704</v>
      </c>
      <c r="I6862" s="156">
        <v>0</v>
      </c>
    </row>
    <row r="6863" spans="2:9" x14ac:dyDescent="0.25">
      <c r="B6863" s="19">
        <v>6833</v>
      </c>
      <c r="C6863" s="62">
        <v>0.67</v>
      </c>
      <c r="D6863" s="62">
        <v>0.2145</v>
      </c>
      <c r="E6863" s="62">
        <v>0.11550000000000001</v>
      </c>
      <c r="F6863" s="61">
        <f t="array" ref="F6863">SQRT(MMULT(MMULT(C6863:E6863,$C$12:$E$14),TRANSPOSE(C6863:E6863)))</f>
        <v>4.1065639906472245E-2</v>
      </c>
      <c r="G6863" s="61">
        <f t="array" ref="G6863">SUMPRODUCT(TRANSPOSE(C6863:E6863),$C$7:$C$9)</f>
        <v>7.4010731511931467E-3</v>
      </c>
      <c r="H6863" s="18">
        <f t="shared" si="106"/>
        <v>0.18022544316974551</v>
      </c>
      <c r="I6863" s="156">
        <v>0</v>
      </c>
    </row>
    <row r="6864" spans="2:9" x14ac:dyDescent="0.25">
      <c r="B6864" s="19">
        <v>6834</v>
      </c>
      <c r="C6864" s="62">
        <v>0.67</v>
      </c>
      <c r="D6864" s="62">
        <v>0.21779999999999999</v>
      </c>
      <c r="E6864" s="62">
        <v>0.11219999999999999</v>
      </c>
      <c r="F6864" s="61">
        <f t="array" ref="F6864">SQRT(MMULT(MMULT(C6864:E6864,$C$12:$E$14),TRANSPOSE(C6864:E6864)))</f>
        <v>4.1105871326936577E-2</v>
      </c>
      <c r="G6864" s="61">
        <f t="array" ref="G6864">SUMPRODUCT(TRANSPOSE(C6864:E6864),$C$7:$C$9)</f>
        <v>7.3584219442678501E-3</v>
      </c>
      <c r="H6864" s="18">
        <f t="shared" si="106"/>
        <v>0.17901145765144977</v>
      </c>
      <c r="I6864" s="156">
        <v>0</v>
      </c>
    </row>
    <row r="6865" spans="2:9" x14ac:dyDescent="0.25">
      <c r="B6865" s="19">
        <v>6835</v>
      </c>
      <c r="C6865" s="62">
        <v>0.67</v>
      </c>
      <c r="D6865" s="62">
        <v>0.22109999999999999</v>
      </c>
      <c r="E6865" s="62">
        <v>0.1089</v>
      </c>
      <c r="F6865" s="61">
        <f t="array" ref="F6865">SQRT(MMULT(MMULT(C6865:E6865,$C$12:$E$14),TRANSPOSE(C6865:E6865)))</f>
        <v>4.1147220416628806E-2</v>
      </c>
      <c r="G6865" s="61">
        <f t="array" ref="G6865">SUMPRODUCT(TRANSPOSE(C6865:E6865),$C$7:$C$9)</f>
        <v>7.3157707373425526E-3</v>
      </c>
      <c r="H6865" s="18">
        <f t="shared" si="106"/>
        <v>0.17779501660787841</v>
      </c>
      <c r="I6865" s="156">
        <v>0</v>
      </c>
    </row>
    <row r="6866" spans="2:9" x14ac:dyDescent="0.25">
      <c r="B6866" s="19">
        <v>6836</v>
      </c>
      <c r="C6866" s="62">
        <v>0.67</v>
      </c>
      <c r="D6866" s="62">
        <v>0.22439999999999999</v>
      </c>
      <c r="E6866" s="62">
        <v>0.1056</v>
      </c>
      <c r="F6866" s="61">
        <f t="array" ref="F6866">SQRT(MMULT(MMULT(C6866:E6866,$C$12:$E$14),TRANSPOSE(C6866:E6866)))</f>
        <v>4.1189683809565086E-2</v>
      </c>
      <c r="G6866" s="61">
        <f t="array" ref="G6866">SUMPRODUCT(TRANSPOSE(C6866:E6866),$C$7:$C$9)</f>
        <v>7.2731195304172568E-3</v>
      </c>
      <c r="H6866" s="18">
        <f t="shared" si="106"/>
        <v>0.17657624088700311</v>
      </c>
      <c r="I6866" s="156">
        <v>0</v>
      </c>
    </row>
    <row r="6867" spans="2:9" x14ac:dyDescent="0.25">
      <c r="B6867" s="19">
        <v>6837</v>
      </c>
      <c r="C6867" s="62">
        <v>0.67</v>
      </c>
      <c r="D6867" s="62">
        <v>0.22770000000000001</v>
      </c>
      <c r="E6867" s="62">
        <v>0.1023</v>
      </c>
      <c r="F6867" s="61">
        <f t="array" ref="F6867">SQRT(MMULT(MMULT(C6867:E6867,$C$12:$E$14),TRANSPOSE(C6867:E6867)))</f>
        <v>4.123325806310494E-2</v>
      </c>
      <c r="G6867" s="61">
        <f t="array" ref="G6867">SUMPRODUCT(TRANSPOSE(C6867:E6867),$C$7:$C$9)</f>
        <v>7.2304683234919584E-3</v>
      </c>
      <c r="H6867" s="18">
        <f t="shared" si="106"/>
        <v>0.17535525115250838</v>
      </c>
      <c r="I6867" s="156">
        <v>0</v>
      </c>
    </row>
    <row r="6868" spans="2:9" x14ac:dyDescent="0.25">
      <c r="B6868" s="19">
        <v>6838</v>
      </c>
      <c r="C6868" s="62">
        <v>0.67</v>
      </c>
      <c r="D6868" s="62">
        <v>0.23100000000000001</v>
      </c>
      <c r="E6868" s="62">
        <v>9.9000000000000005E-2</v>
      </c>
      <c r="F6868" s="61">
        <f t="array" ref="F6868">SQRT(MMULT(MMULT(C6868:E6868,$C$12:$E$14),TRANSPOSE(C6868:E6868)))</f>
        <v>4.1277939659273392E-2</v>
      </c>
      <c r="G6868" s="61">
        <f t="array" ref="G6868">SUMPRODUCT(TRANSPOSE(C6868:E6868),$C$7:$C$9)</f>
        <v>7.1878171165666626E-3</v>
      </c>
      <c r="H6868" s="18">
        <f t="shared" si="106"/>
        <v>0.17413216783342689</v>
      </c>
      <c r="I6868" s="156">
        <v>0</v>
      </c>
    </row>
    <row r="6869" spans="2:9" x14ac:dyDescent="0.25">
      <c r="B6869" s="19">
        <v>6839</v>
      </c>
      <c r="C6869" s="62">
        <v>0.67</v>
      </c>
      <c r="D6869" s="62">
        <v>0.23430000000000001</v>
      </c>
      <c r="E6869" s="62">
        <v>9.5699999999999993E-2</v>
      </c>
      <c r="F6869" s="61">
        <f t="array" ref="F6869">SQRT(MMULT(MMULT(C6869:E6869,$C$12:$E$14),TRANSPOSE(C6869:E6869)))</f>
        <v>4.1323725006102333E-2</v>
      </c>
      <c r="G6869" s="61">
        <f t="array" ref="G6869">SUMPRODUCT(TRANSPOSE(C6869:E6869),$C$7:$C$9)</f>
        <v>7.145165909641365E-3</v>
      </c>
      <c r="H6869" s="18">
        <f t="shared" si="106"/>
        <v>0.17290711107447909</v>
      </c>
      <c r="I6869" s="156">
        <v>0</v>
      </c>
    </row>
    <row r="6870" spans="2:9" x14ac:dyDescent="0.25">
      <c r="B6870" s="19">
        <v>6840</v>
      </c>
      <c r="C6870" s="62">
        <v>0.67</v>
      </c>
      <c r="D6870" s="62">
        <v>0.23760000000000001</v>
      </c>
      <c r="E6870" s="62">
        <v>9.2399999999999996E-2</v>
      </c>
      <c r="F6870" s="61">
        <f t="array" ref="F6870">SQRT(MMULT(MMULT(C6870:E6870,$C$12:$E$14),TRANSPOSE(C6870:E6870)))</f>
        <v>4.1370610438989978E-2</v>
      </c>
      <c r="G6870" s="61">
        <f t="array" ref="G6870">SUMPRODUCT(TRANSPOSE(C6870:E6870),$C$7:$C$9)</f>
        <v>7.1025147027160684E-3</v>
      </c>
      <c r="H6870" s="18">
        <f t="shared" si="106"/>
        <v>0.17168020068715886</v>
      </c>
      <c r="I6870" s="156">
        <v>0</v>
      </c>
    </row>
    <row r="6871" spans="2:9" x14ac:dyDescent="0.25">
      <c r="B6871" s="19">
        <v>6841</v>
      </c>
      <c r="C6871" s="62">
        <v>0.67</v>
      </c>
      <c r="D6871" s="62">
        <v>0.2409</v>
      </c>
      <c r="E6871" s="62">
        <v>8.9099999999999999E-2</v>
      </c>
      <c r="F6871" s="61">
        <f t="array" ref="F6871">SQRT(MMULT(MMULT(C6871:E6871,$C$12:$E$14),TRANSPOSE(C6871:E6871)))</f>
        <v>4.141859222207718E-2</v>
      </c>
      <c r="G6871" s="61">
        <f t="array" ref="G6871">SUMPRODUCT(TRANSPOSE(C6871:E6871),$C$7:$C$9)</f>
        <v>7.0598634957907708E-3</v>
      </c>
      <c r="H6871" s="18">
        <f t="shared" si="106"/>
        <v>0.17045155610160215</v>
      </c>
      <c r="I6871" s="156">
        <v>0</v>
      </c>
    </row>
    <row r="6872" spans="2:9" x14ac:dyDescent="0.25">
      <c r="B6872" s="19">
        <v>6842</v>
      </c>
      <c r="C6872" s="62">
        <v>0.67</v>
      </c>
      <c r="D6872" s="62">
        <v>0.2442</v>
      </c>
      <c r="E6872" s="62">
        <v>8.5800000000000001E-2</v>
      </c>
      <c r="F6872" s="61">
        <f t="array" ref="F6872">SQRT(MMULT(MMULT(C6872:E6872,$C$12:$E$14),TRANSPOSE(C6872:E6872)))</f>
        <v>4.146766654963966E-2</v>
      </c>
      <c r="G6872" s="61">
        <f t="array" ref="G6872">SUMPRODUCT(TRANSPOSE(C6872:E6872),$C$7:$C$9)</f>
        <v>7.0172122888654742E-3</v>
      </c>
      <c r="H6872" s="18">
        <f t="shared" si="106"/>
        <v>0.16922129631927532</v>
      </c>
      <c r="I6872" s="156">
        <v>0</v>
      </c>
    </row>
    <row r="6873" spans="2:9" x14ac:dyDescent="0.25">
      <c r="B6873" s="19">
        <v>6843</v>
      </c>
      <c r="C6873" s="62">
        <v>0.67</v>
      </c>
      <c r="D6873" s="62">
        <v>0.2475</v>
      </c>
      <c r="E6873" s="62">
        <v>8.2500000000000004E-2</v>
      </c>
      <c r="F6873" s="61">
        <f t="array" ref="F6873">SQRT(MMULT(MMULT(C6873:E6873,$C$12:$E$14),TRANSPOSE(C6873:E6873)))</f>
        <v>4.1517829547494917E-2</v>
      </c>
      <c r="G6873" s="61">
        <f t="array" ref="G6873">SUMPRODUCT(TRANSPOSE(C6873:E6873),$C$7:$C$9)</f>
        <v>6.9745610819401775E-3</v>
      </c>
      <c r="H6873" s="18">
        <f t="shared" si="106"/>
        <v>0.16798953986651755</v>
      </c>
      <c r="I6873" s="156">
        <v>0</v>
      </c>
    </row>
    <row r="6874" spans="2:9" x14ac:dyDescent="0.25">
      <c r="B6874" s="19">
        <v>6844</v>
      </c>
      <c r="C6874" s="62">
        <v>0.67</v>
      </c>
      <c r="D6874" s="62">
        <v>0.25080000000000002</v>
      </c>
      <c r="E6874" s="62">
        <v>7.9199999999999895E-2</v>
      </c>
      <c r="F6874" s="61">
        <f t="array" ref="F6874">SQRT(MMULT(MMULT(C6874:E6874,$C$12:$E$14),TRANSPOSE(C6874:E6874)))</f>
        <v>4.1569077274422703E-2</v>
      </c>
      <c r="G6874" s="61">
        <f t="array" ref="G6874">SUMPRODUCT(TRANSPOSE(C6874:E6874),$C$7:$C$9)</f>
        <v>6.93190987501488E-3</v>
      </c>
      <c r="H6874" s="18">
        <f t="shared" si="106"/>
        <v>0.16675640474897088</v>
      </c>
      <c r="I6874" s="156">
        <v>0</v>
      </c>
    </row>
    <row r="6875" spans="2:9" x14ac:dyDescent="0.25">
      <c r="B6875" s="19">
        <v>6845</v>
      </c>
      <c r="C6875" s="62">
        <v>0.67</v>
      </c>
      <c r="D6875" s="62">
        <v>0.25409999999999999</v>
      </c>
      <c r="E6875" s="62">
        <v>7.5899999999999995E-2</v>
      </c>
      <c r="F6875" s="61">
        <f t="array" ref="F6875">SQRT(MMULT(MMULT(C6875:E6875,$C$12:$E$14),TRANSPOSE(C6875:E6875)))</f>
        <v>4.1621405723598008E-2</v>
      </c>
      <c r="G6875" s="61">
        <f t="array" ref="G6875">SUMPRODUCT(TRANSPOSE(C6875:E6875),$C$7:$C$9)</f>
        <v>6.8892586680895833E-3</v>
      </c>
      <c r="H6875" s="18">
        <f t="shared" si="106"/>
        <v>0.16552200840692879</v>
      </c>
      <c r="I6875" s="156">
        <v>0</v>
      </c>
    </row>
    <row r="6876" spans="2:9" x14ac:dyDescent="0.25">
      <c r="B6876" s="19">
        <v>6846</v>
      </c>
      <c r="C6876" s="62">
        <v>0.67</v>
      </c>
      <c r="D6876" s="62">
        <v>0.25740000000000002</v>
      </c>
      <c r="E6876" s="62">
        <v>7.2599999999999901E-2</v>
      </c>
      <c r="F6876" s="61">
        <f t="array" ref="F6876">SQRT(MMULT(MMULT(C6876:E6876,$C$12:$E$14),TRANSPOSE(C6876:E6876)))</f>
        <v>4.1674810824035353E-2</v>
      </c>
      <c r="G6876" s="61">
        <f t="array" ref="G6876">SUMPRODUCT(TRANSPOSE(C6876:E6876),$C$7:$C$9)</f>
        <v>6.8466074611642858E-3</v>
      </c>
      <c r="H6876" s="18">
        <f t="shared" si="106"/>
        <v>0.16428646767163255</v>
      </c>
      <c r="I6876" s="156">
        <v>0</v>
      </c>
    </row>
    <row r="6877" spans="2:9" x14ac:dyDescent="0.25">
      <c r="B6877" s="19">
        <v>6847</v>
      </c>
      <c r="C6877" s="62">
        <v>0.67</v>
      </c>
      <c r="D6877" s="62">
        <v>0.26069999999999999</v>
      </c>
      <c r="E6877" s="62">
        <v>6.9299999999999903E-2</v>
      </c>
      <c r="F6877" s="61">
        <f t="array" ref="F6877">SQRT(MMULT(MMULT(C6877:E6877,$C$12:$E$14),TRANSPOSE(C6877:E6877)))</f>
        <v>4.1729288442043405E-2</v>
      </c>
      <c r="G6877" s="61">
        <f t="array" ref="G6877">SUMPRODUCT(TRANSPOSE(C6877:E6877),$C$7:$C$9)</f>
        <v>6.8039562542389883E-3</v>
      </c>
      <c r="H6877" s="18">
        <f t="shared" si="106"/>
        <v>0.16304989872254363</v>
      </c>
      <c r="I6877" s="156">
        <v>0</v>
      </c>
    </row>
    <row r="6878" spans="2:9" x14ac:dyDescent="0.25">
      <c r="B6878" s="19">
        <v>6848</v>
      </c>
      <c r="C6878" s="62">
        <v>0.67</v>
      </c>
      <c r="D6878" s="62">
        <v>0.26400000000000001</v>
      </c>
      <c r="E6878" s="62">
        <v>6.6000000000000003E-2</v>
      </c>
      <c r="F6878" s="61">
        <f t="array" ref="F6878">SQRT(MMULT(MMULT(C6878:E6878,$C$12:$E$14),TRANSPOSE(C6878:E6878)))</f>
        <v>4.1784834382688749E-2</v>
      </c>
      <c r="G6878" s="61">
        <f t="array" ref="G6878">SUMPRODUCT(TRANSPOSE(C6878:E6878),$C$7:$C$9)</f>
        <v>6.7613050473136925E-3</v>
      </c>
      <c r="H6878" s="18">
        <f t="shared" si="106"/>
        <v>0.16181241704561758</v>
      </c>
      <c r="I6878" s="156">
        <v>0</v>
      </c>
    </row>
    <row r="6879" spans="2:9" x14ac:dyDescent="0.25">
      <c r="B6879" s="19">
        <v>6849</v>
      </c>
      <c r="C6879" s="62">
        <v>0.67</v>
      </c>
      <c r="D6879" s="62">
        <v>0.26729999999999998</v>
      </c>
      <c r="E6879" s="62">
        <v>6.2699999999999895E-2</v>
      </c>
      <c r="F6879" s="61">
        <f t="array" ref="F6879">SQRT(MMULT(MMULT(C6879:E6879,$C$12:$E$14),TRANSPOSE(C6879:E6879)))</f>
        <v>4.1841444391267649E-2</v>
      </c>
      <c r="G6879" s="61">
        <f t="array" ref="G6879">SUMPRODUCT(TRANSPOSE(C6879:E6879),$C$7:$C$9)</f>
        <v>6.7186538403883949E-3</v>
      </c>
      <c r="H6879" s="18">
        <f t="shared" ref="H6879:H6942" si="107">G6879/F6879</f>
        <v>0.16057413739260359</v>
      </c>
      <c r="I6879" s="156">
        <v>0</v>
      </c>
    </row>
    <row r="6880" spans="2:9" x14ac:dyDescent="0.25">
      <c r="B6880" s="19">
        <v>6850</v>
      </c>
      <c r="C6880" s="62">
        <v>0.67</v>
      </c>
      <c r="D6880" s="62">
        <v>0.27060000000000001</v>
      </c>
      <c r="E6880" s="62">
        <v>5.9400000000000001E-2</v>
      </c>
      <c r="F6880" s="61">
        <f t="array" ref="F6880">SQRT(MMULT(MMULT(C6880:E6880,$C$12:$E$14),TRANSPOSE(C6880:E6880)))</f>
        <v>4.1899114154785019E-2</v>
      </c>
      <c r="G6880" s="61">
        <f t="array" ref="G6880">SUMPRODUCT(TRANSPOSE(C6880:E6880),$C$7:$C$9)</f>
        <v>6.6760026334630991E-3</v>
      </c>
      <c r="H6880" s="18">
        <f t="shared" si="107"/>
        <v>0.15933517374139228</v>
      </c>
      <c r="I6880" s="156">
        <v>0</v>
      </c>
    </row>
    <row r="6881" spans="2:9" x14ac:dyDescent="0.25">
      <c r="B6881" s="19">
        <v>6851</v>
      </c>
      <c r="C6881" s="62">
        <v>0.67</v>
      </c>
      <c r="D6881" s="62">
        <v>0.27389999999999998</v>
      </c>
      <c r="E6881" s="62">
        <v>5.6099999999999997E-2</v>
      </c>
      <c r="F6881" s="61">
        <f t="array" ref="F6881">SQRT(MMULT(MMULT(C6881:E6881,$C$12:$E$14),TRANSPOSE(C6881:E6881)))</f>
        <v>4.1957839303439048E-2</v>
      </c>
      <c r="G6881" s="61">
        <f t="array" ref="G6881">SUMPRODUCT(TRANSPOSE(C6881:E6881),$C$7:$C$9)</f>
        <v>6.6333514265378016E-3</v>
      </c>
      <c r="H6881" s="18">
        <f t="shared" si="107"/>
        <v>0.158095639257432</v>
      </c>
      <c r="I6881" s="156">
        <v>0</v>
      </c>
    </row>
    <row r="6882" spans="2:9" x14ac:dyDescent="0.25">
      <c r="B6882" s="19">
        <v>6852</v>
      </c>
      <c r="C6882" s="62">
        <v>0.67</v>
      </c>
      <c r="D6882" s="62">
        <v>0.2772</v>
      </c>
      <c r="E6882" s="62">
        <v>5.28E-2</v>
      </c>
      <c r="F6882" s="61">
        <f t="array" ref="F6882">SQRT(MMULT(MMULT(C6882:E6882,$C$12:$E$14),TRANSPOSE(C6882:E6882)))</f>
        <v>4.201761541211102E-2</v>
      </c>
      <c r="G6882" s="61">
        <f t="array" ref="G6882">SUMPRODUCT(TRANSPOSE(C6882:E6882),$C$7:$C$9)</f>
        <v>6.5907002196125049E-3</v>
      </c>
      <c r="H6882" s="18">
        <f t="shared" si="107"/>
        <v>0.15685564625623241</v>
      </c>
      <c r="I6882" s="156">
        <v>0</v>
      </c>
    </row>
    <row r="6883" spans="2:9" x14ac:dyDescent="0.25">
      <c r="B6883" s="19">
        <v>6853</v>
      </c>
      <c r="C6883" s="62">
        <v>0.67</v>
      </c>
      <c r="D6883" s="62">
        <v>0.28050000000000003</v>
      </c>
      <c r="E6883" s="62">
        <v>4.9499999999999898E-2</v>
      </c>
      <c r="F6883" s="61">
        <f t="array" ref="F6883">SQRT(MMULT(MMULT(C6883:E6883,$C$12:$E$14),TRANSPOSE(C6883:E6883)))</f>
        <v>4.2078438001858759E-2</v>
      </c>
      <c r="G6883" s="61">
        <f t="array" ref="G6883">SUMPRODUCT(TRANSPOSE(C6883:E6883),$C$7:$C$9)</f>
        <v>6.5480490126872066E-3</v>
      </c>
      <c r="H6883" s="18">
        <f t="shared" si="107"/>
        <v>0.15561530616697214</v>
      </c>
      <c r="I6883" s="156">
        <v>0</v>
      </c>
    </row>
    <row r="6884" spans="2:9" x14ac:dyDescent="0.25">
      <c r="B6884" s="19">
        <v>6854</v>
      </c>
      <c r="C6884" s="62">
        <v>0.67</v>
      </c>
      <c r="D6884" s="62">
        <v>0.2838</v>
      </c>
      <c r="E6884" s="62">
        <v>4.6199999999999998E-2</v>
      </c>
      <c r="F6884" s="61">
        <f t="array" ref="F6884">SQRT(MMULT(MMULT(C6884:E6884,$C$12:$E$14),TRANSPOSE(C6884:E6884)))</f>
        <v>4.2140302541413002E-2</v>
      </c>
      <c r="G6884" s="61">
        <f t="array" ref="G6884">SUMPRODUCT(TRANSPOSE(C6884:E6884),$C$7:$C$9)</f>
        <v>6.5053978057619108E-3</v>
      </c>
      <c r="H6884" s="18">
        <f t="shared" si="107"/>
        <v>0.1543747294972263</v>
      </c>
      <c r="I6884" s="156">
        <v>0</v>
      </c>
    </row>
    <row r="6885" spans="2:9" x14ac:dyDescent="0.25">
      <c r="B6885" s="19">
        <v>6855</v>
      </c>
      <c r="C6885" s="62">
        <v>0.67</v>
      </c>
      <c r="D6885" s="62">
        <v>0.28710000000000002</v>
      </c>
      <c r="E6885" s="62">
        <v>4.2899999999999897E-2</v>
      </c>
      <c r="F6885" s="61">
        <f t="array" ref="F6885">SQRT(MMULT(MMULT(C6885:E6885,$C$12:$E$14),TRANSPOSE(C6885:E6885)))</f>
        <v>4.2203204448675612E-2</v>
      </c>
      <c r="G6885" s="61">
        <f t="array" ref="G6885">SUMPRODUCT(TRANSPOSE(C6885:E6885),$C$7:$C$9)</f>
        <v>6.4627465988366132E-3</v>
      </c>
      <c r="H6885" s="18">
        <f t="shared" si="107"/>
        <v>0.15313402579882585</v>
      </c>
      <c r="I6885" s="156">
        <v>0</v>
      </c>
    </row>
    <row r="6886" spans="2:9" x14ac:dyDescent="0.25">
      <c r="B6886" s="19">
        <v>6856</v>
      </c>
      <c r="C6886" s="62">
        <v>0.67</v>
      </c>
      <c r="D6886" s="62">
        <v>0.29039999999999999</v>
      </c>
      <c r="E6886" s="62">
        <v>3.9600000000000003E-2</v>
      </c>
      <c r="F6886" s="61">
        <f t="array" ref="F6886">SQRT(MMULT(MMULT(C6886:E6886,$C$12:$E$14),TRANSPOSE(C6886:E6886)))</f>
        <v>4.2267139092218603E-2</v>
      </c>
      <c r="G6886" s="61">
        <f t="array" ref="G6886">SUMPRODUCT(TRANSPOSE(C6886:E6886),$C$7:$C$9)</f>
        <v>6.4200953919113174E-3</v>
      </c>
      <c r="H6886" s="18">
        <f t="shared" si="107"/>
        <v>0.15189330363486228</v>
      </c>
      <c r="I6886" s="156">
        <v>0</v>
      </c>
    </row>
    <row r="6887" spans="2:9" x14ac:dyDescent="0.25">
      <c r="B6887" s="19">
        <v>6857</v>
      </c>
      <c r="C6887" s="62">
        <v>0.67</v>
      </c>
      <c r="D6887" s="62">
        <v>0.29370000000000002</v>
      </c>
      <c r="E6887" s="62">
        <v>3.6299999999999902E-2</v>
      </c>
      <c r="F6887" s="61">
        <f t="array" ref="F6887">SQRT(MMULT(MMULT(C6887:E6887,$C$12:$E$14),TRANSPOSE(C6887:E6887)))</f>
        <v>4.2332101792782982E-2</v>
      </c>
      <c r="G6887" s="61">
        <f t="array" ref="G6887">SUMPRODUCT(TRANSPOSE(C6887:E6887),$C$7:$C$9)</f>
        <v>6.377444184986019E-3</v>
      </c>
      <c r="H6887" s="18">
        <f t="shared" si="107"/>
        <v>0.15065267054784609</v>
      </c>
      <c r="I6887" s="156">
        <v>0</v>
      </c>
    </row>
    <row r="6888" spans="2:9" x14ac:dyDescent="0.25">
      <c r="B6888" s="19">
        <v>6858</v>
      </c>
      <c r="C6888" s="62">
        <v>0.67</v>
      </c>
      <c r="D6888" s="62">
        <v>0.29699999999999999</v>
      </c>
      <c r="E6888" s="62">
        <v>3.2999999999999897E-2</v>
      </c>
      <c r="F6888" s="61">
        <f t="array" ref="F6888">SQRT(MMULT(MMULT(C6888:E6888,$C$12:$E$14),TRANSPOSE(C6888:E6888)))</f>
        <v>4.2398087824776644E-2</v>
      </c>
      <c r="G6888" s="61">
        <f t="array" ref="G6888">SUMPRODUCT(TRANSPOSE(C6888:E6888),$C$7:$C$9)</f>
        <v>6.3347929780607224E-3</v>
      </c>
      <c r="H6888" s="18">
        <f t="shared" si="107"/>
        <v>0.14941223302902798</v>
      </c>
      <c r="I6888" s="156">
        <v>0</v>
      </c>
    </row>
    <row r="6889" spans="2:9" x14ac:dyDescent="0.25">
      <c r="B6889" s="19">
        <v>6859</v>
      </c>
      <c r="C6889" s="62">
        <v>0.67</v>
      </c>
      <c r="D6889" s="62">
        <v>0.30030000000000001</v>
      </c>
      <c r="E6889" s="62">
        <v>2.9700000000000001E-2</v>
      </c>
      <c r="F6889" s="61">
        <f t="array" ref="F6889">SQRT(MMULT(MMULT(C6889:E6889,$C$12:$E$14),TRANSPOSE(C6889:E6889)))</f>
        <v>4.2465092417770071E-2</v>
      </c>
      <c r="G6889" s="61">
        <f t="array" ref="G6889">SUMPRODUCT(TRANSPOSE(C6889:E6889),$C$7:$C$9)</f>
        <v>6.2921417711354257E-3</v>
      </c>
      <c r="H6889" s="18">
        <f t="shared" si="107"/>
        <v>0.14817209648888924</v>
      </c>
      <c r="I6889" s="156">
        <v>0</v>
      </c>
    </row>
    <row r="6890" spans="2:9" x14ac:dyDescent="0.25">
      <c r="B6890" s="19">
        <v>6860</v>
      </c>
      <c r="C6890" s="62">
        <v>0.67</v>
      </c>
      <c r="D6890" s="62">
        <v>0.30359999999999998</v>
      </c>
      <c r="E6890" s="62">
        <v>2.6399999999999899E-2</v>
      </c>
      <c r="F6890" s="61">
        <f t="array" ref="F6890">SQRT(MMULT(MMULT(C6890:E6890,$C$12:$E$14),TRANSPOSE(C6890:E6890)))</f>
        <v>4.2533110757989226E-2</v>
      </c>
      <c r="G6890" s="61">
        <f t="array" ref="G6890">SUMPRODUCT(TRANSPOSE(C6890:E6890),$C$7:$C$9)</f>
        <v>6.249490564210129E-3</v>
      </c>
      <c r="H6890" s="18">
        <f t="shared" si="107"/>
        <v>0.14693236522880596</v>
      </c>
      <c r="I6890" s="156">
        <v>0</v>
      </c>
    </row>
    <row r="6891" spans="2:9" x14ac:dyDescent="0.25">
      <c r="B6891" s="19">
        <v>6861</v>
      </c>
      <c r="C6891" s="62">
        <v>0.67</v>
      </c>
      <c r="D6891" s="62">
        <v>0.30690000000000001</v>
      </c>
      <c r="E6891" s="62">
        <v>2.3099999999999999E-2</v>
      </c>
      <c r="F6891" s="61">
        <f t="array" ref="F6891">SQRT(MMULT(MMULT(C6891:E6891,$C$12:$E$14),TRANSPOSE(C6891:E6891)))</f>
        <v>4.2602137989804584E-2</v>
      </c>
      <c r="G6891" s="61">
        <f t="array" ref="G6891">SUMPRODUCT(TRANSPOSE(C6891:E6891),$C$7:$C$9)</f>
        <v>6.2068393572848315E-3</v>
      </c>
      <c r="H6891" s="18">
        <f t="shared" si="107"/>
        <v>0.14569314241389092</v>
      </c>
      <c r="I6891" s="156">
        <v>0</v>
      </c>
    </row>
    <row r="6892" spans="2:9" x14ac:dyDescent="0.25">
      <c r="B6892" s="19">
        <v>6862</v>
      </c>
      <c r="C6892" s="62">
        <v>0.67</v>
      </c>
      <c r="D6892" s="62">
        <v>0.31019999999999998</v>
      </c>
      <c r="E6892" s="62">
        <v>1.9800000000000002E-2</v>
      </c>
      <c r="F6892" s="61">
        <f t="array" ref="F6892">SQRT(MMULT(MMULT(C6892:E6892,$C$12:$E$14),TRANSPOSE(C6892:E6892)))</f>
        <v>4.2672169217215443E-2</v>
      </c>
      <c r="G6892" s="61">
        <f t="array" ref="G6892">SUMPRODUCT(TRANSPOSE(C6892:E6892),$C$7:$C$9)</f>
        <v>6.1641881503595357E-3</v>
      </c>
      <c r="H6892" s="18">
        <f t="shared" si="107"/>
        <v>0.1444545300470145</v>
      </c>
      <c r="I6892" s="156">
        <v>0</v>
      </c>
    </row>
    <row r="6893" spans="2:9" x14ac:dyDescent="0.25">
      <c r="B6893" s="19">
        <v>6863</v>
      </c>
      <c r="C6893" s="62">
        <v>0.67</v>
      </c>
      <c r="D6893" s="62">
        <v>0.3135</v>
      </c>
      <c r="E6893" s="62">
        <v>1.6500000000000001E-2</v>
      </c>
      <c r="F6893" s="61">
        <f t="array" ref="F6893">SQRT(MMULT(MMULT(C6893:E6893,$C$12:$E$14),TRANSPOSE(C6893:E6893)))</f>
        <v>4.2743199505328733E-2</v>
      </c>
      <c r="G6893" s="61">
        <f t="array" ref="G6893">SUMPRODUCT(TRANSPOSE(C6893:E6893),$C$7:$C$9)</f>
        <v>6.1215369434342382E-3</v>
      </c>
      <c r="H6893" s="18">
        <f t="shared" si="107"/>
        <v>0.14321662894400489</v>
      </c>
      <c r="I6893" s="156">
        <v>0</v>
      </c>
    </row>
    <row r="6894" spans="2:9" x14ac:dyDescent="0.25">
      <c r="B6894" s="19">
        <v>6864</v>
      </c>
      <c r="C6894" s="62">
        <v>0.67</v>
      </c>
      <c r="D6894" s="62">
        <v>0.31680000000000003</v>
      </c>
      <c r="E6894" s="62">
        <v>1.3199999999999899E-2</v>
      </c>
      <c r="F6894" s="61">
        <f t="array" ref="F6894">SQRT(MMULT(MMULT(C6894:E6894,$C$12:$E$14),TRANSPOSE(C6894:E6894)))</f>
        <v>4.2815223881831392E-2</v>
      </c>
      <c r="G6894" s="61">
        <f t="array" ref="G6894">SUMPRODUCT(TRANSPOSE(C6894:E6894),$C$7:$C$9)</f>
        <v>6.0788857365089407E-3</v>
      </c>
      <c r="H6894" s="18">
        <f t="shared" si="107"/>
        <v>0.14197953871002672</v>
      </c>
      <c r="I6894" s="156">
        <v>0</v>
      </c>
    </row>
    <row r="6895" spans="2:9" x14ac:dyDescent="0.25">
      <c r="B6895" s="19">
        <v>6865</v>
      </c>
      <c r="C6895" s="62">
        <v>0.67</v>
      </c>
      <c r="D6895" s="62">
        <v>0.3201</v>
      </c>
      <c r="E6895" s="62">
        <v>9.8999999999999592E-3</v>
      </c>
      <c r="F6895" s="61">
        <f t="array" ref="F6895">SQRT(MMULT(MMULT(C6895:E6895,$C$12:$E$14),TRANSPOSE(C6895:E6895)))</f>
        <v>4.2888237338455669E-2</v>
      </c>
      <c r="G6895" s="61">
        <f t="array" ref="G6895">SUMPRODUCT(TRANSPOSE(C6895:E6895),$C$7:$C$9)</f>
        <v>6.036234529583644E-3</v>
      </c>
      <c r="H6895" s="18">
        <f t="shared" si="107"/>
        <v>0.14074335771713481</v>
      </c>
      <c r="I6895" s="156">
        <v>0</v>
      </c>
    </row>
    <row r="6896" spans="2:9" x14ac:dyDescent="0.25">
      <c r="B6896" s="19">
        <v>6866</v>
      </c>
      <c r="C6896" s="62">
        <v>0.67</v>
      </c>
      <c r="D6896" s="62">
        <v>0.32340000000000002</v>
      </c>
      <c r="E6896" s="62">
        <v>6.5999999999999401E-3</v>
      </c>
      <c r="F6896" s="61">
        <f t="array" ref="F6896">SQRT(MMULT(MMULT(C6896:E6896,$C$12:$E$14),TRANSPOSE(C6896:E6896)))</f>
        <v>4.2962234832436344E-2</v>
      </c>
      <c r="G6896" s="61">
        <f t="array" ref="G6896">SUMPRODUCT(TRANSPOSE(C6896:E6896),$C$7:$C$9)</f>
        <v>5.9935833226583465E-3</v>
      </c>
      <c r="H6896" s="18">
        <f t="shared" si="107"/>
        <v>0.13950818308299948</v>
      </c>
      <c r="I6896" s="156">
        <v>0</v>
      </c>
    </row>
    <row r="6897" spans="2:9" x14ac:dyDescent="0.25">
      <c r="B6897" s="19">
        <v>6867</v>
      </c>
      <c r="C6897" s="62">
        <v>0.67</v>
      </c>
      <c r="D6897" s="62">
        <v>0.32669999999999999</v>
      </c>
      <c r="E6897" s="62">
        <v>3.2999999999999701E-3</v>
      </c>
      <c r="F6897" s="61">
        <f t="array" ref="F6897">SQRT(MMULT(MMULT(C6897:E6897,$C$12:$E$14),TRANSPOSE(C6897:E6897)))</f>
        <v>4.3037211287959357E-2</v>
      </c>
      <c r="G6897" s="61">
        <f t="array" ref="G6897">SUMPRODUCT(TRANSPOSE(C6897:E6897),$C$7:$C$9)</f>
        <v>5.9509321157330507E-3</v>
      </c>
      <c r="H6897" s="18">
        <f t="shared" si="107"/>
        <v>0.13827411065079767</v>
      </c>
      <c r="I6897" s="156">
        <v>0</v>
      </c>
    </row>
    <row r="6898" spans="2:9" x14ac:dyDescent="0.25">
      <c r="B6898" s="19">
        <v>6868</v>
      </c>
      <c r="C6898" s="62">
        <v>0.67</v>
      </c>
      <c r="D6898" s="62">
        <v>0.33</v>
      </c>
      <c r="E6898" s="62">
        <v>-5.5511151231300006E-17</v>
      </c>
      <c r="F6898" s="61">
        <f t="array" ref="F6898">SQRT(MMULT(MMULT(C6898:E6898,$C$12:$E$14),TRANSPOSE(C6898:E6898)))</f>
        <v>4.3113161597600952E-2</v>
      </c>
      <c r="G6898" s="61">
        <f t="array" ref="G6898">SUMPRODUCT(TRANSPOSE(C6898:E6898),$C$7:$C$9)</f>
        <v>5.9082809088077531E-3</v>
      </c>
      <c r="H6898" s="18">
        <f t="shared" si="107"/>
        <v>0.13704123497026305</v>
      </c>
      <c r="I6898" s="156">
        <v>0</v>
      </c>
    </row>
    <row r="6899" spans="2:9" x14ac:dyDescent="0.25">
      <c r="B6899" s="19">
        <v>6869</v>
      </c>
      <c r="C6899" s="62">
        <v>0.68</v>
      </c>
      <c r="D6899" s="62">
        <v>0</v>
      </c>
      <c r="E6899" s="62">
        <v>0.32</v>
      </c>
      <c r="F6899" s="61">
        <f t="array" ref="F6899">SQRT(MMULT(MMULT(C6899:E6899,$C$12:$E$14),TRANSPOSE(C6899:E6899)))</f>
        <v>4.0845096026369744E-2</v>
      </c>
      <c r="G6899" s="61">
        <f t="array" ref="G6899">SUMPRODUCT(TRANSPOSE(C6899:E6899),$C$7:$C$9)</f>
        <v>1.0198311667419042E-2</v>
      </c>
      <c r="H6899" s="18">
        <f t="shared" si="107"/>
        <v>0.24968264637779219</v>
      </c>
      <c r="I6899" s="156">
        <v>0</v>
      </c>
    </row>
    <row r="6900" spans="2:9" x14ac:dyDescent="0.25">
      <c r="B6900" s="19">
        <v>6870</v>
      </c>
      <c r="C6900" s="62">
        <v>0.68</v>
      </c>
      <c r="D6900" s="62">
        <v>3.2000000000000002E-3</v>
      </c>
      <c r="E6900" s="62">
        <v>0.31680000000000003</v>
      </c>
      <c r="F6900" s="61">
        <f t="array" ref="F6900">SQRT(MMULT(MMULT(C6900:E6900,$C$12:$E$14),TRANSPOSE(C6900:E6900)))</f>
        <v>4.0812418502531346E-2</v>
      </c>
      <c r="G6900" s="61">
        <f t="array" ref="G6900">SUMPRODUCT(TRANSPOSE(C6900:E6900),$C$7:$C$9)</f>
        <v>1.0156952921309663E-2</v>
      </c>
      <c r="H6900" s="18">
        <f t="shared" si="107"/>
        <v>0.24886917497133107</v>
      </c>
      <c r="I6900" s="156">
        <v>0</v>
      </c>
    </row>
    <row r="6901" spans="2:9" x14ac:dyDescent="0.25">
      <c r="B6901" s="19">
        <v>6871</v>
      </c>
      <c r="C6901" s="62">
        <v>0.68</v>
      </c>
      <c r="D6901" s="62">
        <v>6.4000000000000003E-3</v>
      </c>
      <c r="E6901" s="62">
        <v>0.31359999999999999</v>
      </c>
      <c r="F6901" s="61">
        <f t="array" ref="F6901">SQRT(MMULT(MMULT(C6901:E6901,$C$12:$E$14),TRANSPOSE(C6901:E6901)))</f>
        <v>4.0780812515122236E-2</v>
      </c>
      <c r="G6901" s="61">
        <f t="array" ref="G6901">SUMPRODUCT(TRANSPOSE(C6901:E6901),$C$7:$C$9)</f>
        <v>1.0115594175200283E-2</v>
      </c>
      <c r="H6901" s="18">
        <f t="shared" si="107"/>
        <v>0.24804788211243325</v>
      </c>
      <c r="I6901" s="156">
        <v>0</v>
      </c>
    </row>
    <row r="6902" spans="2:9" x14ac:dyDescent="0.25">
      <c r="B6902" s="19">
        <v>6872</v>
      </c>
      <c r="C6902" s="62">
        <v>0.68</v>
      </c>
      <c r="D6902" s="62">
        <v>9.5999999999999992E-3</v>
      </c>
      <c r="E6902" s="62">
        <v>0.31040000000000001</v>
      </c>
      <c r="F6902" s="61">
        <f t="array" ref="F6902">SQRT(MMULT(MMULT(C6902:E6902,$C$12:$E$14),TRANSPOSE(C6902:E6902)))</f>
        <v>4.0750280557398981E-2</v>
      </c>
      <c r="G6902" s="61">
        <f t="array" ref="G6902">SUMPRODUCT(TRANSPOSE(C6902:E6902),$C$7:$C$9)</f>
        <v>1.0074235429090904E-2</v>
      </c>
      <c r="H6902" s="18">
        <f t="shared" si="107"/>
        <v>0.24721879926448107</v>
      </c>
      <c r="I6902" s="156">
        <v>0</v>
      </c>
    </row>
    <row r="6903" spans="2:9" x14ac:dyDescent="0.25">
      <c r="B6903" s="19">
        <v>6873</v>
      </c>
      <c r="C6903" s="62">
        <v>0.68</v>
      </c>
      <c r="D6903" s="62">
        <v>1.2800000000000001E-2</v>
      </c>
      <c r="E6903" s="62">
        <v>0.30719999999999997</v>
      </c>
      <c r="F6903" s="61">
        <f t="array" ref="F6903">SQRT(MMULT(MMULT(C6903:E6903,$C$12:$E$14),TRANSPOSE(C6903:E6903)))</f>
        <v>4.0720825045243117E-2</v>
      </c>
      <c r="G6903" s="61">
        <f t="array" ref="G6903">SUMPRODUCT(TRANSPOSE(C6903:E6903),$C$7:$C$9)</f>
        <v>1.0032876682981525E-2</v>
      </c>
      <c r="H6903" s="18">
        <f t="shared" si="107"/>
        <v>0.24638195988991965</v>
      </c>
      <c r="I6903" s="156">
        <v>0</v>
      </c>
    </row>
    <row r="6904" spans="2:9" x14ac:dyDescent="0.25">
      <c r="B6904" s="19">
        <v>6874</v>
      </c>
      <c r="C6904" s="62">
        <v>0.68</v>
      </c>
      <c r="D6904" s="62">
        <v>1.6E-2</v>
      </c>
      <c r="E6904" s="62">
        <v>0.30399999999999999</v>
      </c>
      <c r="F6904" s="61">
        <f t="array" ref="F6904">SQRT(MMULT(MMULT(C6904:E6904,$C$12:$E$14),TRANSPOSE(C6904:E6904)))</f>
        <v>4.0692448316232581E-2</v>
      </c>
      <c r="G6904" s="61">
        <f t="array" ref="G6904">SUMPRODUCT(TRANSPOSE(C6904:E6904),$C$7:$C$9)</f>
        <v>9.9915179368721477E-3</v>
      </c>
      <c r="H6904" s="18">
        <f t="shared" si="107"/>
        <v>0.24553739945125008</v>
      </c>
      <c r="I6904" s="156">
        <v>0</v>
      </c>
    </row>
    <row r="6905" spans="2:9" x14ac:dyDescent="0.25">
      <c r="B6905" s="19">
        <v>6875</v>
      </c>
      <c r="C6905" s="62">
        <v>0.68</v>
      </c>
      <c r="D6905" s="62">
        <v>1.9199999999999998E-2</v>
      </c>
      <c r="E6905" s="62">
        <v>0.30080000000000001</v>
      </c>
      <c r="F6905" s="61">
        <f t="array" ref="F6905">SQRT(MMULT(MMULT(C6905:E6905,$C$12:$E$14),TRANSPOSE(C6905:E6905)))</f>
        <v>4.0665152628738661E-2</v>
      </c>
      <c r="G6905" s="61">
        <f t="array" ref="G6905">SUMPRODUCT(TRANSPOSE(C6905:E6905),$C$7:$C$9)</f>
        <v>9.9501591907627685E-3</v>
      </c>
      <c r="H6905" s="18">
        <f t="shared" si="107"/>
        <v>0.24468515541070032</v>
      </c>
      <c r="I6905" s="156">
        <v>0</v>
      </c>
    </row>
    <row r="6906" spans="2:9" x14ac:dyDescent="0.25">
      <c r="B6906" s="19">
        <v>6876</v>
      </c>
      <c r="C6906" s="62">
        <v>0.68</v>
      </c>
      <c r="D6906" s="62">
        <v>2.24E-2</v>
      </c>
      <c r="E6906" s="62">
        <v>0.29759999999999998</v>
      </c>
      <c r="F6906" s="61">
        <f t="array" ref="F6906">SQRT(MMULT(MMULT(C6906:E6906,$C$12:$E$14),TRANSPOSE(C6906:E6906)))</f>
        <v>4.0638940161049394E-2</v>
      </c>
      <c r="G6906" s="61">
        <f t="array" ref="G6906">SUMPRODUCT(TRANSPOSE(C6906:E6906),$C$7:$C$9)</f>
        <v>9.9088004446533894E-3</v>
      </c>
      <c r="H6906" s="18">
        <f t="shared" si="107"/>
        <v>0.24382526722856152</v>
      </c>
      <c r="I6906" s="156">
        <v>0</v>
      </c>
    </row>
    <row r="6907" spans="2:9" x14ac:dyDescent="0.25">
      <c r="B6907" s="19">
        <v>6877</v>
      </c>
      <c r="C6907" s="62">
        <v>0.68</v>
      </c>
      <c r="D6907" s="62">
        <v>2.5600000000000001E-2</v>
      </c>
      <c r="E6907" s="62">
        <v>0.2944</v>
      </c>
      <c r="F6907" s="61">
        <f t="array" ref="F6907">SQRT(MMULT(MMULT(C6907:E6907,$C$12:$E$14),TRANSPOSE(C6907:E6907)))</f>
        <v>4.0613813010520035E-2</v>
      </c>
      <c r="G6907" s="61">
        <f t="array" ref="G6907">SUMPRODUCT(TRANSPOSE(C6907:E6907),$C$7:$C$9)</f>
        <v>9.8674416985440102E-3</v>
      </c>
      <c r="H6907" s="18">
        <f t="shared" si="107"/>
        <v>0.2429577763601779</v>
      </c>
      <c r="I6907" s="156">
        <v>0</v>
      </c>
    </row>
    <row r="6908" spans="2:9" x14ac:dyDescent="0.25">
      <c r="B6908" s="19">
        <v>6878</v>
      </c>
      <c r="C6908" s="62">
        <v>0.68</v>
      </c>
      <c r="D6908" s="62">
        <v>2.8799999999999999E-2</v>
      </c>
      <c r="E6908" s="62">
        <v>0.29120000000000001</v>
      </c>
      <c r="F6908" s="61">
        <f t="array" ref="F6908">SQRT(MMULT(MMULT(C6908:E6908,$C$12:$E$14),TRANSPOSE(C6908:E6908)))</f>
        <v>4.0589773192751526E-2</v>
      </c>
      <c r="G6908" s="61">
        <f t="array" ref="G6908">SUMPRODUCT(TRANSPOSE(C6908:E6908),$C$7:$C$9)</f>
        <v>9.826082952434631E-3</v>
      </c>
      <c r="H6908" s="18">
        <f t="shared" si="107"/>
        <v>0.24208272625158106</v>
      </c>
      <c r="I6908" s="156">
        <v>0</v>
      </c>
    </row>
    <row r="6909" spans="2:9" x14ac:dyDescent="0.25">
      <c r="B6909" s="19">
        <v>6879</v>
      </c>
      <c r="C6909" s="62">
        <v>0.68</v>
      </c>
      <c r="D6909" s="62">
        <v>3.2000000000000001E-2</v>
      </c>
      <c r="E6909" s="62">
        <v>0.28799999999999998</v>
      </c>
      <c r="F6909" s="61">
        <f t="array" ref="F6909">SQRT(MMULT(MMULT(C6909:E6909,$C$12:$E$14),TRANSPOSE(C6909:E6909)))</f>
        <v>4.0566822640797556E-2</v>
      </c>
      <c r="G6909" s="61">
        <f t="array" ref="G6909">SUMPRODUCT(TRANSPOSE(C6909:E6909),$C$7:$C$9)</f>
        <v>9.7847242063252536E-3</v>
      </c>
      <c r="H6909" s="18">
        <f t="shared" si="107"/>
        <v>0.24120016233376079</v>
      </c>
      <c r="I6909" s="156">
        <v>0</v>
      </c>
    </row>
    <row r="6910" spans="2:9" x14ac:dyDescent="0.25">
      <c r="B6910" s="19">
        <v>6880</v>
      </c>
      <c r="C6910" s="62">
        <v>0.68</v>
      </c>
      <c r="D6910" s="62">
        <v>3.5200000000000002E-2</v>
      </c>
      <c r="E6910" s="62">
        <v>0.2848</v>
      </c>
      <c r="F6910" s="61">
        <f t="array" ref="F6910">SQRT(MMULT(MMULT(C6910:E6910,$C$12:$E$14),TRANSPOSE(C6910:E6910)))</f>
        <v>4.0544963204400999E-2</v>
      </c>
      <c r="G6910" s="61">
        <f t="array" ref="G6910">SUMPRODUCT(TRANSPOSE(C6910:E6910),$C$7:$C$9)</f>
        <v>9.7433654602158744E-3</v>
      </c>
      <c r="H6910" s="18">
        <f t="shared" si="107"/>
        <v>0.24031013201556611</v>
      </c>
      <c r="I6910" s="156">
        <v>0</v>
      </c>
    </row>
    <row r="6911" spans="2:9" x14ac:dyDescent="0.25">
      <c r="B6911" s="19">
        <v>6881</v>
      </c>
      <c r="C6911" s="62">
        <v>0.68</v>
      </c>
      <c r="D6911" s="62">
        <v>3.8399999999999997E-2</v>
      </c>
      <c r="E6911" s="62">
        <v>0.28160000000000002</v>
      </c>
      <c r="F6911" s="61">
        <f t="array" ref="F6911">SQRT(MMULT(MMULT(C6911:E6911,$C$12:$E$14),TRANSPOSE(C6911:E6911)))</f>
        <v>4.0524196649260394E-2</v>
      </c>
      <c r="G6911" s="61">
        <f t="array" ref="G6911">SUMPRODUCT(TRANSPOSE(C6911:E6911),$C$7:$C$9)</f>
        <v>9.7020067141064953E-3</v>
      </c>
      <c r="H6911" s="18">
        <f t="shared" si="107"/>
        <v>0.23941268467523258</v>
      </c>
      <c r="I6911" s="156">
        <v>0</v>
      </c>
    </row>
    <row r="6912" spans="2:9" x14ac:dyDescent="0.25">
      <c r="B6912" s="19">
        <v>6882</v>
      </c>
      <c r="C6912" s="62">
        <v>0.68</v>
      </c>
      <c r="D6912" s="62">
        <v>4.1599999999999998E-2</v>
      </c>
      <c r="E6912" s="62">
        <v>0.27839999999999998</v>
      </c>
      <c r="F6912" s="61">
        <f t="array" ref="F6912">SQRT(MMULT(MMULT(C6912:E6912,$C$12:$E$14),TRANSPOSE(C6912:E6912)))</f>
        <v>4.0504524656327159E-2</v>
      </c>
      <c r="G6912" s="61">
        <f t="array" ref="G6912">SUMPRODUCT(TRANSPOSE(C6912:E6912),$C$7:$C$9)</f>
        <v>9.6606479679971161E-3</v>
      </c>
      <c r="H6912" s="18">
        <f t="shared" si="107"/>
        <v>0.23850787165053272</v>
      </c>
      <c r="I6912" s="156">
        <v>0</v>
      </c>
    </row>
    <row r="6913" spans="2:9" x14ac:dyDescent="0.25">
      <c r="B6913" s="19">
        <v>6883</v>
      </c>
      <c r="C6913" s="62">
        <v>0.68</v>
      </c>
      <c r="D6913" s="62">
        <v>4.48E-2</v>
      </c>
      <c r="E6913" s="62">
        <v>0.2752</v>
      </c>
      <c r="F6913" s="61">
        <f t="array" ref="F6913">SQRT(MMULT(MMULT(C6913:E6913,$C$12:$E$14),TRANSPOSE(C6913:E6913)))</f>
        <v>4.0485948821134148E-2</v>
      </c>
      <c r="G6913" s="61">
        <f t="array" ref="G6913">SUMPRODUCT(TRANSPOSE(C6913:E6913),$C$7:$C$9)</f>
        <v>9.619289221887737E-3</v>
      </c>
      <c r="H6913" s="18">
        <f t="shared" si="107"/>
        <v>0.23759574622754928</v>
      </c>
      <c r="I6913" s="156">
        <v>0</v>
      </c>
    </row>
    <row r="6914" spans="2:9" x14ac:dyDescent="0.25">
      <c r="B6914" s="19">
        <v>6884</v>
      </c>
      <c r="C6914" s="62">
        <v>0.68</v>
      </c>
      <c r="D6914" s="62">
        <v>4.8000000000000001E-2</v>
      </c>
      <c r="E6914" s="62">
        <v>0.27200000000000002</v>
      </c>
      <c r="F6914" s="61">
        <f t="array" ref="F6914">SQRT(MMULT(MMULT(C6914:E6914,$C$12:$E$14),TRANSPOSE(C6914:E6914)))</f>
        <v>4.0468470653156174E-2</v>
      </c>
      <c r="G6914" s="61">
        <f t="array" ref="G6914">SUMPRODUCT(TRANSPOSE(C6914:E6914),$C$7:$C$9)</f>
        <v>9.5779304757783595E-3</v>
      </c>
      <c r="H6914" s="18">
        <f t="shared" si="107"/>
        <v>0.23667636362807221</v>
      </c>
      <c r="I6914" s="156">
        <v>0</v>
      </c>
    </row>
    <row r="6915" spans="2:9" x14ac:dyDescent="0.25">
      <c r="B6915" s="19">
        <v>6885</v>
      </c>
      <c r="C6915" s="62">
        <v>0.68</v>
      </c>
      <c r="D6915" s="62">
        <v>5.1200000000000002E-2</v>
      </c>
      <c r="E6915" s="62">
        <v>0.26879999999999998</v>
      </c>
      <c r="F6915" s="61">
        <f t="array" ref="F6915">SQRT(MMULT(MMULT(C6915:E6915,$C$12:$E$14),TRANSPOSE(C6915:E6915)))</f>
        <v>4.0452091575203165E-2</v>
      </c>
      <c r="G6915" s="61">
        <f t="array" ref="G6915">SUMPRODUCT(TRANSPOSE(C6915:E6915),$C$7:$C$9)</f>
        <v>9.5365717296689786E-3</v>
      </c>
      <c r="H6915" s="18">
        <f t="shared" si="107"/>
        <v>0.23574978099562166</v>
      </c>
      <c r="I6915" s="156">
        <v>0</v>
      </c>
    </row>
    <row r="6916" spans="2:9" x14ac:dyDescent="0.25">
      <c r="B6916" s="19">
        <v>6886</v>
      </c>
      <c r="C6916" s="62">
        <v>0.68</v>
      </c>
      <c r="D6916" s="62">
        <v>5.4399999999999997E-2</v>
      </c>
      <c r="E6916" s="62">
        <v>0.2656</v>
      </c>
      <c r="F6916" s="61">
        <f t="array" ref="F6916">SQRT(MMULT(MMULT(C6916:E6916,$C$12:$E$14),TRANSPOSE(C6916:E6916)))</f>
        <v>4.043681292284635E-2</v>
      </c>
      <c r="G6916" s="61">
        <f t="array" ref="G6916">SUMPRODUCT(TRANSPOSE(C6916:E6916),$C$7:$C$9)</f>
        <v>9.4952129835596012E-3</v>
      </c>
      <c r="H6916" s="18">
        <f t="shared" si="107"/>
        <v>0.23481605738010355</v>
      </c>
      <c r="I6916" s="156">
        <v>0</v>
      </c>
    </row>
    <row r="6917" spans="2:9" x14ac:dyDescent="0.25">
      <c r="B6917" s="19">
        <v>6887</v>
      </c>
      <c r="C6917" s="62">
        <v>0.68</v>
      </c>
      <c r="D6917" s="62">
        <v>5.7599999999999998E-2</v>
      </c>
      <c r="E6917" s="62">
        <v>0.26240000000000002</v>
      </c>
      <c r="F6917" s="61">
        <f t="array" ref="F6917">SQRT(MMULT(MMULT(C6917:E6917,$C$12:$E$14),TRANSPOSE(C6917:E6917)))</f>
        <v>4.0422635943878217E-2</v>
      </c>
      <c r="G6917" s="61">
        <f t="array" ref="G6917">SUMPRODUCT(TRANSPOSE(C6917:E6917),$C$7:$C$9)</f>
        <v>9.4538542374502221E-3</v>
      </c>
      <c r="H6917" s="18">
        <f t="shared" si="107"/>
        <v>0.23387525372110118</v>
      </c>
      <c r="I6917" s="156">
        <v>0</v>
      </c>
    </row>
    <row r="6918" spans="2:9" x14ac:dyDescent="0.25">
      <c r="B6918" s="19">
        <v>6888</v>
      </c>
      <c r="C6918" s="62">
        <v>0.68</v>
      </c>
      <c r="D6918" s="62">
        <v>6.08E-2</v>
      </c>
      <c r="E6918" s="62">
        <v>0.25919999999999999</v>
      </c>
      <c r="F6918" s="61">
        <f t="array" ref="F6918">SQRT(MMULT(MMULT(C6918:E6918,$C$12:$E$14),TRANSPOSE(C6918:E6918)))</f>
        <v>4.0409561797806567E-2</v>
      </c>
      <c r="G6918" s="61">
        <f t="array" ref="G6918">SUMPRODUCT(TRANSPOSE(C6918:E6918),$C$7:$C$9)</f>
        <v>9.4124954913408429E-3</v>
      </c>
      <c r="H6918" s="18">
        <f t="shared" si="107"/>
        <v>0.23292743282981487</v>
      </c>
      <c r="I6918" s="156">
        <v>0</v>
      </c>
    </row>
    <row r="6919" spans="2:9" x14ac:dyDescent="0.25">
      <c r="B6919" s="19">
        <v>6889</v>
      </c>
      <c r="C6919" s="62">
        <v>0.68</v>
      </c>
      <c r="D6919" s="62">
        <v>6.4000000000000001E-2</v>
      </c>
      <c r="E6919" s="62">
        <v>0.25600000000000001</v>
      </c>
      <c r="F6919" s="61">
        <f t="array" ref="F6919">SQRT(MMULT(MMULT(C6919:E6919,$C$12:$E$14),TRANSPOSE(C6919:E6919)))</f>
        <v>4.0397591555383243E-2</v>
      </c>
      <c r="G6919" s="61">
        <f t="array" ref="G6919">SUMPRODUCT(TRANSPOSE(C6919:E6919),$C$7:$C$9)</f>
        <v>9.3711367452314637E-3</v>
      </c>
      <c r="H6919" s="18">
        <f t="shared" si="107"/>
        <v>0.23197265936965736</v>
      </c>
      <c r="I6919" s="156">
        <v>0</v>
      </c>
    </row>
    <row r="6920" spans="2:9" x14ac:dyDescent="0.25">
      <c r="B6920" s="19">
        <v>6890</v>
      </c>
      <c r="C6920" s="62">
        <v>0.68</v>
      </c>
      <c r="D6920" s="62">
        <v>6.7199999999999996E-2</v>
      </c>
      <c r="E6920" s="62">
        <v>0.25280000000000002</v>
      </c>
      <c r="F6920" s="61">
        <f t="array" ref="F6920">SQRT(MMULT(MMULT(C6920:E6920,$C$12:$E$14),TRANSPOSE(C6920:E6920)))</f>
        <v>4.0386726198167952E-2</v>
      </c>
      <c r="G6920" s="61">
        <f t="array" ref="G6920">SUMPRODUCT(TRANSPOSE(C6920:E6920),$C$7:$C$9)</f>
        <v>9.3297779991220846E-3</v>
      </c>
      <c r="H6920" s="18">
        <f t="shared" si="107"/>
        <v>0.23101099983551793</v>
      </c>
      <c r="I6920" s="156">
        <v>0</v>
      </c>
    </row>
    <row r="6921" spans="2:9" x14ac:dyDescent="0.25">
      <c r="B6921" s="19">
        <v>6891</v>
      </c>
      <c r="C6921" s="62">
        <v>0.68</v>
      </c>
      <c r="D6921" s="62">
        <v>7.0400000000000004E-2</v>
      </c>
      <c r="E6921" s="62">
        <v>0.24959999999999999</v>
      </c>
      <c r="F6921" s="61">
        <f t="array" ref="F6921">SQRT(MMULT(MMULT(C6921:E6921,$C$12:$E$14),TRANSPOSE(C6921:E6921)))</f>
        <v>4.0376966618127605E-2</v>
      </c>
      <c r="G6921" s="61">
        <f t="array" ref="G6921">SUMPRODUCT(TRANSPOSE(C6921:E6921),$C$7:$C$9)</f>
        <v>9.2884192530127072E-3</v>
      </c>
      <c r="H6921" s="18">
        <f t="shared" si="107"/>
        <v>0.23004252253170962</v>
      </c>
      <c r="I6921" s="156">
        <v>0</v>
      </c>
    </row>
    <row r="6922" spans="2:9" x14ac:dyDescent="0.25">
      <c r="B6922" s="19">
        <v>6892</v>
      </c>
      <c r="C6922" s="62">
        <v>0.68</v>
      </c>
      <c r="D6922" s="62">
        <v>7.3599999999999999E-2</v>
      </c>
      <c r="E6922" s="62">
        <v>0.24640000000000001</v>
      </c>
      <c r="F6922" s="61">
        <f t="array" ref="F6922">SQRT(MMULT(MMULT(C6922:E6922,$C$12:$E$14),TRANSPOSE(C6922:E6922)))</f>
        <v>4.0368313617271487E-2</v>
      </c>
      <c r="G6922" s="61">
        <f t="array" ref="G6922">SUMPRODUCT(TRANSPOSE(C6922:E6922),$C$7:$C$9)</f>
        <v>9.247060506903328E-3</v>
      </c>
      <c r="H6922" s="18">
        <f t="shared" si="107"/>
        <v>0.22906729754861485</v>
      </c>
      <c r="I6922" s="156">
        <v>0</v>
      </c>
    </row>
    <row r="6923" spans="2:9" x14ac:dyDescent="0.25">
      <c r="B6923" s="19">
        <v>6893</v>
      </c>
      <c r="C6923" s="62">
        <v>0.68</v>
      </c>
      <c r="D6923" s="62">
        <v>7.6799999999999993E-2</v>
      </c>
      <c r="E6923" s="62">
        <v>0.2432</v>
      </c>
      <c r="F6923" s="61">
        <f t="array" ref="F6923">SQRT(MMULT(MMULT(C6923:E6923,$C$12:$E$14),TRANSPOSE(C6923:E6923)))</f>
        <v>4.0360767907322743E-2</v>
      </c>
      <c r="G6923" s="61">
        <f t="array" ref="G6923">SUMPRODUCT(TRANSPOSE(C6923:E6923),$C$7:$C$9)</f>
        <v>9.2057017607939488E-3</v>
      </c>
      <c r="H6923" s="18">
        <f t="shared" si="107"/>
        <v>0.22808539673804715</v>
      </c>
      <c r="I6923" s="156">
        <v>0</v>
      </c>
    </row>
    <row r="6924" spans="2:9" x14ac:dyDescent="0.25">
      <c r="B6924" s="19">
        <v>6894</v>
      </c>
      <c r="C6924" s="62">
        <v>0.68</v>
      </c>
      <c r="D6924" s="62">
        <v>0.08</v>
      </c>
      <c r="E6924" s="62">
        <v>0.24</v>
      </c>
      <c r="F6924" s="61">
        <f t="array" ref="F6924">SQRT(MMULT(MMULT(C6924:E6924,$C$12:$E$14),TRANSPOSE(C6924:E6924)))</f>
        <v>4.0354330109426316E-2</v>
      </c>
      <c r="G6924" s="61">
        <f t="array" ref="G6924">SUMPRODUCT(TRANSPOSE(C6924:E6924),$C$7:$C$9)</f>
        <v>9.1643430146845697E-3</v>
      </c>
      <c r="H6924" s="18">
        <f t="shared" si="107"/>
        <v>0.22709689368734887</v>
      </c>
      <c r="I6924" s="156">
        <v>0</v>
      </c>
    </row>
    <row r="6925" spans="2:9" x14ac:dyDescent="0.25">
      <c r="B6925" s="19">
        <v>6895</v>
      </c>
      <c r="C6925" s="62">
        <v>0.68</v>
      </c>
      <c r="D6925" s="62">
        <v>8.3199999999999996E-2</v>
      </c>
      <c r="E6925" s="62">
        <v>0.23680000000000001</v>
      </c>
      <c r="F6925" s="61">
        <f t="array" ref="F6925">SQRT(MMULT(MMULT(C6925:E6925,$C$12:$E$14),TRANSPOSE(C6925:E6925)))</f>
        <v>4.034900075389377E-2</v>
      </c>
      <c r="G6925" s="61">
        <f t="array" ref="G6925">SUMPRODUCT(TRANSPOSE(C6925:E6925),$C$7:$C$9)</f>
        <v>9.1229842685751905E-3</v>
      </c>
      <c r="H6925" s="18">
        <f t="shared" si="107"/>
        <v>0.22610186369224528</v>
      </c>
      <c r="I6925" s="156">
        <v>0</v>
      </c>
    </row>
    <row r="6926" spans="2:9" x14ac:dyDescent="0.25">
      <c r="B6926" s="19">
        <v>6896</v>
      </c>
      <c r="C6926" s="62">
        <v>0.68</v>
      </c>
      <c r="D6926" s="62">
        <v>8.6400000000000005E-2</v>
      </c>
      <c r="E6926" s="62">
        <v>0.2336</v>
      </c>
      <c r="F6926" s="61">
        <f t="array" ref="F6926">SQRT(MMULT(MMULT(C6926:E6926,$C$12:$E$14),TRANSPOSE(C6926:E6926)))</f>
        <v>4.0344780279985157E-2</v>
      </c>
      <c r="G6926" s="61">
        <f t="array" ref="G6926">SUMPRODUCT(TRANSPOSE(C6926:E6926),$C$7:$C$9)</f>
        <v>9.0816255224658131E-3</v>
      </c>
      <c r="H6926" s="18">
        <f t="shared" si="107"/>
        <v>0.22510038372847854</v>
      </c>
      <c r="I6926" s="156">
        <v>0</v>
      </c>
    </row>
    <row r="6927" spans="2:9" x14ac:dyDescent="0.25">
      <c r="B6927" s="19">
        <v>6897</v>
      </c>
      <c r="C6927" s="62">
        <v>0.68</v>
      </c>
      <c r="D6927" s="62">
        <v>8.9599999999999999E-2</v>
      </c>
      <c r="E6927" s="62">
        <v>0.23039999999999999</v>
      </c>
      <c r="F6927" s="61">
        <f t="array" ref="F6927">SQRT(MMULT(MMULT(C6927:E6927,$C$12:$E$14),TRANSPOSE(C6927:E6927)))</f>
        <v>4.0341669035728181E-2</v>
      </c>
      <c r="G6927" s="61">
        <f t="array" ref="G6927">SUMPRODUCT(TRANSPOSE(C6927:E6927),$C$7:$C$9)</f>
        <v>9.0402667763564322E-3</v>
      </c>
      <c r="H6927" s="18">
        <f t="shared" si="107"/>
        <v>0.22409253242224594</v>
      </c>
      <c r="I6927" s="156">
        <v>0</v>
      </c>
    </row>
    <row r="6928" spans="2:9" x14ac:dyDescent="0.25">
      <c r="B6928" s="19">
        <v>6898</v>
      </c>
      <c r="C6928" s="62">
        <v>0.68</v>
      </c>
      <c r="D6928" s="62">
        <v>9.2799999999999994E-2</v>
      </c>
      <c r="E6928" s="62">
        <v>0.22720000000000001</v>
      </c>
      <c r="F6928" s="61">
        <f t="array" ref="F6928">SQRT(MMULT(MMULT(C6928:E6928,$C$12:$E$14),TRANSPOSE(C6928:E6928)))</f>
        <v>4.033966727777475E-2</v>
      </c>
      <c r="G6928" s="61">
        <f t="array" ref="G6928">SUMPRODUCT(TRANSPOSE(C6928:E6928),$C$7:$C$9)</f>
        <v>8.9989080302470548E-3</v>
      </c>
      <c r="H6928" s="18">
        <f t="shared" si="107"/>
        <v>0.22307839001946919</v>
      </c>
      <c r="I6928" s="156">
        <v>0</v>
      </c>
    </row>
    <row r="6929" spans="2:9" x14ac:dyDescent="0.25">
      <c r="B6929" s="19">
        <v>6899</v>
      </c>
      <c r="C6929" s="62">
        <v>0.68</v>
      </c>
      <c r="D6929" s="62">
        <v>9.6000000000000002E-2</v>
      </c>
      <c r="E6929" s="62">
        <v>0.224</v>
      </c>
      <c r="F6929" s="61">
        <f t="array" ref="F6929">SQRT(MMULT(MMULT(C6929:E6929,$C$12:$E$14),TRANSPOSE(C6929:E6929)))</f>
        <v>4.0338775171295214E-2</v>
      </c>
      <c r="G6929" s="61">
        <f t="array" ref="G6929">SUMPRODUCT(TRANSPOSE(C6929:E6929),$C$7:$C$9)</f>
        <v>8.9575492841376756E-3</v>
      </c>
      <c r="H6929" s="18">
        <f t="shared" si="107"/>
        <v>0.22205803835392116</v>
      </c>
      <c r="I6929" s="156">
        <v>0</v>
      </c>
    </row>
    <row r="6930" spans="2:9" x14ac:dyDescent="0.25">
      <c r="B6930" s="19">
        <v>6900</v>
      </c>
      <c r="C6930" s="62">
        <v>0.68</v>
      </c>
      <c r="D6930" s="62">
        <v>9.9199999999999997E-2</v>
      </c>
      <c r="E6930" s="62">
        <v>0.2208</v>
      </c>
      <c r="F6930" s="61">
        <f t="array" ref="F6930">SQRT(MMULT(MMULT(C6930:E6930,$C$12:$E$14),TRANSPOSE(C6930:E6930)))</f>
        <v>4.033899278991019E-2</v>
      </c>
      <c r="G6930" s="61">
        <f t="array" ref="G6930">SUMPRODUCT(TRANSPOSE(C6930:E6930),$C$7:$C$9)</f>
        <v>8.9161905380282964E-3</v>
      </c>
      <c r="H6930" s="18">
        <f t="shared" si="107"/>
        <v>0.22103156081424183</v>
      </c>
      <c r="I6930" s="156">
        <v>0</v>
      </c>
    </row>
    <row r="6931" spans="2:9" x14ac:dyDescent="0.25">
      <c r="B6931" s="19">
        <v>6901</v>
      </c>
      <c r="C6931" s="62">
        <v>0.68</v>
      </c>
      <c r="D6931" s="62">
        <v>0.1024</v>
      </c>
      <c r="E6931" s="62">
        <v>0.21759999999999999</v>
      </c>
      <c r="F6931" s="61">
        <f t="array" ref="F6931">SQRT(MMULT(MMULT(C6931:E6931,$C$12:$E$14),TRANSPOSE(C6931:E6931)))</f>
        <v>4.034032011566021E-2</v>
      </c>
      <c r="G6931" s="61">
        <f t="array" ref="G6931">SUMPRODUCT(TRANSPOSE(C6931:E6931),$C$7:$C$9)</f>
        <v>8.8748317919189173E-3</v>
      </c>
      <c r="H6931" s="18">
        <f t="shared" si="107"/>
        <v>0.21999904230987216</v>
      </c>
      <c r="I6931" s="156">
        <v>0</v>
      </c>
    </row>
    <row r="6932" spans="2:9" x14ac:dyDescent="0.25">
      <c r="B6932" s="19">
        <v>6902</v>
      </c>
      <c r="C6932" s="62">
        <v>0.68</v>
      </c>
      <c r="D6932" s="62">
        <v>0.1056</v>
      </c>
      <c r="E6932" s="62">
        <v>0.21440000000000001</v>
      </c>
      <c r="F6932" s="61">
        <f t="array" ref="F6932">SQRT(MMULT(MMULT(C6932:E6932,$C$12:$E$14),TRANSPOSE(C6932:E6932)))</f>
        <v>4.034275703901314E-2</v>
      </c>
      <c r="G6932" s="61">
        <f t="array" ref="G6932">SUMPRODUCT(TRANSPOSE(C6932:E6932),$C$7:$C$9)</f>
        <v>8.8334730458095381E-3</v>
      </c>
      <c r="H6932" s="18">
        <f t="shared" si="107"/>
        <v>0.2189605692359399</v>
      </c>
      <c r="I6932" s="156">
        <v>0</v>
      </c>
    </row>
    <row r="6933" spans="2:9" x14ac:dyDescent="0.25">
      <c r="B6933" s="19">
        <v>6903</v>
      </c>
      <c r="C6933" s="62">
        <v>0.68</v>
      </c>
      <c r="D6933" s="62">
        <v>0.10879999999999999</v>
      </c>
      <c r="E6933" s="62">
        <v>0.2112</v>
      </c>
      <c r="F6933" s="61">
        <f t="array" ref="F6933">SQRT(MMULT(MMULT(C6933:E6933,$C$12:$E$14),TRANSPOSE(C6933:E6933)))</f>
        <v>4.0346303358909347E-2</v>
      </c>
      <c r="G6933" s="61">
        <f t="array" ref="G6933">SUMPRODUCT(TRANSPOSE(C6933:E6933),$C$7:$C$9)</f>
        <v>8.7921142997001607E-3</v>
      </c>
      <c r="H6933" s="18">
        <f t="shared" si="107"/>
        <v>0.21791622943713057</v>
      </c>
      <c r="I6933" s="156">
        <v>0</v>
      </c>
    </row>
    <row r="6934" spans="2:9" x14ac:dyDescent="0.25">
      <c r="B6934" s="19">
        <v>6904</v>
      </c>
      <c r="C6934" s="62">
        <v>0.68</v>
      </c>
      <c r="D6934" s="62">
        <v>0.112</v>
      </c>
      <c r="E6934" s="62">
        <v>0.20799999999999999</v>
      </c>
      <c r="F6934" s="61">
        <f t="array" ref="F6934">SQRT(MMULT(MMULT(C6934:E6934,$C$12:$E$14),TRANSPOSE(C6934:E6934)))</f>
        <v>4.0350958782844629E-2</v>
      </c>
      <c r="G6934" s="61">
        <f t="array" ref="G6934">SUMPRODUCT(TRANSPOSE(C6934:E6934),$C$7:$C$9)</f>
        <v>8.7507555535907815E-3</v>
      </c>
      <c r="H6934" s="18">
        <f t="shared" si="107"/>
        <v>0.21686611217057872</v>
      </c>
      <c r="I6934" s="156">
        <v>0</v>
      </c>
    </row>
    <row r="6935" spans="2:9" x14ac:dyDescent="0.25">
      <c r="B6935" s="19">
        <v>6905</v>
      </c>
      <c r="C6935" s="62">
        <v>0.68</v>
      </c>
      <c r="D6935" s="62">
        <v>0.1152</v>
      </c>
      <c r="E6935" s="62">
        <v>0.20480000000000001</v>
      </c>
      <c r="F6935" s="61">
        <f t="array" ref="F6935">SQRT(MMULT(MMULT(C6935:E6935,$C$12:$E$14),TRANSPOSE(C6935:E6935)))</f>
        <v>4.035672292699078E-2</v>
      </c>
      <c r="G6935" s="61">
        <f t="array" ref="G6935">SUMPRODUCT(TRANSPOSE(C6935:E6935),$C$7:$C$9)</f>
        <v>8.7093968074814024E-3</v>
      </c>
      <c r="H6935" s="18">
        <f t="shared" si="107"/>
        <v>0.21581030806781673</v>
      </c>
      <c r="I6935" s="156">
        <v>0</v>
      </c>
    </row>
    <row r="6936" spans="2:9" x14ac:dyDescent="0.25">
      <c r="B6936" s="19">
        <v>6906</v>
      </c>
      <c r="C6936" s="62">
        <v>0.68</v>
      </c>
      <c r="D6936" s="62">
        <v>0.11840000000000001</v>
      </c>
      <c r="E6936" s="62">
        <v>0.2016</v>
      </c>
      <c r="F6936" s="61">
        <f t="array" ref="F6936">SQRT(MMULT(MMULT(C6936:E6936,$C$12:$E$14),TRANSPOSE(C6936:E6936)))</f>
        <v>4.0363595316353716E-2</v>
      </c>
      <c r="G6936" s="61">
        <f t="array" ref="G6936">SUMPRODUCT(TRANSPOSE(C6936:E6936),$C$7:$C$9)</f>
        <v>8.6680380613720232E-3</v>
      </c>
      <c r="H6936" s="18">
        <f t="shared" si="107"/>
        <v>0.21474890909581784</v>
      </c>
      <c r="I6936" s="156">
        <v>0</v>
      </c>
    </row>
    <row r="6937" spans="2:9" x14ac:dyDescent="0.25">
      <c r="B6937" s="19">
        <v>6907</v>
      </c>
      <c r="C6937" s="62">
        <v>0.68</v>
      </c>
      <c r="D6937" s="62">
        <v>0.1216</v>
      </c>
      <c r="E6937" s="62">
        <v>0.19839999999999999</v>
      </c>
      <c r="F6937" s="61">
        <f t="array" ref="F6937">SQRT(MMULT(MMULT(C6937:E6937,$C$12:$E$14),TRANSPOSE(C6937:E6937)))</f>
        <v>4.0371575384968945E-2</v>
      </c>
      <c r="G6937" s="61">
        <f t="array" ref="G6937">SUMPRODUCT(TRANSPOSE(C6937:E6937),$C$7:$C$9)</f>
        <v>8.6266793152626441E-3</v>
      </c>
      <c r="H6937" s="18">
        <f t="shared" si="107"/>
        <v>0.21368200851717345</v>
      </c>
      <c r="I6937" s="156">
        <v>0</v>
      </c>
    </row>
    <row r="6938" spans="2:9" x14ac:dyDescent="0.25">
      <c r="B6938" s="19">
        <v>6908</v>
      </c>
      <c r="C6938" s="62">
        <v>0.68</v>
      </c>
      <c r="D6938" s="62">
        <v>0.12479999999999999</v>
      </c>
      <c r="E6938" s="62">
        <v>0.19520000000000001</v>
      </c>
      <c r="F6938" s="61">
        <f t="array" ref="F6938">SQRT(MMULT(MMULT(C6938:E6938,$C$12:$E$14),TRANSPOSE(C6938:E6938)))</f>
        <v>4.0380662476134296E-2</v>
      </c>
      <c r="G6938" s="61">
        <f t="array" ref="G6938">SUMPRODUCT(TRANSPOSE(C6938:E6938),$C$7:$C$9)</f>
        <v>8.5853205691532666E-3</v>
      </c>
      <c r="H6938" s="18">
        <f t="shared" si="107"/>
        <v>0.21260970084944364</v>
      </c>
      <c r="I6938" s="156">
        <v>0</v>
      </c>
    </row>
    <row r="6939" spans="2:9" x14ac:dyDescent="0.25">
      <c r="B6939" s="19">
        <v>6909</v>
      </c>
      <c r="C6939" s="62">
        <v>0.68</v>
      </c>
      <c r="D6939" s="62">
        <v>0.128</v>
      </c>
      <c r="E6939" s="62">
        <v>0.192</v>
      </c>
      <c r="F6939" s="61">
        <f t="array" ref="F6939">SQRT(MMULT(MMULT(C6939:E6939,$C$12:$E$14),TRANSPOSE(C6939:E6939)))</f>
        <v>4.0390855842679554E-2</v>
      </c>
      <c r="G6939" s="61">
        <f t="array" ref="G6939">SUMPRODUCT(TRANSPOSE(C6939:E6939),$C$7:$C$9)</f>
        <v>8.5439618230438875E-3</v>
      </c>
      <c r="H6939" s="18">
        <f t="shared" si="107"/>
        <v>0.21153208182372291</v>
      </c>
      <c r="I6939" s="156">
        <v>0</v>
      </c>
    </row>
    <row r="6940" spans="2:9" x14ac:dyDescent="0.25">
      <c r="B6940" s="19">
        <v>6910</v>
      </c>
      <c r="C6940" s="62">
        <v>0.68</v>
      </c>
      <c r="D6940" s="62">
        <v>0.13120000000000001</v>
      </c>
      <c r="E6940" s="62">
        <v>0.1888</v>
      </c>
      <c r="F6940" s="61">
        <f t="array" ref="F6940">SQRT(MMULT(MMULT(C6940:E6940,$C$12:$E$14),TRANSPOSE(C6940:E6940)))</f>
        <v>4.0402154647272863E-2</v>
      </c>
      <c r="G6940" s="61">
        <f t="array" ref="G6940">SUMPRODUCT(TRANSPOSE(C6940:E6940),$C$7:$C$9)</f>
        <v>8.5026030769345083E-3</v>
      </c>
      <c r="H6940" s="18">
        <f t="shared" si="107"/>
        <v>0.21044924834246265</v>
      </c>
      <c r="I6940" s="156">
        <v>0</v>
      </c>
    </row>
    <row r="6941" spans="2:9" x14ac:dyDescent="0.25">
      <c r="B6941" s="19">
        <v>6911</v>
      </c>
      <c r="C6941" s="62">
        <v>0.68</v>
      </c>
      <c r="D6941" s="62">
        <v>0.13439999999999999</v>
      </c>
      <c r="E6941" s="62">
        <v>0.18559999999999999</v>
      </c>
      <c r="F6941" s="61">
        <f t="array" ref="F6941">SQRT(MMULT(MMULT(C6941:E6941,$C$12:$E$14),TRANSPOSE(C6941:E6941)))</f>
        <v>4.0414557962763546E-2</v>
      </c>
      <c r="G6941" s="61">
        <f t="array" ref="G6941">SUMPRODUCT(TRANSPOSE(C6941:E6941),$C$7:$C$9)</f>
        <v>8.4612443308251292E-3</v>
      </c>
      <c r="H6941" s="18">
        <f t="shared" si="107"/>
        <v>0.2093612984365931</v>
      </c>
      <c r="I6941" s="156">
        <v>0</v>
      </c>
    </row>
    <row r="6942" spans="2:9" x14ac:dyDescent="0.25">
      <c r="B6942" s="19">
        <v>6912</v>
      </c>
      <c r="C6942" s="62">
        <v>0.68</v>
      </c>
      <c r="D6942" s="62">
        <v>0.1376</v>
      </c>
      <c r="E6942" s="62">
        <v>0.18240000000000001</v>
      </c>
      <c r="F6942" s="61">
        <f t="array" ref="F6942">SQRT(MMULT(MMULT(C6942:E6942,$C$12:$E$14),TRANSPOSE(C6942:E6942)))</f>
        <v>4.0428064772561008E-2</v>
      </c>
      <c r="G6942" s="61">
        <f t="array" ref="G6942">SUMPRODUCT(TRANSPOSE(C6942:E6942),$C$7:$C$9)</f>
        <v>8.4198855847157517E-3</v>
      </c>
      <c r="H6942" s="18">
        <f t="shared" si="107"/>
        <v>0.20826833122198876</v>
      </c>
      <c r="I6942" s="156">
        <v>0</v>
      </c>
    </row>
    <row r="6943" spans="2:9" x14ac:dyDescent="0.25">
      <c r="B6943" s="19">
        <v>6913</v>
      </c>
      <c r="C6943" s="62">
        <v>0.68</v>
      </c>
      <c r="D6943" s="62">
        <v>0.14080000000000001</v>
      </c>
      <c r="E6943" s="62">
        <v>0.1792</v>
      </c>
      <c r="F6943" s="61">
        <f t="array" ref="F6943">SQRT(MMULT(MMULT(C6943:E6943,$C$12:$E$14),TRANSPOSE(C6943:E6943)))</f>
        <v>4.0442673971049344E-2</v>
      </c>
      <c r="G6943" s="61">
        <f t="array" ref="G6943">SUMPRODUCT(TRANSPOSE(C6943:E6943),$C$7:$C$9)</f>
        <v>8.3785268386063708E-3</v>
      </c>
      <c r="H6943" s="18">
        <f t="shared" ref="H6943:H7006" si="108">G6943/F6943</f>
        <v>0.20717044685532146</v>
      </c>
      <c r="I6943" s="156">
        <v>0</v>
      </c>
    </row>
    <row r="6944" spans="2:9" x14ac:dyDescent="0.25">
      <c r="B6944" s="19">
        <v>6914</v>
      </c>
      <c r="C6944" s="62">
        <v>0.68</v>
      </c>
      <c r="D6944" s="62">
        <v>0.14399999999999999</v>
      </c>
      <c r="E6944" s="62">
        <v>0.17599999999999999</v>
      </c>
      <c r="F6944" s="61">
        <f t="array" ref="F6944">SQRT(MMULT(MMULT(C6944:E6944,$C$12:$E$14),TRANSPOSE(C6944:E6944)))</f>
        <v>4.0458384364037411E-2</v>
      </c>
      <c r="G6944" s="61">
        <f t="array" ref="G6944">SUMPRODUCT(TRANSPOSE(C6944:E6944),$C$7:$C$9)</f>
        <v>8.3371680924969934E-3</v>
      </c>
      <c r="H6944" s="18">
        <f t="shared" si="108"/>
        <v>0.20606774648934631</v>
      </c>
      <c r="I6944" s="156">
        <v>0</v>
      </c>
    </row>
    <row r="6945" spans="2:9" x14ac:dyDescent="0.25">
      <c r="B6945" s="19">
        <v>6915</v>
      </c>
      <c r="C6945" s="62">
        <v>0.68</v>
      </c>
      <c r="D6945" s="62">
        <v>0.1472</v>
      </c>
      <c r="E6945" s="62">
        <v>0.17280000000000001</v>
      </c>
      <c r="F6945" s="61">
        <f t="array" ref="F6945">SQRT(MMULT(MMULT(C6945:E6945,$C$12:$E$14),TRANSPOSE(C6945:E6945)))</f>
        <v>4.0475194669243694E-2</v>
      </c>
      <c r="G6945" s="61">
        <f t="array" ref="G6945">SUMPRODUCT(TRANSPOSE(C6945:E6945),$C$7:$C$9)</f>
        <v>8.2958093463876142E-3</v>
      </c>
      <c r="H6945" s="18">
        <f t="shared" si="108"/>
        <v>0.20496033222766527</v>
      </c>
      <c r="I6945" s="156">
        <v>0</v>
      </c>
    </row>
    <row r="6946" spans="2:9" x14ac:dyDescent="0.25">
      <c r="B6946" s="19">
        <v>6916</v>
      </c>
      <c r="C6946" s="62">
        <v>0.68</v>
      </c>
      <c r="D6946" s="62">
        <v>0.15040000000000001</v>
      </c>
      <c r="E6946" s="62">
        <v>0.1696</v>
      </c>
      <c r="F6946" s="61">
        <f t="array" ref="F6946">SQRT(MMULT(MMULT(C6946:E6946,$C$12:$E$14),TRANSPOSE(C6946:E6946)))</f>
        <v>4.0493103516815669E-2</v>
      </c>
      <c r="G6946" s="61">
        <f t="array" ref="G6946">SUMPRODUCT(TRANSPOSE(C6946:E6946),$C$7:$C$9)</f>
        <v>8.2544506002782351E-3</v>
      </c>
      <c r="H6946" s="18">
        <f t="shared" si="108"/>
        <v>0.2038483070790163</v>
      </c>
      <c r="I6946" s="156">
        <v>0</v>
      </c>
    </row>
    <row r="6947" spans="2:9" x14ac:dyDescent="0.25">
      <c r="B6947" s="19">
        <v>6917</v>
      </c>
      <c r="C6947" s="62">
        <v>0.68</v>
      </c>
      <c r="D6947" s="62">
        <v>0.15359999999999999</v>
      </c>
      <c r="E6947" s="62">
        <v>0.16639999999999999</v>
      </c>
      <c r="F6947" s="61">
        <f t="array" ref="F6947">SQRT(MMULT(MMULT(C6947:E6947,$C$12:$E$14),TRANSPOSE(C6947:E6947)))</f>
        <v>4.0512109449883212E-2</v>
      </c>
      <c r="G6947" s="61">
        <f t="array" ref="G6947">SUMPRODUCT(TRANSPOSE(C6947:E6947),$C$7:$C$9)</f>
        <v>8.2130918541688559E-3</v>
      </c>
      <c r="H6947" s="18">
        <f t="shared" si="108"/>
        <v>0.20273177491113173</v>
      </c>
      <c r="I6947" s="156">
        <v>0</v>
      </c>
    </row>
    <row r="6948" spans="2:9" x14ac:dyDescent="0.25">
      <c r="B6948" s="19">
        <v>6918</v>
      </c>
      <c r="C6948" s="62">
        <v>0.68</v>
      </c>
      <c r="D6948" s="62">
        <v>0.15679999999999999</v>
      </c>
      <c r="E6948" s="62">
        <v>0.16320000000000001</v>
      </c>
      <c r="F6948" s="61">
        <f t="array" ref="F6948">SQRT(MMULT(MMULT(C6948:E6948,$C$12:$E$14),TRANSPOSE(C6948:E6948)))</f>
        <v>4.053221092514539E-2</v>
      </c>
      <c r="G6948" s="61">
        <f t="array" ref="G6948">SUMPRODUCT(TRANSPOSE(C6948:E6948),$C$7:$C$9)</f>
        <v>8.1717331080594785E-3</v>
      </c>
      <c r="H6948" s="18">
        <f t="shared" si="108"/>
        <v>0.20161084040421529</v>
      </c>
      <c r="I6948" s="156">
        <v>0</v>
      </c>
    </row>
    <row r="6949" spans="2:9" x14ac:dyDescent="0.25">
      <c r="B6949" s="19">
        <v>6919</v>
      </c>
      <c r="C6949" s="62">
        <v>0.68</v>
      </c>
      <c r="D6949" s="62">
        <v>0.16</v>
      </c>
      <c r="E6949" s="62">
        <v>0.16</v>
      </c>
      <c r="F6949" s="61">
        <f t="array" ref="F6949">SQRT(MMULT(MMULT(C6949:E6949,$C$12:$E$14),TRANSPOSE(C6949:E6949)))</f>
        <v>4.0553406313490171E-2</v>
      </c>
      <c r="G6949" s="61">
        <f t="array" ref="G6949">SUMPRODUCT(TRANSPOSE(C6949:E6949),$C$7:$C$9)</f>
        <v>8.1303743619500976E-3</v>
      </c>
      <c r="H6949" s="18">
        <f t="shared" si="108"/>
        <v>0.20048560900408291</v>
      </c>
      <c r="I6949" s="156">
        <v>0</v>
      </c>
    </row>
    <row r="6950" spans="2:9" x14ac:dyDescent="0.25">
      <c r="B6950" s="19">
        <v>6920</v>
      </c>
      <c r="C6950" s="62">
        <v>0.68</v>
      </c>
      <c r="D6950" s="62">
        <v>0.16320000000000001</v>
      </c>
      <c r="E6950" s="62">
        <v>0.15679999999999999</v>
      </c>
      <c r="F6950" s="61">
        <f t="array" ref="F6950">SQRT(MMULT(MMULT(C6950:E6950,$C$12:$E$14),TRANSPOSE(C6950:E6950)))</f>
        <v>4.0575693900646533E-2</v>
      </c>
      <c r="G6950" s="61">
        <f t="array" ref="G6950">SUMPRODUCT(TRANSPOSE(C6950:E6950),$C$7:$C$9)</f>
        <v>8.0890156158407202E-3</v>
      </c>
      <c r="H6950" s="18">
        <f t="shared" si="108"/>
        <v>0.19935618687501558</v>
      </c>
      <c r="I6950" s="156">
        <v>0</v>
      </c>
    </row>
    <row r="6951" spans="2:9" x14ac:dyDescent="0.25">
      <c r="B6951" s="19">
        <v>6921</v>
      </c>
      <c r="C6951" s="62">
        <v>0.68</v>
      </c>
      <c r="D6951" s="62">
        <v>0.16639999999999999</v>
      </c>
      <c r="E6951" s="62">
        <v>0.15359999999999999</v>
      </c>
      <c r="F6951" s="61">
        <f t="array" ref="F6951">SQRT(MMULT(MMULT(C6951:E6951,$C$12:$E$14),TRANSPOSE(C6951:E6951)))</f>
        <v>4.0599071887868265E-2</v>
      </c>
      <c r="G6951" s="61">
        <f t="array" ref="G6951">SUMPRODUCT(TRANSPOSE(C6951:E6951),$C$7:$C$9)</f>
        <v>8.047656869731341E-3</v>
      </c>
      <c r="H6951" s="18">
        <f t="shared" si="108"/>
        <v>0.19822268085237008</v>
      </c>
      <c r="I6951" s="156">
        <v>0</v>
      </c>
    </row>
    <row r="6952" spans="2:9" x14ac:dyDescent="0.25">
      <c r="B6952" s="19">
        <v>6922</v>
      </c>
      <c r="C6952" s="62">
        <v>0.68</v>
      </c>
      <c r="D6952" s="62">
        <v>0.1696</v>
      </c>
      <c r="E6952" s="62">
        <v>0.15040000000000001</v>
      </c>
      <c r="F6952" s="61">
        <f t="array" ref="F6952">SQRT(MMULT(MMULT(C6952:E6952,$C$12:$E$14),TRANSPOSE(C6952:E6952)))</f>
        <v>4.0623538392648879E-2</v>
      </c>
      <c r="G6952" s="61">
        <f t="array" ref="G6952">SUMPRODUCT(TRANSPOSE(C6952:E6952),$C$7:$C$9)</f>
        <v>8.0062981236219619E-3</v>
      </c>
      <c r="H6952" s="18">
        <f t="shared" si="108"/>
        <v>0.1970851983949965</v>
      </c>
      <c r="I6952" s="156">
        <v>0</v>
      </c>
    </row>
    <row r="6953" spans="2:9" x14ac:dyDescent="0.25">
      <c r="B6953" s="19">
        <v>6923</v>
      </c>
      <c r="C6953" s="62">
        <v>0.68</v>
      </c>
      <c r="D6953" s="62">
        <v>0.17280000000000001</v>
      </c>
      <c r="E6953" s="62">
        <v>0.1472</v>
      </c>
      <c r="F6953" s="61">
        <f t="array" ref="F6953">SQRT(MMULT(MMULT(C6953:E6953,$C$12:$E$14),TRANSPOSE(C6953:E6953)))</f>
        <v>4.064909144946699E-2</v>
      </c>
      <c r="G6953" s="61">
        <f t="array" ref="G6953">SUMPRODUCT(TRANSPOSE(C6953:E6953),$C$7:$C$9)</f>
        <v>7.9649393775125827E-3</v>
      </c>
      <c r="H6953" s="18">
        <f t="shared" si="108"/>
        <v>0.19594384753750807</v>
      </c>
      <c r="I6953" s="156">
        <v>0</v>
      </c>
    </row>
    <row r="6954" spans="2:9" x14ac:dyDescent="0.25">
      <c r="B6954" s="19">
        <v>6924</v>
      </c>
      <c r="C6954" s="62">
        <v>0.68</v>
      </c>
      <c r="D6954" s="62">
        <v>0.17599999999999999</v>
      </c>
      <c r="E6954" s="62">
        <v>0.14399999999999999</v>
      </c>
      <c r="F6954" s="61">
        <f t="array" ref="F6954">SQRT(MMULT(MMULT(C6954:E6954,$C$12:$E$14),TRANSPOSE(C6954:E6954)))</f>
        <v>4.067572901056149E-2</v>
      </c>
      <c r="G6954" s="61">
        <f t="array" ref="G6954">SUMPRODUCT(TRANSPOSE(C6954:E6954),$C$7:$C$9)</f>
        <v>7.9235806314032053E-3</v>
      </c>
      <c r="H6954" s="18">
        <f t="shared" si="108"/>
        <v>0.19479873684245069</v>
      </c>
      <c r="I6954" s="156">
        <v>0</v>
      </c>
    </row>
    <row r="6955" spans="2:9" x14ac:dyDescent="0.25">
      <c r="B6955" s="19">
        <v>6925</v>
      </c>
      <c r="C6955" s="62">
        <v>0.68</v>
      </c>
      <c r="D6955" s="62">
        <v>0.1792</v>
      </c>
      <c r="E6955" s="62">
        <v>0.14080000000000001</v>
      </c>
      <c r="F6955" s="61">
        <f t="array" ref="F6955">SQRT(MMULT(MMULT(C6955:E6955,$C$12:$E$14),TRANSPOSE(C6955:E6955)))</f>
        <v>4.0703448946735804E-2</v>
      </c>
      <c r="G6955" s="61">
        <f t="array" ref="G6955">SUMPRODUCT(TRANSPOSE(C6955:E6955),$C$7:$C$9)</f>
        <v>7.8822218852938261E-3</v>
      </c>
      <c r="H6955" s="18">
        <f t="shared" si="108"/>
        <v>0.19364997535241882</v>
      </c>
      <c r="I6955" s="156">
        <v>0</v>
      </c>
    </row>
    <row r="6956" spans="2:9" x14ac:dyDescent="0.25">
      <c r="B6956" s="19">
        <v>6926</v>
      </c>
      <c r="C6956" s="62">
        <v>0.68</v>
      </c>
      <c r="D6956" s="62">
        <v>0.18240000000000001</v>
      </c>
      <c r="E6956" s="62">
        <v>0.1376</v>
      </c>
      <c r="F6956" s="61">
        <f t="array" ref="F6956">SQRT(MMULT(MMULT(C6956:E6956,$C$12:$E$14),TRANSPOSE(C6956:E6956)))</f>
        <v>4.0732249048190464E-2</v>
      </c>
      <c r="G6956" s="61">
        <f t="array" ref="G6956">SUMPRODUCT(TRANSPOSE(C6956:E6956),$C$7:$C$9)</f>
        <v>7.840863139184447E-3</v>
      </c>
      <c r="H6956" s="18">
        <f t="shared" si="108"/>
        <v>0.19249767254216418</v>
      </c>
      <c r="I6956" s="156">
        <v>0</v>
      </c>
    </row>
    <row r="6957" spans="2:9" x14ac:dyDescent="0.25">
      <c r="B6957" s="19">
        <v>6927</v>
      </c>
      <c r="C6957" s="62">
        <v>0.68</v>
      </c>
      <c r="D6957" s="62">
        <v>0.18559999999999999</v>
      </c>
      <c r="E6957" s="62">
        <v>0.13439999999999999</v>
      </c>
      <c r="F6957" s="61">
        <f t="array" ref="F6957">SQRT(MMULT(MMULT(C6957:E6957,$C$12:$E$14),TRANSPOSE(C6957:E6957)))</f>
        <v>4.0762127025383371E-2</v>
      </c>
      <c r="G6957" s="61">
        <f t="array" ref="G6957">SUMPRODUCT(TRANSPOSE(C6957:E6957),$C$7:$C$9)</f>
        <v>7.7995043930750678E-3</v>
      </c>
      <c r="H6957" s="18">
        <f t="shared" si="108"/>
        <v>0.19134193827074245</v>
      </c>
      <c r="I6957" s="156">
        <v>0</v>
      </c>
    </row>
    <row r="6958" spans="2:9" x14ac:dyDescent="0.25">
      <c r="B6958" s="19">
        <v>6928</v>
      </c>
      <c r="C6958" s="62">
        <v>0.68</v>
      </c>
      <c r="D6958" s="62">
        <v>0.1888</v>
      </c>
      <c r="E6958" s="62">
        <v>0.13120000000000001</v>
      </c>
      <c r="F6958" s="61">
        <f t="array" ref="F6958">SQRT(MMULT(MMULT(C6958:E6958,$C$12:$E$14),TRANSPOSE(C6958:E6958)))</f>
        <v>4.0793080509916826E-2</v>
      </c>
      <c r="G6958" s="61">
        <f t="array" ref="G6958">SUMPRODUCT(TRANSPOSE(C6958:E6958),$C$7:$C$9)</f>
        <v>7.7581456469656895E-3</v>
      </c>
      <c r="H6958" s="18">
        <f t="shared" si="108"/>
        <v>0.19018288273374401</v>
      </c>
      <c r="I6958" s="156">
        <v>0</v>
      </c>
    </row>
    <row r="6959" spans="2:9" x14ac:dyDescent="0.25">
      <c r="B6959" s="19">
        <v>6929</v>
      </c>
      <c r="C6959" s="62">
        <v>0.68</v>
      </c>
      <c r="D6959" s="62">
        <v>0.192</v>
      </c>
      <c r="E6959" s="62">
        <v>0.128</v>
      </c>
      <c r="F6959" s="61">
        <f t="array" ref="F6959">SQRT(MMULT(MMULT(C6959:E6959,$C$12:$E$14),TRANSPOSE(C6959:E6959)))</f>
        <v>4.0825107055450741E-2</v>
      </c>
      <c r="G6959" s="61">
        <f t="array" ref="G6959">SUMPRODUCT(TRANSPOSE(C6959:E6959),$C$7:$C$9)</f>
        <v>7.7167869008563103E-3</v>
      </c>
      <c r="H6959" s="18">
        <f t="shared" si="108"/>
        <v>0.18902061641565268</v>
      </c>
      <c r="I6959" s="156">
        <v>0</v>
      </c>
    </row>
    <row r="6960" spans="2:9" x14ac:dyDescent="0.25">
      <c r="B6960" s="19">
        <v>6930</v>
      </c>
      <c r="C6960" s="62">
        <v>0.68</v>
      </c>
      <c r="D6960" s="62">
        <v>0.19520000000000001</v>
      </c>
      <c r="E6960" s="62">
        <v>0.12479999999999999</v>
      </c>
      <c r="F6960" s="61">
        <f t="array" ref="F6960">SQRT(MMULT(MMULT(C6960:E6960,$C$12:$E$14),TRANSPOSE(C6960:E6960)))</f>
        <v>4.0858204138641024E-2</v>
      </c>
      <c r="G6960" s="61">
        <f t="array" ref="G6960">SUMPRODUCT(TRANSPOSE(C6960:E6960),$C$7:$C$9)</f>
        <v>7.675428154746932E-3</v>
      </c>
      <c r="H6960" s="18">
        <f t="shared" si="108"/>
        <v>0.18785525004237796</v>
      </c>
      <c r="I6960" s="156">
        <v>0</v>
      </c>
    </row>
    <row r="6961" spans="2:9" x14ac:dyDescent="0.25">
      <c r="B6961" s="19">
        <v>6931</v>
      </c>
      <c r="C6961" s="62">
        <v>0.68</v>
      </c>
      <c r="D6961" s="62">
        <v>0.19839999999999999</v>
      </c>
      <c r="E6961" s="62">
        <v>0.1216</v>
      </c>
      <c r="F6961" s="61">
        <f t="array" ref="F6961">SQRT(MMULT(MMULT(C6961:E6961,$C$12:$E$14),TRANSPOSE(C6961:E6961)))</f>
        <v>4.0892369160102505E-2</v>
      </c>
      <c r="G6961" s="61">
        <f t="array" ref="G6961">SUMPRODUCT(TRANSPOSE(C6961:E6961),$C$7:$C$9)</f>
        <v>7.6340694086375529E-3</v>
      </c>
      <c r="H6961" s="18">
        <f t="shared" si="108"/>
        <v>0.1866868945340025</v>
      </c>
      <c r="I6961" s="156">
        <v>0</v>
      </c>
    </row>
    <row r="6962" spans="2:9" x14ac:dyDescent="0.25">
      <c r="B6962" s="19">
        <v>6932</v>
      </c>
      <c r="C6962" s="62">
        <v>0.68</v>
      </c>
      <c r="D6962" s="62">
        <v>0.2016</v>
      </c>
      <c r="E6962" s="62">
        <v>0.11840000000000001</v>
      </c>
      <c r="F6962" s="61">
        <f t="array" ref="F6962">SQRT(MMULT(MMULT(C6962:E6962,$C$12:$E$14),TRANSPOSE(C6962:E6962)))</f>
        <v>4.0927599445395431E-2</v>
      </c>
      <c r="G6962" s="61">
        <f t="array" ref="G6962">SUMPRODUCT(TRANSPOSE(C6962:E6962),$C$7:$C$9)</f>
        <v>7.5927106625281737E-3</v>
      </c>
      <c r="H6962" s="18">
        <f t="shared" si="108"/>
        <v>0.18551566095778904</v>
      </c>
      <c r="I6962" s="156">
        <v>0</v>
      </c>
    </row>
    <row r="6963" spans="2:9" x14ac:dyDescent="0.25">
      <c r="B6963" s="19">
        <v>6933</v>
      </c>
      <c r="C6963" s="62">
        <v>0.68</v>
      </c>
      <c r="D6963" s="62">
        <v>0.20480000000000001</v>
      </c>
      <c r="E6963" s="62">
        <v>0.1152</v>
      </c>
      <c r="F6963" s="61">
        <f t="array" ref="F6963">SQRT(MMULT(MMULT(C6963:E6963,$C$12:$E$14),TRANSPOSE(C6963:E6963)))</f>
        <v>4.0963892246034847E-2</v>
      </c>
      <c r="G6963" s="61">
        <f t="array" ref="G6963">SUMPRODUCT(TRANSPOSE(C6963:E6963),$C$7:$C$9)</f>
        <v>7.5513519164187946E-3</v>
      </c>
      <c r="H6963" s="18">
        <f t="shared" si="108"/>
        <v>0.18434166048148751</v>
      </c>
      <c r="I6963" s="156">
        <v>0</v>
      </c>
    </row>
    <row r="6964" spans="2:9" x14ac:dyDescent="0.25">
      <c r="B6964" s="19">
        <v>6934</v>
      </c>
      <c r="C6964" s="62">
        <v>0.68</v>
      </c>
      <c r="D6964" s="62">
        <v>0.20799999999999999</v>
      </c>
      <c r="E6964" s="62">
        <v>0.112</v>
      </c>
      <c r="F6964" s="61">
        <f t="array" ref="F6964">SQRT(MMULT(MMULT(C6964:E6964,$C$12:$E$14),TRANSPOSE(C6964:E6964)))</f>
        <v>4.1001244740521796E-2</v>
      </c>
      <c r="G6964" s="61">
        <f t="array" ref="G6964">SUMPRODUCT(TRANSPOSE(C6964:E6964),$C$7:$C$9)</f>
        <v>7.5099931703094163E-3</v>
      </c>
      <c r="H6964" s="18">
        <f t="shared" si="108"/>
        <v>0.18316500432698429</v>
      </c>
      <c r="I6964" s="156">
        <v>0</v>
      </c>
    </row>
    <row r="6965" spans="2:9" x14ac:dyDescent="0.25">
      <c r="B6965" s="19">
        <v>6935</v>
      </c>
      <c r="C6965" s="62">
        <v>0.68</v>
      </c>
      <c r="D6965" s="62">
        <v>0.2112</v>
      </c>
      <c r="E6965" s="62">
        <v>0.10879999999999999</v>
      </c>
      <c r="F6965" s="61">
        <f t="array" ref="F6965">SQRT(MMULT(MMULT(C6965:E6965,$C$12:$E$14),TRANSPOSE(C6965:E6965)))</f>
        <v>4.1039654035395681E-2</v>
      </c>
      <c r="G6965" s="61">
        <f t="array" ref="G6965">SUMPRODUCT(TRANSPOSE(C6965:E6965),$C$7:$C$9)</f>
        <v>7.4686344242000371E-3</v>
      </c>
      <c r="H6965" s="18">
        <f t="shared" si="108"/>
        <v>0.18198580372433271</v>
      </c>
      <c r="I6965" s="156">
        <v>0</v>
      </c>
    </row>
    <row r="6966" spans="2:9" x14ac:dyDescent="0.25">
      <c r="B6966" s="19">
        <v>6936</v>
      </c>
      <c r="C6966" s="62">
        <v>0.68</v>
      </c>
      <c r="D6966" s="62">
        <v>0.21440000000000001</v>
      </c>
      <c r="E6966" s="62">
        <v>0.1056</v>
      </c>
      <c r="F6966" s="61">
        <f t="array" ref="F6966">SQRT(MMULT(MMULT(C6966:E6966,$C$12:$E$14),TRANSPOSE(C6966:E6966)))</f>
        <v>4.1079117166306807E-2</v>
      </c>
      <c r="G6966" s="61">
        <f t="array" ref="G6966">SUMPRODUCT(TRANSPOSE(C6966:E6966),$C$7:$C$9)</f>
        <v>7.4272756780906588E-3</v>
      </c>
      <c r="H6966" s="18">
        <f t="shared" si="108"/>
        <v>0.18080416986620465</v>
      </c>
      <c r="I6966" s="156">
        <v>0</v>
      </c>
    </row>
    <row r="6967" spans="2:9" x14ac:dyDescent="0.25">
      <c r="B6967" s="19">
        <v>6937</v>
      </c>
      <c r="C6967" s="62">
        <v>0.68</v>
      </c>
      <c r="D6967" s="62">
        <v>0.21759999999999999</v>
      </c>
      <c r="E6967" s="62">
        <v>0.1024</v>
      </c>
      <c r="F6967" s="61">
        <f t="array" ref="F6967">SQRT(MMULT(MMULT(C6967:E6967,$C$12:$E$14),TRANSPOSE(C6967:E6967)))</f>
        <v>4.1119631099108218E-2</v>
      </c>
      <c r="G6967" s="61">
        <f t="array" ref="G6967">SUMPRODUCT(TRANSPOSE(C6967:E6967),$C$7:$C$9)</f>
        <v>7.3859169319812797E-3</v>
      </c>
      <c r="H6967" s="18">
        <f t="shared" si="108"/>
        <v>0.17962021386280047</v>
      </c>
      <c r="I6967" s="156">
        <v>0</v>
      </c>
    </row>
    <row r="6968" spans="2:9" x14ac:dyDescent="0.25">
      <c r="B6968" s="19">
        <v>6938</v>
      </c>
      <c r="C6968" s="62">
        <v>0.68</v>
      </c>
      <c r="D6968" s="62">
        <v>0.2208</v>
      </c>
      <c r="E6968" s="62">
        <v>9.9199999999999997E-2</v>
      </c>
      <c r="F6968" s="61">
        <f t="array" ref="F6968">SQRT(MMULT(MMULT(C6968:E6968,$C$12:$E$14),TRANSPOSE(C6968:E6968)))</f>
        <v>4.116119273096594E-2</v>
      </c>
      <c r="G6968" s="61">
        <f t="array" ref="G6968">SUMPRODUCT(TRANSPOSE(C6968:E6968),$C$7:$C$9)</f>
        <v>7.3445581858719005E-3</v>
      </c>
      <c r="H6968" s="18">
        <f t="shared" si="108"/>
        <v>0.17843404669725527</v>
      </c>
      <c r="I6968" s="156">
        <v>0</v>
      </c>
    </row>
    <row r="6969" spans="2:9" x14ac:dyDescent="0.25">
      <c r="B6969" s="19">
        <v>6939</v>
      </c>
      <c r="C6969" s="62">
        <v>0.68</v>
      </c>
      <c r="D6969" s="62">
        <v>0.224</v>
      </c>
      <c r="E6969" s="62">
        <v>9.6000000000000002E-2</v>
      </c>
      <c r="F6969" s="61">
        <f t="array" ref="F6969">SQRT(MMULT(MMULT(C6969:E6969,$C$12:$E$14),TRANSPOSE(C6969:E6969)))</f>
        <v>4.1203798891486815E-2</v>
      </c>
      <c r="G6969" s="61">
        <f t="array" ref="G6969">SUMPRODUCT(TRANSPOSE(C6969:E6969),$C$7:$C$9)</f>
        <v>7.3031994397625222E-3</v>
      </c>
      <c r="H6969" s="18">
        <f t="shared" si="108"/>
        <v>0.17724577918157561</v>
      </c>
      <c r="I6969" s="156">
        <v>0</v>
      </c>
    </row>
    <row r="6970" spans="2:9" x14ac:dyDescent="0.25">
      <c r="B6970" s="19">
        <v>6940</v>
      </c>
      <c r="C6970" s="62">
        <v>0.68</v>
      </c>
      <c r="D6970" s="62">
        <v>0.22720000000000001</v>
      </c>
      <c r="E6970" s="62">
        <v>9.2799999999999994E-2</v>
      </c>
      <c r="F6970" s="61">
        <f t="array" ref="F6970">SQRT(MMULT(MMULT(C6970:E6970,$C$12:$E$14),TRANSPOSE(C6970:E6970)))</f>
        <v>4.1247446343862876E-2</v>
      </c>
      <c r="G6970" s="61">
        <f t="array" ref="G6970">SUMPRODUCT(TRANSPOSE(C6970:E6970),$C$7:$C$9)</f>
        <v>7.261840693653143E-3</v>
      </c>
      <c r="H6970" s="18">
        <f t="shared" si="108"/>
        <v>0.17605552191314305</v>
      </c>
      <c r="I6970" s="156">
        <v>0</v>
      </c>
    </row>
    <row r="6971" spans="2:9" x14ac:dyDescent="0.25">
      <c r="B6971" s="19">
        <v>6941</v>
      </c>
      <c r="C6971" s="62">
        <v>0.68</v>
      </c>
      <c r="D6971" s="62">
        <v>0.23039999999999999</v>
      </c>
      <c r="E6971" s="62">
        <v>8.9599999999999999E-2</v>
      </c>
      <c r="F6971" s="61">
        <f t="array" ref="F6971">SQRT(MMULT(MMULT(C6971:E6971,$C$12:$E$14),TRANSPOSE(C6971:E6971)))</f>
        <v>4.1292131786031527E-2</v>
      </c>
      <c r="G6971" s="61">
        <f t="array" ref="G6971">SUMPRODUCT(TRANSPOSE(C6971:E6971),$C$7:$C$9)</f>
        <v>7.2204819475437639E-3</v>
      </c>
      <c r="H6971" s="18">
        <f t="shared" si="108"/>
        <v>0.17486338523181644</v>
      </c>
      <c r="I6971" s="156">
        <v>0</v>
      </c>
    </row>
    <row r="6972" spans="2:9" x14ac:dyDescent="0.25">
      <c r="B6972" s="19">
        <v>6942</v>
      </c>
      <c r="C6972" s="62">
        <v>0.68</v>
      </c>
      <c r="D6972" s="62">
        <v>0.2336</v>
      </c>
      <c r="E6972" s="62">
        <v>8.6400000000000005E-2</v>
      </c>
      <c r="F6972" s="61">
        <f t="array" ref="F6972">SQRT(MMULT(MMULT(C6972:E6972,$C$12:$E$14),TRANSPOSE(C6972:E6972)))</f>
        <v>4.1337851851850432E-2</v>
      </c>
      <c r="G6972" s="61">
        <f t="array" ref="G6972">SUMPRODUCT(TRANSPOSE(C6972:E6972),$C$7:$C$9)</f>
        <v>7.1791232014343856E-3</v>
      </c>
      <c r="H6972" s="18">
        <f t="shared" si="108"/>
        <v>0.17366947917766612</v>
      </c>
      <c r="I6972" s="156">
        <v>0</v>
      </c>
    </row>
    <row r="6973" spans="2:9" x14ac:dyDescent="0.25">
      <c r="B6973" s="19">
        <v>6943</v>
      </c>
      <c r="C6973" s="62">
        <v>0.68</v>
      </c>
      <c r="D6973" s="62">
        <v>0.23680000000000001</v>
      </c>
      <c r="E6973" s="62">
        <v>8.3199999999999899E-2</v>
      </c>
      <c r="F6973" s="61">
        <f t="array" ref="F6973">SQRT(MMULT(MMULT(C6973:E6973,$C$12:$E$14),TRANSPOSE(C6973:E6973)))</f>
        <v>4.1384603112286381E-2</v>
      </c>
      <c r="G6973" s="61">
        <f t="array" ref="G6973">SUMPRODUCT(TRANSPOSE(C6973:E6973),$C$7:$C$9)</f>
        <v>7.1377644553250056E-3</v>
      </c>
      <c r="H6973" s="18">
        <f t="shared" si="108"/>
        <v>0.17247391344936991</v>
      </c>
      <c r="I6973" s="156">
        <v>0</v>
      </c>
    </row>
    <row r="6974" spans="2:9" x14ac:dyDescent="0.25">
      <c r="B6974" s="19">
        <v>6944</v>
      </c>
      <c r="C6974" s="62">
        <v>0.68</v>
      </c>
      <c r="D6974" s="62">
        <v>0.24</v>
      </c>
      <c r="E6974" s="62">
        <v>0.08</v>
      </c>
      <c r="F6974" s="61">
        <f t="array" ref="F6974">SQRT(MMULT(MMULT(C6974:E6974,$C$12:$E$14),TRANSPOSE(C6974:E6974)))</f>
        <v>4.1432382076617133E-2</v>
      </c>
      <c r="G6974" s="61">
        <f t="array" ref="G6974">SUMPRODUCT(TRANSPOSE(C6974:E6974),$C$7:$C$9)</f>
        <v>7.0964057092156273E-3</v>
      </c>
      <c r="H6974" s="18">
        <f t="shared" si="108"/>
        <v>0.17127679736330126</v>
      </c>
      <c r="I6974" s="156">
        <v>0</v>
      </c>
    </row>
    <row r="6975" spans="2:9" x14ac:dyDescent="0.25">
      <c r="B6975" s="19">
        <v>6945</v>
      </c>
      <c r="C6975" s="62">
        <v>0.68</v>
      </c>
      <c r="D6975" s="62">
        <v>0.2432</v>
      </c>
      <c r="E6975" s="62">
        <v>7.6799999999999993E-2</v>
      </c>
      <c r="F6975" s="61">
        <f t="array" ref="F6975">SQRT(MMULT(MMULT(C6975:E6975,$C$12:$E$14),TRANSPOSE(C6975:E6975)))</f>
        <v>4.1481185193645277E-2</v>
      </c>
      <c r="G6975" s="61">
        <f t="array" ref="G6975">SUMPRODUCT(TRANSPOSE(C6975:E6975),$C$7:$C$9)</f>
        <v>7.055046963106249E-3</v>
      </c>
      <c r="H6975" s="18">
        <f t="shared" si="108"/>
        <v>0.17007823981333708</v>
      </c>
      <c r="I6975" s="156">
        <v>0</v>
      </c>
    </row>
    <row r="6976" spans="2:9" x14ac:dyDescent="0.25">
      <c r="B6976" s="19">
        <v>6946</v>
      </c>
      <c r="C6976" s="62">
        <v>0.68</v>
      </c>
      <c r="D6976" s="62">
        <v>0.24640000000000001</v>
      </c>
      <c r="E6976" s="62">
        <v>7.3599999999999902E-2</v>
      </c>
      <c r="F6976" s="61">
        <f t="array" ref="F6976">SQRT(MMULT(MMULT(C6976:E6976,$C$12:$E$14),TRANSPOSE(C6976:E6976)))</f>
        <v>4.1531008852923358E-2</v>
      </c>
      <c r="G6976" s="61">
        <f t="array" ref="G6976">SUMPRODUCT(TRANSPOSE(C6976:E6976),$C$7:$C$9)</f>
        <v>7.013688216996869E-3</v>
      </c>
      <c r="H6976" s="18">
        <f t="shared" si="108"/>
        <v>0.16887834923141234</v>
      </c>
      <c r="I6976" s="156">
        <v>0</v>
      </c>
    </row>
    <row r="6977" spans="2:9" x14ac:dyDescent="0.25">
      <c r="B6977" s="19">
        <v>6947</v>
      </c>
      <c r="C6977" s="62">
        <v>0.68</v>
      </c>
      <c r="D6977" s="62">
        <v>0.24959999999999999</v>
      </c>
      <c r="E6977" s="62">
        <v>7.0399999999999893E-2</v>
      </c>
      <c r="F6977" s="61">
        <f t="array" ref="F6977">SQRT(MMULT(MMULT(C6977:E6977,$C$12:$E$14),TRANSPOSE(C6977:E6977)))</f>
        <v>4.1581849385989217E-2</v>
      </c>
      <c r="G6977" s="61">
        <f t="array" ref="G6977">SUMPRODUCT(TRANSPOSE(C6977:E6977),$C$7:$C$9)</f>
        <v>6.9723294708874898E-3</v>
      </c>
      <c r="H6977" s="18">
        <f t="shared" si="108"/>
        <v>0.16767723354884689</v>
      </c>
      <c r="I6977" s="156">
        <v>0</v>
      </c>
    </row>
    <row r="6978" spans="2:9" x14ac:dyDescent="0.25">
      <c r="B6978" s="19">
        <v>6948</v>
      </c>
      <c r="C6978" s="62">
        <v>0.68</v>
      </c>
      <c r="D6978" s="62">
        <v>0.25280000000000002</v>
      </c>
      <c r="E6978" s="62">
        <v>6.7199999999999899E-2</v>
      </c>
      <c r="F6978" s="61">
        <f t="array" ref="F6978">SQRT(MMULT(MMULT(C6978:E6978,$C$12:$E$14),TRANSPOSE(C6978:E6978)))</f>
        <v>4.1633703067610689E-2</v>
      </c>
      <c r="G6978" s="61">
        <f t="array" ref="G6978">SUMPRODUCT(TRANSPOSE(C6978:E6978),$C$7:$C$9)</f>
        <v>6.9309707247781115E-3</v>
      </c>
      <c r="H6978" s="18">
        <f t="shared" si="108"/>
        <v>0.16647500015846831</v>
      </c>
      <c r="I6978" s="156">
        <v>0</v>
      </c>
    </row>
    <row r="6979" spans="2:9" x14ac:dyDescent="0.25">
      <c r="B6979" s="19">
        <v>6949</v>
      </c>
      <c r="C6979" s="62">
        <v>0.68</v>
      </c>
      <c r="D6979" s="62">
        <v>0.25600000000000001</v>
      </c>
      <c r="E6979" s="62">
        <v>6.4000000000000001E-2</v>
      </c>
      <c r="F6979" s="61">
        <f t="array" ref="F6979">SQRT(MMULT(MMULT(C6979:E6979,$C$12:$E$14),TRANSPOSE(C6979:E6979)))</f>
        <v>4.1686566117038845E-2</v>
      </c>
      <c r="G6979" s="61">
        <f t="array" ref="G6979">SUMPRODUCT(TRANSPOSE(C6979:E6979),$C$7:$C$9)</f>
        <v>6.8896119786687332E-3</v>
      </c>
      <c r="H6979" s="18">
        <f t="shared" si="108"/>
        <v>0.16527175587755341</v>
      </c>
      <c r="I6979" s="156">
        <v>0</v>
      </c>
    </row>
    <row r="6980" spans="2:9" x14ac:dyDescent="0.25">
      <c r="B6980" s="19">
        <v>6950</v>
      </c>
      <c r="C6980" s="62">
        <v>0.68</v>
      </c>
      <c r="D6980" s="62">
        <v>0.25919999999999999</v>
      </c>
      <c r="E6980" s="62">
        <v>6.0799999999999903E-2</v>
      </c>
      <c r="F6980" s="61">
        <f t="array" ref="F6980">SQRT(MMULT(MMULT(C6980:E6980,$C$12:$E$14),TRANSPOSE(C6980:E6980)))</f>
        <v>4.1740434699268726E-2</v>
      </c>
      <c r="G6980" s="61">
        <f t="array" ref="G6980">SUMPRODUCT(TRANSPOSE(C6980:E6980),$C$7:$C$9)</f>
        <v>6.848253232559354E-3</v>
      </c>
      <c r="H6980" s="18">
        <f t="shared" si="108"/>
        <v>0.16406760691161015</v>
      </c>
      <c r="I6980" s="156">
        <v>0</v>
      </c>
    </row>
    <row r="6981" spans="2:9" x14ac:dyDescent="0.25">
      <c r="B6981" s="19">
        <v>6951</v>
      </c>
      <c r="C6981" s="62">
        <v>0.68</v>
      </c>
      <c r="D6981" s="62">
        <v>0.26240000000000002</v>
      </c>
      <c r="E6981" s="62">
        <v>5.7599999999999998E-2</v>
      </c>
      <c r="F6981" s="61">
        <f t="array" ref="F6981">SQRT(MMULT(MMULT(C6981:E6981,$C$12:$E$14),TRANSPOSE(C6981:E6981)))</f>
        <v>4.1795304926306898E-2</v>
      </c>
      <c r="G6981" s="61">
        <f t="array" ref="G6981">SUMPRODUCT(TRANSPOSE(C6981:E6981),$C$7:$C$9)</f>
        <v>6.8068944864499758E-3</v>
      </c>
      <c r="H6981" s="18">
        <f t="shared" si="108"/>
        <v>0.16286265881901879</v>
      </c>
      <c r="I6981" s="156">
        <v>0</v>
      </c>
    </row>
    <row r="6982" spans="2:9" x14ac:dyDescent="0.25">
      <c r="B6982" s="19">
        <v>6952</v>
      </c>
      <c r="C6982" s="62">
        <v>0.68</v>
      </c>
      <c r="D6982" s="62">
        <v>0.2656</v>
      </c>
      <c r="E6982" s="62">
        <v>5.4399999999999997E-2</v>
      </c>
      <c r="F6982" s="61">
        <f t="array" ref="F6982">SQRT(MMULT(MMULT(C6982:E6982,$C$12:$E$14),TRANSPOSE(C6982:E6982)))</f>
        <v>4.1851172858444738E-2</v>
      </c>
      <c r="G6982" s="61">
        <f t="array" ref="G6982">SUMPRODUCT(TRANSPOSE(C6982:E6982),$C$7:$C$9)</f>
        <v>6.7655357403405966E-3</v>
      </c>
      <c r="H6982" s="18">
        <f t="shared" si="108"/>
        <v>0.16165701647655129</v>
      </c>
      <c r="I6982" s="156">
        <v>0</v>
      </c>
    </row>
    <row r="6983" spans="2:9" x14ac:dyDescent="0.25">
      <c r="B6983" s="19">
        <v>6953</v>
      </c>
      <c r="C6983" s="62">
        <v>0.68</v>
      </c>
      <c r="D6983" s="62">
        <v>0.26879999999999998</v>
      </c>
      <c r="E6983" s="62">
        <v>5.1200000000000002E-2</v>
      </c>
      <c r="F6983" s="61">
        <f t="array" ref="F6983">SQRT(MMULT(MMULT(C6983:E6983,$C$12:$E$14),TRANSPOSE(C6983:E6983)))</f>
        <v>4.1908034505536762E-2</v>
      </c>
      <c r="G6983" s="61">
        <f t="array" ref="G6983">SUMPRODUCT(TRANSPOSE(C6983:E6983),$C$7:$C$9)</f>
        <v>6.7241769942312183E-3</v>
      </c>
      <c r="H6983" s="18">
        <f t="shared" si="108"/>
        <v>0.16045078404578578</v>
      </c>
      <c r="I6983" s="156">
        <v>0</v>
      </c>
    </row>
    <row r="6984" spans="2:9" x14ac:dyDescent="0.25">
      <c r="B6984" s="19">
        <v>6954</v>
      </c>
      <c r="C6984" s="62">
        <v>0.68</v>
      </c>
      <c r="D6984" s="62">
        <v>0.27200000000000002</v>
      </c>
      <c r="E6984" s="62">
        <v>4.7999999999999897E-2</v>
      </c>
      <c r="F6984" s="61">
        <f t="array" ref="F6984">SQRT(MMULT(MMULT(C6984:E6984,$C$12:$E$14),TRANSPOSE(C6984:E6984)))</f>
        <v>4.1965885828283055E-2</v>
      </c>
      <c r="G6984" s="61">
        <f t="array" ref="G6984">SUMPRODUCT(TRANSPOSE(C6984:E6984),$C$7:$C$9)</f>
        <v>6.6828182481218383E-3</v>
      </c>
      <c r="H6984" s="18">
        <f t="shared" si="108"/>
        <v>0.15924406494043145</v>
      </c>
      <c r="I6984" s="156">
        <v>0</v>
      </c>
    </row>
    <row r="6985" spans="2:9" x14ac:dyDescent="0.25">
      <c r="B6985" s="19">
        <v>6955</v>
      </c>
      <c r="C6985" s="62">
        <v>0.68</v>
      </c>
      <c r="D6985" s="62">
        <v>0.2752</v>
      </c>
      <c r="E6985" s="62">
        <v>4.48E-2</v>
      </c>
      <c r="F6985" s="61">
        <f t="array" ref="F6985">SQRT(MMULT(MMULT(C6985:E6985,$C$12:$E$14),TRANSPOSE(C6985:E6985)))</f>
        <v>4.2024722739514998E-2</v>
      </c>
      <c r="G6985" s="61">
        <f t="array" ref="G6985">SUMPRODUCT(TRANSPOSE(C6985:E6985),$C$7:$C$9)</f>
        <v>6.64145950201246E-3</v>
      </c>
      <c r="H6985" s="18">
        <f t="shared" si="108"/>
        <v>0.15803696179457788</v>
      </c>
      <c r="I6985" s="156">
        <v>0</v>
      </c>
    </row>
    <row r="6986" spans="2:9" x14ac:dyDescent="0.25">
      <c r="B6986" s="19">
        <v>6956</v>
      </c>
      <c r="C6986" s="62">
        <v>0.68</v>
      </c>
      <c r="D6986" s="62">
        <v>0.27839999999999998</v>
      </c>
      <c r="E6986" s="62">
        <v>4.1599999999999998E-2</v>
      </c>
      <c r="F6986" s="61">
        <f t="array" ref="F6986">SQRT(MMULT(MMULT(C6986:E6986,$C$12:$E$14),TRANSPOSE(C6986:E6986)))</f>
        <v>4.2084541105483382E-2</v>
      </c>
      <c r="G6986" s="61">
        <f t="array" ref="G6986">SUMPRODUCT(TRANSPOSE(C6986:E6986),$C$7:$C$9)</f>
        <v>6.6001007559030808E-3</v>
      </c>
      <c r="H6986" s="18">
        <f t="shared" si="108"/>
        <v>0.15682957643188189</v>
      </c>
      <c r="I6986" s="156">
        <v>0</v>
      </c>
    </row>
    <row r="6987" spans="2:9" x14ac:dyDescent="0.25">
      <c r="B6987" s="19">
        <v>6957</v>
      </c>
      <c r="C6987" s="62">
        <v>0.68</v>
      </c>
      <c r="D6987" s="62">
        <v>0.28160000000000002</v>
      </c>
      <c r="E6987" s="62">
        <v>3.8399999999999899E-2</v>
      </c>
      <c r="F6987" s="61">
        <f t="array" ref="F6987">SQRT(MMULT(MMULT(C6987:E6987,$C$12:$E$14),TRANSPOSE(C6987:E6987)))</f>
        <v>4.2145336747148224E-2</v>
      </c>
      <c r="G6987" s="61">
        <f t="array" ref="G6987">SUMPRODUCT(TRANSPOSE(C6987:E6987),$C$7:$C$9)</f>
        <v>6.5587420097937017E-3</v>
      </c>
      <c r="H6987" s="18">
        <f t="shared" si="108"/>
        <v>0.15562200983570265</v>
      </c>
      <c r="I6987" s="156">
        <v>0</v>
      </c>
    </row>
    <row r="6988" spans="2:9" x14ac:dyDescent="0.25">
      <c r="B6988" s="19">
        <v>6958</v>
      </c>
      <c r="C6988" s="62">
        <v>0.68</v>
      </c>
      <c r="D6988" s="62">
        <v>0.2848</v>
      </c>
      <c r="E6988" s="62">
        <v>3.5200000000000002E-2</v>
      </c>
      <c r="F6988" s="61">
        <f t="array" ref="F6988">SQRT(MMULT(MMULT(C6988:E6988,$C$12:$E$14),TRANSPOSE(C6988:E6988)))</f>
        <v>4.2207105441469391E-2</v>
      </c>
      <c r="G6988" s="61">
        <f t="array" ref="G6988">SUMPRODUCT(TRANSPOSE(C6988:E6988),$C$7:$C$9)</f>
        <v>6.5173832636843234E-3</v>
      </c>
      <c r="H6988" s="18">
        <f t="shared" si="108"/>
        <v>0.15441436212019538</v>
      </c>
      <c r="I6988" s="156">
        <v>0</v>
      </c>
    </row>
    <row r="6989" spans="2:9" x14ac:dyDescent="0.25">
      <c r="B6989" s="19">
        <v>6959</v>
      </c>
      <c r="C6989" s="62">
        <v>0.68</v>
      </c>
      <c r="D6989" s="62">
        <v>0.28799999999999998</v>
      </c>
      <c r="E6989" s="62">
        <v>3.1999999999999897E-2</v>
      </c>
      <c r="F6989" s="61">
        <f t="array" ref="F6989">SQRT(MMULT(MMULT(C6989:E6989,$C$12:$E$14),TRANSPOSE(C6989:E6989)))</f>
        <v>4.226984292269724E-2</v>
      </c>
      <c r="G6989" s="61">
        <f t="array" ref="G6989">SUMPRODUCT(TRANSPOSE(C6989:E6989),$C$7:$C$9)</f>
        <v>6.4760245175749442E-3</v>
      </c>
      <c r="H6989" s="18">
        <f t="shared" si="108"/>
        <v>0.15320673250237166</v>
      </c>
      <c r="I6989" s="156">
        <v>0</v>
      </c>
    </row>
    <row r="6990" spans="2:9" x14ac:dyDescent="0.25">
      <c r="B6990" s="19">
        <v>6960</v>
      </c>
      <c r="C6990" s="62">
        <v>0.68</v>
      </c>
      <c r="D6990" s="62">
        <v>0.29120000000000001</v>
      </c>
      <c r="E6990" s="62">
        <v>2.8799999999999899E-2</v>
      </c>
      <c r="F6990" s="61">
        <f t="array" ref="F6990">SQRT(MMULT(MMULT(C6990:E6990,$C$12:$E$14),TRANSPOSE(C6990:E6990)))</f>
        <v>4.2333544883662561E-2</v>
      </c>
      <c r="G6990" s="61">
        <f t="array" ref="G6990">SUMPRODUCT(TRANSPOSE(C6990:E6990),$C$7:$C$9)</f>
        <v>6.434665771465565E-3</v>
      </c>
      <c r="H6990" s="18">
        <f t="shared" si="108"/>
        <v>0.1519992192751343</v>
      </c>
      <c r="I6990" s="156">
        <v>0</v>
      </c>
    </row>
    <row r="6991" spans="2:9" x14ac:dyDescent="0.25">
      <c r="B6991" s="19">
        <v>6961</v>
      </c>
      <c r="C6991" s="62">
        <v>0.68</v>
      </c>
      <c r="D6991" s="62">
        <v>0.2944</v>
      </c>
      <c r="E6991" s="62">
        <v>2.5600000000000001E-2</v>
      </c>
      <c r="F6991" s="61">
        <f t="array" ref="F6991">SQRT(MMULT(MMULT(C6991:E6991,$C$12:$E$14),TRANSPOSE(C6991:E6991)))</f>
        <v>4.2398206977064937E-2</v>
      </c>
      <c r="G6991" s="61">
        <f t="array" ref="G6991">SUMPRODUCT(TRANSPOSE(C6991:E6991),$C$7:$C$9)</f>
        <v>6.3933070253561868E-3</v>
      </c>
      <c r="H6991" s="18">
        <f t="shared" si="108"/>
        <v>0.15079191978129192</v>
      </c>
      <c r="I6991" s="156">
        <v>0</v>
      </c>
    </row>
    <row r="6992" spans="2:9" x14ac:dyDescent="0.25">
      <c r="B6992" s="19">
        <v>6962</v>
      </c>
      <c r="C6992" s="62">
        <v>0.68</v>
      </c>
      <c r="D6992" s="62">
        <v>0.29759999999999998</v>
      </c>
      <c r="E6992" s="62">
        <v>2.2399999999999899E-2</v>
      </c>
      <c r="F6992" s="61">
        <f t="array" ref="F6992">SQRT(MMULT(MMULT(C6992:E6992,$C$12:$E$14),TRANSPOSE(C6992:E6992)))</f>
        <v>4.2463824816758963E-2</v>
      </c>
      <c r="G6992" s="61">
        <f t="array" ref="G6992">SUMPRODUCT(TRANSPOSE(C6992:E6992),$C$7:$C$9)</f>
        <v>6.3519482792468076E-3</v>
      </c>
      <c r="H6992" s="18">
        <f t="shared" si="108"/>
        <v>0.14958493038855791</v>
      </c>
      <c r="I6992" s="156">
        <v>0</v>
      </c>
    </row>
    <row r="6993" spans="2:9" x14ac:dyDescent="0.25">
      <c r="B6993" s="19">
        <v>6963</v>
      </c>
      <c r="C6993" s="62">
        <v>0.68</v>
      </c>
      <c r="D6993" s="62">
        <v>0.30080000000000001</v>
      </c>
      <c r="E6993" s="62">
        <v>1.9199999999999901E-2</v>
      </c>
      <c r="F6993" s="61">
        <f t="array" ref="F6993">SQRT(MMULT(MMULT(C6993:E6993,$C$12:$E$14),TRANSPOSE(C6993:E6993)))</f>
        <v>4.2530393979037406E-2</v>
      </c>
      <c r="G6993" s="61">
        <f t="array" ref="G6993">SUMPRODUCT(TRANSPOSE(C6993:E6993),$C$7:$C$9)</f>
        <v>6.3105895331374284E-3</v>
      </c>
      <c r="H6993" s="18">
        <f t="shared" si="108"/>
        <v>0.14837834646553763</v>
      </c>
      <c r="I6993" s="156">
        <v>0</v>
      </c>
    </row>
    <row r="6994" spans="2:9" x14ac:dyDescent="0.25">
      <c r="B6994" s="19">
        <v>6964</v>
      </c>
      <c r="C6994" s="62">
        <v>0.68</v>
      </c>
      <c r="D6994" s="62">
        <v>0.30399999999999999</v>
      </c>
      <c r="E6994" s="62">
        <v>1.6E-2</v>
      </c>
      <c r="F6994" s="61">
        <f t="array" ref="F6994">SQRT(MMULT(MMULT(C6994:E6994,$C$12:$E$14),TRANSPOSE(C6994:E6994)))</f>
        <v>4.2597910003910749E-2</v>
      </c>
      <c r="G6994" s="61">
        <f t="array" ref="G6994">SUMPRODUCT(TRANSPOSE(C6994:E6994),$C$7:$C$9)</f>
        <v>6.2692307870280501E-3</v>
      </c>
      <c r="H6994" s="18">
        <f t="shared" si="108"/>
        <v>0.14717226235870484</v>
      </c>
      <c r="I6994" s="156">
        <v>0</v>
      </c>
    </row>
    <row r="6995" spans="2:9" x14ac:dyDescent="0.25">
      <c r="B6995" s="19">
        <v>6965</v>
      </c>
      <c r="C6995" s="62">
        <v>0.68</v>
      </c>
      <c r="D6995" s="62">
        <v>0.30719999999999997</v>
      </c>
      <c r="E6995" s="62">
        <v>1.2800000000000001E-2</v>
      </c>
      <c r="F6995" s="61">
        <f t="array" ref="F6995">SQRT(MMULT(MMULT(C6995:E6995,$C$12:$E$14),TRANSPOSE(C6995:E6995)))</f>
        <v>4.2666368396382277E-2</v>
      </c>
      <c r="G6995" s="61">
        <f t="array" ref="G6995">SUMPRODUCT(TRANSPOSE(C6995:E6995),$C$7:$C$9)</f>
        <v>6.2278720409186718E-3</v>
      </c>
      <c r="H6995" s="18">
        <f t="shared" si="108"/>
        <v>0.14596677137036906</v>
      </c>
      <c r="I6995" s="156">
        <v>0</v>
      </c>
    </row>
    <row r="6996" spans="2:9" x14ac:dyDescent="0.25">
      <c r="B6996" s="19">
        <v>6966</v>
      </c>
      <c r="C6996" s="62">
        <v>0.68</v>
      </c>
      <c r="D6996" s="62">
        <v>0.31040000000000001</v>
      </c>
      <c r="E6996" s="62">
        <v>9.5999999999999402E-3</v>
      </c>
      <c r="F6996" s="61">
        <f t="array" ref="F6996">SQRT(MMULT(MMULT(C6996:E6996,$C$12:$E$14),TRANSPOSE(C6996:E6996)))</f>
        <v>4.2735764627718172E-2</v>
      </c>
      <c r="G6996" s="61">
        <f t="array" ref="G6996">SUMPRODUCT(TRANSPOSE(C6996:E6996),$C$7:$C$9)</f>
        <v>6.1865132948092918E-3</v>
      </c>
      <c r="H6996" s="18">
        <f t="shared" si="108"/>
        <v>0.14476196573763314</v>
      </c>
      <c r="I6996" s="156">
        <v>0</v>
      </c>
    </row>
    <row r="6997" spans="2:9" x14ac:dyDescent="0.25">
      <c r="B6997" s="19">
        <v>6967</v>
      </c>
      <c r="C6997" s="62">
        <v>0.68</v>
      </c>
      <c r="D6997" s="62">
        <v>0.31359999999999999</v>
      </c>
      <c r="E6997" s="62">
        <v>6.3999999999999604E-3</v>
      </c>
      <c r="F6997" s="61">
        <f t="array" ref="F6997">SQRT(MMULT(MMULT(C6997:E6997,$C$12:$E$14),TRANSPOSE(C6997:E6997)))</f>
        <v>4.2806094136711867E-2</v>
      </c>
      <c r="G6997" s="61">
        <f t="array" ref="G6997">SUMPRODUCT(TRANSPOSE(C6997:E6997),$C$7:$C$9)</f>
        <v>6.1451545486999135E-3</v>
      </c>
      <c r="H6997" s="18">
        <f t="shared" si="108"/>
        <v>0.14355793661233934</v>
      </c>
      <c r="I6997" s="156">
        <v>0</v>
      </c>
    </row>
    <row r="6998" spans="2:9" x14ac:dyDescent="0.25">
      <c r="B6998" s="19">
        <v>6968</v>
      </c>
      <c r="C6998" s="62">
        <v>0.68</v>
      </c>
      <c r="D6998" s="62">
        <v>0.31680000000000003</v>
      </c>
      <c r="E6998" s="62">
        <v>3.1999999999999199E-3</v>
      </c>
      <c r="F6998" s="61">
        <f t="array" ref="F6998">SQRT(MMULT(MMULT(C6998:E6998,$C$12:$E$14),TRANSPOSE(C6998:E6998)))</f>
        <v>4.2877352330942024E-2</v>
      </c>
      <c r="G6998" s="61">
        <f t="array" ref="G6998">SUMPRODUCT(TRANSPOSE(C6998:E6998),$C$7:$C$9)</f>
        <v>6.1037958025905344E-3</v>
      </c>
      <c r="H6998" s="18">
        <f t="shared" si="108"/>
        <v>0.14235477404200142</v>
      </c>
      <c r="I6998" s="156">
        <v>0</v>
      </c>
    </row>
    <row r="6999" spans="2:9" x14ac:dyDescent="0.25">
      <c r="B6999" s="19">
        <v>6969</v>
      </c>
      <c r="C6999" s="62">
        <v>0.68</v>
      </c>
      <c r="D6999" s="62">
        <v>0.32</v>
      </c>
      <c r="E6999" s="62">
        <v>-5.5511151231300006E-17</v>
      </c>
      <c r="F6999" s="61">
        <f t="array" ref="F6999">SQRT(MMULT(MMULT(C6999:E6999,$C$12:$E$14),TRANSPOSE(C6999:E6999)))</f>
        <v>4.2949534588023558E-2</v>
      </c>
      <c r="G6999" s="61">
        <f t="array" ref="G6999">SUMPRODUCT(TRANSPOSE(C6999:E6999),$C$7:$C$9)</f>
        <v>6.0624370564811552E-3</v>
      </c>
      <c r="H6999" s="18">
        <f t="shared" si="108"/>
        <v>0.14115256695171874</v>
      </c>
      <c r="I6999" s="156">
        <v>0</v>
      </c>
    </row>
    <row r="7000" spans="2:9" x14ac:dyDescent="0.25">
      <c r="B7000" s="19">
        <v>6970</v>
      </c>
      <c r="C7000" s="62">
        <v>0.69</v>
      </c>
      <c r="D7000" s="62">
        <v>0</v>
      </c>
      <c r="E7000" s="62">
        <v>0.31</v>
      </c>
      <c r="F7000" s="61">
        <f t="array" ref="F7000">SQRT(MMULT(MMULT(C7000:E7000,$C$12:$E$14),TRANSPOSE(C7000:E7000)))</f>
        <v>4.0763123595382679E-2</v>
      </c>
      <c r="G7000" s="61">
        <f t="array" ref="G7000">SUMPRODUCT(TRANSPOSE(C7000:E7000),$C$7:$C$9)</f>
        <v>1.0223221733500635E-2</v>
      </c>
      <c r="H7000" s="18">
        <f t="shared" si="108"/>
        <v>0.25079583780126802</v>
      </c>
      <c r="I7000" s="156">
        <v>0</v>
      </c>
    </row>
    <row r="7001" spans="2:9" x14ac:dyDescent="0.25">
      <c r="B7001" s="19">
        <v>6971</v>
      </c>
      <c r="C7001" s="62">
        <v>0.69</v>
      </c>
      <c r="D7001" s="62">
        <v>3.0999999999999999E-3</v>
      </c>
      <c r="E7001" s="62">
        <v>0.30690000000000001</v>
      </c>
      <c r="F7001" s="61">
        <f t="array" ref="F7001">SQRT(MMULT(MMULT(C7001:E7001,$C$12:$E$14),TRANSPOSE(C7001:E7001)))</f>
        <v>4.0732917673791454E-2</v>
      </c>
      <c r="G7001" s="61">
        <f t="array" ref="G7001">SUMPRODUCT(TRANSPOSE(C7001:E7001),$C$7:$C$9)</f>
        <v>1.0183155448207174E-2</v>
      </c>
      <c r="H7001" s="18">
        <f t="shared" si="108"/>
        <v>0.24999818401811327</v>
      </c>
      <c r="I7001" s="156">
        <v>0</v>
      </c>
    </row>
    <row r="7002" spans="2:9" x14ac:dyDescent="0.25">
      <c r="B7002" s="19">
        <v>6972</v>
      </c>
      <c r="C7002" s="62">
        <v>0.69</v>
      </c>
      <c r="D7002" s="62">
        <v>6.1999999999999998E-3</v>
      </c>
      <c r="E7002" s="62">
        <v>0.30380000000000001</v>
      </c>
      <c r="F7002" s="61">
        <f t="array" ref="F7002">SQRT(MMULT(MMULT(C7002:E7002,$C$12:$E$14),TRANSPOSE(C7002:E7002)))</f>
        <v>4.0703721472286444E-2</v>
      </c>
      <c r="G7002" s="61">
        <f t="array" ref="G7002">SUMPRODUCT(TRANSPOSE(C7002:E7002),$C$7:$C$9)</f>
        <v>1.0143089162913713E-2</v>
      </c>
      <c r="H7002" s="18">
        <f t="shared" si="108"/>
        <v>0.24919316455670379</v>
      </c>
      <c r="I7002" s="156">
        <v>0</v>
      </c>
    </row>
    <row r="7003" spans="2:9" x14ac:dyDescent="0.25">
      <c r="B7003" s="19">
        <v>6973</v>
      </c>
      <c r="C7003" s="62">
        <v>0.69</v>
      </c>
      <c r="D7003" s="62">
        <v>9.2999999999999992E-3</v>
      </c>
      <c r="E7003" s="62">
        <v>0.30070000000000002</v>
      </c>
      <c r="F7003" s="61">
        <f t="array" ref="F7003">SQRT(MMULT(MMULT(C7003:E7003,$C$12:$E$14),TRANSPOSE(C7003:E7003)))</f>
        <v>4.0675537165146887E-2</v>
      </c>
      <c r="G7003" s="61">
        <f t="array" ref="G7003">SUMPRODUCT(TRANSPOSE(C7003:E7003),$C$7:$C$9)</f>
        <v>1.0103022877620252E-2</v>
      </c>
      <c r="H7003" s="18">
        <f t="shared" si="108"/>
        <v>0.24838081023001454</v>
      </c>
      <c r="I7003" s="156">
        <v>0</v>
      </c>
    </row>
    <row r="7004" spans="2:9" x14ac:dyDescent="0.25">
      <c r="B7004" s="19">
        <v>6974</v>
      </c>
      <c r="C7004" s="62">
        <v>0.69</v>
      </c>
      <c r="D7004" s="62">
        <v>1.24E-2</v>
      </c>
      <c r="E7004" s="62">
        <v>0.29759999999999998</v>
      </c>
      <c r="F7004" s="61">
        <f t="array" ref="F7004">SQRT(MMULT(MMULT(C7004:E7004,$C$12:$E$14),TRANSPOSE(C7004:E7004)))</f>
        <v>4.0648366857220612E-2</v>
      </c>
      <c r="G7004" s="61">
        <f t="array" ref="G7004">SUMPRODUCT(TRANSPOSE(C7004:E7004),$C$7:$C$9)</f>
        <v>1.006295659232679E-2</v>
      </c>
      <c r="H7004" s="18">
        <f t="shared" si="108"/>
        <v>0.2475611536294538</v>
      </c>
      <c r="I7004" s="156">
        <v>0</v>
      </c>
    </row>
    <row r="7005" spans="2:9" x14ac:dyDescent="0.25">
      <c r="B7005" s="19">
        <v>6975</v>
      </c>
      <c r="C7005" s="62">
        <v>0.69</v>
      </c>
      <c r="D7005" s="62">
        <v>1.55E-2</v>
      </c>
      <c r="E7005" s="62">
        <v>0.29449999999999998</v>
      </c>
      <c r="F7005" s="61">
        <f t="array" ref="F7005">SQRT(MMULT(MMULT(C7005:E7005,$C$12:$E$14),TRANSPOSE(C7005:E7005)))</f>
        <v>4.0622212583158353E-2</v>
      </c>
      <c r="G7005" s="61">
        <f t="array" ref="G7005">SUMPRODUCT(TRANSPOSE(C7005:E7005),$C$7:$C$9)</f>
        <v>1.0022890307033329E-2</v>
      </c>
      <c r="H7005" s="18">
        <f t="shared" si="108"/>
        <v>0.24673422912440618</v>
      </c>
      <c r="I7005" s="156">
        <v>0</v>
      </c>
    </row>
    <row r="7006" spans="2:9" x14ac:dyDescent="0.25">
      <c r="B7006" s="19">
        <v>6976</v>
      </c>
      <c r="C7006" s="62">
        <v>0.69</v>
      </c>
      <c r="D7006" s="62">
        <v>1.8599999999999998E-2</v>
      </c>
      <c r="E7006" s="62">
        <v>0.29139999999999999</v>
      </c>
      <c r="F7006" s="61">
        <f t="array" ref="F7006">SQRT(MMULT(MMULT(C7006:E7006,$C$12:$E$14),TRANSPOSE(C7006:E7006)))</f>
        <v>4.0597076306670157E-2</v>
      </c>
      <c r="G7006" s="61">
        <f t="array" ref="G7006">SUMPRODUCT(TRANSPOSE(C7006:E7006),$C$7:$C$9)</f>
        <v>9.9828240217398698E-3</v>
      </c>
      <c r="H7006" s="18">
        <f t="shared" si="108"/>
        <v>0.24590007286065765</v>
      </c>
      <c r="I7006" s="156">
        <v>0</v>
      </c>
    </row>
    <row r="7007" spans="2:9" x14ac:dyDescent="0.25">
      <c r="B7007" s="19">
        <v>6977</v>
      </c>
      <c r="C7007" s="62">
        <v>0.69</v>
      </c>
      <c r="D7007" s="62">
        <v>2.1700000000000001E-2</v>
      </c>
      <c r="E7007" s="62">
        <v>0.2883</v>
      </c>
      <c r="F7007" s="61">
        <f t="array" ref="F7007">SQRT(MMULT(MMULT(C7007:E7007,$C$12:$E$14),TRANSPOSE(C7007:E7007)))</f>
        <v>4.0572959919804495E-2</v>
      </c>
      <c r="G7007" s="61">
        <f t="array" ref="G7007">SUMPRODUCT(TRANSPOSE(C7007:E7007),$C$7:$C$9)</f>
        <v>9.942757736446409E-3</v>
      </c>
      <c r="H7007" s="18">
        <f t="shared" ref="H7007:H7070" si="109">G7007/F7007</f>
        <v>0.24505872275769422</v>
      </c>
      <c r="I7007" s="156">
        <v>0</v>
      </c>
    </row>
    <row r="7008" spans="2:9" x14ac:dyDescent="0.25">
      <c r="B7008" s="19">
        <v>6978</v>
      </c>
      <c r="C7008" s="62">
        <v>0.69</v>
      </c>
      <c r="D7008" s="62">
        <v>2.4799999999999999E-2</v>
      </c>
      <c r="E7008" s="62">
        <v>0.28520000000000001</v>
      </c>
      <c r="F7008" s="61">
        <f t="array" ref="F7008">SQRT(MMULT(MMULT(C7008:E7008,$C$12:$E$14),TRANSPOSE(C7008:E7008)))</f>
        <v>4.0549865242250772E-2</v>
      </c>
      <c r="G7008" s="61">
        <f t="array" ref="G7008">SUMPRODUCT(TRANSPOSE(C7008:E7008),$C$7:$C$9)</f>
        <v>9.9026914511529483E-3</v>
      </c>
      <c r="H7008" s="18">
        <f t="shared" si="109"/>
        <v>0.24421021850486641</v>
      </c>
      <c r="I7008" s="156">
        <v>0</v>
      </c>
    </row>
    <row r="7009" spans="2:9" x14ac:dyDescent="0.25">
      <c r="B7009" s="19">
        <v>6979</v>
      </c>
      <c r="C7009" s="62">
        <v>0.69</v>
      </c>
      <c r="D7009" s="62">
        <v>2.7900000000000001E-2</v>
      </c>
      <c r="E7009" s="62">
        <v>0.28210000000000002</v>
      </c>
      <c r="F7009" s="61">
        <f t="array" ref="F7009">SQRT(MMULT(MMULT(C7009:E7009,$C$12:$E$14),TRANSPOSE(C7009:E7009)))</f>
        <v>4.0527794020665683E-2</v>
      </c>
      <c r="G7009" s="61">
        <f t="array" ref="G7009">SUMPRODUCT(TRANSPOSE(C7009:E7009),$C$7:$C$9)</f>
        <v>9.8626251658594875E-3</v>
      </c>
      <c r="H7009" s="18">
        <f t="shared" si="109"/>
        <v>0.24335460155641331</v>
      </c>
      <c r="I7009" s="156">
        <v>0</v>
      </c>
    </row>
    <row r="7010" spans="2:9" x14ac:dyDescent="0.25">
      <c r="B7010" s="19">
        <v>6980</v>
      </c>
      <c r="C7010" s="62">
        <v>0.69</v>
      </c>
      <c r="D7010" s="62">
        <v>3.1E-2</v>
      </c>
      <c r="E7010" s="62">
        <v>0.27900000000000003</v>
      </c>
      <c r="F7010" s="61">
        <f t="array" ref="F7010">SQRT(MMULT(MMULT(C7010:E7010,$C$12:$E$14),TRANSPOSE(C7010:E7010)))</f>
        <v>4.0506747928024112E-2</v>
      </c>
      <c r="G7010" s="61">
        <f t="array" ref="G7010">SUMPRODUCT(TRANSPOSE(C7010:E7010),$C$7:$C$9)</f>
        <v>9.8225588805660267E-3</v>
      </c>
      <c r="H7010" s="18">
        <f t="shared" si="109"/>
        <v>0.24249191512534152</v>
      </c>
      <c r="I7010" s="156">
        <v>0</v>
      </c>
    </row>
    <row r="7011" spans="2:9" x14ac:dyDescent="0.25">
      <c r="B7011" s="19">
        <v>6981</v>
      </c>
      <c r="C7011" s="62">
        <v>0.69</v>
      </c>
      <c r="D7011" s="62">
        <v>3.4099999999999998E-2</v>
      </c>
      <c r="E7011" s="62">
        <v>0.27589999999999998</v>
      </c>
      <c r="F7011" s="61">
        <f t="array" ref="F7011">SQRT(MMULT(MMULT(C7011:E7011,$C$12:$E$14),TRANSPOSE(C7011:E7011)))</f>
        <v>4.0486728562995039E-2</v>
      </c>
      <c r="G7011" s="61">
        <f t="array" ref="G7011">SUMPRODUCT(TRANSPOSE(C7011:E7011),$C$7:$C$9)</f>
        <v>9.7824925952725642E-3</v>
      </c>
      <c r="H7011" s="18">
        <f t="shared" si="109"/>
        <v>0.24162220417615526</v>
      </c>
      <c r="I7011" s="156">
        <v>0</v>
      </c>
    </row>
    <row r="7012" spans="2:9" x14ac:dyDescent="0.25">
      <c r="B7012" s="19">
        <v>6982</v>
      </c>
      <c r="C7012" s="62">
        <v>0.69</v>
      </c>
      <c r="D7012" s="62">
        <v>3.7199999999999997E-2</v>
      </c>
      <c r="E7012" s="62">
        <v>0.27279999999999999</v>
      </c>
      <c r="F7012" s="61">
        <f t="array" ref="F7012">SQRT(MMULT(MMULT(C7012:E7012,$C$12:$E$14),TRANSPOSE(C7012:E7012)))</f>
        <v>4.0467737449343073E-2</v>
      </c>
      <c r="G7012" s="61">
        <f t="array" ref="G7012">SUMPRODUCT(TRANSPOSE(C7012:E7012),$C$7:$C$9)</f>
        <v>9.7424263099791051E-3</v>
      </c>
      <c r="H7012" s="18">
        <f t="shared" si="109"/>
        <v>0.24074551541643593</v>
      </c>
      <c r="I7012" s="156">
        <v>0</v>
      </c>
    </row>
    <row r="7013" spans="2:9" x14ac:dyDescent="0.25">
      <c r="B7013" s="19">
        <v>6983</v>
      </c>
      <c r="C7013" s="62">
        <v>0.69</v>
      </c>
      <c r="D7013" s="62">
        <v>4.0300000000000002E-2</v>
      </c>
      <c r="E7013" s="62">
        <v>0.2697</v>
      </c>
      <c r="F7013" s="61">
        <f t="array" ref="F7013">SQRT(MMULT(MMULT(C7013:E7013,$C$12:$E$14),TRANSPOSE(C7013:E7013)))</f>
        <v>4.044977603535601E-2</v>
      </c>
      <c r="G7013" s="61">
        <f t="array" ref="G7013">SUMPRODUCT(TRANSPOSE(C7013:E7013),$C$7:$C$9)</f>
        <v>9.7023600246856443E-3</v>
      </c>
      <c r="H7013" s="18">
        <f t="shared" si="109"/>
        <v>0.23986189728727014</v>
      </c>
      <c r="I7013" s="156">
        <v>0</v>
      </c>
    </row>
    <row r="7014" spans="2:9" x14ac:dyDescent="0.25">
      <c r="B7014" s="19">
        <v>6984</v>
      </c>
      <c r="C7014" s="62">
        <v>0.69</v>
      </c>
      <c r="D7014" s="62">
        <v>4.3400000000000001E-2</v>
      </c>
      <c r="E7014" s="62">
        <v>0.2666</v>
      </c>
      <c r="F7014" s="61">
        <f t="array" ref="F7014">SQRT(MMULT(MMULT(C7014:E7014,$C$12:$E$14),TRANSPOSE(C7014:E7014)))</f>
        <v>4.0432845693299045E-2</v>
      </c>
      <c r="G7014" s="61">
        <f t="array" ref="G7014">SUMPRODUCT(TRANSPOSE(C7014:E7014),$C$7:$C$9)</f>
        <v>9.6622937393921835E-3</v>
      </c>
      <c r="H7014" s="18">
        <f t="shared" si="109"/>
        <v>0.23897139995252722</v>
      </c>
      <c r="I7014" s="156">
        <v>0</v>
      </c>
    </row>
    <row r="7015" spans="2:9" x14ac:dyDescent="0.25">
      <c r="B7015" s="19">
        <v>6985</v>
      </c>
      <c r="C7015" s="62">
        <v>0.69</v>
      </c>
      <c r="D7015" s="62">
        <v>4.65E-2</v>
      </c>
      <c r="E7015" s="62">
        <v>0.26350000000000001</v>
      </c>
      <c r="F7015" s="61">
        <f t="array" ref="F7015">SQRT(MMULT(MMULT(C7015:E7015,$C$12:$E$14),TRANSPOSE(C7015:E7015)))</f>
        <v>4.0416947718896021E-2</v>
      </c>
      <c r="G7015" s="61">
        <f t="array" ref="G7015">SUMPRODUCT(TRANSPOSE(C7015:E7015),$C$7:$C$9)</f>
        <v>9.6222274540987227E-3</v>
      </c>
      <c r="H7015" s="18">
        <f t="shared" si="109"/>
        <v>0.23807407528698835</v>
      </c>
      <c r="I7015" s="156">
        <v>0</v>
      </c>
    </row>
    <row r="7016" spans="2:9" x14ac:dyDescent="0.25">
      <c r="B7016" s="19">
        <v>6986</v>
      </c>
      <c r="C7016" s="62">
        <v>0.69</v>
      </c>
      <c r="D7016" s="62">
        <v>4.9599999999999998E-2</v>
      </c>
      <c r="E7016" s="62">
        <v>0.26040000000000002</v>
      </c>
      <c r="F7016" s="61">
        <f t="array" ref="F7016">SQRT(MMULT(MMULT(C7016:E7016,$C$12:$E$14),TRANSPOSE(C7016:E7016)))</f>
        <v>4.040208333083814E-2</v>
      </c>
      <c r="G7016" s="61">
        <f t="array" ref="G7016">SUMPRODUCT(TRANSPOSE(C7016:E7016),$C$7:$C$9)</f>
        <v>9.5821611688052619E-3</v>
      </c>
      <c r="H7016" s="18">
        <f t="shared" si="109"/>
        <v>0.23716997686333122</v>
      </c>
      <c r="I7016" s="156">
        <v>0</v>
      </c>
    </row>
    <row r="7017" spans="2:9" x14ac:dyDescent="0.25">
      <c r="B7017" s="19">
        <v>6987</v>
      </c>
      <c r="C7017" s="62">
        <v>0.69</v>
      </c>
      <c r="D7017" s="62">
        <v>5.2699999999999997E-2</v>
      </c>
      <c r="E7017" s="62">
        <v>0.25729999999999997</v>
      </c>
      <c r="F7017" s="61">
        <f t="array" ref="F7017">SQRT(MMULT(MMULT(C7017:E7017,$C$12:$E$14),TRANSPOSE(C7017:E7017)))</f>
        <v>4.0388253670320742E-2</v>
      </c>
      <c r="G7017" s="61">
        <f t="array" ref="G7017">SUMPRODUCT(TRANSPOSE(C7017:E7017),$C$7:$C$9)</f>
        <v>9.5420948835118011E-3</v>
      </c>
      <c r="H7017" s="18">
        <f t="shared" si="109"/>
        <v>0.23625915993797467</v>
      </c>
      <c r="I7017" s="156">
        <v>0</v>
      </c>
    </row>
    <row r="7018" spans="2:9" x14ac:dyDescent="0.25">
      <c r="B7018" s="19">
        <v>6988</v>
      </c>
      <c r="C7018" s="62">
        <v>0.69</v>
      </c>
      <c r="D7018" s="62">
        <v>5.5800000000000002E-2</v>
      </c>
      <c r="E7018" s="62">
        <v>0.25419999999999998</v>
      </c>
      <c r="F7018" s="61">
        <f t="array" ref="F7018">SQRT(MMULT(MMULT(C7018:E7018,$C$12:$E$14),TRANSPOSE(C7018:E7018)))</f>
        <v>4.0375459800608304E-2</v>
      </c>
      <c r="G7018" s="61">
        <f t="array" ref="G7018">SUMPRODUCT(TRANSPOSE(C7018:E7018),$C$7:$C$9)</f>
        <v>9.5020285982183404E-3</v>
      </c>
      <c r="H7018" s="18">
        <f t="shared" si="109"/>
        <v>0.23534168143579087</v>
      </c>
      <c r="I7018" s="156">
        <v>0</v>
      </c>
    </row>
    <row r="7019" spans="2:9" x14ac:dyDescent="0.25">
      <c r="B7019" s="19">
        <v>6989</v>
      </c>
      <c r="C7019" s="62">
        <v>0.69</v>
      </c>
      <c r="D7019" s="62">
        <v>5.8900000000000001E-2</v>
      </c>
      <c r="E7019" s="62">
        <v>0.25109999999999999</v>
      </c>
      <c r="F7019" s="61">
        <f t="array" ref="F7019">SQRT(MMULT(MMULT(C7019:E7019,$C$12:$E$14),TRANSPOSE(C7019:E7019)))</f>
        <v>4.0363702706628264E-2</v>
      </c>
      <c r="G7019" s="61">
        <f t="array" ref="G7019">SUMPRODUCT(TRANSPOSE(C7019:E7019),$C$7:$C$9)</f>
        <v>9.4619623129248796E-3</v>
      </c>
      <c r="H7019" s="18">
        <f t="shared" si="109"/>
        <v>0.23441759993369235</v>
      </c>
      <c r="I7019" s="156">
        <v>0</v>
      </c>
    </row>
    <row r="7020" spans="2:9" x14ac:dyDescent="0.25">
      <c r="B7020" s="19">
        <v>6990</v>
      </c>
      <c r="C7020" s="62">
        <v>0.69</v>
      </c>
      <c r="D7020" s="62">
        <v>6.2E-2</v>
      </c>
      <c r="E7020" s="62">
        <v>0.248</v>
      </c>
      <c r="F7020" s="61">
        <f t="array" ref="F7020">SQRT(MMULT(MMULT(C7020:E7020,$C$12:$E$14),TRANSPOSE(C7020:E7020)))</f>
        <v>4.0352983294593907E-2</v>
      </c>
      <c r="G7020" s="61">
        <f t="array" ref="G7020">SUMPRODUCT(TRANSPOSE(C7020:E7020),$C$7:$C$9)</f>
        <v>9.4218960276314188E-3</v>
      </c>
      <c r="H7020" s="18">
        <f t="shared" si="109"/>
        <v>0.23348697564310372</v>
      </c>
      <c r="I7020" s="156">
        <v>0</v>
      </c>
    </row>
    <row r="7021" spans="2:9" x14ac:dyDescent="0.25">
      <c r="B7021" s="19">
        <v>6991</v>
      </c>
      <c r="C7021" s="62">
        <v>0.69</v>
      </c>
      <c r="D7021" s="62">
        <v>6.5100000000000005E-2</v>
      </c>
      <c r="E7021" s="62">
        <v>0.24490000000000001</v>
      </c>
      <c r="F7021" s="61">
        <f t="array" ref="F7021">SQRT(MMULT(MMULT(C7021:E7021,$C$12:$E$14),TRANSPOSE(C7021:E7021)))</f>
        <v>4.0343302391656684E-2</v>
      </c>
      <c r="G7021" s="61">
        <f t="array" ref="G7021">SUMPRODUCT(TRANSPOSE(C7021:E7021),$C$7:$C$9)</f>
        <v>9.381829742337958E-3</v>
      </c>
      <c r="H7021" s="18">
        <f t="shared" si="109"/>
        <v>0.23254987039132907</v>
      </c>
      <c r="I7021" s="156">
        <v>0</v>
      </c>
    </row>
    <row r="7022" spans="2:9" x14ac:dyDescent="0.25">
      <c r="B7022" s="19">
        <v>6992</v>
      </c>
      <c r="C7022" s="62">
        <v>0.69</v>
      </c>
      <c r="D7022" s="62">
        <v>6.8199999999999997E-2</v>
      </c>
      <c r="E7022" s="62">
        <v>0.24179999999999999</v>
      </c>
      <c r="F7022" s="61">
        <f t="array" ref="F7022">SQRT(MMULT(MMULT(C7022:E7022,$C$12:$E$14),TRANSPOSE(C7022:E7022)))</f>
        <v>4.0334660745588308E-2</v>
      </c>
      <c r="G7022" s="61">
        <f t="array" ref="G7022">SUMPRODUCT(TRANSPOSE(C7022:E7022),$C$7:$C$9)</f>
        <v>9.3417634570444972E-3</v>
      </c>
      <c r="H7022" s="18">
        <f t="shared" si="109"/>
        <v>0.23160634760182713</v>
      </c>
      <c r="I7022" s="156">
        <v>0</v>
      </c>
    </row>
    <row r="7023" spans="2:9" x14ac:dyDescent="0.25">
      <c r="B7023" s="19">
        <v>6993</v>
      </c>
      <c r="C7023" s="62">
        <v>0.69</v>
      </c>
      <c r="D7023" s="62">
        <v>7.1300000000000002E-2</v>
      </c>
      <c r="E7023" s="62">
        <v>0.2387</v>
      </c>
      <c r="F7023" s="61">
        <f t="array" ref="F7023">SQRT(MMULT(MMULT(C7023:E7023,$C$12:$E$14),TRANSPOSE(C7023:E7023)))</f>
        <v>4.0327059024492781E-2</v>
      </c>
      <c r="G7023" s="61">
        <f t="array" ref="G7023">SUMPRODUCT(TRANSPOSE(C7023:E7023),$C$7:$C$9)</f>
        <v>9.3016971717510364E-3</v>
      </c>
      <c r="H7023" s="18">
        <f t="shared" si="109"/>
        <v>0.23065647227340871</v>
      </c>
      <c r="I7023" s="156">
        <v>0</v>
      </c>
    </row>
    <row r="7024" spans="2:9" x14ac:dyDescent="0.25">
      <c r="B7024" s="19">
        <v>6994</v>
      </c>
      <c r="C7024" s="62">
        <v>0.69</v>
      </c>
      <c r="D7024" s="62">
        <v>7.4399999999999994E-2</v>
      </c>
      <c r="E7024" s="62">
        <v>0.2356</v>
      </c>
      <c r="F7024" s="61">
        <f t="array" ref="F7024">SQRT(MMULT(MMULT(C7024:E7024,$C$12:$E$14),TRANSPOSE(C7024:E7024)))</f>
        <v>4.0320497816548839E-2</v>
      </c>
      <c r="G7024" s="61">
        <f t="array" ref="G7024">SUMPRODUCT(TRANSPOSE(C7024:E7024),$C$7:$C$9)</f>
        <v>9.2616308864575756E-3</v>
      </c>
      <c r="H7024" s="18">
        <f t="shared" si="109"/>
        <v>0.22970031095837071</v>
      </c>
      <c r="I7024" s="156">
        <v>0</v>
      </c>
    </row>
    <row r="7025" spans="2:9" x14ac:dyDescent="0.25">
      <c r="B7025" s="19">
        <v>6995</v>
      </c>
      <c r="C7025" s="62">
        <v>0.69</v>
      </c>
      <c r="D7025" s="62">
        <v>7.7499999999999999E-2</v>
      </c>
      <c r="E7025" s="62">
        <v>0.23250000000000001</v>
      </c>
      <c r="F7025" s="61">
        <f t="array" ref="F7025">SQRT(MMULT(MMULT(C7025:E7025,$C$12:$E$14),TRANSPOSE(C7025:E7025)))</f>
        <v>4.031497762978279E-2</v>
      </c>
      <c r="G7025" s="61">
        <f t="array" ref="G7025">SUMPRODUCT(TRANSPOSE(C7025:E7025),$C$7:$C$9)</f>
        <v>9.2215646011641148E-3</v>
      </c>
      <c r="H7025" s="18">
        <f t="shared" si="109"/>
        <v>0.22873793173958407</v>
      </c>
      <c r="I7025" s="156">
        <v>0</v>
      </c>
    </row>
    <row r="7026" spans="2:9" x14ac:dyDescent="0.25">
      <c r="B7026" s="19">
        <v>6996</v>
      </c>
      <c r="C7026" s="62">
        <v>0.69</v>
      </c>
      <c r="D7026" s="62">
        <v>8.0600000000000005E-2</v>
      </c>
      <c r="E7026" s="62">
        <v>0.22939999999999999</v>
      </c>
      <c r="F7026" s="61">
        <f t="array" ref="F7026">SQRT(MMULT(MMULT(C7026:E7026,$C$12:$E$14),TRANSPOSE(C7026:E7026)))</f>
        <v>4.0310498891872173E-2</v>
      </c>
      <c r="G7026" s="61">
        <f t="array" ref="G7026">SUMPRODUCT(TRANSPOSE(C7026:E7026),$C$7:$C$9)</f>
        <v>9.181498315870654E-3</v>
      </c>
      <c r="H7026" s="18">
        <f t="shared" si="109"/>
        <v>0.22776940420655334</v>
      </c>
      <c r="I7026" s="156">
        <v>0</v>
      </c>
    </row>
    <row r="7027" spans="2:9" x14ac:dyDescent="0.25">
      <c r="B7027" s="19">
        <v>6997</v>
      </c>
      <c r="C7027" s="62">
        <v>0.69</v>
      </c>
      <c r="D7027" s="62">
        <v>8.3699999999999997E-2</v>
      </c>
      <c r="E7027" s="62">
        <v>0.2263</v>
      </c>
      <c r="F7027" s="61">
        <f t="array" ref="F7027">SQRT(MMULT(MMULT(C7027:E7027,$C$12:$E$14),TRANSPOSE(C7027:E7027)))</f>
        <v>4.0307061949980176E-2</v>
      </c>
      <c r="G7027" s="61">
        <f t="array" ref="G7027">SUMPRODUCT(TRANSPOSE(C7027:E7027),$C$7:$C$9)</f>
        <v>9.1414320305771932E-3</v>
      </c>
      <c r="H7027" s="18">
        <f t="shared" si="109"/>
        <v>0.22679479943046776</v>
      </c>
      <c r="I7027" s="156">
        <v>0</v>
      </c>
    </row>
    <row r="7028" spans="2:9" x14ac:dyDescent="0.25">
      <c r="B7028" s="19">
        <v>6998</v>
      </c>
      <c r="C7028" s="62">
        <v>0.69</v>
      </c>
      <c r="D7028" s="62">
        <v>8.6800000000000002E-2</v>
      </c>
      <c r="E7028" s="62">
        <v>0.22320000000000001</v>
      </c>
      <c r="F7028" s="61">
        <f t="array" ref="F7028">SQRT(MMULT(MMULT(C7028:E7028,$C$12:$E$14),TRANSPOSE(C7028:E7028)))</f>
        <v>4.0304667070621289E-2</v>
      </c>
      <c r="G7028" s="61">
        <f t="array" ref="G7028">SUMPRODUCT(TRANSPOSE(C7028:E7028),$C$7:$C$9)</f>
        <v>9.1013657452837324E-3</v>
      </c>
      <c r="H7028" s="18">
        <f t="shared" si="109"/>
        <v>0.22581418993826305</v>
      </c>
      <c r="I7028" s="156">
        <v>0</v>
      </c>
    </row>
    <row r="7029" spans="2:9" x14ac:dyDescent="0.25">
      <c r="B7029" s="19">
        <v>6999</v>
      </c>
      <c r="C7029" s="62">
        <v>0.69</v>
      </c>
      <c r="D7029" s="62">
        <v>8.9899999999999994E-2</v>
      </c>
      <c r="E7029" s="62">
        <v>0.22009999999999999</v>
      </c>
      <c r="F7029" s="61">
        <f t="array" ref="F7029">SQRT(MMULT(MMULT(C7029:E7029,$C$12:$E$14),TRANSPOSE(C7029:E7029)))</f>
        <v>4.0303314439557973E-2</v>
      </c>
      <c r="G7029" s="61">
        <f t="array" ref="G7029">SUMPRODUCT(TRANSPOSE(C7029:E7029),$C$7:$C$9)</f>
        <v>9.0612994599902717E-3</v>
      </c>
      <c r="H7029" s="18">
        <f t="shared" si="109"/>
        <v>0.22482764968571781</v>
      </c>
      <c r="I7029" s="156">
        <v>0</v>
      </c>
    </row>
    <row r="7030" spans="2:9" x14ac:dyDescent="0.25">
      <c r="B7030" s="19">
        <v>7000</v>
      </c>
      <c r="C7030" s="62">
        <v>0.69</v>
      </c>
      <c r="D7030" s="62">
        <v>9.2999999999999999E-2</v>
      </c>
      <c r="E7030" s="62">
        <v>0.217</v>
      </c>
      <c r="F7030" s="61">
        <f t="array" ref="F7030">SQRT(MMULT(MMULT(C7030:E7030,$C$12:$E$14),TRANSPOSE(C7030:E7030)))</f>
        <v>4.0303004161728585E-2</v>
      </c>
      <c r="G7030" s="61">
        <f t="array" ref="G7030">SUMPRODUCT(TRANSPOSE(C7030:E7030),$C$7:$C$9)</f>
        <v>9.0212331746968109E-3</v>
      </c>
      <c r="H7030" s="18">
        <f t="shared" si="109"/>
        <v>0.22383525402960663</v>
      </c>
      <c r="I7030" s="156">
        <v>0</v>
      </c>
    </row>
    <row r="7031" spans="2:9" x14ac:dyDescent="0.25">
      <c r="B7031" s="19">
        <v>7001</v>
      </c>
      <c r="C7031" s="62">
        <v>0.69</v>
      </c>
      <c r="D7031" s="62">
        <v>9.6100000000000005E-2</v>
      </c>
      <c r="E7031" s="62">
        <v>0.21390000000000001</v>
      </c>
      <c r="F7031" s="61">
        <f t="array" ref="F7031">SQRT(MMULT(MMULT(C7031:E7031,$C$12:$E$14),TRANSPOSE(C7031:E7031)))</f>
        <v>4.0303736261206771E-2</v>
      </c>
      <c r="G7031" s="61">
        <f t="array" ref="G7031">SUMPRODUCT(TRANSPOSE(C7031:E7031),$C$7:$C$9)</f>
        <v>8.9811668894033501E-3</v>
      </c>
      <c r="H7031" s="18">
        <f t="shared" si="109"/>
        <v>0.22283707969893402</v>
      </c>
      <c r="I7031" s="156">
        <v>0</v>
      </c>
    </row>
    <row r="7032" spans="2:9" x14ac:dyDescent="0.25">
      <c r="B7032" s="19">
        <v>7002</v>
      </c>
      <c r="C7032" s="62">
        <v>0.69</v>
      </c>
      <c r="D7032" s="62">
        <v>9.9199999999999997E-2</v>
      </c>
      <c r="E7032" s="62">
        <v>0.21079999999999999</v>
      </c>
      <c r="F7032" s="61">
        <f t="array" ref="F7032">SQRT(MMULT(MMULT(C7032:E7032,$C$12:$E$14),TRANSPOSE(C7032:E7032)))</f>
        <v>4.0305510681192078E-2</v>
      </c>
      <c r="G7032" s="61">
        <f t="array" ref="G7032">SUMPRODUCT(TRANSPOSE(C7032:E7032),$C$7:$C$9)</f>
        <v>8.9411006041098893E-3</v>
      </c>
      <c r="H7032" s="18">
        <f t="shared" si="109"/>
        <v>0.22183320476527571</v>
      </c>
      <c r="I7032" s="156">
        <v>0</v>
      </c>
    </row>
    <row r="7033" spans="2:9" x14ac:dyDescent="0.25">
      <c r="B7033" s="19">
        <v>7003</v>
      </c>
      <c r="C7033" s="62">
        <v>0.69</v>
      </c>
      <c r="D7033" s="62">
        <v>0.1023</v>
      </c>
      <c r="E7033" s="62">
        <v>0.2077</v>
      </c>
      <c r="F7033" s="61">
        <f t="array" ref="F7033">SQRT(MMULT(MMULT(C7033:E7033,$C$12:$E$14),TRANSPOSE(C7033:E7033)))</f>
        <v>4.030832728403197E-2</v>
      </c>
      <c r="G7033" s="61">
        <f t="array" ref="G7033">SUMPRODUCT(TRANSPOSE(C7033:E7033),$C$7:$C$9)</f>
        <v>8.9010343188164285E-3</v>
      </c>
      <c r="H7033" s="18">
        <f t="shared" si="109"/>
        <v>0.22082370861225364</v>
      </c>
      <c r="I7033" s="156">
        <v>0</v>
      </c>
    </row>
    <row r="7034" spans="2:9" x14ac:dyDescent="0.25">
      <c r="B7034" s="19">
        <v>7004</v>
      </c>
      <c r="C7034" s="62">
        <v>0.69</v>
      </c>
      <c r="D7034" s="62">
        <v>0.10539999999999999</v>
      </c>
      <c r="E7034" s="62">
        <v>0.2046</v>
      </c>
      <c r="F7034" s="61">
        <f t="array" ref="F7034">SQRT(MMULT(MMULT(C7034:E7034,$C$12:$E$14),TRANSPOSE(C7034:E7034)))</f>
        <v>4.0312185851275245E-2</v>
      </c>
      <c r="G7034" s="61">
        <f t="array" ref="G7034">SUMPRODUCT(TRANSPOSE(C7034:E7034),$C$7:$C$9)</f>
        <v>8.8609680335229677E-3</v>
      </c>
      <c r="H7034" s="18">
        <f t="shared" si="109"/>
        <v>0.21980867190417205</v>
      </c>
      <c r="I7034" s="156">
        <v>0</v>
      </c>
    </row>
    <row r="7035" spans="2:9" x14ac:dyDescent="0.25">
      <c r="B7035" s="19">
        <v>7005</v>
      </c>
      <c r="C7035" s="62">
        <v>0.69</v>
      </c>
      <c r="D7035" s="62">
        <v>0.1085</v>
      </c>
      <c r="E7035" s="62">
        <v>0.20150000000000001</v>
      </c>
      <c r="F7035" s="61">
        <f t="array" ref="F7035">SQRT(MMULT(MMULT(C7035:E7035,$C$12:$E$14),TRANSPOSE(C7035:E7035)))</f>
        <v>4.0317086083756698E-2</v>
      </c>
      <c r="G7035" s="61">
        <f t="array" ref="G7035">SUMPRODUCT(TRANSPOSE(C7035:E7035),$C$7:$C$9)</f>
        <v>8.8209017482295069E-3</v>
      </c>
      <c r="H7035" s="18">
        <f t="shared" si="109"/>
        <v>0.21878817655384447</v>
      </c>
      <c r="I7035" s="156">
        <v>0</v>
      </c>
    </row>
    <row r="7036" spans="2:9" x14ac:dyDescent="0.25">
      <c r="B7036" s="19">
        <v>7006</v>
      </c>
      <c r="C7036" s="62">
        <v>0.69</v>
      </c>
      <c r="D7036" s="62">
        <v>0.1116</v>
      </c>
      <c r="E7036" s="62">
        <v>0.19839999999999999</v>
      </c>
      <c r="F7036" s="61">
        <f t="array" ref="F7036">SQRT(MMULT(MMULT(C7036:E7036,$C$12:$E$14),TRANSPOSE(C7036:E7036)))</f>
        <v>4.0323027601713052E-2</v>
      </c>
      <c r="G7036" s="61">
        <f t="array" ref="G7036">SUMPRODUCT(TRANSPOSE(C7036:E7036),$C$7:$C$9)</f>
        <v>8.7808354629360461E-3</v>
      </c>
      <c r="H7036" s="18">
        <f t="shared" si="109"/>
        <v>0.21776230568964042</v>
      </c>
      <c r="I7036" s="156">
        <v>0</v>
      </c>
    </row>
    <row r="7037" spans="2:9" x14ac:dyDescent="0.25">
      <c r="B7037" s="19">
        <v>7007</v>
      </c>
      <c r="C7037" s="62">
        <v>0.69</v>
      </c>
      <c r="D7037" s="62">
        <v>0.1147</v>
      </c>
      <c r="E7037" s="62">
        <v>0.1953</v>
      </c>
      <c r="F7037" s="61">
        <f t="array" ref="F7037">SQRT(MMULT(MMULT(C7037:E7037,$C$12:$E$14),TRANSPOSE(C7037:E7037)))</f>
        <v>4.0330009944929961E-2</v>
      </c>
      <c r="G7037" s="61">
        <f t="array" ref="G7037">SUMPRODUCT(TRANSPOSE(C7037:E7037),$C$7:$C$9)</f>
        <v>8.7407691776425853E-3</v>
      </c>
      <c r="H7037" s="18">
        <f t="shared" si="109"/>
        <v>0.21673114362178383</v>
      </c>
      <c r="I7037" s="156">
        <v>0</v>
      </c>
    </row>
    <row r="7038" spans="2:9" x14ac:dyDescent="0.25">
      <c r="B7038" s="19">
        <v>7008</v>
      </c>
      <c r="C7038" s="62">
        <v>0.69</v>
      </c>
      <c r="D7038" s="62">
        <v>0.1178</v>
      </c>
      <c r="E7038" s="62">
        <v>0.19220000000000001</v>
      </c>
      <c r="F7038" s="61">
        <f t="array" ref="F7038">SQRT(MMULT(MMULT(C7038:E7038,$C$12:$E$14),TRANSPOSE(C7038:E7038)))</f>
        <v>4.0338032572920055E-2</v>
      </c>
      <c r="G7038" s="61">
        <f t="array" ref="G7038">SUMPRODUCT(TRANSPOSE(C7038:E7038),$C$7:$C$9)</f>
        <v>8.7007028923491263E-3</v>
      </c>
      <c r="H7038" s="18">
        <f t="shared" si="109"/>
        <v>0.21569477580793389</v>
      </c>
      <c r="I7038" s="156">
        <v>0</v>
      </c>
    </row>
    <row r="7039" spans="2:9" x14ac:dyDescent="0.25">
      <c r="B7039" s="19">
        <v>7009</v>
      </c>
      <c r="C7039" s="62">
        <v>0.69</v>
      </c>
      <c r="D7039" s="62">
        <v>0.12089999999999999</v>
      </c>
      <c r="E7039" s="62">
        <v>0.18909999999999999</v>
      </c>
      <c r="F7039" s="61">
        <f t="array" ref="F7039">SQRT(MMULT(MMULT(C7039:E7039,$C$12:$E$14),TRANSPOSE(C7039:E7039)))</f>
        <v>4.0347094865131758E-2</v>
      </c>
      <c r="G7039" s="61">
        <f t="array" ref="G7039">SUMPRODUCT(TRANSPOSE(C7039:E7039),$C$7:$C$9)</f>
        <v>8.6606366070556638E-3</v>
      </c>
      <c r="H7039" s="18">
        <f t="shared" si="109"/>
        <v>0.21465328881808157</v>
      </c>
      <c r="I7039" s="156">
        <v>0</v>
      </c>
    </row>
    <row r="7040" spans="2:9" x14ac:dyDescent="0.25">
      <c r="B7040" s="19">
        <v>7010</v>
      </c>
      <c r="C7040" s="62">
        <v>0.69</v>
      </c>
      <c r="D7040" s="62">
        <v>0.124</v>
      </c>
      <c r="E7040" s="62">
        <v>0.186</v>
      </c>
      <c r="F7040" s="61">
        <f t="array" ref="F7040">SQRT(MMULT(MMULT(C7040:E7040,$C$12:$E$14),TRANSPOSE(C7040:E7040)))</f>
        <v>4.0357196121188793E-2</v>
      </c>
      <c r="G7040" s="61">
        <f t="array" ref="G7040">SUMPRODUCT(TRANSPOSE(C7040:E7040),$C$7:$C$9)</f>
        <v>8.620570321762203E-3</v>
      </c>
      <c r="H7040" s="18">
        <f t="shared" si="109"/>
        <v>0.21360677029879518</v>
      </c>
      <c r="I7040" s="156">
        <v>0</v>
      </c>
    </row>
    <row r="7041" spans="2:9" x14ac:dyDescent="0.25">
      <c r="B7041" s="19">
        <v>7011</v>
      </c>
      <c r="C7041" s="62">
        <v>0.69</v>
      </c>
      <c r="D7041" s="62">
        <v>0.12709999999999999</v>
      </c>
      <c r="E7041" s="62">
        <v>0.18290000000000001</v>
      </c>
      <c r="F7041" s="61">
        <f t="array" ref="F7041">SQRT(MMULT(MMULT(C7041:E7041,$C$12:$E$14),TRANSPOSE(C7041:E7041)))</f>
        <v>4.0368335561160103E-2</v>
      </c>
      <c r="G7041" s="61">
        <f t="array" ref="G7041">SUMPRODUCT(TRANSPOSE(C7041:E7041),$C$7:$C$9)</f>
        <v>8.5805040364687422E-3</v>
      </c>
      <c r="H7041" s="18">
        <f t="shared" si="109"/>
        <v>0.21255530893684824</v>
      </c>
      <c r="I7041" s="156">
        <v>0</v>
      </c>
    </row>
    <row r="7042" spans="2:9" x14ac:dyDescent="0.25">
      <c r="B7042" s="19">
        <v>7012</v>
      </c>
      <c r="C7042" s="62">
        <v>0.69</v>
      </c>
      <c r="D7042" s="62">
        <v>0.13020000000000001</v>
      </c>
      <c r="E7042" s="62">
        <v>0.17979999999999999</v>
      </c>
      <c r="F7042" s="61">
        <f t="array" ref="F7042">SQRT(MMULT(MMULT(C7042:E7042,$C$12:$E$14),TRANSPOSE(C7042:E7042)))</f>
        <v>4.0380512325859895E-2</v>
      </c>
      <c r="G7042" s="61">
        <f t="array" ref="G7042">SUMPRODUCT(TRANSPOSE(C7042:E7042),$C$7:$C$9)</f>
        <v>8.5404377511752814E-3</v>
      </c>
      <c r="H7042" s="18">
        <f t="shared" si="109"/>
        <v>0.21149899442226591</v>
      </c>
      <c r="I7042" s="156">
        <v>0</v>
      </c>
    </row>
    <row r="7043" spans="2:9" x14ac:dyDescent="0.25">
      <c r="B7043" s="19">
        <v>7013</v>
      </c>
      <c r="C7043" s="62">
        <v>0.69</v>
      </c>
      <c r="D7043" s="62">
        <v>0.1333</v>
      </c>
      <c r="E7043" s="62">
        <v>0.1767</v>
      </c>
      <c r="F7043" s="61">
        <f t="array" ref="F7043">SQRT(MMULT(MMULT(C7043:E7043,$C$12:$E$14),TRANSPOSE(C7043:E7043)))</f>
        <v>4.0393725477177705E-2</v>
      </c>
      <c r="G7043" s="61">
        <f t="array" ref="G7043">SUMPRODUCT(TRANSPOSE(C7043:E7043),$C$7:$C$9)</f>
        <v>8.5003714658818206E-3</v>
      </c>
      <c r="H7043" s="18">
        <f t="shared" si="109"/>
        <v>0.21043791741082404</v>
      </c>
      <c r="I7043" s="156">
        <v>0</v>
      </c>
    </row>
    <row r="7044" spans="2:9" x14ac:dyDescent="0.25">
      <c r="B7044" s="19">
        <v>7014</v>
      </c>
      <c r="C7044" s="62">
        <v>0.69</v>
      </c>
      <c r="D7044" s="62">
        <v>0.13639999999999999</v>
      </c>
      <c r="E7044" s="62">
        <v>0.1736</v>
      </c>
      <c r="F7044" s="61">
        <f t="array" ref="F7044">SQRT(MMULT(MMULT(C7044:E7044,$C$12:$E$14),TRANSPOSE(C7044:E7044)))</f>
        <v>4.0407973998437971E-2</v>
      </c>
      <c r="G7044" s="61">
        <f t="array" ref="G7044">SUMPRODUCT(TRANSPOSE(C7044:E7044),$C$7:$C$9)</f>
        <v>8.4603051805883615E-3</v>
      </c>
      <c r="H7044" s="18">
        <f t="shared" si="109"/>
        <v>0.20937216948603776</v>
      </c>
      <c r="I7044" s="156">
        <v>0</v>
      </c>
    </row>
    <row r="7045" spans="2:9" x14ac:dyDescent="0.25">
      <c r="B7045" s="19">
        <v>7015</v>
      </c>
      <c r="C7045" s="62">
        <v>0.69</v>
      </c>
      <c r="D7045" s="62">
        <v>0.13950000000000001</v>
      </c>
      <c r="E7045" s="62">
        <v>0.17050000000000001</v>
      </c>
      <c r="F7045" s="61">
        <f t="array" ref="F7045">SQRT(MMULT(MMULT(C7045:E7045,$C$12:$E$14),TRANSPOSE(C7045:E7045)))</f>
        <v>4.0423256794789017E-2</v>
      </c>
      <c r="G7045" s="61">
        <f t="array" ref="G7045">SUMPRODUCT(TRANSPOSE(C7045:E7045),$C$7:$C$9)</f>
        <v>8.420238895294899E-3</v>
      </c>
      <c r="H7045" s="18">
        <f t="shared" si="109"/>
        <v>0.20830184312067493</v>
      </c>
      <c r="I7045" s="156">
        <v>0</v>
      </c>
    </row>
    <row r="7046" spans="2:9" x14ac:dyDescent="0.25">
      <c r="B7046" s="19">
        <v>7016</v>
      </c>
      <c r="C7046" s="62">
        <v>0.69</v>
      </c>
      <c r="D7046" s="62">
        <v>0.1426</v>
      </c>
      <c r="E7046" s="62">
        <v>0.16739999999999999</v>
      </c>
      <c r="F7046" s="61">
        <f t="array" ref="F7046">SQRT(MMULT(MMULT(C7046:E7046,$C$12:$E$14),TRANSPOSE(C7046:E7046)))</f>
        <v>4.0439572693620862E-2</v>
      </c>
      <c r="G7046" s="61">
        <f t="array" ref="G7046">SUMPRODUCT(TRANSPOSE(C7046:E7046),$C$7:$C$9)</f>
        <v>8.3801726100014382E-3</v>
      </c>
      <c r="H7046" s="18">
        <f t="shared" si="109"/>
        <v>0.20722703163783351</v>
      </c>
      <c r="I7046" s="156">
        <v>0</v>
      </c>
    </row>
    <row r="7047" spans="2:9" x14ac:dyDescent="0.25">
      <c r="B7047" s="19">
        <v>7017</v>
      </c>
      <c r="C7047" s="62">
        <v>0.69</v>
      </c>
      <c r="D7047" s="62">
        <v>0.1457</v>
      </c>
      <c r="E7047" s="62">
        <v>0.1643</v>
      </c>
      <c r="F7047" s="61">
        <f t="array" ref="F7047">SQRT(MMULT(MMULT(C7047:E7047,$C$12:$E$14),TRANSPOSE(C7047:E7047)))</f>
        <v>4.0456920445011722E-2</v>
      </c>
      <c r="G7047" s="61">
        <f t="array" ref="G7047">SUMPRODUCT(TRANSPOSE(C7047:E7047),$C$7:$C$9)</f>
        <v>8.3401063247079774E-3</v>
      </c>
      <c r="H7047" s="18">
        <f t="shared" si="109"/>
        <v>0.20614782917161703</v>
      </c>
      <c r="I7047" s="156">
        <v>0</v>
      </c>
    </row>
    <row r="7048" spans="2:9" x14ac:dyDescent="0.25">
      <c r="B7048" s="19">
        <v>7018</v>
      </c>
      <c r="C7048" s="62">
        <v>0.69</v>
      </c>
      <c r="D7048" s="62">
        <v>0.14879999999999999</v>
      </c>
      <c r="E7048" s="62">
        <v>0.16120000000000001</v>
      </c>
      <c r="F7048" s="61">
        <f t="array" ref="F7048">SQRT(MMULT(MMULT(C7048:E7048,$C$12:$E$14),TRANSPOSE(C7048:E7048)))</f>
        <v>4.0475298722202679E-2</v>
      </c>
      <c r="G7048" s="61">
        <f t="array" ref="G7048">SUMPRODUCT(TRANSPOSE(C7048:E7048),$C$7:$C$9)</f>
        <v>8.3000400394145184E-3</v>
      </c>
      <c r="H7048" s="18">
        <f t="shared" si="109"/>
        <v>0.20506433062744861</v>
      </c>
      <c r="I7048" s="156">
        <v>0</v>
      </c>
    </row>
    <row r="7049" spans="2:9" x14ac:dyDescent="0.25">
      <c r="B7049" s="19">
        <v>7019</v>
      </c>
      <c r="C7049" s="62">
        <v>0.69</v>
      </c>
      <c r="D7049" s="62">
        <v>0.15190000000000001</v>
      </c>
      <c r="E7049" s="62">
        <v>0.15809999999999999</v>
      </c>
      <c r="F7049" s="61">
        <f t="array" ref="F7049">SQRT(MMULT(MMULT(C7049:E7049,$C$12:$E$14),TRANSPOSE(C7049:E7049)))</f>
        <v>4.0494706122100071E-2</v>
      </c>
      <c r="G7049" s="61">
        <f t="array" ref="G7049">SUMPRODUCT(TRANSPOSE(C7049:E7049),$C$7:$C$9)</f>
        <v>8.2599737541210576E-3</v>
      </c>
      <c r="H7049" s="18">
        <f t="shared" si="109"/>
        <v>0.20397663164205948</v>
      </c>
      <c r="I7049" s="156">
        <v>0</v>
      </c>
    </row>
    <row r="7050" spans="2:9" x14ac:dyDescent="0.25">
      <c r="B7050" s="19">
        <v>7020</v>
      </c>
      <c r="C7050" s="62">
        <v>0.69</v>
      </c>
      <c r="D7050" s="62">
        <v>0.155</v>
      </c>
      <c r="E7050" s="62">
        <v>0.155</v>
      </c>
      <c r="F7050" s="61">
        <f t="array" ref="F7050">SQRT(MMULT(MMULT(C7050:E7050,$C$12:$E$14),TRANSPOSE(C7050:E7050)))</f>
        <v>4.0515141165805263E-2</v>
      </c>
      <c r="G7050" s="61">
        <f t="array" ref="G7050">SUMPRODUCT(TRANSPOSE(C7050:E7050),$C$7:$C$9)</f>
        <v>8.2199074688275968E-3</v>
      </c>
      <c r="H7050" s="18">
        <f t="shared" si="109"/>
        <v>0.2028848285431914</v>
      </c>
      <c r="I7050" s="156">
        <v>0</v>
      </c>
    </row>
    <row r="7051" spans="2:9" x14ac:dyDescent="0.25">
      <c r="B7051" s="19">
        <v>7021</v>
      </c>
      <c r="C7051" s="62">
        <v>0.69</v>
      </c>
      <c r="D7051" s="62">
        <v>0.15809999999999999</v>
      </c>
      <c r="E7051" s="62">
        <v>0.15190000000000001</v>
      </c>
      <c r="F7051" s="61">
        <f t="array" ref="F7051">SQRT(MMULT(MMULT(C7051:E7051,$C$12:$E$14),TRANSPOSE(C7051:E7051)))</f>
        <v>4.0536602299171304E-2</v>
      </c>
      <c r="G7051" s="61">
        <f t="array" ref="G7051">SUMPRODUCT(TRANSPOSE(C7051:E7051),$C$7:$C$9)</f>
        <v>8.179841183534136E-3</v>
      </c>
      <c r="H7051" s="18">
        <f t="shared" si="109"/>
        <v>0.20178901830904949</v>
      </c>
      <c r="I7051" s="156">
        <v>0</v>
      </c>
    </row>
    <row r="7052" spans="2:9" x14ac:dyDescent="0.25">
      <c r="B7052" s="19">
        <v>7022</v>
      </c>
      <c r="C7052" s="62">
        <v>0.69</v>
      </c>
      <c r="D7052" s="62">
        <v>0.16120000000000001</v>
      </c>
      <c r="E7052" s="62">
        <v>0.14879999999999999</v>
      </c>
      <c r="F7052" s="61">
        <f t="array" ref="F7052">SQRT(MMULT(MMULT(C7052:E7052,$C$12:$E$14),TRANSPOSE(C7052:E7052)))</f>
        <v>4.0559087893385921E-2</v>
      </c>
      <c r="G7052" s="61">
        <f t="array" ref="G7052">SUMPRODUCT(TRANSPOSE(C7052:E7052),$C$7:$C$9)</f>
        <v>8.1397748982406735E-3</v>
      </c>
      <c r="H7052" s="18">
        <f t="shared" si="109"/>
        <v>0.20068929852754525</v>
      </c>
      <c r="I7052" s="156">
        <v>0</v>
      </c>
    </row>
    <row r="7053" spans="2:9" x14ac:dyDescent="0.25">
      <c r="B7053" s="19">
        <v>7023</v>
      </c>
      <c r="C7053" s="62">
        <v>0.69</v>
      </c>
      <c r="D7053" s="62">
        <v>0.1643</v>
      </c>
      <c r="E7053" s="62">
        <v>0.1457</v>
      </c>
      <c r="F7053" s="61">
        <f t="array" ref="F7053">SQRT(MMULT(MMULT(C7053:E7053,$C$12:$E$14),TRANSPOSE(C7053:E7053)))</f>
        <v>4.0582596245580464E-2</v>
      </c>
      <c r="G7053" s="61">
        <f t="array" ref="G7053">SUMPRODUCT(TRANSPOSE(C7053:E7053),$C$7:$C$9)</f>
        <v>8.0997086129472127E-3</v>
      </c>
      <c r="H7053" s="18">
        <f t="shared" si="109"/>
        <v>0.19958576735536701</v>
      </c>
      <c r="I7053" s="156">
        <v>0</v>
      </c>
    </row>
    <row r="7054" spans="2:9" x14ac:dyDescent="0.25">
      <c r="B7054" s="19">
        <v>7024</v>
      </c>
      <c r="C7054" s="62">
        <v>0.69</v>
      </c>
      <c r="D7054" s="62">
        <v>0.16739999999999999</v>
      </c>
      <c r="E7054" s="62">
        <v>0.1426</v>
      </c>
      <c r="F7054" s="61">
        <f t="array" ref="F7054">SQRT(MMULT(MMULT(C7054:E7054,$C$12:$E$14),TRANSPOSE(C7054:E7054)))</f>
        <v>4.0607125579464137E-2</v>
      </c>
      <c r="G7054" s="61">
        <f t="array" ref="G7054">SUMPRODUCT(TRANSPOSE(C7054:E7054),$C$7:$C$9)</f>
        <v>8.0596423276537536E-3</v>
      </c>
      <c r="H7054" s="18">
        <f t="shared" si="109"/>
        <v>0.19847852347691611</v>
      </c>
      <c r="I7054" s="156">
        <v>0</v>
      </c>
    </row>
    <row r="7055" spans="2:9" x14ac:dyDescent="0.25">
      <c r="B7055" s="19">
        <v>7025</v>
      </c>
      <c r="C7055" s="62">
        <v>0.69</v>
      </c>
      <c r="D7055" s="62">
        <v>0.17050000000000001</v>
      </c>
      <c r="E7055" s="62">
        <v>0.13950000000000001</v>
      </c>
      <c r="F7055" s="61">
        <f t="array" ref="F7055">SQRT(MMULT(MMULT(C7055:E7055,$C$12:$E$14),TRANSPOSE(C7055:E7055)))</f>
        <v>4.0632674045983141E-2</v>
      </c>
      <c r="G7055" s="61">
        <f t="array" ref="G7055">SUMPRODUCT(TRANSPOSE(C7055:E7055),$C$7:$C$9)</f>
        <v>8.0195760423602928E-3</v>
      </c>
      <c r="H7055" s="18">
        <f t="shared" si="109"/>
        <v>0.19736766606314682</v>
      </c>
      <c r="I7055" s="156">
        <v>0</v>
      </c>
    </row>
    <row r="7056" spans="2:9" x14ac:dyDescent="0.25">
      <c r="B7056" s="19">
        <v>7026</v>
      </c>
      <c r="C7056" s="62">
        <v>0.69</v>
      </c>
      <c r="D7056" s="62">
        <v>0.1736</v>
      </c>
      <c r="E7056" s="62">
        <v>0.13639999999999999</v>
      </c>
      <c r="F7056" s="61">
        <f t="array" ref="F7056">SQRT(MMULT(MMULT(C7056:E7056,$C$12:$E$14),TRANSPOSE(C7056:E7056)))</f>
        <v>4.0659239724004023E-2</v>
      </c>
      <c r="G7056" s="61">
        <f t="array" ref="G7056">SUMPRODUCT(TRANSPOSE(C7056:E7056),$C$7:$C$9)</f>
        <v>7.979509757066832E-3</v>
      </c>
      <c r="H7056" s="18">
        <f t="shared" si="109"/>
        <v>0.19625329473034794</v>
      </c>
      <c r="I7056" s="156">
        <v>0</v>
      </c>
    </row>
    <row r="7057" spans="2:9" x14ac:dyDescent="0.25">
      <c r="B7057" s="19">
        <v>7027</v>
      </c>
      <c r="C7057" s="62">
        <v>0.69</v>
      </c>
      <c r="D7057" s="62">
        <v>0.1767</v>
      </c>
      <c r="E7057" s="62">
        <v>0.1333</v>
      </c>
      <c r="F7057" s="61">
        <f t="array" ref="F7057">SQRT(MMULT(MMULT(C7057:E7057,$C$12:$E$14),TRANSPOSE(C7057:E7057)))</f>
        <v>4.0686820621020678E-2</v>
      </c>
      <c r="G7057" s="61">
        <f t="array" ref="G7057">SUMPRODUCT(TRANSPOSE(C7057:E7057),$C$7:$C$9)</f>
        <v>7.9394434717733713E-3</v>
      </c>
      <c r="H7057" s="18">
        <f t="shared" si="109"/>
        <v>0.19513550949890371</v>
      </c>
      <c r="I7057" s="156">
        <v>0</v>
      </c>
    </row>
    <row r="7058" spans="2:9" x14ac:dyDescent="0.25">
      <c r="B7058" s="19">
        <v>7028</v>
      </c>
      <c r="C7058" s="62">
        <v>0.69</v>
      </c>
      <c r="D7058" s="62">
        <v>0.17979999999999999</v>
      </c>
      <c r="E7058" s="62">
        <v>0.13020000000000001</v>
      </c>
      <c r="F7058" s="61">
        <f t="array" ref="F7058">SQRT(MMULT(MMULT(C7058:E7058,$C$12:$E$14),TRANSPOSE(C7058:E7058)))</f>
        <v>4.0715414673884537E-2</v>
      </c>
      <c r="G7058" s="61">
        <f t="array" ref="G7058">SUMPRODUCT(TRANSPOSE(C7058:E7058),$C$7:$C$9)</f>
        <v>7.8993771864799105E-3</v>
      </c>
      <c r="H7058" s="18">
        <f t="shared" si="109"/>
        <v>0.19401441075207043</v>
      </c>
      <c r="I7058" s="156">
        <v>0</v>
      </c>
    </row>
    <row r="7059" spans="2:9" x14ac:dyDescent="0.25">
      <c r="B7059" s="19">
        <v>7029</v>
      </c>
      <c r="C7059" s="62">
        <v>0.69</v>
      </c>
      <c r="D7059" s="62">
        <v>0.18290000000000001</v>
      </c>
      <c r="E7059" s="62">
        <v>0.12709999999999999</v>
      </c>
      <c r="F7059" s="61">
        <f t="array" ref="F7059">SQRT(MMULT(MMULT(C7059:E7059,$C$12:$E$14),TRANSPOSE(C7059:E7059)))</f>
        <v>4.0745019749557174E-2</v>
      </c>
      <c r="G7059" s="61">
        <f t="array" ref="G7059">SUMPRODUCT(TRANSPOSE(C7059:E7059),$C$7:$C$9)</f>
        <v>7.8593109011864479E-3</v>
      </c>
      <c r="H7059" s="18">
        <f t="shared" si="109"/>
        <v>0.19289009919480687</v>
      </c>
      <c r="I7059" s="156">
        <v>0</v>
      </c>
    </row>
    <row r="7060" spans="2:9" x14ac:dyDescent="0.25">
      <c r="B7060" s="19">
        <v>7030</v>
      </c>
      <c r="C7060" s="62">
        <v>0.69</v>
      </c>
      <c r="D7060" s="62">
        <v>0.186</v>
      </c>
      <c r="E7060" s="62">
        <v>0.124</v>
      </c>
      <c r="F7060" s="61">
        <f t="array" ref="F7060">SQRT(MMULT(MMULT(C7060:E7060,$C$12:$E$14),TRANSPOSE(C7060:E7060)))</f>
        <v>4.0775633645884747E-2</v>
      </c>
      <c r="G7060" s="61">
        <f t="array" ref="G7060">SUMPRODUCT(TRANSPOSE(C7060:E7060),$C$7:$C$9)</f>
        <v>7.8192446158929889E-3</v>
      </c>
      <c r="H7060" s="18">
        <f t="shared" si="109"/>
        <v>0.19176267581269435</v>
      </c>
      <c r="I7060" s="156">
        <v>0</v>
      </c>
    </row>
    <row r="7061" spans="2:9" x14ac:dyDescent="0.25">
      <c r="B7061" s="19">
        <v>7031</v>
      </c>
      <c r="C7061" s="62">
        <v>0.69</v>
      </c>
      <c r="D7061" s="62">
        <v>0.18909999999999999</v>
      </c>
      <c r="E7061" s="62">
        <v>0.12089999999999999</v>
      </c>
      <c r="F7061" s="61">
        <f t="array" ref="F7061">SQRT(MMULT(MMULT(C7061:E7061,$C$12:$E$14),TRANSPOSE(C7061:E7061)))</f>
        <v>4.0807254092393726E-2</v>
      </c>
      <c r="G7061" s="61">
        <f t="array" ref="G7061">SUMPRODUCT(TRANSPOSE(C7061:E7061),$C$7:$C$9)</f>
        <v>7.7791783305995272E-3</v>
      </c>
      <c r="H7061" s="18">
        <f t="shared" si="109"/>
        <v>0.19063224183098193</v>
      </c>
      <c r="I7061" s="156">
        <v>0</v>
      </c>
    </row>
    <row r="7062" spans="2:9" x14ac:dyDescent="0.25">
      <c r="B7062" s="19">
        <v>7032</v>
      </c>
      <c r="C7062" s="62">
        <v>0.69</v>
      </c>
      <c r="D7062" s="62">
        <v>0.19220000000000001</v>
      </c>
      <c r="E7062" s="62">
        <v>0.1178</v>
      </c>
      <c r="F7062" s="61">
        <f t="array" ref="F7062">SQRT(MMULT(MMULT(C7062:E7062,$C$12:$E$14),TRANSPOSE(C7062:E7062)))</f>
        <v>4.0839878751107152E-2</v>
      </c>
      <c r="G7062" s="61">
        <f t="array" ref="G7062">SUMPRODUCT(TRANSPOSE(C7062:E7062),$C$7:$C$9)</f>
        <v>7.7391120453060664E-3</v>
      </c>
      <c r="H7062" s="18">
        <f t="shared" si="109"/>
        <v>0.18949889867379349</v>
      </c>
      <c r="I7062" s="156">
        <v>0</v>
      </c>
    </row>
    <row r="7063" spans="2:9" x14ac:dyDescent="0.25">
      <c r="B7063" s="19">
        <v>7033</v>
      </c>
      <c r="C7063" s="62">
        <v>0.69</v>
      </c>
      <c r="D7063" s="62">
        <v>0.1953</v>
      </c>
      <c r="E7063" s="62">
        <v>0.1147</v>
      </c>
      <c r="F7063" s="61">
        <f t="array" ref="F7063">SQRT(MMULT(MMULT(C7063:E7063,$C$12:$E$14),TRANSPOSE(C7063:E7063)))</f>
        <v>4.0873505217380798E-2</v>
      </c>
      <c r="G7063" s="61">
        <f t="array" ref="G7063">SUMPRODUCT(TRANSPOSE(C7063:E7063),$C$7:$C$9)</f>
        <v>7.6990457600126056E-3</v>
      </c>
      <c r="H7063" s="18">
        <f t="shared" si="109"/>
        <v>0.18836274792353044</v>
      </c>
      <c r="I7063" s="156">
        <v>0</v>
      </c>
    </row>
    <row r="7064" spans="2:9" x14ac:dyDescent="0.25">
      <c r="B7064" s="19">
        <v>7034</v>
      </c>
      <c r="C7064" s="62">
        <v>0.69</v>
      </c>
      <c r="D7064" s="62">
        <v>0.19839999999999999</v>
      </c>
      <c r="E7064" s="62">
        <v>0.1116</v>
      </c>
      <c r="F7064" s="61">
        <f t="array" ref="F7064">SQRT(MMULT(MMULT(C7064:E7064,$C$12:$E$14),TRANSPOSE(C7064:E7064)))</f>
        <v>4.0908131020758569E-2</v>
      </c>
      <c r="G7064" s="61">
        <f t="array" ref="G7064">SUMPRODUCT(TRANSPOSE(C7064:E7064),$C$7:$C$9)</f>
        <v>7.6589794747191457E-3</v>
      </c>
      <c r="H7064" s="18">
        <f t="shared" si="109"/>
        <v>0.18722389128050473</v>
      </c>
      <c r="I7064" s="156">
        <v>0</v>
      </c>
    </row>
    <row r="7065" spans="2:9" x14ac:dyDescent="0.25">
      <c r="B7065" s="19">
        <v>7035</v>
      </c>
      <c r="C7065" s="62">
        <v>0.69</v>
      </c>
      <c r="D7065" s="62">
        <v>0.20150000000000001</v>
      </c>
      <c r="E7065" s="62">
        <v>0.1085</v>
      </c>
      <c r="F7065" s="61">
        <f t="array" ref="F7065">SQRT(MMULT(MMULT(C7065:E7065,$C$12:$E$14),TRANSPOSE(C7065:E7065)))</f>
        <v>4.0943753625846471E-2</v>
      </c>
      <c r="G7065" s="61">
        <f t="array" ref="G7065">SUMPRODUCT(TRANSPOSE(C7065:E7065),$C$7:$C$9)</f>
        <v>7.6189131894256841E-3</v>
      </c>
      <c r="H7065" s="18">
        <f t="shared" si="109"/>
        <v>0.18608243052283585</v>
      </c>
      <c r="I7065" s="156">
        <v>0</v>
      </c>
    </row>
    <row r="7066" spans="2:9" x14ac:dyDescent="0.25">
      <c r="B7066" s="19">
        <v>7036</v>
      </c>
      <c r="C7066" s="62">
        <v>0.69</v>
      </c>
      <c r="D7066" s="62">
        <v>0.2046</v>
      </c>
      <c r="E7066" s="62">
        <v>0.10539999999999999</v>
      </c>
      <c r="F7066" s="61">
        <f t="array" ref="F7066">SQRT(MMULT(MMULT(C7066:E7066,$C$12:$E$14),TRANSPOSE(C7066:E7066)))</f>
        <v>4.0980370433204419E-2</v>
      </c>
      <c r="G7066" s="61">
        <f t="array" ref="G7066">SUMPRODUCT(TRANSPOSE(C7066:E7066),$C$7:$C$9)</f>
        <v>7.5788469041322233E-3</v>
      </c>
      <c r="H7066" s="18">
        <f t="shared" si="109"/>
        <v>0.18493846746664469</v>
      </c>
      <c r="I7066" s="156">
        <v>0</v>
      </c>
    </row>
    <row r="7067" spans="2:9" x14ac:dyDescent="0.25">
      <c r="B7067" s="19">
        <v>7037</v>
      </c>
      <c r="C7067" s="62">
        <v>0.69</v>
      </c>
      <c r="D7067" s="62">
        <v>0.2077</v>
      </c>
      <c r="E7067" s="62">
        <v>0.1023</v>
      </c>
      <c r="F7067" s="61">
        <f t="array" ref="F7067">SQRT(MMULT(MMULT(C7067:E7067,$C$12:$E$14),TRANSPOSE(C7067:E7067)))</f>
        <v>4.1017978780255211E-2</v>
      </c>
      <c r="G7067" s="61">
        <f t="array" ref="G7067">SUMPRODUCT(TRANSPOSE(C7067:E7067),$C$7:$C$9)</f>
        <v>7.5387806188387625E-3</v>
      </c>
      <c r="H7067" s="18">
        <f t="shared" si="109"/>
        <v>0.18379210392657619</v>
      </c>
      <c r="I7067" s="156">
        <v>0</v>
      </c>
    </row>
    <row r="7068" spans="2:9" x14ac:dyDescent="0.25">
      <c r="B7068" s="19">
        <v>7038</v>
      </c>
      <c r="C7068" s="62">
        <v>0.69</v>
      </c>
      <c r="D7068" s="62">
        <v>0.21079999999999999</v>
      </c>
      <c r="E7068" s="62">
        <v>9.9199999999999997E-2</v>
      </c>
      <c r="F7068" s="61">
        <f t="array" ref="F7068">SQRT(MMULT(MMULT(C7068:E7068,$C$12:$E$14),TRANSPOSE(C7068:E7068)))</f>
        <v>4.1056575942209919E-2</v>
      </c>
      <c r="G7068" s="61">
        <f t="array" ref="G7068">SUMPRODUCT(TRANSPOSE(C7068:E7068),$C$7:$C$9)</f>
        <v>7.4987143335453017E-3</v>
      </c>
      <c r="H7068" s="18">
        <f t="shared" si="109"/>
        <v>0.18264344167668245</v>
      </c>
      <c r="I7068" s="156">
        <v>0</v>
      </c>
    </row>
    <row r="7069" spans="2:9" x14ac:dyDescent="0.25">
      <c r="B7069" s="19">
        <v>7039</v>
      </c>
      <c r="C7069" s="62">
        <v>0.69</v>
      </c>
      <c r="D7069" s="62">
        <v>0.21390000000000001</v>
      </c>
      <c r="E7069" s="62">
        <v>9.6100000000000102E-2</v>
      </c>
      <c r="F7069" s="61">
        <f t="array" ref="F7069">SQRT(MMULT(MMULT(C7069:E7069,$C$12:$E$14),TRANSPOSE(C7069:E7069)))</f>
        <v>4.1096159133009097E-2</v>
      </c>
      <c r="G7069" s="61">
        <f t="array" ref="G7069">SUMPRODUCT(TRANSPOSE(C7069:E7069),$C$7:$C$9)</f>
        <v>7.4586480482518418E-3</v>
      </c>
      <c r="H7069" s="18">
        <f t="shared" si="109"/>
        <v>0.18149258241169636</v>
      </c>
      <c r="I7069" s="156">
        <v>0</v>
      </c>
    </row>
    <row r="7070" spans="2:9" x14ac:dyDescent="0.25">
      <c r="B7070" s="19">
        <v>7040</v>
      </c>
      <c r="C7070" s="62">
        <v>0.69</v>
      </c>
      <c r="D7070" s="62">
        <v>0.217</v>
      </c>
      <c r="E7070" s="62">
        <v>9.3000000000000096E-2</v>
      </c>
      <c r="F7070" s="61">
        <f t="array" ref="F7070">SQRT(MMULT(MMULT(C7070:E7070,$C$12:$E$14),TRANSPOSE(C7070:E7070)))</f>
        <v>4.1136725506278886E-2</v>
      </c>
      <c r="G7070" s="61">
        <f t="array" ref="G7070">SUMPRODUCT(TRANSPOSE(C7070:E7070),$C$7:$C$9)</f>
        <v>7.4185817629583818E-3</v>
      </c>
      <c r="H7070" s="18">
        <f t="shared" si="109"/>
        <v>0.18033962770872586</v>
      </c>
      <c r="I7070" s="156">
        <v>0</v>
      </c>
    </row>
    <row r="7071" spans="2:9" x14ac:dyDescent="0.25">
      <c r="B7071" s="19">
        <v>7041</v>
      </c>
      <c r="C7071" s="62">
        <v>0.69</v>
      </c>
      <c r="D7071" s="62">
        <v>0.22009999999999999</v>
      </c>
      <c r="E7071" s="62">
        <v>8.9900000000000105E-2</v>
      </c>
      <c r="F7071" s="61">
        <f t="array" ref="F7071">SQRT(MMULT(MMULT(C7071:E7071,$C$12:$E$14),TRANSPOSE(C7071:E7071)))</f>
        <v>4.1178272156301522E-2</v>
      </c>
      <c r="G7071" s="61">
        <f t="array" ref="G7071">SUMPRODUCT(TRANSPOSE(C7071:E7071),$C$7:$C$9)</f>
        <v>7.3785154776649211E-3</v>
      </c>
      <c r="H7071" s="18">
        <f t="shared" ref="H7071:H7134" si="110">G7071/F7071</f>
        <v>0.17918467898939719</v>
      </c>
      <c r="I7071" s="156">
        <v>0</v>
      </c>
    </row>
    <row r="7072" spans="2:9" x14ac:dyDescent="0.25">
      <c r="B7072" s="19">
        <v>7042</v>
      </c>
      <c r="C7072" s="62">
        <v>0.69</v>
      </c>
      <c r="D7072" s="62">
        <v>0.22320000000000001</v>
      </c>
      <c r="E7072" s="62">
        <v>8.6800000000000099E-2</v>
      </c>
      <c r="F7072" s="61">
        <f t="array" ref="F7072">SQRT(MMULT(MMULT(C7072:E7072,$C$12:$E$14),TRANSPOSE(C7072:E7072)))</f>
        <v>4.1220796118999342E-2</v>
      </c>
      <c r="G7072" s="61">
        <f t="array" ref="G7072">SUMPRODUCT(TRANSPOSE(C7072:E7072),$C$7:$C$9)</f>
        <v>7.3384491923714594E-3</v>
      </c>
      <c r="H7072" s="18">
        <f t="shared" si="110"/>
        <v>0.17802783748247519</v>
      </c>
      <c r="I7072" s="156">
        <v>0</v>
      </c>
    </row>
    <row r="7073" spans="2:9" x14ac:dyDescent="0.25">
      <c r="B7073" s="19">
        <v>7043</v>
      </c>
      <c r="C7073" s="62">
        <v>0.69</v>
      </c>
      <c r="D7073" s="62">
        <v>0.2263</v>
      </c>
      <c r="E7073" s="62">
        <v>8.3699999999999997E-2</v>
      </c>
      <c r="F7073" s="61">
        <f t="array" ref="F7073">SQRT(MMULT(MMULT(C7073:E7073,$C$12:$E$14),TRANSPOSE(C7073:E7073)))</f>
        <v>4.1264294372931637E-2</v>
      </c>
      <c r="G7073" s="61">
        <f t="array" ref="G7073">SUMPRODUCT(TRANSPOSE(C7073:E7073),$C$7:$C$9)</f>
        <v>7.2983829070779986E-3</v>
      </c>
      <c r="H7073" s="18">
        <f t="shared" si="110"/>
        <v>0.17686920418698734</v>
      </c>
      <c r="I7073" s="156">
        <v>0</v>
      </c>
    </row>
    <row r="7074" spans="2:9" x14ac:dyDescent="0.25">
      <c r="B7074" s="19">
        <v>7044</v>
      </c>
      <c r="C7074" s="62">
        <v>0.69</v>
      </c>
      <c r="D7074" s="62">
        <v>0.22939999999999999</v>
      </c>
      <c r="E7074" s="62">
        <v>8.0600000000000102E-2</v>
      </c>
      <c r="F7074" s="61">
        <f t="array" ref="F7074">SQRT(MMULT(MMULT(C7074:E7074,$C$12:$E$14),TRANSPOSE(C7074:E7074)))</f>
        <v>4.1308763840303624E-2</v>
      </c>
      <c r="G7074" s="61">
        <f t="array" ref="G7074">SUMPRODUCT(TRANSPOSE(C7074:E7074),$C$7:$C$9)</f>
        <v>7.2583166217845378E-3</v>
      </c>
      <c r="H7074" s="18">
        <f t="shared" si="110"/>
        <v>0.17570887983587719</v>
      </c>
      <c r="I7074" s="156">
        <v>0</v>
      </c>
    </row>
    <row r="7075" spans="2:9" x14ac:dyDescent="0.25">
      <c r="B7075" s="19">
        <v>7045</v>
      </c>
      <c r="C7075" s="62">
        <v>0.69</v>
      </c>
      <c r="D7075" s="62">
        <v>0.23250000000000001</v>
      </c>
      <c r="E7075" s="62">
        <v>7.7500000000000097E-2</v>
      </c>
      <c r="F7075" s="61">
        <f t="array" ref="F7075">SQRT(MMULT(MMULT(C7075:E7075,$C$12:$E$14),TRANSPOSE(C7075:E7075)))</f>
        <v>4.1354201387986775E-2</v>
      </c>
      <c r="G7075" s="61">
        <f t="array" ref="G7075">SUMPRODUCT(TRANSPOSE(C7075:E7075),$C$7:$C$9)</f>
        <v>7.218250336491077E-3</v>
      </c>
      <c r="H7075" s="18">
        <f t="shared" si="110"/>
        <v>0.17454696486021246</v>
      </c>
      <c r="I7075" s="156">
        <v>0</v>
      </c>
    </row>
    <row r="7076" spans="2:9" x14ac:dyDescent="0.25">
      <c r="B7076" s="19">
        <v>7046</v>
      </c>
      <c r="C7076" s="62">
        <v>0.69</v>
      </c>
      <c r="D7076" s="62">
        <v>0.2356</v>
      </c>
      <c r="E7076" s="62">
        <v>7.4399999999999994E-2</v>
      </c>
      <c r="F7076" s="61">
        <f t="array" ref="F7076">SQRT(MMULT(MMULT(C7076:E7076,$C$12:$E$14),TRANSPOSE(C7076:E7076)))</f>
        <v>4.1400603828549785E-2</v>
      </c>
      <c r="G7076" s="61">
        <f t="array" ref="G7076">SUMPRODUCT(TRANSPOSE(C7076:E7076),$C$7:$C$9)</f>
        <v>7.1781840511976162E-3</v>
      </c>
      <c r="H7076" s="18">
        <f t="shared" si="110"/>
        <v>0.17338355935397137</v>
      </c>
      <c r="I7076" s="156">
        <v>0</v>
      </c>
    </row>
    <row r="7077" spans="2:9" x14ac:dyDescent="0.25">
      <c r="B7077" s="19">
        <v>7047</v>
      </c>
      <c r="C7077" s="62">
        <v>0.69</v>
      </c>
      <c r="D7077" s="62">
        <v>0.2387</v>
      </c>
      <c r="E7077" s="62">
        <v>7.1300000000000099E-2</v>
      </c>
      <c r="F7077" s="61">
        <f t="array" ref="F7077">SQRT(MMULT(MMULT(C7077:E7077,$C$12:$E$14),TRANSPOSE(C7077:E7077)))</f>
        <v>4.1447967921299442E-2</v>
      </c>
      <c r="G7077" s="61">
        <f t="array" ref="G7077">SUMPRODUCT(TRANSPOSE(C7077:E7077),$C$7:$C$9)</f>
        <v>7.1381177659041563E-3</v>
      </c>
      <c r="H7077" s="18">
        <f t="shared" si="110"/>
        <v>0.17221876303942979</v>
      </c>
      <c r="I7077" s="156">
        <v>0</v>
      </c>
    </row>
    <row r="7078" spans="2:9" x14ac:dyDescent="0.25">
      <c r="B7078" s="19">
        <v>7048</v>
      </c>
      <c r="C7078" s="62">
        <v>0.69</v>
      </c>
      <c r="D7078" s="62">
        <v>0.24179999999999999</v>
      </c>
      <c r="E7078" s="62">
        <v>6.8199999999999997E-2</v>
      </c>
      <c r="F7078" s="61">
        <f t="array" ref="F7078">SQRT(MMULT(MMULT(C7078:E7078,$C$12:$E$14),TRANSPOSE(C7078:E7078)))</f>
        <v>4.149629037333067E-2</v>
      </c>
      <c r="G7078" s="61">
        <f t="array" ref="G7078">SUMPRODUCT(TRANSPOSE(C7078:E7078),$C$7:$C$9)</f>
        <v>7.0980514806106947E-3</v>
      </c>
      <c r="H7078" s="18">
        <f t="shared" si="110"/>
        <v>0.17105267523317108</v>
      </c>
      <c r="I7078" s="156">
        <v>0</v>
      </c>
    </row>
    <row r="7079" spans="2:9" x14ac:dyDescent="0.25">
      <c r="B7079" s="19">
        <v>7049</v>
      </c>
      <c r="C7079" s="62">
        <v>0.69</v>
      </c>
      <c r="D7079" s="62">
        <v>0.24490000000000001</v>
      </c>
      <c r="E7079" s="62">
        <v>6.5100000000000005E-2</v>
      </c>
      <c r="F7079" s="61">
        <f t="array" ref="F7079">SQRT(MMULT(MMULT(C7079:E7079,$C$12:$E$14),TRANSPOSE(C7079:E7079)))</f>
        <v>4.1545567840585079E-2</v>
      </c>
      <c r="G7079" s="61">
        <f t="array" ref="G7079">SUMPRODUCT(TRANSPOSE(C7079:E7079),$C$7:$C$9)</f>
        <v>7.057985195317233E-3</v>
      </c>
      <c r="H7079" s="18">
        <f t="shared" si="110"/>
        <v>0.16988539481273909</v>
      </c>
      <c r="I7079" s="156">
        <v>0</v>
      </c>
    </row>
    <row r="7080" spans="2:9" x14ac:dyDescent="0.25">
      <c r="B7080" s="19">
        <v>7050</v>
      </c>
      <c r="C7080" s="62">
        <v>0.69</v>
      </c>
      <c r="D7080" s="62">
        <v>0.248</v>
      </c>
      <c r="E7080" s="62">
        <v>6.2E-2</v>
      </c>
      <c r="F7080" s="61">
        <f t="array" ref="F7080">SQRT(MMULT(MMULT(C7080:E7080,$C$12:$E$14),TRANSPOSE(C7080:E7080)))</f>
        <v>4.1595796928917121E-2</v>
      </c>
      <c r="G7080" s="61">
        <f t="array" ref="G7080">SUMPRODUCT(TRANSPOSE(C7080:E7080),$C$7:$C$9)</f>
        <v>7.0179189100237731E-3</v>
      </c>
      <c r="H7080" s="18">
        <f t="shared" si="110"/>
        <v>0.16871702018395426</v>
      </c>
      <c r="I7080" s="156">
        <v>0</v>
      </c>
    </row>
    <row r="7081" spans="2:9" x14ac:dyDescent="0.25">
      <c r="B7081" s="19">
        <v>7051</v>
      </c>
      <c r="C7081" s="62">
        <v>0.69</v>
      </c>
      <c r="D7081" s="62">
        <v>0.25109999999999999</v>
      </c>
      <c r="E7081" s="62">
        <v>5.8900000000000098E-2</v>
      </c>
      <c r="F7081" s="61">
        <f t="array" ref="F7081">SQRT(MMULT(MMULT(C7081:E7081,$C$12:$E$14),TRANSPOSE(C7081:E7081)))</f>
        <v>4.1646974195167372E-2</v>
      </c>
      <c r="G7081" s="61">
        <f t="array" ref="G7081">SUMPRODUCT(TRANSPOSE(C7081:E7081),$C$7:$C$9)</f>
        <v>6.9778526247303132E-3</v>
      </c>
      <c r="H7081" s="18">
        <f t="shared" si="110"/>
        <v>0.16754764924891011</v>
      </c>
      <c r="I7081" s="156">
        <v>0</v>
      </c>
    </row>
    <row r="7082" spans="2:9" x14ac:dyDescent="0.25">
      <c r="B7082" s="19">
        <v>7052</v>
      </c>
      <c r="C7082" s="62">
        <v>0.69</v>
      </c>
      <c r="D7082" s="62">
        <v>0.25419999999999998</v>
      </c>
      <c r="E7082" s="62">
        <v>5.58000000000001E-2</v>
      </c>
      <c r="F7082" s="61">
        <f t="array" ref="F7082">SQRT(MMULT(MMULT(C7082:E7082,$C$12:$E$14),TRANSPOSE(C7082:E7082)))</f>
        <v>4.1699096148242056E-2</v>
      </c>
      <c r="G7082" s="61">
        <f t="array" ref="G7082">SUMPRODUCT(TRANSPOSE(C7082:E7082),$C$7:$C$9)</f>
        <v>6.9377863394368524E-3</v>
      </c>
      <c r="H7082" s="18">
        <f t="shared" si="110"/>
        <v>0.16637737937466865</v>
      </c>
      <c r="I7082" s="156">
        <v>0</v>
      </c>
    </row>
    <row r="7083" spans="2:9" x14ac:dyDescent="0.25">
      <c r="B7083" s="19">
        <v>7053</v>
      </c>
      <c r="C7083" s="62">
        <v>0.69</v>
      </c>
      <c r="D7083" s="62">
        <v>0.25729999999999997</v>
      </c>
      <c r="E7083" s="62">
        <v>5.2700000000000101E-2</v>
      </c>
      <c r="F7083" s="61">
        <f t="array" ref="F7083">SQRT(MMULT(MMULT(C7083:E7083,$C$12:$E$14),TRANSPOSE(C7083:E7083)))</f>
        <v>4.1752159250198144E-2</v>
      </c>
      <c r="G7083" s="61">
        <f t="array" ref="G7083">SUMPRODUCT(TRANSPOSE(C7083:E7083),$C$7:$C$9)</f>
        <v>6.8977200541433916E-3</v>
      </c>
      <c r="H7083" s="18">
        <f t="shared" si="110"/>
        <v>0.16520630736267028</v>
      </c>
      <c r="I7083" s="156">
        <v>0</v>
      </c>
    </row>
    <row r="7084" spans="2:9" x14ac:dyDescent="0.25">
      <c r="B7084" s="19">
        <v>7054</v>
      </c>
      <c r="C7084" s="62">
        <v>0.69</v>
      </c>
      <c r="D7084" s="62">
        <v>0.26040000000000002</v>
      </c>
      <c r="E7084" s="62">
        <v>4.9600000000000102E-2</v>
      </c>
      <c r="F7084" s="61">
        <f t="array" ref="F7084">SQRT(MMULT(MMULT(C7084:E7084,$C$12:$E$14),TRANSPOSE(C7084:E7084)))</f>
        <v>4.1806159917333358E-2</v>
      </c>
      <c r="G7084" s="61">
        <f t="array" ref="G7084">SUMPRODUCT(TRANSPOSE(C7084:E7084),$C$7:$C$9)</f>
        <v>6.8576537688499308E-3</v>
      </c>
      <c r="H7084" s="18">
        <f t="shared" si="110"/>
        <v>0.16403452941887306</v>
      </c>
      <c r="I7084" s="156">
        <v>0</v>
      </c>
    </row>
    <row r="7085" spans="2:9" x14ac:dyDescent="0.25">
      <c r="B7085" s="19">
        <v>7055</v>
      </c>
      <c r="C7085" s="62">
        <v>0.69</v>
      </c>
      <c r="D7085" s="62">
        <v>0.26350000000000001</v>
      </c>
      <c r="E7085" s="62">
        <v>4.65E-2</v>
      </c>
      <c r="F7085" s="61">
        <f t="array" ref="F7085">SQRT(MMULT(MMULT(C7085:E7085,$C$12:$E$14),TRANSPOSE(C7085:E7085)))</f>
        <v>4.1861094521280326E-2</v>
      </c>
      <c r="G7085" s="61">
        <f t="array" ref="G7085">SUMPRODUCT(TRANSPOSE(C7085:E7085),$C$7:$C$9)</f>
        <v>6.8175874835564691E-3</v>
      </c>
      <c r="H7085" s="18">
        <f t="shared" si="110"/>
        <v>0.16286214112463565</v>
      </c>
      <c r="I7085" s="156">
        <v>0</v>
      </c>
    </row>
    <row r="7086" spans="2:9" x14ac:dyDescent="0.25">
      <c r="B7086" s="19">
        <v>7056</v>
      </c>
      <c r="C7086" s="62">
        <v>0.69</v>
      </c>
      <c r="D7086" s="62">
        <v>0.2666</v>
      </c>
      <c r="E7086" s="62">
        <v>4.3400000000000001E-2</v>
      </c>
      <c r="F7086" s="61">
        <f t="array" ref="F7086">SQRT(MMULT(MMULT(C7086:E7086,$C$12:$E$14),TRANSPOSE(C7086:E7086)))</f>
        <v>4.1916959390104321E-2</v>
      </c>
      <c r="G7086" s="61">
        <f t="array" ref="G7086">SUMPRODUCT(TRANSPOSE(C7086:E7086),$C$7:$C$9)</f>
        <v>6.7775211982630083E-3</v>
      </c>
      <c r="H7086" s="18">
        <f t="shared" si="110"/>
        <v>0.16168923740835633</v>
      </c>
      <c r="I7086" s="156">
        <v>0</v>
      </c>
    </row>
    <row r="7087" spans="2:9" x14ac:dyDescent="0.25">
      <c r="B7087" s="19">
        <v>7057</v>
      </c>
      <c r="C7087" s="62">
        <v>0.69</v>
      </c>
      <c r="D7087" s="62">
        <v>0.2697</v>
      </c>
      <c r="E7087" s="62">
        <v>4.03000000000001E-2</v>
      </c>
      <c r="F7087" s="61">
        <f t="array" ref="F7087">SQRT(MMULT(MMULT(C7087:E7087,$C$12:$E$14),TRANSPOSE(C7087:E7087)))</f>
        <v>4.1973750809403673E-2</v>
      </c>
      <c r="G7087" s="61">
        <f t="array" ref="G7087">SUMPRODUCT(TRANSPOSE(C7087:E7087),$C$7:$C$9)</f>
        <v>6.7374549129695484E-3</v>
      </c>
      <c r="H7087" s="18">
        <f t="shared" si="110"/>
        <v>0.16051591251788033</v>
      </c>
      <c r="I7087" s="156">
        <v>0</v>
      </c>
    </row>
    <row r="7088" spans="2:9" x14ac:dyDescent="0.25">
      <c r="B7088" s="19">
        <v>7058</v>
      </c>
      <c r="C7088" s="62">
        <v>0.69</v>
      </c>
      <c r="D7088" s="62">
        <v>0.27279999999999999</v>
      </c>
      <c r="E7088" s="62">
        <v>3.7200000000000101E-2</v>
      </c>
      <c r="F7088" s="61">
        <f t="array" ref="F7088">SQRT(MMULT(MMULT(C7088:E7088,$C$12:$E$14),TRANSPOSE(C7088:E7088)))</f>
        <v>4.2031465023412512E-2</v>
      </c>
      <c r="G7088" s="61">
        <f t="array" ref="G7088">SUMPRODUCT(TRANSPOSE(C7088:E7088),$C$7:$C$9)</f>
        <v>6.6973886276760876E-3</v>
      </c>
      <c r="H7088" s="18">
        <f t="shared" si="110"/>
        <v>0.15934225999368531</v>
      </c>
      <c r="I7088" s="156">
        <v>0</v>
      </c>
    </row>
    <row r="7089" spans="2:9" x14ac:dyDescent="0.25">
      <c r="B7089" s="19">
        <v>7059</v>
      </c>
      <c r="C7089" s="62">
        <v>0.69</v>
      </c>
      <c r="D7089" s="62">
        <v>0.27589999999999998</v>
      </c>
      <c r="E7089" s="62">
        <v>3.4100000000000102E-2</v>
      </c>
      <c r="F7089" s="61">
        <f t="array" ref="F7089">SQRT(MMULT(MMULT(C7089:E7089,$C$12:$E$14),TRANSPOSE(C7089:E7089)))</f>
        <v>4.209009823610483E-2</v>
      </c>
      <c r="G7089" s="61">
        <f t="array" ref="G7089">SUMPRODUCT(TRANSPOSE(C7089:E7089),$C$7:$C$9)</f>
        <v>6.6573223423826268E-3</v>
      </c>
      <c r="H7089" s="18">
        <f t="shared" si="110"/>
        <v>0.15816837264285558</v>
      </c>
      <c r="I7089" s="156">
        <v>0</v>
      </c>
    </row>
    <row r="7090" spans="2:9" x14ac:dyDescent="0.25">
      <c r="B7090" s="19">
        <v>7060</v>
      </c>
      <c r="C7090" s="62">
        <v>0.69</v>
      </c>
      <c r="D7090" s="62">
        <v>0.27900000000000003</v>
      </c>
      <c r="E7090" s="62">
        <v>3.1E-2</v>
      </c>
      <c r="F7090" s="61">
        <f t="array" ref="F7090">SQRT(MMULT(MMULT(C7090:E7090,$C$12:$E$14),TRANSPOSE(C7090:E7090)))</f>
        <v>4.2149646612299536E-2</v>
      </c>
      <c r="G7090" s="61">
        <f t="array" ref="G7090">SUMPRODUCT(TRANSPOSE(C7090:E7090),$C$7:$C$9)</f>
        <v>6.6172560570891652E-3</v>
      </c>
      <c r="H7090" s="18">
        <f t="shared" si="110"/>
        <v>0.15699434251385178</v>
      </c>
      <c r="I7090" s="156">
        <v>0</v>
      </c>
    </row>
    <row r="7091" spans="2:9" x14ac:dyDescent="0.25">
      <c r="B7091" s="19">
        <v>7061</v>
      </c>
      <c r="C7091" s="62">
        <v>0.69</v>
      </c>
      <c r="D7091" s="62">
        <v>0.28210000000000002</v>
      </c>
      <c r="E7091" s="62">
        <v>2.7900000000000001E-2</v>
      </c>
      <c r="F7091" s="61">
        <f t="array" ref="F7091">SQRT(MMULT(MMULT(C7091:E7091,$C$12:$E$14),TRANSPOSE(C7091:E7091)))</f>
        <v>4.2210106278765563E-2</v>
      </c>
      <c r="G7091" s="61">
        <f t="array" ref="G7091">SUMPRODUCT(TRANSPOSE(C7091:E7091),$C$7:$C$9)</f>
        <v>6.5771897717957044E-3</v>
      </c>
      <c r="H7091" s="18">
        <f t="shared" si="110"/>
        <v>0.1558202608720855</v>
      </c>
      <c r="I7091" s="156">
        <v>0</v>
      </c>
    </row>
    <row r="7092" spans="2:9" x14ac:dyDescent="0.25">
      <c r="B7092" s="19">
        <v>7062</v>
      </c>
      <c r="C7092" s="62">
        <v>0.69</v>
      </c>
      <c r="D7092" s="62">
        <v>0.28520000000000001</v>
      </c>
      <c r="E7092" s="62">
        <v>2.4799999999999999E-2</v>
      </c>
      <c r="F7092" s="61">
        <f t="array" ref="F7092">SQRT(MMULT(MMULT(C7092:E7092,$C$12:$E$14),TRANSPOSE(C7092:E7092)))</f>
        <v>4.2271473325326707E-2</v>
      </c>
      <c r="G7092" s="61">
        <f t="array" ref="G7092">SUMPRODUCT(TRANSPOSE(C7092:E7092),$C$7:$C$9)</f>
        <v>6.5371234865022445E-3</v>
      </c>
      <c r="H7092" s="18">
        <f t="shared" si="110"/>
        <v>0.15464621817630295</v>
      </c>
      <c r="I7092" s="156">
        <v>0</v>
      </c>
    </row>
    <row r="7093" spans="2:9" x14ac:dyDescent="0.25">
      <c r="B7093" s="19">
        <v>7063</v>
      </c>
      <c r="C7093" s="62">
        <v>0.69</v>
      </c>
      <c r="D7093" s="62">
        <v>0.2883</v>
      </c>
      <c r="E7093" s="62">
        <v>2.1700000000000101E-2</v>
      </c>
      <c r="F7093" s="61">
        <f t="array" ref="F7093">SQRT(MMULT(MMULT(C7093:E7093,$C$12:$E$14),TRANSPOSE(C7093:E7093)))</f>
        <v>4.2333743805965281E-2</v>
      </c>
      <c r="G7093" s="61">
        <f t="array" ref="G7093">SUMPRODUCT(TRANSPOSE(C7093:E7093),$C$7:$C$9)</f>
        <v>6.4970572012087837E-3</v>
      </c>
      <c r="H7093" s="18">
        <f t="shared" si="110"/>
        <v>0.15347230405578441</v>
      </c>
      <c r="I7093" s="156">
        <v>0</v>
      </c>
    </row>
    <row r="7094" spans="2:9" x14ac:dyDescent="0.25">
      <c r="B7094" s="19">
        <v>7064</v>
      </c>
      <c r="C7094" s="62">
        <v>0.69</v>
      </c>
      <c r="D7094" s="62">
        <v>0.29139999999999999</v>
      </c>
      <c r="E7094" s="62">
        <v>1.8600000000000099E-2</v>
      </c>
      <c r="F7094" s="61">
        <f t="array" ref="F7094">SQRT(MMULT(MMULT(C7094:E7094,$C$12:$E$14),TRANSPOSE(C7094:E7094)))</f>
        <v>4.2396913739924186E-2</v>
      </c>
      <c r="G7094" s="61">
        <f t="array" ref="G7094">SUMPRODUCT(TRANSPOSE(C7094:E7094),$C$7:$C$9)</f>
        <v>6.4569909159153229E-3</v>
      </c>
      <c r="H7094" s="18">
        <f t="shared" si="110"/>
        <v>0.1522986072883632</v>
      </c>
      <c r="I7094" s="156">
        <v>0</v>
      </c>
    </row>
    <row r="7095" spans="2:9" x14ac:dyDescent="0.25">
      <c r="B7095" s="19">
        <v>7065</v>
      </c>
      <c r="C7095" s="62">
        <v>0.69</v>
      </c>
      <c r="D7095" s="62">
        <v>0.29449999999999998</v>
      </c>
      <c r="E7095" s="62">
        <v>1.5500000000000101E-2</v>
      </c>
      <c r="F7095" s="61">
        <f t="array" ref="F7095">SQRT(MMULT(MMULT(C7095:E7095,$C$12:$E$14),TRANSPOSE(C7095:E7095)))</f>
        <v>4.2460979112806767E-2</v>
      </c>
      <c r="G7095" s="61">
        <f t="array" ref="G7095">SUMPRODUCT(TRANSPOSE(C7095:E7095),$C$7:$C$9)</f>
        <v>6.4169246306218621E-3</v>
      </c>
      <c r="H7095" s="18">
        <f t="shared" si="110"/>
        <v>0.15112521577926677</v>
      </c>
      <c r="I7095" s="156">
        <v>0</v>
      </c>
    </row>
    <row r="7096" spans="2:9" x14ac:dyDescent="0.25">
      <c r="B7096" s="19">
        <v>7066</v>
      </c>
      <c r="C7096" s="62">
        <v>0.69</v>
      </c>
      <c r="D7096" s="62">
        <v>0.29759999999999998</v>
      </c>
      <c r="E7096" s="62">
        <v>1.24000000000001E-2</v>
      </c>
      <c r="F7096" s="61">
        <f t="array" ref="F7096">SQRT(MMULT(MMULT(C7096:E7096,$C$12:$E$14),TRANSPOSE(C7096:E7096)))</f>
        <v>4.252593587767383E-2</v>
      </c>
      <c r="G7096" s="61">
        <f t="array" ref="G7096">SUMPRODUCT(TRANSPOSE(C7096:E7096),$C$7:$C$9)</f>
        <v>6.3768583453284013E-3</v>
      </c>
      <c r="H7096" s="18">
        <f t="shared" si="110"/>
        <v>0.14995221654078306</v>
      </c>
      <c r="I7096" s="156">
        <v>0</v>
      </c>
    </row>
    <row r="7097" spans="2:9" x14ac:dyDescent="0.25">
      <c r="B7097" s="19">
        <v>7067</v>
      </c>
      <c r="C7097" s="62">
        <v>0.69</v>
      </c>
      <c r="D7097" s="62">
        <v>0.30070000000000002</v>
      </c>
      <c r="E7097" s="62">
        <v>9.3000000000000894E-3</v>
      </c>
      <c r="F7097" s="61">
        <f t="array" ref="F7097">SQRT(MMULT(MMULT(C7097:E7097,$C$12:$E$14),TRANSPOSE(C7097:E7097)))</f>
        <v>4.2591779956137214E-2</v>
      </c>
      <c r="G7097" s="61">
        <f t="array" ref="G7097">SUMPRODUCT(TRANSPOSE(C7097:E7097),$C$7:$C$9)</f>
        <v>6.3367920600349405E-3</v>
      </c>
      <c r="H7097" s="18">
        <f t="shared" si="110"/>
        <v>0.14877969567275265</v>
      </c>
      <c r="I7097" s="156">
        <v>0</v>
      </c>
    </row>
    <row r="7098" spans="2:9" x14ac:dyDescent="0.25">
      <c r="B7098" s="19">
        <v>7068</v>
      </c>
      <c r="C7098" s="62">
        <v>0.69</v>
      </c>
      <c r="D7098" s="62">
        <v>0.30380000000000001</v>
      </c>
      <c r="E7098" s="62">
        <v>6.2000000000000397E-3</v>
      </c>
      <c r="F7098" s="61">
        <f t="array" ref="F7098">SQRT(MMULT(MMULT(C7098:E7098,$C$12:$E$14),TRANSPOSE(C7098:E7098)))</f>
        <v>4.2658507239449549E-2</v>
      </c>
      <c r="G7098" s="61">
        <f t="array" ref="G7098">SUMPRODUCT(TRANSPOSE(C7098:E7098),$C$7:$C$9)</f>
        <v>6.2967257747414797E-3</v>
      </c>
      <c r="H7098" s="18">
        <f t="shared" si="110"/>
        <v>0.14760773834388705</v>
      </c>
      <c r="I7098" s="156">
        <v>0</v>
      </c>
    </row>
    <row r="7099" spans="2:9" x14ac:dyDescent="0.25">
      <c r="B7099" s="19">
        <v>7069</v>
      </c>
      <c r="C7099" s="62">
        <v>0.69</v>
      </c>
      <c r="D7099" s="62">
        <v>0.30690000000000001</v>
      </c>
      <c r="E7099" s="62">
        <v>3.1000000000000502E-3</v>
      </c>
      <c r="F7099" s="61">
        <f t="array" ref="F7099">SQRT(MMULT(MMULT(C7099:E7099,$C$12:$E$14),TRANSPOSE(C7099:E7099)))</f>
        <v>4.2726113589589457E-2</v>
      </c>
      <c r="G7099" s="61">
        <f t="array" ref="G7099">SUMPRODUCT(TRANSPOSE(C7099:E7099),$C$7:$C$9)</f>
        <v>6.2566594894480189E-3</v>
      </c>
      <c r="H7099" s="18">
        <f t="shared" si="110"/>
        <v>0.14643642877391266</v>
      </c>
      <c r="I7099" s="156">
        <v>0</v>
      </c>
    </row>
    <row r="7100" spans="2:9" x14ac:dyDescent="0.25">
      <c r="B7100" s="19">
        <v>7070</v>
      </c>
      <c r="C7100" s="62">
        <v>0.69</v>
      </c>
      <c r="D7100" s="62">
        <v>0.31</v>
      </c>
      <c r="E7100" s="62">
        <v>5.5511151231300006E-17</v>
      </c>
      <c r="F7100" s="61">
        <f t="array" ref="F7100">SQRT(MMULT(MMULT(C7100:E7100,$C$12:$E$14),TRANSPOSE(C7100:E7100)))</f>
        <v>4.2794594840341739E-2</v>
      </c>
      <c r="G7100" s="61">
        <f t="array" ref="G7100">SUMPRODUCT(TRANSPOSE(C7100:E7100),$C$7:$C$9)</f>
        <v>6.2165932041545581E-3</v>
      </c>
      <c r="H7100" s="18">
        <f t="shared" si="110"/>
        <v>0.14526585021653907</v>
      </c>
      <c r="I7100" s="156">
        <v>0</v>
      </c>
    </row>
    <row r="7101" spans="2:9" x14ac:dyDescent="0.25">
      <c r="B7101" s="19">
        <v>7071</v>
      </c>
      <c r="C7101" s="62">
        <v>0.7</v>
      </c>
      <c r="D7101" s="62">
        <v>0</v>
      </c>
      <c r="E7101" s="62">
        <v>0.3</v>
      </c>
      <c r="F7101" s="61">
        <f t="array" ref="F7101">SQRT(MMULT(MMULT(C7101:E7101,$C$12:$E$14),TRANSPOSE(C7101:E7101)))</f>
        <v>4.0689920559185119E-2</v>
      </c>
      <c r="G7101" s="61">
        <f t="array" ref="G7101">SUMPRODUCT(TRANSPOSE(C7101:E7101),$C$7:$C$9)</f>
        <v>1.0248131799582227E-2</v>
      </c>
      <c r="H7101" s="18">
        <f t="shared" si="110"/>
        <v>0.25185922358034368</v>
      </c>
      <c r="I7101" s="156">
        <v>0</v>
      </c>
    </row>
    <row r="7102" spans="2:9" x14ac:dyDescent="0.25">
      <c r="B7102" s="19">
        <v>7072</v>
      </c>
      <c r="C7102" s="62">
        <v>0.7</v>
      </c>
      <c r="D7102" s="62">
        <v>3.0000000000000001E-3</v>
      </c>
      <c r="E7102" s="62">
        <v>0.29699999999999999</v>
      </c>
      <c r="F7102" s="61">
        <f t="array" ref="F7102">SQRT(MMULT(MMULT(C7102:E7102,$C$12:$E$14),TRANSPOSE(C7102:E7102)))</f>
        <v>4.0662104207222209E-2</v>
      </c>
      <c r="G7102" s="61">
        <f t="array" ref="G7102">SUMPRODUCT(TRANSPOSE(C7102:E7102),$C$7:$C$9)</f>
        <v>1.0209357975104687E-2</v>
      </c>
      <c r="H7102" s="18">
        <f t="shared" si="110"/>
        <v>0.25107795511702391</v>
      </c>
      <c r="I7102" s="156">
        <v>0</v>
      </c>
    </row>
    <row r="7103" spans="2:9" x14ac:dyDescent="0.25">
      <c r="B7103" s="19">
        <v>7073</v>
      </c>
      <c r="C7103" s="62">
        <v>0.7</v>
      </c>
      <c r="D7103" s="62">
        <v>6.0000000000000001E-3</v>
      </c>
      <c r="E7103" s="62">
        <v>0.29399999999999998</v>
      </c>
      <c r="F7103" s="61">
        <f t="array" ref="F7103">SQRT(MMULT(MMULT(C7103:E7103,$C$12:$E$14),TRANSPOSE(C7103:E7103)))</f>
        <v>4.0635237062639259E-2</v>
      </c>
      <c r="G7103" s="61">
        <f t="array" ref="G7103">SUMPRODUCT(TRANSPOSE(C7103:E7103),$C$7:$C$9)</f>
        <v>1.0170584150627143E-2</v>
      </c>
      <c r="H7103" s="18">
        <f t="shared" si="110"/>
        <v>0.25028977030327587</v>
      </c>
      <c r="I7103" s="156">
        <v>0</v>
      </c>
    </row>
    <row r="7104" spans="2:9" x14ac:dyDescent="0.25">
      <c r="B7104" s="19">
        <v>7074</v>
      </c>
      <c r="C7104" s="62">
        <v>0.7</v>
      </c>
      <c r="D7104" s="62">
        <v>8.9999999999999993E-3</v>
      </c>
      <c r="E7104" s="62">
        <v>0.29099999999999998</v>
      </c>
      <c r="F7104" s="61">
        <f t="array" ref="F7104">SQRT(MMULT(MMULT(C7104:E7104,$C$12:$E$14),TRANSPOSE(C7104:E7104)))</f>
        <v>4.0609321009424368E-2</v>
      </c>
      <c r="G7104" s="61">
        <f t="array" ref="G7104">SUMPRODUCT(TRANSPOSE(C7104:E7104),$C$7:$C$9)</f>
        <v>1.01318103261496E-2</v>
      </c>
      <c r="H7104" s="18">
        <f t="shared" si="110"/>
        <v>0.24949469910610597</v>
      </c>
      <c r="I7104" s="156">
        <v>0</v>
      </c>
    </row>
    <row r="7105" spans="2:9" x14ac:dyDescent="0.25">
      <c r="B7105" s="19">
        <v>7075</v>
      </c>
      <c r="C7105" s="62">
        <v>0.7</v>
      </c>
      <c r="D7105" s="62">
        <v>1.2E-2</v>
      </c>
      <c r="E7105" s="62">
        <v>0.28799999999999998</v>
      </c>
      <c r="F7105" s="61">
        <f t="array" ref="F7105">SQRT(MMULT(MMULT(C7105:E7105,$C$12:$E$14),TRANSPOSE(C7105:E7105)))</f>
        <v>4.0584357869599845E-2</v>
      </c>
      <c r="G7105" s="61">
        <f t="array" ref="G7105">SUMPRODUCT(TRANSPOSE(C7105:E7105),$C$7:$C$9)</f>
        <v>1.0093036501672058E-2</v>
      </c>
      <c r="H7105" s="18">
        <f t="shared" si="110"/>
        <v>0.24869277306546611</v>
      </c>
      <c r="I7105" s="156">
        <v>0</v>
      </c>
    </row>
    <row r="7106" spans="2:9" x14ac:dyDescent="0.25">
      <c r="B7106" s="19">
        <v>7076</v>
      </c>
      <c r="C7106" s="62">
        <v>0.7</v>
      </c>
      <c r="D7106" s="62">
        <v>1.4999999999999999E-2</v>
      </c>
      <c r="E7106" s="62">
        <v>0.28499999999999998</v>
      </c>
      <c r="F7106" s="61">
        <f t="array" ref="F7106">SQRT(MMULT(MMULT(C7106:E7106,$C$12:$E$14),TRANSPOSE(C7106:E7106)))</f>
        <v>4.0560349402596597E-2</v>
      </c>
      <c r="G7106" s="61">
        <f t="array" ref="G7106">SUMPRODUCT(TRANSPOSE(C7106:E7106),$C$7:$C$9)</f>
        <v>1.0054262677194515E-2</v>
      </c>
      <c r="H7106" s="18">
        <f t="shared" si="110"/>
        <v>0.24788402529271261</v>
      </c>
      <c r="I7106" s="156">
        <v>0</v>
      </c>
    </row>
    <row r="7107" spans="2:9" x14ac:dyDescent="0.25">
      <c r="B7107" s="19">
        <v>7077</v>
      </c>
      <c r="C7107" s="62">
        <v>0.7</v>
      </c>
      <c r="D7107" s="62">
        <v>1.7999999999999999E-2</v>
      </c>
      <c r="E7107" s="62">
        <v>0.28199999999999997</v>
      </c>
      <c r="F7107" s="61">
        <f t="array" ref="F7107">SQRT(MMULT(MMULT(C7107:E7107,$C$12:$E$14),TRANSPOSE(C7107:E7107)))</f>
        <v>4.0537297304647432E-2</v>
      </c>
      <c r="G7107" s="61">
        <f t="array" ref="G7107">SUMPRODUCT(TRANSPOSE(C7107:E7107),$C$7:$C$9)</f>
        <v>1.0015488852716973E-2</v>
      </c>
      <c r="H7107" s="18">
        <f t="shared" si="110"/>
        <v>0.24706849046812845</v>
      </c>
      <c r="I7107" s="156">
        <v>0</v>
      </c>
    </row>
    <row r="7108" spans="2:9" x14ac:dyDescent="0.25">
      <c r="B7108" s="19">
        <v>7078</v>
      </c>
      <c r="C7108" s="62">
        <v>0.7</v>
      </c>
      <c r="D7108" s="62">
        <v>2.1000000000000001E-2</v>
      </c>
      <c r="E7108" s="62">
        <v>0.27900000000000003</v>
      </c>
      <c r="F7108" s="61">
        <f t="array" ref="F7108">SQRT(MMULT(MMULT(C7108:E7108,$C$12:$E$14),TRANSPOSE(C7108:E7108)))</f>
        <v>4.0515203208199825E-2</v>
      </c>
      <c r="G7108" s="61">
        <f t="array" ref="G7108">SUMPRODUCT(TRANSPOSE(C7108:E7108),$C$7:$C$9)</f>
        <v>9.9767150282394305E-3</v>
      </c>
      <c r="H7108" s="18">
        <f t="shared" si="110"/>
        <v>0.24624620483750295</v>
      </c>
      <c r="I7108" s="156">
        <v>0</v>
      </c>
    </row>
    <row r="7109" spans="2:9" x14ac:dyDescent="0.25">
      <c r="B7109" s="19">
        <v>7079</v>
      </c>
      <c r="C7109" s="62">
        <v>0.7</v>
      </c>
      <c r="D7109" s="62">
        <v>2.4E-2</v>
      </c>
      <c r="E7109" s="62">
        <v>0.27600000000000002</v>
      </c>
      <c r="F7109" s="61">
        <f t="array" ref="F7109">SQRT(MMULT(MMULT(C7109:E7109,$C$12:$E$14),TRANSPOSE(C7109:E7109)))</f>
        <v>4.0494068681348451E-2</v>
      </c>
      <c r="G7109" s="61">
        <f t="array" ref="G7109">SUMPRODUCT(TRANSPOSE(C7109:E7109),$C$7:$C$9)</f>
        <v>9.9379412037618881E-3</v>
      </c>
      <c r="H7109" s="18">
        <f t="shared" si="110"/>
        <v>0.24541720620776492</v>
      </c>
      <c r="I7109" s="156">
        <v>0</v>
      </c>
    </row>
    <row r="7110" spans="2:9" x14ac:dyDescent="0.25">
      <c r="B7110" s="19">
        <v>7080</v>
      </c>
      <c r="C7110" s="62">
        <v>0.7</v>
      </c>
      <c r="D7110" s="62">
        <v>2.7E-2</v>
      </c>
      <c r="E7110" s="62">
        <v>0.27300000000000002</v>
      </c>
      <c r="F7110" s="61">
        <f t="array" ref="F7110">SQRT(MMULT(MMULT(C7110:E7110,$C$12:$E$14),TRANSPOSE(C7110:E7110)))</f>
        <v>4.0473895227288136E-2</v>
      </c>
      <c r="G7110" s="61">
        <f t="array" ref="G7110">SUMPRODUCT(TRANSPOSE(C7110:E7110),$C$7:$C$9)</f>
        <v>9.8991673792843439E-3</v>
      </c>
      <c r="H7110" s="18">
        <f t="shared" si="110"/>
        <v>0.24458153394166446</v>
      </c>
      <c r="I7110" s="156">
        <v>0</v>
      </c>
    </row>
    <row r="7111" spans="2:9" x14ac:dyDescent="0.25">
      <c r="B7111" s="19">
        <v>7081</v>
      </c>
      <c r="C7111" s="62">
        <v>0.7</v>
      </c>
      <c r="D7111" s="62">
        <v>0.03</v>
      </c>
      <c r="E7111" s="62">
        <v>0.27</v>
      </c>
      <c r="F7111" s="61">
        <f t="array" ref="F7111">SQRT(MMULT(MMULT(C7111:E7111,$C$12:$E$14),TRANSPOSE(C7111:E7111)))</f>
        <v>4.0454684283787457E-2</v>
      </c>
      <c r="G7111" s="61">
        <f t="array" ref="G7111">SUMPRODUCT(TRANSPOSE(C7111:E7111),$C$7:$C$9)</f>
        <v>9.8603935548068015E-3</v>
      </c>
      <c r="H7111" s="18">
        <f t="shared" si="110"/>
        <v>0.24373922895150202</v>
      </c>
      <c r="I7111" s="156">
        <v>0</v>
      </c>
    </row>
    <row r="7112" spans="2:9" x14ac:dyDescent="0.25">
      <c r="B7112" s="19">
        <v>7082</v>
      </c>
      <c r="C7112" s="62">
        <v>0.7</v>
      </c>
      <c r="D7112" s="62">
        <v>3.3000000000000002E-2</v>
      </c>
      <c r="E7112" s="62">
        <v>0.26700000000000002</v>
      </c>
      <c r="F7112" s="61">
        <f t="array" ref="F7112">SQRT(MMULT(MMULT(C7112:E7112,$C$12:$E$14),TRANSPOSE(C7112:E7112)))</f>
        <v>4.0436437222683627E-2</v>
      </c>
      <c r="G7112" s="61">
        <f t="array" ref="G7112">SUMPRODUCT(TRANSPOSE(C7112:E7112),$C$7:$C$9)</f>
        <v>9.8216197303292591E-3</v>
      </c>
      <c r="H7112" s="18">
        <f t="shared" si="110"/>
        <v>0.24289033369190166</v>
      </c>
      <c r="I7112" s="156">
        <v>0</v>
      </c>
    </row>
    <row r="7113" spans="2:9" x14ac:dyDescent="0.25">
      <c r="B7113" s="19">
        <v>7083</v>
      </c>
      <c r="C7113" s="62">
        <v>0.7</v>
      </c>
      <c r="D7113" s="62">
        <v>3.5999999999999997E-2</v>
      </c>
      <c r="E7113" s="62">
        <v>0.26400000000000001</v>
      </c>
      <c r="F7113" s="61">
        <f t="array" ref="F7113">SQRT(MMULT(MMULT(C7113:E7113,$C$12:$E$14),TRANSPOSE(C7113:E7113)))</f>
        <v>4.0419155349398869E-2</v>
      </c>
      <c r="G7113" s="61">
        <f t="array" ref="G7113">SUMPRODUCT(TRANSPOSE(C7113:E7113),$C$7:$C$9)</f>
        <v>9.7828459058517149E-3</v>
      </c>
      <c r="H7113" s="18">
        <f t="shared" si="110"/>
        <v>0.24203489215162952</v>
      </c>
      <c r="I7113" s="156">
        <v>0</v>
      </c>
    </row>
    <row r="7114" spans="2:9" x14ac:dyDescent="0.25">
      <c r="B7114" s="19">
        <v>7084</v>
      </c>
      <c r="C7114" s="62">
        <v>0.7</v>
      </c>
      <c r="D7114" s="62">
        <v>3.9E-2</v>
      </c>
      <c r="E7114" s="62">
        <v>0.26100000000000001</v>
      </c>
      <c r="F7114" s="61">
        <f t="array" ref="F7114">SQRT(MMULT(MMULT(C7114:E7114,$C$12:$E$14),TRANSPOSE(C7114:E7114)))</f>
        <v>4.0402839902478824E-2</v>
      </c>
      <c r="G7114" s="61">
        <f t="array" ref="G7114">SUMPRODUCT(TRANSPOSE(C7114:E7114),$C$7:$C$9)</f>
        <v>9.7440720813741742E-3</v>
      </c>
      <c r="H7114" s="18">
        <f t="shared" si="110"/>
        <v>0.24117294984445756</v>
      </c>
      <c r="I7114" s="156">
        <v>0</v>
      </c>
    </row>
    <row r="7115" spans="2:9" x14ac:dyDescent="0.25">
      <c r="B7115" s="19">
        <v>7085</v>
      </c>
      <c r="C7115" s="62">
        <v>0.7</v>
      </c>
      <c r="D7115" s="62">
        <v>4.2000000000000003E-2</v>
      </c>
      <c r="E7115" s="62">
        <v>0.25800000000000001</v>
      </c>
      <c r="F7115" s="61">
        <f t="array" ref="F7115">SQRT(MMULT(MMULT(C7115:E7115,$C$12:$E$14),TRANSPOSE(C7115:E7115)))</f>
        <v>4.0387492053153319E-2</v>
      </c>
      <c r="G7115" s="61">
        <f t="array" ref="G7115">SUMPRODUCT(TRANSPOSE(C7115:E7115),$C$7:$C$9)</f>
        <v>9.7052982568966301E-3</v>
      </c>
      <c r="H7115" s="18">
        <f t="shared" si="110"/>
        <v>0.24030455379907337</v>
      </c>
      <c r="I7115" s="156">
        <v>0</v>
      </c>
    </row>
    <row r="7116" spans="2:9" x14ac:dyDescent="0.25">
      <c r="B7116" s="19">
        <v>7086</v>
      </c>
      <c r="C7116" s="62">
        <v>0.7</v>
      </c>
      <c r="D7116" s="62">
        <v>4.4999999999999998E-2</v>
      </c>
      <c r="E7116" s="62">
        <v>0.255</v>
      </c>
      <c r="F7116" s="61">
        <f t="array" ref="F7116">SQRT(MMULT(MMULT(C7116:E7116,$C$12:$E$14),TRANSPOSE(C7116:E7116)))</f>
        <v>4.0373112904919795E-2</v>
      </c>
      <c r="G7116" s="61">
        <f t="array" ref="G7116">SUMPRODUCT(TRANSPOSE(C7116:E7116),$C$7:$C$9)</f>
        <v>9.6665244324190876E-3</v>
      </c>
      <c r="H7116" s="18">
        <f t="shared" si="110"/>
        <v>0.2394297525480415</v>
      </c>
      <c r="I7116" s="156">
        <v>0</v>
      </c>
    </row>
    <row r="7117" spans="2:9" x14ac:dyDescent="0.25">
      <c r="B7117" s="19">
        <v>7087</v>
      </c>
      <c r="C7117" s="62">
        <v>0.7</v>
      </c>
      <c r="D7117" s="62">
        <v>4.8000000000000001E-2</v>
      </c>
      <c r="E7117" s="62">
        <v>0.252</v>
      </c>
      <c r="F7117" s="61">
        <f t="array" ref="F7117">SQRT(MMULT(MMULT(C7117:E7117,$C$12:$E$14),TRANSPOSE(C7117:E7117)))</f>
        <v>4.0359703493149837E-2</v>
      </c>
      <c r="G7117" s="61">
        <f t="array" ref="G7117">SUMPRODUCT(TRANSPOSE(C7117:E7117),$C$7:$C$9)</f>
        <v>9.6277506079415452E-3</v>
      </c>
      <c r="H7117" s="18">
        <f t="shared" si="110"/>
        <v>0.23854859611581741</v>
      </c>
      <c r="I7117" s="156">
        <v>0</v>
      </c>
    </row>
    <row r="7118" spans="2:9" x14ac:dyDescent="0.25">
      <c r="B7118" s="19">
        <v>7088</v>
      </c>
      <c r="C7118" s="62">
        <v>0.7</v>
      </c>
      <c r="D7118" s="62">
        <v>5.0999999999999997E-2</v>
      </c>
      <c r="E7118" s="62">
        <v>0.249</v>
      </c>
      <c r="F7118" s="61">
        <f t="array" ref="F7118">SQRT(MMULT(MMULT(C7118:E7118,$C$12:$E$14),TRANSPOSE(C7118:E7118)))</f>
        <v>4.0347264784719082E-2</v>
      </c>
      <c r="G7118" s="61">
        <f t="array" ref="G7118">SUMPRODUCT(TRANSPOSE(C7118:E7118),$C$7:$C$9)</f>
        <v>9.5889767834640028E-3</v>
      </c>
      <c r="H7118" s="18">
        <f t="shared" si="110"/>
        <v>0.23766113600582123</v>
      </c>
      <c r="I7118" s="156">
        <v>0</v>
      </c>
    </row>
    <row r="7119" spans="2:9" x14ac:dyDescent="0.25">
      <c r="B7119" s="19">
        <v>7089</v>
      </c>
      <c r="C7119" s="62">
        <v>0.7</v>
      </c>
      <c r="D7119" s="62">
        <v>5.3999999999999999E-2</v>
      </c>
      <c r="E7119" s="62">
        <v>0.246</v>
      </c>
      <c r="F7119" s="61">
        <f t="array" ref="F7119">SQRT(MMULT(MMULT(C7119:E7119,$C$12:$E$14),TRANSPOSE(C7119:E7119)))</f>
        <v>4.0335797677660774E-2</v>
      </c>
      <c r="G7119" s="61">
        <f t="array" ref="G7119">SUMPRODUCT(TRANSPOSE(C7119:E7119),$C$7:$C$9)</f>
        <v>9.5502029589864604E-3</v>
      </c>
      <c r="H7119" s="18">
        <f t="shared" si="110"/>
        <v>0.23676742518657717</v>
      </c>
      <c r="I7119" s="156">
        <v>0</v>
      </c>
    </row>
    <row r="7120" spans="2:9" x14ac:dyDescent="0.25">
      <c r="B7120" s="19">
        <v>7090</v>
      </c>
      <c r="C7120" s="62">
        <v>0.7</v>
      </c>
      <c r="D7120" s="62">
        <v>5.7000000000000002E-2</v>
      </c>
      <c r="E7120" s="62">
        <v>0.24299999999999999</v>
      </c>
      <c r="F7120" s="61">
        <f t="array" ref="F7120">SQRT(MMULT(MMULT(C7120:E7120,$C$12:$E$14),TRANSPOSE(C7120:E7120)))</f>
        <v>4.0325303000843381E-2</v>
      </c>
      <c r="G7120" s="61">
        <f t="array" ref="G7120">SUMPRODUCT(TRANSPOSE(C7120:E7120),$C$7:$C$9)</f>
        <v>9.5114291345089162E-3</v>
      </c>
      <c r="H7120" s="18">
        <f t="shared" si="110"/>
        <v>0.2358675180769253</v>
      </c>
      <c r="I7120" s="156">
        <v>0</v>
      </c>
    </row>
    <row r="7121" spans="2:9" x14ac:dyDescent="0.25">
      <c r="B7121" s="19">
        <v>7091</v>
      </c>
      <c r="C7121" s="62">
        <v>0.7</v>
      </c>
      <c r="D7121" s="62">
        <v>0.06</v>
      </c>
      <c r="E7121" s="62">
        <v>0.24</v>
      </c>
      <c r="F7121" s="61">
        <f t="array" ref="F7121">SQRT(MMULT(MMULT(C7121:E7121,$C$12:$E$14),TRANSPOSE(C7121:E7121)))</f>
        <v>4.0315781513672315E-2</v>
      </c>
      <c r="G7121" s="61">
        <f t="array" ref="G7121">SUMPRODUCT(TRANSPOSE(C7121:E7121),$C$7:$C$9)</f>
        <v>9.4726553100313755E-3</v>
      </c>
      <c r="H7121" s="18">
        <f t="shared" si="110"/>
        <v>0.23496147053031599</v>
      </c>
      <c r="I7121" s="156">
        <v>0</v>
      </c>
    </row>
    <row r="7122" spans="2:9" x14ac:dyDescent="0.25">
      <c r="B7122" s="19">
        <v>7092</v>
      </c>
      <c r="C7122" s="62">
        <v>0.7</v>
      </c>
      <c r="D7122" s="62">
        <v>6.3E-2</v>
      </c>
      <c r="E7122" s="62">
        <v>0.23699999999999999</v>
      </c>
      <c r="F7122" s="61">
        <f t="array" ref="F7122">SQRT(MMULT(MMULT(C7122:E7122,$C$12:$E$14),TRANSPOSE(C7122:E7122)))</f>
        <v>4.0307233905816316E-2</v>
      </c>
      <c r="G7122" s="61">
        <f t="array" ref="G7122">SUMPRODUCT(TRANSPOSE(C7122:E7122),$C$7:$C$9)</f>
        <v>9.4338814855538314E-3</v>
      </c>
      <c r="H7122" s="18">
        <f t="shared" si="110"/>
        <v>0.23404933981819392</v>
      </c>
      <c r="I7122" s="156">
        <v>0</v>
      </c>
    </row>
    <row r="7123" spans="2:9" x14ac:dyDescent="0.25">
      <c r="B7123" s="19">
        <v>7093</v>
      </c>
      <c r="C7123" s="62">
        <v>0.7</v>
      </c>
      <c r="D7123" s="62">
        <v>6.6000000000000003E-2</v>
      </c>
      <c r="E7123" s="62">
        <v>0.23400000000000001</v>
      </c>
      <c r="F7123" s="61">
        <f t="array" ref="F7123">SQRT(MMULT(MMULT(C7123:E7123,$C$12:$E$14),TRANSPOSE(C7123:E7123)))</f>
        <v>4.0299660796958396E-2</v>
      </c>
      <c r="G7123" s="61">
        <f t="array" ref="G7123">SUMPRODUCT(TRANSPOSE(C7123:E7123),$C$7:$C$9)</f>
        <v>9.395107661076289E-3</v>
      </c>
      <c r="H7123" s="18">
        <f t="shared" si="110"/>
        <v>0.23313118461248641</v>
      </c>
      <c r="I7123" s="156">
        <v>0</v>
      </c>
    </row>
    <row r="7124" spans="2:9" x14ac:dyDescent="0.25">
      <c r="B7124" s="19">
        <v>7094</v>
      </c>
      <c r="C7124" s="62">
        <v>0.7</v>
      </c>
      <c r="D7124" s="62">
        <v>6.9000000000000006E-2</v>
      </c>
      <c r="E7124" s="62">
        <v>0.23100000000000001</v>
      </c>
      <c r="F7124" s="61">
        <f t="array" ref="F7124">SQRT(MMULT(MMULT(C7124:E7124,$C$12:$E$14),TRANSPOSE(C7124:E7124)))</f>
        <v>4.0293062736571829E-2</v>
      </c>
      <c r="G7124" s="61">
        <f t="array" ref="G7124">SUMPRODUCT(TRANSPOSE(C7124:E7124),$C$7:$C$9)</f>
        <v>9.3563338365987465E-3</v>
      </c>
      <c r="H7124" s="18">
        <f t="shared" si="110"/>
        <v>0.23220706496720364</v>
      </c>
      <c r="I7124" s="156">
        <v>0</v>
      </c>
    </row>
    <row r="7125" spans="2:9" x14ac:dyDescent="0.25">
      <c r="B7125" s="19">
        <v>7095</v>
      </c>
      <c r="C7125" s="62">
        <v>0.7</v>
      </c>
      <c r="D7125" s="62">
        <v>7.1999999999999995E-2</v>
      </c>
      <c r="E7125" s="62">
        <v>0.22800000000000001</v>
      </c>
      <c r="F7125" s="61">
        <f t="array" ref="F7125">SQRT(MMULT(MMULT(C7125:E7125,$C$12:$E$14),TRANSPOSE(C7125:E7125)))</f>
        <v>4.0287440203721214E-2</v>
      </c>
      <c r="G7125" s="61">
        <f t="array" ref="G7125">SUMPRODUCT(TRANSPOSE(C7125:E7125),$C$7:$C$9)</f>
        <v>9.3175600121212041E-3</v>
      </c>
      <c r="H7125" s="18">
        <f t="shared" si="110"/>
        <v>0.23127704229916729</v>
      </c>
      <c r="I7125" s="156">
        <v>0</v>
      </c>
    </row>
    <row r="7126" spans="2:9" x14ac:dyDescent="0.25">
      <c r="B7126" s="19">
        <v>7096</v>
      </c>
      <c r="C7126" s="62">
        <v>0.7</v>
      </c>
      <c r="D7126" s="62">
        <v>7.4999999999999997E-2</v>
      </c>
      <c r="E7126" s="62">
        <v>0.22500000000000001</v>
      </c>
      <c r="F7126" s="61">
        <f t="array" ref="F7126">SQRT(MMULT(MMULT(C7126:E7126,$C$12:$E$14),TRANSPOSE(C7126:E7126)))</f>
        <v>4.0282793606888828E-2</v>
      </c>
      <c r="G7126" s="61">
        <f t="array" ref="G7126">SUMPRODUCT(TRANSPOSE(C7126:E7126),$C$7:$C$9)</f>
        <v>9.2787861876436617E-3</v>
      </c>
      <c r="H7126" s="18">
        <f t="shared" si="110"/>
        <v>0.23034117936787982</v>
      </c>
      <c r="I7126" s="156">
        <v>0</v>
      </c>
    </row>
    <row r="7127" spans="2:9" x14ac:dyDescent="0.25">
      <c r="B7127" s="19">
        <v>7097</v>
      </c>
      <c r="C7127" s="62">
        <v>0.7</v>
      </c>
      <c r="D7127" s="62">
        <v>7.8E-2</v>
      </c>
      <c r="E7127" s="62">
        <v>0.222</v>
      </c>
      <c r="F7127" s="61">
        <f t="array" ref="F7127">SQRT(MMULT(MMULT(C7127:E7127,$C$12:$E$14),TRANSPOSE(C7127:E7127)))</f>
        <v>4.0279123283826386E-2</v>
      </c>
      <c r="G7127" s="61">
        <f t="array" ref="G7127">SUMPRODUCT(TRANSPOSE(C7127:E7127),$C$7:$C$9)</f>
        <v>9.2400123631661193E-3</v>
      </c>
      <c r="H7127" s="18">
        <f t="shared" si="110"/>
        <v>0.22939954025455014</v>
      </c>
      <c r="I7127" s="156">
        <v>0</v>
      </c>
    </row>
    <row r="7128" spans="2:9" x14ac:dyDescent="0.25">
      <c r="B7128" s="19">
        <v>7098</v>
      </c>
      <c r="C7128" s="62">
        <v>0.7</v>
      </c>
      <c r="D7128" s="62">
        <v>8.1000000000000003E-2</v>
      </c>
      <c r="E7128" s="62">
        <v>0.219</v>
      </c>
      <c r="F7128" s="61">
        <f t="array" ref="F7128">SQRT(MMULT(MMULT(C7128:E7128,$C$12:$E$14),TRANSPOSE(C7128:E7128)))</f>
        <v>4.0276429501432447E-2</v>
      </c>
      <c r="G7128" s="61">
        <f t="array" ref="G7128">SUMPRODUCT(TRANSPOSE(C7128:E7128),$C$7:$C$9)</f>
        <v>9.2012385386885769E-3</v>
      </c>
      <c r="H7128" s="18">
        <f t="shared" si="110"/>
        <v>0.22845219034029149</v>
      </c>
      <c r="I7128" s="156">
        <v>0</v>
      </c>
    </row>
    <row r="7129" spans="2:9" x14ac:dyDescent="0.25">
      <c r="B7129" s="19">
        <v>7099</v>
      </c>
      <c r="C7129" s="62">
        <v>0.7</v>
      </c>
      <c r="D7129" s="62">
        <v>8.4000000000000005E-2</v>
      </c>
      <c r="E7129" s="62">
        <v>0.216</v>
      </c>
      <c r="F7129" s="61">
        <f t="array" ref="F7129">SQRT(MMULT(MMULT(C7129:E7129,$C$12:$E$14),TRANSPOSE(C7129:E7129)))</f>
        <v>4.0274712455655372E-2</v>
      </c>
      <c r="G7129" s="61">
        <f t="array" ref="G7129">SUMPRODUCT(TRANSPOSE(C7129:E7129),$C$7:$C$9)</f>
        <v>9.1624647142110344E-3</v>
      </c>
      <c r="H7129" s="18">
        <f t="shared" si="110"/>
        <v>0.2274991962835092</v>
      </c>
      <c r="I7129" s="156">
        <v>0</v>
      </c>
    </row>
    <row r="7130" spans="2:9" x14ac:dyDescent="0.25">
      <c r="B7130" s="19">
        <v>7100</v>
      </c>
      <c r="C7130" s="62">
        <v>0.7</v>
      </c>
      <c r="D7130" s="62">
        <v>8.6999999999999994E-2</v>
      </c>
      <c r="E7130" s="62">
        <v>0.21299999999999999</v>
      </c>
      <c r="F7130" s="61">
        <f t="array" ref="F7130">SQRT(MMULT(MMULT(C7130:E7130,$C$12:$E$14),TRANSPOSE(C7130:E7130)))</f>
        <v>4.0273972271422112E-2</v>
      </c>
      <c r="G7130" s="61">
        <f t="array" ref="G7130">SUMPRODUCT(TRANSPOSE(C7130:E7130),$C$7:$C$9)</f>
        <v>9.1236908897334903E-3</v>
      </c>
      <c r="H7130" s="18">
        <f t="shared" si="110"/>
        <v>0.22654062599649608</v>
      </c>
      <c r="I7130" s="156">
        <v>0</v>
      </c>
    </row>
    <row r="7131" spans="2:9" x14ac:dyDescent="0.25">
      <c r="B7131" s="19">
        <v>7101</v>
      </c>
      <c r="C7131" s="62">
        <v>0.7</v>
      </c>
      <c r="D7131" s="62">
        <v>0.09</v>
      </c>
      <c r="E7131" s="62">
        <v>0.21</v>
      </c>
      <c r="F7131" s="61">
        <f t="array" ref="F7131">SQRT(MMULT(MMULT(C7131:E7131,$C$12:$E$14),TRANSPOSE(C7131:E7131)))</f>
        <v>4.0274209002592758E-2</v>
      </c>
      <c r="G7131" s="61">
        <f t="array" ref="G7131">SUMPRODUCT(TRANSPOSE(C7131:E7131),$C$7:$C$9)</f>
        <v>9.0849170652559479E-3</v>
      </c>
      <c r="H7131" s="18">
        <f t="shared" si="110"/>
        <v>0.22557654862125492</v>
      </c>
      <c r="I7131" s="156">
        <v>0</v>
      </c>
    </row>
    <row r="7132" spans="2:9" x14ac:dyDescent="0.25">
      <c r="B7132" s="19">
        <v>7102</v>
      </c>
      <c r="C7132" s="62">
        <v>0.7</v>
      </c>
      <c r="D7132" s="62">
        <v>9.2999999999999999E-2</v>
      </c>
      <c r="E7132" s="62">
        <v>0.20699999999999999</v>
      </c>
      <c r="F7132" s="61">
        <f t="array" ref="F7132">SQRT(MMULT(MMULT(C7132:E7132,$C$12:$E$14),TRANSPOSE(C7132:E7132)))</f>
        <v>4.0275422631940949E-2</v>
      </c>
      <c r="G7132" s="61">
        <f t="array" ref="G7132">SUMPRODUCT(TRANSPOSE(C7132:E7132),$C$7:$C$9)</f>
        <v>9.0461432407784054E-3</v>
      </c>
      <c r="H7132" s="18">
        <f t="shared" si="110"/>
        <v>0.22460703450456765</v>
      </c>
      <c r="I7132" s="156">
        <v>0</v>
      </c>
    </row>
    <row r="7133" spans="2:9" x14ac:dyDescent="0.25">
      <c r="B7133" s="19">
        <v>7103</v>
      </c>
      <c r="C7133" s="62">
        <v>0.7</v>
      </c>
      <c r="D7133" s="62">
        <v>9.6000000000000002E-2</v>
      </c>
      <c r="E7133" s="62">
        <v>0.20399999999999999</v>
      </c>
      <c r="F7133" s="61">
        <f t="array" ref="F7133">SQRT(MMULT(MMULT(C7133:E7133,$C$12:$E$14),TRANSPOSE(C7133:E7133)))</f>
        <v>4.0277613071160137E-2</v>
      </c>
      <c r="G7133" s="61">
        <f t="array" ref="G7133">SUMPRODUCT(TRANSPOSE(C7133:E7133),$C$7:$C$9)</f>
        <v>9.007369416300863E-3</v>
      </c>
      <c r="H7133" s="18">
        <f t="shared" si="110"/>
        <v>0.22363215517233279</v>
      </c>
      <c r="I7133" s="156">
        <v>0</v>
      </c>
    </row>
    <row r="7134" spans="2:9" x14ac:dyDescent="0.25">
      <c r="B7134" s="19">
        <v>7104</v>
      </c>
      <c r="C7134" s="62">
        <v>0.7</v>
      </c>
      <c r="D7134" s="62">
        <v>9.9000000000000005E-2</v>
      </c>
      <c r="E7134" s="62">
        <v>0.20100000000000001</v>
      </c>
      <c r="F7134" s="61">
        <f t="array" ref="F7134">SQRT(MMULT(MMULT(C7134:E7134,$C$12:$E$14),TRANSPOSE(C7134:E7134)))</f>
        <v>4.0280780160895722E-2</v>
      </c>
      <c r="G7134" s="61">
        <f t="array" ref="G7134">SUMPRODUCT(TRANSPOSE(C7134:E7134),$C$7:$C$9)</f>
        <v>8.9685955918233206E-3</v>
      </c>
      <c r="H7134" s="18">
        <f t="shared" si="110"/>
        <v>0.22265198330319247</v>
      </c>
      <c r="I7134" s="156">
        <v>0</v>
      </c>
    </row>
    <row r="7135" spans="2:9" x14ac:dyDescent="0.25">
      <c r="B7135" s="19">
        <v>7105</v>
      </c>
      <c r="C7135" s="62">
        <v>0.7</v>
      </c>
      <c r="D7135" s="62">
        <v>0.10199999999999999</v>
      </c>
      <c r="E7135" s="62">
        <v>0.19800000000000001</v>
      </c>
      <c r="F7135" s="61">
        <f t="array" ref="F7135">SQRT(MMULT(MMULT(C7135:E7135,$C$12:$E$14),TRANSPOSE(C7135:E7135)))</f>
        <v>4.0284923670802969E-2</v>
      </c>
      <c r="G7135" s="61">
        <f t="array" ref="G7135">SUMPRODUCT(TRANSPOSE(C7135:E7135),$C$7:$C$9)</f>
        <v>8.9298217673457782E-3</v>
      </c>
      <c r="H7135" s="18">
        <f t="shared" ref="H7135:H7198" si="111">G7135/F7135</f>
        <v>0.22166659270147221</v>
      </c>
      <c r="I7135" s="156">
        <v>0</v>
      </c>
    </row>
    <row r="7136" spans="2:9" x14ac:dyDescent="0.25">
      <c r="B7136" s="19">
        <v>7106</v>
      </c>
      <c r="C7136" s="62">
        <v>0.7</v>
      </c>
      <c r="D7136" s="62">
        <v>0.105</v>
      </c>
      <c r="E7136" s="62">
        <v>0.19500000000000001</v>
      </c>
      <c r="F7136" s="61">
        <f t="array" ref="F7136">SQRT(MMULT(MMULT(C7136:E7136,$C$12:$E$14),TRANSPOSE(C7136:E7136)))</f>
        <v>4.0290043299630783E-2</v>
      </c>
      <c r="G7136" s="61">
        <f t="array" ref="G7136">SUMPRODUCT(TRANSPOSE(C7136:E7136),$C$7:$C$9)</f>
        <v>8.891047942868234E-3</v>
      </c>
      <c r="H7136" s="18">
        <f t="shared" si="111"/>
        <v>0.22067605826945616</v>
      </c>
      <c r="I7136" s="156">
        <v>0</v>
      </c>
    </row>
    <row r="7137" spans="2:9" x14ac:dyDescent="0.25">
      <c r="B7137" s="19">
        <v>7107</v>
      </c>
      <c r="C7137" s="62">
        <v>0.7</v>
      </c>
      <c r="D7137" s="62">
        <v>0.108</v>
      </c>
      <c r="E7137" s="62">
        <v>0.192</v>
      </c>
      <c r="F7137" s="61">
        <f t="array" ref="F7137">SQRT(MMULT(MMULT(C7137:E7137,$C$12:$E$14),TRANSPOSE(C7137:E7137)))</f>
        <v>4.0296138675331133E-2</v>
      </c>
      <c r="G7137" s="61">
        <f t="array" ref="G7137">SUMPRODUCT(TRANSPOSE(C7137:E7137),$C$7:$C$9)</f>
        <v>8.8522741183906916E-3</v>
      </c>
      <c r="H7137" s="18">
        <f t="shared" si="111"/>
        <v>0.21968045597902311</v>
      </c>
      <c r="I7137" s="156">
        <v>0</v>
      </c>
    </row>
    <row r="7138" spans="2:9" x14ac:dyDescent="0.25">
      <c r="B7138" s="19">
        <v>7108</v>
      </c>
      <c r="C7138" s="62">
        <v>0.7</v>
      </c>
      <c r="D7138" s="62">
        <v>0.111</v>
      </c>
      <c r="E7138" s="62">
        <v>0.189</v>
      </c>
      <c r="F7138" s="61">
        <f t="array" ref="F7138">SQRT(MMULT(MMULT(C7138:E7138,$C$12:$E$14),TRANSPOSE(C7138:E7138)))</f>
        <v>4.0303209355194061E-2</v>
      </c>
      <c r="G7138" s="61">
        <f t="array" ref="G7138">SUMPRODUCT(TRANSPOSE(C7138:E7138),$C$7:$C$9)</f>
        <v>8.8135002939131492E-3</v>
      </c>
      <c r="H7138" s="18">
        <f t="shared" si="111"/>
        <v>0.21867986284266747</v>
      </c>
      <c r="I7138" s="156">
        <v>0</v>
      </c>
    </row>
    <row r="7139" spans="2:9" x14ac:dyDescent="0.25">
      <c r="B7139" s="19">
        <v>7109</v>
      </c>
      <c r="C7139" s="62">
        <v>0.7</v>
      </c>
      <c r="D7139" s="62">
        <v>0.114</v>
      </c>
      <c r="E7139" s="62">
        <v>0.186</v>
      </c>
      <c r="F7139" s="61">
        <f t="array" ref="F7139">SQRT(MMULT(MMULT(C7139:E7139,$C$12:$E$14),TRANSPOSE(C7139:E7139)))</f>
        <v>4.0311254826008301E-2</v>
      </c>
      <c r="G7139" s="61">
        <f t="array" ref="G7139">SUMPRODUCT(TRANSPOSE(C7139:E7139),$C$7:$C$9)</f>
        <v>8.7747264694356068E-3</v>
      </c>
      <c r="H7139" s="18">
        <f t="shared" si="111"/>
        <v>0.21767435688393075</v>
      </c>
      <c r="I7139" s="156">
        <v>0</v>
      </c>
    </row>
    <row r="7140" spans="2:9" x14ac:dyDescent="0.25">
      <c r="B7140" s="19">
        <v>7110</v>
      </c>
      <c r="C7140" s="62">
        <v>0.7</v>
      </c>
      <c r="D7140" s="62">
        <v>0.11700000000000001</v>
      </c>
      <c r="E7140" s="62">
        <v>0.183</v>
      </c>
      <c r="F7140" s="61">
        <f t="array" ref="F7140">SQRT(MMULT(MMULT(C7140:E7140,$C$12:$E$14),TRANSPOSE(C7140:E7140)))</f>
        <v>4.0320274504247175E-2</v>
      </c>
      <c r="G7140" s="61">
        <f t="array" ref="G7140">SUMPRODUCT(TRANSPOSE(C7140:E7140),$C$7:$C$9)</f>
        <v>8.7359526449580643E-3</v>
      </c>
      <c r="H7140" s="18">
        <f t="shared" si="111"/>
        <v>0.21666401710727079</v>
      </c>
      <c r="I7140" s="156">
        <v>0</v>
      </c>
    </row>
    <row r="7141" spans="2:9" x14ac:dyDescent="0.25">
      <c r="B7141" s="19">
        <v>7111</v>
      </c>
      <c r="C7141" s="62">
        <v>0.7</v>
      </c>
      <c r="D7141" s="62">
        <v>0.12</v>
      </c>
      <c r="E7141" s="62">
        <v>0.18</v>
      </c>
      <c r="F7141" s="61">
        <f t="array" ref="F7141">SQRT(MMULT(MMULT(C7141:E7141,$C$12:$E$14),TRANSPOSE(C7141:E7141)))</f>
        <v>4.03302677362797E-2</v>
      </c>
      <c r="G7141" s="61">
        <f t="array" ref="G7141">SUMPRODUCT(TRANSPOSE(C7141:E7141),$C$7:$C$9)</f>
        <v>8.6971788204805219E-3</v>
      </c>
      <c r="H7141" s="18">
        <f t="shared" si="111"/>
        <v>0.21564892346739478</v>
      </c>
      <c r="I7141" s="156">
        <v>0</v>
      </c>
    </row>
    <row r="7142" spans="2:9" x14ac:dyDescent="0.25">
      <c r="B7142" s="19">
        <v>7112</v>
      </c>
      <c r="C7142" s="62">
        <v>0.7</v>
      </c>
      <c r="D7142" s="62">
        <v>0.123</v>
      </c>
      <c r="E7142" s="62">
        <v>0.17699999999999999</v>
      </c>
      <c r="F7142" s="61">
        <f t="array" ref="F7142">SQRT(MMULT(MMULT(C7142:E7142,$C$12:$E$14),TRANSPOSE(C7142:E7142)))</f>
        <v>4.0341233798606761E-2</v>
      </c>
      <c r="G7142" s="61">
        <f t="array" ref="G7142">SUMPRODUCT(TRANSPOSE(C7142:E7142),$C$7:$C$9)</f>
        <v>8.6584049960029795E-3</v>
      </c>
      <c r="H7142" s="18">
        <f t="shared" si="111"/>
        <v>0.21462915683808384</v>
      </c>
      <c r="I7142" s="156">
        <v>0</v>
      </c>
    </row>
    <row r="7143" spans="2:9" x14ac:dyDescent="0.25">
      <c r="B7143" s="19">
        <v>7113</v>
      </c>
      <c r="C7143" s="62">
        <v>0.7</v>
      </c>
      <c r="D7143" s="62">
        <v>0.126</v>
      </c>
      <c r="E7143" s="62">
        <v>0.17399999999999999</v>
      </c>
      <c r="F7143" s="61">
        <f t="array" ref="F7143">SQRT(MMULT(MMULT(C7143:E7143,$C$12:$E$14),TRANSPOSE(C7143:E7143)))</f>
        <v>4.0353171898122132E-2</v>
      </c>
      <c r="G7143" s="61">
        <f t="array" ref="G7143">SUMPRODUCT(TRANSPOSE(C7143:E7143),$C$7:$C$9)</f>
        <v>8.6196311715254353E-3</v>
      </c>
      <c r="H7143" s="18">
        <f t="shared" si="111"/>
        <v>0.21360479898053705</v>
      </c>
      <c r="I7143" s="156">
        <v>0</v>
      </c>
    </row>
    <row r="7144" spans="2:9" x14ac:dyDescent="0.25">
      <c r="B7144" s="19">
        <v>7114</v>
      </c>
      <c r="C7144" s="62">
        <v>0.7</v>
      </c>
      <c r="D7144" s="62">
        <v>0.129</v>
      </c>
      <c r="E7144" s="62">
        <v>0.17100000000000001</v>
      </c>
      <c r="F7144" s="61">
        <f t="array" ref="F7144">SQRT(MMULT(MMULT(C7144:E7144,$C$12:$E$14),TRANSPOSE(C7144:E7144)))</f>
        <v>4.0366081172398011E-2</v>
      </c>
      <c r="G7144" s="61">
        <f t="array" ref="G7144">SUMPRODUCT(TRANSPOSE(C7144:E7144),$C$7:$C$9)</f>
        <v>8.5808573470478929E-3</v>
      </c>
      <c r="H7144" s="18">
        <f t="shared" si="111"/>
        <v>0.21257593251126422</v>
      </c>
      <c r="I7144" s="156">
        <v>0</v>
      </c>
    </row>
    <row r="7145" spans="2:9" x14ac:dyDescent="0.25">
      <c r="B7145" s="19">
        <v>7115</v>
      </c>
      <c r="C7145" s="62">
        <v>0.7</v>
      </c>
      <c r="D7145" s="62">
        <v>0.13200000000000001</v>
      </c>
      <c r="E7145" s="62">
        <v>0.16800000000000001</v>
      </c>
      <c r="F7145" s="61">
        <f t="array" ref="F7145">SQRT(MMULT(MMULT(C7145:E7145,$C$12:$E$14),TRANSPOSE(C7145:E7145)))</f>
        <v>4.0379960689995081E-2</v>
      </c>
      <c r="G7145" s="61">
        <f t="array" ref="G7145">SUMPRODUCT(TRANSPOSE(C7145:E7145),$C$7:$C$9)</f>
        <v>8.5420835225703505E-3</v>
      </c>
      <c r="H7145" s="18">
        <f t="shared" si="111"/>
        <v>0.21154264086955432</v>
      </c>
      <c r="I7145" s="156">
        <v>0</v>
      </c>
    </row>
    <row r="7146" spans="2:9" x14ac:dyDescent="0.25">
      <c r="B7146" s="19">
        <v>7116</v>
      </c>
      <c r="C7146" s="62">
        <v>0.7</v>
      </c>
      <c r="D7146" s="62">
        <v>0.13500000000000001</v>
      </c>
      <c r="E7146" s="62">
        <v>0.16500000000000001</v>
      </c>
      <c r="F7146" s="61">
        <f t="array" ref="F7146">SQRT(MMULT(MMULT(C7146:E7146,$C$12:$E$14),TRANSPOSE(C7146:E7146)))</f>
        <v>4.0394809450796557E-2</v>
      </c>
      <c r="G7146" s="61">
        <f t="array" ref="G7146">SUMPRODUCT(TRANSPOSE(C7146:E7146),$C$7:$C$9)</f>
        <v>8.5033096980928081E-3</v>
      </c>
      <c r="H7146" s="18">
        <f t="shared" si="111"/>
        <v>0.21050500828455149</v>
      </c>
      <c r="I7146" s="156">
        <v>0</v>
      </c>
    </row>
    <row r="7147" spans="2:9" x14ac:dyDescent="0.25">
      <c r="B7147" s="19">
        <v>7117</v>
      </c>
      <c r="C7147" s="62">
        <v>0.7</v>
      </c>
      <c r="D7147" s="62">
        <v>0.13800000000000001</v>
      </c>
      <c r="E7147" s="62">
        <v>0.16200000000000001</v>
      </c>
      <c r="F7147" s="61">
        <f t="array" ref="F7147">SQRT(MMULT(MMULT(C7147:E7147,$C$12:$E$14),TRANSPOSE(C7147:E7147)))</f>
        <v>4.0410626386366104E-2</v>
      </c>
      <c r="G7147" s="61">
        <f t="array" ref="G7147">SUMPRODUCT(TRANSPOSE(C7147:E7147),$C$7:$C$9)</f>
        <v>8.4645358736152657E-3</v>
      </c>
      <c r="H7147" s="18">
        <f t="shared" si="111"/>
        <v>0.2094631197419663</v>
      </c>
      <c r="I7147" s="156">
        <v>0</v>
      </c>
    </row>
    <row r="7148" spans="2:9" x14ac:dyDescent="0.25">
      <c r="B7148" s="19">
        <v>7118</v>
      </c>
      <c r="C7148" s="62">
        <v>0.7</v>
      </c>
      <c r="D7148" s="62">
        <v>0.14099999999999999</v>
      </c>
      <c r="E7148" s="62">
        <v>0.159</v>
      </c>
      <c r="F7148" s="61">
        <f t="array" ref="F7148">SQRT(MMULT(MMULT(C7148:E7148,$C$12:$E$14),TRANSPOSE(C7148:E7148)))</f>
        <v>4.0427410360329347E-2</v>
      </c>
      <c r="G7148" s="61">
        <f t="array" ref="G7148">SUMPRODUCT(TRANSPOSE(C7148:E7148),$C$7:$C$9)</f>
        <v>8.4257620491377232E-3</v>
      </c>
      <c r="H7148" s="18">
        <f t="shared" si="111"/>
        <v>0.20841706095045268</v>
      </c>
      <c r="I7148" s="156">
        <v>0</v>
      </c>
    </row>
    <row r="7149" spans="2:9" x14ac:dyDescent="0.25">
      <c r="B7149" s="19">
        <v>7119</v>
      </c>
      <c r="C7149" s="62">
        <v>0.7</v>
      </c>
      <c r="D7149" s="62">
        <v>0.14399999999999999</v>
      </c>
      <c r="E7149" s="62">
        <v>0.156</v>
      </c>
      <c r="F7149" s="61">
        <f t="array" ref="F7149">SQRT(MMULT(MMULT(C7149:E7149,$C$12:$E$14),TRANSPOSE(C7149:E7149)))</f>
        <v>4.0445160168778568E-2</v>
      </c>
      <c r="G7149" s="61">
        <f t="array" ref="G7149">SUMPRODUCT(TRANSPOSE(C7149:E7149),$C$7:$C$9)</f>
        <v>8.3869882246601808E-3</v>
      </c>
      <c r="H7149" s="18">
        <f t="shared" si="111"/>
        <v>0.20736691830768106</v>
      </c>
      <c r="I7149" s="156">
        <v>0</v>
      </c>
    </row>
    <row r="7150" spans="2:9" x14ac:dyDescent="0.25">
      <c r="B7150" s="19">
        <v>7120</v>
      </c>
      <c r="C7150" s="62">
        <v>0.7</v>
      </c>
      <c r="D7150" s="62">
        <v>0.14699999999999999</v>
      </c>
      <c r="E7150" s="62">
        <v>0.153</v>
      </c>
      <c r="F7150" s="61">
        <f t="array" ref="F7150">SQRT(MMULT(MMULT(C7150:E7150,$C$12:$E$14),TRANSPOSE(C7150:E7150)))</f>
        <v>4.0463874540700266E-2</v>
      </c>
      <c r="G7150" s="61">
        <f t="array" ref="G7150">SUMPRODUCT(TRANSPOSE(C7150:E7150),$C$7:$C$9)</f>
        <v>8.3482144001826367E-3</v>
      </c>
      <c r="H7150" s="18">
        <f t="shared" si="111"/>
        <v>0.20631277886613777</v>
      </c>
      <c r="I7150" s="156">
        <v>0</v>
      </c>
    </row>
    <row r="7151" spans="2:9" x14ac:dyDescent="0.25">
      <c r="B7151" s="19">
        <v>7121</v>
      </c>
      <c r="C7151" s="62">
        <v>0.7</v>
      </c>
      <c r="D7151" s="62">
        <v>0.15</v>
      </c>
      <c r="E7151" s="62">
        <v>0.15</v>
      </c>
      <c r="F7151" s="61">
        <f t="array" ref="F7151">SQRT(MMULT(MMULT(C7151:E7151,$C$12:$E$14),TRANSPOSE(C7151:E7151)))</f>
        <v>4.0483552138425326E-2</v>
      </c>
      <c r="G7151" s="61">
        <f t="array" ref="G7151">SUMPRODUCT(TRANSPOSE(C7151:E7151),$C$7:$C$9)</f>
        <v>8.3094405757050942E-3</v>
      </c>
      <c r="H7151" s="18">
        <f t="shared" si="111"/>
        <v>0.20525473029868133</v>
      </c>
      <c r="I7151" s="156">
        <v>0</v>
      </c>
    </row>
    <row r="7152" spans="2:9" x14ac:dyDescent="0.25">
      <c r="B7152" s="19">
        <v>7122</v>
      </c>
      <c r="C7152" s="62">
        <v>0.7</v>
      </c>
      <c r="D7152" s="62">
        <v>0.153</v>
      </c>
      <c r="E7152" s="62">
        <v>0.14699999999999999</v>
      </c>
      <c r="F7152" s="61">
        <f t="array" ref="F7152">SQRT(MMULT(MMULT(C7152:E7152,$C$12:$E$14),TRANSPOSE(C7152:E7152)))</f>
        <v>4.0504191558101275E-2</v>
      </c>
      <c r="G7152" s="61">
        <f t="array" ref="G7152">SUMPRODUCT(TRANSPOSE(C7152:E7152),$C$7:$C$9)</f>
        <v>8.2706667512275518E-3</v>
      </c>
      <c r="H7152" s="18">
        <f t="shared" si="111"/>
        <v>0.2041928608638858</v>
      </c>
      <c r="I7152" s="156">
        <v>0</v>
      </c>
    </row>
    <row r="7153" spans="2:9" x14ac:dyDescent="0.25">
      <c r="B7153" s="19">
        <v>7123</v>
      </c>
      <c r="C7153" s="62">
        <v>0.7</v>
      </c>
      <c r="D7153" s="62">
        <v>0.156</v>
      </c>
      <c r="E7153" s="62">
        <v>0.14399999999999999</v>
      </c>
      <c r="F7153" s="61">
        <f t="array" ref="F7153">SQRT(MMULT(MMULT(C7153:E7153,$C$12:$E$14),TRANSPOSE(C7153:E7153)))</f>
        <v>4.0525791330186453E-2</v>
      </c>
      <c r="G7153" s="61">
        <f t="array" ref="G7153">SUMPRODUCT(TRANSPOSE(C7153:E7153),$C$7:$C$9)</f>
        <v>8.2318929267500094E-3</v>
      </c>
      <c r="H7153" s="18">
        <f t="shared" si="111"/>
        <v>0.20312725937120241</v>
      </c>
      <c r="I7153" s="156">
        <v>0</v>
      </c>
    </row>
    <row r="7154" spans="2:9" x14ac:dyDescent="0.25">
      <c r="B7154" s="19">
        <v>7124</v>
      </c>
      <c r="C7154" s="62">
        <v>0.7</v>
      </c>
      <c r="D7154" s="62">
        <v>0.159</v>
      </c>
      <c r="E7154" s="62">
        <v>0.14099999999999999</v>
      </c>
      <c r="F7154" s="61">
        <f t="array" ref="F7154">SQRT(MMULT(MMULT(C7154:E7154,$C$12:$E$14),TRANSPOSE(C7154:E7154)))</f>
        <v>4.0548349919965407E-2</v>
      </c>
      <c r="G7154" s="61">
        <f t="array" ref="G7154">SUMPRODUCT(TRANSPOSE(C7154:E7154),$C$7:$C$9)</f>
        <v>8.193119102272467E-3</v>
      </c>
      <c r="H7154" s="18">
        <f t="shared" si="111"/>
        <v>0.20205801514597013</v>
      </c>
      <c r="I7154" s="156">
        <v>0</v>
      </c>
    </row>
    <row r="7155" spans="2:9" x14ac:dyDescent="0.25">
      <c r="B7155" s="19">
        <v>7125</v>
      </c>
      <c r="C7155" s="62">
        <v>0.7</v>
      </c>
      <c r="D7155" s="62">
        <v>0.16200000000000001</v>
      </c>
      <c r="E7155" s="62">
        <v>0.13800000000000001</v>
      </c>
      <c r="F7155" s="61">
        <f t="array" ref="F7155">SQRT(MMULT(MMULT(C7155:E7155,$C$12:$E$14),TRANSPOSE(C7155:E7155)))</f>
        <v>4.0571865728085438E-2</v>
      </c>
      <c r="G7155" s="61">
        <f t="array" ref="G7155">SUMPRODUCT(TRANSPOSE(C7155:E7155),$C$7:$C$9)</f>
        <v>8.1543452777949246E-3</v>
      </c>
      <c r="H7155" s="18">
        <f t="shared" si="111"/>
        <v>0.20098521799430502</v>
      </c>
      <c r="I7155" s="156">
        <v>0</v>
      </c>
    </row>
    <row r="7156" spans="2:9" x14ac:dyDescent="0.25">
      <c r="B7156" s="19">
        <v>7126</v>
      </c>
      <c r="C7156" s="62">
        <v>0.7</v>
      </c>
      <c r="D7156" s="62">
        <v>0.16500000000000001</v>
      </c>
      <c r="E7156" s="62">
        <v>0.13500000000000001</v>
      </c>
      <c r="F7156" s="61">
        <f t="array" ref="F7156">SQRT(MMULT(MMULT(C7156:E7156,$C$12:$E$14),TRANSPOSE(C7156:E7156)))</f>
        <v>4.0596337091113523E-2</v>
      </c>
      <c r="G7156" s="61">
        <f t="array" ref="G7156">SUMPRODUCT(TRANSPOSE(C7156:E7156),$C$7:$C$9)</f>
        <v>8.1155714533173804E-3</v>
      </c>
      <c r="H7156" s="18">
        <f t="shared" si="111"/>
        <v>0.1999089581679</v>
      </c>
      <c r="I7156" s="156">
        <v>0</v>
      </c>
    </row>
    <row r="7157" spans="2:9" x14ac:dyDescent="0.25">
      <c r="B7157" s="19">
        <v>7127</v>
      </c>
      <c r="C7157" s="62">
        <v>0.7</v>
      </c>
      <c r="D7157" s="62">
        <v>0.16800000000000001</v>
      </c>
      <c r="E7157" s="62">
        <v>0.13200000000000001</v>
      </c>
      <c r="F7157" s="61">
        <f t="array" ref="F7157">SQRT(MMULT(MMULT(C7157:E7157,$C$12:$E$14),TRANSPOSE(C7157:E7157)))</f>
        <v>4.0621762282113477E-2</v>
      </c>
      <c r="G7157" s="61">
        <f t="array" ref="G7157">SUMPRODUCT(TRANSPOSE(C7157:E7157),$C$7:$C$9)</f>
        <v>8.076797628839838E-3</v>
      </c>
      <c r="H7157" s="18">
        <f t="shared" si="111"/>
        <v>0.19882932632876449</v>
      </c>
      <c r="I7157" s="156">
        <v>0</v>
      </c>
    </row>
    <row r="7158" spans="2:9" x14ac:dyDescent="0.25">
      <c r="B7158" s="19">
        <v>7128</v>
      </c>
      <c r="C7158" s="62">
        <v>0.7</v>
      </c>
      <c r="D7158" s="62">
        <v>0.17100000000000001</v>
      </c>
      <c r="E7158" s="62">
        <v>0.129</v>
      </c>
      <c r="F7158" s="61">
        <f t="array" ref="F7158">SQRT(MMULT(MMULT(C7158:E7158,$C$12:$E$14),TRANSPOSE(C7158:E7158)))</f>
        <v>4.0648139511242645E-2</v>
      </c>
      <c r="G7158" s="61">
        <f t="array" ref="G7158">SUMPRODUCT(TRANSPOSE(C7158:E7158),$C$7:$C$9)</f>
        <v>8.0380238043622956E-3</v>
      </c>
      <c r="H7158" s="18">
        <f t="shared" si="111"/>
        <v>0.19774641351393471</v>
      </c>
      <c r="I7158" s="156">
        <v>0</v>
      </c>
    </row>
    <row r="7159" spans="2:9" x14ac:dyDescent="0.25">
      <c r="B7159" s="19">
        <v>7129</v>
      </c>
      <c r="C7159" s="62">
        <v>0.7</v>
      </c>
      <c r="D7159" s="62">
        <v>0.17399999999999999</v>
      </c>
      <c r="E7159" s="62">
        <v>0.126</v>
      </c>
      <c r="F7159" s="61">
        <f t="array" ref="F7159">SQRT(MMULT(MMULT(C7159:E7159,$C$12:$E$14),TRANSPOSE(C7159:E7159)))</f>
        <v>4.0675466926367851E-2</v>
      </c>
      <c r="G7159" s="61">
        <f t="array" ref="G7159">SUMPRODUCT(TRANSPOSE(C7159:E7159),$C$7:$C$9)</f>
        <v>7.9992499798847531E-3</v>
      </c>
      <c r="H7159" s="18">
        <f t="shared" si="111"/>
        <v>0.19666031110018417</v>
      </c>
      <c r="I7159" s="156">
        <v>0</v>
      </c>
    </row>
    <row r="7160" spans="2:9" x14ac:dyDescent="0.25">
      <c r="B7160" s="19">
        <v>7130</v>
      </c>
      <c r="C7160" s="62">
        <v>0.7</v>
      </c>
      <c r="D7160" s="62">
        <v>0.17699999999999999</v>
      </c>
      <c r="E7160" s="62">
        <v>0.123</v>
      </c>
      <c r="F7160" s="61">
        <f t="array" ref="F7160">SQRT(MMULT(MMULT(C7160:E7160,$C$12:$E$14),TRANSPOSE(C7160:E7160)))</f>
        <v>4.0703742613699981E-2</v>
      </c>
      <c r="G7160" s="61">
        <f t="array" ref="G7160">SUMPRODUCT(TRANSPOSE(C7160:E7160),$C$7:$C$9)</f>
        <v>7.9604761554072107E-3</v>
      </c>
      <c r="H7160" s="18">
        <f t="shared" si="111"/>
        <v>0.19557111076876479</v>
      </c>
      <c r="I7160" s="156">
        <v>0</v>
      </c>
    </row>
    <row r="7161" spans="2:9" x14ac:dyDescent="0.25">
      <c r="B7161" s="19">
        <v>7131</v>
      </c>
      <c r="C7161" s="62">
        <v>0.7</v>
      </c>
      <c r="D7161" s="62">
        <v>0.18</v>
      </c>
      <c r="E7161" s="62">
        <v>0.12</v>
      </c>
      <c r="F7161" s="61">
        <f t="array" ref="F7161">SQRT(MMULT(MMULT(C7161:E7161,$C$12:$E$14),TRANSPOSE(C7161:E7161)))</f>
        <v>4.0732964598446768E-2</v>
      </c>
      <c r="G7161" s="61">
        <f t="array" ref="G7161">SUMPRODUCT(TRANSPOSE(C7161:E7161),$C$7:$C$9)</f>
        <v>7.9217023309296683E-3</v>
      </c>
      <c r="H7161" s="18">
        <f t="shared" si="111"/>
        <v>0.19447890447020738</v>
      </c>
      <c r="I7161" s="156">
        <v>0</v>
      </c>
    </row>
    <row r="7162" spans="2:9" x14ac:dyDescent="0.25">
      <c r="B7162" s="19">
        <v>7132</v>
      </c>
      <c r="C7162" s="62">
        <v>0.7</v>
      </c>
      <c r="D7162" s="62">
        <v>0.183</v>
      </c>
      <c r="E7162" s="62">
        <v>0.11700000000000001</v>
      </c>
      <c r="F7162" s="61">
        <f t="array" ref="F7162">SQRT(MMULT(MMULT(C7162:E7162,$C$12:$E$14),TRANSPOSE(C7162:E7162)))</f>
        <v>4.0763130845483289E-2</v>
      </c>
      <c r="G7162" s="61">
        <f t="array" ref="G7162">SUMPRODUCT(TRANSPOSE(C7162:E7162),$C$7:$C$9)</f>
        <v>7.8829285064521259E-3</v>
      </c>
      <c r="H7162" s="18">
        <f t="shared" si="111"/>
        <v>0.19338378438921072</v>
      </c>
      <c r="I7162" s="156">
        <v>0</v>
      </c>
    </row>
    <row r="7163" spans="2:9" x14ac:dyDescent="0.25">
      <c r="B7163" s="19">
        <v>7133</v>
      </c>
      <c r="C7163" s="62">
        <v>0.7</v>
      </c>
      <c r="D7163" s="62">
        <v>0.186</v>
      </c>
      <c r="E7163" s="62">
        <v>0.114</v>
      </c>
      <c r="F7163" s="61">
        <f t="array" ref="F7163">SQRT(MMULT(MMULT(C7163:E7163,$C$12:$E$14),TRANSPOSE(C7163:E7163)))</f>
        <v>4.079423926003959E-2</v>
      </c>
      <c r="G7163" s="61">
        <f t="array" ref="G7163">SUMPRODUCT(TRANSPOSE(C7163:E7163),$C$7:$C$9)</f>
        <v>7.8441546819745817E-3</v>
      </c>
      <c r="H7163" s="18">
        <f t="shared" si="111"/>
        <v>0.19228584290964834</v>
      </c>
      <c r="I7163" s="156">
        <v>0</v>
      </c>
    </row>
    <row r="7164" spans="2:9" x14ac:dyDescent="0.25">
      <c r="B7164" s="19">
        <v>7134</v>
      </c>
      <c r="C7164" s="62">
        <v>0.7</v>
      </c>
      <c r="D7164" s="62">
        <v>0.189</v>
      </c>
      <c r="E7164" s="62">
        <v>0.111</v>
      </c>
      <c r="F7164" s="61">
        <f t="array" ref="F7164">SQRT(MMULT(MMULT(C7164:E7164,$C$12:$E$14),TRANSPOSE(C7164:E7164)))</f>
        <v>4.0826287688405016E-2</v>
      </c>
      <c r="G7164" s="61">
        <f t="array" ref="G7164">SUMPRODUCT(TRANSPOSE(C7164:E7164),$C$7:$C$9)</f>
        <v>7.8053808574970402E-3</v>
      </c>
      <c r="H7164" s="18">
        <f t="shared" si="111"/>
        <v>0.1911851725797207</v>
      </c>
      <c r="I7164" s="156">
        <v>0</v>
      </c>
    </row>
    <row r="7165" spans="2:9" x14ac:dyDescent="0.25">
      <c r="B7165" s="19">
        <v>7135</v>
      </c>
      <c r="C7165" s="62">
        <v>0.7</v>
      </c>
      <c r="D7165" s="62">
        <v>0.192</v>
      </c>
      <c r="E7165" s="62">
        <v>0.108</v>
      </c>
      <c r="F7165" s="61">
        <f t="array" ref="F7165">SQRT(MMULT(MMULT(C7165:E7165,$C$12:$E$14),TRANSPOSE(C7165:E7165)))</f>
        <v>4.0859273918648603E-2</v>
      </c>
      <c r="G7165" s="61">
        <f t="array" ref="G7165">SUMPRODUCT(TRANSPOSE(C7165:E7165),$C$7:$C$9)</f>
        <v>7.7666070330194978E-3</v>
      </c>
      <c r="H7165" s="18">
        <f t="shared" si="111"/>
        <v>0.19008186607728084</v>
      </c>
      <c r="I7165" s="156">
        <v>0</v>
      </c>
    </row>
    <row r="7166" spans="2:9" x14ac:dyDescent="0.25">
      <c r="B7166" s="19">
        <v>7136</v>
      </c>
      <c r="C7166" s="62">
        <v>0.7</v>
      </c>
      <c r="D7166" s="62">
        <v>0.19500000000000001</v>
      </c>
      <c r="E7166" s="62">
        <v>0.105</v>
      </c>
      <c r="F7166" s="61">
        <f t="array" ref="F7166">SQRT(MMULT(MMULT(C7166:E7166,$C$12:$E$14),TRANSPOSE(C7166:E7166)))</f>
        <v>4.0893195681355063E-2</v>
      </c>
      <c r="G7166" s="61">
        <f t="array" ref="G7166">SUMPRODUCT(TRANSPOSE(C7166:E7166),$C$7:$C$9)</f>
        <v>7.7278332085419545E-3</v>
      </c>
      <c r="H7166" s="18">
        <f t="shared" si="111"/>
        <v>0.18897601617536094</v>
      </c>
      <c r="I7166" s="156">
        <v>0</v>
      </c>
    </row>
    <row r="7167" spans="2:9" x14ac:dyDescent="0.25">
      <c r="B7167" s="19">
        <v>7137</v>
      </c>
      <c r="C7167" s="62">
        <v>0.7</v>
      </c>
      <c r="D7167" s="62">
        <v>0.19800000000000001</v>
      </c>
      <c r="E7167" s="62">
        <v>0.10199999999999999</v>
      </c>
      <c r="F7167" s="61">
        <f t="array" ref="F7167">SQRT(MMULT(MMULT(C7167:E7167,$C$12:$E$14),TRANSPOSE(C7167:E7167)))</f>
        <v>4.0928050650375775E-2</v>
      </c>
      <c r="G7167" s="61">
        <f t="array" ref="G7167">SUMPRODUCT(TRANSPOSE(C7167:E7167),$C$7:$C$9)</f>
        <v>7.689059384064412E-3</v>
      </c>
      <c r="H7167" s="18">
        <f t="shared" si="111"/>
        <v>0.18786771570792649</v>
      </c>
      <c r="I7167" s="156">
        <v>0</v>
      </c>
    </row>
    <row r="7168" spans="2:9" x14ac:dyDescent="0.25">
      <c r="B7168" s="19">
        <v>7138</v>
      </c>
      <c r="C7168" s="62">
        <v>0.7</v>
      </c>
      <c r="D7168" s="62">
        <v>0.20100000000000001</v>
      </c>
      <c r="E7168" s="62">
        <v>9.9000000000000005E-2</v>
      </c>
      <c r="F7168" s="61">
        <f t="array" ref="F7168">SQRT(MMULT(MMULT(C7168:E7168,$C$12:$E$14),TRANSPOSE(C7168:E7168)))</f>
        <v>4.0963836443594311E-2</v>
      </c>
      <c r="G7168" s="61">
        <f t="array" ref="G7168">SUMPRODUCT(TRANSPOSE(C7168:E7168),$C$7:$C$9)</f>
        <v>7.6502855595868696E-3</v>
      </c>
      <c r="H7168" s="18">
        <f t="shared" si="111"/>
        <v>0.18675705753588365</v>
      </c>
      <c r="I7168" s="156">
        <v>0</v>
      </c>
    </row>
    <row r="7169" spans="2:9" x14ac:dyDescent="0.25">
      <c r="B7169" s="19">
        <v>7139</v>
      </c>
      <c r="C7169" s="62">
        <v>0.7</v>
      </c>
      <c r="D7169" s="62">
        <v>0.20399999999999999</v>
      </c>
      <c r="E7169" s="62">
        <v>9.6000000000000002E-2</v>
      </c>
      <c r="F7169" s="61">
        <f t="array" ref="F7169">SQRT(MMULT(MMULT(C7169:E7169,$C$12:$E$14),TRANSPOSE(C7169:E7169)))</f>
        <v>4.1000550623705737E-2</v>
      </c>
      <c r="G7169" s="61">
        <f t="array" ref="G7169">SUMPRODUCT(TRANSPOSE(C7169:E7169),$C$7:$C$9)</f>
        <v>7.6115117351093272E-3</v>
      </c>
      <c r="H7169" s="18">
        <f t="shared" si="111"/>
        <v>0.18564413451336667</v>
      </c>
      <c r="I7169" s="156">
        <v>0</v>
      </c>
    </row>
    <row r="7170" spans="2:9" x14ac:dyDescent="0.25">
      <c r="B7170" s="19">
        <v>7140</v>
      </c>
      <c r="C7170" s="62">
        <v>0.7</v>
      </c>
      <c r="D7170" s="62">
        <v>0.20699999999999999</v>
      </c>
      <c r="E7170" s="62">
        <v>9.3000000000000096E-2</v>
      </c>
      <c r="F7170" s="61">
        <f t="array" ref="F7170">SQRT(MMULT(MMULT(C7170:E7170,$C$12:$E$14),TRANSPOSE(C7170:E7170)))</f>
        <v>4.1038190699009373E-2</v>
      </c>
      <c r="G7170" s="61">
        <f t="array" ref="G7170">SUMPRODUCT(TRANSPOSE(C7170:E7170),$C$7:$C$9)</f>
        <v>7.5727379106317848E-3</v>
      </c>
      <c r="H7170" s="18">
        <f t="shared" si="111"/>
        <v>0.18452903945432916</v>
      </c>
      <c r="I7170" s="156">
        <v>0</v>
      </c>
    </row>
    <row r="7171" spans="2:9" x14ac:dyDescent="0.25">
      <c r="B7171" s="19">
        <v>7141</v>
      </c>
      <c r="C7171" s="62">
        <v>0.7</v>
      </c>
      <c r="D7171" s="62">
        <v>0.21</v>
      </c>
      <c r="E7171" s="62">
        <v>0.09</v>
      </c>
      <c r="F7171" s="61">
        <f t="array" ref="F7171">SQRT(MMULT(MMULT(C7171:E7171,$C$12:$E$14),TRANSPOSE(C7171:E7171)))</f>
        <v>4.1076754124214257E-2</v>
      </c>
      <c r="G7171" s="61">
        <f t="array" ref="G7171">SUMPRODUCT(TRANSPOSE(C7171:E7171),$C$7:$C$9)</f>
        <v>7.5339640861542415E-3</v>
      </c>
      <c r="H7171" s="18">
        <f t="shared" si="111"/>
        <v>0.18341186509946411</v>
      </c>
      <c r="I7171" s="156">
        <v>0</v>
      </c>
    </row>
    <row r="7172" spans="2:9" x14ac:dyDescent="0.25">
      <c r="B7172" s="19">
        <v>7142</v>
      </c>
      <c r="C7172" s="62">
        <v>0.7</v>
      </c>
      <c r="D7172" s="62">
        <v>0.21299999999999999</v>
      </c>
      <c r="E7172" s="62">
        <v>8.6999999999999994E-2</v>
      </c>
      <c r="F7172" s="61">
        <f t="array" ref="F7172">SQRT(MMULT(MMULT(C7172:E7172,$C$12:$E$14),TRANSPOSE(C7172:E7172)))</f>
        <v>4.1116238301256818E-2</v>
      </c>
      <c r="G7172" s="61">
        <f t="array" ref="G7172">SUMPRODUCT(TRANSPOSE(C7172:E7172),$C$7:$C$9)</f>
        <v>7.4951902616766991E-3</v>
      </c>
      <c r="H7172" s="18">
        <f t="shared" si="111"/>
        <v>0.1822927040834762</v>
      </c>
      <c r="I7172" s="156">
        <v>0</v>
      </c>
    </row>
    <row r="7173" spans="2:9" x14ac:dyDescent="0.25">
      <c r="B7173" s="19">
        <v>7143</v>
      </c>
      <c r="C7173" s="62">
        <v>0.7</v>
      </c>
      <c r="D7173" s="62">
        <v>0.216</v>
      </c>
      <c r="E7173" s="62">
        <v>8.4000000000000005E-2</v>
      </c>
      <c r="F7173" s="61">
        <f t="array" ref="F7173">SQRT(MMULT(MMULT(C7173:E7173,$C$12:$E$14),TRANSPOSE(C7173:E7173)))</f>
        <v>4.1156640580130133E-2</v>
      </c>
      <c r="G7173" s="61">
        <f t="array" ref="G7173">SUMPRODUCT(TRANSPOSE(C7173:E7173),$C$7:$C$9)</f>
        <v>7.4564164371991558E-3</v>
      </c>
      <c r="H7173" s="18">
        <f t="shared" si="111"/>
        <v>0.18117164890272927</v>
      </c>
      <c r="I7173" s="156">
        <v>0</v>
      </c>
    </row>
    <row r="7174" spans="2:9" x14ac:dyDescent="0.25">
      <c r="B7174" s="19">
        <v>7144</v>
      </c>
      <c r="C7174" s="62">
        <v>0.7</v>
      </c>
      <c r="D7174" s="62">
        <v>0.219</v>
      </c>
      <c r="E7174" s="62">
        <v>8.1000000000000003E-2</v>
      </c>
      <c r="F7174" s="61">
        <f t="array" ref="F7174">SQRT(MMULT(MMULT(C7174:E7174,$C$12:$E$14),TRANSPOSE(C7174:E7174)))</f>
        <v>4.1197958259724256E-2</v>
      </c>
      <c r="G7174" s="61">
        <f t="array" ref="G7174">SUMPRODUCT(TRANSPOSE(C7174:E7174),$C$7:$C$9)</f>
        <v>7.4176426127216134E-3</v>
      </c>
      <c r="H7174" s="18">
        <f t="shared" si="111"/>
        <v>0.18004879188329129</v>
      </c>
      <c r="I7174" s="156">
        <v>0</v>
      </c>
    </row>
    <row r="7175" spans="2:9" x14ac:dyDescent="0.25">
      <c r="B7175" s="19">
        <v>7145</v>
      </c>
      <c r="C7175" s="62">
        <v>0.7</v>
      </c>
      <c r="D7175" s="62">
        <v>0.222</v>
      </c>
      <c r="E7175" s="62">
        <v>7.8E-2</v>
      </c>
      <c r="F7175" s="61">
        <f t="array" ref="F7175">SQRT(MMULT(MMULT(C7175:E7175,$C$12:$E$14),TRANSPOSE(C7175:E7175)))</f>
        <v>4.1240188588676951E-2</v>
      </c>
      <c r="G7175" s="61">
        <f t="array" ref="G7175">SUMPRODUCT(TRANSPOSE(C7175:E7175),$C$7:$C$9)</f>
        <v>7.3788687882440709E-3</v>
      </c>
      <c r="H7175" s="18">
        <f t="shared" si="111"/>
        <v>0.17892422514939804</v>
      </c>
      <c r="I7175" s="156">
        <v>0</v>
      </c>
    </row>
    <row r="7176" spans="2:9" x14ac:dyDescent="0.25">
      <c r="B7176" s="19">
        <v>7146</v>
      </c>
      <c r="C7176" s="62">
        <v>0.7</v>
      </c>
      <c r="D7176" s="62">
        <v>0.22500000000000001</v>
      </c>
      <c r="E7176" s="62">
        <v>7.5000000000000094E-2</v>
      </c>
      <c r="F7176" s="61">
        <f t="array" ref="F7176">SQRT(MMULT(MMULT(C7176:E7176,$C$12:$E$14),TRANSPOSE(C7176:E7176)))</f>
        <v>4.128332876623432E-2</v>
      </c>
      <c r="G7176" s="61">
        <f t="array" ref="G7176">SUMPRODUCT(TRANSPOSE(C7176:E7176),$C$7:$C$9)</f>
        <v>7.3400949637665285E-3</v>
      </c>
      <c r="H7176" s="18">
        <f t="shared" si="111"/>
        <v>0.17779804059235652</v>
      </c>
      <c r="I7176" s="156">
        <v>0</v>
      </c>
    </row>
    <row r="7177" spans="2:9" x14ac:dyDescent="0.25">
      <c r="B7177" s="19">
        <v>7147</v>
      </c>
      <c r="C7177" s="62">
        <v>0.7</v>
      </c>
      <c r="D7177" s="62">
        <v>0.22800000000000001</v>
      </c>
      <c r="E7177" s="62">
        <v>7.2000000000000106E-2</v>
      </c>
      <c r="F7177" s="61">
        <f t="array" ref="F7177">SQRT(MMULT(MMULT(C7177:E7177,$C$12:$E$14),TRANSPOSE(C7177:E7177)))</f>
        <v>4.1327375943120699E-2</v>
      </c>
      <c r="G7177" s="61">
        <f t="array" ref="G7177">SUMPRODUCT(TRANSPOSE(C7177:E7177),$C$7:$C$9)</f>
        <v>7.3013211392889861E-3</v>
      </c>
      <c r="H7177" s="18">
        <f t="shared" si="111"/>
        <v>0.17667032983990735</v>
      </c>
      <c r="I7177" s="156">
        <v>0</v>
      </c>
    </row>
    <row r="7178" spans="2:9" x14ac:dyDescent="0.25">
      <c r="B7178" s="19">
        <v>7148</v>
      </c>
      <c r="C7178" s="62">
        <v>0.7</v>
      </c>
      <c r="D7178" s="62">
        <v>0.23100000000000001</v>
      </c>
      <c r="E7178" s="62">
        <v>6.9000000000000103E-2</v>
      </c>
      <c r="F7178" s="61">
        <f t="array" ref="F7178">SQRT(MMULT(MMULT(C7178:E7178,$C$12:$E$14),TRANSPOSE(C7178:E7178)))</f>
        <v>4.1372327222417203E-2</v>
      </c>
      <c r="G7178" s="61">
        <f t="array" ref="G7178">SUMPRODUCT(TRANSPOSE(C7178:E7178),$C$7:$C$9)</f>
        <v>7.2625473148114437E-3</v>
      </c>
      <c r="H7178" s="18">
        <f t="shared" si="111"/>
        <v>0.17554118422606649</v>
      </c>
      <c r="I7178" s="156">
        <v>0</v>
      </c>
    </row>
    <row r="7179" spans="2:9" x14ac:dyDescent="0.25">
      <c r="B7179" s="19">
        <v>7149</v>
      </c>
      <c r="C7179" s="62">
        <v>0.7</v>
      </c>
      <c r="D7179" s="62">
        <v>0.23400000000000001</v>
      </c>
      <c r="E7179" s="62">
        <v>6.60000000000001E-2</v>
      </c>
      <c r="F7179" s="61">
        <f t="array" ref="F7179">SQRT(MMULT(MMULT(C7179:E7179,$C$12:$E$14),TRANSPOSE(C7179:E7179)))</f>
        <v>4.1418179660448466E-2</v>
      </c>
      <c r="G7179" s="61">
        <f t="array" ref="G7179">SUMPRODUCT(TRANSPOSE(C7179:E7179),$C$7:$C$9)</f>
        <v>7.2237734903339004E-3</v>
      </c>
      <c r="H7179" s="18">
        <f t="shared" si="111"/>
        <v>0.1744106947614627</v>
      </c>
      <c r="I7179" s="156">
        <v>0</v>
      </c>
    </row>
    <row r="7180" spans="2:9" x14ac:dyDescent="0.25">
      <c r="B7180" s="19">
        <v>7150</v>
      </c>
      <c r="C7180" s="62">
        <v>0.7</v>
      </c>
      <c r="D7180" s="62">
        <v>0.23699999999999999</v>
      </c>
      <c r="E7180" s="62">
        <v>6.3E-2</v>
      </c>
      <c r="F7180" s="61">
        <f t="array" ref="F7180">SQRT(MMULT(MMULT(C7180:E7180,$C$12:$E$14),TRANSPOSE(C7180:E7180)))</f>
        <v>4.1464930267676815E-2</v>
      </c>
      <c r="G7180" s="61">
        <f t="array" ref="G7180">SUMPRODUCT(TRANSPOSE(C7180:E7180),$C$7:$C$9)</f>
        <v>7.1849996658563571E-3</v>
      </c>
      <c r="H7180" s="18">
        <f t="shared" si="111"/>
        <v>0.1732789521041902</v>
      </c>
      <c r="I7180" s="156">
        <v>0</v>
      </c>
    </row>
    <row r="7181" spans="2:9" x14ac:dyDescent="0.25">
      <c r="B7181" s="19">
        <v>7151</v>
      </c>
      <c r="C7181" s="62">
        <v>0.7</v>
      </c>
      <c r="D7181" s="62">
        <v>0.24</v>
      </c>
      <c r="E7181" s="62">
        <v>0.06</v>
      </c>
      <c r="F7181" s="61">
        <f t="array" ref="F7181">SQRT(MMULT(MMULT(C7181:E7181,$C$12:$E$14),TRANSPOSE(C7181:E7181)))</f>
        <v>4.151257600960348E-2</v>
      </c>
      <c r="G7181" s="61">
        <f t="array" ref="G7181">SUMPRODUCT(TRANSPOSE(C7181:E7181),$C$7:$C$9)</f>
        <v>7.1462258413788147E-3</v>
      </c>
      <c r="H7181" s="18">
        <f t="shared" si="111"/>
        <v>0.17214604653119125</v>
      </c>
      <c r="I7181" s="156">
        <v>0</v>
      </c>
    </row>
    <row r="7182" spans="2:9" x14ac:dyDescent="0.25">
      <c r="B7182" s="19">
        <v>7152</v>
      </c>
      <c r="C7182" s="62">
        <v>0.7</v>
      </c>
      <c r="D7182" s="62">
        <v>0.24299999999999999</v>
      </c>
      <c r="E7182" s="62">
        <v>5.7000000000000002E-2</v>
      </c>
      <c r="F7182" s="61">
        <f t="array" ref="F7182">SQRT(MMULT(MMULT(C7182:E7182,$C$12:$E$14),TRANSPOSE(C7182:E7182)))</f>
        <v>4.1561113807676082E-2</v>
      </c>
      <c r="G7182" s="61">
        <f t="array" ref="G7182">SUMPRODUCT(TRANSPOSE(C7182:E7182),$C$7:$C$9)</f>
        <v>7.1074520169012714E-3</v>
      </c>
      <c r="H7182" s="18">
        <f t="shared" si="111"/>
        <v>0.171012067910186</v>
      </c>
      <c r="I7182" s="156">
        <v>0</v>
      </c>
    </row>
    <row r="7183" spans="2:9" x14ac:dyDescent="0.25">
      <c r="B7183" s="19">
        <v>7153</v>
      </c>
      <c r="C7183" s="62">
        <v>0.7</v>
      </c>
      <c r="D7183" s="62">
        <v>0.246</v>
      </c>
      <c r="E7183" s="62">
        <v>5.4000000000000097E-2</v>
      </c>
      <c r="F7183" s="61">
        <f t="array" ref="F7183">SQRT(MMULT(MMULT(C7183:E7183,$C$12:$E$14),TRANSPOSE(C7183:E7183)))</f>
        <v>4.1610540540201975E-2</v>
      </c>
      <c r="G7183" s="61">
        <f t="array" ref="G7183">SUMPRODUCT(TRANSPOSE(C7183:E7183),$C$7:$C$9)</f>
        <v>7.0686781924237298E-3</v>
      </c>
      <c r="H7183" s="18">
        <f t="shared" si="111"/>
        <v>0.16987710567216341</v>
      </c>
      <c r="I7183" s="156">
        <v>0</v>
      </c>
    </row>
    <row r="7184" spans="2:9" x14ac:dyDescent="0.25">
      <c r="B7184" s="19">
        <v>7154</v>
      </c>
      <c r="C7184" s="62">
        <v>0.7</v>
      </c>
      <c r="D7184" s="62">
        <v>0.249</v>
      </c>
      <c r="E7184" s="62">
        <v>5.1000000000000101E-2</v>
      </c>
      <c r="F7184" s="61">
        <f t="array" ref="F7184">SQRT(MMULT(MMULT(C7184:E7184,$C$12:$E$14),TRANSPOSE(C7184:E7184)))</f>
        <v>4.1660853043266784E-2</v>
      </c>
      <c r="G7184" s="61">
        <f t="array" ref="G7184">SUMPRODUCT(TRANSPOSE(C7184:E7184),$C$7:$C$9)</f>
        <v>7.0299043679461874E-3</v>
      </c>
      <c r="H7184" s="18">
        <f t="shared" si="111"/>
        <v>0.16874124878444752</v>
      </c>
      <c r="I7184" s="156">
        <v>0</v>
      </c>
    </row>
    <row r="7185" spans="2:9" x14ac:dyDescent="0.25">
      <c r="B7185" s="19">
        <v>7155</v>
      </c>
      <c r="C7185" s="62">
        <v>0.7</v>
      </c>
      <c r="D7185" s="62">
        <v>0.252</v>
      </c>
      <c r="E7185" s="62">
        <v>4.8000000000000001E-2</v>
      </c>
      <c r="F7185" s="61">
        <f t="array" ref="F7185">SQRT(MMULT(MMULT(C7185:E7185,$C$12:$E$14),TRANSPOSE(C7185:E7185)))</f>
        <v>4.1712048111657636E-2</v>
      </c>
      <c r="G7185" s="61">
        <f t="array" ref="G7185">SUMPRODUCT(TRANSPOSE(C7185:E7185),$C$7:$C$9)</f>
        <v>6.9911305434686433E-3</v>
      </c>
      <c r="H7185" s="18">
        <f t="shared" si="111"/>
        <v>0.16760458572435263</v>
      </c>
      <c r="I7185" s="156">
        <v>0</v>
      </c>
    </row>
    <row r="7186" spans="2:9" x14ac:dyDescent="0.25">
      <c r="B7186" s="19">
        <v>7156</v>
      </c>
      <c r="C7186" s="62">
        <v>0.7</v>
      </c>
      <c r="D7186" s="62">
        <v>0.255</v>
      </c>
      <c r="E7186" s="62">
        <v>4.4999999999999998E-2</v>
      </c>
      <c r="F7186" s="61">
        <f t="array" ref="F7186">SQRT(MMULT(MMULT(C7186:E7186,$C$12:$E$14),TRANSPOSE(C7186:E7186)))</f>
        <v>4.1764122499790453E-2</v>
      </c>
      <c r="G7186" s="61">
        <f t="array" ref="G7186">SUMPRODUCT(TRANSPOSE(C7186:E7186),$C$7:$C$9)</f>
        <v>6.9523567189911008E-3</v>
      </c>
      <c r="H7186" s="18">
        <f t="shared" si="111"/>
        <v>0.16646720445343927</v>
      </c>
      <c r="I7186" s="156">
        <v>0</v>
      </c>
    </row>
    <row r="7187" spans="2:9" x14ac:dyDescent="0.25">
      <c r="B7187" s="19">
        <v>7157</v>
      </c>
      <c r="C7187" s="62">
        <v>0.7</v>
      </c>
      <c r="D7187" s="62">
        <v>0.25800000000000001</v>
      </c>
      <c r="E7187" s="62">
        <v>4.2000000000000003E-2</v>
      </c>
      <c r="F7187" s="61">
        <f t="array" ref="F7187">SQRT(MMULT(MMULT(C7187:E7187,$C$12:$E$14),TRANSPOSE(C7187:E7187)))</f>
        <v>4.1817072922640766E-2</v>
      </c>
      <c r="G7187" s="61">
        <f t="array" ref="G7187">SUMPRODUCT(TRANSPOSE(C7187:E7187),$C$7:$C$9)</f>
        <v>6.9135828945135584E-3</v>
      </c>
      <c r="H7187" s="18">
        <f t="shared" si="111"/>
        <v>0.16532919239238236</v>
      </c>
      <c r="I7187" s="156">
        <v>0</v>
      </c>
    </row>
    <row r="7188" spans="2:9" x14ac:dyDescent="0.25">
      <c r="B7188" s="19">
        <v>7158</v>
      </c>
      <c r="C7188" s="62">
        <v>0.7</v>
      </c>
      <c r="D7188" s="62">
        <v>0.26100000000000001</v>
      </c>
      <c r="E7188" s="62">
        <v>3.9E-2</v>
      </c>
      <c r="F7188" s="61">
        <f t="array" ref="F7188">SQRT(MMULT(MMULT(C7188:E7188,$C$12:$E$14),TRANSPOSE(C7188:E7188)))</f>
        <v>4.1870896056677598E-2</v>
      </c>
      <c r="G7188" s="61">
        <f t="array" ref="G7188">SUMPRODUCT(TRANSPOSE(C7188:E7188),$C$7:$C$9)</f>
        <v>6.874809070036016E-3</v>
      </c>
      <c r="H7188" s="18">
        <f t="shared" si="111"/>
        <v>0.16419063639646223</v>
      </c>
      <c r="I7188" s="156">
        <v>0</v>
      </c>
    </row>
    <row r="7189" spans="2:9" x14ac:dyDescent="0.25">
      <c r="B7189" s="19">
        <v>7159</v>
      </c>
      <c r="C7189" s="62">
        <v>0.7</v>
      </c>
      <c r="D7189" s="62">
        <v>0.26400000000000001</v>
      </c>
      <c r="E7189" s="62">
        <v>3.5999999999999997E-2</v>
      </c>
      <c r="F7189" s="61">
        <f t="array" ref="F7189">SQRT(MMULT(MMULT(C7189:E7189,$C$12:$E$14),TRANSPOSE(C7189:E7189)))</f>
        <v>4.1925588540799696E-2</v>
      </c>
      <c r="G7189" s="61">
        <f t="array" ref="G7189">SUMPRODUCT(TRANSPOSE(C7189:E7189),$C$7:$C$9)</f>
        <v>6.8360352455584727E-3</v>
      </c>
      <c r="H7189" s="18">
        <f t="shared" si="111"/>
        <v>0.16305162273168847</v>
      </c>
      <c r="I7189" s="156">
        <v>0</v>
      </c>
    </row>
    <row r="7190" spans="2:9" x14ac:dyDescent="0.25">
      <c r="B7190" s="19">
        <v>7160</v>
      </c>
      <c r="C7190" s="62">
        <v>0.7</v>
      </c>
      <c r="D7190" s="62">
        <v>0.26700000000000002</v>
      </c>
      <c r="E7190" s="62">
        <v>3.3000000000000002E-2</v>
      </c>
      <c r="F7190" s="61">
        <f t="array" ref="F7190">SQRT(MMULT(MMULT(C7190:E7190,$C$12:$E$14),TRANSPOSE(C7190:E7190)))</f>
        <v>4.1981146977273752E-2</v>
      </c>
      <c r="G7190" s="61">
        <f t="array" ref="G7190">SUMPRODUCT(TRANSPOSE(C7190:E7190),$C$7:$C$9)</f>
        <v>6.7972614210809303E-3</v>
      </c>
      <c r="H7190" s="18">
        <f t="shared" si="111"/>
        <v>0.16191223705156479</v>
      </c>
      <c r="I7190" s="156">
        <v>0</v>
      </c>
    </row>
    <row r="7191" spans="2:9" x14ac:dyDescent="0.25">
      <c r="B7191" s="19">
        <v>7161</v>
      </c>
      <c r="C7191" s="62">
        <v>0.7</v>
      </c>
      <c r="D7191" s="62">
        <v>0.27</v>
      </c>
      <c r="E7191" s="62">
        <v>0.03</v>
      </c>
      <c r="F7191" s="61">
        <f t="array" ref="F7191">SQRT(MMULT(MMULT(C7191:E7191,$C$12:$E$14),TRANSPOSE(C7191:E7191)))</f>
        <v>4.2037567932673971E-2</v>
      </c>
      <c r="G7191" s="61">
        <f t="array" ref="G7191">SUMPRODUCT(TRANSPOSE(C7191:E7191),$C$7:$C$9)</f>
        <v>6.7584875966033879E-3</v>
      </c>
      <c r="H7191" s="18">
        <f t="shared" si="111"/>
        <v>0.16077256437450346</v>
      </c>
      <c r="I7191" s="156">
        <v>0</v>
      </c>
    </row>
    <row r="7192" spans="2:9" x14ac:dyDescent="0.25">
      <c r="B7192" s="19">
        <v>7162</v>
      </c>
      <c r="C7192" s="62">
        <v>0.7</v>
      </c>
      <c r="D7192" s="62">
        <v>0.27300000000000002</v>
      </c>
      <c r="E7192" s="62">
        <v>2.7E-2</v>
      </c>
      <c r="F7192" s="61">
        <f t="array" ref="F7192">SQRT(MMULT(MMULT(C7192:E7192,$C$12:$E$14),TRANSPOSE(C7192:E7192)))</f>
        <v>4.2094847938822483E-2</v>
      </c>
      <c r="G7192" s="61">
        <f t="array" ref="G7192">SUMPRODUCT(TRANSPOSE(C7192:E7192),$C$7:$C$9)</f>
        <v>6.7197137721258455E-3</v>
      </c>
      <c r="H7192" s="18">
        <f t="shared" si="111"/>
        <v>0.15963268906189607</v>
      </c>
      <c r="I7192" s="156">
        <v>0</v>
      </c>
    </row>
    <row r="7193" spans="2:9" x14ac:dyDescent="0.25">
      <c r="B7193" s="19">
        <v>7163</v>
      </c>
      <c r="C7193" s="62">
        <v>0.7</v>
      </c>
      <c r="D7193" s="62">
        <v>0.27600000000000002</v>
      </c>
      <c r="E7193" s="62">
        <v>2.4E-2</v>
      </c>
      <c r="F7193" s="61">
        <f t="array" ref="F7193">SQRT(MMULT(MMULT(C7193:E7193,$C$12:$E$14),TRANSPOSE(C7193:E7193)))</f>
        <v>4.2152983493730166E-2</v>
      </c>
      <c r="G7193" s="61">
        <f t="array" ref="G7193">SUMPRODUCT(TRANSPOSE(C7193:E7193),$C$7:$C$9)</f>
        <v>6.6809399476483022E-3</v>
      </c>
      <c r="H7193" s="18">
        <f t="shared" si="111"/>
        <v>0.15849269479684694</v>
      </c>
      <c r="I7193" s="156">
        <v>0</v>
      </c>
    </row>
    <row r="7194" spans="2:9" x14ac:dyDescent="0.25">
      <c r="B7194" s="19">
        <v>7164</v>
      </c>
      <c r="C7194" s="62">
        <v>0.7</v>
      </c>
      <c r="D7194" s="62">
        <v>0.27900000000000003</v>
      </c>
      <c r="E7194" s="62">
        <v>2.1000000000000001E-2</v>
      </c>
      <c r="F7194" s="61">
        <f t="array" ref="F7194">SQRT(MMULT(MMULT(C7194:E7194,$C$12:$E$14),TRANSPOSE(C7194:E7194)))</f>
        <v>4.2211971062537205E-2</v>
      </c>
      <c r="G7194" s="61">
        <f t="array" ref="G7194">SUMPRODUCT(TRANSPOSE(C7194:E7194),$C$7:$C$9)</f>
        <v>6.6421661231707597E-3</v>
      </c>
      <c r="H7194" s="18">
        <f t="shared" si="111"/>
        <v>0.15735266456357519</v>
      </c>
      <c r="I7194" s="156">
        <v>0</v>
      </c>
    </row>
    <row r="7195" spans="2:9" x14ac:dyDescent="0.25">
      <c r="B7195" s="19">
        <v>7165</v>
      </c>
      <c r="C7195" s="62">
        <v>0.7</v>
      </c>
      <c r="D7195" s="62">
        <v>0.28199999999999997</v>
      </c>
      <c r="E7195" s="62">
        <v>1.8000000000000099E-2</v>
      </c>
      <c r="F7195" s="61">
        <f t="array" ref="F7195">SQRT(MMULT(MMULT(C7195:E7195,$C$12:$E$14),TRANSPOSE(C7195:E7195)))</f>
        <v>4.2271807078453141E-2</v>
      </c>
      <c r="G7195" s="61">
        <f t="array" ref="G7195">SUMPRODUCT(TRANSPOSE(C7195:E7195),$C$7:$C$9)</f>
        <v>6.6033922986932182E-3</v>
      </c>
      <c r="H7195" s="18">
        <f t="shared" si="111"/>
        <v>0.15621268062748875</v>
      </c>
      <c r="I7195" s="156">
        <v>0</v>
      </c>
    </row>
    <row r="7196" spans="2:9" x14ac:dyDescent="0.25">
      <c r="B7196" s="19">
        <v>7166</v>
      </c>
      <c r="C7196" s="62">
        <v>0.7</v>
      </c>
      <c r="D7196" s="62">
        <v>0.28499999999999998</v>
      </c>
      <c r="E7196" s="62">
        <v>1.50000000000001E-2</v>
      </c>
      <c r="F7196" s="61">
        <f t="array" ref="F7196">SQRT(MMULT(MMULT(C7196:E7196,$C$12:$E$14),TRANSPOSE(C7196:E7196)))</f>
        <v>4.233248794369561E-2</v>
      </c>
      <c r="G7196" s="61">
        <f t="array" ref="G7196">SUMPRODUCT(TRANSPOSE(C7196:E7196),$C$7:$C$9)</f>
        <v>6.5646184742156749E-3</v>
      </c>
      <c r="H7196" s="18">
        <f t="shared" si="111"/>
        <v>0.15507282451593574</v>
      </c>
      <c r="I7196" s="156">
        <v>0</v>
      </c>
    </row>
    <row r="7197" spans="2:9" x14ac:dyDescent="0.25">
      <c r="B7197" s="19">
        <v>7167</v>
      </c>
      <c r="C7197" s="62">
        <v>0.7</v>
      </c>
      <c r="D7197" s="62">
        <v>0.28799999999999998</v>
      </c>
      <c r="E7197" s="62">
        <v>1.2000000000000101E-2</v>
      </c>
      <c r="F7197" s="61">
        <f t="array" ref="F7197">SQRT(MMULT(MMULT(C7197:E7197,$C$12:$E$14),TRANSPOSE(C7197:E7197)))</f>
        <v>4.2394010030427635E-2</v>
      </c>
      <c r="G7197" s="61">
        <f t="array" ref="G7197">SUMPRODUCT(TRANSPOSE(C7197:E7197),$C$7:$C$9)</f>
        <v>6.5258446497381325E-3</v>
      </c>
      <c r="H7197" s="18">
        <f t="shared" si="111"/>
        <v>0.15393317699963532</v>
      </c>
      <c r="I7197" s="156">
        <v>0</v>
      </c>
    </row>
    <row r="7198" spans="2:9" x14ac:dyDescent="0.25">
      <c r="B7198" s="19">
        <v>7168</v>
      </c>
      <c r="C7198" s="62">
        <v>0.7</v>
      </c>
      <c r="D7198" s="62">
        <v>0.29099999999999998</v>
      </c>
      <c r="E7198" s="62">
        <v>9.00000000000006E-3</v>
      </c>
      <c r="F7198" s="61">
        <f t="array" ref="F7198">SQRT(MMULT(MMULT(C7198:E7198,$C$12:$E$14),TRANSPOSE(C7198:E7198)))</f>
        <v>4.2456369681692696E-2</v>
      </c>
      <c r="G7198" s="61">
        <f t="array" ref="G7198">SUMPRODUCT(TRANSPOSE(C7198:E7198),$C$7:$C$9)</f>
        <v>6.4870708252605901E-3</v>
      </c>
      <c r="H7198" s="18">
        <f t="shared" si="111"/>
        <v>0.15279381807479014</v>
      </c>
      <c r="I7198" s="156">
        <v>0</v>
      </c>
    </row>
    <row r="7199" spans="2:9" x14ac:dyDescent="0.25">
      <c r="B7199" s="19">
        <v>7169</v>
      </c>
      <c r="C7199" s="62">
        <v>0.7</v>
      </c>
      <c r="D7199" s="62">
        <v>0.29399999999999998</v>
      </c>
      <c r="E7199" s="62">
        <v>6.00000000000006E-3</v>
      </c>
      <c r="F7199" s="61">
        <f t="array" ref="F7199">SQRT(MMULT(MMULT(C7199:E7199,$C$12:$E$14),TRANSPOSE(C7199:E7199)))</f>
        <v>4.2519563212347344E-2</v>
      </c>
      <c r="G7199" s="61">
        <f t="array" ref="G7199">SUMPRODUCT(TRANSPOSE(C7199:E7199),$C$7:$C$9)</f>
        <v>6.4482970007830468E-3</v>
      </c>
      <c r="H7199" s="18">
        <f t="shared" ref="H7199:H7262" si="112">G7199/F7199</f>
        <v>0.15165482694588248</v>
      </c>
      <c r="I7199" s="156">
        <v>0</v>
      </c>
    </row>
    <row r="7200" spans="2:9" x14ac:dyDescent="0.25">
      <c r="B7200" s="19">
        <v>7170</v>
      </c>
      <c r="C7200" s="62">
        <v>0.7</v>
      </c>
      <c r="D7200" s="62">
        <v>0.29699999999999999</v>
      </c>
      <c r="E7200" s="62">
        <v>3.0000000000000599E-3</v>
      </c>
      <c r="F7200" s="61">
        <f t="array" ref="F7200">SQRT(MMULT(MMULT(C7200:E7200,$C$12:$E$14),TRANSPOSE(C7200:E7200)))</f>
        <v>4.2583586909990805E-2</v>
      </c>
      <c r="G7200" s="61">
        <f t="array" ref="G7200">SUMPRODUCT(TRANSPOSE(C7200:E7200),$C$7:$C$9)</f>
        <v>6.4095231763055044E-3</v>
      </c>
      <c r="H7200" s="18">
        <f t="shared" si="112"/>
        <v>0.15051628200915423</v>
      </c>
      <c r="I7200" s="156">
        <v>0</v>
      </c>
    </row>
    <row r="7201" spans="2:9" x14ac:dyDescent="0.25">
      <c r="B7201" s="19">
        <v>7171</v>
      </c>
      <c r="C7201" s="62">
        <v>0.7</v>
      </c>
      <c r="D7201" s="62">
        <v>0.3</v>
      </c>
      <c r="E7201" s="62">
        <v>5.5511151231300006E-17</v>
      </c>
      <c r="F7201" s="61">
        <f t="array" ref="F7201">SQRT(MMULT(MMULT(C7201:E7201,$C$12:$E$14),TRANSPOSE(C7201:E7201)))</f>
        <v>4.2648437035891121E-2</v>
      </c>
      <c r="G7201" s="61">
        <f t="array" ref="G7201">SUMPRODUCT(TRANSPOSE(C7201:E7201),$C$7:$C$9)</f>
        <v>6.3707493518279619E-3</v>
      </c>
      <c r="H7201" s="18">
        <f t="shared" si="112"/>
        <v>0.1493782608367713</v>
      </c>
      <c r="I7201" s="156">
        <v>0</v>
      </c>
    </row>
    <row r="7202" spans="2:9" x14ac:dyDescent="0.25">
      <c r="B7202" s="19">
        <v>7172</v>
      </c>
      <c r="C7202" s="62">
        <v>0.71</v>
      </c>
      <c r="D7202" s="62">
        <v>0</v>
      </c>
      <c r="E7202" s="62">
        <v>0.28999999999999998</v>
      </c>
      <c r="F7202" s="61">
        <f t="array" ref="F7202">SQRT(MMULT(MMULT(C7202:E7202,$C$12:$E$14),TRANSPOSE(C7202:E7202)))</f>
        <v>4.0625534322448253E-2</v>
      </c>
      <c r="G7202" s="61">
        <f t="array" ref="G7202">SUMPRODUCT(TRANSPOSE(C7202:E7202),$C$7:$C$9)</f>
        <v>1.0273041865663822E-2</v>
      </c>
      <c r="H7202" s="18">
        <f t="shared" si="112"/>
        <v>0.25287155078689755</v>
      </c>
      <c r="I7202" s="156">
        <v>0</v>
      </c>
    </row>
    <row r="7203" spans="2:9" x14ac:dyDescent="0.25">
      <c r="B7203" s="19">
        <v>7173</v>
      </c>
      <c r="C7203" s="62">
        <v>0.71</v>
      </c>
      <c r="D7203" s="62">
        <v>2.8999999999999998E-3</v>
      </c>
      <c r="E7203" s="62">
        <v>0.28710000000000002</v>
      </c>
      <c r="F7203" s="61">
        <f t="array" ref="F7203">SQRT(MMULT(MMULT(C7203:E7203,$C$12:$E$14),TRANSPOSE(C7203:E7203)))</f>
        <v>4.0600023559637752E-2</v>
      </c>
      <c r="G7203" s="61">
        <f t="array" ref="G7203">SUMPRODUCT(TRANSPOSE(C7203:E7203),$C$7:$C$9)</f>
        <v>1.0235560502002198E-2</v>
      </c>
      <c r="H7203" s="18">
        <f t="shared" si="112"/>
        <v>0.25210725523267463</v>
      </c>
      <c r="I7203" s="156">
        <v>0</v>
      </c>
    </row>
    <row r="7204" spans="2:9" x14ac:dyDescent="0.25">
      <c r="B7204" s="19">
        <v>7174</v>
      </c>
      <c r="C7204" s="62">
        <v>0.71</v>
      </c>
      <c r="D7204" s="62">
        <v>5.7999999999999996E-3</v>
      </c>
      <c r="E7204" s="62">
        <v>0.28420000000000001</v>
      </c>
      <c r="F7204" s="61">
        <f t="array" ref="F7204">SQRT(MMULT(MMULT(C7204:E7204,$C$12:$E$14),TRANSPOSE(C7204:E7204)))</f>
        <v>4.0575402865822618E-2</v>
      </c>
      <c r="G7204" s="61">
        <f t="array" ref="G7204">SUMPRODUCT(TRANSPOSE(C7204:E7204),$C$7:$C$9)</f>
        <v>1.0198079138340572E-2</v>
      </c>
      <c r="H7204" s="18">
        <f t="shared" si="112"/>
        <v>0.25133648511301893</v>
      </c>
      <c r="I7204" s="156">
        <v>0</v>
      </c>
    </row>
    <row r="7205" spans="2:9" x14ac:dyDescent="0.25">
      <c r="B7205" s="19">
        <v>7175</v>
      </c>
      <c r="C7205" s="62">
        <v>0.71</v>
      </c>
      <c r="D7205" s="62">
        <v>8.6999999999999994E-3</v>
      </c>
      <c r="E7205" s="62">
        <v>0.28129999999999999</v>
      </c>
      <c r="F7205" s="61">
        <f t="array" ref="F7205">SQRT(MMULT(MMULT(C7205:E7205,$C$12:$E$14),TRANSPOSE(C7205:E7205)))</f>
        <v>4.0551673862202278E-2</v>
      </c>
      <c r="G7205" s="61">
        <f t="array" ref="G7205">SUMPRODUCT(TRANSPOSE(C7205:E7205),$C$7:$C$9)</f>
        <v>1.0160597774678948E-2</v>
      </c>
      <c r="H7205" s="18">
        <f t="shared" si="112"/>
        <v>0.25055926937086359</v>
      </c>
      <c r="I7205" s="156">
        <v>0</v>
      </c>
    </row>
    <row r="7206" spans="2:9" x14ac:dyDescent="0.25">
      <c r="B7206" s="19">
        <v>7176</v>
      </c>
      <c r="C7206" s="62">
        <v>0.71</v>
      </c>
      <c r="D7206" s="62">
        <v>1.1599999999999999E-2</v>
      </c>
      <c r="E7206" s="62">
        <v>0.27839999999999998</v>
      </c>
      <c r="F7206" s="61">
        <f t="array" ref="F7206">SQRT(MMULT(MMULT(C7206:E7206,$C$12:$E$14),TRANSPOSE(C7206:E7206)))</f>
        <v>4.052883811498894E-2</v>
      </c>
      <c r="G7206" s="61">
        <f t="array" ref="G7206">SUMPRODUCT(TRANSPOSE(C7206:E7206),$C$7:$C$9)</f>
        <v>1.0123116411017322E-2</v>
      </c>
      <c r="H7206" s="18">
        <f t="shared" si="112"/>
        <v>0.24977563833179442</v>
      </c>
      <c r="I7206" s="156">
        <v>0</v>
      </c>
    </row>
    <row r="7207" spans="2:9" x14ac:dyDescent="0.25">
      <c r="B7207" s="19">
        <v>7177</v>
      </c>
      <c r="C7207" s="62">
        <v>0.71</v>
      </c>
      <c r="D7207" s="62">
        <v>1.4500000000000001E-2</v>
      </c>
      <c r="E7207" s="62">
        <v>0.27550000000000002</v>
      </c>
      <c r="F7207" s="61">
        <f t="array" ref="F7207">SQRT(MMULT(MMULT(C7207:E7207,$C$12:$E$14),TRANSPOSE(C7207:E7207)))</f>
        <v>4.0506897134901444E-2</v>
      </c>
      <c r="G7207" s="61">
        <f t="array" ref="G7207">SUMPRODUCT(TRANSPOSE(C7207:E7207),$C$7:$C$9)</f>
        <v>1.0085635047355698E-2</v>
      </c>
      <c r="H7207" s="18">
        <f t="shared" si="112"/>
        <v>0.2489856237017409</v>
      </c>
      <c r="I7207" s="156">
        <v>0</v>
      </c>
    </row>
    <row r="7208" spans="2:9" x14ac:dyDescent="0.25">
      <c r="B7208" s="19">
        <v>7178</v>
      </c>
      <c r="C7208" s="62">
        <v>0.71</v>
      </c>
      <c r="D7208" s="62">
        <v>1.7399999999999999E-2</v>
      </c>
      <c r="E7208" s="62">
        <v>0.27260000000000001</v>
      </c>
      <c r="F7208" s="61">
        <f t="array" ref="F7208">SQRT(MMULT(MMULT(C7208:E7208,$C$12:$E$14),TRANSPOSE(C7208:E7208)))</f>
        <v>4.0485852376675256E-2</v>
      </c>
      <c r="G7208" s="61">
        <f t="array" ref="G7208">SUMPRODUCT(TRANSPOSE(C7208:E7208),$C$7:$C$9)</f>
        <v>1.0048153683694074E-2</v>
      </c>
      <c r="H7208" s="18">
        <f t="shared" si="112"/>
        <v>0.24818925856388849</v>
      </c>
      <c r="I7208" s="156">
        <v>0</v>
      </c>
    </row>
    <row r="7209" spans="2:9" x14ac:dyDescent="0.25">
      <c r="B7209" s="19">
        <v>7179</v>
      </c>
      <c r="C7209" s="62">
        <v>0.71</v>
      </c>
      <c r="D7209" s="62">
        <v>2.0299999999999999E-2</v>
      </c>
      <c r="E7209" s="62">
        <v>0.2697</v>
      </c>
      <c r="F7209" s="61">
        <f t="array" ref="F7209">SQRT(MMULT(MMULT(C7209:E7209,$C$12:$E$14),TRANSPOSE(C7209:E7209)))</f>
        <v>4.0465705238588667E-2</v>
      </c>
      <c r="G7209" s="61">
        <f t="array" ref="G7209">SUMPRODUCT(TRANSPOSE(C7209:E7209),$C$7:$C$9)</f>
        <v>1.001067232003245E-2</v>
      </c>
      <c r="H7209" s="18">
        <f t="shared" si="112"/>
        <v>0.24738657737481198</v>
      </c>
      <c r="I7209" s="156">
        <v>0</v>
      </c>
    </row>
    <row r="7210" spans="2:9" x14ac:dyDescent="0.25">
      <c r="B7210" s="19">
        <v>7180</v>
      </c>
      <c r="C7210" s="62">
        <v>0.71</v>
      </c>
      <c r="D7210" s="62">
        <v>2.3199999999999998E-2</v>
      </c>
      <c r="E7210" s="62">
        <v>0.26679999999999998</v>
      </c>
      <c r="F7210" s="61">
        <f t="array" ref="F7210">SQRT(MMULT(MMULT(C7210:E7210,$C$12:$E$14),TRANSPOSE(C7210:E7210)))</f>
        <v>4.0446457062005947E-2</v>
      </c>
      <c r="G7210" s="61">
        <f t="array" ref="G7210">SUMPRODUCT(TRANSPOSE(C7210:E7210),$C$7:$C$9)</f>
        <v>9.9731909563708244E-3</v>
      </c>
      <c r="H7210" s="18">
        <f t="shared" si="112"/>
        <v>0.24657761595982428</v>
      </c>
      <c r="I7210" s="156">
        <v>0</v>
      </c>
    </row>
    <row r="7211" spans="2:9" x14ac:dyDescent="0.25">
      <c r="B7211" s="19">
        <v>7181</v>
      </c>
      <c r="C7211" s="62">
        <v>0.71</v>
      </c>
      <c r="D7211" s="62">
        <v>2.6100000000000002E-2</v>
      </c>
      <c r="E7211" s="62">
        <v>0.26390000000000002</v>
      </c>
      <c r="F7211" s="61">
        <f t="array" ref="F7211">SQRT(MMULT(MMULT(C7211:E7211,$C$12:$E$14),TRANSPOSE(C7211:E7211)))</f>
        <v>4.0428109130937424E-2</v>
      </c>
      <c r="G7211" s="61">
        <f t="array" ref="G7211">SUMPRODUCT(TRANSPOSE(C7211:E7211),$C$7:$C$9)</f>
        <v>9.9357095927092003E-3</v>
      </c>
      <c r="H7211" s="18">
        <f t="shared" si="112"/>
        <v>0.24576241150754052</v>
      </c>
      <c r="I7211" s="156">
        <v>0</v>
      </c>
    </row>
    <row r="7212" spans="2:9" x14ac:dyDescent="0.25">
      <c r="B7212" s="19">
        <v>7182</v>
      </c>
      <c r="C7212" s="62">
        <v>0.71</v>
      </c>
      <c r="D7212" s="62">
        <v>2.9000000000000001E-2</v>
      </c>
      <c r="E7212" s="62">
        <v>0.26100000000000001</v>
      </c>
      <c r="F7212" s="61">
        <f t="array" ref="F7212">SQRT(MMULT(MMULT(C7212:E7212,$C$12:$E$14),TRANSPOSE(C7212:E7212)))</f>
        <v>4.0410662671617109E-2</v>
      </c>
      <c r="G7212" s="61">
        <f t="array" ref="G7212">SUMPRODUCT(TRANSPOSE(C7212:E7212),$C$7:$C$9)</f>
        <v>9.8982282290475745E-3</v>
      </c>
      <c r="H7212" s="18">
        <f t="shared" si="112"/>
        <v>0.24494100256365528</v>
      </c>
      <c r="I7212" s="156">
        <v>0</v>
      </c>
    </row>
    <row r="7213" spans="2:9" x14ac:dyDescent="0.25">
      <c r="B7213" s="19">
        <v>7183</v>
      </c>
      <c r="C7213" s="62">
        <v>0.71</v>
      </c>
      <c r="D7213" s="62">
        <v>3.1899999999999998E-2</v>
      </c>
      <c r="E7213" s="62">
        <v>0.2581</v>
      </c>
      <c r="F7213" s="61">
        <f t="array" ref="F7213">SQRT(MMULT(MMULT(C7213:E7213,$C$12:$E$14),TRANSPOSE(C7213:E7213)))</f>
        <v>4.0394118852097982E-2</v>
      </c>
      <c r="G7213" s="61">
        <f t="array" ref="G7213">SUMPRODUCT(TRANSPOSE(C7213:E7213),$C$7:$C$9)</f>
        <v>9.8607468653859505E-3</v>
      </c>
      <c r="H7213" s="18">
        <f t="shared" si="112"/>
        <v>0.2441134290239334</v>
      </c>
      <c r="I7213" s="156">
        <v>0</v>
      </c>
    </row>
    <row r="7214" spans="2:9" x14ac:dyDescent="0.25">
      <c r="B7214" s="19">
        <v>7184</v>
      </c>
      <c r="C7214" s="62">
        <v>0.71</v>
      </c>
      <c r="D7214" s="62">
        <v>3.4799999999999998E-2</v>
      </c>
      <c r="E7214" s="62">
        <v>0.25519999999999998</v>
      </c>
      <c r="F7214" s="61">
        <f t="array" ref="F7214">SQRT(MMULT(MMULT(C7214:E7214,$C$12:$E$14),TRANSPOSE(C7214:E7214)))</f>
        <v>4.0378478781865394E-2</v>
      </c>
      <c r="G7214" s="61">
        <f t="array" ref="G7214">SUMPRODUCT(TRANSPOSE(C7214:E7214),$C$7:$C$9)</f>
        <v>9.8232655017243264E-3</v>
      </c>
      <c r="H7214" s="18">
        <f t="shared" si="112"/>
        <v>0.24327973212641454</v>
      </c>
      <c r="I7214" s="156">
        <v>0</v>
      </c>
    </row>
    <row r="7215" spans="2:9" x14ac:dyDescent="0.25">
      <c r="B7215" s="19">
        <v>7185</v>
      </c>
      <c r="C7215" s="62">
        <v>0.71</v>
      </c>
      <c r="D7215" s="62">
        <v>3.7699999999999997E-2</v>
      </c>
      <c r="E7215" s="62">
        <v>0.25230000000000002</v>
      </c>
      <c r="F7215" s="61">
        <f t="array" ref="F7215">SQRT(MMULT(MMULT(C7215:E7215,$C$12:$E$14),TRANSPOSE(C7215:E7215)))</f>
        <v>4.0363743511468764E-2</v>
      </c>
      <c r="G7215" s="61">
        <f t="array" ref="G7215">SUMPRODUCT(TRANSPOSE(C7215:E7215),$C$7:$C$9)</f>
        <v>9.7857841380627024E-3</v>
      </c>
      <c r="H7215" s="18">
        <f t="shared" si="112"/>
        <v>0.24243995444283348</v>
      </c>
      <c r="I7215" s="156">
        <v>0</v>
      </c>
    </row>
    <row r="7216" spans="2:9" x14ac:dyDescent="0.25">
      <c r="B7216" s="19">
        <v>7186</v>
      </c>
      <c r="C7216" s="62">
        <v>0.71</v>
      </c>
      <c r="D7216" s="62">
        <v>4.0599999999999997E-2</v>
      </c>
      <c r="E7216" s="62">
        <v>0.24940000000000001</v>
      </c>
      <c r="F7216" s="61">
        <f t="array" ref="F7216">SQRT(MMULT(MMULT(C7216:E7216,$C$12:$E$14),TRANSPOSE(C7216:E7216)))</f>
        <v>4.0349914032171953E-2</v>
      </c>
      <c r="G7216" s="61">
        <f t="array" ref="G7216">SUMPRODUCT(TRANSPOSE(C7216:E7216),$C$7:$C$9)</f>
        <v>9.7483027744010783E-3</v>
      </c>
      <c r="H7216" s="18">
        <f t="shared" si="112"/>
        <v>0.24159413986925779</v>
      </c>
      <c r="I7216" s="156">
        <v>0</v>
      </c>
    </row>
    <row r="7217" spans="2:9" x14ac:dyDescent="0.25">
      <c r="B7217" s="19">
        <v>7187</v>
      </c>
      <c r="C7217" s="62">
        <v>0.71</v>
      </c>
      <c r="D7217" s="62">
        <v>4.3499999999999997E-2</v>
      </c>
      <c r="E7217" s="62">
        <v>0.2465</v>
      </c>
      <c r="F7217" s="61">
        <f t="array" ref="F7217">SQRT(MMULT(MMULT(C7217:E7217,$C$12:$E$14),TRANSPOSE(C7217:E7217)))</f>
        <v>4.0336991275622479E-2</v>
      </c>
      <c r="G7217" s="61">
        <f t="array" ref="G7217">SUMPRODUCT(TRANSPOSE(C7217:E7217),$C$7:$C$9)</f>
        <v>9.7108214107394526E-3</v>
      </c>
      <c r="H7217" s="18">
        <f t="shared" si="112"/>
        <v>0.24074233361594705</v>
      </c>
      <c r="I7217" s="156">
        <v>0</v>
      </c>
    </row>
    <row r="7218" spans="2:9" x14ac:dyDescent="0.25">
      <c r="B7218" s="19">
        <v>7188</v>
      </c>
      <c r="C7218" s="62">
        <v>0.71</v>
      </c>
      <c r="D7218" s="62">
        <v>4.6399999999999997E-2</v>
      </c>
      <c r="E7218" s="62">
        <v>0.24360000000000001</v>
      </c>
      <c r="F7218" s="61">
        <f t="array" ref="F7218">SQRT(MMULT(MMULT(C7218:E7218,$C$12:$E$14),TRANSPOSE(C7218:E7218)))</f>
        <v>4.0324976113539954E-2</v>
      </c>
      <c r="G7218" s="61">
        <f t="array" ref="G7218">SUMPRODUCT(TRANSPOSE(C7218:E7218),$C$7:$C$9)</f>
        <v>9.6733400470778285E-3</v>
      </c>
      <c r="H7218" s="18">
        <f t="shared" si="112"/>
        <v>0.23988458219643688</v>
      </c>
      <c r="I7218" s="156">
        <v>0</v>
      </c>
    </row>
    <row r="7219" spans="2:9" x14ac:dyDescent="0.25">
      <c r="B7219" s="19">
        <v>7189</v>
      </c>
      <c r="C7219" s="62">
        <v>0.71</v>
      </c>
      <c r="D7219" s="62">
        <v>4.9299999999999997E-2</v>
      </c>
      <c r="E7219" s="62">
        <v>0.2407</v>
      </c>
      <c r="F7219" s="61">
        <f t="array" ref="F7219">SQRT(MMULT(MMULT(C7219:E7219,$C$12:$E$14),TRANSPOSE(C7219:E7219)))</f>
        <v>4.0313869357423864E-2</v>
      </c>
      <c r="G7219" s="61">
        <f t="array" ref="G7219">SUMPRODUCT(TRANSPOSE(C7219:E7219),$C$7:$C$9)</f>
        <v>9.6358586834162027E-3</v>
      </c>
      <c r="H7219" s="18">
        <f t="shared" si="112"/>
        <v>0.23902093341585293</v>
      </c>
      <c r="I7219" s="156">
        <v>0</v>
      </c>
    </row>
    <row r="7220" spans="2:9" x14ac:dyDescent="0.25">
      <c r="B7220" s="19">
        <v>7190</v>
      </c>
      <c r="C7220" s="62">
        <v>0.71</v>
      </c>
      <c r="D7220" s="62">
        <v>5.2200000000000003E-2</v>
      </c>
      <c r="E7220" s="62">
        <v>0.23780000000000001</v>
      </c>
      <c r="F7220" s="61">
        <f t="array" ref="F7220">SQRT(MMULT(MMULT(C7220:E7220,$C$12:$E$14),TRANSPOSE(C7220:E7220)))</f>
        <v>4.0303671758280993E-2</v>
      </c>
      <c r="G7220" s="61">
        <f t="array" ref="G7220">SUMPRODUCT(TRANSPOSE(C7220:E7220),$C$7:$C$9)</f>
        <v>9.5983773197545787E-3</v>
      </c>
      <c r="H7220" s="18">
        <f t="shared" si="112"/>
        <v>0.2381514363584615</v>
      </c>
      <c r="I7220" s="156">
        <v>0</v>
      </c>
    </row>
    <row r="7221" spans="2:9" x14ac:dyDescent="0.25">
      <c r="B7221" s="19">
        <v>7191</v>
      </c>
      <c r="C7221" s="62">
        <v>0.71</v>
      </c>
      <c r="D7221" s="62">
        <v>5.5100000000000003E-2</v>
      </c>
      <c r="E7221" s="62">
        <v>0.2349</v>
      </c>
      <c r="F7221" s="61">
        <f t="array" ref="F7221">SQRT(MMULT(MMULT(C7221:E7221,$C$12:$E$14),TRANSPOSE(C7221:E7221)))</f>
        <v>4.0294384006372676E-2</v>
      </c>
      <c r="G7221" s="61">
        <f t="array" ref="G7221">SUMPRODUCT(TRANSPOSE(C7221:E7221),$C$7:$C$9)</f>
        <v>9.5608959560929546E-3</v>
      </c>
      <c r="H7221" s="18">
        <f t="shared" si="112"/>
        <v>0.23727614137446226</v>
      </c>
      <c r="I7221" s="156">
        <v>0</v>
      </c>
    </row>
    <row r="7222" spans="2:9" x14ac:dyDescent="0.25">
      <c r="B7222" s="19">
        <v>7192</v>
      </c>
      <c r="C7222" s="62">
        <v>0.71</v>
      </c>
      <c r="D7222" s="62">
        <v>5.8000000000000003E-2</v>
      </c>
      <c r="E7222" s="62">
        <v>0.23200000000000001</v>
      </c>
      <c r="F7222" s="61">
        <f t="array" ref="F7222">SQRT(MMULT(MMULT(C7222:E7222,$C$12:$E$14),TRANSPOSE(C7222:E7222)))</f>
        <v>4.0286006730982094E-2</v>
      </c>
      <c r="G7222" s="61">
        <f t="array" ref="G7222">SUMPRODUCT(TRANSPOSE(C7222:E7222),$C$7:$C$9)</f>
        <v>9.5234145924313306E-3</v>
      </c>
      <c r="H7222" s="18">
        <f t="shared" si="112"/>
        <v>0.23639510006603151</v>
      </c>
      <c r="I7222" s="156">
        <v>0</v>
      </c>
    </row>
    <row r="7223" spans="2:9" x14ac:dyDescent="0.25">
      <c r="B7223" s="19">
        <v>7193</v>
      </c>
      <c r="C7223" s="62">
        <v>0.71</v>
      </c>
      <c r="D7223" s="62">
        <v>6.0900000000000003E-2</v>
      </c>
      <c r="E7223" s="62">
        <v>0.2291</v>
      </c>
      <c r="F7223" s="61">
        <f t="array" ref="F7223">SQRT(MMULT(MMULT(C7223:E7223,$C$12:$E$14),TRANSPOSE(C7223:E7223)))</f>
        <v>4.0278540500201757E-2</v>
      </c>
      <c r="G7223" s="61">
        <f t="array" ref="G7223">SUMPRODUCT(TRANSPOSE(C7223:E7223),$C$7:$C$9)</f>
        <v>9.4859332287697048E-3</v>
      </c>
      <c r="H7223" s="18">
        <f t="shared" si="112"/>
        <v>0.23550836527262425</v>
      </c>
      <c r="I7223" s="156">
        <v>0</v>
      </c>
    </row>
    <row r="7224" spans="2:9" x14ac:dyDescent="0.25">
      <c r="B7224" s="19">
        <v>7194</v>
      </c>
      <c r="C7224" s="62">
        <v>0.71</v>
      </c>
      <c r="D7224" s="62">
        <v>6.3799999999999996E-2</v>
      </c>
      <c r="E7224" s="62">
        <v>0.22620000000000001</v>
      </c>
      <c r="F7224" s="61">
        <f t="array" ref="F7224">SQRT(MMULT(MMULT(C7224:E7224,$C$12:$E$14),TRANSPOSE(C7224:E7224)))</f>
        <v>4.0271985820741436E-2</v>
      </c>
      <c r="G7224" s="61">
        <f t="array" ref="G7224">SUMPRODUCT(TRANSPOSE(C7224:E7224),$C$7:$C$9)</f>
        <v>9.4484518651080807E-3</v>
      </c>
      <c r="H7224" s="18">
        <f t="shared" si="112"/>
        <v>0.23461599105554432</v>
      </c>
      <c r="I7224" s="156">
        <v>0</v>
      </c>
    </row>
    <row r="7225" spans="2:9" x14ac:dyDescent="0.25">
      <c r="B7225" s="19">
        <v>7195</v>
      </c>
      <c r="C7225" s="62">
        <v>0.71</v>
      </c>
      <c r="D7225" s="62">
        <v>6.6699999999999995E-2</v>
      </c>
      <c r="E7225" s="62">
        <v>0.2233</v>
      </c>
      <c r="F7225" s="61">
        <f t="array" ref="F7225">SQRT(MMULT(MMULT(C7225:E7225,$C$12:$E$14),TRANSPOSE(C7225:E7225)))</f>
        <v>4.0266343137756531E-2</v>
      </c>
      <c r="G7225" s="61">
        <f t="array" ref="G7225">SUMPRODUCT(TRANSPOSE(C7225:E7225),$C$7:$C$9)</f>
        <v>9.4109705014464549E-3</v>
      </c>
      <c r="H7225" s="18">
        <f t="shared" si="112"/>
        <v>0.23371803268179256</v>
      </c>
      <c r="I7225" s="156">
        <v>0</v>
      </c>
    </row>
    <row r="7226" spans="2:9" x14ac:dyDescent="0.25">
      <c r="B7226" s="19">
        <v>7196</v>
      </c>
      <c r="C7226" s="62">
        <v>0.71</v>
      </c>
      <c r="D7226" s="62">
        <v>6.9599999999999995E-2</v>
      </c>
      <c r="E7226" s="62">
        <v>0.22040000000000001</v>
      </c>
      <c r="F7226" s="61">
        <f t="array" ref="F7226">SQRT(MMULT(MMULT(C7226:E7226,$C$12:$E$14),TRANSPOSE(C7226:E7226)))</f>
        <v>4.0261612834697175E-2</v>
      </c>
      <c r="G7226" s="61">
        <f t="array" ref="G7226">SUMPRODUCT(TRANSPOSE(C7226:E7226),$C$7:$C$9)</f>
        <v>9.3734891377848309E-3</v>
      </c>
      <c r="H7226" s="18">
        <f t="shared" si="112"/>
        <v>0.23281454660720458</v>
      </c>
      <c r="I7226" s="156">
        <v>0</v>
      </c>
    </row>
    <row r="7227" spans="2:9" x14ac:dyDescent="0.25">
      <c r="B7227" s="19">
        <v>7197</v>
      </c>
      <c r="C7227" s="62">
        <v>0.71</v>
      </c>
      <c r="D7227" s="62">
        <v>7.2499999999999995E-2</v>
      </c>
      <c r="E7227" s="62">
        <v>0.2175</v>
      </c>
      <c r="F7227" s="61">
        <f t="array" ref="F7227">SQRT(MMULT(MMULT(C7227:E7227,$C$12:$E$14),TRANSPOSE(C7227:E7227)))</f>
        <v>4.0257795233178122E-2</v>
      </c>
      <c r="G7227" s="61">
        <f t="array" ref="G7227">SUMPRODUCT(TRANSPOSE(C7227:E7227),$C$7:$C$9)</f>
        <v>9.3360077741232068E-3</v>
      </c>
      <c r="H7227" s="18">
        <f t="shared" si="112"/>
        <v>0.2319055904588887</v>
      </c>
      <c r="I7227" s="156">
        <v>0</v>
      </c>
    </row>
    <row r="7228" spans="2:9" x14ac:dyDescent="0.25">
      <c r="B7228" s="19">
        <v>7198</v>
      </c>
      <c r="C7228" s="62">
        <v>0.71</v>
      </c>
      <c r="D7228" s="62">
        <v>7.5399999999999995E-2</v>
      </c>
      <c r="E7228" s="62">
        <v>0.21460000000000001</v>
      </c>
      <c r="F7228" s="61">
        <f t="array" ref="F7228">SQRT(MMULT(MMULT(C7228:E7228,$C$12:$E$14),TRANSPOSE(C7228:E7228)))</f>
        <v>4.0254890592869498E-2</v>
      </c>
      <c r="G7228" s="61">
        <f t="array" ref="G7228">SUMPRODUCT(TRANSPOSE(C7228:E7228),$C$7:$C$9)</f>
        <v>9.2985264104615828E-3</v>
      </c>
      <c r="H7228" s="18">
        <f t="shared" si="112"/>
        <v>0.23099122301697836</v>
      </c>
      <c r="I7228" s="156">
        <v>0</v>
      </c>
    </row>
    <row r="7229" spans="2:9" x14ac:dyDescent="0.25">
      <c r="B7229" s="19">
        <v>7199</v>
      </c>
      <c r="C7229" s="62">
        <v>0.71</v>
      </c>
      <c r="D7229" s="62">
        <v>7.8299999999999995E-2</v>
      </c>
      <c r="E7229" s="62">
        <v>0.2117</v>
      </c>
      <c r="F7229" s="61">
        <f t="array" ref="F7229">SQRT(MMULT(MMULT(C7229:E7229,$C$12:$E$14),TRANSPOSE(C7229:E7229)))</f>
        <v>4.0252899111408537E-2</v>
      </c>
      <c r="G7229" s="61">
        <f t="array" ref="G7229">SUMPRODUCT(TRANSPOSE(C7229:E7229),$C$7:$C$9)</f>
        <v>9.2610450467999587E-3</v>
      </c>
      <c r="H7229" s="18">
        <f t="shared" si="112"/>
        <v>0.23007150419571096</v>
      </c>
      <c r="I7229" s="156">
        <v>0</v>
      </c>
    </row>
    <row r="7230" spans="2:9" x14ac:dyDescent="0.25">
      <c r="B7230" s="19">
        <v>7200</v>
      </c>
      <c r="C7230" s="62">
        <v>0.71</v>
      </c>
      <c r="D7230" s="62">
        <v>8.1199999999999994E-2</v>
      </c>
      <c r="E7230" s="62">
        <v>0.20880000000000001</v>
      </c>
      <c r="F7230" s="61">
        <f t="array" ref="F7230">SQRT(MMULT(MMULT(C7230:E7230,$C$12:$E$14),TRANSPOSE(C7230:E7230)))</f>
        <v>4.0251820924332375E-2</v>
      </c>
      <c r="G7230" s="61">
        <f t="array" ref="G7230">SUMPRODUCT(TRANSPOSE(C7230:E7230),$C$7:$C$9)</f>
        <v>9.223563683138333E-3</v>
      </c>
      <c r="H7230" s="18">
        <f t="shared" si="112"/>
        <v>0.2291464950238476</v>
      </c>
      <c r="I7230" s="156">
        <v>0</v>
      </c>
    </row>
    <row r="7231" spans="2:9" x14ac:dyDescent="0.25">
      <c r="B7231" s="19">
        <v>7201</v>
      </c>
      <c r="C7231" s="62">
        <v>0.71</v>
      </c>
      <c r="D7231" s="62">
        <v>8.4099999999999994E-2</v>
      </c>
      <c r="E7231" s="62">
        <v>0.2059</v>
      </c>
      <c r="F7231" s="61">
        <f t="array" ref="F7231">SQRT(MMULT(MMULT(C7231:E7231,$C$12:$E$14),TRANSPOSE(C7231:E7231)))</f>
        <v>4.0251656105031966E-2</v>
      </c>
      <c r="G7231" s="61">
        <f t="array" ref="G7231">SUMPRODUCT(TRANSPOSE(C7231:E7231),$C$7:$C$9)</f>
        <v>9.1860823194767089E-3</v>
      </c>
      <c r="H7231" s="18">
        <f t="shared" si="112"/>
        <v>0.22821625762444922</v>
      </c>
      <c r="I7231" s="156">
        <v>0</v>
      </c>
    </row>
    <row r="7232" spans="2:9" x14ac:dyDescent="0.25">
      <c r="B7232" s="19">
        <v>7202</v>
      </c>
      <c r="C7232" s="62">
        <v>0.71</v>
      </c>
      <c r="D7232" s="62">
        <v>8.6999999999999994E-2</v>
      </c>
      <c r="E7232" s="62">
        <v>0.20300000000000001</v>
      </c>
      <c r="F7232" s="61">
        <f t="array" ref="F7232">SQRT(MMULT(MMULT(C7232:E7232,$C$12:$E$14),TRANSPOSE(C7232:E7232)))</f>
        <v>4.0252404664727036E-2</v>
      </c>
      <c r="G7232" s="61">
        <f t="array" ref="G7232">SUMPRODUCT(TRANSPOSE(C7232:E7232),$C$7:$C$9)</f>
        <v>9.1486009558150831E-3</v>
      </c>
      <c r="H7232" s="18">
        <f t="shared" si="112"/>
        <v>0.22728085519402405</v>
      </c>
      <c r="I7232" s="156">
        <v>0</v>
      </c>
    </row>
    <row r="7233" spans="2:9" x14ac:dyDescent="0.25">
      <c r="B7233" s="19">
        <v>7203</v>
      </c>
      <c r="C7233" s="62">
        <v>0.71</v>
      </c>
      <c r="D7233" s="62">
        <v>8.9899999999999994E-2</v>
      </c>
      <c r="E7233" s="62">
        <v>0.2001</v>
      </c>
      <c r="F7233" s="61">
        <f t="array" ref="F7233">SQRT(MMULT(MMULT(C7233:E7233,$C$12:$E$14),TRANSPOSE(C7233:E7233)))</f>
        <v>4.0254066552462345E-2</v>
      </c>
      <c r="G7233" s="61">
        <f t="array" ref="G7233">SUMPRODUCT(TRANSPOSE(C7233:E7233),$C$7:$C$9)</f>
        <v>9.1111195921534591E-3</v>
      </c>
      <c r="H7233" s="18">
        <f t="shared" si="112"/>
        <v>0.22634035198106292</v>
      </c>
      <c r="I7233" s="156">
        <v>0</v>
      </c>
    </row>
    <row r="7234" spans="2:9" x14ac:dyDescent="0.25">
      <c r="B7234" s="19">
        <v>7204</v>
      </c>
      <c r="C7234" s="62">
        <v>0.71</v>
      </c>
      <c r="D7234" s="62">
        <v>9.2799999999999994E-2</v>
      </c>
      <c r="E7234" s="62">
        <v>0.19719999999999999</v>
      </c>
      <c r="F7234" s="61">
        <f t="array" ref="F7234">SQRT(MMULT(MMULT(C7234:E7234,$C$12:$E$14),TRANSPOSE(C7234:E7234)))</f>
        <v>4.0256641655124978E-2</v>
      </c>
      <c r="G7234" s="61">
        <f t="array" ref="G7234">SUMPRODUCT(TRANSPOSE(C7234:E7234),$C$7:$C$9)</f>
        <v>9.073638228491835E-3</v>
      </c>
      <c r="H7234" s="18">
        <f t="shared" si="112"/>
        <v>0.22539481326397956</v>
      </c>
      <c r="I7234" s="156">
        <v>0</v>
      </c>
    </row>
    <row r="7235" spans="2:9" x14ac:dyDescent="0.25">
      <c r="B7235" s="19">
        <v>7205</v>
      </c>
      <c r="C7235" s="62">
        <v>0.71</v>
      </c>
      <c r="D7235" s="62">
        <v>9.5699999999999993E-2</v>
      </c>
      <c r="E7235" s="62">
        <v>0.1943</v>
      </c>
      <c r="F7235" s="61">
        <f t="array" ref="F7235">SQRT(MMULT(MMULT(C7235:E7235,$C$12:$E$14),TRANSPOSE(C7235:E7235)))</f>
        <v>4.0260129797482849E-2</v>
      </c>
      <c r="G7235" s="61">
        <f t="array" ref="G7235">SUMPRODUCT(TRANSPOSE(C7235:E7235),$C$7:$C$9)</f>
        <v>9.036156864830211E-3</v>
      </c>
      <c r="H7235" s="18">
        <f t="shared" si="112"/>
        <v>0.2244443053284734</v>
      </c>
      <c r="I7235" s="156">
        <v>0</v>
      </c>
    </row>
    <row r="7236" spans="2:9" x14ac:dyDescent="0.25">
      <c r="B7236" s="19">
        <v>7206</v>
      </c>
      <c r="C7236" s="62">
        <v>0.71</v>
      </c>
      <c r="D7236" s="62">
        <v>9.8599999999999993E-2</v>
      </c>
      <c r="E7236" s="62">
        <v>0.19139999999999999</v>
      </c>
      <c r="F7236" s="61">
        <f t="array" ref="F7236">SQRT(MMULT(MMULT(C7236:E7236,$C$12:$E$14),TRANSPOSE(C7236:E7236)))</f>
        <v>4.0264530742244301E-2</v>
      </c>
      <c r="G7236" s="61">
        <f t="array" ref="G7236">SUMPRODUCT(TRANSPOSE(C7236:E7236),$C$7:$C$9)</f>
        <v>8.9986755011685852E-3</v>
      </c>
      <c r="H7236" s="18">
        <f t="shared" si="112"/>
        <v>0.22348889544433342</v>
      </c>
      <c r="I7236" s="156">
        <v>0</v>
      </c>
    </row>
    <row r="7237" spans="2:9" x14ac:dyDescent="0.25">
      <c r="B7237" s="19">
        <v>7207</v>
      </c>
      <c r="C7237" s="62">
        <v>0.71</v>
      </c>
      <c r="D7237" s="62">
        <v>0.10150000000000001</v>
      </c>
      <c r="E7237" s="62">
        <v>0.1885</v>
      </c>
      <c r="F7237" s="61">
        <f t="array" ref="F7237">SQRT(MMULT(MMULT(C7237:E7237,$C$12:$E$14),TRANSPOSE(C7237:E7237)))</f>
        <v>4.0269844190138765E-2</v>
      </c>
      <c r="G7237" s="61">
        <f t="array" ref="G7237">SUMPRODUCT(TRANSPOSE(C7237:E7237),$C$7:$C$9)</f>
        <v>8.9611941375069611E-3</v>
      </c>
      <c r="H7237" s="18">
        <f t="shared" si="112"/>
        <v>0.22252865184170165</v>
      </c>
      <c r="I7237" s="156">
        <v>0</v>
      </c>
    </row>
    <row r="7238" spans="2:9" x14ac:dyDescent="0.25">
      <c r="B7238" s="19">
        <v>7208</v>
      </c>
      <c r="C7238" s="62">
        <v>0.71</v>
      </c>
      <c r="D7238" s="62">
        <v>0.10440000000000001</v>
      </c>
      <c r="E7238" s="62">
        <v>0.18559999999999999</v>
      </c>
      <c r="F7238" s="61">
        <f t="array" ref="F7238">SQRT(MMULT(MMULT(C7238:E7238,$C$12:$E$14),TRANSPOSE(C7238:E7238)))</f>
        <v>4.0276069780018464E-2</v>
      </c>
      <c r="G7238" s="61">
        <f t="array" ref="G7238">SUMPRODUCT(TRANSPOSE(C7238:E7238),$C$7:$C$9)</f>
        <v>8.9237127738453353E-3</v>
      </c>
      <c r="H7238" s="18">
        <f t="shared" si="112"/>
        <v>0.22156364368681566</v>
      </c>
      <c r="I7238" s="156">
        <v>0</v>
      </c>
    </row>
    <row r="7239" spans="2:9" x14ac:dyDescent="0.25">
      <c r="B7239" s="19">
        <v>7209</v>
      </c>
      <c r="C7239" s="62">
        <v>0.71</v>
      </c>
      <c r="D7239" s="62">
        <v>0.10730000000000001</v>
      </c>
      <c r="E7239" s="62">
        <v>0.1827</v>
      </c>
      <c r="F7239" s="61">
        <f t="array" ref="F7239">SQRT(MMULT(MMULT(C7239:E7239,$C$12:$E$14),TRANSPOSE(C7239:E7239)))</f>
        <v>4.0283207088980984E-2</v>
      </c>
      <c r="G7239" s="61">
        <f t="array" ref="G7239">SUMPRODUCT(TRANSPOSE(C7239:E7239),$C$7:$C$9)</f>
        <v>8.8862314101837113E-3</v>
      </c>
      <c r="H7239" s="18">
        <f t="shared" si="112"/>
        <v>0.22059394105725111</v>
      </c>
      <c r="I7239" s="156">
        <v>0</v>
      </c>
    </row>
    <row r="7240" spans="2:9" x14ac:dyDescent="0.25">
      <c r="B7240" s="19">
        <v>7210</v>
      </c>
      <c r="C7240" s="62">
        <v>0.71</v>
      </c>
      <c r="D7240" s="62">
        <v>0.11020000000000001</v>
      </c>
      <c r="E7240" s="62">
        <v>0.17979999999999999</v>
      </c>
      <c r="F7240" s="61">
        <f t="array" ref="F7240">SQRT(MMULT(MMULT(C7240:E7240,$C$12:$E$14),TRANSPOSE(C7240:E7240)))</f>
        <v>4.0291255632512686E-2</v>
      </c>
      <c r="G7240" s="61">
        <f t="array" ref="G7240">SUMPRODUCT(TRANSPOSE(C7240:E7240),$C$7:$C$9)</f>
        <v>8.8487500465220872E-3</v>
      </c>
      <c r="H7240" s="18">
        <f t="shared" si="112"/>
        <v>0.21961961491668341</v>
      </c>
      <c r="I7240" s="156">
        <v>0</v>
      </c>
    </row>
    <row r="7241" spans="2:9" x14ac:dyDescent="0.25">
      <c r="B7241" s="19">
        <v>7211</v>
      </c>
      <c r="C7241" s="62">
        <v>0.71</v>
      </c>
      <c r="D7241" s="62">
        <v>0.11310000000000001</v>
      </c>
      <c r="E7241" s="62">
        <v>0.1769</v>
      </c>
      <c r="F7241" s="61">
        <f t="array" ref="F7241">SQRT(MMULT(MMULT(C7241:E7241,$C$12:$E$14),TRANSPOSE(C7241:E7241)))</f>
        <v>4.0300214864652892E-2</v>
      </c>
      <c r="G7241" s="61">
        <f t="array" ref="G7241">SUMPRODUCT(TRANSPOSE(C7241:E7241),$C$7:$C$9)</f>
        <v>8.8112686828604632E-3</v>
      </c>
      <c r="H7241" s="18">
        <f t="shared" si="112"/>
        <v>0.21864073708919057</v>
      </c>
      <c r="I7241" s="156">
        <v>0</v>
      </c>
    </row>
    <row r="7242" spans="2:9" x14ac:dyDescent="0.25">
      <c r="B7242" s="19">
        <v>7212</v>
      </c>
      <c r="C7242" s="62">
        <v>0.71</v>
      </c>
      <c r="D7242" s="62">
        <v>0.11600000000000001</v>
      </c>
      <c r="E7242" s="62">
        <v>0.17399999999999999</v>
      </c>
      <c r="F7242" s="61">
        <f t="array" ref="F7242">SQRT(MMULT(MMULT(C7242:E7242,$C$12:$E$14),TRANSPOSE(C7242:E7242)))</f>
        <v>4.0310084178178565E-2</v>
      </c>
      <c r="G7242" s="61">
        <f t="array" ref="G7242">SUMPRODUCT(TRANSPOSE(C7242:E7242),$C$7:$C$9)</f>
        <v>8.7737873191988391E-3</v>
      </c>
      <c r="H7242" s="18">
        <f t="shared" si="112"/>
        <v>0.21765738023311881</v>
      </c>
      <c r="I7242" s="156">
        <v>0</v>
      </c>
    </row>
    <row r="7243" spans="2:9" x14ac:dyDescent="0.25">
      <c r="B7243" s="19">
        <v>7213</v>
      </c>
      <c r="C7243" s="62">
        <v>0.71</v>
      </c>
      <c r="D7243" s="62">
        <v>0.11890000000000001</v>
      </c>
      <c r="E7243" s="62">
        <v>0.1711</v>
      </c>
      <c r="F7243" s="61">
        <f t="array" ref="F7243">SQRT(MMULT(MMULT(C7243:E7243,$C$12:$E$14),TRANSPOSE(C7243:E7243)))</f>
        <v>4.0320862904809469E-2</v>
      </c>
      <c r="G7243" s="61">
        <f t="array" ref="G7243">SUMPRODUCT(TRANSPOSE(C7243:E7243),$C$7:$C$9)</f>
        <v>8.7363059555372134E-3</v>
      </c>
      <c r="H7243" s="18">
        <f t="shared" si="112"/>
        <v>0.21666961781453212</v>
      </c>
      <c r="I7243" s="156">
        <v>0</v>
      </c>
    </row>
    <row r="7244" spans="2:9" x14ac:dyDescent="0.25">
      <c r="B7244" s="19">
        <v>7214</v>
      </c>
      <c r="C7244" s="62">
        <v>0.71</v>
      </c>
      <c r="D7244" s="62">
        <v>0.12180000000000001</v>
      </c>
      <c r="E7244" s="62">
        <v>0.16819999999999999</v>
      </c>
      <c r="F7244" s="61">
        <f t="array" ref="F7244">SQRT(MMULT(MMULT(C7244:E7244,$C$12:$E$14),TRANSPOSE(C7244:E7244)))</f>
        <v>4.0332550315433639E-2</v>
      </c>
      <c r="G7244" s="61">
        <f t="array" ref="G7244">SUMPRODUCT(TRANSPOSE(C7244:E7244),$C$7:$C$9)</f>
        <v>8.6988245918755893E-3</v>
      </c>
      <c r="H7244" s="18">
        <f t="shared" si="112"/>
        <v>0.21567752408026875</v>
      </c>
      <c r="I7244" s="156">
        <v>0</v>
      </c>
    </row>
    <row r="7245" spans="2:9" x14ac:dyDescent="0.25">
      <c r="B7245" s="19">
        <v>7215</v>
      </c>
      <c r="C7245" s="62">
        <v>0.71</v>
      </c>
      <c r="D7245" s="62">
        <v>0.12470000000000001</v>
      </c>
      <c r="E7245" s="62">
        <v>0.1653</v>
      </c>
      <c r="F7245" s="61">
        <f t="array" ref="F7245">SQRT(MMULT(MMULT(C7245:E7245,$C$12:$E$14),TRANSPOSE(C7245:E7245)))</f>
        <v>4.0345145620352879E-2</v>
      </c>
      <c r="G7245" s="61">
        <f t="array" ref="G7245">SUMPRODUCT(TRANSPOSE(C7245:E7245),$C$7:$C$9)</f>
        <v>8.6613432282139635E-3</v>
      </c>
      <c r="H7245" s="18">
        <f t="shared" si="112"/>
        <v>0.21468117403062695</v>
      </c>
      <c r="I7245" s="156">
        <v>0</v>
      </c>
    </row>
    <row r="7246" spans="2:9" x14ac:dyDescent="0.25">
      <c r="B7246" s="19">
        <v>7216</v>
      </c>
      <c r="C7246" s="62">
        <v>0.71</v>
      </c>
      <c r="D7246" s="62">
        <v>0.12759999999999999</v>
      </c>
      <c r="E7246" s="62">
        <v>0.16239999999999999</v>
      </c>
      <c r="F7246" s="61">
        <f t="array" ref="F7246">SQRT(MMULT(MMULT(C7246:E7246,$C$12:$E$14),TRANSPOSE(C7246:E7246)))</f>
        <v>4.0358647969548217E-2</v>
      </c>
      <c r="G7246" s="61">
        <f t="array" ref="G7246">SUMPRODUCT(TRANSPOSE(C7246:E7246),$C$7:$C$9)</f>
        <v>8.6238618645523395E-3</v>
      </c>
      <c r="H7246" s="18">
        <f t="shared" si="112"/>
        <v>0.2136806433917037</v>
      </c>
      <c r="I7246" s="156">
        <v>0</v>
      </c>
    </row>
    <row r="7247" spans="2:9" x14ac:dyDescent="0.25">
      <c r="B7247" s="19">
        <v>7217</v>
      </c>
      <c r="C7247" s="62">
        <v>0.71</v>
      </c>
      <c r="D7247" s="62">
        <v>0.1305</v>
      </c>
      <c r="E7247" s="62">
        <v>0.1595</v>
      </c>
      <c r="F7247" s="61">
        <f t="array" ref="F7247">SQRT(MMULT(MMULT(C7247:E7247,$C$12:$E$14),TRANSPOSE(C7247:E7247)))</f>
        <v>4.037305645296508E-2</v>
      </c>
      <c r="G7247" s="61">
        <f t="array" ref="G7247">SUMPRODUCT(TRANSPOSE(C7247:E7247),$C$7:$C$9)</f>
        <v>8.5863805008907154E-3</v>
      </c>
      <c r="H7247" s="18">
        <f t="shared" si="112"/>
        <v>0.21267600858740815</v>
      </c>
      <c r="I7247" s="156">
        <v>0</v>
      </c>
    </row>
    <row r="7248" spans="2:9" x14ac:dyDescent="0.25">
      <c r="B7248" s="19">
        <v>7218</v>
      </c>
      <c r="C7248" s="62">
        <v>0.71</v>
      </c>
      <c r="D7248" s="62">
        <v>0.13339999999999999</v>
      </c>
      <c r="E7248" s="62">
        <v>0.15659999999999999</v>
      </c>
      <c r="F7248" s="61">
        <f t="array" ref="F7248">SQRT(MMULT(MMULT(C7248:E7248,$C$12:$E$14),TRANSPOSE(C7248:E7248)))</f>
        <v>4.0388370100817875E-2</v>
      </c>
      <c r="G7248" s="61">
        <f t="array" ref="G7248">SUMPRODUCT(TRANSPOSE(C7248:E7248),$C$7:$C$9)</f>
        <v>8.5488991372290914E-3</v>
      </c>
      <c r="H7248" s="18">
        <f t="shared" si="112"/>
        <v>0.21166734671117551</v>
      </c>
      <c r="I7248" s="156">
        <v>0</v>
      </c>
    </row>
    <row r="7249" spans="2:9" x14ac:dyDescent="0.25">
      <c r="B7249" s="19">
        <v>7219</v>
      </c>
      <c r="C7249" s="62">
        <v>0.71</v>
      </c>
      <c r="D7249" s="62">
        <v>0.1363</v>
      </c>
      <c r="E7249" s="62">
        <v>0.1537</v>
      </c>
      <c r="F7249" s="61">
        <f t="array" ref="F7249">SQRT(MMULT(MMULT(C7249:E7249,$C$12:$E$14),TRANSPOSE(C7249:E7249)))</f>
        <v>4.0404587883913871E-2</v>
      </c>
      <c r="G7249" s="61">
        <f t="array" ref="G7249">SUMPRODUCT(TRANSPOSE(C7249:E7249),$C$7:$C$9)</f>
        <v>8.5114177735674656E-3</v>
      </c>
      <c r="H7249" s="18">
        <f t="shared" si="112"/>
        <v>0.21065473549740338</v>
      </c>
      <c r="I7249" s="156">
        <v>0</v>
      </c>
    </row>
    <row r="7250" spans="2:9" x14ac:dyDescent="0.25">
      <c r="B7250" s="19">
        <v>7220</v>
      </c>
      <c r="C7250" s="62">
        <v>0.71</v>
      </c>
      <c r="D7250" s="62">
        <v>0.13919999999999999</v>
      </c>
      <c r="E7250" s="62">
        <v>0.15079999999999999</v>
      </c>
      <c r="F7250" s="61">
        <f t="array" ref="F7250">SQRT(MMULT(MMULT(C7250:E7250,$C$12:$E$14),TRANSPOSE(C7250:E7250)))</f>
        <v>4.0421708713996085E-2</v>
      </c>
      <c r="G7250" s="61">
        <f t="array" ref="G7250">SUMPRODUCT(TRANSPOSE(C7250:E7250),$C$7:$C$9)</f>
        <v>8.4739364099058415E-3</v>
      </c>
      <c r="H7250" s="18">
        <f t="shared" si="112"/>
        <v>0.20963825329263547</v>
      </c>
      <c r="I7250" s="156">
        <v>0</v>
      </c>
    </row>
    <row r="7251" spans="2:9" x14ac:dyDescent="0.25">
      <c r="B7251" s="19">
        <v>7221</v>
      </c>
      <c r="C7251" s="62">
        <v>0.71</v>
      </c>
      <c r="D7251" s="62">
        <v>0.1421</v>
      </c>
      <c r="E7251" s="62">
        <v>0.1479</v>
      </c>
      <c r="F7251" s="61">
        <f t="array" ref="F7251">SQRT(MMULT(MMULT(C7251:E7251,$C$12:$E$14),TRANSPOSE(C7251:E7251)))</f>
        <v>4.0439731444104843E-2</v>
      </c>
      <c r="G7251" s="61">
        <f t="array" ref="G7251">SUMPRODUCT(TRANSPOSE(C7251:E7251),$C$7:$C$9)</f>
        <v>8.4364550462442157E-3</v>
      </c>
      <c r="H7251" s="18">
        <f t="shared" si="112"/>
        <v>0.2086179790265163</v>
      </c>
      <c r="I7251" s="156">
        <v>0</v>
      </c>
    </row>
    <row r="7252" spans="2:9" x14ac:dyDescent="0.25">
      <c r="B7252" s="19">
        <v>7222</v>
      </c>
      <c r="C7252" s="62">
        <v>0.71</v>
      </c>
      <c r="D7252" s="62">
        <v>0.14499999999999999</v>
      </c>
      <c r="E7252" s="62">
        <v>0.14499999999999999</v>
      </c>
      <c r="F7252" s="61">
        <f t="array" ref="F7252">SQRT(MMULT(MMULT(C7252:E7252,$C$12:$E$14),TRANSPOSE(C7252:E7252)))</f>
        <v>4.0458654868957805E-2</v>
      </c>
      <c r="G7252" s="61">
        <f t="array" ref="G7252">SUMPRODUCT(TRANSPOSE(C7252:E7252),$C$7:$C$9)</f>
        <v>8.3989736825825917E-3</v>
      </c>
      <c r="H7252" s="18">
        <f t="shared" si="112"/>
        <v>0.20759399218254201</v>
      </c>
      <c r="I7252" s="156">
        <v>0</v>
      </c>
    </row>
    <row r="7253" spans="2:9" x14ac:dyDescent="0.25">
      <c r="B7253" s="19">
        <v>7223</v>
      </c>
      <c r="C7253" s="62">
        <v>0.71</v>
      </c>
      <c r="D7253" s="62">
        <v>0.1479</v>
      </c>
      <c r="E7253" s="62">
        <v>0.1421</v>
      </c>
      <c r="F7253" s="61">
        <f t="array" ref="F7253">SQRT(MMULT(MMULT(C7253:E7253,$C$12:$E$14),TRANSPOSE(C7253:E7253)))</f>
        <v>4.0478477725348218E-2</v>
      </c>
      <c r="G7253" s="61">
        <f t="array" ref="G7253">SUMPRODUCT(TRANSPOSE(C7253:E7253),$C$7:$C$9)</f>
        <v>8.3614923189209676E-3</v>
      </c>
      <c r="H7253" s="18">
        <f t="shared" si="112"/>
        <v>0.20656637276863005</v>
      </c>
      <c r="I7253" s="156">
        <v>0</v>
      </c>
    </row>
    <row r="7254" spans="2:9" x14ac:dyDescent="0.25">
      <c r="B7254" s="19">
        <v>7224</v>
      </c>
      <c r="C7254" s="62">
        <v>0.71</v>
      </c>
      <c r="D7254" s="62">
        <v>0.15079999999999999</v>
      </c>
      <c r="E7254" s="62">
        <v>0.13919999999999999</v>
      </c>
      <c r="F7254" s="61">
        <f t="array" ref="F7254">SQRT(MMULT(MMULT(C7254:E7254,$C$12:$E$14),TRANSPOSE(C7254:E7254)))</f>
        <v>4.0499198692560912E-2</v>
      </c>
      <c r="G7254" s="61">
        <f t="array" ref="G7254">SUMPRODUCT(TRANSPOSE(C7254:E7254),$C$7:$C$9)</f>
        <v>8.3240109552593436E-3</v>
      </c>
      <c r="H7254" s="18">
        <f t="shared" si="112"/>
        <v>0.20553520128753408</v>
      </c>
      <c r="I7254" s="156">
        <v>0</v>
      </c>
    </row>
    <row r="7255" spans="2:9" x14ac:dyDescent="0.25">
      <c r="B7255" s="19">
        <v>7225</v>
      </c>
      <c r="C7255" s="62">
        <v>0.71</v>
      </c>
      <c r="D7255" s="62">
        <v>0.1537</v>
      </c>
      <c r="E7255" s="62">
        <v>0.1363</v>
      </c>
      <c r="F7255" s="61">
        <f t="array" ref="F7255">SQRT(MMULT(MMULT(C7255:E7255,$C$12:$E$14),TRANSPOSE(C7255:E7255)))</f>
        <v>4.0520816392805935E-2</v>
      </c>
      <c r="G7255" s="61">
        <f t="array" ref="G7255">SUMPRODUCT(TRANSPOSE(C7255:E7255),$C$7:$C$9)</f>
        <v>8.2865295915977195E-3</v>
      </c>
      <c r="H7255" s="18">
        <f t="shared" si="112"/>
        <v>0.20450055870712688</v>
      </c>
      <c r="I7255" s="156">
        <v>0</v>
      </c>
    </row>
    <row r="7256" spans="2:9" x14ac:dyDescent="0.25">
      <c r="B7256" s="19">
        <v>7226</v>
      </c>
      <c r="C7256" s="62">
        <v>0.71</v>
      </c>
      <c r="D7256" s="62">
        <v>0.15659999999999999</v>
      </c>
      <c r="E7256" s="62">
        <v>0.13339999999999999</v>
      </c>
      <c r="F7256" s="61">
        <f t="array" ref="F7256">SQRT(MMULT(MMULT(C7256:E7256,$C$12:$E$14),TRANSPOSE(C7256:E7256)))</f>
        <v>4.0543329391669346E-2</v>
      </c>
      <c r="G7256" s="61">
        <f t="array" ref="G7256">SUMPRODUCT(TRANSPOSE(C7256:E7256),$C$7:$C$9)</f>
        <v>8.2490482279360938E-3</v>
      </c>
      <c r="H7256" s="18">
        <f t="shared" si="112"/>
        <v>0.20346252643057652</v>
      </c>
      <c r="I7256" s="156">
        <v>0</v>
      </c>
    </row>
    <row r="7257" spans="2:9" x14ac:dyDescent="0.25">
      <c r="B7257" s="19">
        <v>7227</v>
      </c>
      <c r="C7257" s="62">
        <v>0.71</v>
      </c>
      <c r="D7257" s="62">
        <v>0.1595</v>
      </c>
      <c r="E7257" s="62">
        <v>0.1305</v>
      </c>
      <c r="F7257" s="61">
        <f t="array" ref="F7257">SQRT(MMULT(MMULT(C7257:E7257,$C$12:$E$14),TRANSPOSE(C7257:E7257)))</f>
        <v>4.0566736198580929E-2</v>
      </c>
      <c r="G7257" s="61">
        <f t="array" ref="G7257">SUMPRODUCT(TRANSPOSE(C7257:E7257),$C$7:$C$9)</f>
        <v>8.2115668642744697E-3</v>
      </c>
      <c r="H7257" s="18">
        <f t="shared" si="112"/>
        <v>0.20242118626643965</v>
      </c>
      <c r="I7257" s="156">
        <v>0</v>
      </c>
    </row>
    <row r="7258" spans="2:9" x14ac:dyDescent="0.25">
      <c r="B7258" s="19">
        <v>7228</v>
      </c>
      <c r="C7258" s="62">
        <v>0.71</v>
      </c>
      <c r="D7258" s="62">
        <v>0.16239999999999999</v>
      </c>
      <c r="E7258" s="62">
        <v>0.12759999999999999</v>
      </c>
      <c r="F7258" s="61">
        <f t="array" ref="F7258">SQRT(MMULT(MMULT(C7258:E7258,$C$12:$E$14),TRANSPOSE(C7258:E7258)))</f>
        <v>4.0591035267298362E-2</v>
      </c>
      <c r="G7258" s="61">
        <f t="array" ref="G7258">SUMPRODUCT(TRANSPOSE(C7258:E7258),$C$7:$C$9)</f>
        <v>8.1740855006128439E-3</v>
      </c>
      <c r="H7258" s="18">
        <f t="shared" si="112"/>
        <v>0.2013766203986965</v>
      </c>
      <c r="I7258" s="156">
        <v>0</v>
      </c>
    </row>
    <row r="7259" spans="2:9" x14ac:dyDescent="0.25">
      <c r="B7259" s="19">
        <v>7229</v>
      </c>
      <c r="C7259" s="62">
        <v>0.71</v>
      </c>
      <c r="D7259" s="62">
        <v>0.1653</v>
      </c>
      <c r="E7259" s="62">
        <v>0.12470000000000001</v>
      </c>
      <c r="F7259" s="61">
        <f t="array" ref="F7259">SQRT(MMULT(MMULT(C7259:E7259,$C$12:$E$14),TRANSPOSE(C7259:E7259)))</f>
        <v>4.0616224996407657E-2</v>
      </c>
      <c r="G7259" s="61">
        <f t="array" ref="G7259">SUMPRODUCT(TRANSPOSE(C7259:E7259),$C$7:$C$9)</f>
        <v>8.1366041369512199E-3</v>
      </c>
      <c r="H7259" s="18">
        <f t="shared" si="112"/>
        <v>0.2003289113567514</v>
      </c>
      <c r="I7259" s="156">
        <v>0</v>
      </c>
    </row>
    <row r="7260" spans="2:9" x14ac:dyDescent="0.25">
      <c r="B7260" s="19">
        <v>7230</v>
      </c>
      <c r="C7260" s="62">
        <v>0.71</v>
      </c>
      <c r="D7260" s="62">
        <v>0.16819999999999999</v>
      </c>
      <c r="E7260" s="62">
        <v>0.12180000000000001</v>
      </c>
      <c r="F7260" s="61">
        <f t="array" ref="F7260">SQRT(MMULT(MMULT(C7260:E7260,$C$12:$E$14),TRANSPOSE(C7260:E7260)))</f>
        <v>4.0642303729839277E-2</v>
      </c>
      <c r="G7260" s="61">
        <f t="array" ref="G7260">SUMPRODUCT(TRANSPOSE(C7260:E7260),$C$7:$C$9)</f>
        <v>8.0991227732895958E-3</v>
      </c>
      <c r="H7260" s="18">
        <f t="shared" si="112"/>
        <v>0.19927814198542293</v>
      </c>
      <c r="I7260" s="156">
        <v>0</v>
      </c>
    </row>
    <row r="7261" spans="2:9" x14ac:dyDescent="0.25">
      <c r="B7261" s="19">
        <v>7231</v>
      </c>
      <c r="C7261" s="62">
        <v>0.71</v>
      </c>
      <c r="D7261" s="62">
        <v>0.1711</v>
      </c>
      <c r="E7261" s="62">
        <v>0.11890000000000001</v>
      </c>
      <c r="F7261" s="61">
        <f t="array" ref="F7261">SQRT(MMULT(MMULT(C7261:E7261,$C$12:$E$14),TRANSPOSE(C7261:E7261)))</f>
        <v>4.0669269757399776E-2</v>
      </c>
      <c r="G7261" s="61">
        <f t="array" ref="G7261">SUMPRODUCT(TRANSPOSE(C7261:E7261),$C$7:$C$9)</f>
        <v>8.0616414096279718E-3</v>
      </c>
      <c r="H7261" s="18">
        <f t="shared" si="112"/>
        <v>0.19822439541494732</v>
      </c>
      <c r="I7261" s="156">
        <v>0</v>
      </c>
    </row>
    <row r="7262" spans="2:9" x14ac:dyDescent="0.25">
      <c r="B7262" s="19">
        <v>7232</v>
      </c>
      <c r="C7262" s="62">
        <v>0.71</v>
      </c>
      <c r="D7262" s="62">
        <v>0.17399999999999999</v>
      </c>
      <c r="E7262" s="62">
        <v>0.11600000000000001</v>
      </c>
      <c r="F7262" s="61">
        <f t="array" ref="F7262">SQRT(MMULT(MMULT(C7262:E7262,$C$12:$E$14),TRANSPOSE(C7262:E7262)))</f>
        <v>4.0697121315318406E-2</v>
      </c>
      <c r="G7262" s="61">
        <f t="array" ref="G7262">SUMPRODUCT(TRANSPOSE(C7262:E7262),$C$7:$C$9)</f>
        <v>8.024160045966346E-3</v>
      </c>
      <c r="H7262" s="18">
        <f t="shared" si="112"/>
        <v>0.19716775503101863</v>
      </c>
      <c r="I7262" s="156">
        <v>0</v>
      </c>
    </row>
    <row r="7263" spans="2:9" x14ac:dyDescent="0.25">
      <c r="B7263" s="19">
        <v>7233</v>
      </c>
      <c r="C7263" s="62">
        <v>0.71</v>
      </c>
      <c r="D7263" s="62">
        <v>0.1769</v>
      </c>
      <c r="E7263" s="62">
        <v>0.11310000000000001</v>
      </c>
      <c r="F7263" s="61">
        <f t="array" ref="F7263">SQRT(MMULT(MMULT(C7263:E7263,$C$12:$E$14),TRANSPOSE(C7263:E7263)))</f>
        <v>4.0725856586808357E-2</v>
      </c>
      <c r="G7263" s="61">
        <f t="array" ref="G7263">SUMPRODUCT(TRANSPOSE(C7263:E7263),$C$7:$C$9)</f>
        <v>7.9866786823047219E-3</v>
      </c>
      <c r="H7263" s="18">
        <f t="shared" ref="H7263:H7326" si="113">G7263/F7263</f>
        <v>0.1961083044448895</v>
      </c>
      <c r="I7263" s="156">
        <v>0</v>
      </c>
    </row>
    <row r="7264" spans="2:9" x14ac:dyDescent="0.25">
      <c r="B7264" s="19">
        <v>7234</v>
      </c>
      <c r="C7264" s="62">
        <v>0.71</v>
      </c>
      <c r="D7264" s="62">
        <v>0.17979999999999999</v>
      </c>
      <c r="E7264" s="62">
        <v>0.11020000000000001</v>
      </c>
      <c r="F7264" s="61">
        <f t="array" ref="F7264">SQRT(MMULT(MMULT(C7264:E7264,$C$12:$E$14),TRANSPOSE(C7264:E7264)))</f>
        <v>4.0755473702642292E-2</v>
      </c>
      <c r="G7264" s="61">
        <f t="array" ref="G7264">SUMPRODUCT(TRANSPOSE(C7264:E7264),$C$7:$C$9)</f>
        <v>7.9491973186430979E-3</v>
      </c>
      <c r="H7264" s="18">
        <f t="shared" si="113"/>
        <v>0.19504612746355415</v>
      </c>
      <c r="I7264" s="156">
        <v>0</v>
      </c>
    </row>
    <row r="7265" spans="2:9" x14ac:dyDescent="0.25">
      <c r="B7265" s="19">
        <v>7235</v>
      </c>
      <c r="C7265" s="62">
        <v>0.71</v>
      </c>
      <c r="D7265" s="62">
        <v>0.1827</v>
      </c>
      <c r="E7265" s="62">
        <v>0.10730000000000001</v>
      </c>
      <c r="F7265" s="61">
        <f t="array" ref="F7265">SQRT(MMULT(MMULT(C7265:E7265,$C$12:$E$14),TRANSPOSE(C7265:E7265)))</f>
        <v>4.0785970741741576E-2</v>
      </c>
      <c r="G7265" s="61">
        <f t="array" ref="G7265">SUMPRODUCT(TRANSPOSE(C7265:E7265),$C$7:$C$9)</f>
        <v>7.9117159549814721E-3</v>
      </c>
      <c r="H7265" s="18">
        <f t="shared" si="113"/>
        <v>0.19398130806003808</v>
      </c>
      <c r="I7265" s="156">
        <v>0</v>
      </c>
    </row>
    <row r="7266" spans="2:9" x14ac:dyDescent="0.25">
      <c r="B7266" s="19">
        <v>7236</v>
      </c>
      <c r="C7266" s="62">
        <v>0.71</v>
      </c>
      <c r="D7266" s="62">
        <v>0.18559999999999999</v>
      </c>
      <c r="E7266" s="62">
        <v>0.10440000000000001</v>
      </c>
      <c r="F7266" s="61">
        <f t="array" ref="F7266">SQRT(MMULT(MMULT(C7266:E7266,$C$12:$E$14),TRANSPOSE(C7266:E7266)))</f>
        <v>4.0817345731779017E-2</v>
      </c>
      <c r="G7266" s="61">
        <f t="array" ref="G7266">SUMPRODUCT(TRANSPOSE(C7266:E7266),$C$7:$C$9)</f>
        <v>7.874234591319848E-3</v>
      </c>
      <c r="H7266" s="18">
        <f t="shared" si="113"/>
        <v>0.1929139303438154</v>
      </c>
      <c r="I7266" s="156">
        <v>0</v>
      </c>
    </row>
    <row r="7267" spans="2:9" x14ac:dyDescent="0.25">
      <c r="B7267" s="19">
        <v>7237</v>
      </c>
      <c r="C7267" s="62">
        <v>0.71</v>
      </c>
      <c r="D7267" s="62">
        <v>0.1885</v>
      </c>
      <c r="E7267" s="62">
        <v>0.10150000000000001</v>
      </c>
      <c r="F7267" s="61">
        <f t="array" ref="F7267">SQRT(MMULT(MMULT(C7267:E7267,$C$12:$E$14),TRANSPOSE(C7267:E7267)))</f>
        <v>4.084959664979454E-2</v>
      </c>
      <c r="G7267" s="61">
        <f t="array" ref="G7267">SUMPRODUCT(TRANSPOSE(C7267:E7267),$C$7:$C$9)</f>
        <v>7.836753227658224E-3</v>
      </c>
      <c r="H7267" s="18">
        <f t="shared" si="113"/>
        <v>0.19184407853137617</v>
      </c>
      <c r="I7267" s="156">
        <v>0</v>
      </c>
    </row>
    <row r="7268" spans="2:9" x14ac:dyDescent="0.25">
      <c r="B7268" s="19">
        <v>7238</v>
      </c>
      <c r="C7268" s="62">
        <v>0.71</v>
      </c>
      <c r="D7268" s="62">
        <v>0.19139999999999999</v>
      </c>
      <c r="E7268" s="62">
        <v>9.8599999999999993E-2</v>
      </c>
      <c r="F7268" s="61">
        <f t="array" ref="F7268">SQRT(MMULT(MMULT(C7268:E7268,$C$12:$E$14),TRANSPOSE(C7268:E7268)))</f>
        <v>4.0882721422823343E-2</v>
      </c>
      <c r="G7268" s="61">
        <f t="array" ref="G7268">SUMPRODUCT(TRANSPOSE(C7268:E7268),$C$7:$C$9)</f>
        <v>7.7992718639965991E-3</v>
      </c>
      <c r="H7268" s="18">
        <f t="shared" si="113"/>
        <v>0.19077183691696581</v>
      </c>
      <c r="I7268" s="156">
        <v>0</v>
      </c>
    </row>
    <row r="7269" spans="2:9" x14ac:dyDescent="0.25">
      <c r="B7269" s="19">
        <v>7239</v>
      </c>
      <c r="C7269" s="62">
        <v>0.71</v>
      </c>
      <c r="D7269" s="62">
        <v>0.1943</v>
      </c>
      <c r="E7269" s="62">
        <v>9.5699999999999993E-2</v>
      </c>
      <c r="F7269" s="61">
        <f t="array" ref="F7269">SQRT(MMULT(MMULT(C7269:E7269,$C$12:$E$14),TRANSPOSE(C7269:E7269)))</f>
        <v>4.0916717928536239E-2</v>
      </c>
      <c r="G7269" s="61">
        <f t="array" ref="G7269">SUMPRODUCT(TRANSPOSE(C7269:E7269),$C$7:$C$9)</f>
        <v>7.7617905003349742E-3</v>
      </c>
      <c r="H7269" s="18">
        <f t="shared" si="113"/>
        <v>0.18969728984351716</v>
      </c>
      <c r="I7269" s="156">
        <v>0</v>
      </c>
    </row>
    <row r="7270" spans="2:9" x14ac:dyDescent="0.25">
      <c r="B7270" s="19">
        <v>7240</v>
      </c>
      <c r="C7270" s="62">
        <v>0.71</v>
      </c>
      <c r="D7270" s="62">
        <v>0.19719999999999999</v>
      </c>
      <c r="E7270" s="62">
        <v>9.2799999999999994E-2</v>
      </c>
      <c r="F7270" s="61">
        <f t="array" ref="F7270">SQRT(MMULT(MMULT(C7270:E7270,$C$12:$E$14),TRANSPOSE(C7270:E7270)))</f>
        <v>4.0951583995891612E-2</v>
      </c>
      <c r="G7270" s="61">
        <f t="array" ref="G7270">SUMPRODUCT(TRANSPOSE(C7270:E7270),$C$7:$C$9)</f>
        <v>7.7243091366733501E-3</v>
      </c>
      <c r="H7270" s="18">
        <f t="shared" si="113"/>
        <v>0.18862052167379598</v>
      </c>
      <c r="I7270" s="156">
        <v>0</v>
      </c>
    </row>
    <row r="7271" spans="2:9" x14ac:dyDescent="0.25">
      <c r="B7271" s="19">
        <v>7241</v>
      </c>
      <c r="C7271" s="62">
        <v>0.71</v>
      </c>
      <c r="D7271" s="62">
        <v>0.2001</v>
      </c>
      <c r="E7271" s="62">
        <v>8.9900000000000105E-2</v>
      </c>
      <c r="F7271" s="61">
        <f t="array" ref="F7271">SQRT(MMULT(MMULT(C7271:E7271,$C$12:$E$14),TRANSPOSE(C7271:E7271)))</f>
        <v>4.0987317405798598E-2</v>
      </c>
      <c r="G7271" s="61">
        <f t="array" ref="G7271">SUMPRODUCT(TRANSPOSE(C7271:E7271),$C$7:$C$9)</f>
        <v>7.6868277730117261E-3</v>
      </c>
      <c r="H7271" s="18">
        <f t="shared" si="113"/>
        <v>0.18754161676178024</v>
      </c>
      <c r="I7271" s="156">
        <v>0</v>
      </c>
    </row>
    <row r="7272" spans="2:9" x14ac:dyDescent="0.25">
      <c r="B7272" s="19">
        <v>7242</v>
      </c>
      <c r="C7272" s="62">
        <v>0.71</v>
      </c>
      <c r="D7272" s="62">
        <v>0.20300000000000001</v>
      </c>
      <c r="E7272" s="62">
        <v>8.6999999999999994E-2</v>
      </c>
      <c r="F7272" s="61">
        <f t="array" ref="F7272">SQRT(MMULT(MMULT(C7272:E7272,$C$12:$E$14),TRANSPOSE(C7272:E7272)))</f>
        <v>4.1023915891790996E-2</v>
      </c>
      <c r="G7272" s="61">
        <f t="array" ref="G7272">SUMPRODUCT(TRANSPOSE(C7272:E7272),$C$7:$C$9)</f>
        <v>7.6493464093501011E-3</v>
      </c>
      <c r="H7272" s="18">
        <f t="shared" si="113"/>
        <v>0.18646065942429346</v>
      </c>
      <c r="I7272" s="156">
        <v>0</v>
      </c>
    </row>
    <row r="7273" spans="2:9" x14ac:dyDescent="0.25">
      <c r="B7273" s="19">
        <v>7243</v>
      </c>
      <c r="C7273" s="62">
        <v>0.71</v>
      </c>
      <c r="D7273" s="62">
        <v>0.2059</v>
      </c>
      <c r="E7273" s="62">
        <v>8.4100000000000105E-2</v>
      </c>
      <c r="F7273" s="61">
        <f t="array" ref="F7273">SQRT(MMULT(MMULT(C7273:E7273,$C$12:$E$14),TRANSPOSE(C7273:E7273)))</f>
        <v>4.106137714071157E-2</v>
      </c>
      <c r="G7273" s="61">
        <f t="array" ref="G7273">SUMPRODUCT(TRANSPOSE(C7273:E7273),$C$7:$C$9)</f>
        <v>7.6118650456884771E-3</v>
      </c>
      <c r="H7273" s="18">
        <f t="shared" si="113"/>
        <v>0.18537773391291007</v>
      </c>
      <c r="I7273" s="156">
        <v>0</v>
      </c>
    </row>
    <row r="7274" spans="2:9" x14ac:dyDescent="0.25">
      <c r="B7274" s="19">
        <v>7244</v>
      </c>
      <c r="C7274" s="62">
        <v>0.71</v>
      </c>
      <c r="D7274" s="62">
        <v>0.20880000000000001</v>
      </c>
      <c r="E7274" s="62">
        <v>8.1199999999999994E-2</v>
      </c>
      <c r="F7274" s="61">
        <f t="array" ref="F7274">SQRT(MMULT(MMULT(C7274:E7274,$C$12:$E$14),TRANSPOSE(C7274:E7274)))</f>
        <v>4.1099698793406081E-2</v>
      </c>
      <c r="G7274" s="61">
        <f t="array" ref="G7274">SUMPRODUCT(TRANSPOSE(C7274:E7274),$C$7:$C$9)</f>
        <v>7.5743836820268513E-3</v>
      </c>
      <c r="H7274" s="18">
        <f t="shared" si="113"/>
        <v>0.18429292438615302</v>
      </c>
      <c r="I7274" s="156">
        <v>0</v>
      </c>
    </row>
    <row r="7275" spans="2:9" x14ac:dyDescent="0.25">
      <c r="B7275" s="19">
        <v>7245</v>
      </c>
      <c r="C7275" s="62">
        <v>0.71</v>
      </c>
      <c r="D7275" s="62">
        <v>0.2117</v>
      </c>
      <c r="E7275" s="62">
        <v>7.8300000000000106E-2</v>
      </c>
      <c r="F7275" s="61">
        <f t="array" ref="F7275">SQRT(MMULT(MMULT(C7275:E7275,$C$12:$E$14),TRANSPOSE(C7275:E7275)))</f>
        <v>4.1138878445426873E-2</v>
      </c>
      <c r="G7275" s="61">
        <f t="array" ref="G7275">SUMPRODUCT(TRANSPOSE(C7275:E7275),$C$7:$C$9)</f>
        <v>7.5369023183652281E-3</v>
      </c>
      <c r="H7275" s="18">
        <f t="shared" si="113"/>
        <v>0.18320631488200073</v>
      </c>
      <c r="I7275" s="156">
        <v>0</v>
      </c>
    </row>
    <row r="7276" spans="2:9" x14ac:dyDescent="0.25">
      <c r="B7276" s="19">
        <v>7246</v>
      </c>
      <c r="C7276" s="62">
        <v>0.71</v>
      </c>
      <c r="D7276" s="62">
        <v>0.21460000000000001</v>
      </c>
      <c r="E7276" s="62">
        <v>7.5399999999999995E-2</v>
      </c>
      <c r="F7276" s="61">
        <f t="array" ref="F7276">SQRT(MMULT(MMULT(C7276:E7276,$C$12:$E$14),TRANSPOSE(C7276:E7276)))</f>
        <v>4.1178913647745209E-2</v>
      </c>
      <c r="G7276" s="61">
        <f t="array" ref="G7276">SUMPRODUCT(TRANSPOSE(C7276:E7276),$C$7:$C$9)</f>
        <v>7.4994209547036023E-3</v>
      </c>
      <c r="H7276" s="18">
        <f t="shared" si="113"/>
        <v>0.18211798929072137</v>
      </c>
      <c r="I7276" s="156">
        <v>0</v>
      </c>
    </row>
    <row r="7277" spans="2:9" x14ac:dyDescent="0.25">
      <c r="B7277" s="19">
        <v>7247</v>
      </c>
      <c r="C7277" s="62">
        <v>0.71</v>
      </c>
      <c r="D7277" s="62">
        <v>0.2175</v>
      </c>
      <c r="E7277" s="62">
        <v>7.2500000000000106E-2</v>
      </c>
      <c r="F7277" s="61">
        <f t="array" ref="F7277">SQRT(MMULT(MMULT(C7277:E7277,$C$12:$E$14),TRANSPOSE(C7277:E7277)))</f>
        <v>4.1219801907472257E-2</v>
      </c>
      <c r="G7277" s="61">
        <f t="array" ref="G7277">SUMPRODUCT(TRANSPOSE(C7277:E7277),$C$7:$C$9)</f>
        <v>7.4619395910419791E-3</v>
      </c>
      <c r="H7277" s="18">
        <f t="shared" si="113"/>
        <v>0.18102803132805184</v>
      </c>
      <c r="I7277" s="156">
        <v>0</v>
      </c>
    </row>
    <row r="7278" spans="2:9" x14ac:dyDescent="0.25">
      <c r="B7278" s="19">
        <v>7248</v>
      </c>
      <c r="C7278" s="62">
        <v>0.71</v>
      </c>
      <c r="D7278" s="62">
        <v>0.22040000000000001</v>
      </c>
      <c r="E7278" s="62">
        <v>6.9599999999999995E-2</v>
      </c>
      <c r="F7278" s="61">
        <f t="array" ref="F7278">SQRT(MMULT(MMULT(C7278:E7278,$C$12:$E$14),TRANSPOSE(C7278:E7278)))</f>
        <v>4.1261540688587922E-2</v>
      </c>
      <c r="G7278" s="61">
        <f t="array" ref="G7278">SUMPRODUCT(TRANSPOSE(C7278:E7278),$C$7:$C$9)</f>
        <v>7.4244582273803534E-3</v>
      </c>
      <c r="H7278" s="18">
        <f t="shared" si="113"/>
        <v>0.17993652450873709</v>
      </c>
      <c r="I7278" s="156">
        <v>0</v>
      </c>
    </row>
    <row r="7279" spans="2:9" x14ac:dyDescent="0.25">
      <c r="B7279" s="19">
        <v>7249</v>
      </c>
      <c r="C7279" s="62">
        <v>0.71</v>
      </c>
      <c r="D7279" s="62">
        <v>0.2233</v>
      </c>
      <c r="E7279" s="62">
        <v>6.6699999999999995E-2</v>
      </c>
      <c r="F7279" s="61">
        <f t="array" ref="F7279">SQRT(MMULT(MMULT(C7279:E7279,$C$12:$E$14),TRANSPOSE(C7279:E7279)))</f>
        <v>4.1304127412677374E-2</v>
      </c>
      <c r="G7279" s="61">
        <f t="array" ref="G7279">SUMPRODUCT(TRANSPOSE(C7279:E7279),$C$7:$C$9)</f>
        <v>7.3869768637187293E-3</v>
      </c>
      <c r="H7279" s="18">
        <f t="shared" si="113"/>
        <v>0.1788435521204465</v>
      </c>
      <c r="I7279" s="156">
        <v>0</v>
      </c>
    </row>
    <row r="7280" spans="2:9" x14ac:dyDescent="0.25">
      <c r="B7280" s="19">
        <v>7250</v>
      </c>
      <c r="C7280" s="62">
        <v>0.71</v>
      </c>
      <c r="D7280" s="62">
        <v>0.22620000000000001</v>
      </c>
      <c r="E7280" s="62">
        <v>6.3799999999999996E-2</v>
      </c>
      <c r="F7280" s="61">
        <f t="array" ref="F7280">SQRT(MMULT(MMULT(C7280:E7280,$C$12:$E$14),TRANSPOSE(C7280:E7280)))</f>
        <v>4.1347559459674568E-2</v>
      </c>
      <c r="G7280" s="61">
        <f t="array" ref="G7280">SUMPRODUCT(TRANSPOSE(C7280:E7280),$C$7:$C$9)</f>
        <v>7.3494955000571035E-3</v>
      </c>
      <c r="H7280" s="18">
        <f t="shared" si="113"/>
        <v>0.17774919719808172</v>
      </c>
      <c r="I7280" s="156">
        <v>0</v>
      </c>
    </row>
    <row r="7281" spans="2:9" x14ac:dyDescent="0.25">
      <c r="B7281" s="19">
        <v>7251</v>
      </c>
      <c r="C7281" s="62">
        <v>0.71</v>
      </c>
      <c r="D7281" s="62">
        <v>0.2291</v>
      </c>
      <c r="E7281" s="62">
        <v>6.0900000000000003E-2</v>
      </c>
      <c r="F7281" s="61">
        <f t="array" ref="F7281">SQRT(MMULT(MMULT(C7281:E7281,$C$12:$E$14),TRANSPOSE(C7281:E7281)))</f>
        <v>4.139183416861239E-2</v>
      </c>
      <c r="G7281" s="61">
        <f t="array" ref="G7281">SUMPRODUCT(TRANSPOSE(C7281:E7281),$C$7:$C$9)</f>
        <v>7.3120141363954795E-3</v>
      </c>
      <c r="H7281" s="18">
        <f t="shared" si="113"/>
        <v>0.17665354249849144</v>
      </c>
      <c r="I7281" s="156">
        <v>0</v>
      </c>
    </row>
    <row r="7282" spans="2:9" x14ac:dyDescent="0.25">
      <c r="B7282" s="19">
        <v>7252</v>
      </c>
      <c r="C7282" s="62">
        <v>0.71</v>
      </c>
      <c r="D7282" s="62">
        <v>0.23200000000000001</v>
      </c>
      <c r="E7282" s="62">
        <v>5.8000000000000003E-2</v>
      </c>
      <c r="F7282" s="61">
        <f t="array" ref="F7282">SQRT(MMULT(MMULT(C7282:E7282,$C$12:$E$14),TRANSPOSE(C7282:E7282)))</f>
        <v>4.1436948838379006E-2</v>
      </c>
      <c r="G7282" s="61">
        <f t="array" ref="G7282">SUMPRODUCT(TRANSPOSE(C7282:E7282),$C$7:$C$9)</f>
        <v>7.2745327727338546E-3</v>
      </c>
      <c r="H7282" s="18">
        <f t="shared" si="113"/>
        <v>0.17555667047560616</v>
      </c>
      <c r="I7282" s="156">
        <v>0</v>
      </c>
    </row>
    <row r="7283" spans="2:9" x14ac:dyDescent="0.25">
      <c r="B7283" s="19">
        <v>7253</v>
      </c>
      <c r="C7283" s="62">
        <v>0.71</v>
      </c>
      <c r="D7283" s="62">
        <v>0.2349</v>
      </c>
      <c r="E7283" s="62">
        <v>5.5100000000000003E-2</v>
      </c>
      <c r="F7283" s="61">
        <f t="array" ref="F7283">SQRT(MMULT(MMULT(C7283:E7283,$C$12:$E$14),TRANSPOSE(C7283:E7283)))</f>
        <v>4.1482900728479884E-2</v>
      </c>
      <c r="G7283" s="61">
        <f t="array" ref="G7283">SUMPRODUCT(TRANSPOSE(C7283:E7283),$C$7:$C$9)</f>
        <v>7.2370514090722305E-3</v>
      </c>
      <c r="H7283" s="18">
        <f t="shared" si="113"/>
        <v>0.17445866325600679</v>
      </c>
      <c r="I7283" s="156">
        <v>0</v>
      </c>
    </row>
    <row r="7284" spans="2:9" x14ac:dyDescent="0.25">
      <c r="B7284" s="19">
        <v>7254</v>
      </c>
      <c r="C7284" s="62">
        <v>0.71</v>
      </c>
      <c r="D7284" s="62">
        <v>0.23780000000000001</v>
      </c>
      <c r="E7284" s="62">
        <v>5.22000000000001E-2</v>
      </c>
      <c r="F7284" s="61">
        <f t="array" ref="F7284">SQRT(MMULT(MMULT(C7284:E7284,$C$12:$E$14),TRANSPOSE(C7284:E7284)))</f>
        <v>4.1529687059805094E-2</v>
      </c>
      <c r="G7284" s="61">
        <f t="array" ref="G7284">SUMPRODUCT(TRANSPOSE(C7284:E7284),$C$7:$C$9)</f>
        <v>7.1995700454106065E-3</v>
      </c>
      <c r="H7284" s="18">
        <f t="shared" si="113"/>
        <v>0.17335960261493952</v>
      </c>
      <c r="I7284" s="156">
        <v>0</v>
      </c>
    </row>
    <row r="7285" spans="2:9" x14ac:dyDescent="0.25">
      <c r="B7285" s="19">
        <v>7255</v>
      </c>
      <c r="C7285" s="62">
        <v>0.71</v>
      </c>
      <c r="D7285" s="62">
        <v>0.2407</v>
      </c>
      <c r="E7285" s="62">
        <v>4.9300000000000101E-2</v>
      </c>
      <c r="F7285" s="61">
        <f t="array" ref="F7285">SQRT(MMULT(MMULT(C7285:E7285,$C$12:$E$14),TRANSPOSE(C7285:E7285)))</f>
        <v>4.15773050154013E-2</v>
      </c>
      <c r="G7285" s="61">
        <f t="array" ref="G7285">SUMPRODUCT(TRANSPOSE(C7285:E7285),$C$7:$C$9)</f>
        <v>7.1620886817489824E-3</v>
      </c>
      <c r="H7285" s="18">
        <f t="shared" si="113"/>
        <v>0.1722595699527894</v>
      </c>
      <c r="I7285" s="156">
        <v>0</v>
      </c>
    </row>
    <row r="7286" spans="2:9" x14ac:dyDescent="0.25">
      <c r="B7286" s="19">
        <v>7256</v>
      </c>
      <c r="C7286" s="62">
        <v>0.71</v>
      </c>
      <c r="D7286" s="62">
        <v>0.24360000000000001</v>
      </c>
      <c r="E7286" s="62">
        <v>4.6399999999999997E-2</v>
      </c>
      <c r="F7286" s="61">
        <f t="array" ref="F7286">SQRT(MMULT(MMULT(C7286:E7286,$C$12:$E$14),TRANSPOSE(C7286:E7286)))</f>
        <v>4.1625751741248274E-2</v>
      </c>
      <c r="G7286" s="61">
        <f t="array" ref="G7286">SUMPRODUCT(TRANSPOSE(C7286:E7286),$C$7:$C$9)</f>
        <v>7.1246073180873566E-3</v>
      </c>
      <c r="H7286" s="18">
        <f t="shared" si="113"/>
        <v>0.17115864627202296</v>
      </c>
      <c r="I7286" s="156">
        <v>0</v>
      </c>
    </row>
    <row r="7287" spans="2:9" x14ac:dyDescent="0.25">
      <c r="B7287" s="19">
        <v>7257</v>
      </c>
      <c r="C7287" s="62">
        <v>0.71</v>
      </c>
      <c r="D7287" s="62">
        <v>0.2465</v>
      </c>
      <c r="E7287" s="62">
        <v>4.3500000000000101E-2</v>
      </c>
      <c r="F7287" s="61">
        <f t="array" ref="F7287">SQRT(MMULT(MMULT(C7287:E7287,$C$12:$E$14),TRANSPOSE(C7287:E7287)))</f>
        <v>4.1675024347039076E-2</v>
      </c>
      <c r="G7287" s="61">
        <f t="array" ref="G7287">SUMPRODUCT(TRANSPOSE(C7287:E7287),$C$7:$C$9)</f>
        <v>7.0871259544257326E-3</v>
      </c>
      <c r="H7287" s="18">
        <f t="shared" si="113"/>
        <v>0.1700569121546118</v>
      </c>
      <c r="I7287" s="156">
        <v>0</v>
      </c>
    </row>
    <row r="7288" spans="2:9" x14ac:dyDescent="0.25">
      <c r="B7288" s="19">
        <v>7258</v>
      </c>
      <c r="C7288" s="62">
        <v>0.71</v>
      </c>
      <c r="D7288" s="62">
        <v>0.24940000000000001</v>
      </c>
      <c r="E7288" s="62">
        <v>4.0599999999999997E-2</v>
      </c>
      <c r="F7288" s="61">
        <f t="array" ref="F7288">SQRT(MMULT(MMULT(C7288:E7288,$C$12:$E$14),TRANSPOSE(C7288:E7288)))</f>
        <v>4.172511990696387E-2</v>
      </c>
      <c r="G7288" s="61">
        <f t="array" ref="G7288">SUMPRODUCT(TRANSPOSE(C7288:E7288),$C$7:$C$9)</f>
        <v>7.0496445907641068E-3</v>
      </c>
      <c r="H7288" s="18">
        <f t="shared" si="113"/>
        <v>0.16895444773994597</v>
      </c>
      <c r="I7288" s="156">
        <v>0</v>
      </c>
    </row>
    <row r="7289" spans="2:9" x14ac:dyDescent="0.25">
      <c r="B7289" s="19">
        <v>7259</v>
      </c>
      <c r="C7289" s="62">
        <v>0.71</v>
      </c>
      <c r="D7289" s="62">
        <v>0.25230000000000002</v>
      </c>
      <c r="E7289" s="62">
        <v>3.7700000000000101E-2</v>
      </c>
      <c r="F7289" s="61">
        <f t="array" ref="F7289">SQRT(MMULT(MMULT(C7289:E7289,$C$12:$E$14),TRANSPOSE(C7289:E7289)))</f>
        <v>4.1776035460496644E-2</v>
      </c>
      <c r="G7289" s="61">
        <f t="array" ref="G7289">SUMPRODUCT(TRANSPOSE(C7289:E7289),$C$7:$C$9)</f>
        <v>7.0121632271024836E-3</v>
      </c>
      <c r="H7289" s="18">
        <f t="shared" si="113"/>
        <v>0.1678513327032474</v>
      </c>
      <c r="I7289" s="156">
        <v>0</v>
      </c>
    </row>
    <row r="7290" spans="2:9" x14ac:dyDescent="0.25">
      <c r="B7290" s="19">
        <v>7260</v>
      </c>
      <c r="C7290" s="62">
        <v>0.71</v>
      </c>
      <c r="D7290" s="62">
        <v>0.25519999999999998</v>
      </c>
      <c r="E7290" s="62">
        <v>3.4799999999999998E-2</v>
      </c>
      <c r="F7290" s="61">
        <f t="array" ref="F7290">SQRT(MMULT(MMULT(C7290:E7290,$C$12:$E$14),TRANSPOSE(C7290:E7290)))</f>
        <v>4.182776801318449E-2</v>
      </c>
      <c r="G7290" s="61">
        <f t="array" ref="G7290">SUMPRODUCT(TRANSPOSE(C7290:E7290),$C$7:$C$9)</f>
        <v>6.9746818634408587E-3</v>
      </c>
      <c r="H7290" s="18">
        <f t="shared" si="113"/>
        <v>0.16674764623449131</v>
      </c>
      <c r="I7290" s="156">
        <v>0</v>
      </c>
    </row>
    <row r="7291" spans="2:9" x14ac:dyDescent="0.25">
      <c r="B7291" s="19">
        <v>7261</v>
      </c>
      <c r="C7291" s="62">
        <v>0.71</v>
      </c>
      <c r="D7291" s="62">
        <v>0.2581</v>
      </c>
      <c r="E7291" s="62">
        <v>3.1899999999999998E-2</v>
      </c>
      <c r="F7291" s="61">
        <f t="array" ref="F7291">SQRT(MMULT(MMULT(C7291:E7291,$C$12:$E$14),TRANSPOSE(C7291:E7291)))</f>
        <v>4.1880314537439109E-2</v>
      </c>
      <c r="G7291" s="61">
        <f t="array" ref="G7291">SUMPRODUCT(TRANSPOSE(C7291:E7291),$C$7:$C$9)</f>
        <v>6.9372004997792338E-3</v>
      </c>
      <c r="H7291" s="18">
        <f t="shared" si="113"/>
        <v>0.16564346701784416</v>
      </c>
      <c r="I7291" s="156">
        <v>0</v>
      </c>
    </row>
    <row r="7292" spans="2:9" x14ac:dyDescent="0.25">
      <c r="B7292" s="19">
        <v>7262</v>
      </c>
      <c r="C7292" s="62">
        <v>0.71</v>
      </c>
      <c r="D7292" s="62">
        <v>0.26100000000000001</v>
      </c>
      <c r="E7292" s="62">
        <v>2.9000000000000001E-2</v>
      </c>
      <c r="F7292" s="61">
        <f t="array" ref="F7292">SQRT(MMULT(MMULT(C7292:E7292,$C$12:$E$14),TRANSPOSE(C7292:E7292)))</f>
        <v>4.1933671973329915E-2</v>
      </c>
      <c r="G7292" s="61">
        <f t="array" ref="G7292">SUMPRODUCT(TRANSPOSE(C7292:E7292),$C$7:$C$9)</f>
        <v>6.8997191361176097E-3</v>
      </c>
      <c r="H7292" s="18">
        <f t="shared" si="113"/>
        <v>0.16453887321162514</v>
      </c>
      <c r="I7292" s="156">
        <v>0</v>
      </c>
    </row>
    <row r="7293" spans="2:9" x14ac:dyDescent="0.25">
      <c r="B7293" s="19">
        <v>7263</v>
      </c>
      <c r="C7293" s="62">
        <v>0.71</v>
      </c>
      <c r="D7293" s="62">
        <v>0.26390000000000002</v>
      </c>
      <c r="E7293" s="62">
        <v>2.6100000000000099E-2</v>
      </c>
      <c r="F7293" s="61">
        <f t="array" ref="F7293">SQRT(MMULT(MMULT(C7293:E7293,$C$12:$E$14),TRANSPOSE(C7293:E7293)))</f>
        <v>4.1987837229378495E-2</v>
      </c>
      <c r="G7293" s="61">
        <f t="array" ref="G7293">SUMPRODUCT(TRANSPOSE(C7293:E7293),$C$7:$C$9)</f>
        <v>6.8622377724559848E-3</v>
      </c>
      <c r="H7293" s="18">
        <f t="shared" si="113"/>
        <v>0.16343394242879797</v>
      </c>
      <c r="I7293" s="156">
        <v>0</v>
      </c>
    </row>
    <row r="7294" spans="2:9" x14ac:dyDescent="0.25">
      <c r="B7294" s="19">
        <v>7264</v>
      </c>
      <c r="C7294" s="62">
        <v>0.71</v>
      </c>
      <c r="D7294" s="62">
        <v>0.26679999999999998</v>
      </c>
      <c r="E7294" s="62">
        <v>2.3200000000000099E-2</v>
      </c>
      <c r="F7294" s="61">
        <f t="array" ref="F7294">SQRT(MMULT(MMULT(C7294:E7294,$C$12:$E$14),TRANSPOSE(C7294:E7294)))</f>
        <v>4.2042807183353938E-2</v>
      </c>
      <c r="G7294" s="61">
        <f t="array" ref="G7294">SUMPRODUCT(TRANSPOSE(C7294:E7294),$C$7:$C$9)</f>
        <v>6.8247564087943607E-3</v>
      </c>
      <c r="H7294" s="18">
        <f t="shared" si="113"/>
        <v>0.16232875171799888</v>
      </c>
      <c r="I7294" s="156">
        <v>0</v>
      </c>
    </row>
    <row r="7295" spans="2:9" x14ac:dyDescent="0.25">
      <c r="B7295" s="19">
        <v>7265</v>
      </c>
      <c r="C7295" s="62">
        <v>0.71</v>
      </c>
      <c r="D7295" s="62">
        <v>0.2697</v>
      </c>
      <c r="E7295" s="62">
        <v>2.0299999999999999E-2</v>
      </c>
      <c r="F7295" s="61">
        <f t="array" ref="F7295">SQRT(MMULT(MMULT(C7295:E7295,$C$12:$E$14),TRANSPOSE(C7295:E7295)))</f>
        <v>4.209857868306862E-2</v>
      </c>
      <c r="G7295" s="61">
        <f t="array" ref="G7295">SUMPRODUCT(TRANSPOSE(C7295:E7295),$C$7:$C$9)</f>
        <v>6.787275045132735E-3</v>
      </c>
      <c r="H7295" s="18">
        <f t="shared" si="113"/>
        <v>0.16122337754510627</v>
      </c>
      <c r="I7295" s="156">
        <v>0</v>
      </c>
    </row>
    <row r="7296" spans="2:9" x14ac:dyDescent="0.25">
      <c r="B7296" s="19">
        <v>7266</v>
      </c>
      <c r="C7296" s="62">
        <v>0.71</v>
      </c>
      <c r="D7296" s="62">
        <v>0.27260000000000001</v>
      </c>
      <c r="E7296" s="62">
        <v>1.7400000000000099E-2</v>
      </c>
      <c r="F7296" s="61">
        <f t="array" ref="F7296">SQRT(MMULT(MMULT(C7296:E7296,$C$12:$E$14),TRANSPOSE(C7296:E7296)))</f>
        <v>4.2155148547174032E-2</v>
      </c>
      <c r="G7296" s="61">
        <f t="array" ref="G7296">SUMPRODUCT(TRANSPOSE(C7296:E7296),$C$7:$C$9)</f>
        <v>6.7497936814711118E-3</v>
      </c>
      <c r="H7296" s="18">
        <f t="shared" si="113"/>
        <v>0.16011789577535721</v>
      </c>
      <c r="I7296" s="156">
        <v>0</v>
      </c>
    </row>
    <row r="7297" spans="2:9" x14ac:dyDescent="0.25">
      <c r="B7297" s="19">
        <v>7267</v>
      </c>
      <c r="C7297" s="62">
        <v>0.71</v>
      </c>
      <c r="D7297" s="62">
        <v>0.27550000000000002</v>
      </c>
      <c r="E7297" s="62">
        <v>1.45000000000001E-2</v>
      </c>
      <c r="F7297" s="61">
        <f t="array" ref="F7297">SQRT(MMULT(MMULT(C7297:E7297,$C$12:$E$14),TRANSPOSE(C7297:E7297)))</f>
        <v>4.2212513565956296E-2</v>
      </c>
      <c r="G7297" s="61">
        <f t="array" ref="G7297">SUMPRODUCT(TRANSPOSE(C7297:E7297),$C$7:$C$9)</f>
        <v>6.7123123178094869E-3</v>
      </c>
      <c r="H7297" s="18">
        <f t="shared" si="113"/>
        <v>0.15901238165601342</v>
      </c>
      <c r="I7297" s="156">
        <v>0</v>
      </c>
    </row>
    <row r="7298" spans="2:9" x14ac:dyDescent="0.25">
      <c r="B7298" s="19">
        <v>7268</v>
      </c>
      <c r="C7298" s="62">
        <v>0.71</v>
      </c>
      <c r="D7298" s="62">
        <v>0.27839999999999998</v>
      </c>
      <c r="E7298" s="62">
        <v>1.16000000000001E-2</v>
      </c>
      <c r="F7298" s="61">
        <f t="array" ref="F7298">SQRT(MMULT(MMULT(C7298:E7298,$C$12:$E$14),TRANSPOSE(C7298:E7298)))</f>
        <v>4.2270670502130993E-2</v>
      </c>
      <c r="G7298" s="61">
        <f t="array" ref="G7298">SUMPRODUCT(TRANSPOSE(C7298:E7298),$C$7:$C$9)</f>
        <v>6.6748309541478628E-3</v>
      </c>
      <c r="H7298" s="18">
        <f t="shared" si="113"/>
        <v>0.1579069097995823</v>
      </c>
      <c r="I7298" s="156">
        <v>0</v>
      </c>
    </row>
    <row r="7299" spans="2:9" x14ac:dyDescent="0.25">
      <c r="B7299" s="19">
        <v>7269</v>
      </c>
      <c r="C7299" s="62">
        <v>0.71</v>
      </c>
      <c r="D7299" s="62">
        <v>0.28129999999999999</v>
      </c>
      <c r="E7299" s="62">
        <v>8.7000000000000393E-3</v>
      </c>
      <c r="F7299" s="61">
        <f t="array" ref="F7299">SQRT(MMULT(MMULT(C7299:E7299,$C$12:$E$14),TRANSPOSE(C7299:E7299)))</f>
        <v>4.2329616091636796E-2</v>
      </c>
      <c r="G7299" s="61">
        <f t="array" ref="G7299">SUMPRODUCT(TRANSPOSE(C7299:E7299),$C$7:$C$9)</f>
        <v>6.637349590486237E-3</v>
      </c>
      <c r="H7299" s="18">
        <f t="shared" si="113"/>
        <v>0.15680155416759378</v>
      </c>
      <c r="I7299" s="156">
        <v>0</v>
      </c>
    </row>
    <row r="7300" spans="2:9" x14ac:dyDescent="0.25">
      <c r="B7300" s="19">
        <v>7270</v>
      </c>
      <c r="C7300" s="62">
        <v>0.71</v>
      </c>
      <c r="D7300" s="62">
        <v>0.28420000000000001</v>
      </c>
      <c r="E7300" s="62">
        <v>5.8000000000000803E-3</v>
      </c>
      <c r="F7300" s="61">
        <f t="array" ref="F7300">SQRT(MMULT(MMULT(C7300:E7300,$C$12:$E$14),TRANSPOSE(C7300:E7300)))</f>
        <v>4.2389347044427733E-2</v>
      </c>
      <c r="G7300" s="61">
        <f t="array" ref="G7300">SUMPRODUCT(TRANSPOSE(C7300:E7300),$C$7:$C$9)</f>
        <v>6.599868226824613E-3</v>
      </c>
      <c r="H7300" s="18">
        <f t="shared" si="113"/>
        <v>0.15569638805493691</v>
      </c>
      <c r="I7300" s="156">
        <v>0</v>
      </c>
    </row>
    <row r="7301" spans="2:9" x14ac:dyDescent="0.25">
      <c r="B7301" s="19">
        <v>7271</v>
      </c>
      <c r="C7301" s="62">
        <v>0.71</v>
      </c>
      <c r="D7301" s="62">
        <v>0.28710000000000002</v>
      </c>
      <c r="E7301" s="62">
        <v>2.9000000000000701E-3</v>
      </c>
      <c r="F7301" s="61">
        <f t="array" ref="F7301">SQRT(MMULT(MMULT(C7301:E7301,$C$12:$E$14),TRANSPOSE(C7301:E7301)))</f>
        <v>4.2449860045263493E-2</v>
      </c>
      <c r="G7301" s="61">
        <f t="array" ref="G7301">SUMPRODUCT(TRANSPOSE(C7301:E7301),$C$7:$C$9)</f>
        <v>6.5623868631629889E-3</v>
      </c>
      <c r="H7301" s="18">
        <f t="shared" si="113"/>
        <v>0.1545914840747564</v>
      </c>
      <c r="I7301" s="156">
        <v>0</v>
      </c>
    </row>
    <row r="7302" spans="2:9" x14ac:dyDescent="0.25">
      <c r="B7302" s="19">
        <v>7272</v>
      </c>
      <c r="C7302" s="62">
        <v>0.71</v>
      </c>
      <c r="D7302" s="62">
        <v>0.28999999999999998</v>
      </c>
      <c r="E7302" s="62">
        <v>5.5511151231300006E-17</v>
      </c>
      <c r="F7302" s="61">
        <f t="array" ref="F7302">SQRT(MMULT(MMULT(C7302:E7302,$C$12:$E$14),TRANSPOSE(C7302:E7302)))</f>
        <v>4.2511151754497649E-2</v>
      </c>
      <c r="G7302" s="61">
        <f t="array" ref="G7302">SUMPRODUCT(TRANSPOSE(C7302:E7302),$C$7:$C$9)</f>
        <v>6.524905499501364E-3</v>
      </c>
      <c r="H7302" s="18">
        <f t="shared" si="113"/>
        <v>0.15348691414391127</v>
      </c>
      <c r="I7302" s="156">
        <v>0</v>
      </c>
    </row>
    <row r="7303" spans="2:9" x14ac:dyDescent="0.25">
      <c r="B7303" s="19">
        <v>7273</v>
      </c>
      <c r="C7303" s="62">
        <v>0.72</v>
      </c>
      <c r="D7303" s="62">
        <v>0</v>
      </c>
      <c r="E7303" s="62">
        <v>0.28000000000000003</v>
      </c>
      <c r="F7303" s="61">
        <f t="array" ref="F7303">SQRT(MMULT(MMULT(C7303:E7303,$C$12:$E$14),TRANSPOSE(C7303:E7303)))</f>
        <v>4.0570006863042546E-2</v>
      </c>
      <c r="G7303" s="61">
        <f t="array" ref="G7303">SUMPRODUCT(TRANSPOSE(C7303:E7303),$C$7:$C$9)</f>
        <v>1.0297951931745415E-2</v>
      </c>
      <c r="H7303" s="18">
        <f t="shared" si="113"/>
        <v>0.25383165367729793</v>
      </c>
      <c r="I7303" s="156">
        <v>0</v>
      </c>
    </row>
    <row r="7304" spans="2:9" x14ac:dyDescent="0.25">
      <c r="B7304" s="19">
        <v>7274</v>
      </c>
      <c r="C7304" s="62">
        <v>0.72</v>
      </c>
      <c r="D7304" s="62">
        <v>2.8E-3</v>
      </c>
      <c r="E7304" s="62">
        <v>0.2772</v>
      </c>
      <c r="F7304" s="61">
        <f t="array" ref="F7304">SQRT(MMULT(MMULT(C7304:E7304,$C$12:$E$14),TRANSPOSE(C7304:E7304)))</f>
        <v>4.0546715843238136E-2</v>
      </c>
      <c r="G7304" s="61">
        <f t="array" ref="G7304">SUMPRODUCT(TRANSPOSE(C7304:E7304),$C$7:$C$9)</f>
        <v>1.0261763028899709E-2</v>
      </c>
      <c r="H7304" s="18">
        <f t="shared" si="113"/>
        <v>0.25308493710252083</v>
      </c>
      <c r="I7304" s="156">
        <v>0</v>
      </c>
    </row>
    <row r="7305" spans="2:9" x14ac:dyDescent="0.25">
      <c r="B7305" s="19">
        <v>7275</v>
      </c>
      <c r="C7305" s="62">
        <v>0.72</v>
      </c>
      <c r="D7305" s="62">
        <v>5.5999999999999999E-3</v>
      </c>
      <c r="E7305" s="62">
        <v>0.27439999999999998</v>
      </c>
      <c r="F7305" s="61">
        <f t="array" ref="F7305">SQRT(MMULT(MMULT(C7305:E7305,$C$12:$E$14),TRANSPOSE(C7305:E7305)))</f>
        <v>4.0524257198056302E-2</v>
      </c>
      <c r="G7305" s="61">
        <f t="array" ref="G7305">SUMPRODUCT(TRANSPOSE(C7305:E7305),$C$7:$C$9)</f>
        <v>1.0225574126054002E-2</v>
      </c>
      <c r="H7305" s="18">
        <f t="shared" si="113"/>
        <v>0.25233217912121186</v>
      </c>
      <c r="I7305" s="156">
        <v>0</v>
      </c>
    </row>
    <row r="7306" spans="2:9" x14ac:dyDescent="0.25">
      <c r="B7306" s="19">
        <v>7276</v>
      </c>
      <c r="C7306" s="62">
        <v>0.72</v>
      </c>
      <c r="D7306" s="62">
        <v>8.3999999999999995E-3</v>
      </c>
      <c r="E7306" s="62">
        <v>0.27160000000000001</v>
      </c>
      <c r="F7306" s="61">
        <f t="array" ref="F7306">SQRT(MMULT(MMULT(C7306:E7306,$C$12:$E$14),TRANSPOSE(C7306:E7306)))</f>
        <v>4.0502632312148276E-2</v>
      </c>
      <c r="G7306" s="61">
        <f t="array" ref="G7306">SUMPRODUCT(TRANSPOSE(C7306:E7306),$C$7:$C$9)</f>
        <v>1.0189385223208296E-2</v>
      </c>
      <c r="H7306" s="18">
        <f t="shared" si="113"/>
        <v>0.25157340749312518</v>
      </c>
      <c r="I7306" s="156">
        <v>0</v>
      </c>
    </row>
    <row r="7307" spans="2:9" x14ac:dyDescent="0.25">
      <c r="B7307" s="19">
        <v>7277</v>
      </c>
      <c r="C7307" s="62">
        <v>0.72</v>
      </c>
      <c r="D7307" s="62">
        <v>1.12E-2</v>
      </c>
      <c r="E7307" s="62">
        <v>0.26879999999999998</v>
      </c>
      <c r="F7307" s="61">
        <f t="array" ref="F7307">SQRT(MMULT(MMULT(C7307:E7307,$C$12:$E$14),TRANSPOSE(C7307:E7307)))</f>
        <v>4.0481842521664903E-2</v>
      </c>
      <c r="G7307" s="61">
        <f t="array" ref="G7307">SUMPRODUCT(TRANSPOSE(C7307:E7307),$C$7:$C$9)</f>
        <v>1.015319632036259E-2</v>
      </c>
      <c r="H7307" s="18">
        <f t="shared" si="113"/>
        <v>0.25080865118549989</v>
      </c>
      <c r="I7307" s="156">
        <v>0</v>
      </c>
    </row>
    <row r="7308" spans="2:9" x14ac:dyDescent="0.25">
      <c r="B7308" s="19">
        <v>7278</v>
      </c>
      <c r="C7308" s="62">
        <v>0.72</v>
      </c>
      <c r="D7308" s="62">
        <v>1.4E-2</v>
      </c>
      <c r="E7308" s="62">
        <v>0.26600000000000001</v>
      </c>
      <c r="F7308" s="61">
        <f t="array" ref="F7308">SQRT(MMULT(MMULT(C7308:E7308,$C$12:$E$14),TRANSPOSE(C7308:E7308)))</f>
        <v>4.0461889113851526E-2</v>
      </c>
      <c r="G7308" s="61">
        <f t="array" ref="G7308">SUMPRODUCT(TRANSPOSE(C7308:E7308),$C$7:$C$9)</f>
        <v>1.0117007417516883E-2</v>
      </c>
      <c r="H7308" s="18">
        <f t="shared" si="113"/>
        <v>0.25003794037025018</v>
      </c>
      <c r="I7308" s="156">
        <v>0</v>
      </c>
    </row>
    <row r="7309" spans="2:9" x14ac:dyDescent="0.25">
      <c r="B7309" s="19">
        <v>7279</v>
      </c>
      <c r="C7309" s="62">
        <v>0.72</v>
      </c>
      <c r="D7309" s="62">
        <v>1.6799999999999999E-2</v>
      </c>
      <c r="E7309" s="62">
        <v>0.26319999999999999</v>
      </c>
      <c r="F7309" s="61">
        <f t="array" ref="F7309">SQRT(MMULT(MMULT(C7309:E7309,$C$12:$E$14),TRANSPOSE(C7309:E7309)))</f>
        <v>4.044277332665621E-2</v>
      </c>
      <c r="G7309" s="61">
        <f t="array" ref="G7309">SUMPRODUCT(TRANSPOSE(C7309:E7309),$C$7:$C$9)</f>
        <v>1.0080818514671176E-2</v>
      </c>
      <c r="H7309" s="18">
        <f t="shared" si="113"/>
        <v>0.24926130642051725</v>
      </c>
      <c r="I7309" s="156">
        <v>0</v>
      </c>
    </row>
    <row r="7310" spans="2:9" x14ac:dyDescent="0.25">
      <c r="B7310" s="19">
        <v>7280</v>
      </c>
      <c r="C7310" s="62">
        <v>0.72</v>
      </c>
      <c r="D7310" s="62">
        <v>1.9599999999999999E-2</v>
      </c>
      <c r="E7310" s="62">
        <v>0.26040000000000002</v>
      </c>
      <c r="F7310" s="61">
        <f t="array" ref="F7310">SQRT(MMULT(MMULT(C7310:E7310,$C$12:$E$14),TRANSPOSE(C7310:E7310)))</f>
        <v>4.0424496348351879E-2</v>
      </c>
      <c r="G7310" s="61">
        <f t="array" ref="G7310">SUMPRODUCT(TRANSPOSE(C7310:E7310),$C$7:$C$9)</f>
        <v>1.004462961182547E-2</v>
      </c>
      <c r="H7310" s="18">
        <f t="shared" si="113"/>
        <v>0.2484787819065801</v>
      </c>
      <c r="I7310" s="156">
        <v>0</v>
      </c>
    </row>
    <row r="7311" spans="2:9" x14ac:dyDescent="0.25">
      <c r="B7311" s="19">
        <v>7281</v>
      </c>
      <c r="C7311" s="62">
        <v>0.72</v>
      </c>
      <c r="D7311" s="62">
        <v>2.24E-2</v>
      </c>
      <c r="E7311" s="62">
        <v>0.2576</v>
      </c>
      <c r="F7311" s="61">
        <f t="array" ref="F7311">SQRT(MMULT(MMULT(C7311:E7311,$C$12:$E$14),TRANSPOSE(C7311:E7311)))</f>
        <v>4.0407059317172207E-2</v>
      </c>
      <c r="G7311" s="61">
        <f t="array" ref="G7311">SUMPRODUCT(TRANSPOSE(C7311:E7311),$C$7:$C$9)</f>
        <v>1.0008440708979764E-2</v>
      </c>
      <c r="H7311" s="18">
        <f t="shared" si="113"/>
        <v>0.24769040059112576</v>
      </c>
      <c r="I7311" s="156">
        <v>0</v>
      </c>
    </row>
    <row r="7312" spans="2:9" x14ac:dyDescent="0.25">
      <c r="B7312" s="19">
        <v>7282</v>
      </c>
      <c r="C7312" s="62">
        <v>0.72</v>
      </c>
      <c r="D7312" s="62">
        <v>2.52E-2</v>
      </c>
      <c r="E7312" s="62">
        <v>0.25480000000000003</v>
      </c>
      <c r="F7312" s="61">
        <f t="array" ref="F7312">SQRT(MMULT(MMULT(C7312:E7312,$C$12:$E$14),TRANSPOSE(C7312:E7312)))</f>
        <v>4.0390463320961939E-2</v>
      </c>
      <c r="G7312" s="61">
        <f t="array" ref="G7312">SUMPRODUCT(TRANSPOSE(C7312:E7312),$C$7:$C$9)</f>
        <v>9.9722518061340568E-3</v>
      </c>
      <c r="H7312" s="18">
        <f t="shared" si="113"/>
        <v>0.24689619742387639</v>
      </c>
      <c r="I7312" s="156">
        <v>0</v>
      </c>
    </row>
    <row r="7313" spans="2:9" x14ac:dyDescent="0.25">
      <c r="B7313" s="19">
        <v>7283</v>
      </c>
      <c r="C7313" s="62">
        <v>0.72</v>
      </c>
      <c r="D7313" s="62">
        <v>2.8000000000000001E-2</v>
      </c>
      <c r="E7313" s="62">
        <v>0.252</v>
      </c>
      <c r="F7313" s="61">
        <f t="array" ref="F7313">SQRT(MMULT(MMULT(C7313:E7313,$C$12:$E$14),TRANSPOSE(C7313:E7313)))</f>
        <v>4.037470939684161E-2</v>
      </c>
      <c r="G7313" s="61">
        <f t="array" ref="G7313">SUMPRODUCT(TRANSPOSE(C7313:E7313),$C$7:$C$9)</f>
        <v>9.9360629032883493E-3</v>
      </c>
      <c r="H7313" s="18">
        <f t="shared" si="113"/>
        <v>0.24609620853557443</v>
      </c>
      <c r="I7313" s="156">
        <v>0</v>
      </c>
    </row>
    <row r="7314" spans="2:9" x14ac:dyDescent="0.25">
      <c r="B7314" s="19">
        <v>7284</v>
      </c>
      <c r="C7314" s="62">
        <v>0.72</v>
      </c>
      <c r="D7314" s="62">
        <v>3.0800000000000001E-2</v>
      </c>
      <c r="E7314" s="62">
        <v>0.2492</v>
      </c>
      <c r="F7314" s="61">
        <f t="array" ref="F7314">SQRT(MMULT(MMULT(C7314:E7314,$C$12:$E$14),TRANSPOSE(C7314:E7314)))</f>
        <v>4.035979853088701E-2</v>
      </c>
      <c r="G7314" s="61">
        <f t="array" ref="G7314">SUMPRODUCT(TRANSPOSE(C7314:E7314),$C$7:$C$9)</f>
        <v>9.8998740004426437E-3</v>
      </c>
      <c r="H7314" s="18">
        <f t="shared" si="113"/>
        <v>0.24529047123132575</v>
      </c>
      <c r="I7314" s="156">
        <v>0</v>
      </c>
    </row>
    <row r="7315" spans="2:9" x14ac:dyDescent="0.25">
      <c r="B7315" s="19">
        <v>7285</v>
      </c>
      <c r="C7315" s="62">
        <v>0.72</v>
      </c>
      <c r="D7315" s="62">
        <v>3.3599999999999998E-2</v>
      </c>
      <c r="E7315" s="62">
        <v>0.24640000000000001</v>
      </c>
      <c r="F7315" s="61">
        <f t="array" ref="F7315">SQRT(MMULT(MMULT(C7315:E7315,$C$12:$E$14),TRANSPOSE(C7315:E7315)))</f>
        <v>4.0345731657823576E-2</v>
      </c>
      <c r="G7315" s="61">
        <f t="array" ref="G7315">SUMPRODUCT(TRANSPOSE(C7315:E7315),$C$7:$C$9)</f>
        <v>9.863685097596938E-3</v>
      </c>
      <c r="H7315" s="18">
        <f t="shared" si="113"/>
        <v>0.24447902398330251</v>
      </c>
      <c r="I7315" s="156">
        <v>0</v>
      </c>
    </row>
    <row r="7316" spans="2:9" x14ac:dyDescent="0.25">
      <c r="B7316" s="19">
        <v>7286</v>
      </c>
      <c r="C7316" s="62">
        <v>0.72</v>
      </c>
      <c r="D7316" s="62">
        <v>3.6400000000000002E-2</v>
      </c>
      <c r="E7316" s="62">
        <v>0.24360000000000001</v>
      </c>
      <c r="F7316" s="61">
        <f t="array" ref="F7316">SQRT(MMULT(MMULT(C7316:E7316,$C$12:$E$14),TRANSPOSE(C7316:E7316)))</f>
        <v>4.0332509660736038E-2</v>
      </c>
      <c r="G7316" s="61">
        <f t="array" ref="G7316">SUMPRODUCT(TRANSPOSE(C7316:E7316),$C$7:$C$9)</f>
        <v>9.8274961947512306E-3</v>
      </c>
      <c r="H7316" s="18">
        <f t="shared" si="113"/>
        <v>0.24366190642280716</v>
      </c>
      <c r="I7316" s="156">
        <v>0</v>
      </c>
    </row>
    <row r="7317" spans="2:9" x14ac:dyDescent="0.25">
      <c r="B7317" s="19">
        <v>7287</v>
      </c>
      <c r="C7317" s="62">
        <v>0.72</v>
      </c>
      <c r="D7317" s="62">
        <v>3.9199999999999999E-2</v>
      </c>
      <c r="E7317" s="62">
        <v>0.24079999999999999</v>
      </c>
      <c r="F7317" s="61">
        <f t="array" ref="F7317">SQRT(MMULT(MMULT(C7317:E7317,$C$12:$E$14),TRANSPOSE(C7317:E7317)))</f>
        <v>4.0320133370793355E-2</v>
      </c>
      <c r="G7317" s="61">
        <f t="array" ref="G7317">SUMPRODUCT(TRANSPOSE(C7317:E7317),$C$7:$C$9)</f>
        <v>9.7913072919055232E-3</v>
      </c>
      <c r="H7317" s="18">
        <f t="shared" si="113"/>
        <v>0.24283915933170103</v>
      </c>
      <c r="I7317" s="156">
        <v>0</v>
      </c>
    </row>
    <row r="7318" spans="2:9" x14ac:dyDescent="0.25">
      <c r="B7318" s="19">
        <v>7288</v>
      </c>
      <c r="C7318" s="62">
        <v>0.72</v>
      </c>
      <c r="D7318" s="62">
        <v>4.2000000000000003E-2</v>
      </c>
      <c r="E7318" s="62">
        <v>0.23799999999999999</v>
      </c>
      <c r="F7318" s="61">
        <f t="array" ref="F7318">SQRT(MMULT(MMULT(C7318:E7318,$C$12:$E$14),TRANSPOSE(C7318:E7318)))</f>
        <v>4.0308603566989287E-2</v>
      </c>
      <c r="G7318" s="61">
        <f t="array" ref="G7318">SUMPRODUCT(TRANSPOSE(C7318:E7318),$C$7:$C$9)</f>
        <v>9.7551183890598175E-3</v>
      </c>
      <c r="H7318" s="18">
        <f t="shared" si="113"/>
        <v>0.24201082463319984</v>
      </c>
      <c r="I7318" s="156">
        <v>0</v>
      </c>
    </row>
    <row r="7319" spans="2:9" x14ac:dyDescent="0.25">
      <c r="B7319" s="19">
        <v>7289</v>
      </c>
      <c r="C7319" s="62">
        <v>0.72</v>
      </c>
      <c r="D7319" s="62">
        <v>4.48E-2</v>
      </c>
      <c r="E7319" s="62">
        <v>0.23519999999999999</v>
      </c>
      <c r="F7319" s="61">
        <f t="array" ref="F7319">SQRT(MMULT(MMULT(C7319:E7319,$C$12:$E$14),TRANSPOSE(C7319:E7319)))</f>
        <v>4.0297920975898738E-2</v>
      </c>
      <c r="G7319" s="61">
        <f t="array" ref="G7319">SUMPRODUCT(TRANSPOSE(C7319:E7319),$C$7:$C$9)</f>
        <v>9.7189294862141118E-3</v>
      </c>
      <c r="H7319" s="18">
        <f t="shared" si="113"/>
        <v>0.24117694538204043</v>
      </c>
      <c r="I7319" s="156">
        <v>0</v>
      </c>
    </row>
    <row r="7320" spans="2:9" x14ac:dyDescent="0.25">
      <c r="B7320" s="19">
        <v>7290</v>
      </c>
      <c r="C7320" s="62">
        <v>0.72</v>
      </c>
      <c r="D7320" s="62">
        <v>4.7600000000000003E-2</v>
      </c>
      <c r="E7320" s="62">
        <v>0.2324</v>
      </c>
      <c r="F7320" s="61">
        <f t="array" ref="F7320">SQRT(MMULT(MMULT(C7320:E7320,$C$12:$E$14),TRANSPOSE(C7320:E7320)))</f>
        <v>4.0288086271449995E-2</v>
      </c>
      <c r="G7320" s="61">
        <f t="array" ref="G7320">SUMPRODUCT(TRANSPOSE(C7320:E7320),$C$7:$C$9)</f>
        <v>9.6827405833684044E-3</v>
      </c>
      <c r="H7320" s="18">
        <f t="shared" si="113"/>
        <v>0.24033756575402399</v>
      </c>
      <c r="I7320" s="156">
        <v>0</v>
      </c>
    </row>
    <row r="7321" spans="2:9" x14ac:dyDescent="0.25">
      <c r="B7321" s="19">
        <v>7291</v>
      </c>
      <c r="C7321" s="62">
        <v>0.72</v>
      </c>
      <c r="D7321" s="62">
        <v>5.04E-2</v>
      </c>
      <c r="E7321" s="62">
        <v>0.2296</v>
      </c>
      <c r="F7321" s="61">
        <f t="array" ref="F7321">SQRT(MMULT(MMULT(C7321:E7321,$C$12:$E$14),TRANSPOSE(C7321:E7321)))</f>
        <v>4.027910007471313E-2</v>
      </c>
      <c r="G7321" s="61">
        <f t="array" ref="G7321">SUMPRODUCT(TRANSPOSE(C7321:E7321),$C$7:$C$9)</f>
        <v>9.6465516805226987E-3</v>
      </c>
      <c r="H7321" s="18">
        <f t="shared" si="113"/>
        <v>0.2394927310349399</v>
      </c>
      <c r="I7321" s="156">
        <v>0</v>
      </c>
    </row>
    <row r="7322" spans="2:9" x14ac:dyDescent="0.25">
      <c r="B7322" s="19">
        <v>7292</v>
      </c>
      <c r="C7322" s="62">
        <v>0.72</v>
      </c>
      <c r="D7322" s="62">
        <v>5.3199999999999997E-2</v>
      </c>
      <c r="E7322" s="62">
        <v>0.2268</v>
      </c>
      <c r="F7322" s="61">
        <f t="array" ref="F7322">SQRT(MMULT(MMULT(C7322:E7322,$C$12:$E$14),TRANSPOSE(C7322:E7322)))</f>
        <v>4.027096295370465E-2</v>
      </c>
      <c r="G7322" s="61">
        <f t="array" ref="G7322">SUMPRODUCT(TRANSPOSE(C7322:E7322),$C$7:$C$9)</f>
        <v>9.6103627776769913E-3</v>
      </c>
      <c r="H7322" s="18">
        <f t="shared" si="113"/>
        <v>0.2386424876088766</v>
      </c>
      <c r="I7322" s="156">
        <v>0</v>
      </c>
    </row>
    <row r="7323" spans="2:9" x14ac:dyDescent="0.25">
      <c r="B7323" s="19">
        <v>7293</v>
      </c>
      <c r="C7323" s="62">
        <v>0.72</v>
      </c>
      <c r="D7323" s="62">
        <v>5.6000000000000001E-2</v>
      </c>
      <c r="E7323" s="62">
        <v>0.224</v>
      </c>
      <c r="F7323" s="61">
        <f t="array" ref="F7323">SQRT(MMULT(MMULT(C7323:E7323,$C$12:$E$14),TRANSPOSE(C7323:E7323)))</f>
        <v>4.0263675423208571E-2</v>
      </c>
      <c r="G7323" s="61">
        <f t="array" ref="G7323">SUMPRODUCT(TRANSPOSE(C7323:E7323),$C$7:$C$9)</f>
        <v>9.5741738748312856E-3</v>
      </c>
      <c r="H7323" s="18">
        <f t="shared" si="113"/>
        <v>0.23778688294592679</v>
      </c>
      <c r="I7323" s="156">
        <v>0</v>
      </c>
    </row>
    <row r="7324" spans="2:9" x14ac:dyDescent="0.25">
      <c r="B7324" s="19">
        <v>7294</v>
      </c>
      <c r="C7324" s="62">
        <v>0.72</v>
      </c>
      <c r="D7324" s="62">
        <v>5.8799999999999998E-2</v>
      </c>
      <c r="E7324" s="62">
        <v>0.22120000000000001</v>
      </c>
      <c r="F7324" s="61">
        <f t="array" ref="F7324">SQRT(MMULT(MMULT(C7324:E7324,$C$12:$E$14),TRANSPOSE(C7324:E7324)))</f>
        <v>4.0257237944613979E-2</v>
      </c>
      <c r="G7324" s="61">
        <f t="array" ref="G7324">SUMPRODUCT(TRANSPOSE(C7324:E7324),$C$7:$C$9)</f>
        <v>9.5379849719855782E-3</v>
      </c>
      <c r="H7324" s="18">
        <f t="shared" si="113"/>
        <v>0.23692596558929266</v>
      </c>
      <c r="I7324" s="156">
        <v>0</v>
      </c>
    </row>
    <row r="7325" spans="2:9" x14ac:dyDescent="0.25">
      <c r="B7325" s="19">
        <v>7295</v>
      </c>
      <c r="C7325" s="62">
        <v>0.72</v>
      </c>
      <c r="D7325" s="62">
        <v>6.1600000000000002E-2</v>
      </c>
      <c r="E7325" s="62">
        <v>0.21840000000000001</v>
      </c>
      <c r="F7325" s="61">
        <f t="array" ref="F7325">SQRT(MMULT(MMULT(C7325:E7325,$C$12:$E$14),TRANSPOSE(C7325:E7325)))</f>
        <v>4.0251650925769301E-2</v>
      </c>
      <c r="G7325" s="61">
        <f t="array" ref="G7325">SUMPRODUCT(TRANSPOSE(C7325:E7325),$C$7:$C$9)</f>
        <v>9.5017960691398725E-3</v>
      </c>
      <c r="H7325" s="18">
        <f t="shared" si="113"/>
        <v>0.2360597851418009</v>
      </c>
      <c r="I7325" s="156">
        <v>0</v>
      </c>
    </row>
    <row r="7326" spans="2:9" x14ac:dyDescent="0.25">
      <c r="B7326" s="19">
        <v>7296</v>
      </c>
      <c r="C7326" s="62">
        <v>0.72</v>
      </c>
      <c r="D7326" s="62">
        <v>6.4399999999999999E-2</v>
      </c>
      <c r="E7326" s="62">
        <v>0.21560000000000001</v>
      </c>
      <c r="F7326" s="61">
        <f t="array" ref="F7326">SQRT(MMULT(MMULT(C7326:E7326,$C$12:$E$14),TRANSPOSE(C7326:E7326)))</f>
        <v>4.0246914720853344E-2</v>
      </c>
      <c r="G7326" s="61">
        <f t="array" ref="G7326">SUMPRODUCT(TRANSPOSE(C7326:E7326),$C$7:$C$9)</f>
        <v>9.4656071662941668E-3</v>
      </c>
      <c r="H7326" s="18">
        <f t="shared" si="113"/>
        <v>0.23518839225183397</v>
      </c>
      <c r="I7326" s="156">
        <v>0</v>
      </c>
    </row>
    <row r="7327" spans="2:9" x14ac:dyDescent="0.25">
      <c r="B7327" s="19">
        <v>7297</v>
      </c>
      <c r="C7327" s="62">
        <v>0.72</v>
      </c>
      <c r="D7327" s="62">
        <v>6.7199999999999996E-2</v>
      </c>
      <c r="E7327" s="62">
        <v>0.21279999999999999</v>
      </c>
      <c r="F7327" s="61">
        <f t="array" ref="F7327">SQRT(MMULT(MMULT(C7327:E7327,$C$12:$E$14),TRANSPOSE(C7327:E7327)))</f>
        <v>4.0243029630263154E-2</v>
      </c>
      <c r="G7327" s="61">
        <f t="array" ref="G7327">SUMPRODUCT(TRANSPOSE(C7327:E7327),$C$7:$C$9)</f>
        <v>9.4294182634484594E-3</v>
      </c>
      <c r="H7327" s="18">
        <f t="shared" ref="H7327:H7390" si="114">G7327/F7327</f>
        <v>0.23431183859868851</v>
      </c>
      <c r="I7327" s="156">
        <v>0</v>
      </c>
    </row>
    <row r="7328" spans="2:9" x14ac:dyDescent="0.25">
      <c r="B7328" s="19">
        <v>7298</v>
      </c>
      <c r="C7328" s="62">
        <v>0.72</v>
      </c>
      <c r="D7328" s="62">
        <v>7.0000000000000007E-2</v>
      </c>
      <c r="E7328" s="62">
        <v>0.21</v>
      </c>
      <c r="F7328" s="61">
        <f t="array" ref="F7328">SQRT(MMULT(MMULT(C7328:E7328,$C$12:$E$14),TRANSPOSE(C7328:E7328)))</f>
        <v>4.0239995900518868E-2</v>
      </c>
      <c r="G7328" s="61">
        <f t="array" ref="G7328">SUMPRODUCT(TRANSPOSE(C7328:E7328),$C$7:$C$9)</f>
        <v>9.3932293606027537E-3</v>
      </c>
      <c r="H7328" s="18">
        <f t="shared" si="114"/>
        <v>0.23343017687736978</v>
      </c>
      <c r="I7328" s="156">
        <v>0</v>
      </c>
    </row>
    <row r="7329" spans="2:9" x14ac:dyDescent="0.25">
      <c r="B7329" s="19">
        <v>7299</v>
      </c>
      <c r="C7329" s="62">
        <v>0.72</v>
      </c>
      <c r="D7329" s="62">
        <v>7.2800000000000004E-2</v>
      </c>
      <c r="E7329" s="62">
        <v>0.2072</v>
      </c>
      <c r="F7329" s="61">
        <f t="array" ref="F7329">SQRT(MMULT(MMULT(C7329:E7329,$C$12:$E$14),TRANSPOSE(C7329:E7329)))</f>
        <v>4.0237813724185507E-2</v>
      </c>
      <c r="G7329" s="61">
        <f t="array" ref="G7329">SUMPRODUCT(TRANSPOSE(C7329:E7329),$C$7:$C$9)</f>
        <v>9.3570404577570463E-3</v>
      </c>
      <c r="H7329" s="18">
        <f t="shared" si="114"/>
        <v>0.23254346078283236</v>
      </c>
      <c r="I7329" s="156">
        <v>0</v>
      </c>
    </row>
    <row r="7330" spans="2:9" x14ac:dyDescent="0.25">
      <c r="B7330" s="19">
        <v>7300</v>
      </c>
      <c r="C7330" s="62">
        <v>0.72</v>
      </c>
      <c r="D7330" s="62">
        <v>7.5600000000000001E-2</v>
      </c>
      <c r="E7330" s="62">
        <v>0.2044</v>
      </c>
      <c r="F7330" s="61">
        <f t="array" ref="F7330">SQRT(MMULT(MMULT(C7330:E7330,$C$12:$E$14),TRANSPOSE(C7330:E7330)))</f>
        <v>4.0236483239811952E-2</v>
      </c>
      <c r="G7330" s="61">
        <f t="array" ref="G7330">SUMPRODUCT(TRANSPOSE(C7330:E7330),$C$7:$C$9)</f>
        <v>9.3208515549113389E-3</v>
      </c>
      <c r="H7330" s="18">
        <f t="shared" si="114"/>
        <v>0.23165174499367855</v>
      </c>
      <c r="I7330" s="156">
        <v>0</v>
      </c>
    </row>
    <row r="7331" spans="2:9" x14ac:dyDescent="0.25">
      <c r="B7331" s="19">
        <v>7301</v>
      </c>
      <c r="C7331" s="62">
        <v>0.72</v>
      </c>
      <c r="D7331" s="62">
        <v>7.8399999999999997E-2</v>
      </c>
      <c r="E7331" s="62">
        <v>0.2016</v>
      </c>
      <c r="F7331" s="61">
        <f t="array" ref="F7331">SQRT(MMULT(MMULT(C7331:E7331,$C$12:$E$14),TRANSPOSE(C7331:E7331)))</f>
        <v>4.0236004531886922E-2</v>
      </c>
      <c r="G7331" s="61">
        <f t="array" ref="G7331">SUMPRODUCT(TRANSPOSE(C7331:E7331),$C$7:$C$9)</f>
        <v>9.2846626520656332E-3</v>
      </c>
      <c r="H7331" s="18">
        <f t="shared" si="114"/>
        <v>0.23075508515532558</v>
      </c>
      <c r="I7331" s="156">
        <v>0</v>
      </c>
    </row>
    <row r="7332" spans="2:9" x14ac:dyDescent="0.25">
      <c r="B7332" s="19">
        <v>7302</v>
      </c>
      <c r="C7332" s="62">
        <v>0.72</v>
      </c>
      <c r="D7332" s="62">
        <v>8.1199999999999994E-2</v>
      </c>
      <c r="E7332" s="62">
        <v>0.1988</v>
      </c>
      <c r="F7332" s="61">
        <f t="array" ref="F7332">SQRT(MMULT(MMULT(C7332:E7332,$C$12:$E$14),TRANSPOSE(C7332:E7332)))</f>
        <v>4.0236377630812156E-2</v>
      </c>
      <c r="G7332" s="61">
        <f t="array" ref="G7332">SUMPRODUCT(TRANSPOSE(C7332:E7332),$C$7:$C$9)</f>
        <v>9.2484737492199258E-3</v>
      </c>
      <c r="H7332" s="18">
        <f t="shared" si="114"/>
        <v>0.22985353786265397</v>
      </c>
      <c r="I7332" s="156">
        <v>0</v>
      </c>
    </row>
    <row r="7333" spans="2:9" x14ac:dyDescent="0.25">
      <c r="B7333" s="19">
        <v>7303</v>
      </c>
      <c r="C7333" s="62">
        <v>0.72</v>
      </c>
      <c r="D7333" s="62">
        <v>8.4000000000000005E-2</v>
      </c>
      <c r="E7333" s="62">
        <v>0.19600000000000001</v>
      </c>
      <c r="F7333" s="61">
        <f t="array" ref="F7333">SQRT(MMULT(MMULT(C7333:E7333,$C$12:$E$14),TRANSPOSE(C7333:E7333)))</f>
        <v>4.0237602512892802E-2</v>
      </c>
      <c r="G7333" s="61">
        <f t="array" ref="G7333">SUMPRODUCT(TRANSPOSE(C7333:E7333),$C$7:$C$9)</f>
        <v>9.2122848463742201E-3</v>
      </c>
      <c r="H7333" s="18">
        <f t="shared" si="114"/>
        <v>0.22894716064214934</v>
      </c>
      <c r="I7333" s="156">
        <v>0</v>
      </c>
    </row>
    <row r="7334" spans="2:9" x14ac:dyDescent="0.25">
      <c r="B7334" s="19">
        <v>7304</v>
      </c>
      <c r="C7334" s="62">
        <v>0.72</v>
      </c>
      <c r="D7334" s="62">
        <v>8.6800000000000002E-2</v>
      </c>
      <c r="E7334" s="62">
        <v>0.19320000000000001</v>
      </c>
      <c r="F7334" s="61">
        <f t="array" ref="F7334">SQRT(MMULT(MMULT(C7334:E7334,$C$12:$E$14),TRANSPOSE(C7334:E7334)))</f>
        <v>4.0239679100344886E-2</v>
      </c>
      <c r="G7334" s="61">
        <f t="array" ref="G7334">SUMPRODUCT(TRANSPOSE(C7334:E7334),$C$7:$C$9)</f>
        <v>9.1760959435285144E-3</v>
      </c>
      <c r="H7334" s="18">
        <f t="shared" si="114"/>
        <v>0.22803601193355114</v>
      </c>
      <c r="I7334" s="156">
        <v>0</v>
      </c>
    </row>
    <row r="7335" spans="2:9" x14ac:dyDescent="0.25">
      <c r="B7335" s="19">
        <v>7305</v>
      </c>
      <c r="C7335" s="62">
        <v>0.72</v>
      </c>
      <c r="D7335" s="62">
        <v>8.9599999999999999E-2</v>
      </c>
      <c r="E7335" s="62">
        <v>0.19040000000000001</v>
      </c>
      <c r="F7335" s="61">
        <f t="array" ref="F7335">SQRT(MMULT(MMULT(C7335:E7335,$C$12:$E$14),TRANSPOSE(C7335:E7335)))</f>
        <v>4.0242607261320049E-2</v>
      </c>
      <c r="G7335" s="61">
        <f t="array" ref="G7335">SUMPRODUCT(TRANSPOSE(C7335:E7335),$C$7:$C$9)</f>
        <v>9.139907040682807E-3</v>
      </c>
      <c r="H7335" s="18">
        <f t="shared" si="114"/>
        <v>0.22712015107102176</v>
      </c>
      <c r="I7335" s="156">
        <v>0</v>
      </c>
    </row>
    <row r="7336" spans="2:9" x14ac:dyDescent="0.25">
      <c r="B7336" s="19">
        <v>7306</v>
      </c>
      <c r="C7336" s="62">
        <v>0.72</v>
      </c>
      <c r="D7336" s="62">
        <v>9.2399999999999996E-2</v>
      </c>
      <c r="E7336" s="62">
        <v>0.18759999999999999</v>
      </c>
      <c r="F7336" s="61">
        <f t="array" ref="F7336">SQRT(MMULT(MMULT(C7336:E7336,$C$12:$E$14),TRANSPOSE(C7336:E7336)))</f>
        <v>4.0246386809947361E-2</v>
      </c>
      <c r="G7336" s="61">
        <f t="array" ref="G7336">SUMPRODUCT(TRANSPOSE(C7336:E7336),$C$7:$C$9)</f>
        <v>9.1037181378371013E-3</v>
      </c>
      <c r="H7336" s="18">
        <f t="shared" si="114"/>
        <v>0.22619963826385062</v>
      </c>
      <c r="I7336" s="156">
        <v>0</v>
      </c>
    </row>
    <row r="7337" spans="2:9" x14ac:dyDescent="0.25">
      <c r="B7337" s="19">
        <v>7307</v>
      </c>
      <c r="C7337" s="62">
        <v>0.72</v>
      </c>
      <c r="D7337" s="62">
        <v>9.5200000000000007E-2</v>
      </c>
      <c r="E7337" s="62">
        <v>0.18479999999999999</v>
      </c>
      <c r="F7337" s="61">
        <f t="array" ref="F7337">SQRT(MMULT(MMULT(C7337:E7337,$C$12:$E$14),TRANSPOSE(C7337:E7337)))</f>
        <v>4.025101750639231E-2</v>
      </c>
      <c r="G7337" s="61">
        <f t="array" ref="G7337">SUMPRODUCT(TRANSPOSE(C7337:E7337),$C$7:$C$9)</f>
        <v>9.0675292349913939E-3</v>
      </c>
      <c r="H7337" s="18">
        <f t="shared" si="114"/>
        <v>0.22527453457670651</v>
      </c>
      <c r="I7337" s="156">
        <v>0</v>
      </c>
    </row>
    <row r="7338" spans="2:9" x14ac:dyDescent="0.25">
      <c r="B7338" s="19">
        <v>7308</v>
      </c>
      <c r="C7338" s="62">
        <v>0.72</v>
      </c>
      <c r="D7338" s="62">
        <v>9.8000000000000004E-2</v>
      </c>
      <c r="E7338" s="62">
        <v>0.182</v>
      </c>
      <c r="F7338" s="61">
        <f t="array" ref="F7338">SQRT(MMULT(MMULT(C7338:E7338,$C$12:$E$14),TRANSPOSE(C7338:E7338)))</f>
        <v>4.0256499056932855E-2</v>
      </c>
      <c r="G7338" s="61">
        <f t="array" ref="G7338">SUMPRODUCT(TRANSPOSE(C7338:E7338),$C$7:$C$9)</f>
        <v>9.0313403321456882E-3</v>
      </c>
      <c r="H7338" s="18">
        <f t="shared" si="114"/>
        <v>0.22434490190945547</v>
      </c>
      <c r="I7338" s="156">
        <v>0</v>
      </c>
    </row>
    <row r="7339" spans="2:9" x14ac:dyDescent="0.25">
      <c r="B7339" s="19">
        <v>7309</v>
      </c>
      <c r="C7339" s="62">
        <v>0.72</v>
      </c>
      <c r="D7339" s="62">
        <v>0.1008</v>
      </c>
      <c r="E7339" s="62">
        <v>0.1792</v>
      </c>
      <c r="F7339" s="61">
        <f t="array" ref="F7339">SQRT(MMULT(MMULT(C7339:E7339,$C$12:$E$14),TRANSPOSE(C7339:E7339)))</f>
        <v>4.0262831114052468E-2</v>
      </c>
      <c r="G7339" s="61">
        <f t="array" ref="G7339">SUMPRODUCT(TRANSPOSE(C7339:E7339),$C$7:$C$9)</f>
        <v>8.9951514292999808E-3</v>
      </c>
      <c r="H7339" s="18">
        <f t="shared" si="114"/>
        <v>0.22341080297655741</v>
      </c>
      <c r="I7339" s="156">
        <v>0</v>
      </c>
    </row>
    <row r="7340" spans="2:9" x14ac:dyDescent="0.25">
      <c r="B7340" s="19">
        <v>7310</v>
      </c>
      <c r="C7340" s="62">
        <v>0.72</v>
      </c>
      <c r="D7340" s="62">
        <v>0.1036</v>
      </c>
      <c r="E7340" s="62">
        <v>0.1764</v>
      </c>
      <c r="F7340" s="61">
        <f t="array" ref="F7340">SQRT(MMULT(MMULT(C7340:E7340,$C$12:$E$14),TRANSPOSE(C7340:E7340)))</f>
        <v>4.0270013276550172E-2</v>
      </c>
      <c r="G7340" s="61">
        <f t="array" ref="G7340">SUMPRODUCT(TRANSPOSE(C7340:E7340),$C$7:$C$9)</f>
        <v>8.9589625264542751E-3</v>
      </c>
      <c r="H7340" s="18">
        <f t="shared" si="114"/>
        <v>0.22247230128605924</v>
      </c>
      <c r="I7340" s="156">
        <v>0</v>
      </c>
    </row>
    <row r="7341" spans="2:9" x14ac:dyDescent="0.25">
      <c r="B7341" s="19">
        <v>7311</v>
      </c>
      <c r="C7341" s="62">
        <v>0.72</v>
      </c>
      <c r="D7341" s="62">
        <v>0.10639999999999999</v>
      </c>
      <c r="E7341" s="62">
        <v>0.1736</v>
      </c>
      <c r="F7341" s="61">
        <f t="array" ref="F7341">SQRT(MMULT(MMULT(C7341:E7341,$C$12:$E$14),TRANSPOSE(C7341:E7341)))</f>
        <v>4.0278045089667425E-2</v>
      </c>
      <c r="G7341" s="61">
        <f t="array" ref="G7341">SUMPRODUCT(TRANSPOSE(C7341:E7341),$C$7:$C$9)</f>
        <v>8.9227736236085695E-3</v>
      </c>
      <c r="H7341" s="18">
        <f t="shared" si="114"/>
        <v>0.22152946111819957</v>
      </c>
      <c r="I7341" s="156">
        <v>0</v>
      </c>
    </row>
    <row r="7342" spans="2:9" x14ac:dyDescent="0.25">
      <c r="B7342" s="19">
        <v>7312</v>
      </c>
      <c r="C7342" s="62">
        <v>0.72</v>
      </c>
      <c r="D7342" s="62">
        <v>0.10920000000000001</v>
      </c>
      <c r="E7342" s="62">
        <v>0.17080000000000001</v>
      </c>
      <c r="F7342" s="61">
        <f t="array" ref="F7342">SQRT(MMULT(MMULT(C7342:E7342,$C$12:$E$14),TRANSPOSE(C7342:E7342)))</f>
        <v>4.0286926045231805E-2</v>
      </c>
      <c r="G7342" s="61">
        <f t="array" ref="G7342">SUMPRODUCT(TRANSPOSE(C7342:E7342),$C$7:$C$9)</f>
        <v>8.886584720762862E-3</v>
      </c>
      <c r="H7342" s="18">
        <f t="shared" si="114"/>
        <v>0.22058234750364236</v>
      </c>
      <c r="I7342" s="156">
        <v>0</v>
      </c>
    </row>
    <row r="7343" spans="2:9" x14ac:dyDescent="0.25">
      <c r="B7343" s="19">
        <v>7313</v>
      </c>
      <c r="C7343" s="62">
        <v>0.72</v>
      </c>
      <c r="D7343" s="62">
        <v>0.112</v>
      </c>
      <c r="E7343" s="62">
        <v>0.16800000000000001</v>
      </c>
      <c r="F7343" s="61">
        <f t="array" ref="F7343">SQRT(MMULT(MMULT(C7343:E7343,$C$12:$E$14),TRANSPOSE(C7343:E7343)))</f>
        <v>4.0296655581817359E-2</v>
      </c>
      <c r="G7343" s="61">
        <f t="array" ref="G7343">SUMPRODUCT(TRANSPOSE(C7343:E7343),$C$7:$C$9)</f>
        <v>8.8503958179171546E-3</v>
      </c>
      <c r="H7343" s="18">
        <f t="shared" si="114"/>
        <v>0.21963102620135619</v>
      </c>
      <c r="I7343" s="156">
        <v>0</v>
      </c>
    </row>
    <row r="7344" spans="2:9" x14ac:dyDescent="0.25">
      <c r="B7344" s="19">
        <v>7314</v>
      </c>
      <c r="C7344" s="62">
        <v>0.72</v>
      </c>
      <c r="D7344" s="62">
        <v>0.1148</v>
      </c>
      <c r="E7344" s="62">
        <v>0.16520000000000001</v>
      </c>
      <c r="F7344" s="61">
        <f t="array" ref="F7344">SQRT(MMULT(MMULT(C7344:E7344,$C$12:$E$14),TRANSPOSE(C7344:E7344)))</f>
        <v>4.0307233084921457E-2</v>
      </c>
      <c r="G7344" s="61">
        <f t="array" ref="G7344">SUMPRODUCT(TRANSPOSE(C7344:E7344),$C$7:$C$9)</f>
        <v>8.8142069150714489E-3</v>
      </c>
      <c r="H7344" s="18">
        <f t="shared" si="114"/>
        <v>0.21867556367615712</v>
      </c>
      <c r="I7344" s="156">
        <v>0</v>
      </c>
    </row>
    <row r="7345" spans="2:9" x14ac:dyDescent="0.25">
      <c r="B7345" s="19">
        <v>7315</v>
      </c>
      <c r="C7345" s="62">
        <v>0.72</v>
      </c>
      <c r="D7345" s="62">
        <v>0.1176</v>
      </c>
      <c r="E7345" s="62">
        <v>0.16239999999999999</v>
      </c>
      <c r="F7345" s="61">
        <f t="array" ref="F7345">SQRT(MMULT(MMULT(C7345:E7345,$C$12:$E$14),TRANSPOSE(C7345:E7345)))</f>
        <v>4.0318657887158167E-2</v>
      </c>
      <c r="G7345" s="61">
        <f t="array" ref="G7345">SUMPRODUCT(TRANSPOSE(C7345:E7345),$C$7:$C$9)</f>
        <v>8.7780180122257415E-3</v>
      </c>
      <c r="H7345" s="18">
        <f t="shared" si="114"/>
        <v>0.21771602707593138</v>
      </c>
      <c r="I7345" s="156">
        <v>0</v>
      </c>
    </row>
    <row r="7346" spans="2:9" x14ac:dyDescent="0.25">
      <c r="B7346" s="19">
        <v>7316</v>
      </c>
      <c r="C7346" s="62">
        <v>0.72</v>
      </c>
      <c r="D7346" s="62">
        <v>0.12039999999999999</v>
      </c>
      <c r="E7346" s="62">
        <v>0.15959999999999999</v>
      </c>
      <c r="F7346" s="61">
        <f t="array" ref="F7346">SQRT(MMULT(MMULT(C7346:E7346,$C$12:$E$14),TRANSPOSE(C7346:E7346)))</f>
        <v>4.033092926846784E-2</v>
      </c>
      <c r="G7346" s="61">
        <f t="array" ref="G7346">SUMPRODUCT(TRANSPOSE(C7346:E7346),$C$7:$C$9)</f>
        <v>8.7418291093800359E-3</v>
      </c>
      <c r="H7346" s="18">
        <f t="shared" si="114"/>
        <v>0.21675248420855778</v>
      </c>
      <c r="I7346" s="156">
        <v>0</v>
      </c>
    </row>
    <row r="7347" spans="2:9" x14ac:dyDescent="0.25">
      <c r="B7347" s="19">
        <v>7317</v>
      </c>
      <c r="C7347" s="62">
        <v>0.72</v>
      </c>
      <c r="D7347" s="62">
        <v>0.1232</v>
      </c>
      <c r="E7347" s="62">
        <v>0.15679999999999999</v>
      </c>
      <c r="F7347" s="61">
        <f t="array" ref="F7347">SQRT(MMULT(MMULT(C7347:E7347,$C$12:$E$14),TRANSPOSE(C7347:E7347)))</f>
        <v>4.0344046456342854E-2</v>
      </c>
      <c r="G7347" s="61">
        <f t="array" ref="G7347">SUMPRODUCT(TRANSPOSE(C7347:E7347),$C$7:$C$9)</f>
        <v>8.7056402065343284E-3</v>
      </c>
      <c r="H7347" s="18">
        <f t="shared" si="114"/>
        <v>0.21578500351854607</v>
      </c>
      <c r="I7347" s="156">
        <v>0</v>
      </c>
    </row>
    <row r="7348" spans="2:9" x14ac:dyDescent="0.25">
      <c r="B7348" s="19">
        <v>7318</v>
      </c>
      <c r="C7348" s="62">
        <v>0.72</v>
      </c>
      <c r="D7348" s="62">
        <v>0.126</v>
      </c>
      <c r="E7348" s="62">
        <v>0.154</v>
      </c>
      <c r="F7348" s="61">
        <f t="array" ref="F7348">SQRT(MMULT(MMULT(C7348:E7348,$C$12:$E$14),TRANSPOSE(C7348:E7348)))</f>
        <v>4.0358008626069308E-2</v>
      </c>
      <c r="G7348" s="61">
        <f t="array" ref="G7348">SUMPRODUCT(TRANSPOSE(C7348:E7348),$C$7:$C$9)</f>
        <v>8.6694513036886228E-3</v>
      </c>
      <c r="H7348" s="18">
        <f t="shared" si="114"/>
        <v>0.21481365406341132</v>
      </c>
      <c r="I7348" s="156">
        <v>0</v>
      </c>
    </row>
    <row r="7349" spans="2:9" x14ac:dyDescent="0.25">
      <c r="B7349" s="19">
        <v>7319</v>
      </c>
      <c r="C7349" s="62">
        <v>0.72</v>
      </c>
      <c r="D7349" s="62">
        <v>0.1288</v>
      </c>
      <c r="E7349" s="62">
        <v>0.1512</v>
      </c>
      <c r="F7349" s="61">
        <f t="array" ref="F7349">SQRT(MMULT(MMULT(C7349:E7349,$C$12:$E$14),TRANSPOSE(C7349:E7349)))</f>
        <v>4.0372814900984537E-2</v>
      </c>
      <c r="G7349" s="61">
        <f t="array" ref="G7349">SUMPRODUCT(TRANSPOSE(C7349:E7349),$C$7:$C$9)</f>
        <v>8.6332624008429171E-3</v>
      </c>
      <c r="H7349" s="18">
        <f t="shared" si="114"/>
        <v>0.21383850548980138</v>
      </c>
      <c r="I7349" s="156">
        <v>0</v>
      </c>
    </row>
    <row r="7350" spans="2:9" x14ac:dyDescent="0.25">
      <c r="B7350" s="19">
        <v>7320</v>
      </c>
      <c r="C7350" s="62">
        <v>0.72</v>
      </c>
      <c r="D7350" s="62">
        <v>0.13159999999999999</v>
      </c>
      <c r="E7350" s="62">
        <v>0.1484</v>
      </c>
      <c r="F7350" s="61">
        <f t="array" ref="F7350">SQRT(MMULT(MMULT(C7350:E7350,$C$12:$E$14),TRANSPOSE(C7350:E7350)))</f>
        <v>4.0388464352750189E-2</v>
      </c>
      <c r="G7350" s="61">
        <f t="array" ref="G7350">SUMPRODUCT(TRANSPOSE(C7350:E7350),$C$7:$C$9)</f>
        <v>8.5970734979972097E-3</v>
      </c>
      <c r="H7350" s="18">
        <f t="shared" si="114"/>
        <v>0.21285962800939734</v>
      </c>
      <c r="I7350" s="156">
        <v>0</v>
      </c>
    </row>
    <row r="7351" spans="2:9" x14ac:dyDescent="0.25">
      <c r="B7351" s="19">
        <v>7321</v>
      </c>
      <c r="C7351" s="62">
        <v>0.72</v>
      </c>
      <c r="D7351" s="62">
        <v>0.13439999999999999</v>
      </c>
      <c r="E7351" s="62">
        <v>0.14560000000000001</v>
      </c>
      <c r="F7351" s="61">
        <f t="array" ref="F7351">SQRT(MMULT(MMULT(C7351:E7351,$C$12:$E$14),TRANSPOSE(C7351:E7351)))</f>
        <v>4.0404956001640777E-2</v>
      </c>
      <c r="G7351" s="61">
        <f t="array" ref="G7351">SUMPRODUCT(TRANSPOSE(C7351:E7351),$C$7:$C$9)</f>
        <v>8.5608845951515022E-3</v>
      </c>
      <c r="H7351" s="18">
        <f t="shared" si="114"/>
        <v>0.21187709237460522</v>
      </c>
      <c r="I7351" s="156">
        <v>0</v>
      </c>
    </row>
    <row r="7352" spans="2:9" x14ac:dyDescent="0.25">
      <c r="B7352" s="19">
        <v>7322</v>
      </c>
      <c r="C7352" s="62">
        <v>0.72</v>
      </c>
      <c r="D7352" s="62">
        <v>0.13719999999999999</v>
      </c>
      <c r="E7352" s="62">
        <v>0.14280000000000001</v>
      </c>
      <c r="F7352" s="61">
        <f t="array" ref="F7352">SQRT(MMULT(MMULT(C7352:E7352,$C$12:$E$14),TRANSPOSE(C7352:E7352)))</f>
        <v>4.0422288816847327E-2</v>
      </c>
      <c r="G7352" s="61">
        <f t="array" ref="G7352">SUMPRODUCT(TRANSPOSE(C7352:E7352),$C$7:$C$9)</f>
        <v>8.5246956923057966E-3</v>
      </c>
      <c r="H7352" s="18">
        <f t="shared" si="114"/>
        <v>0.21089096985405853</v>
      </c>
      <c r="I7352" s="156">
        <v>0</v>
      </c>
    </row>
    <row r="7353" spans="2:9" x14ac:dyDescent="0.25">
      <c r="B7353" s="19">
        <v>7323</v>
      </c>
      <c r="C7353" s="62">
        <v>0.72</v>
      </c>
      <c r="D7353" s="62">
        <v>0.14000000000000001</v>
      </c>
      <c r="E7353" s="62">
        <v>0.14000000000000001</v>
      </c>
      <c r="F7353" s="61">
        <f t="array" ref="F7353">SQRT(MMULT(MMULT(C7353:E7353,$C$12:$E$14),TRANSPOSE(C7353:E7353)))</f>
        <v>4.044046171679614E-2</v>
      </c>
      <c r="G7353" s="61">
        <f t="array" ref="G7353">SUMPRODUCT(TRANSPOSE(C7353:E7353),$C$7:$C$9)</f>
        <v>8.4885067894600909E-3</v>
      </c>
      <c r="H7353" s="18">
        <f t="shared" si="114"/>
        <v>0.20990133220794951</v>
      </c>
      <c r="I7353" s="156">
        <v>0</v>
      </c>
    </row>
    <row r="7354" spans="2:9" x14ac:dyDescent="0.25">
      <c r="B7354" s="19">
        <v>7324</v>
      </c>
      <c r="C7354" s="62">
        <v>0.72</v>
      </c>
      <c r="D7354" s="62">
        <v>0.14280000000000001</v>
      </c>
      <c r="E7354" s="62">
        <v>0.13719999999999999</v>
      </c>
      <c r="F7354" s="61">
        <f t="array" ref="F7354">SQRT(MMULT(MMULT(C7354:E7354,$C$12:$E$14),TRANSPOSE(C7354:E7354)))</f>
        <v>4.0459473569482186E-2</v>
      </c>
      <c r="G7354" s="61">
        <f t="array" ref="G7354">SUMPRODUCT(TRANSPOSE(C7354:E7354),$C$7:$C$9)</f>
        <v>8.4523178866143835E-3</v>
      </c>
      <c r="H7354" s="18">
        <f t="shared" si="114"/>
        <v>0.20890825166321014</v>
      </c>
      <c r="I7354" s="156">
        <v>0</v>
      </c>
    </row>
    <row r="7355" spans="2:9" x14ac:dyDescent="0.25">
      <c r="B7355" s="19">
        <v>7325</v>
      </c>
      <c r="C7355" s="62">
        <v>0.72</v>
      </c>
      <c r="D7355" s="62">
        <v>0.14560000000000001</v>
      </c>
      <c r="E7355" s="62">
        <v>0.13439999999999999</v>
      </c>
      <c r="F7355" s="61">
        <f t="array" ref="F7355">SQRT(MMULT(MMULT(C7355:E7355,$C$12:$E$14),TRANSPOSE(C7355:E7355)))</f>
        <v>4.0479323192817107E-2</v>
      </c>
      <c r="G7355" s="61">
        <f t="array" ref="G7355">SUMPRODUCT(TRANSPOSE(C7355:E7355),$C$7:$C$9)</f>
        <v>8.4161289837686778E-3</v>
      </c>
      <c r="H7355" s="18">
        <f t="shared" si="114"/>
        <v>0.20791180088856046</v>
      </c>
      <c r="I7355" s="156">
        <v>0</v>
      </c>
    </row>
    <row r="7356" spans="2:9" x14ac:dyDescent="0.25">
      <c r="B7356" s="19">
        <v>7326</v>
      </c>
      <c r="C7356" s="62">
        <v>0.72</v>
      </c>
      <c r="D7356" s="62">
        <v>0.1484</v>
      </c>
      <c r="E7356" s="62">
        <v>0.13159999999999999</v>
      </c>
      <c r="F7356" s="61">
        <f t="array" ref="F7356">SQRT(MMULT(MMULT(C7356:E7356,$C$12:$E$14),TRANSPOSE(C7356:E7356)))</f>
        <v>4.0500009354991443E-2</v>
      </c>
      <c r="G7356" s="61">
        <f t="array" ref="G7356">SUMPRODUCT(TRANSPOSE(C7356:E7356),$C$7:$C$9)</f>
        <v>8.3799400809229704E-3</v>
      </c>
      <c r="H7356" s="18">
        <f t="shared" si="114"/>
        <v>0.20691205296944409</v>
      </c>
      <c r="I7356" s="156">
        <v>0</v>
      </c>
    </row>
    <row r="7357" spans="2:9" x14ac:dyDescent="0.25">
      <c r="B7357" s="19">
        <v>7327</v>
      </c>
      <c r="C7357" s="62">
        <v>0.72</v>
      </c>
      <c r="D7357" s="62">
        <v>0.1512</v>
      </c>
      <c r="E7357" s="62">
        <v>0.1288</v>
      </c>
      <c r="F7357" s="61">
        <f t="array" ref="F7357">SQRT(MMULT(MMULT(C7357:E7357,$C$12:$E$14),TRANSPOSE(C7357:E7357)))</f>
        <v>4.0521530774850885E-2</v>
      </c>
      <c r="G7357" s="61">
        <f t="array" ref="G7357">SUMPRODUCT(TRANSPOSE(C7357:E7357),$C$7:$C$9)</f>
        <v>8.3437511780772647E-3</v>
      </c>
      <c r="H7357" s="18">
        <f t="shared" si="114"/>
        <v>0.20590908138287056</v>
      </c>
      <c r="I7357" s="156">
        <v>0</v>
      </c>
    </row>
    <row r="7358" spans="2:9" x14ac:dyDescent="0.25">
      <c r="B7358" s="19">
        <v>7328</v>
      </c>
      <c r="C7358" s="62">
        <v>0.72</v>
      </c>
      <c r="D7358" s="62">
        <v>0.154</v>
      </c>
      <c r="E7358" s="62">
        <v>0.126</v>
      </c>
      <c r="F7358" s="61">
        <f t="array" ref="F7358">SQRT(MMULT(MMULT(C7358:E7358,$C$12:$E$14),TRANSPOSE(C7358:E7358)))</f>
        <v>4.0543886122286314E-2</v>
      </c>
      <c r="G7358" s="61">
        <f t="array" ref="G7358">SUMPRODUCT(TRANSPOSE(C7358:E7358),$C$7:$C$9)</f>
        <v>8.3075622752315573E-3</v>
      </c>
      <c r="H7358" s="18">
        <f t="shared" si="114"/>
        <v>0.20490295997218247</v>
      </c>
      <c r="I7358" s="156">
        <v>0</v>
      </c>
    </row>
    <row r="7359" spans="2:9" x14ac:dyDescent="0.25">
      <c r="B7359" s="19">
        <v>7329</v>
      </c>
      <c r="C7359" s="62">
        <v>0.72</v>
      </c>
      <c r="D7359" s="62">
        <v>0.15679999999999999</v>
      </c>
      <c r="E7359" s="62">
        <v>0.1232</v>
      </c>
      <c r="F7359" s="61">
        <f t="array" ref="F7359">SQRT(MMULT(MMULT(C7359:E7359,$C$12:$E$14),TRANSPOSE(C7359:E7359)))</f>
        <v>4.056707401863726E-2</v>
      </c>
      <c r="G7359" s="61">
        <f t="array" ref="G7359">SUMPRODUCT(TRANSPOSE(C7359:E7359),$C$7:$C$9)</f>
        <v>8.2713733723858516E-3</v>
      </c>
      <c r="H7359" s="18">
        <f t="shared" si="114"/>
        <v>0.20389376292176828</v>
      </c>
      <c r="I7359" s="156">
        <v>0</v>
      </c>
    </row>
    <row r="7360" spans="2:9" x14ac:dyDescent="0.25">
      <c r="B7360" s="19">
        <v>7330</v>
      </c>
      <c r="C7360" s="62">
        <v>0.72</v>
      </c>
      <c r="D7360" s="62">
        <v>0.15959999999999999</v>
      </c>
      <c r="E7360" s="62">
        <v>0.12039999999999999</v>
      </c>
      <c r="F7360" s="61">
        <f t="array" ref="F7360">SQRT(MMULT(MMULT(C7360:E7360,$C$12:$E$14),TRANSPOSE(C7360:E7360)))</f>
        <v>4.0591093037108603E-2</v>
      </c>
      <c r="G7360" s="61">
        <f t="array" ref="G7360">SUMPRODUCT(TRANSPOSE(C7360:E7360),$C$7:$C$9)</f>
        <v>8.2351844695401442E-3</v>
      </c>
      <c r="H7360" s="18">
        <f t="shared" si="114"/>
        <v>0.20288156473173788</v>
      </c>
      <c r="I7360" s="156">
        <v>0</v>
      </c>
    </row>
    <row r="7361" spans="2:9" x14ac:dyDescent="0.25">
      <c r="B7361" s="19">
        <v>7331</v>
      </c>
      <c r="C7361" s="62">
        <v>0.72</v>
      </c>
      <c r="D7361" s="62">
        <v>0.16239999999999999</v>
      </c>
      <c r="E7361" s="62">
        <v>0.1176</v>
      </c>
      <c r="F7361" s="61">
        <f t="array" ref="F7361">SQRT(MMULT(MMULT(C7361:E7361,$C$12:$E$14),TRANSPOSE(C7361:E7361)))</f>
        <v>4.061594170320023E-2</v>
      </c>
      <c r="G7361" s="61">
        <f t="array" ref="G7361">SUMPRODUCT(TRANSPOSE(C7361:E7361),$C$7:$C$9)</f>
        <v>8.1989955666944385E-3</v>
      </c>
      <c r="H7361" s="18">
        <f t="shared" si="114"/>
        <v>0.20186644019258132</v>
      </c>
      <c r="I7361" s="156">
        <v>0</v>
      </c>
    </row>
    <row r="7362" spans="2:9" x14ac:dyDescent="0.25">
      <c r="B7362" s="19">
        <v>7332</v>
      </c>
      <c r="C7362" s="62">
        <v>0.72</v>
      </c>
      <c r="D7362" s="62">
        <v>0.16520000000000001</v>
      </c>
      <c r="E7362" s="62">
        <v>0.1148</v>
      </c>
      <c r="F7362" s="61">
        <f t="array" ref="F7362">SQRT(MMULT(MMULT(C7362:E7362,$C$12:$E$14),TRANSPOSE(C7362:E7362)))</f>
        <v>4.0641618495149183E-2</v>
      </c>
      <c r="G7362" s="61">
        <f t="array" ref="G7362">SUMPRODUCT(TRANSPOSE(C7362:E7362),$C$7:$C$9)</f>
        <v>8.1628066638487328E-3</v>
      </c>
      <c r="H7362" s="18">
        <f t="shared" si="114"/>
        <v>0.20084846435982887</v>
      </c>
      <c r="I7362" s="156">
        <v>0</v>
      </c>
    </row>
    <row r="7363" spans="2:9" x14ac:dyDescent="0.25">
      <c r="B7363" s="19">
        <v>7333</v>
      </c>
      <c r="C7363" s="62">
        <v>0.72</v>
      </c>
      <c r="D7363" s="62">
        <v>0.16800000000000001</v>
      </c>
      <c r="E7363" s="62">
        <v>0.112</v>
      </c>
      <c r="F7363" s="61">
        <f t="array" ref="F7363">SQRT(MMULT(MMULT(C7363:E7363,$C$12:$E$14),TRANSPOSE(C7363:E7363)))</f>
        <v>4.0668121844384258E-2</v>
      </c>
      <c r="G7363" s="61">
        <f t="array" ref="G7363">SUMPRODUCT(TRANSPOSE(C7363:E7363),$C$7:$C$9)</f>
        <v>8.1266177610030254E-3</v>
      </c>
      <c r="H7363" s="18">
        <f t="shared" si="114"/>
        <v>0.19982771252873105</v>
      </c>
      <c r="I7363" s="156">
        <v>0</v>
      </c>
    </row>
    <row r="7364" spans="2:9" x14ac:dyDescent="0.25">
      <c r="B7364" s="19">
        <v>7334</v>
      </c>
      <c r="C7364" s="62">
        <v>0.72</v>
      </c>
      <c r="D7364" s="62">
        <v>0.17080000000000001</v>
      </c>
      <c r="E7364" s="62">
        <v>0.10920000000000001</v>
      </c>
      <c r="F7364" s="61">
        <f t="array" ref="F7364">SQRT(MMULT(MMULT(C7364:E7364,$C$12:$E$14),TRANSPOSE(C7364:E7364)))</f>
        <v>4.0695450135992559E-2</v>
      </c>
      <c r="G7364" s="61">
        <f t="array" ref="G7364">SUMPRODUCT(TRANSPOSE(C7364:E7364),$C$7:$C$9)</f>
        <v>8.090428858157318E-3</v>
      </c>
      <c r="H7364" s="18">
        <f t="shared" si="114"/>
        <v>0.19880426020897712</v>
      </c>
      <c r="I7364" s="156">
        <v>0</v>
      </c>
    </row>
    <row r="7365" spans="2:9" x14ac:dyDescent="0.25">
      <c r="B7365" s="19">
        <v>7335</v>
      </c>
      <c r="C7365" s="62">
        <v>0.72</v>
      </c>
      <c r="D7365" s="62">
        <v>0.1736</v>
      </c>
      <c r="E7365" s="62">
        <v>0.10639999999999999</v>
      </c>
      <c r="F7365" s="61">
        <f t="array" ref="F7365">SQRT(MMULT(MMULT(C7365:E7365,$C$12:$E$14),TRANSPOSE(C7365:E7365)))</f>
        <v>4.0723601709197692E-2</v>
      </c>
      <c r="G7365" s="61">
        <f t="array" ref="G7365">SUMPRODUCT(TRANSPOSE(C7365:E7365),$C$7:$C$9)</f>
        <v>8.0542399553116123E-3</v>
      </c>
      <c r="H7365" s="18">
        <f t="shared" si="114"/>
        <v>0.19777818309947054</v>
      </c>
      <c r="I7365" s="156">
        <v>0</v>
      </c>
    </row>
    <row r="7366" spans="2:9" x14ac:dyDescent="0.25">
      <c r="B7366" s="19">
        <v>7336</v>
      </c>
      <c r="C7366" s="62">
        <v>0.72</v>
      </c>
      <c r="D7366" s="62">
        <v>0.1764</v>
      </c>
      <c r="E7366" s="62">
        <v>0.1036</v>
      </c>
      <c r="F7366" s="61">
        <f t="array" ref="F7366">SQRT(MMULT(MMULT(C7366:E7366,$C$12:$E$14),TRANSPOSE(C7366:E7366)))</f>
        <v>4.075257485784943E-2</v>
      </c>
      <c r="G7366" s="61">
        <f t="array" ref="G7366">SUMPRODUCT(TRANSPOSE(C7366:E7366),$C$7:$C$9)</f>
        <v>8.0180510524659049E-3</v>
      </c>
      <c r="H7366" s="18">
        <f t="shared" si="114"/>
        <v>0.19674955706317862</v>
      </c>
      <c r="I7366" s="156">
        <v>0</v>
      </c>
    </row>
    <row r="7367" spans="2:9" x14ac:dyDescent="0.25">
      <c r="B7367" s="19">
        <v>7337</v>
      </c>
      <c r="C7367" s="62">
        <v>0.72</v>
      </c>
      <c r="D7367" s="62">
        <v>0.1792</v>
      </c>
      <c r="E7367" s="62">
        <v>0.1008</v>
      </c>
      <c r="F7367" s="61">
        <f t="array" ref="F7367">SQRT(MMULT(MMULT(C7367:E7367,$C$12:$E$14),TRANSPOSE(C7367:E7367)))</f>
        <v>4.078236783092435E-2</v>
      </c>
      <c r="G7367" s="61">
        <f t="array" ref="G7367">SUMPRODUCT(TRANSPOSE(C7367:E7367),$C$7:$C$9)</f>
        <v>7.9818621496201992E-3</v>
      </c>
      <c r="H7367" s="18">
        <f t="shared" si="114"/>
        <v>0.1957184581020755</v>
      </c>
      <c r="I7367" s="156">
        <v>0</v>
      </c>
    </row>
    <row r="7368" spans="2:9" x14ac:dyDescent="0.25">
      <c r="B7368" s="19">
        <v>7338</v>
      </c>
      <c r="C7368" s="62">
        <v>0.72</v>
      </c>
      <c r="D7368" s="62">
        <v>0.182</v>
      </c>
      <c r="E7368" s="62">
        <v>9.8000000000000004E-2</v>
      </c>
      <c r="F7368" s="61">
        <f t="array" ref="F7368">SQRT(MMULT(MMULT(C7368:E7368,$C$12:$E$14),TRANSPOSE(C7368:E7368)))</f>
        <v>4.0812978833037229E-2</v>
      </c>
      <c r="G7368" s="61">
        <f t="array" ref="G7368">SUMPRODUCT(TRANSPOSE(C7368:E7368),$C$7:$C$9)</f>
        <v>7.9456732467744935E-3</v>
      </c>
      <c r="H7368" s="18">
        <f t="shared" si="114"/>
        <v>0.19468496233219423</v>
      </c>
      <c r="I7368" s="156">
        <v>0</v>
      </c>
    </row>
    <row r="7369" spans="2:9" x14ac:dyDescent="0.25">
      <c r="B7369" s="19">
        <v>7339</v>
      </c>
      <c r="C7369" s="62">
        <v>0.72</v>
      </c>
      <c r="D7369" s="62">
        <v>0.18479999999999999</v>
      </c>
      <c r="E7369" s="62">
        <v>9.5200000000000007E-2</v>
      </c>
      <c r="F7369" s="61">
        <f t="array" ref="F7369">SQRT(MMULT(MMULT(C7369:E7369,$C$12:$E$14),TRANSPOSE(C7369:E7369)))</f>
        <v>4.0844406024962789E-2</v>
      </c>
      <c r="G7369" s="61">
        <f t="array" ref="G7369">SUMPRODUCT(TRANSPOSE(C7369:E7369),$C$7:$C$9)</f>
        <v>7.9094843439287861E-3</v>
      </c>
      <c r="H7369" s="18">
        <f t="shared" si="114"/>
        <v>0.19364914595880678</v>
      </c>
      <c r="I7369" s="156">
        <v>0</v>
      </c>
    </row>
    <row r="7370" spans="2:9" x14ac:dyDescent="0.25">
      <c r="B7370" s="19">
        <v>7340</v>
      </c>
      <c r="C7370" s="62">
        <v>0.72</v>
      </c>
      <c r="D7370" s="62">
        <v>0.18759999999999999</v>
      </c>
      <c r="E7370" s="62">
        <v>9.2399999999999996E-2</v>
      </c>
      <c r="F7370" s="61">
        <f t="array" ref="F7370">SQRT(MMULT(MMULT(C7370:E7370,$C$12:$E$14),TRANSPOSE(C7370:E7370)))</f>
        <v>4.0876647524167489E-2</v>
      </c>
      <c r="G7370" s="61">
        <f t="array" ref="G7370">SUMPRODUCT(TRANSPOSE(C7370:E7370),$C$7:$C$9)</f>
        <v>7.8732954410830804E-3</v>
      </c>
      <c r="H7370" s="18">
        <f t="shared" si="114"/>
        <v>0.19261108525174805</v>
      </c>
      <c r="I7370" s="156">
        <v>0</v>
      </c>
    </row>
    <row r="7371" spans="2:9" x14ac:dyDescent="0.25">
      <c r="B7371" s="19">
        <v>7341</v>
      </c>
      <c r="C7371" s="62">
        <v>0.72</v>
      </c>
      <c r="D7371" s="62">
        <v>0.19040000000000001</v>
      </c>
      <c r="E7371" s="62">
        <v>8.9599999999999999E-2</v>
      </c>
      <c r="F7371" s="61">
        <f t="array" ref="F7371">SQRT(MMULT(MMULT(C7371:E7371,$C$12:$E$14),TRANSPOSE(C7371:E7371)))</f>
        <v>4.0909701405351023E-2</v>
      </c>
      <c r="G7371" s="61">
        <f t="array" ref="G7371">SUMPRODUCT(TRANSPOSE(C7371:E7371),$C$7:$C$9)</f>
        <v>7.837106538237373E-3</v>
      </c>
      <c r="H7371" s="18">
        <f t="shared" si="114"/>
        <v>0.19157085652090028</v>
      </c>
      <c r="I7371" s="156">
        <v>0</v>
      </c>
    </row>
    <row r="7372" spans="2:9" x14ac:dyDescent="0.25">
      <c r="B7372" s="19">
        <v>7342</v>
      </c>
      <c r="C7372" s="62">
        <v>0.72</v>
      </c>
      <c r="D7372" s="62">
        <v>0.19320000000000001</v>
      </c>
      <c r="E7372" s="62">
        <v>8.6800000000000002E-2</v>
      </c>
      <c r="F7372" s="61">
        <f t="array" ref="F7372">SQRT(MMULT(MMULT(C7372:E7372,$C$12:$E$14),TRANSPOSE(C7372:E7372)))</f>
        <v>4.0943565700997157E-2</v>
      </c>
      <c r="G7372" s="61">
        <f t="array" ref="G7372">SUMPRODUCT(TRANSPOSE(C7372:E7372),$C$7:$C$9)</f>
        <v>7.8009176353916665E-3</v>
      </c>
      <c r="H7372" s="18">
        <f t="shared" si="114"/>
        <v>0.19052853609185483</v>
      </c>
      <c r="I7372" s="156">
        <v>0</v>
      </c>
    </row>
    <row r="7373" spans="2:9" x14ac:dyDescent="0.25">
      <c r="B7373" s="19">
        <v>7343</v>
      </c>
      <c r="C7373" s="62">
        <v>0.72</v>
      </c>
      <c r="D7373" s="62">
        <v>0.19600000000000001</v>
      </c>
      <c r="E7373" s="62">
        <v>8.4000000000000005E-2</v>
      </c>
      <c r="F7373" s="61">
        <f t="array" ref="F7373">SQRT(MMULT(MMULT(C7373:E7373,$C$12:$E$14),TRANSPOSE(C7373:E7373)))</f>
        <v>4.0978238401933556E-2</v>
      </c>
      <c r="G7373" s="61">
        <f t="array" ref="G7373">SUMPRODUCT(TRANSPOSE(C7373:E7373),$C$7:$C$9)</f>
        <v>7.7647287325459608E-3</v>
      </c>
      <c r="H7373" s="18">
        <f t="shared" si="114"/>
        <v>0.18948420028176668</v>
      </c>
      <c r="I7373" s="156">
        <v>0</v>
      </c>
    </row>
    <row r="7374" spans="2:9" x14ac:dyDescent="0.25">
      <c r="B7374" s="19">
        <v>7344</v>
      </c>
      <c r="C7374" s="62">
        <v>0.72</v>
      </c>
      <c r="D7374" s="62">
        <v>0.1988</v>
      </c>
      <c r="E7374" s="62">
        <v>8.1199999999999994E-2</v>
      </c>
      <c r="F7374" s="61">
        <f t="array" ref="F7374">SQRT(MMULT(MMULT(C7374:E7374,$C$12:$E$14),TRANSPOSE(C7374:E7374)))</f>
        <v>4.1013717457900264E-2</v>
      </c>
      <c r="G7374" s="61">
        <f t="array" ref="G7374">SUMPRODUCT(TRANSPOSE(C7374:E7374),$C$7:$C$9)</f>
        <v>7.7285398297002534E-3</v>
      </c>
      <c r="H7374" s="18">
        <f t="shared" si="114"/>
        <v>0.18843792537541715</v>
      </c>
      <c r="I7374" s="156">
        <v>0</v>
      </c>
    </row>
    <row r="7375" spans="2:9" x14ac:dyDescent="0.25">
      <c r="B7375" s="19">
        <v>7345</v>
      </c>
      <c r="C7375" s="62">
        <v>0.72</v>
      </c>
      <c r="D7375" s="62">
        <v>0.2016</v>
      </c>
      <c r="E7375" s="62">
        <v>7.8399999999999997E-2</v>
      </c>
      <c r="F7375" s="61">
        <f t="array" ref="F7375">SQRT(MMULT(MMULT(C7375:E7375,$C$12:$E$14),TRANSPOSE(C7375:E7375)))</f>
        <v>4.1050000778126476E-2</v>
      </c>
      <c r="G7375" s="61">
        <f t="array" ref="G7375">SUMPRODUCT(TRANSPOSE(C7375:E7375),$C$7:$C$9)</f>
        <v>7.6923509268545477E-3</v>
      </c>
      <c r="H7375" s="18">
        <f t="shared" si="114"/>
        <v>0.18738978760150043</v>
      </c>
      <c r="I7375" s="156">
        <v>0</v>
      </c>
    </row>
    <row r="7376" spans="2:9" x14ac:dyDescent="0.25">
      <c r="B7376" s="19">
        <v>7346</v>
      </c>
      <c r="C7376" s="62">
        <v>0.72</v>
      </c>
      <c r="D7376" s="62">
        <v>0.2044</v>
      </c>
      <c r="E7376" s="62">
        <v>7.5600000000000001E-2</v>
      </c>
      <c r="F7376" s="61">
        <f t="array" ref="F7376">SQRT(MMULT(MMULT(C7376:E7376,$C$12:$E$14),TRANSPOSE(C7376:E7376)))</f>
        <v>4.1087086231915197E-2</v>
      </c>
      <c r="G7376" s="61">
        <f t="array" ref="G7376">SUMPRODUCT(TRANSPOSE(C7376:E7376),$C$7:$C$9)</f>
        <v>7.6561620240088411E-3</v>
      </c>
      <c r="H7376" s="18">
        <f t="shared" si="114"/>
        <v>0.1863398631091481</v>
      </c>
      <c r="I7376" s="156">
        <v>0</v>
      </c>
    </row>
    <row r="7377" spans="2:9" x14ac:dyDescent="0.25">
      <c r="B7377" s="19">
        <v>7347</v>
      </c>
      <c r="C7377" s="62">
        <v>0.72</v>
      </c>
      <c r="D7377" s="62">
        <v>0.2072</v>
      </c>
      <c r="E7377" s="62">
        <v>7.2800000000000004E-2</v>
      </c>
      <c r="F7377" s="61">
        <f t="array" ref="F7377">SQRT(MMULT(MMULT(C7377:E7377,$C$12:$E$14),TRANSPOSE(C7377:E7377)))</f>
        <v>4.1124971649235523E-2</v>
      </c>
      <c r="G7377" s="61">
        <f t="array" ref="G7377">SUMPRODUCT(TRANSPOSE(C7377:E7377),$C$7:$C$9)</f>
        <v>7.6199731211631337E-3</v>
      </c>
      <c r="H7377" s="18">
        <f t="shared" si="114"/>
        <v>0.18528822794470626</v>
      </c>
      <c r="I7377" s="156">
        <v>0</v>
      </c>
    </row>
    <row r="7378" spans="2:9" x14ac:dyDescent="0.25">
      <c r="B7378" s="19">
        <v>7348</v>
      </c>
      <c r="C7378" s="62">
        <v>0.72</v>
      </c>
      <c r="D7378" s="62">
        <v>0.21</v>
      </c>
      <c r="E7378" s="62">
        <v>7.0000000000000007E-2</v>
      </c>
      <c r="F7378" s="61">
        <f t="array" ref="F7378">SQRT(MMULT(MMULT(C7378:E7378,$C$12:$E$14),TRANSPOSE(C7378:E7378)))</f>
        <v>4.1163654821322129E-2</v>
      </c>
      <c r="G7378" s="61">
        <f t="array" ref="G7378">SUMPRODUCT(TRANSPOSE(C7378:E7378),$C$7:$C$9)</f>
        <v>7.583784218317428E-3</v>
      </c>
      <c r="H7378" s="18">
        <f t="shared" si="114"/>
        <v>0.18423495802877898</v>
      </c>
      <c r="I7378" s="156">
        <v>0</v>
      </c>
    </row>
    <row r="7379" spans="2:9" x14ac:dyDescent="0.25">
      <c r="B7379" s="19">
        <v>7349</v>
      </c>
      <c r="C7379" s="62">
        <v>0.72</v>
      </c>
      <c r="D7379" s="62">
        <v>0.21279999999999999</v>
      </c>
      <c r="E7379" s="62">
        <v>6.7199999999999996E-2</v>
      </c>
      <c r="F7379" s="61">
        <f t="array" ref="F7379">SQRT(MMULT(MMULT(C7379:E7379,$C$12:$E$14),TRANSPOSE(C7379:E7379)))</f>
        <v>4.1203133501281505E-2</v>
      </c>
      <c r="G7379" s="61">
        <f t="array" ref="G7379">SUMPRODUCT(TRANSPOSE(C7379:E7379),$C$7:$C$9)</f>
        <v>7.5475953154717215E-3</v>
      </c>
      <c r="H7379" s="18">
        <f t="shared" si="114"/>
        <v>0.18318012913355183</v>
      </c>
      <c r="I7379" s="156">
        <v>0</v>
      </c>
    </row>
    <row r="7380" spans="2:9" x14ac:dyDescent="0.25">
      <c r="B7380" s="19">
        <v>7350</v>
      </c>
      <c r="C7380" s="62">
        <v>0.72</v>
      </c>
      <c r="D7380" s="62">
        <v>0.21560000000000001</v>
      </c>
      <c r="E7380" s="62">
        <v>6.4399999999999999E-2</v>
      </c>
      <c r="F7380" s="61">
        <f t="array" ref="F7380">SQRT(MMULT(MMULT(C7380:E7380,$C$12:$E$14),TRANSPOSE(C7380:E7380)))</f>
        <v>4.124340540470485E-2</v>
      </c>
      <c r="G7380" s="61">
        <f t="array" ref="G7380">SUMPRODUCT(TRANSPOSE(C7380:E7380),$C$7:$C$9)</f>
        <v>7.5114064126260149E-3</v>
      </c>
      <c r="H7380" s="18">
        <f t="shared" si="114"/>
        <v>0.18212381686040768</v>
      </c>
      <c r="I7380" s="156">
        <v>0</v>
      </c>
    </row>
    <row r="7381" spans="2:9" x14ac:dyDescent="0.25">
      <c r="B7381" s="19">
        <v>7351</v>
      </c>
      <c r="C7381" s="62">
        <v>0.72</v>
      </c>
      <c r="D7381" s="62">
        <v>0.21840000000000001</v>
      </c>
      <c r="E7381" s="62">
        <v>6.1600000000000002E-2</v>
      </c>
      <c r="F7381" s="61">
        <f t="array" ref="F7381">SQRT(MMULT(MMULT(C7381:E7381,$C$12:$E$14),TRANSPOSE(C7381:E7381)))</f>
        <v>4.1284468210286876E-2</v>
      </c>
      <c r="G7381" s="61">
        <f t="array" ref="G7381">SUMPRODUCT(TRANSPOSE(C7381:E7381),$C$7:$C$9)</f>
        <v>7.4752175097803084E-3</v>
      </c>
      <c r="H7381" s="18">
        <f t="shared" si="114"/>
        <v>0.18106609661784875</v>
      </c>
      <c r="I7381" s="156">
        <v>0</v>
      </c>
    </row>
    <row r="7382" spans="2:9" x14ac:dyDescent="0.25">
      <c r="B7382" s="19">
        <v>7352</v>
      </c>
      <c r="C7382" s="62">
        <v>0.72</v>
      </c>
      <c r="D7382" s="62">
        <v>0.22120000000000001</v>
      </c>
      <c r="E7382" s="62">
        <v>5.8799999999999998E-2</v>
      </c>
      <c r="F7382" s="61">
        <f t="array" ref="F7382">SQRT(MMULT(MMULT(C7382:E7382,$C$12:$E$14),TRANSPOSE(C7382:E7382)))</f>
        <v>4.1326319560450547E-2</v>
      </c>
      <c r="G7382" s="61">
        <f t="array" ref="G7382">SUMPRODUCT(TRANSPOSE(C7382:E7382),$C$7:$C$9)</f>
        <v>7.4390286069346018E-3</v>
      </c>
      <c r="H7382" s="18">
        <f t="shared" si="114"/>
        <v>0.18000704359973496</v>
      </c>
      <c r="I7382" s="156">
        <v>0</v>
      </c>
    </row>
    <row r="7383" spans="2:9" x14ac:dyDescent="0.25">
      <c r="B7383" s="19">
        <v>7353</v>
      </c>
      <c r="C7383" s="62">
        <v>0.72</v>
      </c>
      <c r="D7383" s="62">
        <v>0.224</v>
      </c>
      <c r="E7383" s="62">
        <v>5.6000000000000001E-2</v>
      </c>
      <c r="F7383" s="61">
        <f t="array" ref="F7383">SQRT(MMULT(MMULT(C7383:E7383,$C$12:$E$14),TRANSPOSE(C7383:E7383)))</f>
        <v>4.136895706197713E-2</v>
      </c>
      <c r="G7383" s="61">
        <f t="array" ref="G7383">SUMPRODUCT(TRANSPOSE(C7383:E7383),$C$7:$C$9)</f>
        <v>7.4028397040888962E-3</v>
      </c>
      <c r="H7383" s="18">
        <f t="shared" si="114"/>
        <v>0.17894673276385217</v>
      </c>
      <c r="I7383" s="156">
        <v>0</v>
      </c>
    </row>
    <row r="7384" spans="2:9" x14ac:dyDescent="0.25">
      <c r="B7384" s="19">
        <v>7354</v>
      </c>
      <c r="C7384" s="62">
        <v>0.72</v>
      </c>
      <c r="D7384" s="62">
        <v>0.2268</v>
      </c>
      <c r="E7384" s="62">
        <v>5.3199999999999997E-2</v>
      </c>
      <c r="F7384" s="61">
        <f t="array" ref="F7384">SQRT(MMULT(MMULT(C7384:E7384,$C$12:$E$14),TRANSPOSE(C7384:E7384)))</f>
        <v>4.1412378286641273E-2</v>
      </c>
      <c r="G7384" s="61">
        <f t="array" ref="G7384">SUMPRODUCT(TRANSPOSE(C7384:E7384),$C$7:$C$9)</f>
        <v>7.3666508012431887E-3</v>
      </c>
      <c r="H7384" s="18">
        <f t="shared" si="114"/>
        <v>0.17788523881081975</v>
      </c>
      <c r="I7384" s="156">
        <v>0</v>
      </c>
    </row>
    <row r="7385" spans="2:9" x14ac:dyDescent="0.25">
      <c r="B7385" s="19">
        <v>7355</v>
      </c>
      <c r="C7385" s="62">
        <v>0.72</v>
      </c>
      <c r="D7385" s="62">
        <v>0.2296</v>
      </c>
      <c r="E7385" s="62">
        <v>5.04E-2</v>
      </c>
      <c r="F7385" s="61">
        <f t="array" ref="F7385">SQRT(MMULT(MMULT(C7385:E7385,$C$12:$E$14),TRANSPOSE(C7385:E7385)))</f>
        <v>4.1456580771850771E-2</v>
      </c>
      <c r="G7385" s="61">
        <f t="array" ref="G7385">SUMPRODUCT(TRANSPOSE(C7385:E7385),$C$7:$C$9)</f>
        <v>7.3304618983974831E-3</v>
      </c>
      <c r="H7385" s="18">
        <f t="shared" si="114"/>
        <v>0.17682263616334959</v>
      </c>
      <c r="I7385" s="156">
        <v>0</v>
      </c>
    </row>
    <row r="7386" spans="2:9" x14ac:dyDescent="0.25">
      <c r="B7386" s="19">
        <v>7356</v>
      </c>
      <c r="C7386" s="62">
        <v>0.72</v>
      </c>
      <c r="D7386" s="62">
        <v>0.2324</v>
      </c>
      <c r="E7386" s="62">
        <v>4.7600000000000003E-2</v>
      </c>
      <c r="F7386" s="61">
        <f t="array" ref="F7386">SQRT(MMULT(MMULT(C7386:E7386,$C$12:$E$14),TRANSPOSE(C7386:E7386)))</f>
        <v>4.1501562021290676E-2</v>
      </c>
      <c r="G7386" s="61">
        <f t="array" ref="G7386">SUMPRODUCT(TRANSPOSE(C7386:E7386),$C$7:$C$9)</f>
        <v>7.2942729955517765E-3</v>
      </c>
      <c r="H7386" s="18">
        <f t="shared" si="114"/>
        <v>0.17575899894586494</v>
      </c>
      <c r="I7386" s="156">
        <v>0</v>
      </c>
    </row>
    <row r="7387" spans="2:9" x14ac:dyDescent="0.25">
      <c r="B7387" s="19">
        <v>7357</v>
      </c>
      <c r="C7387" s="62">
        <v>0.72</v>
      </c>
      <c r="D7387" s="62">
        <v>0.23519999999999999</v>
      </c>
      <c r="E7387" s="62">
        <v>4.48E-2</v>
      </c>
      <c r="F7387" s="61">
        <f t="array" ref="F7387">SQRT(MMULT(MMULT(C7387:E7387,$C$12:$E$14),TRANSPOSE(C7387:E7387)))</f>
        <v>4.1547319505571306E-2</v>
      </c>
      <c r="G7387" s="61">
        <f t="array" ref="G7387">SUMPRODUCT(TRANSPOSE(C7387:E7387),$C$7:$C$9)</f>
        <v>7.2580840927060691E-3</v>
      </c>
      <c r="H7387" s="18">
        <f t="shared" si="114"/>
        <v>0.17469440096449046</v>
      </c>
      <c r="I7387" s="156">
        <v>0</v>
      </c>
    </row>
    <row r="7388" spans="2:9" x14ac:dyDescent="0.25">
      <c r="B7388" s="19">
        <v>7358</v>
      </c>
      <c r="C7388" s="62">
        <v>0.72</v>
      </c>
      <c r="D7388" s="62">
        <v>0.23799999999999999</v>
      </c>
      <c r="E7388" s="62">
        <v>4.2000000000000003E-2</v>
      </c>
      <c r="F7388" s="61">
        <f t="array" ref="F7388">SQRT(MMULT(MMULT(C7388:E7388,$C$12:$E$14),TRANSPOSE(C7388:E7388)))</f>
        <v>4.1593850662879912E-2</v>
      </c>
      <c r="G7388" s="61">
        <f t="array" ref="G7388">SUMPRODUCT(TRANSPOSE(C7388:E7388),$C$7:$C$9)</f>
        <v>7.2218951898603634E-3</v>
      </c>
      <c r="H7388" s="18">
        <f t="shared" si="114"/>
        <v>0.17362891568742117</v>
      </c>
      <c r="I7388" s="156">
        <v>0</v>
      </c>
    </row>
    <row r="7389" spans="2:9" x14ac:dyDescent="0.25">
      <c r="B7389" s="19">
        <v>7359</v>
      </c>
      <c r="C7389" s="62">
        <v>0.72</v>
      </c>
      <c r="D7389" s="62">
        <v>0.24079999999999999</v>
      </c>
      <c r="E7389" s="62">
        <v>3.9199999999999999E-2</v>
      </c>
      <c r="F7389" s="61">
        <f t="array" ref="F7389">SQRT(MMULT(MMULT(C7389:E7389,$C$12:$E$14),TRANSPOSE(C7389:E7389)))</f>
        <v>4.1641152899635533E-2</v>
      </c>
      <c r="G7389" s="61">
        <f t="array" ref="G7389">SUMPRODUCT(TRANSPOSE(C7389:E7389),$C$7:$C$9)</f>
        <v>7.1857062870146569E-3</v>
      </c>
      <c r="H7389" s="18">
        <f t="shared" si="114"/>
        <v>0.17256261622567973</v>
      </c>
      <c r="I7389" s="156">
        <v>0</v>
      </c>
    </row>
    <row r="7390" spans="2:9" x14ac:dyDescent="0.25">
      <c r="B7390" s="19">
        <v>7360</v>
      </c>
      <c r="C7390" s="62">
        <v>0.72</v>
      </c>
      <c r="D7390" s="62">
        <v>0.24360000000000001</v>
      </c>
      <c r="E7390" s="62">
        <v>3.6400000000000002E-2</v>
      </c>
      <c r="F7390" s="61">
        <f t="array" ref="F7390">SQRT(MMULT(MMULT(C7390:E7390,$C$12:$E$14),TRANSPOSE(C7390:E7390)))</f>
        <v>4.1689223591146837E-2</v>
      </c>
      <c r="G7390" s="61">
        <f t="array" ref="G7390">SUMPRODUCT(TRANSPOSE(C7390:E7390),$C$7:$C$9)</f>
        <v>7.1495173841689503E-3</v>
      </c>
      <c r="H7390" s="18">
        <f t="shared" si="114"/>
        <v>0.17149557531426968</v>
      </c>
      <c r="I7390" s="156">
        <v>0</v>
      </c>
    </row>
    <row r="7391" spans="2:9" x14ac:dyDescent="0.25">
      <c r="B7391" s="19">
        <v>7361</v>
      </c>
      <c r="C7391" s="62">
        <v>0.72</v>
      </c>
      <c r="D7391" s="62">
        <v>0.24640000000000001</v>
      </c>
      <c r="E7391" s="62">
        <v>3.3599999999999998E-2</v>
      </c>
      <c r="F7391" s="61">
        <f t="array" ref="F7391">SQRT(MMULT(MMULT(C7391:E7391,$C$12:$E$14),TRANSPOSE(C7391:E7391)))</f>
        <v>4.1738060082272425E-2</v>
      </c>
      <c r="G7391" s="61">
        <f t="array" ref="G7391">SUMPRODUCT(TRANSPOSE(C7391:E7391),$C$7:$C$9)</f>
        <v>7.1133284813232438E-3</v>
      </c>
      <c r="H7391" s="18">
        <f t="shared" ref="H7391:H7454" si="115">G7391/F7391</f>
        <v>0.17042786529373263</v>
      </c>
      <c r="I7391" s="156">
        <v>0</v>
      </c>
    </row>
    <row r="7392" spans="2:9" x14ac:dyDescent="0.25">
      <c r="B7392" s="19">
        <v>7362</v>
      </c>
      <c r="C7392" s="62">
        <v>0.72</v>
      </c>
      <c r="D7392" s="62">
        <v>0.2492</v>
      </c>
      <c r="E7392" s="62">
        <v>3.0800000000000001E-2</v>
      </c>
      <c r="F7392" s="61">
        <f t="array" ref="F7392">SQRT(MMULT(MMULT(C7392:E7392,$C$12:$E$14),TRANSPOSE(C7392:E7392)))</f>
        <v>4.1787659688083414E-2</v>
      </c>
      <c r="G7392" s="61">
        <f t="array" ref="G7392">SUMPRODUCT(TRANSPOSE(C7392:E7392),$C$7:$C$9)</f>
        <v>7.0771395784775372E-3</v>
      </c>
      <c r="H7392" s="18">
        <f t="shared" si="115"/>
        <v>0.169359558092116</v>
      </c>
      <c r="I7392" s="156">
        <v>0</v>
      </c>
    </row>
    <row r="7393" spans="2:9" x14ac:dyDescent="0.25">
      <c r="B7393" s="19">
        <v>7363</v>
      </c>
      <c r="C7393" s="62">
        <v>0.72</v>
      </c>
      <c r="D7393" s="62">
        <v>0.252</v>
      </c>
      <c r="E7393" s="62">
        <v>2.8000000000000001E-2</v>
      </c>
      <c r="F7393" s="61">
        <f t="array" ref="F7393">SQRT(MMULT(MMULT(C7393:E7393,$C$12:$E$14),TRANSPOSE(C7393:E7393)))</f>
        <v>4.1838019694527856E-2</v>
      </c>
      <c r="G7393" s="61">
        <f t="array" ref="G7393">SUMPRODUCT(TRANSPOSE(C7393:E7393),$C$7:$C$9)</f>
        <v>7.0409506756318298E-3</v>
      </c>
      <c r="H7393" s="18">
        <f t="shared" si="115"/>
        <v>0.16829072520735824</v>
      </c>
      <c r="I7393" s="156">
        <v>0</v>
      </c>
    </row>
    <row r="7394" spans="2:9" x14ac:dyDescent="0.25">
      <c r="B7394" s="19">
        <v>7364</v>
      </c>
      <c r="C7394" s="62">
        <v>0.72</v>
      </c>
      <c r="D7394" s="62">
        <v>0.25480000000000003</v>
      </c>
      <c r="E7394" s="62">
        <v>2.52E-2</v>
      </c>
      <c r="F7394" s="61">
        <f t="array" ref="F7394">SQRT(MMULT(MMULT(C7394:E7394,$C$12:$E$14),TRANSPOSE(C7394:E7394)))</f>
        <v>4.1889137359096683E-2</v>
      </c>
      <c r="G7394" s="61">
        <f t="array" ref="G7394">SUMPRODUCT(TRANSPOSE(C7394:E7394),$C$7:$C$9)</f>
        <v>7.0047617727861241E-3</v>
      </c>
      <c r="H7394" s="18">
        <f t="shared" si="115"/>
        <v>0.16722143769009756</v>
      </c>
      <c r="I7394" s="156">
        <v>0</v>
      </c>
    </row>
    <row r="7395" spans="2:9" x14ac:dyDescent="0.25">
      <c r="B7395" s="19">
        <v>7365</v>
      </c>
      <c r="C7395" s="62">
        <v>0.72</v>
      </c>
      <c r="D7395" s="62">
        <v>0.2576</v>
      </c>
      <c r="E7395" s="62">
        <v>2.24E-2</v>
      </c>
      <c r="F7395" s="61">
        <f t="array" ref="F7395">SQRT(MMULT(MMULT(C7395:E7395,$C$12:$E$14),TRANSPOSE(C7395:E7395)))</f>
        <v>4.1941009911490898E-2</v>
      </c>
      <c r="G7395" s="61">
        <f t="array" ref="G7395">SUMPRODUCT(TRANSPOSE(C7395:E7395),$C$7:$C$9)</f>
        <v>6.9685728699404184E-3</v>
      </c>
      <c r="H7395" s="18">
        <f t="shared" si="115"/>
        <v>0.16615176612690924</v>
      </c>
      <c r="I7395" s="156">
        <v>0</v>
      </c>
    </row>
    <row r="7396" spans="2:9" x14ac:dyDescent="0.25">
      <c r="B7396" s="19">
        <v>7366</v>
      </c>
      <c r="C7396" s="62">
        <v>0.72</v>
      </c>
      <c r="D7396" s="62">
        <v>0.26040000000000002</v>
      </c>
      <c r="E7396" s="62">
        <v>1.9599999999999999E-2</v>
      </c>
      <c r="F7396" s="61">
        <f t="array" ref="F7396">SQRT(MMULT(MMULT(C7396:E7396,$C$12:$E$14),TRANSPOSE(C7396:E7396)))</f>
        <v>4.1993634554289609E-2</v>
      </c>
      <c r="G7396" s="61">
        <f t="array" ref="G7396">SUMPRODUCT(TRANSPOSE(C7396:E7396),$C$7:$C$9)</f>
        <v>6.932383967094711E-3</v>
      </c>
      <c r="H7396" s="18">
        <f t="shared" si="115"/>
        <v>0.16508178062397733</v>
      </c>
      <c r="I7396" s="156">
        <v>0</v>
      </c>
    </row>
    <row r="7397" spans="2:9" x14ac:dyDescent="0.25">
      <c r="B7397" s="19">
        <v>7367</v>
      </c>
      <c r="C7397" s="62">
        <v>0.72</v>
      </c>
      <c r="D7397" s="62">
        <v>0.26319999999999999</v>
      </c>
      <c r="E7397" s="62">
        <v>1.6799999999999999E-2</v>
      </c>
      <c r="F7397" s="61">
        <f t="array" ref="F7397">SQRT(MMULT(MMULT(C7397:E7397,$C$12:$E$14),TRANSPOSE(C7397:E7397)))</f>
        <v>4.2047008463618606E-2</v>
      </c>
      <c r="G7397" s="61">
        <f t="array" ref="G7397">SUMPRODUCT(TRANSPOSE(C7397:E7397),$C$7:$C$9)</f>
        <v>6.8961950642490045E-3</v>
      </c>
      <c r="H7397" s="18">
        <f t="shared" si="115"/>
        <v>0.16401155079120489</v>
      </c>
      <c r="I7397" s="156">
        <v>0</v>
      </c>
    </row>
    <row r="7398" spans="2:9" x14ac:dyDescent="0.25">
      <c r="B7398" s="19">
        <v>7368</v>
      </c>
      <c r="C7398" s="62">
        <v>0.72</v>
      </c>
      <c r="D7398" s="62">
        <v>0.26600000000000001</v>
      </c>
      <c r="E7398" s="62">
        <v>1.4E-2</v>
      </c>
      <c r="F7398" s="61">
        <f t="array" ref="F7398">SQRT(MMULT(MMULT(C7398:E7398,$C$12:$E$14),TRANSPOSE(C7398:E7398)))</f>
        <v>4.2101128789819198E-2</v>
      </c>
      <c r="G7398" s="61">
        <f t="array" ref="G7398">SUMPRODUCT(TRANSPOSE(C7398:E7398),$C$7:$C$9)</f>
        <v>6.8600061614032979E-3</v>
      </c>
      <c r="H7398" s="18">
        <f t="shared" si="115"/>
        <v>0.16294114572676657</v>
      </c>
      <c r="I7398" s="156">
        <v>0</v>
      </c>
    </row>
    <row r="7399" spans="2:9" x14ac:dyDescent="0.25">
      <c r="B7399" s="19">
        <v>7369</v>
      </c>
      <c r="C7399" s="62">
        <v>0.72</v>
      </c>
      <c r="D7399" s="62">
        <v>0.26879999999999998</v>
      </c>
      <c r="E7399" s="62">
        <v>1.12E-2</v>
      </c>
      <c r="F7399" s="61">
        <f t="array" ref="F7399">SQRT(MMULT(MMULT(C7399:E7399,$C$12:$E$14),TRANSPOSE(C7399:E7399)))</f>
        <v>4.2155992658116953E-2</v>
      </c>
      <c r="G7399" s="61">
        <f t="array" ref="G7399">SUMPRODUCT(TRANSPOSE(C7399:E7399),$C$7:$C$9)</f>
        <v>6.8238172585575914E-3</v>
      </c>
      <c r="H7399" s="18">
        <f t="shared" si="115"/>
        <v>0.16187063400210777</v>
      </c>
      <c r="I7399" s="156">
        <v>0</v>
      </c>
    </row>
    <row r="7400" spans="2:9" x14ac:dyDescent="0.25">
      <c r="B7400" s="19">
        <v>7370</v>
      </c>
      <c r="C7400" s="62">
        <v>0.72</v>
      </c>
      <c r="D7400" s="62">
        <v>0.27160000000000001</v>
      </c>
      <c r="E7400" s="62">
        <v>8.4000000000000203E-3</v>
      </c>
      <c r="F7400" s="61">
        <f t="array" ref="F7400">SQRT(MMULT(MMULT(C7400:E7400,$C$12:$E$14),TRANSPOSE(C7400:E7400)))</f>
        <v>4.2211597169290085E-2</v>
      </c>
      <c r="G7400" s="61">
        <f t="array" ref="G7400">SUMPRODUCT(TRANSPOSE(C7400:E7400),$C$7:$C$9)</f>
        <v>6.7876283557118848E-3</v>
      </c>
      <c r="H7400" s="18">
        <f t="shared" si="115"/>
        <v>0.16080008364739257</v>
      </c>
      <c r="I7400" s="156">
        <v>0</v>
      </c>
    </row>
    <row r="7401" spans="2:9" x14ac:dyDescent="0.25">
      <c r="B7401" s="19">
        <v>7371</v>
      </c>
      <c r="C7401" s="62">
        <v>0.72</v>
      </c>
      <c r="D7401" s="62">
        <v>0.27439999999999998</v>
      </c>
      <c r="E7401" s="62">
        <v>5.5999999999999904E-3</v>
      </c>
      <c r="F7401" s="61">
        <f t="array" ref="F7401">SQRT(MMULT(MMULT(C7401:E7401,$C$12:$E$14),TRANSPOSE(C7401:E7401)))</f>
        <v>4.226793940033706E-2</v>
      </c>
      <c r="G7401" s="61">
        <f t="array" ref="G7401">SUMPRODUCT(TRANSPOSE(C7401:E7401),$C$7:$C$9)</f>
        <v>6.7514394528661792E-3</v>
      </c>
      <c r="H7401" s="18">
        <f t="shared" si="115"/>
        <v>0.15972956213740433</v>
      </c>
      <c r="I7401" s="156">
        <v>0</v>
      </c>
    </row>
    <row r="7402" spans="2:9" x14ac:dyDescent="0.25">
      <c r="B7402" s="19">
        <v>7372</v>
      </c>
      <c r="C7402" s="62">
        <v>0.72</v>
      </c>
      <c r="D7402" s="62">
        <v>0.2772</v>
      </c>
      <c r="E7402" s="62">
        <v>2.8000000000000199E-3</v>
      </c>
      <c r="F7402" s="61">
        <f t="array" ref="F7402">SQRT(MMULT(MMULT(C7402:E7402,$C$12:$E$14),TRANSPOSE(C7402:E7402)))</f>
        <v>4.2325016405143349E-2</v>
      </c>
      <c r="G7402" s="61">
        <f t="array" ref="G7402">SUMPRODUCT(TRANSPOSE(C7402:E7402),$C$7:$C$9)</f>
        <v>6.7152505500204726E-3</v>
      </c>
      <c r="H7402" s="18">
        <f t="shared" si="115"/>
        <v>0.1586591363778995</v>
      </c>
      <c r="I7402" s="156">
        <v>0</v>
      </c>
    </row>
    <row r="7403" spans="2:9" x14ac:dyDescent="0.25">
      <c r="B7403" s="19">
        <v>7373</v>
      </c>
      <c r="C7403" s="62">
        <v>0.72</v>
      </c>
      <c r="D7403" s="62">
        <v>0.28000000000000003</v>
      </c>
      <c r="E7403" s="62">
        <v>0</v>
      </c>
      <c r="F7403" s="61">
        <f t="array" ref="F7403">SQRT(MMULT(MMULT(C7403:E7403,$C$12:$E$14),TRANSPOSE(C7403:E7403)))</f>
        <v>4.2382825215146774E-2</v>
      </c>
      <c r="G7403" s="61">
        <f t="array" ref="G7403">SUMPRODUCT(TRANSPOSE(C7403:E7403),$C$7:$C$9)</f>
        <v>6.6790616471747652E-3</v>
      </c>
      <c r="H7403" s="18">
        <f t="shared" si="115"/>
        <v>0.15758887269241792</v>
      </c>
      <c r="I7403" s="156">
        <v>0</v>
      </c>
    </row>
    <row r="7404" spans="2:9" x14ac:dyDescent="0.25">
      <c r="B7404" s="19">
        <v>7374</v>
      </c>
      <c r="C7404" s="62">
        <v>0.73</v>
      </c>
      <c r="D7404" s="62">
        <v>0</v>
      </c>
      <c r="E7404" s="62">
        <v>0.27</v>
      </c>
      <c r="F7404" s="61">
        <f t="array" ref="F7404">SQRT(MMULT(MMULT(C7404:E7404,$C$12:$E$14),TRANSPOSE(C7404:E7404)))</f>
        <v>4.0523374597403537E-2</v>
      </c>
      <c r="G7404" s="61">
        <f t="array" ref="G7404">SUMPRODUCT(TRANSPOSE(C7404:E7404),$C$7:$C$9)</f>
        <v>1.0322861997827009E-2</v>
      </c>
      <c r="H7404" s="18">
        <f t="shared" si="115"/>
        <v>0.25473845898530939</v>
      </c>
      <c r="I7404" s="156">
        <v>0</v>
      </c>
    </row>
    <row r="7405" spans="2:9" x14ac:dyDescent="0.25">
      <c r="B7405" s="19">
        <v>7375</v>
      </c>
      <c r="C7405" s="62">
        <v>0.73</v>
      </c>
      <c r="D7405" s="62">
        <v>2.7000000000000001E-3</v>
      </c>
      <c r="E7405" s="62">
        <v>0.26729999999999998</v>
      </c>
      <c r="F7405" s="61">
        <f t="array" ref="F7405">SQRT(MMULT(MMULT(C7405:E7405,$C$12:$E$14),TRANSPOSE(C7405:E7405)))</f>
        <v>4.0502215697989577E-2</v>
      </c>
      <c r="G7405" s="61">
        <f t="array" ref="G7405">SUMPRODUCT(TRANSPOSE(C7405:E7405),$C$7:$C$9)</f>
        <v>1.028796555579722E-2</v>
      </c>
      <c r="H7405" s="18">
        <f t="shared" si="115"/>
        <v>0.25400994435738705</v>
      </c>
      <c r="I7405" s="156">
        <v>0</v>
      </c>
    </row>
    <row r="7406" spans="2:9" x14ac:dyDescent="0.25">
      <c r="B7406" s="19">
        <v>7376</v>
      </c>
      <c r="C7406" s="62">
        <v>0.73</v>
      </c>
      <c r="D7406" s="62">
        <v>5.4000000000000003E-3</v>
      </c>
      <c r="E7406" s="62">
        <v>0.2646</v>
      </c>
      <c r="F7406" s="61">
        <f t="array" ref="F7406">SQRT(MMULT(MMULT(C7406:E7406,$C$12:$E$14),TRANSPOSE(C7406:E7406)))</f>
        <v>4.0481832991208867E-2</v>
      </c>
      <c r="G7406" s="61">
        <f t="array" ref="G7406">SUMPRODUCT(TRANSPOSE(C7406:E7406),$C$7:$C$9)</f>
        <v>1.0253069113767431E-2</v>
      </c>
      <c r="H7406" s="18">
        <f t="shared" si="115"/>
        <v>0.25327581179424391</v>
      </c>
      <c r="I7406" s="156">
        <v>0</v>
      </c>
    </row>
    <row r="7407" spans="2:9" x14ac:dyDescent="0.25">
      <c r="B7407" s="19">
        <v>7377</v>
      </c>
      <c r="C7407" s="62">
        <v>0.73</v>
      </c>
      <c r="D7407" s="62">
        <v>8.0999999999999996E-3</v>
      </c>
      <c r="E7407" s="62">
        <v>0.26190000000000002</v>
      </c>
      <c r="F7407" s="61">
        <f t="array" ref="F7407">SQRT(MMULT(MMULT(C7407:E7407,$C$12:$E$14),TRANSPOSE(C7407:E7407)))</f>
        <v>4.0462227650074456E-2</v>
      </c>
      <c r="G7407" s="61">
        <f t="array" ref="G7407">SUMPRODUCT(TRANSPOSE(C7407:E7407),$C$7:$C$9)</f>
        <v>1.0218172671737642E-2</v>
      </c>
      <c r="H7407" s="18">
        <f t="shared" si="115"/>
        <v>0.25253608773363817</v>
      </c>
      <c r="I7407" s="156">
        <v>0</v>
      </c>
    </row>
    <row r="7408" spans="2:9" x14ac:dyDescent="0.25">
      <c r="B7408" s="19">
        <v>7378</v>
      </c>
      <c r="C7408" s="62">
        <v>0.73</v>
      </c>
      <c r="D7408" s="62">
        <v>1.0800000000000001E-2</v>
      </c>
      <c r="E7408" s="62">
        <v>0.25919999999999999</v>
      </c>
      <c r="F7408" s="61">
        <f t="array" ref="F7408">SQRT(MMULT(MMULT(C7408:E7408,$C$12:$E$14),TRANSPOSE(C7408:E7408)))</f>
        <v>4.0443400805093559E-2</v>
      </c>
      <c r="G7408" s="61">
        <f t="array" ref="G7408">SUMPRODUCT(TRANSPOSE(C7408:E7408),$C$7:$C$9)</f>
        <v>1.0183276229707855E-2</v>
      </c>
      <c r="H7408" s="18">
        <f t="shared" si="115"/>
        <v>0.25179079966058004</v>
      </c>
      <c r="I7408" s="156">
        <v>0</v>
      </c>
    </row>
    <row r="7409" spans="2:9" x14ac:dyDescent="0.25">
      <c r="B7409" s="19">
        <v>7379</v>
      </c>
      <c r="C7409" s="62">
        <v>0.73</v>
      </c>
      <c r="D7409" s="62">
        <v>1.35E-2</v>
      </c>
      <c r="E7409" s="62">
        <v>0.25650000000000001</v>
      </c>
      <c r="F7409" s="61">
        <f t="array" ref="F7409">SQRT(MMULT(MMULT(C7409:E7409,$C$12:$E$14),TRANSPOSE(C7409:E7409)))</f>
        <v>4.0425353543946961E-2</v>
      </c>
      <c r="G7409" s="61">
        <f t="array" ref="G7409">SUMPRODUCT(TRANSPOSE(C7409:E7409),$C$7:$C$9)</f>
        <v>1.0148379787678068E-2</v>
      </c>
      <c r="H7409" s="18">
        <f t="shared" si="115"/>
        <v>0.25103997610424417</v>
      </c>
      <c r="I7409" s="156">
        <v>0</v>
      </c>
    </row>
    <row r="7410" spans="2:9" x14ac:dyDescent="0.25">
      <c r="B7410" s="19">
        <v>7380</v>
      </c>
      <c r="C7410" s="62">
        <v>0.73</v>
      </c>
      <c r="D7410" s="62">
        <v>1.6199999999999999E-2</v>
      </c>
      <c r="E7410" s="62">
        <v>0.25380000000000003</v>
      </c>
      <c r="F7410" s="61">
        <f t="array" ref="F7410">SQRT(MMULT(MMULT(C7410:E7410,$C$12:$E$14),TRANSPOSE(C7410:E7410)))</f>
        <v>4.0408086911179524E-2</v>
      </c>
      <c r="G7410" s="61">
        <f t="array" ref="G7410">SUMPRODUCT(TRANSPOSE(C7410:E7410),$C$7:$C$9)</f>
        <v>1.0113483345648279E-2</v>
      </c>
      <c r="H7410" s="18">
        <f t="shared" si="115"/>
        <v>0.25028364663436287</v>
      </c>
      <c r="I7410" s="156">
        <v>0</v>
      </c>
    </row>
    <row r="7411" spans="2:9" x14ac:dyDescent="0.25">
      <c r="B7411" s="19">
        <v>7381</v>
      </c>
      <c r="C7411" s="62">
        <v>0.73</v>
      </c>
      <c r="D7411" s="62">
        <v>1.89E-2</v>
      </c>
      <c r="E7411" s="62">
        <v>0.25109999999999999</v>
      </c>
      <c r="F7411" s="61">
        <f t="array" ref="F7411">SQRT(MMULT(MMULT(C7411:E7411,$C$12:$E$14),TRANSPOSE(C7411:E7411)))</f>
        <v>4.03916019079021E-2</v>
      </c>
      <c r="G7411" s="61">
        <f t="array" ref="G7411">SUMPRODUCT(TRANSPOSE(C7411:E7411),$C$7:$C$9)</f>
        <v>1.007858690361849E-2</v>
      </c>
      <c r="H7411" s="18">
        <f t="shared" si="115"/>
        <v>0.24952184185710008</v>
      </c>
      <c r="I7411" s="156">
        <v>0</v>
      </c>
    </row>
    <row r="7412" spans="2:9" x14ac:dyDescent="0.25">
      <c r="B7412" s="19">
        <v>7382</v>
      </c>
      <c r="C7412" s="62">
        <v>0.73</v>
      </c>
      <c r="D7412" s="62">
        <v>2.1600000000000001E-2</v>
      </c>
      <c r="E7412" s="62">
        <v>0.24840000000000001</v>
      </c>
      <c r="F7412" s="61">
        <f t="array" ref="F7412">SQRT(MMULT(MMULT(C7412:E7412,$C$12:$E$14),TRANSPOSE(C7412:E7412)))</f>
        <v>4.0375899491504989E-2</v>
      </c>
      <c r="G7412" s="61">
        <f t="array" ref="G7412">SUMPRODUCT(TRANSPOSE(C7412:E7412),$C$7:$C$9)</f>
        <v>1.0043690461588702E-2</v>
      </c>
      <c r="H7412" s="18">
        <f t="shared" si="115"/>
        <v>0.24875459341040501</v>
      </c>
      <c r="I7412" s="156">
        <v>0</v>
      </c>
    </row>
    <row r="7413" spans="2:9" x14ac:dyDescent="0.25">
      <c r="B7413" s="19">
        <v>7383</v>
      </c>
      <c r="C7413" s="62">
        <v>0.73</v>
      </c>
      <c r="D7413" s="62">
        <v>2.4299999999999999E-2</v>
      </c>
      <c r="E7413" s="62">
        <v>0.2457</v>
      </c>
      <c r="F7413" s="61">
        <f t="array" ref="F7413">SQRT(MMULT(MMULT(C7413:E7413,$C$12:$E$14),TRANSPOSE(C7413:E7413)))</f>
        <v>4.0360980575383135E-2</v>
      </c>
      <c r="G7413" s="61">
        <f t="array" ref="G7413">SUMPRODUCT(TRANSPOSE(C7413:E7413),$C$7:$C$9)</f>
        <v>1.0008794019558913E-2</v>
      </c>
      <c r="H7413" s="18">
        <f t="shared" si="115"/>
        <v>0.24798193395884566</v>
      </c>
      <c r="I7413" s="156">
        <v>0</v>
      </c>
    </row>
    <row r="7414" spans="2:9" x14ac:dyDescent="0.25">
      <c r="B7414" s="19">
        <v>7384</v>
      </c>
      <c r="C7414" s="62">
        <v>0.73</v>
      </c>
      <c r="D7414" s="62">
        <v>2.7E-2</v>
      </c>
      <c r="E7414" s="62">
        <v>0.24299999999999999</v>
      </c>
      <c r="F7414" s="61">
        <f t="array" ref="F7414">SQRT(MMULT(MMULT(C7414:E7414,$C$12:$E$14),TRANSPOSE(C7414:E7414)))</f>
        <v>4.0346846028673264E-2</v>
      </c>
      <c r="G7414" s="61">
        <f t="array" ref="G7414">SUMPRODUCT(TRANSPOSE(C7414:E7414),$C$7:$C$9)</f>
        <v>9.9738975775291241E-3</v>
      </c>
      <c r="H7414" s="18">
        <f t="shared" si="115"/>
        <v>0.24720389718792349</v>
      </c>
      <c r="I7414" s="156">
        <v>0</v>
      </c>
    </row>
    <row r="7415" spans="2:9" x14ac:dyDescent="0.25">
      <c r="B7415" s="19">
        <v>7385</v>
      </c>
      <c r="C7415" s="62">
        <v>0.73</v>
      </c>
      <c r="D7415" s="62">
        <v>2.9700000000000001E-2</v>
      </c>
      <c r="E7415" s="62">
        <v>0.24030000000000001</v>
      </c>
      <c r="F7415" s="61">
        <f t="array" ref="F7415">SQRT(MMULT(MMULT(C7415:E7415,$C$12:$E$14),TRANSPOSE(C7415:E7415)))</f>
        <v>4.0333496676003049E-2</v>
      </c>
      <c r="G7415" s="61">
        <f t="array" ref="G7415">SUMPRODUCT(TRANSPOSE(C7415:E7415),$C$7:$C$9)</f>
        <v>9.9390011354993368E-3</v>
      </c>
      <c r="H7415" s="18">
        <f t="shared" si="115"/>
        <v>0.24642051779786991</v>
      </c>
      <c r="I7415" s="156">
        <v>0</v>
      </c>
    </row>
    <row r="7416" spans="2:9" x14ac:dyDescent="0.25">
      <c r="B7416" s="19">
        <v>7386</v>
      </c>
      <c r="C7416" s="62">
        <v>0.73</v>
      </c>
      <c r="D7416" s="62">
        <v>3.2399999999999998E-2</v>
      </c>
      <c r="E7416" s="62">
        <v>0.23760000000000001</v>
      </c>
      <c r="F7416" s="61">
        <f t="array" ref="F7416">SQRT(MMULT(MMULT(C7416:E7416,$C$12:$E$14),TRANSPOSE(C7416:E7416)))</f>
        <v>4.0320933297252691E-2</v>
      </c>
      <c r="G7416" s="61">
        <f t="array" ref="G7416">SUMPRODUCT(TRANSPOSE(C7416:E7416),$C$7:$C$9)</f>
        <v>9.9041046934695478E-3</v>
      </c>
      <c r="H7416" s="18">
        <f t="shared" si="115"/>
        <v>0.24563183149692555</v>
      </c>
      <c r="I7416" s="156">
        <v>0</v>
      </c>
    </row>
    <row r="7417" spans="2:9" x14ac:dyDescent="0.25">
      <c r="B7417" s="19">
        <v>7387</v>
      </c>
      <c r="C7417" s="62">
        <v>0.73</v>
      </c>
      <c r="D7417" s="62">
        <v>3.5099999999999999E-2</v>
      </c>
      <c r="E7417" s="62">
        <v>0.2349</v>
      </c>
      <c r="F7417" s="61">
        <f t="array" ref="F7417">SQRT(MMULT(MMULT(C7417:E7417,$C$12:$E$14),TRANSPOSE(C7417:E7417)))</f>
        <v>4.0309156627328764E-2</v>
      </c>
      <c r="G7417" s="61">
        <f t="array" ref="G7417">SUMPRODUCT(TRANSPOSE(C7417:E7417),$C$7:$C$9)</f>
        <v>9.8692082514397587E-3</v>
      </c>
      <c r="H7417" s="18">
        <f t="shared" si="115"/>
        <v>0.24483787499410598</v>
      </c>
      <c r="I7417" s="156">
        <v>0</v>
      </c>
    </row>
    <row r="7418" spans="2:9" x14ac:dyDescent="0.25">
      <c r="B7418" s="19">
        <v>7388</v>
      </c>
      <c r="C7418" s="62">
        <v>0.73</v>
      </c>
      <c r="D7418" s="62">
        <v>3.78E-2</v>
      </c>
      <c r="E7418" s="62">
        <v>0.23219999999999999</v>
      </c>
      <c r="F7418" s="61">
        <f t="array" ref="F7418">SQRT(MMULT(MMULT(C7418:E7418,$C$12:$E$14),TRANSPOSE(C7418:E7418)))</f>
        <v>4.0298167355950737E-2</v>
      </c>
      <c r="G7418" s="61">
        <f t="array" ref="G7418">SUMPRODUCT(TRANSPOSE(C7418:E7418),$C$7:$C$9)</f>
        <v>9.8343118094099714E-3</v>
      </c>
      <c r="H7418" s="18">
        <f t="shared" si="115"/>
        <v>0.24403868599145517</v>
      </c>
      <c r="I7418" s="156">
        <v>0</v>
      </c>
    </row>
    <row r="7419" spans="2:9" x14ac:dyDescent="0.25">
      <c r="B7419" s="19">
        <v>7389</v>
      </c>
      <c r="C7419" s="62">
        <v>0.73</v>
      </c>
      <c r="D7419" s="62">
        <v>4.0500000000000001E-2</v>
      </c>
      <c r="E7419" s="62">
        <v>0.22950000000000001</v>
      </c>
      <c r="F7419" s="61">
        <f t="array" ref="F7419">SQRT(MMULT(MMULT(C7419:E7419,$C$12:$E$14),TRANSPOSE(C7419:E7419)))</f>
        <v>4.0287966127450205E-2</v>
      </c>
      <c r="G7419" s="61">
        <f t="array" ref="G7419">SUMPRODUCT(TRANSPOSE(C7419:E7419),$C$7:$C$9)</f>
        <v>9.7994153673801824E-3</v>
      </c>
      <c r="H7419" s="18">
        <f t="shared" si="115"/>
        <v>0.24323430317579003</v>
      </c>
      <c r="I7419" s="156">
        <v>0</v>
      </c>
    </row>
    <row r="7420" spans="2:9" x14ac:dyDescent="0.25">
      <c r="B7420" s="19">
        <v>7390</v>
      </c>
      <c r="C7420" s="62">
        <v>0.73</v>
      </c>
      <c r="D7420" s="62">
        <v>4.3200000000000002E-2</v>
      </c>
      <c r="E7420" s="62">
        <v>0.2268</v>
      </c>
      <c r="F7420" s="61">
        <f t="array" ref="F7420">SQRT(MMULT(MMULT(C7420:E7420,$C$12:$E$14),TRANSPOSE(C7420:E7420)))</f>
        <v>4.0278553540582941E-2</v>
      </c>
      <c r="G7420" s="61">
        <f t="array" ref="G7420">SUMPRODUCT(TRANSPOSE(C7420:E7420),$C$7:$C$9)</f>
        <v>9.7645189253503951E-3</v>
      </c>
      <c r="H7420" s="18">
        <f t="shared" si="115"/>
        <v>0.24242476620994061</v>
      </c>
      <c r="I7420" s="156">
        <v>0</v>
      </c>
    </row>
    <row r="7421" spans="2:9" x14ac:dyDescent="0.25">
      <c r="B7421" s="19">
        <v>7391</v>
      </c>
      <c r="C7421" s="62">
        <v>0.73</v>
      </c>
      <c r="D7421" s="62">
        <v>4.5900000000000003E-2</v>
      </c>
      <c r="E7421" s="62">
        <v>0.22409999999999999</v>
      </c>
      <c r="F7421" s="61">
        <f t="array" ref="F7421">SQRT(MMULT(MMULT(C7421:E7421,$C$12:$E$14),TRANSPOSE(C7421:E7421)))</f>
        <v>4.0269930148353963E-2</v>
      </c>
      <c r="G7421" s="61">
        <f t="array" ref="G7421">SUMPRODUCT(TRANSPOSE(C7421:E7421),$C$7:$C$9)</f>
        <v>9.729622483320606E-3</v>
      </c>
      <c r="H7421" s="18">
        <f t="shared" si="115"/>
        <v>0.24161011572348867</v>
      </c>
      <c r="I7421" s="156">
        <v>0</v>
      </c>
    </row>
    <row r="7422" spans="2:9" x14ac:dyDescent="0.25">
      <c r="B7422" s="19">
        <v>7392</v>
      </c>
      <c r="C7422" s="62">
        <v>0.73</v>
      </c>
      <c r="D7422" s="62">
        <v>4.8599999999999997E-2</v>
      </c>
      <c r="E7422" s="62">
        <v>0.22140000000000001</v>
      </c>
      <c r="F7422" s="61">
        <f t="array" ref="F7422">SQRT(MMULT(MMULT(C7422:E7422,$C$12:$E$14),TRANSPOSE(C7422:E7422)))</f>
        <v>4.0262096457855723E-2</v>
      </c>
      <c r="G7422" s="61">
        <f t="array" ref="G7422">SUMPRODUCT(TRANSPOSE(C7422:E7422),$C$7:$C$9)</f>
        <v>9.694726041290817E-3</v>
      </c>
      <c r="H7422" s="18">
        <f t="shared" si="115"/>
        <v>0.2407903933030103</v>
      </c>
      <c r="I7422" s="156">
        <v>0</v>
      </c>
    </row>
    <row r="7423" spans="2:9" x14ac:dyDescent="0.25">
      <c r="B7423" s="19">
        <v>7393</v>
      </c>
      <c r="C7423" s="62">
        <v>0.73</v>
      </c>
      <c r="D7423" s="62">
        <v>5.1299999999999998E-2</v>
      </c>
      <c r="E7423" s="62">
        <v>0.21870000000000001</v>
      </c>
      <c r="F7423" s="61">
        <f t="array" ref="F7423">SQRT(MMULT(MMULT(C7423:E7423,$C$12:$E$14),TRANSPOSE(C7423:E7423)))</f>
        <v>4.025505293011946E-2</v>
      </c>
      <c r="G7423" s="61">
        <f t="array" ref="G7423">SUMPRODUCT(TRANSPOSE(C7423:E7423),$C$7:$C$9)</f>
        <v>9.6598295992610279E-3</v>
      </c>
      <c r="H7423" s="18">
        <f t="shared" si="115"/>
        <v>0.23996564148182731</v>
      </c>
      <c r="I7423" s="156">
        <v>0</v>
      </c>
    </row>
    <row r="7424" spans="2:9" x14ac:dyDescent="0.25">
      <c r="B7424" s="19">
        <v>7394</v>
      </c>
      <c r="C7424" s="62">
        <v>0.73</v>
      </c>
      <c r="D7424" s="62">
        <v>5.3999999999999999E-2</v>
      </c>
      <c r="E7424" s="62">
        <v>0.216</v>
      </c>
      <c r="F7424" s="61">
        <f t="array" ref="F7424">SQRT(MMULT(MMULT(C7424:E7424,$C$12:$E$14),TRANSPOSE(C7424:E7424)))</f>
        <v>4.0248799979979898E-2</v>
      </c>
      <c r="G7424" s="61">
        <f t="array" ref="G7424">SUMPRODUCT(TRANSPOSE(C7424:E7424),$C$7:$C$9)</f>
        <v>9.6249331572312406E-3</v>
      </c>
      <c r="H7424" s="18">
        <f t="shared" si="115"/>
        <v>0.23913590372927307</v>
      </c>
      <c r="I7424" s="156">
        <v>0</v>
      </c>
    </row>
    <row r="7425" spans="2:9" x14ac:dyDescent="0.25">
      <c r="B7425" s="19">
        <v>7395</v>
      </c>
      <c r="C7425" s="62">
        <v>0.73</v>
      </c>
      <c r="D7425" s="62">
        <v>5.67E-2</v>
      </c>
      <c r="E7425" s="62">
        <v>0.21329999999999999</v>
      </c>
      <c r="F7425" s="61">
        <f t="array" ref="F7425">SQRT(MMULT(MMULT(C7425:E7425,$C$12:$E$14),TRANSPOSE(C7425:E7425)))</f>
        <v>4.0243337975953364E-2</v>
      </c>
      <c r="G7425" s="61">
        <f t="array" ref="G7425">SUMPRODUCT(TRANSPOSE(C7425:E7425),$C$7:$C$9)</f>
        <v>9.5900367152014516E-3</v>
      </c>
      <c r="H7425" s="18">
        <f t="shared" si="115"/>
        <v>0.23830122443947852</v>
      </c>
      <c r="I7425" s="156">
        <v>0</v>
      </c>
    </row>
    <row r="7426" spans="2:9" x14ac:dyDescent="0.25">
      <c r="B7426" s="19">
        <v>7396</v>
      </c>
      <c r="C7426" s="62">
        <v>0.73</v>
      </c>
      <c r="D7426" s="62">
        <v>5.9400000000000001E-2</v>
      </c>
      <c r="E7426" s="62">
        <v>0.21060000000000001</v>
      </c>
      <c r="F7426" s="61">
        <f t="array" ref="F7426">SQRT(MMULT(MMULT(C7426:E7426,$C$12:$E$14),TRANSPOSE(C7426:E7426)))</f>
        <v>4.0238667240129374E-2</v>
      </c>
      <c r="G7426" s="61">
        <f t="array" ref="G7426">SUMPRODUCT(TRANSPOSE(C7426:E7426),$C$7:$C$9)</f>
        <v>9.5551402731716643E-3</v>
      </c>
      <c r="H7426" s="18">
        <f t="shared" si="115"/>
        <v>0.23746164891968582</v>
      </c>
      <c r="I7426" s="156">
        <v>0</v>
      </c>
    </row>
    <row r="7427" spans="2:9" x14ac:dyDescent="0.25">
      <c r="B7427" s="19">
        <v>7397</v>
      </c>
      <c r="C7427" s="62">
        <v>0.73</v>
      </c>
      <c r="D7427" s="62">
        <v>6.2100000000000002E-2</v>
      </c>
      <c r="E7427" s="62">
        <v>0.2079</v>
      </c>
      <c r="F7427" s="61">
        <f t="array" ref="F7427">SQRT(MMULT(MMULT(C7427:E7427,$C$12:$E$14),TRANSPOSE(C7427:E7427)))</f>
        <v>4.0234788048075773E-2</v>
      </c>
      <c r="G7427" s="61">
        <f t="array" ref="G7427">SUMPRODUCT(TRANSPOSE(C7427:E7427),$C$7:$C$9)</f>
        <v>9.5202438311418752E-3</v>
      </c>
      <c r="H7427" s="18">
        <f t="shared" si="115"/>
        <v>0.23661722337809557</v>
      </c>
      <c r="I7427" s="156">
        <v>0</v>
      </c>
    </row>
    <row r="7428" spans="2:9" x14ac:dyDescent="0.25">
      <c r="B7428" s="19">
        <v>7398</v>
      </c>
      <c r="C7428" s="62">
        <v>0.73</v>
      </c>
      <c r="D7428" s="62">
        <v>6.4799999999999996E-2</v>
      </c>
      <c r="E7428" s="62">
        <v>0.20519999999999999</v>
      </c>
      <c r="F7428" s="61">
        <f t="array" ref="F7428">SQRT(MMULT(MMULT(C7428:E7428,$C$12:$E$14),TRANSPOSE(C7428:E7428)))</f>
        <v>4.0231700628757555E-2</v>
      </c>
      <c r="G7428" s="61">
        <f t="array" ref="G7428">SUMPRODUCT(TRANSPOSE(C7428:E7428),$C$7:$C$9)</f>
        <v>9.4853473891120879E-3</v>
      </c>
      <c r="H7428" s="18">
        <f t="shared" si="115"/>
        <v>0.23576799491125605</v>
      </c>
      <c r="I7428" s="156">
        <v>0</v>
      </c>
    </row>
    <row r="7429" spans="2:9" x14ac:dyDescent="0.25">
      <c r="B7429" s="19">
        <v>7399</v>
      </c>
      <c r="C7429" s="62">
        <v>0.73</v>
      </c>
      <c r="D7429" s="62">
        <v>6.7500000000000004E-2</v>
      </c>
      <c r="E7429" s="62">
        <v>0.20250000000000001</v>
      </c>
      <c r="F7429" s="61">
        <f t="array" ref="F7429">SQRT(MMULT(MMULT(C7429:E7429,$C$12:$E$14),TRANSPOSE(C7429:E7429)))</f>
        <v>4.0229405164469323E-2</v>
      </c>
      <c r="G7429" s="61">
        <f t="array" ref="G7429">SUMPRODUCT(TRANSPOSE(C7429:E7429),$C$7:$C$9)</f>
        <v>9.4504509470822989E-3</v>
      </c>
      <c r="H7429" s="18">
        <f t="shared" si="115"/>
        <v>0.23491401149100144</v>
      </c>
      <c r="I7429" s="156">
        <v>0</v>
      </c>
    </row>
    <row r="7430" spans="2:9" x14ac:dyDescent="0.25">
      <c r="B7430" s="19">
        <v>7400</v>
      </c>
      <c r="C7430" s="62">
        <v>0.73</v>
      </c>
      <c r="D7430" s="62">
        <v>7.0199999999999999E-2</v>
      </c>
      <c r="E7430" s="62">
        <v>0.19980000000000001</v>
      </c>
      <c r="F7430" s="61">
        <f t="array" ref="F7430">SQRT(MMULT(MMULT(C7430:E7430,$C$12:$E$14),TRANSPOSE(C7430:E7430)))</f>
        <v>4.0227901790781492E-2</v>
      </c>
      <c r="G7430" s="61">
        <f t="array" ref="G7430">SUMPRODUCT(TRANSPOSE(C7430:E7430),$C$7:$C$9)</f>
        <v>9.4155545050525098E-3</v>
      </c>
      <c r="H7430" s="18">
        <f t="shared" si="115"/>
        <v>0.23405532195094875</v>
      </c>
      <c r="I7430" s="156">
        <v>0</v>
      </c>
    </row>
    <row r="7431" spans="2:9" x14ac:dyDescent="0.25">
      <c r="B7431" s="19">
        <v>7401</v>
      </c>
      <c r="C7431" s="62">
        <v>0.73</v>
      </c>
      <c r="D7431" s="62">
        <v>7.2900000000000006E-2</v>
      </c>
      <c r="E7431" s="62">
        <v>0.1971</v>
      </c>
      <c r="F7431" s="61">
        <f t="array" ref="F7431">SQRT(MMULT(MMULT(C7431:E7431,$C$12:$E$14),TRANSPOSE(C7431:E7431)))</f>
        <v>4.0227190596500283E-2</v>
      </c>
      <c r="G7431" s="61">
        <f t="array" ref="G7431">SUMPRODUCT(TRANSPOSE(C7431:E7431),$C$7:$C$9)</f>
        <v>9.3806580630227208E-3</v>
      </c>
      <c r="H7431" s="18">
        <f t="shared" si="115"/>
        <v>0.23319197597256089</v>
      </c>
      <c r="I7431" s="156">
        <v>0</v>
      </c>
    </row>
    <row r="7432" spans="2:9" x14ac:dyDescent="0.25">
      <c r="B7432" s="19">
        <v>7402</v>
      </c>
      <c r="C7432" s="62">
        <v>0.73</v>
      </c>
      <c r="D7432" s="62">
        <v>7.5600000000000001E-2</v>
      </c>
      <c r="E7432" s="62">
        <v>0.19439999999999999</v>
      </c>
      <c r="F7432" s="61">
        <f t="array" ref="F7432">SQRT(MMULT(MMULT(C7432:E7432,$C$12:$E$14),TRANSPOSE(C7432:E7432)))</f>
        <v>4.0227271623641467E-2</v>
      </c>
      <c r="G7432" s="61">
        <f t="array" ref="G7432">SUMPRODUCT(TRANSPOSE(C7432:E7432),$C$7:$C$9)</f>
        <v>9.3457616209929335E-3</v>
      </c>
      <c r="H7432" s="18">
        <f t="shared" si="115"/>
        <v>0.23232402407078617</v>
      </c>
      <c r="I7432" s="156">
        <v>0</v>
      </c>
    </row>
    <row r="7433" spans="2:9" x14ac:dyDescent="0.25">
      <c r="B7433" s="19">
        <v>7403</v>
      </c>
      <c r="C7433" s="62">
        <v>0.73</v>
      </c>
      <c r="D7433" s="62">
        <v>7.8299999999999995E-2</v>
      </c>
      <c r="E7433" s="62">
        <v>0.19170000000000001</v>
      </c>
      <c r="F7433" s="61">
        <f t="array" ref="F7433">SQRT(MMULT(MMULT(C7433:E7433,$C$12:$E$14),TRANSPOSE(C7433:E7433)))</f>
        <v>4.0228144867418006E-2</v>
      </c>
      <c r="G7433" s="61">
        <f t="array" ref="G7433">SUMPRODUCT(TRANSPOSE(C7433:E7433),$C$7:$C$9)</f>
        <v>9.3108651789631444E-3</v>
      </c>
      <c r="H7433" s="18">
        <f t="shared" si="115"/>
        <v>0.23145151757928306</v>
      </c>
      <c r="I7433" s="156">
        <v>0</v>
      </c>
    </row>
    <row r="7434" spans="2:9" x14ac:dyDescent="0.25">
      <c r="B7434" s="19">
        <v>7404</v>
      </c>
      <c r="C7434" s="62">
        <v>0.73</v>
      </c>
      <c r="D7434" s="62">
        <v>8.1000000000000003E-2</v>
      </c>
      <c r="E7434" s="62">
        <v>0.189</v>
      </c>
      <c r="F7434" s="61">
        <f t="array" ref="F7434">SQRT(MMULT(MMULT(C7434:E7434,$C$12:$E$14),TRANSPOSE(C7434:E7434)))</f>
        <v>4.0229810276241409E-2</v>
      </c>
      <c r="G7434" s="61">
        <f t="array" ref="G7434">SUMPRODUCT(TRANSPOSE(C7434:E7434),$C$7:$C$9)</f>
        <v>9.2759687369333571E-3</v>
      </c>
      <c r="H7434" s="18">
        <f t="shared" si="115"/>
        <v>0.23057450863524162</v>
      </c>
      <c r="I7434" s="156">
        <v>0</v>
      </c>
    </row>
    <row r="7435" spans="2:9" x14ac:dyDescent="0.25">
      <c r="B7435" s="19">
        <v>7405</v>
      </c>
      <c r="C7435" s="62">
        <v>0.73</v>
      </c>
      <c r="D7435" s="62">
        <v>8.3699999999999997E-2</v>
      </c>
      <c r="E7435" s="62">
        <v>0.18629999999999999</v>
      </c>
      <c r="F7435" s="61">
        <f t="array" ref="F7435">SQRT(MMULT(MMULT(C7435:E7435,$C$12:$E$14),TRANSPOSE(C7435:E7435)))</f>
        <v>4.0232267751737015E-2</v>
      </c>
      <c r="G7435" s="61">
        <f t="array" ref="G7435">SUMPRODUCT(TRANSPOSE(C7435:E7435),$C$7:$C$9)</f>
        <v>9.2410722949035681E-3</v>
      </c>
      <c r="H7435" s="18">
        <f t="shared" si="115"/>
        <v>0.22969305016381006</v>
      </c>
      <c r="I7435" s="156">
        <v>0</v>
      </c>
    </row>
    <row r="7436" spans="2:9" x14ac:dyDescent="0.25">
      <c r="B7436" s="19">
        <v>7406</v>
      </c>
      <c r="C7436" s="62">
        <v>0.73</v>
      </c>
      <c r="D7436" s="62">
        <v>8.6400000000000005E-2</v>
      </c>
      <c r="E7436" s="62">
        <v>0.18360000000000001</v>
      </c>
      <c r="F7436" s="61">
        <f t="array" ref="F7436">SQRT(MMULT(MMULT(C7436:E7436,$C$12:$E$14),TRANSPOSE(C7436:E7436)))</f>
        <v>4.0235517148773006E-2</v>
      </c>
      <c r="G7436" s="61">
        <f t="array" ref="G7436">SUMPRODUCT(TRANSPOSE(C7436:E7436),$C$7:$C$9)</f>
        <v>9.206175852873779E-3</v>
      </c>
      <c r="H7436" s="18">
        <f t="shared" si="115"/>
        <v>0.22880719586213952</v>
      </c>
      <c r="I7436" s="156">
        <v>0</v>
      </c>
    </row>
    <row r="7437" spans="2:9" x14ac:dyDescent="0.25">
      <c r="B7437" s="19">
        <v>7407</v>
      </c>
      <c r="C7437" s="62">
        <v>0.73</v>
      </c>
      <c r="D7437" s="62">
        <v>8.9099999999999999E-2</v>
      </c>
      <c r="E7437" s="62">
        <v>0.18090000000000001</v>
      </c>
      <c r="F7437" s="61">
        <f t="array" ref="F7437">SQRT(MMULT(MMULT(C7437:E7437,$C$12:$E$14),TRANSPOSE(C7437:E7437)))</f>
        <v>4.0239558275503295E-2</v>
      </c>
      <c r="G7437" s="61">
        <f t="array" ref="G7437">SUMPRODUCT(TRANSPOSE(C7437:E7437),$C$7:$C$9)</f>
        <v>9.1712794108439917E-3</v>
      </c>
      <c r="H7437" s="18">
        <f t="shared" si="115"/>
        <v>0.22791700018305636</v>
      </c>
      <c r="I7437" s="156">
        <v>0</v>
      </c>
    </row>
    <row r="7438" spans="2:9" x14ac:dyDescent="0.25">
      <c r="B7438" s="19">
        <v>7408</v>
      </c>
      <c r="C7438" s="62">
        <v>0.73</v>
      </c>
      <c r="D7438" s="62">
        <v>9.1800000000000007E-2</v>
      </c>
      <c r="E7438" s="62">
        <v>0.1782</v>
      </c>
      <c r="F7438" s="61">
        <f t="array" ref="F7438">SQRT(MMULT(MMULT(C7438:E7438,$C$12:$E$14),TRANSPOSE(C7438:E7438)))</f>
        <v>4.0244390893424076E-2</v>
      </c>
      <c r="G7438" s="61">
        <f t="array" ref="G7438">SUMPRODUCT(TRANSPOSE(C7438:E7438),$C$7:$C$9)</f>
        <v>9.1363829688142027E-3</v>
      </c>
      <c r="H7438" s="18">
        <f t="shared" si="115"/>
        <v>0.22702251831837478</v>
      </c>
      <c r="I7438" s="156">
        <v>0</v>
      </c>
    </row>
    <row r="7439" spans="2:9" x14ac:dyDescent="0.25">
      <c r="B7439" s="19">
        <v>7409</v>
      </c>
      <c r="C7439" s="62">
        <v>0.73</v>
      </c>
      <c r="D7439" s="62">
        <v>9.4500000000000001E-2</v>
      </c>
      <c r="E7439" s="62">
        <v>0.17549999999999999</v>
      </c>
      <c r="F7439" s="61">
        <f t="array" ref="F7439">SQRT(MMULT(MMULT(C7439:E7439,$C$12:$E$14),TRANSPOSE(C7439:E7439)))</f>
        <v>4.0250014717444174E-2</v>
      </c>
      <c r="G7439" s="61">
        <f t="array" ref="G7439">SUMPRODUCT(TRANSPOSE(C7439:E7439),$C$7:$C$9)</f>
        <v>9.1014865267844136E-3</v>
      </c>
      <c r="H7439" s="18">
        <f t="shared" si="115"/>
        <v>0.22612380618186137</v>
      </c>
      <c r="I7439" s="156">
        <v>0</v>
      </c>
    </row>
    <row r="7440" spans="2:9" x14ac:dyDescent="0.25">
      <c r="B7440" s="19">
        <v>7410</v>
      </c>
      <c r="C7440" s="62">
        <v>0.73</v>
      </c>
      <c r="D7440" s="62">
        <v>9.7199999999999995E-2</v>
      </c>
      <c r="E7440" s="62">
        <v>0.17280000000000001</v>
      </c>
      <c r="F7440" s="61">
        <f t="array" ref="F7440">SQRT(MMULT(MMULT(C7440:E7440,$C$12:$E$14),TRANSPOSE(C7440:E7440)))</f>
        <v>4.0256429415969089E-2</v>
      </c>
      <c r="G7440" s="61">
        <f t="array" ref="G7440">SUMPRODUCT(TRANSPOSE(C7440:E7440),$C$7:$C$9)</f>
        <v>9.0665900847546263E-3</v>
      </c>
      <c r="H7440" s="18">
        <f t="shared" si="115"/>
        <v>0.22522092039186301</v>
      </c>
      <c r="I7440" s="156">
        <v>0</v>
      </c>
    </row>
    <row r="7441" spans="2:9" x14ac:dyDescent="0.25">
      <c r="B7441" s="19">
        <v>7411</v>
      </c>
      <c r="C7441" s="62">
        <v>0.73</v>
      </c>
      <c r="D7441" s="62">
        <v>9.9900000000000003E-2</v>
      </c>
      <c r="E7441" s="62">
        <v>0.1701</v>
      </c>
      <c r="F7441" s="61">
        <f t="array" ref="F7441">SQRT(MMULT(MMULT(C7441:E7441,$C$12:$E$14),TRANSPOSE(C7441:E7441)))</f>
        <v>4.0263634610998543E-2</v>
      </c>
      <c r="G7441" s="61">
        <f t="array" ref="G7441">SUMPRODUCT(TRANSPOSE(C7441:E7441),$C$7:$C$9)</f>
        <v>9.0316936427248373E-3</v>
      </c>
      <c r="H7441" s="18">
        <f t="shared" si="115"/>
        <v>0.22431391825361219</v>
      </c>
      <c r="I7441" s="156">
        <v>0</v>
      </c>
    </row>
    <row r="7442" spans="2:9" x14ac:dyDescent="0.25">
      <c r="B7442" s="19">
        <v>7412</v>
      </c>
      <c r="C7442" s="62">
        <v>0.73</v>
      </c>
      <c r="D7442" s="62">
        <v>0.1026</v>
      </c>
      <c r="E7442" s="62">
        <v>0.16739999999999999</v>
      </c>
      <c r="F7442" s="61">
        <f t="array" ref="F7442">SQRT(MMULT(MMULT(C7442:E7442,$C$12:$E$14),TRANSPOSE(C7442:E7442)))</f>
        <v>4.0271629878237701E-2</v>
      </c>
      <c r="G7442" s="61">
        <f t="array" ref="G7442">SUMPRODUCT(TRANSPOSE(C7442:E7442),$C$7:$C$9)</f>
        <v>8.9967972006950499E-3</v>
      </c>
      <c r="H7442" s="18">
        <f t="shared" si="115"/>
        <v>0.22340285774122118</v>
      </c>
      <c r="I7442" s="156">
        <v>0</v>
      </c>
    </row>
    <row r="7443" spans="2:9" x14ac:dyDescent="0.25">
      <c r="B7443" s="19">
        <v>7413</v>
      </c>
      <c r="C7443" s="62">
        <v>0.73</v>
      </c>
      <c r="D7443" s="62">
        <v>0.1053</v>
      </c>
      <c r="E7443" s="62">
        <v>0.16470000000000001</v>
      </c>
      <c r="F7443" s="61">
        <f t="array" ref="F7443">SQRT(MMULT(MMULT(C7443:E7443,$C$12:$E$14),TRANSPOSE(C7443:E7443)))</f>
        <v>4.0280414747221827E-2</v>
      </c>
      <c r="G7443" s="61">
        <f t="array" ref="G7443">SUMPRODUCT(TRANSPOSE(C7443:E7443),$C$7:$C$9)</f>
        <v>8.9619007586652609E-3</v>
      </c>
      <c r="H7443" s="18">
        <f t="shared" si="115"/>
        <v>0.2224877974793785</v>
      </c>
      <c r="I7443" s="156">
        <v>0</v>
      </c>
    </row>
    <row r="7444" spans="2:9" x14ac:dyDescent="0.25">
      <c r="B7444" s="19">
        <v>7414</v>
      </c>
      <c r="C7444" s="62">
        <v>0.73</v>
      </c>
      <c r="D7444" s="62">
        <v>0.108</v>
      </c>
      <c r="E7444" s="62">
        <v>0.16200000000000001</v>
      </c>
      <c r="F7444" s="61">
        <f t="array" ref="F7444">SQRT(MMULT(MMULT(C7444:E7444,$C$12:$E$14),TRANSPOSE(C7444:E7444)))</f>
        <v>4.0289988701454282E-2</v>
      </c>
      <c r="G7444" s="61">
        <f t="array" ref="G7444">SUMPRODUCT(TRANSPOSE(C7444:E7444),$C$7:$C$9)</f>
        <v>8.9270043166354719E-3</v>
      </c>
      <c r="H7444" s="18">
        <f t="shared" si="115"/>
        <v>0.22156879672476176</v>
      </c>
      <c r="I7444" s="156">
        <v>0</v>
      </c>
    </row>
    <row r="7445" spans="2:9" x14ac:dyDescent="0.25">
      <c r="B7445" s="19">
        <v>7415</v>
      </c>
      <c r="C7445" s="62">
        <v>0.73</v>
      </c>
      <c r="D7445" s="62">
        <v>0.11070000000000001</v>
      </c>
      <c r="E7445" s="62">
        <v>0.1593</v>
      </c>
      <c r="F7445" s="61">
        <f t="array" ref="F7445">SQRT(MMULT(MMULT(C7445:E7445,$C$12:$E$14),TRANSPOSE(C7445:E7445)))</f>
        <v>4.0300351178557882E-2</v>
      </c>
      <c r="G7445" s="61">
        <f t="array" ref="G7445">SUMPRODUCT(TRANSPOSE(C7445:E7445),$C$7:$C$9)</f>
        <v>8.8921078746056828E-3</v>
      </c>
      <c r="H7445" s="18">
        <f t="shared" si="115"/>
        <v>0.22064591534717937</v>
      </c>
      <c r="I7445" s="156">
        <v>0</v>
      </c>
    </row>
    <row r="7446" spans="2:9" x14ac:dyDescent="0.25">
      <c r="B7446" s="19">
        <v>7416</v>
      </c>
      <c r="C7446" s="62">
        <v>0.73</v>
      </c>
      <c r="D7446" s="62">
        <v>0.1134</v>
      </c>
      <c r="E7446" s="62">
        <v>0.15659999999999999</v>
      </c>
      <c r="F7446" s="61">
        <f t="array" ref="F7446">SQRT(MMULT(MMULT(C7446:E7446,$C$12:$E$14),TRANSPOSE(C7446:E7446)))</f>
        <v>4.0311501570439404E-2</v>
      </c>
      <c r="G7446" s="61">
        <f t="array" ref="G7446">SUMPRODUCT(TRANSPOSE(C7446:E7446),$C$7:$C$9)</f>
        <v>8.8572114325758955E-3</v>
      </c>
      <c r="H7446" s="18">
        <f t="shared" si="115"/>
        <v>0.2197192138104557</v>
      </c>
      <c r="I7446" s="156">
        <v>0</v>
      </c>
    </row>
    <row r="7447" spans="2:9" x14ac:dyDescent="0.25">
      <c r="B7447" s="19">
        <v>7417</v>
      </c>
      <c r="C7447" s="62">
        <v>0.73</v>
      </c>
      <c r="D7447" s="62">
        <v>0.11609999999999999</v>
      </c>
      <c r="E7447" s="62">
        <v>0.15390000000000001</v>
      </c>
      <c r="F7447" s="61">
        <f t="array" ref="F7447">SQRT(MMULT(MMULT(C7447:E7447,$C$12:$E$14),TRANSPOSE(C7447:E7447)))</f>
        <v>4.032343922346724E-2</v>
      </c>
      <c r="G7447" s="61">
        <f t="array" ref="G7447">SUMPRODUCT(TRANSPOSE(C7447:E7447),$C$7:$C$9)</f>
        <v>8.8223149905461082E-3</v>
      </c>
      <c r="H7447" s="18">
        <f t="shared" si="115"/>
        <v>0.21878875315307281</v>
      </c>
      <c r="I7447" s="156">
        <v>0</v>
      </c>
    </row>
    <row r="7448" spans="2:9" x14ac:dyDescent="0.25">
      <c r="B7448" s="19">
        <v>7418</v>
      </c>
      <c r="C7448" s="62">
        <v>0.73</v>
      </c>
      <c r="D7448" s="62">
        <v>0.1188</v>
      </c>
      <c r="E7448" s="62">
        <v>0.1512</v>
      </c>
      <c r="F7448" s="61">
        <f t="array" ref="F7448">SQRT(MMULT(MMULT(C7448:E7448,$C$12:$E$14),TRANSPOSE(C7448:E7448)))</f>
        <v>4.0336163438661879E-2</v>
      </c>
      <c r="G7448" s="61">
        <f t="array" ref="G7448">SUMPRODUCT(TRANSPOSE(C7448:E7448),$C$7:$C$9)</f>
        <v>8.7874185485163191E-3</v>
      </c>
      <c r="H7448" s="18">
        <f t="shared" si="115"/>
        <v>0.21785459496858472</v>
      </c>
      <c r="I7448" s="156">
        <v>0</v>
      </c>
    </row>
    <row r="7449" spans="2:9" x14ac:dyDescent="0.25">
      <c r="B7449" s="19">
        <v>7419</v>
      </c>
      <c r="C7449" s="62">
        <v>0.73</v>
      </c>
      <c r="D7449" s="62">
        <v>0.1215</v>
      </c>
      <c r="E7449" s="62">
        <v>0.14849999999999999</v>
      </c>
      <c r="F7449" s="61">
        <f t="array" ref="F7449">SQRT(MMULT(MMULT(C7449:E7449,$C$12:$E$14),TRANSPOSE(C7449:E7449)))</f>
        <v>4.0349673471899383E-2</v>
      </c>
      <c r="G7449" s="61">
        <f t="array" ref="G7449">SUMPRODUCT(TRANSPOSE(C7449:E7449),$C$7:$C$9)</f>
        <v>8.7525221064865301E-3</v>
      </c>
      <c r="H7449" s="18">
        <f t="shared" si="115"/>
        <v>0.21691680138581607</v>
      </c>
      <c r="I7449" s="156">
        <v>0</v>
      </c>
    </row>
    <row r="7450" spans="2:9" x14ac:dyDescent="0.25">
      <c r="B7450" s="19">
        <v>7420</v>
      </c>
      <c r="C7450" s="62">
        <v>0.73</v>
      </c>
      <c r="D7450" s="62">
        <v>0.1242</v>
      </c>
      <c r="E7450" s="62">
        <v>0.14580000000000001</v>
      </c>
      <c r="F7450" s="61">
        <f t="array" ref="F7450">SQRT(MMULT(MMULT(C7450:E7450,$C$12:$E$14),TRANSPOSE(C7450:E7450)))</f>
        <v>4.0363968534127409E-2</v>
      </c>
      <c r="G7450" s="61">
        <f t="array" ref="G7450">SUMPRODUCT(TRANSPOSE(C7450:E7450),$C$7:$C$9)</f>
        <v>8.717625664456741E-3</v>
      </c>
      <c r="H7450" s="18">
        <f t="shared" si="115"/>
        <v>0.21597543504886194</v>
      </c>
      <c r="I7450" s="156">
        <v>0</v>
      </c>
    </row>
    <row r="7451" spans="2:9" x14ac:dyDescent="0.25">
      <c r="B7451" s="19">
        <v>7421</v>
      </c>
      <c r="C7451" s="62">
        <v>0.73</v>
      </c>
      <c r="D7451" s="62">
        <v>0.12690000000000001</v>
      </c>
      <c r="E7451" s="62">
        <v>0.1431</v>
      </c>
      <c r="F7451" s="61">
        <f t="array" ref="F7451">SQRT(MMULT(MMULT(C7451:E7451,$C$12:$E$14),TRANSPOSE(C7451:E7451)))</f>
        <v>4.0379047791593903E-2</v>
      </c>
      <c r="G7451" s="61">
        <f t="array" ref="G7451">SUMPRODUCT(TRANSPOSE(C7451:E7451),$C$7:$C$9)</f>
        <v>8.6827292224269537E-3</v>
      </c>
      <c r="H7451" s="18">
        <f t="shared" si="115"/>
        <v>0.21503055909690177</v>
      </c>
      <c r="I7451" s="156">
        <v>0</v>
      </c>
    </row>
    <row r="7452" spans="2:9" x14ac:dyDescent="0.25">
      <c r="B7452" s="19">
        <v>7422</v>
      </c>
      <c r="C7452" s="62">
        <v>0.73</v>
      </c>
      <c r="D7452" s="62">
        <v>0.12959999999999999</v>
      </c>
      <c r="E7452" s="62">
        <v>0.1404</v>
      </c>
      <c r="F7452" s="61">
        <f t="array" ref="F7452">SQRT(MMULT(MMULT(C7452:E7452,$C$12:$E$14),TRANSPOSE(C7452:E7452)))</f>
        <v>4.039491036608809E-2</v>
      </c>
      <c r="G7452" s="61">
        <f t="array" ref="G7452">SUMPRODUCT(TRANSPOSE(C7452:E7452),$C$7:$C$9)</f>
        <v>8.6478327803971647E-3</v>
      </c>
      <c r="H7452" s="18">
        <f t="shared" si="115"/>
        <v>0.21408223714384331</v>
      </c>
      <c r="I7452" s="156">
        <v>0</v>
      </c>
    </row>
    <row r="7453" spans="2:9" x14ac:dyDescent="0.25">
      <c r="B7453" s="19">
        <v>7423</v>
      </c>
      <c r="C7453" s="62">
        <v>0.73</v>
      </c>
      <c r="D7453" s="62">
        <v>0.1323</v>
      </c>
      <c r="E7453" s="62">
        <v>0.13769999999999999</v>
      </c>
      <c r="F7453" s="61">
        <f t="array" ref="F7453">SQRT(MMULT(MMULT(C7453:E7453,$C$12:$E$14),TRANSPOSE(C7453:E7453)))</f>
        <v>4.041155533519377E-2</v>
      </c>
      <c r="G7453" s="61">
        <f t="array" ref="G7453">SUMPRODUCT(TRANSPOSE(C7453:E7453),$C$7:$C$9)</f>
        <v>8.6129363383673774E-3</v>
      </c>
      <c r="H7453" s="18">
        <f t="shared" si="115"/>
        <v>0.21313053325781081</v>
      </c>
      <c r="I7453" s="156">
        <v>0</v>
      </c>
    </row>
    <row r="7454" spans="2:9" x14ac:dyDescent="0.25">
      <c r="B7454" s="19">
        <v>7424</v>
      </c>
      <c r="C7454" s="62">
        <v>0.73</v>
      </c>
      <c r="D7454" s="62">
        <v>0.13500000000000001</v>
      </c>
      <c r="E7454" s="62">
        <v>0.13500000000000001</v>
      </c>
      <c r="F7454" s="61">
        <f t="array" ref="F7454">SQRT(MMULT(MMULT(C7454:E7454,$C$12:$E$14),TRANSPOSE(C7454:E7454)))</f>
        <v>4.042898173255461E-2</v>
      </c>
      <c r="G7454" s="61">
        <f t="array" ref="G7454">SUMPRODUCT(TRANSPOSE(C7454:E7454),$C$7:$C$9)</f>
        <v>8.5780398963375883E-3</v>
      </c>
      <c r="H7454" s="18">
        <f t="shared" si="115"/>
        <v>0.21217551194049236</v>
      </c>
      <c r="I7454" s="156">
        <v>0</v>
      </c>
    </row>
    <row r="7455" spans="2:9" x14ac:dyDescent="0.25">
      <c r="B7455" s="19">
        <v>7425</v>
      </c>
      <c r="C7455" s="62">
        <v>0.73</v>
      </c>
      <c r="D7455" s="62">
        <v>0.13769999999999999</v>
      </c>
      <c r="E7455" s="62">
        <v>0.1323</v>
      </c>
      <c r="F7455" s="61">
        <f t="array" ref="F7455">SQRT(MMULT(MMULT(C7455:E7455,$C$12:$E$14),TRANSPOSE(C7455:E7455)))</f>
        <v>4.0447188548151408E-2</v>
      </c>
      <c r="G7455" s="61">
        <f t="array" ref="G7455">SUMPRODUCT(TRANSPOSE(C7455:E7455),$C$7:$C$9)</f>
        <v>8.5431434543077993E-3</v>
      </c>
      <c r="H7455" s="18">
        <f t="shared" ref="H7455:H7518" si="116">G7455/F7455</f>
        <v>0.21121723810636162</v>
      </c>
      <c r="I7455" s="156">
        <v>0</v>
      </c>
    </row>
    <row r="7456" spans="2:9" x14ac:dyDescent="0.25">
      <c r="B7456" s="19">
        <v>7426</v>
      </c>
      <c r="C7456" s="62">
        <v>0.73</v>
      </c>
      <c r="D7456" s="62">
        <v>0.1404</v>
      </c>
      <c r="E7456" s="62">
        <v>0.12959999999999999</v>
      </c>
      <c r="F7456" s="61">
        <f t="array" ref="F7456">SQRT(MMULT(MMULT(C7456:E7456,$C$12:$E$14),TRANSPOSE(C7456:E7456)))</f>
        <v>4.0466174728591001E-2</v>
      </c>
      <c r="G7456" s="61">
        <f t="array" ref="G7456">SUMPRODUCT(TRANSPOSE(C7456:E7456),$C$7:$C$9)</f>
        <v>8.508247012278012E-3</v>
      </c>
      <c r="H7456" s="18">
        <f t="shared" si="116"/>
        <v>0.21025577706178858</v>
      </c>
      <c r="I7456" s="156">
        <v>0</v>
      </c>
    </row>
    <row r="7457" spans="2:9" x14ac:dyDescent="0.25">
      <c r="B7457" s="19">
        <v>7427</v>
      </c>
      <c r="C7457" s="62">
        <v>0.73</v>
      </c>
      <c r="D7457" s="62">
        <v>0.1431</v>
      </c>
      <c r="E7457" s="62">
        <v>0.12690000000000001</v>
      </c>
      <c r="F7457" s="61">
        <f t="array" ref="F7457">SQRT(MMULT(MMULT(C7457:E7457,$C$12:$E$14),TRANSPOSE(C7457:E7457)))</f>
        <v>4.0485939177406678E-2</v>
      </c>
      <c r="G7457" s="61">
        <f t="array" ref="G7457">SUMPRODUCT(TRANSPOSE(C7457:E7457),$C$7:$C$9)</f>
        <v>8.4733505702482229E-3</v>
      </c>
      <c r="H7457" s="18">
        <f t="shared" si="116"/>
        <v>0.2092911944840545</v>
      </c>
      <c r="I7457" s="156">
        <v>0</v>
      </c>
    </row>
    <row r="7458" spans="2:9" x14ac:dyDescent="0.25">
      <c r="B7458" s="19">
        <v>7428</v>
      </c>
      <c r="C7458" s="62">
        <v>0.73</v>
      </c>
      <c r="D7458" s="62">
        <v>0.14580000000000001</v>
      </c>
      <c r="E7458" s="62">
        <v>0.1242</v>
      </c>
      <c r="F7458" s="61">
        <f t="array" ref="F7458">SQRT(MMULT(MMULT(C7458:E7458,$C$12:$E$14),TRANSPOSE(C7458:E7458)))</f>
        <v>4.0506480755369986E-2</v>
      </c>
      <c r="G7458" s="61">
        <f t="array" ref="G7458">SUMPRODUCT(TRANSPOSE(C7458:E7458),$C$7:$C$9)</f>
        <v>8.4384541282184339E-3</v>
      </c>
      <c r="H7458" s="18">
        <f t="shared" si="116"/>
        <v>0.20832355640028638</v>
      </c>
      <c r="I7458" s="156">
        <v>0</v>
      </c>
    </row>
    <row r="7459" spans="2:9" x14ac:dyDescent="0.25">
      <c r="B7459" s="19">
        <v>7429</v>
      </c>
      <c r="C7459" s="62">
        <v>0.73</v>
      </c>
      <c r="D7459" s="62">
        <v>0.14849999999999999</v>
      </c>
      <c r="E7459" s="62">
        <v>0.1215</v>
      </c>
      <c r="F7459" s="61">
        <f t="array" ref="F7459">SQRT(MMULT(MMULT(C7459:E7459,$C$12:$E$14),TRANSPOSE(C7459:E7459)))</f>
        <v>4.0527798280813557E-2</v>
      </c>
      <c r="G7459" s="61">
        <f t="array" ref="G7459">SUMPRODUCT(TRANSPOSE(C7459:E7459),$C$7:$C$9)</f>
        <v>8.4035576861886466E-3</v>
      </c>
      <c r="H7459" s="18">
        <f t="shared" si="116"/>
        <v>0.20735292916632511</v>
      </c>
      <c r="I7459" s="156">
        <v>0</v>
      </c>
    </row>
    <row r="7460" spans="2:9" x14ac:dyDescent="0.25">
      <c r="B7460" s="19">
        <v>7430</v>
      </c>
      <c r="C7460" s="62">
        <v>0.73</v>
      </c>
      <c r="D7460" s="62">
        <v>0.1512</v>
      </c>
      <c r="E7460" s="62">
        <v>0.1188</v>
      </c>
      <c r="F7460" s="61">
        <f t="array" ref="F7460">SQRT(MMULT(MMULT(C7460:E7460,$C$12:$E$14),TRANSPOSE(C7460:E7460)))</f>
        <v>4.0549890529964938E-2</v>
      </c>
      <c r="G7460" s="61">
        <f t="array" ref="G7460">SUMPRODUCT(TRANSPOSE(C7460:E7460),$C$7:$C$9)</f>
        <v>8.3686612441588575E-3</v>
      </c>
      <c r="H7460" s="18">
        <f t="shared" si="116"/>
        <v>0.20637937944554283</v>
      </c>
      <c r="I7460" s="156">
        <v>0</v>
      </c>
    </row>
    <row r="7461" spans="2:9" x14ac:dyDescent="0.25">
      <c r="B7461" s="19">
        <v>7431</v>
      </c>
      <c r="C7461" s="62">
        <v>0.73</v>
      </c>
      <c r="D7461" s="62">
        <v>0.15390000000000001</v>
      </c>
      <c r="E7461" s="62">
        <v>0.11609999999999999</v>
      </c>
      <c r="F7461" s="61">
        <f t="array" ref="F7461">SQRT(MMULT(MMULT(C7461:E7461,$C$12:$E$14),TRANSPOSE(C7461:E7461)))</f>
        <v>4.0572756237290994E-2</v>
      </c>
      <c r="G7461" s="61">
        <f t="array" ref="G7461">SUMPRODUCT(TRANSPOSE(C7461:E7461),$C$7:$C$9)</f>
        <v>8.3337648021290685E-3</v>
      </c>
      <c r="H7461" s="18">
        <f t="shared" si="116"/>
        <v>0.20540297418762463</v>
      </c>
      <c r="I7461" s="156">
        <v>0</v>
      </c>
    </row>
    <row r="7462" spans="2:9" x14ac:dyDescent="0.25">
      <c r="B7462" s="19">
        <v>7432</v>
      </c>
      <c r="C7462" s="62">
        <v>0.73</v>
      </c>
      <c r="D7462" s="62">
        <v>0.15659999999999999</v>
      </c>
      <c r="E7462" s="62">
        <v>0.1134</v>
      </c>
      <c r="F7462" s="61">
        <f t="array" ref="F7462">SQRT(MMULT(MMULT(C7462:E7462,$C$12:$E$14),TRANSPOSE(C7462:E7462)))</f>
        <v>4.059639409585291E-2</v>
      </c>
      <c r="G7462" s="61">
        <f t="array" ref="G7462">SUMPRODUCT(TRANSPOSE(C7462:E7462),$C$7:$C$9)</f>
        <v>8.2988683600992812E-3</v>
      </c>
      <c r="H7462" s="18">
        <f t="shared" si="116"/>
        <v>0.20442378060732849</v>
      </c>
      <c r="I7462" s="156">
        <v>0</v>
      </c>
    </row>
    <row r="7463" spans="2:9" x14ac:dyDescent="0.25">
      <c r="B7463" s="19">
        <v>7433</v>
      </c>
      <c r="C7463" s="62">
        <v>0.73</v>
      </c>
      <c r="D7463" s="62">
        <v>0.1593</v>
      </c>
      <c r="E7463" s="62">
        <v>0.11070000000000001</v>
      </c>
      <c r="F7463" s="61">
        <f t="array" ref="F7463">SQRT(MMULT(MMULT(C7463:E7463,$C$12:$E$14),TRANSPOSE(C7463:E7463)))</f>
        <v>4.0620802757671298E-2</v>
      </c>
      <c r="G7463" s="61">
        <f t="array" ref="G7463">SUMPRODUCT(TRANSPOSE(C7463:E7463),$C$7:$C$9)</f>
        <v>8.2639719180694939E-3</v>
      </c>
      <c r="H7463" s="18">
        <f t="shared" si="116"/>
        <v>0.203441866163239</v>
      </c>
      <c r="I7463" s="156">
        <v>0</v>
      </c>
    </row>
    <row r="7464" spans="2:9" x14ac:dyDescent="0.25">
      <c r="B7464" s="19">
        <v>7434</v>
      </c>
      <c r="C7464" s="62">
        <v>0.73</v>
      </c>
      <c r="D7464" s="62">
        <v>0.16200000000000001</v>
      </c>
      <c r="E7464" s="62">
        <v>0.108</v>
      </c>
      <c r="F7464" s="61">
        <f t="array" ref="F7464">SQRT(MMULT(MMULT(C7464:E7464,$C$12:$E$14),TRANSPOSE(C7464:E7464)))</f>
        <v>4.0645980834101432E-2</v>
      </c>
      <c r="G7464" s="61">
        <f t="array" ref="G7464">SUMPRODUCT(TRANSPOSE(C7464:E7464),$C$7:$C$9)</f>
        <v>8.2290754760397048E-3</v>
      </c>
      <c r="H7464" s="18">
        <f t="shared" si="116"/>
        <v>0.20245729853652888</v>
      </c>
      <c r="I7464" s="156">
        <v>0</v>
      </c>
    </row>
    <row r="7465" spans="2:9" x14ac:dyDescent="0.25">
      <c r="B7465" s="19">
        <v>7435</v>
      </c>
      <c r="C7465" s="62">
        <v>0.73</v>
      </c>
      <c r="D7465" s="62">
        <v>0.16470000000000001</v>
      </c>
      <c r="E7465" s="62">
        <v>0.1053</v>
      </c>
      <c r="F7465" s="61">
        <f t="array" ref="F7465">SQRT(MMULT(MMULT(C7465:E7465,$C$12:$E$14),TRANSPOSE(C7465:E7465)))</f>
        <v>4.0671926896218187E-2</v>
      </c>
      <c r="G7465" s="61">
        <f t="array" ref="G7465">SUMPRODUCT(TRANSPOSE(C7465:E7465),$C$7:$C$9)</f>
        <v>8.1941790340099158E-3</v>
      </c>
      <c r="H7465" s="18">
        <f t="shared" si="116"/>
        <v>0.20147014560974336</v>
      </c>
      <c r="I7465" s="156">
        <v>0</v>
      </c>
    </row>
    <row r="7466" spans="2:9" x14ac:dyDescent="0.25">
      <c r="B7466" s="19">
        <v>7436</v>
      </c>
      <c r="C7466" s="62">
        <v>0.73</v>
      </c>
      <c r="D7466" s="62">
        <v>0.16739999999999999</v>
      </c>
      <c r="E7466" s="62">
        <v>0.1026</v>
      </c>
      <c r="F7466" s="61">
        <f t="array" ref="F7466">SQRT(MMULT(MMULT(C7466:E7466,$C$12:$E$14),TRANSPOSE(C7466:E7466)))</f>
        <v>4.0698639475210477E-2</v>
      </c>
      <c r="G7466" s="61">
        <f t="array" ref="G7466">SUMPRODUCT(TRANSPOSE(C7466:E7466),$C$7:$C$9)</f>
        <v>8.1592825919801267E-3</v>
      </c>
      <c r="H7466" s="18">
        <f t="shared" si="116"/>
        <v>0.20048047544562128</v>
      </c>
      <c r="I7466" s="156">
        <v>0</v>
      </c>
    </row>
    <row r="7467" spans="2:9" x14ac:dyDescent="0.25">
      <c r="B7467" s="19">
        <v>7437</v>
      </c>
      <c r="C7467" s="62">
        <v>0.73</v>
      </c>
      <c r="D7467" s="62">
        <v>0.1701</v>
      </c>
      <c r="E7467" s="62">
        <v>9.9900000000000003E-2</v>
      </c>
      <c r="F7467" s="61">
        <f t="array" ref="F7467">SQRT(MMULT(MMULT(C7467:E7467,$C$12:$E$14),TRANSPOSE(C7467:E7467)))</f>
        <v>4.0726117062785096E-2</v>
      </c>
      <c r="G7467" s="61">
        <f t="array" ref="G7467">SUMPRODUCT(TRANSPOSE(C7467:E7467),$C$7:$C$9)</f>
        <v>8.1243861499503394E-3</v>
      </c>
      <c r="H7467" s="18">
        <f t="shared" si="116"/>
        <v>0.19948835626596673</v>
      </c>
      <c r="I7467" s="156">
        <v>0</v>
      </c>
    </row>
    <row r="7468" spans="2:9" x14ac:dyDescent="0.25">
      <c r="B7468" s="19">
        <v>7438</v>
      </c>
      <c r="C7468" s="62">
        <v>0.73</v>
      </c>
      <c r="D7468" s="62">
        <v>0.17280000000000001</v>
      </c>
      <c r="E7468" s="62">
        <v>9.7199999999999995E-2</v>
      </c>
      <c r="F7468" s="61">
        <f t="array" ref="F7468">SQRT(MMULT(MMULT(C7468:E7468,$C$12:$E$14),TRANSPOSE(C7468:E7468)))</f>
        <v>4.0754358111579431E-2</v>
      </c>
      <c r="G7468" s="61">
        <f t="array" ref="G7468">SUMPRODUCT(TRANSPOSE(C7468:E7468),$C$7:$C$9)</f>
        <v>8.0894897079205504E-3</v>
      </c>
      <c r="H7468" s="18">
        <f t="shared" si="116"/>
        <v>0.19849385643058637</v>
      </c>
      <c r="I7468" s="156">
        <v>0</v>
      </c>
    </row>
    <row r="7469" spans="2:9" x14ac:dyDescent="0.25">
      <c r="B7469" s="19">
        <v>7439</v>
      </c>
      <c r="C7469" s="62">
        <v>0.73</v>
      </c>
      <c r="D7469" s="62">
        <v>0.17549999999999999</v>
      </c>
      <c r="E7469" s="62">
        <v>9.4500000000000001E-2</v>
      </c>
      <c r="F7469" s="61">
        <f t="array" ref="F7469">SQRT(MMULT(MMULT(C7469:E7469,$C$12:$E$14),TRANSPOSE(C7469:E7469)))</f>
        <v>4.0783361035583054E-2</v>
      </c>
      <c r="G7469" s="61">
        <f t="array" ref="G7469">SUMPRODUCT(TRANSPOSE(C7469:E7469),$C$7:$C$9)</f>
        <v>8.054593265890763E-3</v>
      </c>
      <c r="H7469" s="18">
        <f t="shared" si="116"/>
        <v>0.19749704441630533</v>
      </c>
      <c r="I7469" s="156">
        <v>0</v>
      </c>
    </row>
    <row r="7470" spans="2:9" x14ac:dyDescent="0.25">
      <c r="B7470" s="19">
        <v>7440</v>
      </c>
      <c r="C7470" s="62">
        <v>0.73</v>
      </c>
      <c r="D7470" s="62">
        <v>0.1782</v>
      </c>
      <c r="E7470" s="62">
        <v>9.1800000000000007E-2</v>
      </c>
      <c r="F7470" s="61">
        <f t="array" ref="F7470">SQRT(MMULT(MMULT(C7470:E7470,$C$12:$E$14),TRANSPOSE(C7470:E7470)))</f>
        <v>4.081312421056784E-2</v>
      </c>
      <c r="G7470" s="61">
        <f t="array" ref="G7470">SUMPRODUCT(TRANSPOSE(C7470:E7470),$C$7:$C$9)</f>
        <v>8.019696823860974E-3</v>
      </c>
      <c r="H7470" s="18">
        <f t="shared" si="116"/>
        <v>0.19649798879607494</v>
      </c>
      <c r="I7470" s="156">
        <v>0</v>
      </c>
    </row>
    <row r="7471" spans="2:9" x14ac:dyDescent="0.25">
      <c r="B7471" s="19">
        <v>7441</v>
      </c>
      <c r="C7471" s="62">
        <v>0.73</v>
      </c>
      <c r="D7471" s="62">
        <v>0.18090000000000001</v>
      </c>
      <c r="E7471" s="62">
        <v>8.9099999999999999E-2</v>
      </c>
      <c r="F7471" s="61">
        <f t="array" ref="F7471">SQRT(MMULT(MMULT(C7471:E7471,$C$12:$E$14),TRANSPOSE(C7471:E7471)))</f>
        <v>4.0843645974526228E-2</v>
      </c>
      <c r="G7471" s="61">
        <f t="array" ref="G7471">SUMPRODUCT(TRANSPOSE(C7471:E7471),$C$7:$C$9)</f>
        <v>7.984800381831185E-3</v>
      </c>
      <c r="H7471" s="18">
        <f t="shared" si="116"/>
        <v>0.1954967582181871</v>
      </c>
      <c r="I7471" s="156">
        <v>0</v>
      </c>
    </row>
    <row r="7472" spans="2:9" x14ac:dyDescent="0.25">
      <c r="B7472" s="19">
        <v>7442</v>
      </c>
      <c r="C7472" s="62">
        <v>0.73</v>
      </c>
      <c r="D7472" s="62">
        <v>0.18360000000000001</v>
      </c>
      <c r="E7472" s="62">
        <v>8.6400000000000005E-2</v>
      </c>
      <c r="F7472" s="61">
        <f t="array" ref="F7472">SQRT(MMULT(MMULT(C7472:E7472,$C$12:$E$14),TRANSPOSE(C7472:E7472)))</f>
        <v>4.087492462811762E-2</v>
      </c>
      <c r="G7472" s="61">
        <f t="array" ref="G7472">SUMPRODUCT(TRANSPOSE(C7472:E7472),$C$7:$C$9)</f>
        <v>7.9499039398013976E-3</v>
      </c>
      <c r="H7472" s="18">
        <f t="shared" si="116"/>
        <v>0.1944934213856068</v>
      </c>
      <c r="I7472" s="156">
        <v>0</v>
      </c>
    </row>
    <row r="7473" spans="2:9" x14ac:dyDescent="0.25">
      <c r="B7473" s="19">
        <v>7443</v>
      </c>
      <c r="C7473" s="62">
        <v>0.73</v>
      </c>
      <c r="D7473" s="62">
        <v>0.18629999999999999</v>
      </c>
      <c r="E7473" s="62">
        <v>8.3699999999999997E-2</v>
      </c>
      <c r="F7473" s="61">
        <f t="array" ref="F7473">SQRT(MMULT(MMULT(C7473:E7473,$C$12:$E$14),TRANSPOSE(C7473:E7473)))</f>
        <v>4.0906958435122383E-2</v>
      </c>
      <c r="G7473" s="61">
        <f t="array" ref="G7473">SUMPRODUCT(TRANSPOSE(C7473:E7473),$C$7:$C$9)</f>
        <v>7.9150074977716086E-3</v>
      </c>
      <c r="H7473" s="18">
        <f t="shared" si="116"/>
        <v>0.19348804703543657</v>
      </c>
      <c r="I7473" s="156">
        <v>0</v>
      </c>
    </row>
    <row r="7474" spans="2:9" x14ac:dyDescent="0.25">
      <c r="B7474" s="19">
        <v>7444</v>
      </c>
      <c r="C7474" s="62">
        <v>0.73</v>
      </c>
      <c r="D7474" s="62">
        <v>0.189</v>
      </c>
      <c r="E7474" s="62">
        <v>8.1000000000000003E-2</v>
      </c>
      <c r="F7474" s="61">
        <f t="array" ref="F7474">SQRT(MMULT(MMULT(C7474:E7474,$C$12:$E$14),TRANSPOSE(C7474:E7474)))</f>
        <v>4.0939745622903347E-2</v>
      </c>
      <c r="G7474" s="61">
        <f t="array" ref="G7474">SUMPRODUCT(TRANSPOSE(C7474:E7474),$C$7:$C$9)</f>
        <v>7.8801110557418196E-3</v>
      </c>
      <c r="H7474" s="18">
        <f t="shared" si="116"/>
        <v>0.19248070391852576</v>
      </c>
      <c r="I7474" s="156">
        <v>0</v>
      </c>
    </row>
    <row r="7475" spans="2:9" x14ac:dyDescent="0.25">
      <c r="B7475" s="19">
        <v>7445</v>
      </c>
      <c r="C7475" s="62">
        <v>0.73</v>
      </c>
      <c r="D7475" s="62">
        <v>0.19170000000000001</v>
      </c>
      <c r="E7475" s="62">
        <v>7.8299999999999995E-2</v>
      </c>
      <c r="F7475" s="61">
        <f t="array" ref="F7475">SQRT(MMULT(MMULT(C7475:E7475,$C$12:$E$14),TRANSPOSE(C7475:E7475)))</f>
        <v>4.0973284382874502E-2</v>
      </c>
      <c r="G7475" s="61">
        <f t="array" ref="G7475">SUMPRODUCT(TRANSPOSE(C7475:E7475),$C$7:$C$9)</f>
        <v>7.8452146137120322E-3</v>
      </c>
      <c r="H7475" s="18">
        <f t="shared" si="116"/>
        <v>0.19147146077923585</v>
      </c>
      <c r="I7475" s="156">
        <v>0</v>
      </c>
    </row>
    <row r="7476" spans="2:9" x14ac:dyDescent="0.25">
      <c r="B7476" s="19">
        <v>7446</v>
      </c>
      <c r="C7476" s="62">
        <v>0.73</v>
      </c>
      <c r="D7476" s="62">
        <v>0.19439999999999999</v>
      </c>
      <c r="E7476" s="62">
        <v>7.5600000000000001E-2</v>
      </c>
      <c r="F7476" s="61">
        <f t="array" ref="F7476">SQRT(MMULT(MMULT(C7476:E7476,$C$12:$E$14),TRANSPOSE(C7476:E7476)))</f>
        <v>4.100757287097654E-2</v>
      </c>
      <c r="G7476" s="61">
        <f t="array" ref="G7476">SUMPRODUCT(TRANSPOSE(C7476:E7476),$C$7:$C$9)</f>
        <v>7.8103181716822432E-3</v>
      </c>
      <c r="H7476" s="18">
        <f t="shared" si="116"/>
        <v>0.19046038633537521</v>
      </c>
      <c r="I7476" s="156">
        <v>0</v>
      </c>
    </row>
    <row r="7477" spans="2:9" x14ac:dyDescent="0.25">
      <c r="B7477" s="19">
        <v>7447</v>
      </c>
      <c r="C7477" s="62">
        <v>0.73</v>
      </c>
      <c r="D7477" s="62">
        <v>0.1971</v>
      </c>
      <c r="E7477" s="62">
        <v>7.2900000000000006E-2</v>
      </c>
      <c r="F7477" s="61">
        <f t="array" ref="F7477">SQRT(MMULT(MMULT(C7477:E7477,$C$12:$E$14),TRANSPOSE(C7477:E7477)))</f>
        <v>4.1042609208159074E-2</v>
      </c>
      <c r="G7477" s="61">
        <f t="array" ref="G7477">SUMPRODUCT(TRANSPOSE(C7477:E7477),$C$7:$C$9)</f>
        <v>7.775421729652455E-3</v>
      </c>
      <c r="H7477" s="18">
        <f t="shared" si="116"/>
        <v>0.18944754925831417</v>
      </c>
      <c r="I7477" s="156">
        <v>0</v>
      </c>
    </row>
    <row r="7478" spans="2:9" x14ac:dyDescent="0.25">
      <c r="B7478" s="19">
        <v>7448</v>
      </c>
      <c r="C7478" s="62">
        <v>0.73</v>
      </c>
      <c r="D7478" s="62">
        <v>0.19980000000000001</v>
      </c>
      <c r="E7478" s="62">
        <v>7.0199999999999999E-2</v>
      </c>
      <c r="F7478" s="61">
        <f t="array" ref="F7478">SQRT(MMULT(MMULT(C7478:E7478,$C$12:$E$14),TRANSPOSE(C7478:E7478)))</f>
        <v>4.1078391480869197E-2</v>
      </c>
      <c r="G7478" s="61">
        <f t="array" ref="G7478">SUMPRODUCT(TRANSPOSE(C7478:E7478),$C$7:$C$9)</f>
        <v>7.7405252876226668E-3</v>
      </c>
      <c r="H7478" s="18">
        <f t="shared" si="116"/>
        <v>0.18843301815329214</v>
      </c>
      <c r="I7478" s="156">
        <v>0</v>
      </c>
    </row>
    <row r="7479" spans="2:9" x14ac:dyDescent="0.25">
      <c r="B7479" s="19">
        <v>7449</v>
      </c>
      <c r="C7479" s="62">
        <v>0.73</v>
      </c>
      <c r="D7479" s="62">
        <v>0.20250000000000001</v>
      </c>
      <c r="E7479" s="62">
        <v>6.7500000000000004E-2</v>
      </c>
      <c r="F7479" s="61">
        <f t="array" ref="F7479">SQRT(MMULT(MMULT(C7479:E7479,$C$12:$E$14),TRANSPOSE(C7479:E7479)))</f>
        <v>4.1114917741546068E-2</v>
      </c>
      <c r="G7479" s="61">
        <f t="array" ref="G7479">SUMPRODUCT(TRANSPOSE(C7479:E7479),$C$7:$C$9)</f>
        <v>7.7056288455928778E-3</v>
      </c>
      <c r="H7479" s="18">
        <f t="shared" si="116"/>
        <v>0.18741686153992823</v>
      </c>
      <c r="I7479" s="156">
        <v>0</v>
      </c>
    </row>
    <row r="7480" spans="2:9" x14ac:dyDescent="0.25">
      <c r="B7480" s="19">
        <v>7450</v>
      </c>
      <c r="C7480" s="62">
        <v>0.73</v>
      </c>
      <c r="D7480" s="62">
        <v>0.20519999999999999</v>
      </c>
      <c r="E7480" s="62">
        <v>6.4799999999999996E-2</v>
      </c>
      <c r="F7480" s="61">
        <f t="array" ref="F7480">SQRT(MMULT(MMULT(C7480:E7480,$C$12:$E$14),TRANSPOSE(C7480:E7480)))</f>
        <v>4.115218600912135E-2</v>
      </c>
      <c r="G7480" s="61">
        <f t="array" ref="G7480">SUMPRODUCT(TRANSPOSE(C7480:E7480),$C$7:$C$9)</f>
        <v>7.6707324035630896E-3</v>
      </c>
      <c r="H7480" s="18">
        <f t="shared" si="116"/>
        <v>0.18639914783294567</v>
      </c>
      <c r="I7480" s="156">
        <v>0</v>
      </c>
    </row>
    <row r="7481" spans="2:9" x14ac:dyDescent="0.25">
      <c r="B7481" s="19">
        <v>7451</v>
      </c>
      <c r="C7481" s="62">
        <v>0.73</v>
      </c>
      <c r="D7481" s="62">
        <v>0.2079</v>
      </c>
      <c r="E7481" s="62">
        <v>6.2100000000000002E-2</v>
      </c>
      <c r="F7481" s="61">
        <f t="array" ref="F7481">SQRT(MMULT(MMULT(C7481:E7481,$C$12:$E$14),TRANSPOSE(C7481:E7481)))</f>
        <v>4.1190194269525061E-2</v>
      </c>
      <c r="G7481" s="61">
        <f t="array" ref="G7481">SUMPRODUCT(TRANSPOSE(C7481:E7481),$C$7:$C$9)</f>
        <v>7.6358359615333014E-3</v>
      </c>
      <c r="H7481" s="18">
        <f t="shared" si="116"/>
        <v>0.18537994532312133</v>
      </c>
      <c r="I7481" s="156">
        <v>0</v>
      </c>
    </row>
    <row r="7482" spans="2:9" x14ac:dyDescent="0.25">
      <c r="B7482" s="19">
        <v>7452</v>
      </c>
      <c r="C7482" s="62">
        <v>0.73</v>
      </c>
      <c r="D7482" s="62">
        <v>0.21060000000000001</v>
      </c>
      <c r="E7482" s="62">
        <v>5.9400000000000001E-2</v>
      </c>
      <c r="F7482" s="61">
        <f t="array" ref="F7482">SQRT(MMULT(MMULT(C7482:E7482,$C$12:$E$14),TRANSPOSE(C7482:E7482)))</f>
        <v>4.1228940476196789E-2</v>
      </c>
      <c r="G7482" s="61">
        <f t="array" ref="G7482">SUMPRODUCT(TRANSPOSE(C7482:E7482),$C$7:$C$9)</f>
        <v>7.6009395195035133E-3</v>
      </c>
      <c r="H7482" s="18">
        <f t="shared" si="116"/>
        <v>0.18435932215846917</v>
      </c>
      <c r="I7482" s="156">
        <v>0</v>
      </c>
    </row>
    <row r="7483" spans="2:9" x14ac:dyDescent="0.25">
      <c r="B7483" s="19">
        <v>7453</v>
      </c>
      <c r="C7483" s="62">
        <v>0.73</v>
      </c>
      <c r="D7483" s="62">
        <v>0.21329999999999999</v>
      </c>
      <c r="E7483" s="62">
        <v>5.67E-2</v>
      </c>
      <c r="F7483" s="61">
        <f t="array" ref="F7483">SQRT(MMULT(MMULT(C7483:E7483,$C$12:$E$14),TRANSPOSE(C7483:E7483)))</f>
        <v>4.1268422550601695E-2</v>
      </c>
      <c r="G7483" s="61">
        <f t="array" ref="G7483">SUMPRODUCT(TRANSPOSE(C7483:E7483),$C$7:$C$9)</f>
        <v>7.5660430774737242E-3</v>
      </c>
      <c r="H7483" s="18">
        <f t="shared" si="116"/>
        <v>0.18333734632566931</v>
      </c>
      <c r="I7483" s="156">
        <v>0</v>
      </c>
    </row>
    <row r="7484" spans="2:9" x14ac:dyDescent="0.25">
      <c r="B7484" s="19">
        <v>7454</v>
      </c>
      <c r="C7484" s="62">
        <v>0.73</v>
      </c>
      <c r="D7484" s="62">
        <v>0.216</v>
      </c>
      <c r="E7484" s="62">
        <v>5.3999999999999999E-2</v>
      </c>
      <c r="F7484" s="61">
        <f t="array" ref="F7484">SQRT(MMULT(MMULT(C7484:E7484,$C$12:$E$14),TRANSPOSE(C7484:E7484)))</f>
        <v>4.1308638382751284E-2</v>
      </c>
      <c r="G7484" s="61">
        <f t="array" ref="G7484">SUMPRODUCT(TRANSPOSE(C7484:E7484),$C$7:$C$9)</f>
        <v>7.531146635443936E-3</v>
      </c>
      <c r="H7484" s="18">
        <f t="shared" si="116"/>
        <v>0.18231408563175058</v>
      </c>
      <c r="I7484" s="156">
        <v>0</v>
      </c>
    </row>
    <row r="7485" spans="2:9" x14ac:dyDescent="0.25">
      <c r="B7485" s="19">
        <v>7455</v>
      </c>
      <c r="C7485" s="62">
        <v>0.73</v>
      </c>
      <c r="D7485" s="62">
        <v>0.21870000000000001</v>
      </c>
      <c r="E7485" s="62">
        <v>5.1299999999999998E-2</v>
      </c>
      <c r="F7485" s="61">
        <f t="array" ref="F7485">SQRT(MMULT(MMULT(C7485:E7485,$C$12:$E$14),TRANSPOSE(C7485:E7485)))</f>
        <v>4.1349585831728528E-2</v>
      </c>
      <c r="G7485" s="61">
        <f t="array" ref="G7485">SUMPRODUCT(TRANSPOSE(C7485:E7485),$C$7:$C$9)</f>
        <v>7.496250193414147E-3</v>
      </c>
      <c r="H7485" s="18">
        <f t="shared" si="116"/>
        <v>0.18128960768603622</v>
      </c>
      <c r="I7485" s="156">
        <v>0</v>
      </c>
    </row>
    <row r="7486" spans="2:9" x14ac:dyDescent="0.25">
      <c r="B7486" s="19">
        <v>7456</v>
      </c>
      <c r="C7486" s="62">
        <v>0.73</v>
      </c>
      <c r="D7486" s="62">
        <v>0.22140000000000001</v>
      </c>
      <c r="E7486" s="62">
        <v>4.8599999999999997E-2</v>
      </c>
      <c r="F7486" s="61">
        <f t="array" ref="F7486">SQRT(MMULT(MMULT(C7486:E7486,$C$12:$E$14),TRANSPOSE(C7486:E7486)))</f>
        <v>4.1391262726217071E-2</v>
      </c>
      <c r="G7486" s="61">
        <f t="array" ref="G7486">SUMPRODUCT(TRANSPOSE(C7486:E7486),$C$7:$C$9)</f>
        <v>7.4613537513843597E-3</v>
      </c>
      <c r="H7486" s="18">
        <f t="shared" si="116"/>
        <v>0.18026397988236215</v>
      </c>
      <c r="I7486" s="156">
        <v>0</v>
      </c>
    </row>
    <row r="7487" spans="2:9" x14ac:dyDescent="0.25">
      <c r="B7487" s="19">
        <v>7457</v>
      </c>
      <c r="C7487" s="62">
        <v>0.73</v>
      </c>
      <c r="D7487" s="62">
        <v>0.22409999999999999</v>
      </c>
      <c r="E7487" s="62">
        <v>4.5900000000000003E-2</v>
      </c>
      <c r="F7487" s="61">
        <f t="array" ref="F7487">SQRT(MMULT(MMULT(C7487:E7487,$C$12:$E$14),TRANSPOSE(C7487:E7487)))</f>
        <v>4.1433666865034267E-2</v>
      </c>
      <c r="G7487" s="61">
        <f t="array" ref="G7487">SUMPRODUCT(TRANSPOSE(C7487:E7487),$C$7:$C$9)</f>
        <v>7.4264573093545706E-3</v>
      </c>
      <c r="H7487" s="18">
        <f t="shared" si="116"/>
        <v>0.17923726938157464</v>
      </c>
      <c r="I7487" s="156">
        <v>0</v>
      </c>
    </row>
    <row r="7488" spans="2:9" x14ac:dyDescent="0.25">
      <c r="B7488" s="19">
        <v>7458</v>
      </c>
      <c r="C7488" s="62">
        <v>0.73</v>
      </c>
      <c r="D7488" s="62">
        <v>0.2268</v>
      </c>
      <c r="E7488" s="62">
        <v>4.3200000000000002E-2</v>
      </c>
      <c r="F7488" s="61">
        <f t="array" ref="F7488">SQRT(MMULT(MMULT(C7488:E7488,$C$12:$E$14),TRANSPOSE(C7488:E7488)))</f>
        <v>4.1476796017667759E-2</v>
      </c>
      <c r="G7488" s="61">
        <f t="array" ref="G7488">SUMPRODUCT(TRANSPOSE(C7488:E7488),$C$7:$C$9)</f>
        <v>7.3915608673247825E-3</v>
      </c>
      <c r="H7488" s="18">
        <f t="shared" si="116"/>
        <v>0.17820954309431758</v>
      </c>
      <c r="I7488" s="156">
        <v>0</v>
      </c>
    </row>
    <row r="7489" spans="2:9" x14ac:dyDescent="0.25">
      <c r="B7489" s="19">
        <v>7459</v>
      </c>
      <c r="C7489" s="62">
        <v>0.73</v>
      </c>
      <c r="D7489" s="62">
        <v>0.22950000000000001</v>
      </c>
      <c r="E7489" s="62">
        <v>4.0500000000000001E-2</v>
      </c>
      <c r="F7489" s="61">
        <f t="array" ref="F7489">SQRT(MMULT(MMULT(C7489:E7489,$C$12:$E$14),TRANSPOSE(C7489:E7489)))</f>
        <v>4.1520647924815329E-2</v>
      </c>
      <c r="G7489" s="61">
        <f t="array" ref="G7489">SUMPRODUCT(TRANSPOSE(C7489:E7489),$C$7:$C$9)</f>
        <v>7.3566644252949934E-3</v>
      </c>
      <c r="H7489" s="18">
        <f t="shared" si="116"/>
        <v>0.17718086766411445</v>
      </c>
      <c r="I7489" s="156">
        <v>0</v>
      </c>
    </row>
    <row r="7490" spans="2:9" x14ac:dyDescent="0.25">
      <c r="B7490" s="19">
        <v>7460</v>
      </c>
      <c r="C7490" s="62">
        <v>0.73</v>
      </c>
      <c r="D7490" s="62">
        <v>0.23219999999999999</v>
      </c>
      <c r="E7490" s="62">
        <v>3.78E-2</v>
      </c>
      <c r="F7490" s="61">
        <f t="array" ref="F7490">SQRT(MMULT(MMULT(C7490:E7490,$C$12:$E$14),TRANSPOSE(C7490:E7490)))</f>
        <v>4.1565220298927723E-2</v>
      </c>
      <c r="G7490" s="61">
        <f t="array" ref="G7490">SUMPRODUCT(TRANSPOSE(C7490:E7490),$C$7:$C$9)</f>
        <v>7.3217679832652061E-3</v>
      </c>
      <c r="H7490" s="18">
        <f t="shared" si="116"/>
        <v>0.17615130945075466</v>
      </c>
      <c r="I7490" s="156">
        <v>0</v>
      </c>
    </row>
    <row r="7491" spans="2:9" x14ac:dyDescent="0.25">
      <c r="B7491" s="19">
        <v>7461</v>
      </c>
      <c r="C7491" s="62">
        <v>0.73</v>
      </c>
      <c r="D7491" s="62">
        <v>0.2349</v>
      </c>
      <c r="E7491" s="62">
        <v>3.5099999999999999E-2</v>
      </c>
      <c r="F7491" s="61">
        <f t="array" ref="F7491">SQRT(MMULT(MMULT(C7491:E7491,$C$12:$E$14),TRANSPOSE(C7491:E7491)))</f>
        <v>4.1610510824754171E-2</v>
      </c>
      <c r="G7491" s="61">
        <f t="array" ref="G7491">SUMPRODUCT(TRANSPOSE(C7491:E7491),$C$7:$C$9)</f>
        <v>7.286871541235417E-3</v>
      </c>
      <c r="H7491" s="18">
        <f t="shared" si="116"/>
        <v>0.17512093451398927</v>
      </c>
      <c r="I7491" s="156">
        <v>0</v>
      </c>
    </row>
    <row r="7492" spans="2:9" x14ac:dyDescent="0.25">
      <c r="B7492" s="19">
        <v>7462</v>
      </c>
      <c r="C7492" s="62">
        <v>0.73</v>
      </c>
      <c r="D7492" s="62">
        <v>0.23760000000000001</v>
      </c>
      <c r="E7492" s="62">
        <v>3.2399999999999998E-2</v>
      </c>
      <c r="F7492" s="61">
        <f t="array" ref="F7492">SQRT(MMULT(MMULT(C7492:E7492,$C$12:$E$14),TRANSPOSE(C7492:E7492)))</f>
        <v>4.1656517159890424E-2</v>
      </c>
      <c r="G7492" s="61">
        <f t="array" ref="G7492">SUMPRODUCT(TRANSPOSE(C7492:E7492),$C$7:$C$9)</f>
        <v>7.2519750992056289E-3</v>
      </c>
      <c r="H7492" s="18">
        <f t="shared" si="116"/>
        <v>0.17408980859754394</v>
      </c>
      <c r="I7492" s="156">
        <v>0</v>
      </c>
    </row>
    <row r="7493" spans="2:9" x14ac:dyDescent="0.25">
      <c r="B7493" s="19">
        <v>7463</v>
      </c>
      <c r="C7493" s="62">
        <v>0.73</v>
      </c>
      <c r="D7493" s="62">
        <v>0.24030000000000001</v>
      </c>
      <c r="E7493" s="62">
        <v>2.9700000000000001E-2</v>
      </c>
      <c r="F7493" s="61">
        <f t="array" ref="F7493">SQRT(MMULT(MMULT(C7493:E7493,$C$12:$E$14),TRANSPOSE(C7493:E7493)))</f>
        <v>4.1703236935328847E-2</v>
      </c>
      <c r="G7493" s="61">
        <f t="array" ref="G7493">SUMPRODUCT(TRANSPOSE(C7493:E7493),$C$7:$C$9)</f>
        <v>7.2170786571758398E-3</v>
      </c>
      <c r="H7493" s="18">
        <f t="shared" si="116"/>
        <v>0.17305799711345429</v>
      </c>
      <c r="I7493" s="156">
        <v>0</v>
      </c>
    </row>
    <row r="7494" spans="2:9" x14ac:dyDescent="0.25">
      <c r="B7494" s="19">
        <v>7464</v>
      </c>
      <c r="C7494" s="62">
        <v>0.73</v>
      </c>
      <c r="D7494" s="62">
        <v>0.24299999999999999</v>
      </c>
      <c r="E7494" s="62">
        <v>2.7E-2</v>
      </c>
      <c r="F7494" s="61">
        <f t="array" ref="F7494">SQRT(MMULT(MMULT(C7494:E7494,$C$12:$E$14),TRANSPOSE(C7494:E7494)))</f>
        <v>4.175066775601053E-2</v>
      </c>
      <c r="G7494" s="61">
        <f t="array" ref="G7494">SUMPRODUCT(TRANSPOSE(C7494:E7494),$C$7:$C$9)</f>
        <v>7.1821822151460516E-3</v>
      </c>
      <c r="H7494" s="18">
        <f t="shared" si="116"/>
        <v>0.1720255651267299</v>
      </c>
      <c r="I7494" s="156">
        <v>0</v>
      </c>
    </row>
    <row r="7495" spans="2:9" x14ac:dyDescent="0.25">
      <c r="B7495" s="19">
        <v>7465</v>
      </c>
      <c r="C7495" s="62">
        <v>0.73</v>
      </c>
      <c r="D7495" s="62">
        <v>0.2457</v>
      </c>
      <c r="E7495" s="62">
        <v>2.4299999999999999E-2</v>
      </c>
      <c r="F7495" s="61">
        <f t="array" ref="F7495">SQRT(MMULT(MMULT(C7495:E7495,$C$12:$E$14),TRANSPOSE(C7495:E7495)))</f>
        <v>4.1798807201378942E-2</v>
      </c>
      <c r="G7495" s="61">
        <f t="array" ref="G7495">SUMPRODUCT(TRANSPOSE(C7495:E7495),$C$7:$C$9)</f>
        <v>7.1472857731162635E-3</v>
      </c>
      <c r="H7495" s="18">
        <f t="shared" si="116"/>
        <v>0.17099257734035231</v>
      </c>
      <c r="I7495" s="156">
        <v>0</v>
      </c>
    </row>
    <row r="7496" spans="2:9" x14ac:dyDescent="0.25">
      <c r="B7496" s="19">
        <v>7466</v>
      </c>
      <c r="C7496" s="62">
        <v>0.73</v>
      </c>
      <c r="D7496" s="62">
        <v>0.24840000000000001</v>
      </c>
      <c r="E7496" s="62">
        <v>2.1600000000000001E-2</v>
      </c>
      <c r="F7496" s="61">
        <f t="array" ref="F7496">SQRT(MMULT(MMULT(C7496:E7496,$C$12:$E$14),TRANSPOSE(C7496:E7496)))</f>
        <v>4.1847652825935035E-2</v>
      </c>
      <c r="G7496" s="61">
        <f t="array" ref="G7496">SUMPRODUCT(TRANSPOSE(C7496:E7496),$C$7:$C$9)</f>
        <v>7.1123893310864753E-3</v>
      </c>
      <c r="H7496" s="18">
        <f t="shared" si="116"/>
        <v>0.16995909808061158</v>
      </c>
      <c r="I7496" s="156">
        <v>0</v>
      </c>
    </row>
    <row r="7497" spans="2:9" x14ac:dyDescent="0.25">
      <c r="B7497" s="19">
        <v>7467</v>
      </c>
      <c r="C7497" s="62">
        <v>0.73</v>
      </c>
      <c r="D7497" s="62">
        <v>0.25109999999999999</v>
      </c>
      <c r="E7497" s="62">
        <v>1.89E-2</v>
      </c>
      <c r="F7497" s="61">
        <f t="array" ref="F7497">SQRT(MMULT(MMULT(C7497:E7497,$C$12:$E$14),TRANSPOSE(C7497:E7497)))</f>
        <v>4.189720215979343E-2</v>
      </c>
      <c r="G7497" s="61">
        <f t="array" ref="G7497">SUMPRODUCT(TRANSPOSE(C7497:E7497),$C$7:$C$9)</f>
        <v>7.0774928890566862E-3</v>
      </c>
      <c r="H7497" s="18">
        <f t="shared" si="116"/>
        <v>0.16892519128278663</v>
      </c>
      <c r="I7497" s="156">
        <v>0</v>
      </c>
    </row>
    <row r="7498" spans="2:9" x14ac:dyDescent="0.25">
      <c r="B7498" s="19">
        <v>7468</v>
      </c>
      <c r="C7498" s="62">
        <v>0.73</v>
      </c>
      <c r="D7498" s="62">
        <v>0.25380000000000003</v>
      </c>
      <c r="E7498" s="62">
        <v>1.6199999999999999E-2</v>
      </c>
      <c r="F7498" s="61">
        <f t="array" ref="F7498">SQRT(MMULT(MMULT(C7498:E7498,$C$12:$E$14),TRANSPOSE(C7498:E7498)))</f>
        <v>4.1947452709239441E-2</v>
      </c>
      <c r="G7498" s="61">
        <f t="array" ref="G7498">SUMPRODUCT(TRANSPOSE(C7498:E7498),$C$7:$C$9)</f>
        <v>7.0425964470268981E-3</v>
      </c>
      <c r="H7498" s="18">
        <f t="shared" si="116"/>
        <v>0.16789092047717311</v>
      </c>
      <c r="I7498" s="156">
        <v>0</v>
      </c>
    </row>
    <row r="7499" spans="2:9" x14ac:dyDescent="0.25">
      <c r="B7499" s="19">
        <v>7469</v>
      </c>
      <c r="C7499" s="62">
        <v>0.73</v>
      </c>
      <c r="D7499" s="62">
        <v>0.25650000000000001</v>
      </c>
      <c r="E7499" s="62">
        <v>1.35E-2</v>
      </c>
      <c r="F7499" s="61">
        <f t="array" ref="F7499">SQRT(MMULT(MMULT(C7499:E7499,$C$12:$E$14),TRANSPOSE(C7499:E7499)))</f>
        <v>4.1998401957286775E-2</v>
      </c>
      <c r="G7499" s="61">
        <f t="array" ref="G7499">SUMPRODUCT(TRANSPOSE(C7499:E7499),$C$7:$C$9)</f>
        <v>7.0077000049971099E-3</v>
      </c>
      <c r="H7499" s="18">
        <f t="shared" si="116"/>
        <v>0.16685634877546252</v>
      </c>
      <c r="I7499" s="156">
        <v>0</v>
      </c>
    </row>
    <row r="7500" spans="2:9" x14ac:dyDescent="0.25">
      <c r="B7500" s="19">
        <v>7470</v>
      </c>
      <c r="C7500" s="62">
        <v>0.73</v>
      </c>
      <c r="D7500" s="62">
        <v>0.25919999999999999</v>
      </c>
      <c r="E7500" s="62">
        <v>1.0800000000000001E-2</v>
      </c>
      <c r="F7500" s="61">
        <f t="array" ref="F7500">SQRT(MMULT(MMULT(C7500:E7500,$C$12:$E$14),TRANSPOSE(C7500:E7500)))</f>
        <v>4.2050047364235503E-2</v>
      </c>
      <c r="G7500" s="61">
        <f t="array" ref="G7500">SUMPRODUCT(TRANSPOSE(C7500:E7500),$C$7:$C$9)</f>
        <v>6.9728035629673217E-3</v>
      </c>
      <c r="H7500" s="18">
        <f t="shared" si="116"/>
        <v>0.16582153885747691</v>
      </c>
      <c r="I7500" s="156">
        <v>0</v>
      </c>
    </row>
    <row r="7501" spans="2:9" x14ac:dyDescent="0.25">
      <c r="B7501" s="19">
        <v>7471</v>
      </c>
      <c r="C7501" s="62">
        <v>0.73</v>
      </c>
      <c r="D7501" s="62">
        <v>0.26190000000000002</v>
      </c>
      <c r="E7501" s="62">
        <v>8.0999999999999996E-3</v>
      </c>
      <c r="F7501" s="61">
        <f t="array" ref="F7501">SQRT(MMULT(MMULT(C7501:E7501,$C$12:$E$14),TRANSPOSE(C7501:E7501)))</f>
        <v>4.2102386368230237E-2</v>
      </c>
      <c r="G7501" s="61">
        <f t="array" ref="G7501">SUMPRODUCT(TRANSPOSE(C7501:E7501),$C$7:$C$9)</f>
        <v>6.9379071209375327E-3</v>
      </c>
      <c r="H7501" s="18">
        <f t="shared" si="116"/>
        <v>0.16478655295826086</v>
      </c>
      <c r="I7501" s="156">
        <v>0</v>
      </c>
    </row>
    <row r="7502" spans="2:9" x14ac:dyDescent="0.25">
      <c r="B7502" s="19">
        <v>7472</v>
      </c>
      <c r="C7502" s="62">
        <v>0.73</v>
      </c>
      <c r="D7502" s="62">
        <v>0.2646</v>
      </c>
      <c r="E7502" s="62">
        <v>5.4000000000000202E-3</v>
      </c>
      <c r="F7502" s="61">
        <f t="array" ref="F7502">SQRT(MMULT(MMULT(C7502:E7502,$C$12:$E$14),TRANSPOSE(C7502:E7502)))</f>
        <v>4.2155416385818073E-2</v>
      </c>
      <c r="G7502" s="61">
        <f t="array" ref="G7502">SUMPRODUCT(TRANSPOSE(C7502:E7502),$C$7:$C$9)</f>
        <v>6.9030106789077445E-3</v>
      </c>
      <c r="H7502" s="18">
        <f t="shared" si="116"/>
        <v>0.16375145285553522</v>
      </c>
      <c r="I7502" s="156">
        <v>0</v>
      </c>
    </row>
    <row r="7503" spans="2:9" x14ac:dyDescent="0.25">
      <c r="B7503" s="19">
        <v>7473</v>
      </c>
      <c r="C7503" s="62">
        <v>0.73</v>
      </c>
      <c r="D7503" s="62">
        <v>0.26729999999999998</v>
      </c>
      <c r="E7503" s="62">
        <v>2.6999999999999802E-3</v>
      </c>
      <c r="F7503" s="61">
        <f t="array" ref="F7503">SQRT(MMULT(MMULT(C7503:E7503,$C$12:$E$14),TRANSPOSE(C7503:E7503)))</f>
        <v>4.2209134812506266E-2</v>
      </c>
      <c r="G7503" s="61">
        <f t="array" ref="G7503">SUMPRODUCT(TRANSPOSE(C7503:E7503),$C$7:$C$9)</f>
        <v>6.8681142368779563E-3</v>
      </c>
      <c r="H7503" s="18">
        <f t="shared" si="116"/>
        <v>0.1627162998575129</v>
      </c>
      <c r="I7503" s="156">
        <v>0</v>
      </c>
    </row>
    <row r="7504" spans="2:9" x14ac:dyDescent="0.25">
      <c r="B7504" s="19">
        <v>7474</v>
      </c>
      <c r="C7504" s="62">
        <v>0.73</v>
      </c>
      <c r="D7504" s="62">
        <v>0.27</v>
      </c>
      <c r="E7504" s="62">
        <v>0</v>
      </c>
      <c r="F7504" s="61">
        <f t="array" ref="F7504">SQRT(MMULT(MMULT(C7504:E7504,$C$12:$E$14),TRANSPOSE(C7504:E7504)))</f>
        <v>4.2263539023319238E-2</v>
      </c>
      <c r="G7504" s="61">
        <f t="array" ref="G7504">SUMPRODUCT(TRANSPOSE(C7504:E7504),$C$7:$C$9)</f>
        <v>6.8332177948481681E-3</v>
      </c>
      <c r="H7504" s="18">
        <f t="shared" si="116"/>
        <v>0.16168115479108094</v>
      </c>
      <c r="I7504" s="156">
        <v>0</v>
      </c>
    </row>
    <row r="7505" spans="2:9" x14ac:dyDescent="0.25">
      <c r="B7505" s="19">
        <v>7475</v>
      </c>
      <c r="C7505" s="62">
        <v>0.74</v>
      </c>
      <c r="D7505" s="62">
        <v>0</v>
      </c>
      <c r="E7505" s="62">
        <v>0.26</v>
      </c>
      <c r="F7505" s="61">
        <f t="array" ref="F7505">SQRT(MMULT(MMULT(C7505:E7505,$C$12:$E$14),TRANSPOSE(C7505:E7505)))</f>
        <v>4.0485668262570829E-2</v>
      </c>
      <c r="G7505" s="61">
        <f t="array" ref="G7505">SUMPRODUCT(TRANSPOSE(C7505:E7505),$C$7:$C$9)</f>
        <v>1.0347772063908604E-2</v>
      </c>
      <c r="H7505" s="18">
        <f t="shared" si="116"/>
        <v>0.25559099078710684</v>
      </c>
      <c r="I7505" s="156">
        <v>0</v>
      </c>
    </row>
    <row r="7506" spans="2:9" x14ac:dyDescent="0.25">
      <c r="B7506" s="19">
        <v>7476</v>
      </c>
      <c r="C7506" s="62">
        <v>0.74</v>
      </c>
      <c r="D7506" s="62">
        <v>2.5999999999999999E-3</v>
      </c>
      <c r="E7506" s="62">
        <v>0.25740000000000002</v>
      </c>
      <c r="F7506" s="61">
        <f t="array" ref="F7506">SQRT(MMULT(MMULT(C7506:E7506,$C$12:$E$14),TRANSPOSE(C7506:E7506)))</f>
        <v>4.0466552180358342E-2</v>
      </c>
      <c r="G7506" s="61">
        <f t="array" ref="G7506">SUMPRODUCT(TRANSPOSE(C7506:E7506),$C$7:$C$9)</f>
        <v>1.0314168082694733E-2</v>
      </c>
      <c r="H7506" s="18">
        <f t="shared" si="116"/>
        <v>0.25488131622196925</v>
      </c>
      <c r="I7506" s="156">
        <v>0</v>
      </c>
    </row>
    <row r="7507" spans="2:9" x14ac:dyDescent="0.25">
      <c r="B7507" s="19">
        <v>7477</v>
      </c>
      <c r="C7507" s="62">
        <v>0.74</v>
      </c>
      <c r="D7507" s="62">
        <v>5.1999999999999998E-3</v>
      </c>
      <c r="E7507" s="62">
        <v>0.25480000000000003</v>
      </c>
      <c r="F7507" s="61">
        <f t="array" ref="F7507">SQRT(MMULT(MMULT(C7507:E7507,$C$12:$E$14),TRANSPOSE(C7507:E7507)))</f>
        <v>4.0448157687903802E-2</v>
      </c>
      <c r="G7507" s="61">
        <f t="array" ref="G7507">SUMPRODUCT(TRANSPOSE(C7507:E7507),$C$7:$C$9)</f>
        <v>1.0280564101480863E-2</v>
      </c>
      <c r="H7507" s="18">
        <f t="shared" si="116"/>
        <v>0.25416643647419596</v>
      </c>
      <c r="I7507" s="156">
        <v>0</v>
      </c>
    </row>
    <row r="7508" spans="2:9" x14ac:dyDescent="0.25">
      <c r="B7508" s="19">
        <v>7478</v>
      </c>
      <c r="C7508" s="62">
        <v>0.74</v>
      </c>
      <c r="D7508" s="62">
        <v>7.7999999999999996E-3</v>
      </c>
      <c r="E7508" s="62">
        <v>0.25219999999999998</v>
      </c>
      <c r="F7508" s="61">
        <f t="array" ref="F7508">SQRT(MMULT(MMULT(C7508:E7508,$C$12:$E$14),TRANSPOSE(C7508:E7508)))</f>
        <v>4.0430485770103428E-2</v>
      </c>
      <c r="G7508" s="61">
        <f t="array" ref="G7508">SUMPRODUCT(TRANSPOSE(C7508:E7508),$C$7:$C$9)</f>
        <v>1.0246960120266992E-2</v>
      </c>
      <c r="H7508" s="18">
        <f t="shared" si="116"/>
        <v>0.25344637654203428</v>
      </c>
      <c r="I7508" s="156">
        <v>0</v>
      </c>
    </row>
    <row r="7509" spans="2:9" x14ac:dyDescent="0.25">
      <c r="B7509" s="19">
        <v>7479</v>
      </c>
      <c r="C7509" s="62">
        <v>0.74</v>
      </c>
      <c r="D7509" s="62">
        <v>1.04E-2</v>
      </c>
      <c r="E7509" s="62">
        <v>0.24959999999999999</v>
      </c>
      <c r="F7509" s="61">
        <f t="array" ref="F7509">SQRT(MMULT(MMULT(C7509:E7509,$C$12:$E$14),TRANSPOSE(C7509:E7509)))</f>
        <v>4.0413537374853446E-2</v>
      </c>
      <c r="G7509" s="61">
        <f t="array" ref="G7509">SUMPRODUCT(TRANSPOSE(C7509:E7509),$C$7:$C$9)</f>
        <v>1.0213356139053123E-2</v>
      </c>
      <c r="H7509" s="18">
        <f t="shared" si="116"/>
        <v>0.25272116232537933</v>
      </c>
      <c r="I7509" s="156">
        <v>0</v>
      </c>
    </row>
    <row r="7510" spans="2:9" x14ac:dyDescent="0.25">
      <c r="B7510" s="19">
        <v>7480</v>
      </c>
      <c r="C7510" s="62">
        <v>0.74</v>
      </c>
      <c r="D7510" s="62">
        <v>1.2999999999999999E-2</v>
      </c>
      <c r="E7510" s="62">
        <v>0.247</v>
      </c>
      <c r="F7510" s="61">
        <f t="array" ref="F7510">SQRT(MMULT(MMULT(C7510:E7510,$C$12:$E$14),TRANSPOSE(C7510:E7510)))</f>
        <v>4.0397313412799549E-2</v>
      </c>
      <c r="G7510" s="61">
        <f t="array" ref="G7510">SUMPRODUCT(TRANSPOSE(C7510:E7510),$C$7:$C$9)</f>
        <v>1.0179752157839252E-2</v>
      </c>
      <c r="H7510" s="18">
        <f t="shared" si="116"/>
        <v>0.25199082062258832</v>
      </c>
      <c r="I7510" s="156">
        <v>0</v>
      </c>
    </row>
    <row r="7511" spans="2:9" x14ac:dyDescent="0.25">
      <c r="B7511" s="19">
        <v>7481</v>
      </c>
      <c r="C7511" s="62">
        <v>0.74</v>
      </c>
      <c r="D7511" s="62">
        <v>1.5599999999999999E-2</v>
      </c>
      <c r="E7511" s="62">
        <v>0.24440000000000001</v>
      </c>
      <c r="F7511" s="61">
        <f t="array" ref="F7511">SQRT(MMULT(MMULT(C7511:E7511,$C$12:$E$14),TRANSPOSE(C7511:E7511)))</f>
        <v>4.0381814757095409E-2</v>
      </c>
      <c r="G7511" s="61">
        <f t="array" ref="G7511">SUMPRODUCT(TRANSPOSE(C7511:E7511),$C$7:$C$9)</f>
        <v>1.0146148176625382E-2</v>
      </c>
      <c r="H7511" s="18">
        <f t="shared" si="116"/>
        <v>0.25125537912687845</v>
      </c>
      <c r="I7511" s="156">
        <v>0</v>
      </c>
    </row>
    <row r="7512" spans="2:9" x14ac:dyDescent="0.25">
      <c r="B7512" s="19">
        <v>7482</v>
      </c>
      <c r="C7512" s="62">
        <v>0.74</v>
      </c>
      <c r="D7512" s="62">
        <v>1.8200000000000001E-2</v>
      </c>
      <c r="E7512" s="62">
        <v>0.24179999999999999</v>
      </c>
      <c r="F7512" s="61">
        <f t="array" ref="F7512">SQRT(MMULT(MMULT(C7512:E7512,$C$12:$E$14),TRANSPOSE(C7512:E7512)))</f>
        <v>4.0367042243170614E-2</v>
      </c>
      <c r="G7512" s="61">
        <f t="array" ref="G7512">SUMPRODUCT(TRANSPOSE(C7512:E7512),$C$7:$C$9)</f>
        <v>1.0112544195411511E-2</v>
      </c>
      <c r="H7512" s="18">
        <f t="shared" si="116"/>
        <v>0.25051486642230703</v>
      </c>
      <c r="I7512" s="156">
        <v>0</v>
      </c>
    </row>
    <row r="7513" spans="2:9" x14ac:dyDescent="0.25">
      <c r="B7513" s="19">
        <v>7483</v>
      </c>
      <c r="C7513" s="62">
        <v>0.74</v>
      </c>
      <c r="D7513" s="62">
        <v>2.0799999999999999E-2</v>
      </c>
      <c r="E7513" s="62">
        <v>0.2392</v>
      </c>
      <c r="F7513" s="61">
        <f t="array" ref="F7513">SQRT(MMULT(MMULT(C7513:E7513,$C$12:$E$14),TRANSPOSE(C7513:E7513)))</f>
        <v>4.0352996668507897E-2</v>
      </c>
      <c r="G7513" s="61">
        <f t="array" ref="G7513">SUMPRODUCT(TRANSPOSE(C7513:E7513),$C$7:$C$9)</f>
        <v>1.007894021419764E-2</v>
      </c>
      <c r="H7513" s="18">
        <f t="shared" si="116"/>
        <v>0.24976931197933563</v>
      </c>
      <c r="I7513" s="156">
        <v>0</v>
      </c>
    </row>
    <row r="7514" spans="2:9" x14ac:dyDescent="0.25">
      <c r="B7514" s="19">
        <v>7484</v>
      </c>
      <c r="C7514" s="62">
        <v>0.74</v>
      </c>
      <c r="D7514" s="62">
        <v>2.3400000000000001E-2</v>
      </c>
      <c r="E7514" s="62">
        <v>0.2366</v>
      </c>
      <c r="F7514" s="61">
        <f t="array" ref="F7514">SQRT(MMULT(MMULT(C7514:E7514,$C$12:$E$14),TRANSPOSE(C7514:E7514)))</f>
        <v>4.0339678792430105E-2</v>
      </c>
      <c r="G7514" s="61">
        <f t="array" ref="G7514">SUMPRODUCT(TRANSPOSE(C7514:E7514),$C$7:$C$9)</f>
        <v>1.004533623298377E-2</v>
      </c>
      <c r="H7514" s="18">
        <f t="shared" si="116"/>
        <v>0.24901874614997715</v>
      </c>
      <c r="I7514" s="156">
        <v>0</v>
      </c>
    </row>
    <row r="7515" spans="2:9" x14ac:dyDescent="0.25">
      <c r="B7515" s="19">
        <v>7485</v>
      </c>
      <c r="C7515" s="62">
        <v>0.74</v>
      </c>
      <c r="D7515" s="62">
        <v>2.5999999999999999E-2</v>
      </c>
      <c r="E7515" s="62">
        <v>0.23400000000000001</v>
      </c>
      <c r="F7515" s="61">
        <f t="array" ref="F7515">SQRT(MMULT(MMULT(C7515:E7515,$C$12:$E$14),TRANSPOSE(C7515:E7515)))</f>
        <v>4.0327089335896751E-2</v>
      </c>
      <c r="G7515" s="61">
        <f t="array" ref="G7515">SUMPRODUCT(TRANSPOSE(C7515:E7515),$C$7:$C$9)</f>
        <v>1.0011732251769901E-2</v>
      </c>
      <c r="H7515" s="18">
        <f t="shared" si="116"/>
        <v>0.24826320016252842</v>
      </c>
      <c r="I7515" s="156">
        <v>0</v>
      </c>
    </row>
    <row r="7516" spans="2:9" x14ac:dyDescent="0.25">
      <c r="B7516" s="19">
        <v>7486</v>
      </c>
      <c r="C7516" s="62">
        <v>0.74</v>
      </c>
      <c r="D7516" s="62">
        <v>2.86E-2</v>
      </c>
      <c r="E7516" s="62">
        <v>0.23139999999999999</v>
      </c>
      <c r="F7516" s="61">
        <f t="array" ref="F7516">SQRT(MMULT(MMULT(C7516:E7516,$C$12:$E$14),TRANSPOSE(C7516:E7516)))</f>
        <v>4.0315228981310486E-2</v>
      </c>
      <c r="G7516" s="61">
        <f t="array" ref="G7516">SUMPRODUCT(TRANSPOSE(C7516:E7516),$C$7:$C$9)</f>
        <v>9.97812827055603E-3</v>
      </c>
      <c r="H7516" s="18">
        <f t="shared" si="116"/>
        <v>0.24750270611588826</v>
      </c>
      <c r="I7516" s="156">
        <v>0</v>
      </c>
    </row>
    <row r="7517" spans="2:9" x14ac:dyDescent="0.25">
      <c r="B7517" s="19">
        <v>7487</v>
      </c>
      <c r="C7517" s="62">
        <v>0.74</v>
      </c>
      <c r="D7517" s="62">
        <v>3.1199999999999999E-2</v>
      </c>
      <c r="E7517" s="62">
        <v>0.2288</v>
      </c>
      <c r="F7517" s="61">
        <f t="array" ref="F7517">SQRT(MMULT(MMULT(C7517:E7517,$C$12:$E$14),TRANSPOSE(C7517:E7517)))</f>
        <v>4.0304098372333466E-2</v>
      </c>
      <c r="G7517" s="61">
        <f t="array" ref="G7517">SUMPRODUCT(TRANSPOSE(C7517:E7517),$C$7:$C$9)</f>
        <v>9.9445242893421593E-3</v>
      </c>
      <c r="H7517" s="18">
        <f t="shared" si="116"/>
        <v>0.24673729697346425</v>
      </c>
      <c r="I7517" s="156">
        <v>0</v>
      </c>
    </row>
    <row r="7518" spans="2:9" x14ac:dyDescent="0.25">
      <c r="B7518" s="19">
        <v>7488</v>
      </c>
      <c r="C7518" s="62">
        <v>0.74</v>
      </c>
      <c r="D7518" s="62">
        <v>3.3799999999999997E-2</v>
      </c>
      <c r="E7518" s="62">
        <v>0.22620000000000001</v>
      </c>
      <c r="F7518" s="61">
        <f t="array" ref="F7518">SQRT(MMULT(MMULT(C7518:E7518,$C$12:$E$14),TRANSPOSE(C7518:E7518)))</f>
        <v>4.0293698113713847E-2</v>
      </c>
      <c r="G7518" s="61">
        <f t="array" ref="G7518">SUMPRODUCT(TRANSPOSE(C7518:E7518),$C$7:$C$9)</f>
        <v>9.9109203081282887E-3</v>
      </c>
      <c r="H7518" s="18">
        <f t="shared" si="116"/>
        <v>0.24596700655666884</v>
      </c>
      <c r="I7518" s="156">
        <v>0</v>
      </c>
    </row>
    <row r="7519" spans="2:9" x14ac:dyDescent="0.25">
      <c r="B7519" s="19">
        <v>7489</v>
      </c>
      <c r="C7519" s="62">
        <v>0.74</v>
      </c>
      <c r="D7519" s="62">
        <v>3.6400000000000002E-2</v>
      </c>
      <c r="E7519" s="62">
        <v>0.22359999999999999</v>
      </c>
      <c r="F7519" s="61">
        <f t="array" ref="F7519">SQRT(MMULT(MMULT(C7519:E7519,$C$12:$E$14),TRANSPOSE(C7519:E7519)))</f>
        <v>4.0284028771122395E-2</v>
      </c>
      <c r="G7519" s="61">
        <f t="array" ref="G7519">SUMPRODUCT(TRANSPOSE(C7519:E7519),$C$7:$C$9)</f>
        <v>9.877316326914418E-3</v>
      </c>
      <c r="H7519" s="18">
        <f t="shared" ref="H7519:H7582" si="117">G7519/F7519</f>
        <v>0.24519186953800837</v>
      </c>
      <c r="I7519" s="156">
        <v>0</v>
      </c>
    </row>
    <row r="7520" spans="2:9" x14ac:dyDescent="0.25">
      <c r="B7520" s="19">
        <v>7490</v>
      </c>
      <c r="C7520" s="62">
        <v>0.74</v>
      </c>
      <c r="D7520" s="62">
        <v>3.9E-2</v>
      </c>
      <c r="E7520" s="62">
        <v>0.221</v>
      </c>
      <c r="F7520" s="61">
        <f t="array" ref="F7520">SQRT(MMULT(MMULT(C7520:E7520,$C$12:$E$14),TRANSPOSE(C7520:E7520)))</f>
        <v>4.027509087099946E-2</v>
      </c>
      <c r="G7520" s="61">
        <f t="array" ref="G7520">SUMPRODUCT(TRANSPOSE(C7520:E7520),$C$7:$C$9)</f>
        <v>9.843712345700549E-3</v>
      </c>
      <c r="H7520" s="18">
        <f t="shared" si="117"/>
        <v>0.24441192143376705</v>
      </c>
      <c r="I7520" s="156">
        <v>0</v>
      </c>
    </row>
    <row r="7521" spans="2:9" x14ac:dyDescent="0.25">
      <c r="B7521" s="19">
        <v>7491</v>
      </c>
      <c r="C7521" s="62">
        <v>0.74</v>
      </c>
      <c r="D7521" s="62">
        <v>4.1599999999999998E-2</v>
      </c>
      <c r="E7521" s="62">
        <v>0.21840000000000001</v>
      </c>
      <c r="F7521" s="61">
        <f t="array" ref="F7521">SQRT(MMULT(MMULT(C7521:E7521,$C$12:$E$14),TRANSPOSE(C7521:E7521)))</f>
        <v>4.0266884900412248E-2</v>
      </c>
      <c r="G7521" s="61">
        <f t="array" ref="G7521">SUMPRODUCT(TRANSPOSE(C7521:E7521),$C$7:$C$9)</f>
        <v>9.8101083644866801E-3</v>
      </c>
      <c r="H7521" s="18">
        <f t="shared" si="117"/>
        <v>0.24362719859628987</v>
      </c>
      <c r="I7521" s="156">
        <v>0</v>
      </c>
    </row>
    <row r="7522" spans="2:9" x14ac:dyDescent="0.25">
      <c r="B7522" s="19">
        <v>7492</v>
      </c>
      <c r="C7522" s="62">
        <v>0.74</v>
      </c>
      <c r="D7522" s="62">
        <v>4.4200000000000003E-2</v>
      </c>
      <c r="E7522" s="62">
        <v>0.21579999999999999</v>
      </c>
      <c r="F7522" s="61">
        <f t="array" ref="F7522">SQRT(MMULT(MMULT(C7522:E7522,$C$12:$E$14),TRANSPOSE(C7522:E7522)))</f>
        <v>4.0259411306922621E-2</v>
      </c>
      <c r="G7522" s="61">
        <f t="array" ref="G7522">SUMPRODUCT(TRANSPOSE(C7522:E7522),$C$7:$C$9)</f>
        <v>9.7765043832728094E-3</v>
      </c>
      <c r="H7522" s="18">
        <f t="shared" si="117"/>
        <v>0.24283773820586729</v>
      </c>
      <c r="I7522" s="156">
        <v>0</v>
      </c>
    </row>
    <row r="7523" spans="2:9" x14ac:dyDescent="0.25">
      <c r="B7523" s="19">
        <v>7493</v>
      </c>
      <c r="C7523" s="62">
        <v>0.74</v>
      </c>
      <c r="D7523" s="62">
        <v>4.6800000000000001E-2</v>
      </c>
      <c r="E7523" s="62">
        <v>0.2132</v>
      </c>
      <c r="F7523" s="61">
        <f t="array" ref="F7523">SQRT(MMULT(MMULT(C7523:E7523,$C$12:$E$14),TRANSPOSE(C7523:E7523)))</f>
        <v>4.0252670498465398E-2</v>
      </c>
      <c r="G7523" s="61">
        <f t="array" ref="G7523">SUMPRODUCT(TRANSPOSE(C7523:E7523),$C$7:$C$9)</f>
        <v>9.7429004020589387E-3</v>
      </c>
      <c r="H7523" s="18">
        <f t="shared" si="117"/>
        <v>0.24204357826222683</v>
      </c>
      <c r="I7523" s="156">
        <v>0</v>
      </c>
    </row>
    <row r="7524" spans="2:9" x14ac:dyDescent="0.25">
      <c r="B7524" s="19">
        <v>7494</v>
      </c>
      <c r="C7524" s="62">
        <v>0.74</v>
      </c>
      <c r="D7524" s="62">
        <v>4.9399999999999999E-2</v>
      </c>
      <c r="E7524" s="62">
        <v>0.21060000000000001</v>
      </c>
      <c r="F7524" s="61">
        <f t="array" ref="F7524">SQRT(MMULT(MMULT(C7524:E7524,$C$12:$E$14),TRANSPOSE(C7524:E7524)))</f>
        <v>4.0246662843237344E-2</v>
      </c>
      <c r="G7524" s="61">
        <f t="array" ref="G7524">SUMPRODUCT(TRANSPOSE(C7524:E7524),$C$7:$C$9)</f>
        <v>9.7092964208450681E-3</v>
      </c>
      <c r="H7524" s="18">
        <f t="shared" si="117"/>
        <v>0.24124475757563396</v>
      </c>
      <c r="I7524" s="156">
        <v>0</v>
      </c>
    </row>
    <row r="7525" spans="2:9" x14ac:dyDescent="0.25">
      <c r="B7525" s="19">
        <v>7495</v>
      </c>
      <c r="C7525" s="62">
        <v>0.74</v>
      </c>
      <c r="D7525" s="62">
        <v>5.1999999999999998E-2</v>
      </c>
      <c r="E7525" s="62">
        <v>0.20799999999999999</v>
      </c>
      <c r="F7525" s="61">
        <f t="array" ref="F7525">SQRT(MMULT(MMULT(C7525:E7525,$C$12:$E$14),TRANSPOSE(C7525:E7525)))</f>
        <v>4.0241388669596798E-2</v>
      </c>
      <c r="G7525" s="61">
        <f t="array" ref="G7525">SUMPRODUCT(TRANSPOSE(C7525:E7525),$C$7:$C$9)</f>
        <v>9.6756924396311974E-3</v>
      </c>
      <c r="H7525" s="18">
        <f t="shared" si="117"/>
        <v>0.2404413157576091</v>
      </c>
      <c r="I7525" s="156">
        <v>0</v>
      </c>
    </row>
    <row r="7526" spans="2:9" x14ac:dyDescent="0.25">
      <c r="B7526" s="19">
        <v>7496</v>
      </c>
      <c r="C7526" s="62">
        <v>0.74</v>
      </c>
      <c r="D7526" s="62">
        <v>5.4600000000000003E-2</v>
      </c>
      <c r="E7526" s="62">
        <v>0.2054</v>
      </c>
      <c r="F7526" s="61">
        <f t="array" ref="F7526">SQRT(MMULT(MMULT(C7526:E7526,$C$12:$E$14),TRANSPOSE(C7526:E7526)))</f>
        <v>4.0236848265974096E-2</v>
      </c>
      <c r="G7526" s="61">
        <f t="array" ref="G7526">SUMPRODUCT(TRANSPOSE(C7526:E7526),$C$7:$C$9)</f>
        <v>9.6420884584173285E-3</v>
      </c>
      <c r="H7526" s="18">
        <f t="shared" si="117"/>
        <v>0.23963329321126445</v>
      </c>
      <c r="I7526" s="156">
        <v>0</v>
      </c>
    </row>
    <row r="7527" spans="2:9" x14ac:dyDescent="0.25">
      <c r="B7527" s="19">
        <v>7497</v>
      </c>
      <c r="C7527" s="62">
        <v>0.74</v>
      </c>
      <c r="D7527" s="62">
        <v>5.7200000000000001E-2</v>
      </c>
      <c r="E7527" s="62">
        <v>0.20280000000000001</v>
      </c>
      <c r="F7527" s="61">
        <f t="array" ref="F7527">SQRT(MMULT(MMULT(C7527:E7527,$C$12:$E$14),TRANSPOSE(C7527:E7527)))</f>
        <v>4.0233041880792811E-2</v>
      </c>
      <c r="G7527" s="61">
        <f t="array" ref="G7527">SUMPRODUCT(TRANSPOSE(C7527:E7527),$C$7:$C$9)</f>
        <v>9.6084844772034578E-3</v>
      </c>
      <c r="H7527" s="18">
        <f t="shared" si="117"/>
        <v>0.23882073112126609</v>
      </c>
      <c r="I7527" s="156">
        <v>0</v>
      </c>
    </row>
    <row r="7528" spans="2:9" x14ac:dyDescent="0.25">
      <c r="B7528" s="19">
        <v>7502</v>
      </c>
      <c r="C7528" s="62">
        <v>0.74</v>
      </c>
      <c r="D7528" s="62">
        <v>7.0199999999999999E-2</v>
      </c>
      <c r="E7528" s="62">
        <v>0.1898</v>
      </c>
      <c r="F7528" s="61">
        <f t="array" ref="F7528">SQRT(MMULT(MMULT(C7528:E7528,$C$12:$E$14),TRANSPOSE(C7528:E7528)))</f>
        <v>4.0225026118222852E-2</v>
      </c>
      <c r="G7528" s="61">
        <f t="array" ref="G7528">SUMPRODUCT(TRANSPOSE(C7528:E7528),$C$7:$C$9)</f>
        <v>9.4404645711341044E-3</v>
      </c>
      <c r="H7528" s="18">
        <f>G7528/F7528</f>
        <v>0.23469132234714346</v>
      </c>
      <c r="I7528" s="156">
        <v>1</v>
      </c>
    </row>
    <row r="7529" spans="2:9" x14ac:dyDescent="0.25">
      <c r="B7529" s="19">
        <v>7501</v>
      </c>
      <c r="C7529" s="62">
        <v>0.74</v>
      </c>
      <c r="D7529" s="62">
        <v>6.7599999999999993E-2</v>
      </c>
      <c r="E7529" s="62">
        <v>0.19239999999999999</v>
      </c>
      <c r="F7529" s="61">
        <f t="array" ref="F7529">SQRT(MMULT(MMULT(C7529:E7529,$C$12:$E$14),TRANSPOSE(C7529:E7529)))</f>
        <v>4.022516008922053E-2</v>
      </c>
      <c r="G7529" s="61">
        <f t="array" ref="G7529">SUMPRODUCT(TRANSPOSE(C7529:E7529),$C$7:$C$9)</f>
        <v>9.4740685523479751E-3</v>
      </c>
      <c r="H7529" s="18">
        <f>G7529/F7529</f>
        <v>0.23552593777959432</v>
      </c>
      <c r="I7529" s="156">
        <v>1</v>
      </c>
    </row>
    <row r="7530" spans="2:9" x14ac:dyDescent="0.25">
      <c r="B7530" s="19">
        <v>7500</v>
      </c>
      <c r="C7530" s="62">
        <v>0.74</v>
      </c>
      <c r="D7530" s="62">
        <v>6.5000000000000002E-2</v>
      </c>
      <c r="E7530" s="62">
        <v>0.19500000000000001</v>
      </c>
      <c r="F7530" s="61">
        <f t="array" ref="F7530">SQRT(MMULT(MMULT(C7530:E7530,$C$12:$E$14),TRANSPOSE(C7530:E7530)))</f>
        <v>4.0226028718682472E-2</v>
      </c>
      <c r="G7530" s="61">
        <f t="array" ref="G7530">SUMPRODUCT(TRANSPOSE(C7530:E7530),$C$7:$C$9)</f>
        <v>9.5076725335618457E-3</v>
      </c>
      <c r="H7530" s="18">
        <f>G7530/F7530</f>
        <v>0.23635623093825633</v>
      </c>
      <c r="I7530" s="156">
        <v>1</v>
      </c>
    </row>
    <row r="7531" spans="2:9" x14ac:dyDescent="0.25">
      <c r="B7531" s="19">
        <v>7499</v>
      </c>
      <c r="C7531" s="62">
        <v>0.74</v>
      </c>
      <c r="D7531" s="62">
        <v>6.2399999999999997E-2</v>
      </c>
      <c r="E7531" s="62">
        <v>0.1976</v>
      </c>
      <c r="F7531" s="61">
        <f t="array" ref="F7531">SQRT(MMULT(MMULT(C7531:E7531,$C$12:$E$14),TRANSPOSE(C7531:E7531)))</f>
        <v>4.0227631959018545E-2</v>
      </c>
      <c r="G7531" s="61">
        <f t="array" ref="G7531">SUMPRODUCT(TRANSPOSE(C7531:E7531),$C$7:$C$9)</f>
        <v>9.5412765147757164E-3</v>
      </c>
      <c r="H7531" s="18">
        <f>G7531/F7531</f>
        <v>0.23718215689394262</v>
      </c>
      <c r="I7531" s="156">
        <v>1</v>
      </c>
    </row>
    <row r="7532" spans="2:9" x14ac:dyDescent="0.25">
      <c r="B7532" s="19">
        <v>7601</v>
      </c>
      <c r="C7532" s="62">
        <v>0.75</v>
      </c>
      <c r="D7532" s="62">
        <v>6.25E-2</v>
      </c>
      <c r="E7532" s="62">
        <v>0.1875</v>
      </c>
      <c r="F7532" s="61">
        <f t="array" ref="F7532">SQRT(MMULT(MMULT(C7532:E7532,$C$12:$E$14),TRANSPOSE(C7532:E7532)))</f>
        <v>4.0229868379619171E-2</v>
      </c>
      <c r="G7532" s="61">
        <f t="array" ref="G7532">SUMPRODUCT(TRANSPOSE(C7532:E7532),$C$7:$C$9)</f>
        <v>9.5648941200413909E-3</v>
      </c>
      <c r="H7532" s="18">
        <f>G7532/F7532</f>
        <v>0.23775603812034982</v>
      </c>
      <c r="I7532" s="156">
        <v>1</v>
      </c>
    </row>
    <row r="7533" spans="2:9" x14ac:dyDescent="0.25">
      <c r="B7533" s="19">
        <v>7503</v>
      </c>
      <c r="C7533" s="62">
        <v>0.74</v>
      </c>
      <c r="D7533" s="62">
        <v>7.2800000000000004E-2</v>
      </c>
      <c r="E7533" s="62">
        <v>0.18720000000000001</v>
      </c>
      <c r="F7533" s="61">
        <f t="array" ref="F7533">SQRT(MMULT(MMULT(C7533:E7533,$C$12:$E$14),TRANSPOSE(C7533:E7533)))</f>
        <v>4.0225626813029748E-2</v>
      </c>
      <c r="G7533" s="61">
        <f t="array" ref="G7533">SUMPRODUCT(TRANSPOSE(C7533:E7533),$C$7:$C$9)</f>
        <v>9.4068605899202355E-3</v>
      </c>
      <c r="H7533" s="18">
        <f>G7533/F7533</f>
        <v>0.23385243028390043</v>
      </c>
      <c r="I7533" s="156">
        <v>0</v>
      </c>
    </row>
    <row r="7534" spans="2:9" x14ac:dyDescent="0.25">
      <c r="B7534" s="19">
        <v>7504</v>
      </c>
      <c r="C7534" s="62">
        <v>0.74</v>
      </c>
      <c r="D7534" s="62">
        <v>7.5399999999999995E-2</v>
      </c>
      <c r="E7534" s="62">
        <v>0.18459999999999999</v>
      </c>
      <c r="F7534" s="61">
        <f t="array" ref="F7534">SQRT(MMULT(MMULT(C7534:E7534,$C$12:$E$14),TRANSPOSE(C7534:E7534)))</f>
        <v>4.0226962140729718E-2</v>
      </c>
      <c r="G7534" s="61">
        <f t="array" ref="G7534">SUMPRODUCT(TRANSPOSE(C7534:E7534),$C$7:$C$9)</f>
        <v>9.3732566087063648E-3</v>
      </c>
      <c r="H7534" s="18">
        <f>G7534/F7534</f>
        <v>0.23300930793419178</v>
      </c>
      <c r="I7534" s="156">
        <v>0</v>
      </c>
    </row>
    <row r="7535" spans="2:9" x14ac:dyDescent="0.25">
      <c r="B7535" s="19">
        <v>7505</v>
      </c>
      <c r="C7535" s="62">
        <v>0.74</v>
      </c>
      <c r="D7535" s="62">
        <v>7.8E-2</v>
      </c>
      <c r="E7535" s="62">
        <v>0.182</v>
      </c>
      <c r="F7535" s="61">
        <f t="array" ref="F7535">SQRT(MMULT(MMULT(C7535:E7535,$C$12:$E$14),TRANSPOSE(C7535:E7535)))</f>
        <v>4.0229032028168459E-2</v>
      </c>
      <c r="G7535" s="61">
        <f t="array" ref="G7535">SUMPRODUCT(TRANSPOSE(C7535:E7535),$C$7:$C$9)</f>
        <v>9.3396526274924941E-3</v>
      </c>
      <c r="H7535" s="18">
        <f>G7535/F7535</f>
        <v>0.23216200233087508</v>
      </c>
      <c r="I7535" s="156">
        <v>0</v>
      </c>
    </row>
    <row r="7536" spans="2:9" x14ac:dyDescent="0.25">
      <c r="B7536" s="19">
        <v>7506</v>
      </c>
      <c r="C7536" s="62">
        <v>0.74</v>
      </c>
      <c r="D7536" s="62">
        <v>8.0600000000000005E-2</v>
      </c>
      <c r="E7536" s="62">
        <v>0.1794</v>
      </c>
      <c r="F7536" s="61">
        <f t="array" ref="F7536">SQRT(MMULT(MMULT(C7536:E7536,$C$12:$E$14),TRANSPOSE(C7536:E7536)))</f>
        <v>4.0231836361968878E-2</v>
      </c>
      <c r="G7536" s="61">
        <f t="array" ref="G7536">SUMPRODUCT(TRANSPOSE(C7536:E7536),$C$7:$C$9)</f>
        <v>9.3060486462786234E-3</v>
      </c>
      <c r="H7536" s="18">
        <f>G7536/F7536</f>
        <v>0.2313105611822289</v>
      </c>
      <c r="I7536" s="156">
        <v>0</v>
      </c>
    </row>
    <row r="7537" spans="2:9" x14ac:dyDescent="0.25">
      <c r="B7537" s="19">
        <v>7507</v>
      </c>
      <c r="C7537" s="62">
        <v>0.74</v>
      </c>
      <c r="D7537" s="62">
        <v>8.3199999999999996E-2</v>
      </c>
      <c r="E7537" s="62">
        <v>0.17680000000000001</v>
      </c>
      <c r="F7537" s="61">
        <f t="array" ref="F7537">SQRT(MMULT(MMULT(C7537:E7537,$C$12:$E$14),TRANSPOSE(C7537:E7537)))</f>
        <v>4.0235374988562195E-2</v>
      </c>
      <c r="G7537" s="61">
        <f t="array" ref="G7537">SUMPRODUCT(TRANSPOSE(C7537:E7537),$C$7:$C$9)</f>
        <v>9.2724446650647527E-3</v>
      </c>
      <c r="H7537" s="18">
        <f>G7537/F7537</f>
        <v>0.23045503285853935</v>
      </c>
      <c r="I7537" s="156">
        <v>0</v>
      </c>
    </row>
    <row r="7538" spans="2:9" x14ac:dyDescent="0.25">
      <c r="B7538" s="19">
        <v>7508</v>
      </c>
      <c r="C7538" s="62">
        <v>0.74</v>
      </c>
      <c r="D7538" s="62">
        <v>8.5800000000000001E-2</v>
      </c>
      <c r="E7538" s="62">
        <v>0.17419999999999999</v>
      </c>
      <c r="F7538" s="61">
        <f t="array" ref="F7538">SQRT(MMULT(MMULT(C7538:E7538,$C$12:$E$14),TRANSPOSE(C7538:E7538)))</f>
        <v>4.0239647714229908E-2</v>
      </c>
      <c r="G7538" s="61">
        <f t="array" ref="G7538">SUMPRODUCT(TRANSPOSE(C7538:E7538),$C$7:$C$9)</f>
        <v>9.2388406838508838E-3</v>
      </c>
      <c r="H7538" s="18">
        <f>G7538/F7538</f>
        <v>0.22959546637839381</v>
      </c>
      <c r="I7538" s="156">
        <v>0</v>
      </c>
    </row>
    <row r="7539" spans="2:9" x14ac:dyDescent="0.25">
      <c r="B7539" s="19">
        <v>7509</v>
      </c>
      <c r="C7539" s="62">
        <v>0.74</v>
      </c>
      <c r="D7539" s="62">
        <v>8.8400000000000006E-2</v>
      </c>
      <c r="E7539" s="62">
        <v>0.1716</v>
      </c>
      <c r="F7539" s="61">
        <f t="array" ref="F7539">SQRT(MMULT(MMULT(C7539:E7539,$C$12:$E$14),TRANSPOSE(C7539:E7539)))</f>
        <v>4.0244654305156821E-2</v>
      </c>
      <c r="G7539" s="61">
        <f t="array" ref="G7539">SUMPRODUCT(TRANSPOSE(C7539:E7539),$C$7:$C$9)</f>
        <v>9.2052367026370131E-3</v>
      </c>
      <c r="H7539" s="18">
        <f>G7539/F7539</f>
        <v>0.22873191139468885</v>
      </c>
      <c r="I7539" s="156">
        <v>0</v>
      </c>
    </row>
    <row r="7540" spans="2:9" x14ac:dyDescent="0.25">
      <c r="B7540" s="19">
        <v>7510</v>
      </c>
      <c r="C7540" s="62">
        <v>0.74</v>
      </c>
      <c r="D7540" s="62">
        <v>9.0999999999999998E-2</v>
      </c>
      <c r="E7540" s="62">
        <v>0.16900000000000001</v>
      </c>
      <c r="F7540" s="61">
        <f t="array" ref="F7540">SQRT(MMULT(MMULT(C7540:E7540,$C$12:$E$14),TRANSPOSE(C7540:E7540)))</f>
        <v>4.0250394487494942E-2</v>
      </c>
      <c r="G7540" s="61">
        <f t="array" ref="G7540">SUMPRODUCT(TRANSPOSE(C7540:E7540),$C$7:$C$9)</f>
        <v>9.1716327214231425E-3</v>
      </c>
      <c r="H7540" s="18">
        <f>G7540/F7540</f>
        <v>0.22786441818036343</v>
      </c>
      <c r="I7540" s="156">
        <v>0</v>
      </c>
    </row>
    <row r="7541" spans="2:9" x14ac:dyDescent="0.25">
      <c r="B7541" s="19">
        <v>7511</v>
      </c>
      <c r="C7541" s="62">
        <v>0.74</v>
      </c>
      <c r="D7541" s="62">
        <v>9.3600000000000003E-2</v>
      </c>
      <c r="E7541" s="62">
        <v>0.16639999999999999</v>
      </c>
      <c r="F7541" s="61">
        <f t="array" ref="F7541">SQRT(MMULT(MMULT(C7541:E7541,$C$12:$E$14),TRANSPOSE(C7541:E7541)))</f>
        <v>4.025686794743831E-2</v>
      </c>
      <c r="G7541" s="61">
        <f t="array" ref="G7541">SUMPRODUCT(TRANSPOSE(C7541:E7541),$C$7:$C$9)</f>
        <v>9.1380287402092718E-3</v>
      </c>
      <c r="H7541" s="18">
        <f>G7541/F7541</f>
        <v>0.22699303761386527</v>
      </c>
      <c r="I7541" s="156">
        <v>0</v>
      </c>
    </row>
    <row r="7542" spans="2:9" x14ac:dyDescent="0.25">
      <c r="B7542" s="19">
        <v>7512</v>
      </c>
      <c r="C7542" s="62">
        <v>0.74</v>
      </c>
      <c r="D7542" s="62">
        <v>9.6199999999999994E-2</v>
      </c>
      <c r="E7542" s="62">
        <v>0.1638</v>
      </c>
      <c r="F7542" s="61">
        <f t="array" ref="F7542">SQRT(MMULT(MMULT(C7542:E7542,$C$12:$E$14),TRANSPOSE(C7542:E7542)))</f>
        <v>4.0264074331308623E-2</v>
      </c>
      <c r="G7542" s="61">
        <f t="array" ref="G7542">SUMPRODUCT(TRANSPOSE(C7542:E7542),$C$7:$C$9)</f>
        <v>9.1044247589954028E-3</v>
      </c>
      <c r="H7542" s="18">
        <f>G7542/F7542</f>
        <v>0.22611782116436152</v>
      </c>
      <c r="I7542" s="156">
        <v>0</v>
      </c>
    </row>
    <row r="7543" spans="2:9" x14ac:dyDescent="0.25">
      <c r="B7543" s="19">
        <v>7513</v>
      </c>
      <c r="C7543" s="62">
        <v>0.74</v>
      </c>
      <c r="D7543" s="62">
        <v>9.8799999999999999E-2</v>
      </c>
      <c r="E7543" s="62">
        <v>0.16120000000000001</v>
      </c>
      <c r="F7543" s="61">
        <f t="array" ref="F7543">SQRT(MMULT(MMULT(C7543:E7543,$C$12:$E$14),TRANSPOSE(C7543:E7543)))</f>
        <v>4.0272013245651654E-2</v>
      </c>
      <c r="G7543" s="61">
        <f t="array" ref="G7543">SUMPRODUCT(TRANSPOSE(C7543:E7543),$C$7:$C$9)</f>
        <v>9.0708207777815322E-3</v>
      </c>
      <c r="H7543" s="18">
        <f>G7543/F7543</f>
        <v>0.22523882087670272</v>
      </c>
      <c r="I7543" s="156">
        <v>0</v>
      </c>
    </row>
    <row r="7544" spans="2:9" x14ac:dyDescent="0.25">
      <c r="B7544" s="19">
        <v>7514</v>
      </c>
      <c r="C7544" s="62">
        <v>0.74</v>
      </c>
      <c r="D7544" s="62">
        <v>0.1014</v>
      </c>
      <c r="E7544" s="62">
        <v>0.15859999999999999</v>
      </c>
      <c r="F7544" s="61">
        <f t="array" ref="F7544">SQRT(MMULT(MMULT(C7544:E7544,$C$12:$E$14),TRANSPOSE(C7544:E7544)))</f>
        <v>4.0280684257344442E-2</v>
      </c>
      <c r="G7544" s="61">
        <f t="array" ref="G7544">SUMPRODUCT(TRANSPOSE(C7544:E7544),$C$7:$C$9)</f>
        <v>9.0372167965676615E-3</v>
      </c>
      <c r="H7544" s="18">
        <f>G7544/F7544</f>
        <v>0.22435608935615067</v>
      </c>
      <c r="I7544" s="156">
        <v>0</v>
      </c>
    </row>
    <row r="7545" spans="2:9" x14ac:dyDescent="0.25">
      <c r="B7545" s="19">
        <v>7515</v>
      </c>
      <c r="C7545" s="62">
        <v>0.74</v>
      </c>
      <c r="D7545" s="62">
        <v>0.104</v>
      </c>
      <c r="E7545" s="62">
        <v>0.156</v>
      </c>
      <c r="F7545" s="61">
        <f t="array" ref="F7545">SQRT(MMULT(MMULT(C7545:E7545,$C$12:$E$14),TRANSPOSE(C7545:E7545)))</f>
        <v>4.029008689371303E-2</v>
      </c>
      <c r="G7545" s="61">
        <f t="array" ref="G7545">SUMPRODUCT(TRANSPOSE(C7545:E7545),$C$7:$C$9)</f>
        <v>9.0036128153537908E-3</v>
      </c>
      <c r="H7545" s="18">
        <f>G7545/F7545</f>
        <v>0.22346967975288079</v>
      </c>
      <c r="I7545" s="156">
        <v>0</v>
      </c>
    </row>
    <row r="7546" spans="2:9" x14ac:dyDescent="0.25">
      <c r="B7546" s="19">
        <v>7516</v>
      </c>
      <c r="C7546" s="62">
        <v>0.74</v>
      </c>
      <c r="D7546" s="62">
        <v>0.1066</v>
      </c>
      <c r="E7546" s="62">
        <v>0.15340000000000001</v>
      </c>
      <c r="F7546" s="61">
        <f t="array" ref="F7546">SQRT(MMULT(MMULT(C7546:E7546,$C$12:$E$14),TRANSPOSE(C7546:E7546)))</f>
        <v>4.0300220642660929E-2</v>
      </c>
      <c r="G7546" s="61">
        <f t="array" ref="G7546">SUMPRODUCT(TRANSPOSE(C7546:E7546),$C$7:$C$9)</f>
        <v>8.9700088341399219E-3</v>
      </c>
      <c r="H7546" s="18">
        <f>G7546/F7546</f>
        <v>0.22257964574626837</v>
      </c>
      <c r="I7546" s="156">
        <v>0</v>
      </c>
    </row>
    <row r="7547" spans="2:9" x14ac:dyDescent="0.25">
      <c r="B7547" s="19">
        <v>7517</v>
      </c>
      <c r="C7547" s="62">
        <v>0.74</v>
      </c>
      <c r="D7547" s="62">
        <v>0.10920000000000001</v>
      </c>
      <c r="E7547" s="62">
        <v>0.15079999999999999</v>
      </c>
      <c r="F7547" s="61">
        <f t="array" ref="F7547">SQRT(MMULT(MMULT(C7547:E7547,$C$12:$E$14),TRANSPOSE(C7547:E7547)))</f>
        <v>4.0311084952807941E-2</v>
      </c>
      <c r="G7547" s="61">
        <f t="array" ref="G7547">SUMPRODUCT(TRANSPOSE(C7547:E7547),$C$7:$C$9)</f>
        <v>8.9364048529260512E-3</v>
      </c>
      <c r="H7547" s="18">
        <f>G7547/F7547</f>
        <v>0.22168604152897081</v>
      </c>
      <c r="I7547" s="156">
        <v>0</v>
      </c>
    </row>
    <row r="7548" spans="2:9" x14ac:dyDescent="0.25">
      <c r="B7548" s="19">
        <v>7518</v>
      </c>
      <c r="C7548" s="62">
        <v>0.74</v>
      </c>
      <c r="D7548" s="62">
        <v>0.1118</v>
      </c>
      <c r="E7548" s="62">
        <v>0.1482</v>
      </c>
      <c r="F7548" s="61">
        <f t="array" ref="F7548">SQRT(MMULT(MMULT(C7548:E7548,$C$12:$E$14),TRANSPOSE(C7548:E7548)))</f>
        <v>4.0322679233639469E-2</v>
      </c>
      <c r="G7548" s="61">
        <f t="array" ref="G7548">SUMPRODUCT(TRANSPOSE(C7548:E7548),$C$7:$C$9)</f>
        <v>8.9028008717121805E-3</v>
      </c>
      <c r="H7548" s="18">
        <f>G7548/F7548</f>
        <v>0.22078892179081588</v>
      </c>
      <c r="I7548" s="156">
        <v>0</v>
      </c>
    </row>
    <row r="7549" spans="2:9" x14ac:dyDescent="0.25">
      <c r="B7549" s="19">
        <v>7519</v>
      </c>
      <c r="C7549" s="62">
        <v>0.74</v>
      </c>
      <c r="D7549" s="62">
        <v>0.1144</v>
      </c>
      <c r="E7549" s="62">
        <v>0.14560000000000001</v>
      </c>
      <c r="F7549" s="61">
        <f t="array" ref="F7549">SQRT(MMULT(MMULT(C7549:E7549,$C$12:$E$14),TRANSPOSE(C7549:E7549)))</f>
        <v>4.0335002855666172E-2</v>
      </c>
      <c r="G7549" s="61">
        <f t="array" ref="G7549">SUMPRODUCT(TRANSPOSE(C7549:E7549),$C$7:$C$9)</f>
        <v>8.8691968904983098E-3</v>
      </c>
      <c r="H7549" s="18">
        <f>G7549/F7549</f>
        <v>0.21988834170250679</v>
      </c>
      <c r="I7549" s="156">
        <v>0</v>
      </c>
    </row>
    <row r="7550" spans="2:9" x14ac:dyDescent="0.25">
      <c r="B7550" s="19">
        <v>7520</v>
      </c>
      <c r="C7550" s="62">
        <v>0.74</v>
      </c>
      <c r="D7550" s="62">
        <v>0.11700000000000001</v>
      </c>
      <c r="E7550" s="62">
        <v>0.14299999999999999</v>
      </c>
      <c r="F7550" s="61">
        <f t="array" ref="F7550">SQRT(MMULT(MMULT(C7550:E7550,$C$12:$E$14),TRANSPOSE(C7550:E7550)))</f>
        <v>4.0348055150593733E-2</v>
      </c>
      <c r="G7550" s="61">
        <f t="array" ref="G7550">SUMPRODUCT(TRANSPOSE(C7550:E7550),$C$7:$C$9)</f>
        <v>8.8355929092844392E-3</v>
      </c>
      <c r="H7550" s="18">
        <f>G7550/F7550</f>
        <v>0.2189843568991558</v>
      </c>
      <c r="I7550" s="156">
        <v>0</v>
      </c>
    </row>
    <row r="7551" spans="2:9" x14ac:dyDescent="0.25">
      <c r="B7551" s="19">
        <v>7521</v>
      </c>
      <c r="C7551" s="62">
        <v>0.74</v>
      </c>
      <c r="D7551" s="62">
        <v>0.1196</v>
      </c>
      <c r="E7551" s="62">
        <v>0.1404</v>
      </c>
      <c r="F7551" s="61">
        <f t="array" ref="F7551">SQRT(MMULT(MMULT(C7551:E7551,$C$12:$E$14),TRANSPOSE(C7551:E7551)))</f>
        <v>4.0361835411502844E-2</v>
      </c>
      <c r="G7551" s="61">
        <f t="array" ref="G7551">SUMPRODUCT(TRANSPOSE(C7551:E7551),$C$7:$C$9)</f>
        <v>8.8019889280705685E-3</v>
      </c>
      <c r="H7551" s="18">
        <f>G7551/F7551</f>
        <v>0.21807702346365701</v>
      </c>
      <c r="I7551" s="156">
        <v>0</v>
      </c>
    </row>
    <row r="7552" spans="2:9" x14ac:dyDescent="0.25">
      <c r="B7552" s="19">
        <v>7522</v>
      </c>
      <c r="C7552" s="62">
        <v>0.74</v>
      </c>
      <c r="D7552" s="62">
        <v>0.1222</v>
      </c>
      <c r="E7552" s="62">
        <v>0.13780000000000001</v>
      </c>
      <c r="F7552" s="61">
        <f t="array" ref="F7552">SQRT(MMULT(MMULT(C7552:E7552,$C$12:$E$14),TRANSPOSE(C7552:E7552)))</f>
        <v>4.0376342893039166E-2</v>
      </c>
      <c r="G7552" s="61">
        <f t="array" ref="G7552">SUMPRODUCT(TRANSPOSE(C7552:E7552),$C$7:$C$9)</f>
        <v>8.7683849468566978E-3</v>
      </c>
      <c r="H7552" s="18">
        <f>G7552/F7552</f>
        <v>0.21716639790990969</v>
      </c>
      <c r="I7552" s="156">
        <v>0</v>
      </c>
    </row>
    <row r="7553" spans="2:9" x14ac:dyDescent="0.25">
      <c r="B7553" s="19">
        <v>7523</v>
      </c>
      <c r="C7553" s="62">
        <v>0.74</v>
      </c>
      <c r="D7553" s="62">
        <v>0.12479999999999999</v>
      </c>
      <c r="E7553" s="62">
        <v>0.13519999999999999</v>
      </c>
      <c r="F7553" s="61">
        <f t="array" ref="F7553">SQRT(MMULT(MMULT(C7553:E7553,$C$12:$E$14),TRANSPOSE(C7553:E7553)))</f>
        <v>4.0391576811613088E-2</v>
      </c>
      <c r="G7553" s="61">
        <f t="array" ref="G7553">SUMPRODUCT(TRANSPOSE(C7553:E7553),$C$7:$C$9)</f>
        <v>8.7347809656428289E-3</v>
      </c>
      <c r="H7553" s="18">
        <f>G7553/F7553</f>
        <v>0.21625253716590409</v>
      </c>
      <c r="I7553" s="156">
        <v>0</v>
      </c>
    </row>
    <row r="7554" spans="2:9" x14ac:dyDescent="0.25">
      <c r="B7554" s="19">
        <v>7524</v>
      </c>
      <c r="C7554" s="62">
        <v>0.74</v>
      </c>
      <c r="D7554" s="62">
        <v>0.12740000000000001</v>
      </c>
      <c r="E7554" s="62">
        <v>0.1326</v>
      </c>
      <c r="F7554" s="61">
        <f t="array" ref="F7554">SQRT(MMULT(MMULT(C7554:E7554,$C$12:$E$14),TRANSPOSE(C7554:E7554)))</f>
        <v>4.0407536345609382E-2</v>
      </c>
      <c r="G7554" s="61">
        <f t="array" ref="G7554">SUMPRODUCT(TRANSPOSE(C7554:E7554),$C$7:$C$9)</f>
        <v>8.7011769844289582E-3</v>
      </c>
      <c r="H7554" s="18">
        <f>G7554/F7554</f>
        <v>0.21533549855667986</v>
      </c>
      <c r="I7554" s="156">
        <v>0</v>
      </c>
    </row>
    <row r="7555" spans="2:9" x14ac:dyDescent="0.25">
      <c r="B7555" s="19">
        <v>7525</v>
      </c>
      <c r="C7555" s="62">
        <v>0.74</v>
      </c>
      <c r="D7555" s="62">
        <v>0.13</v>
      </c>
      <c r="E7555" s="62">
        <v>0.13</v>
      </c>
      <c r="F7555" s="61">
        <f t="array" ref="F7555">SQRT(MMULT(MMULT(C7555:E7555,$C$12:$E$14),TRANSPOSE(C7555:E7555)))</f>
        <v>4.0424220635606363E-2</v>
      </c>
      <c r="G7555" s="61">
        <f t="array" ref="G7555">SUMPRODUCT(TRANSPOSE(C7555:E7555),$C$7:$C$9)</f>
        <v>8.6675730032150893E-3</v>
      </c>
      <c r="H7555" s="18">
        <f>G7555/F7555</f>
        <v>0.21441533978717053</v>
      </c>
      <c r="I7555" s="156">
        <v>0</v>
      </c>
    </row>
    <row r="7556" spans="2:9" x14ac:dyDescent="0.25">
      <c r="B7556" s="19">
        <v>7526</v>
      </c>
      <c r="C7556" s="62">
        <v>0.74</v>
      </c>
      <c r="D7556" s="62">
        <v>0.1326</v>
      </c>
      <c r="E7556" s="62">
        <v>0.12740000000000001</v>
      </c>
      <c r="F7556" s="61">
        <f t="array" ref="F7556">SQRT(MMULT(MMULT(C7556:E7556,$C$12:$E$14),TRANSPOSE(C7556:E7556)))</f>
        <v>4.0441628784604611E-2</v>
      </c>
      <c r="G7556" s="61">
        <f t="array" ref="G7556">SUMPRODUCT(TRANSPOSE(C7556:E7556),$C$7:$C$9)</f>
        <v>8.6339690220012186E-3</v>
      </c>
      <c r="H7556" s="18">
        <f>G7556/F7556</f>
        <v>0.21349211892494332</v>
      </c>
      <c r="I7556" s="156">
        <v>0</v>
      </c>
    </row>
    <row r="7557" spans="2:9" x14ac:dyDescent="0.25">
      <c r="B7557" s="19">
        <v>7527</v>
      </c>
      <c r="C7557" s="62">
        <v>0.74</v>
      </c>
      <c r="D7557" s="62">
        <v>0.13519999999999999</v>
      </c>
      <c r="E7557" s="62">
        <v>0.12479999999999999</v>
      </c>
      <c r="F7557" s="61">
        <f t="array" ref="F7557">SQRT(MMULT(MMULT(C7557:E7557,$C$12:$E$14),TRANSPOSE(C7557:E7557)))</f>
        <v>4.0459759858265026E-2</v>
      </c>
      <c r="G7557" s="61">
        <f t="array" ref="G7557">SUMPRODUCT(TRANSPOSE(C7557:E7557),$C$7:$C$9)</f>
        <v>8.6003650407873479E-3</v>
      </c>
      <c r="H7557" s="18">
        <f>G7557/F7557</f>
        <v>0.21256589438284779</v>
      </c>
      <c r="I7557" s="156">
        <v>0</v>
      </c>
    </row>
    <row r="7558" spans="2:9" x14ac:dyDescent="0.25">
      <c r="B7558" s="19">
        <v>7528</v>
      </c>
      <c r="C7558" s="62">
        <v>0.74</v>
      </c>
      <c r="D7558" s="62">
        <v>0.13780000000000001</v>
      </c>
      <c r="E7558" s="62">
        <v>0.1222</v>
      </c>
      <c r="F7558" s="61">
        <f t="array" ref="F7558">SQRT(MMULT(MMULT(C7558:E7558,$C$12:$E$14),TRANSPOSE(C7558:E7558)))</f>
        <v>4.0478612885156084E-2</v>
      </c>
      <c r="G7558" s="61">
        <f t="array" ref="G7558">SUMPRODUCT(TRANSPOSE(C7558:E7558),$C$7:$C$9)</f>
        <v>8.5667610595734772E-3</v>
      </c>
      <c r="H7558" s="18">
        <f>G7558/F7558</f>
        <v>0.21163672490158364</v>
      </c>
      <c r="I7558" s="156">
        <v>0</v>
      </c>
    </row>
    <row r="7559" spans="2:9" x14ac:dyDescent="0.25">
      <c r="B7559" s="19">
        <v>7529</v>
      </c>
      <c r="C7559" s="62">
        <v>0.74</v>
      </c>
      <c r="D7559" s="62">
        <v>0.1404</v>
      </c>
      <c r="E7559" s="62">
        <v>0.1196</v>
      </c>
      <c r="F7559" s="61">
        <f t="array" ref="F7559">SQRT(MMULT(MMULT(C7559:E7559,$C$12:$E$14),TRANSPOSE(C7559:E7559)))</f>
        <v>4.0498186857010177E-2</v>
      </c>
      <c r="G7559" s="61">
        <f t="array" ref="G7559">SUMPRODUCT(TRANSPOSE(C7559:E7559),$C$7:$C$9)</f>
        <v>8.5331570783596065E-3</v>
      </c>
      <c r="H7559" s="18">
        <f>G7559/F7559</f>
        <v>0.2107046695321998</v>
      </c>
      <c r="I7559" s="156">
        <v>0</v>
      </c>
    </row>
    <row r="7560" spans="2:9" x14ac:dyDescent="0.25">
      <c r="B7560" s="19">
        <v>7530</v>
      </c>
      <c r="C7560" s="62">
        <v>0.74</v>
      </c>
      <c r="D7560" s="62">
        <v>0.14299999999999999</v>
      </c>
      <c r="E7560" s="62">
        <v>0.11700000000000001</v>
      </c>
      <c r="F7560" s="61">
        <f t="array" ref="F7560">SQRT(MMULT(MMULT(C7560:E7560,$C$12:$E$14),TRANSPOSE(C7560:E7560)))</f>
        <v>4.0518480728988795E-2</v>
      </c>
      <c r="G7560" s="61">
        <f t="array" ref="G7560">SUMPRODUCT(TRANSPOSE(C7560:E7560),$C$7:$C$9)</f>
        <v>8.4995530971457359E-3</v>
      </c>
      <c r="H7560" s="18">
        <f>G7560/F7560</f>
        <v>0.20976978761853632</v>
      </c>
      <c r="I7560" s="156">
        <v>0</v>
      </c>
    </row>
    <row r="7561" spans="2:9" x14ac:dyDescent="0.25">
      <c r="B7561" s="19">
        <v>7531</v>
      </c>
      <c r="C7561" s="62">
        <v>0.74</v>
      </c>
      <c r="D7561" s="62">
        <v>0.14560000000000001</v>
      </c>
      <c r="E7561" s="62">
        <v>0.1144</v>
      </c>
      <c r="F7561" s="61">
        <f t="array" ref="F7561">SQRT(MMULT(MMULT(C7561:E7561,$C$12:$E$14),TRANSPOSE(C7561:E7561)))</f>
        <v>4.0539493419956524E-2</v>
      </c>
      <c r="G7561" s="61">
        <f t="array" ref="G7561">SUMPRODUCT(TRANSPOSE(C7561:E7561),$C$7:$C$9)</f>
        <v>8.4659491159318652E-3</v>
      </c>
      <c r="H7561" s="18">
        <f>G7561/F7561</f>
        <v>0.20883213877962031</v>
      </c>
      <c r="I7561" s="156">
        <v>0</v>
      </c>
    </row>
    <row r="7562" spans="2:9" x14ac:dyDescent="0.25">
      <c r="B7562" s="19">
        <v>7532</v>
      </c>
      <c r="C7562" s="62">
        <v>0.74</v>
      </c>
      <c r="D7562" s="62">
        <v>0.1482</v>
      </c>
      <c r="E7562" s="62">
        <v>0.1118</v>
      </c>
      <c r="F7562" s="61">
        <f t="array" ref="F7562">SQRT(MMULT(MMULT(C7562:E7562,$C$12:$E$14),TRANSPOSE(C7562:E7562)))</f>
        <v>4.0561223812763544E-2</v>
      </c>
      <c r="G7562" s="61">
        <f t="array" ref="G7562">SUMPRODUCT(TRANSPOSE(C7562:E7562),$C$7:$C$9)</f>
        <v>8.4323451347179963E-3</v>
      </c>
      <c r="H7562" s="18">
        <f>G7562/F7562</f>
        <v>0.20789178289202803</v>
      </c>
      <c r="I7562" s="156">
        <v>0</v>
      </c>
    </row>
    <row r="7563" spans="2:9" x14ac:dyDescent="0.25">
      <c r="B7563" s="19">
        <v>7533</v>
      </c>
      <c r="C7563" s="62">
        <v>0.74</v>
      </c>
      <c r="D7563" s="62">
        <v>0.15079999999999999</v>
      </c>
      <c r="E7563" s="62">
        <v>0.10920000000000001</v>
      </c>
      <c r="F7563" s="61">
        <f t="array" ref="F7563">SQRT(MMULT(MMULT(C7563:E7563,$C$12:$E$14),TRANSPOSE(C7563:E7563)))</f>
        <v>4.058367075453663E-2</v>
      </c>
      <c r="G7563" s="61">
        <f t="array" ref="G7563">SUMPRODUCT(TRANSPOSE(C7563:E7563),$C$7:$C$9)</f>
        <v>8.3987411535041256E-3</v>
      </c>
      <c r="H7563" s="18">
        <f>G7563/F7563</f>
        <v>0.20694878007222339</v>
      </c>
      <c r="I7563" s="156">
        <v>0</v>
      </c>
    </row>
    <row r="7564" spans="2:9" x14ac:dyDescent="0.25">
      <c r="B7564" s="19">
        <v>7534</v>
      </c>
      <c r="C7564" s="62">
        <v>0.74</v>
      </c>
      <c r="D7564" s="62">
        <v>0.15340000000000001</v>
      </c>
      <c r="E7564" s="62">
        <v>0.1066</v>
      </c>
      <c r="F7564" s="61">
        <f t="array" ref="F7564">SQRT(MMULT(MMULT(C7564:E7564,$C$12:$E$14),TRANSPOSE(C7564:E7564)))</f>
        <v>4.0606833056978285E-2</v>
      </c>
      <c r="G7564" s="61">
        <f t="array" ref="G7564">SUMPRODUCT(TRANSPOSE(C7564:E7564),$C$7:$C$9)</f>
        <v>8.3651371722902549E-3</v>
      </c>
      <c r="H7564" s="18">
        <f>G7564/F7564</f>
        <v>0.20600319065888606</v>
      </c>
      <c r="I7564" s="156">
        <v>0</v>
      </c>
    </row>
    <row r="7565" spans="2:9" x14ac:dyDescent="0.25">
      <c r="B7565" s="19">
        <v>7535</v>
      </c>
      <c r="C7565" s="62">
        <v>0.74</v>
      </c>
      <c r="D7565" s="62">
        <v>0.156</v>
      </c>
      <c r="E7565" s="62">
        <v>0.104</v>
      </c>
      <c r="F7565" s="61">
        <f t="array" ref="F7565">SQRT(MMULT(MMULT(C7565:E7565,$C$12:$E$14),TRANSPOSE(C7565:E7565)))</f>
        <v>4.0630709496673981E-2</v>
      </c>
      <c r="G7565" s="61">
        <f t="array" ref="G7565">SUMPRODUCT(TRANSPOSE(C7565:E7565),$C$7:$C$9)</f>
        <v>8.3315331910763842E-3</v>
      </c>
      <c r="H7565" s="18">
        <f>G7565/F7565</f>
        <v>0.20505507519523875</v>
      </c>
      <c r="I7565" s="156">
        <v>0</v>
      </c>
    </row>
    <row r="7566" spans="2:9" x14ac:dyDescent="0.25">
      <c r="B7566" s="19">
        <v>7536</v>
      </c>
      <c r="C7566" s="62">
        <v>0.74</v>
      </c>
      <c r="D7566" s="62">
        <v>0.15859999999999999</v>
      </c>
      <c r="E7566" s="62">
        <v>0.1014</v>
      </c>
      <c r="F7566" s="61">
        <f t="array" ref="F7566">SQRT(MMULT(MMULT(C7566:E7566,$C$12:$E$14),TRANSPOSE(C7566:E7566)))</f>
        <v>4.0655298815407311E-2</v>
      </c>
      <c r="G7566" s="61">
        <f t="array" ref="G7566">SUMPRODUCT(TRANSPOSE(C7566:E7566),$C$7:$C$9)</f>
        <v>8.2979292098625135E-3</v>
      </c>
      <c r="H7566" s="18">
        <f>G7566/F7566</f>
        <v>0.20410449441138562</v>
      </c>
      <c r="I7566" s="156">
        <v>0</v>
      </c>
    </row>
    <row r="7567" spans="2:9" x14ac:dyDescent="0.25">
      <c r="B7567" s="19">
        <v>7537</v>
      </c>
      <c r="C7567" s="62">
        <v>0.74</v>
      </c>
      <c r="D7567" s="62">
        <v>0.16120000000000001</v>
      </c>
      <c r="E7567" s="62">
        <v>9.8799999999999999E-2</v>
      </c>
      <c r="F7567" s="61">
        <f t="array" ref="F7567">SQRT(MMULT(MMULT(C7567:E7567,$C$12:$E$14),TRANSPOSE(C7567:E7567)))</f>
        <v>4.0680599720482762E-2</v>
      </c>
      <c r="G7567" s="61">
        <f t="array" ref="G7567">SUMPRODUCT(TRANSPOSE(C7567:E7567),$C$7:$C$9)</f>
        <v>8.2643252286486446E-3</v>
      </c>
      <c r="H7567" s="18">
        <f>G7567/F7567</f>
        <v>0.2031515092066733</v>
      </c>
      <c r="I7567" s="156">
        <v>0</v>
      </c>
    </row>
    <row r="7568" spans="2:9" x14ac:dyDescent="0.25">
      <c r="B7568" s="19">
        <v>7538</v>
      </c>
      <c r="C7568" s="62">
        <v>0.74</v>
      </c>
      <c r="D7568" s="62">
        <v>0.1638</v>
      </c>
      <c r="E7568" s="62">
        <v>9.6199999999999994E-2</v>
      </c>
      <c r="F7568" s="61">
        <f t="array" ref="F7568">SQRT(MMULT(MMULT(C7568:E7568,$C$12:$E$14),TRANSPOSE(C7568:E7568)))</f>
        <v>4.0706610885056033E-2</v>
      </c>
      <c r="G7568" s="61">
        <f t="array" ref="G7568">SUMPRODUCT(TRANSPOSE(C7568:E7568),$C$7:$C$9)</f>
        <v>8.2307212474347739E-3</v>
      </c>
      <c r="H7568" s="18">
        <f>G7568/F7568</f>
        <v>0.20219618063208467</v>
      </c>
      <c r="I7568" s="156">
        <v>0</v>
      </c>
    </row>
    <row r="7569" spans="2:9" x14ac:dyDescent="0.25">
      <c r="B7569" s="19">
        <v>7539</v>
      </c>
      <c r="C7569" s="62">
        <v>0.74</v>
      </c>
      <c r="D7569" s="62">
        <v>0.16639999999999999</v>
      </c>
      <c r="E7569" s="62">
        <v>9.3600000000000003E-2</v>
      </c>
      <c r="F7569" s="61">
        <f t="array" ref="F7569">SQRT(MMULT(MMULT(C7569:E7569,$C$12:$E$14),TRANSPOSE(C7569:E7569)))</f>
        <v>4.073333094847166E-2</v>
      </c>
      <c r="G7569" s="61">
        <f t="array" ref="G7569">SUMPRODUCT(TRANSPOSE(C7569:E7569),$C$7:$C$9)</f>
        <v>8.1971172662209033E-3</v>
      </c>
      <c r="H7569" s="18">
        <f>G7569/F7569</f>
        <v>0.2012385698726773</v>
      </c>
      <c r="I7569" s="156">
        <v>0</v>
      </c>
    </row>
    <row r="7570" spans="2:9" x14ac:dyDescent="0.25">
      <c r="B7570" s="19">
        <v>7540</v>
      </c>
      <c r="C7570" s="62">
        <v>0.74</v>
      </c>
      <c r="D7570" s="62">
        <v>0.16900000000000001</v>
      </c>
      <c r="E7570" s="62">
        <v>9.0999999999999998E-2</v>
      </c>
      <c r="F7570" s="61">
        <f t="array" ref="F7570">SQRT(MMULT(MMULT(C7570:E7570,$C$12:$E$14),TRANSPOSE(C7570:E7570)))</f>
        <v>4.0760758516607778E-2</v>
      </c>
      <c r="G7570" s="61">
        <f t="array" ref="G7570">SUMPRODUCT(TRANSPOSE(C7570:E7570),$C$7:$C$9)</f>
        <v>8.1635132850070326E-3</v>
      </c>
      <c r="H7570" s="18">
        <f>G7570/F7570</f>
        <v>0.20027873823007605</v>
      </c>
      <c r="I7570" s="156">
        <v>0</v>
      </c>
    </row>
    <row r="7571" spans="2:9" x14ac:dyDescent="0.25">
      <c r="B7571" s="19">
        <v>7541</v>
      </c>
      <c r="C7571" s="62">
        <v>0.74</v>
      </c>
      <c r="D7571" s="62">
        <v>0.1716</v>
      </c>
      <c r="E7571" s="62">
        <v>8.8400000000000006E-2</v>
      </c>
      <c r="F7571" s="61">
        <f t="array" ref="F7571">SQRT(MMULT(MMULT(C7571:E7571,$C$12:$E$14),TRANSPOSE(C7571:E7571)))</f>
        <v>4.0788892162227745E-2</v>
      </c>
      <c r="G7571" s="61">
        <f t="array" ref="G7571">SUMPRODUCT(TRANSPOSE(C7571:E7571),$C$7:$C$9)</f>
        <v>8.1299093037931636E-3</v>
      </c>
      <c r="H7571" s="18">
        <f>G7571/F7571</f>
        <v>0.19931674710503186</v>
      </c>
      <c r="I7571" s="156">
        <v>0</v>
      </c>
    </row>
    <row r="7572" spans="2:9" x14ac:dyDescent="0.25">
      <c r="B7572" s="19">
        <v>7542</v>
      </c>
      <c r="C7572" s="62">
        <v>0.74</v>
      </c>
      <c r="D7572" s="62">
        <v>0.17419999999999999</v>
      </c>
      <c r="E7572" s="62">
        <v>8.5800000000000001E-2</v>
      </c>
      <c r="F7572" s="61">
        <f t="array" ref="F7572">SQRT(MMULT(MMULT(C7572:E7572,$C$12:$E$14),TRANSPOSE(C7572:E7572)))</f>
        <v>4.0817730425338594E-2</v>
      </c>
      <c r="G7572" s="61">
        <f t="array" ref="G7572">SUMPRODUCT(TRANSPOSE(C7572:E7572),$C$7:$C$9)</f>
        <v>8.096305322579293E-3</v>
      </c>
      <c r="H7572" s="18">
        <f>G7572/F7572</f>
        <v>0.19835265798005552</v>
      </c>
      <c r="I7572" s="156">
        <v>0</v>
      </c>
    </row>
    <row r="7573" spans="2:9" x14ac:dyDescent="0.25">
      <c r="B7573" s="19">
        <v>7543</v>
      </c>
      <c r="C7573" s="62">
        <v>0.74</v>
      </c>
      <c r="D7573" s="62">
        <v>0.17680000000000001</v>
      </c>
      <c r="E7573" s="62">
        <v>8.3199999999999996E-2</v>
      </c>
      <c r="F7573" s="61">
        <f t="array" ref="F7573">SQRT(MMULT(MMULT(C7573:E7573,$C$12:$E$14),TRANSPOSE(C7573:E7573)))</f>
        <v>4.084727181355588E-2</v>
      </c>
      <c r="G7573" s="61">
        <f t="array" ref="G7573">SUMPRODUCT(TRANSPOSE(C7573:E7573),$C$7:$C$9)</f>
        <v>8.0627013413654223E-3</v>
      </c>
      <c r="H7573" s="18">
        <f>G7573/F7573</f>
        <v>0.19738653240213888</v>
      </c>
      <c r="I7573" s="156">
        <v>0</v>
      </c>
    </row>
    <row r="7574" spans="2:9" x14ac:dyDescent="0.25">
      <c r="B7574" s="19">
        <v>7544</v>
      </c>
      <c r="C7574" s="62">
        <v>0.74</v>
      </c>
      <c r="D7574" s="62">
        <v>0.1794</v>
      </c>
      <c r="E7574" s="62">
        <v>8.0600000000000005E-2</v>
      </c>
      <c r="F7574" s="61">
        <f t="array" ref="F7574">SQRT(MMULT(MMULT(C7574:E7574,$C$12:$E$14),TRANSPOSE(C7574:E7574)))</f>
        <v>4.0877514802474944E-2</v>
      </c>
      <c r="G7574" s="61">
        <f t="array" ref="G7574">SUMPRODUCT(TRANSPOSE(C7574:E7574),$C$7:$C$9)</f>
        <v>8.0290973601515516E-3</v>
      </c>
      <c r="H7574" s="18">
        <f>G7574/F7574</f>
        <v>0.19641843196557113</v>
      </c>
      <c r="I7574" s="156">
        <v>0</v>
      </c>
    </row>
    <row r="7575" spans="2:9" x14ac:dyDescent="0.25">
      <c r="B7575" s="19">
        <v>7545</v>
      </c>
      <c r="C7575" s="62">
        <v>0.74</v>
      </c>
      <c r="D7575" s="62">
        <v>0.182</v>
      </c>
      <c r="E7575" s="62">
        <v>7.8E-2</v>
      </c>
      <c r="F7575" s="61">
        <f t="array" ref="F7575">SQRT(MMULT(MMULT(C7575:E7575,$C$12:$E$14),TRANSPOSE(C7575:E7575)))</f>
        <v>4.090845783604824E-2</v>
      </c>
      <c r="G7575" s="61">
        <f t="array" ref="G7575">SUMPRODUCT(TRANSPOSE(C7575:E7575),$C$7:$C$9)</f>
        <v>7.9954933789376809E-3</v>
      </c>
      <c r="H7575" s="18">
        <f>G7575/F7575</f>
        <v>0.19544841829486198</v>
      </c>
      <c r="I7575" s="156">
        <v>0</v>
      </c>
    </row>
    <row r="7576" spans="2:9" x14ac:dyDescent="0.25">
      <c r="B7576" s="19">
        <v>7546</v>
      </c>
      <c r="C7576" s="62">
        <v>0.74</v>
      </c>
      <c r="D7576" s="62">
        <v>0.18459999999999999</v>
      </c>
      <c r="E7576" s="62">
        <v>7.5399999999999995E-2</v>
      </c>
      <c r="F7576" s="61">
        <f t="array" ref="F7576">SQRT(MMULT(MMULT(C7576:E7576,$C$12:$E$14),TRANSPOSE(C7576:E7576)))</f>
        <v>4.0940099326968571E-2</v>
      </c>
      <c r="G7576" s="61">
        <f t="array" ref="G7576">SUMPRODUCT(TRANSPOSE(C7576:E7576),$C$7:$C$9)</f>
        <v>7.961889397723812E-3</v>
      </c>
      <c r="H7576" s="18">
        <f>G7576/F7576</f>
        <v>0.19447655302778069</v>
      </c>
      <c r="I7576" s="156">
        <v>0</v>
      </c>
    </row>
    <row r="7577" spans="2:9" x14ac:dyDescent="0.25">
      <c r="B7577" s="19">
        <v>7547</v>
      </c>
      <c r="C7577" s="62">
        <v>0.74</v>
      </c>
      <c r="D7577" s="62">
        <v>0.18720000000000001</v>
      </c>
      <c r="E7577" s="62">
        <v>7.2800000000000004E-2</v>
      </c>
      <c r="F7577" s="61">
        <f t="array" ref="F7577">SQRT(MMULT(MMULT(C7577:E7577,$C$12:$E$14),TRANSPOSE(C7577:E7577)))</f>
        <v>4.0972437657057999E-2</v>
      </c>
      <c r="G7577" s="61">
        <f t="array" ref="G7577">SUMPRODUCT(TRANSPOSE(C7577:E7577),$C$7:$C$9)</f>
        <v>7.9282854165099413E-3</v>
      </c>
      <c r="H7577" s="18">
        <f>G7577/F7577</f>
        <v>0.19350289779852037</v>
      </c>
      <c r="I7577" s="156">
        <v>0</v>
      </c>
    </row>
    <row r="7578" spans="2:9" x14ac:dyDescent="0.25">
      <c r="B7578" s="19">
        <v>7548</v>
      </c>
      <c r="C7578" s="62">
        <v>0.74</v>
      </c>
      <c r="D7578" s="62">
        <v>0.1898</v>
      </c>
      <c r="E7578" s="62">
        <v>7.0199999999999999E-2</v>
      </c>
      <c r="F7578" s="61">
        <f t="array" ref="F7578">SQRT(MMULT(MMULT(C7578:E7578,$C$12:$E$14),TRANSPOSE(C7578:E7578)))</f>
        <v>4.1005471177662303E-2</v>
      </c>
      <c r="G7578" s="61">
        <f t="array" ref="G7578">SUMPRODUCT(TRANSPOSE(C7578:E7578),$C$7:$C$9)</f>
        <v>7.8946814352960706E-3</v>
      </c>
      <c r="H7578" s="18">
        <f>G7578/F7578</f>
        <v>0.19252751422099723</v>
      </c>
      <c r="I7578" s="156">
        <v>0</v>
      </c>
    </row>
    <row r="7579" spans="2:9" x14ac:dyDescent="0.25">
      <c r="B7579" s="19">
        <v>7549</v>
      </c>
      <c r="C7579" s="62">
        <v>0.74</v>
      </c>
      <c r="D7579" s="62">
        <v>0.19239999999999999</v>
      </c>
      <c r="E7579" s="62">
        <v>6.7599999999999993E-2</v>
      </c>
      <c r="F7579" s="61">
        <f t="array" ref="F7579">SQRT(MMULT(MMULT(C7579:E7579,$C$12:$E$14),TRANSPOSE(C7579:E7579)))</f>
        <v>4.1039198210050601E-2</v>
      </c>
      <c r="G7579" s="61">
        <f t="array" ref="G7579">SUMPRODUCT(TRANSPOSE(C7579:E7579),$C$7:$C$9)</f>
        <v>7.8610774540822E-3</v>
      </c>
      <c r="H7579" s="18">
        <f>G7579/F7579</f>
        <v>0.19155046387229374</v>
      </c>
      <c r="I7579" s="156">
        <v>0</v>
      </c>
    </row>
    <row r="7580" spans="2:9" x14ac:dyDescent="0.25">
      <c r="B7580" s="19">
        <v>7550</v>
      </c>
      <c r="C7580" s="62">
        <v>0.74</v>
      </c>
      <c r="D7580" s="62">
        <v>0.19500000000000001</v>
      </c>
      <c r="E7580" s="62">
        <v>6.5000000000000002E-2</v>
      </c>
      <c r="F7580" s="61">
        <f t="array" ref="F7580">SQRT(MMULT(MMULT(C7580:E7580,$C$12:$E$14),TRANSPOSE(C7580:E7580)))</f>
        <v>4.1073617045820097E-2</v>
      </c>
      <c r="G7580" s="61">
        <f t="array" ref="G7580">SUMPRODUCT(TRANSPOSE(C7580:E7580),$C$7:$C$9)</f>
        <v>7.8274734728683293E-3</v>
      </c>
      <c r="H7580" s="18">
        <f>G7580/F7580</f>
        <v>0.19057180827625458</v>
      </c>
      <c r="I7580" s="156">
        <v>0</v>
      </c>
    </row>
    <row r="7581" spans="2:9" x14ac:dyDescent="0.25">
      <c r="B7581" s="19">
        <v>7551</v>
      </c>
      <c r="C7581" s="62">
        <v>0.74</v>
      </c>
      <c r="D7581" s="62">
        <v>0.1976</v>
      </c>
      <c r="E7581" s="62">
        <v>6.2399999999999997E-2</v>
      </c>
      <c r="F7581" s="61">
        <f t="array" ref="F7581">SQRT(MMULT(MMULT(C7581:E7581,$C$12:$E$14),TRANSPOSE(C7581:E7581)))</f>
        <v>4.1108725947305684E-2</v>
      </c>
      <c r="G7581" s="61">
        <f t="array" ref="G7581">SUMPRODUCT(TRANSPOSE(C7581:E7581),$C$7:$C$9)</f>
        <v>7.7938694916544603E-3</v>
      </c>
      <c r="H7581" s="18">
        <f>G7581/F7581</f>
        <v>0.18959160888724355</v>
      </c>
      <c r="I7581" s="156">
        <v>0</v>
      </c>
    </row>
    <row r="7582" spans="2:9" x14ac:dyDescent="0.25">
      <c r="B7582" s="19">
        <v>7552</v>
      </c>
      <c r="C7582" s="62">
        <v>0.74</v>
      </c>
      <c r="D7582" s="62">
        <v>0.20019999999999999</v>
      </c>
      <c r="E7582" s="62">
        <v>5.9799999999999999E-2</v>
      </c>
      <c r="F7582" s="61">
        <f t="array" ref="F7582">SQRT(MMULT(MMULT(C7582:E7582,$C$12:$E$14),TRANSPOSE(C7582:E7582)))</f>
        <v>4.1144523147994085E-2</v>
      </c>
      <c r="G7582" s="61">
        <f t="array" ref="G7582">SUMPRODUCT(TRANSPOSE(C7582:E7582),$C$7:$C$9)</f>
        <v>7.7602655104405897E-3</v>
      </c>
      <c r="H7582" s="18">
        <f>G7582/F7582</f>
        <v>0.18860992707407098</v>
      </c>
      <c r="I7582" s="156">
        <v>0</v>
      </c>
    </row>
    <row r="7583" spans="2:9" x14ac:dyDescent="0.25">
      <c r="B7583" s="19">
        <v>7553</v>
      </c>
      <c r="C7583" s="62">
        <v>0.74</v>
      </c>
      <c r="D7583" s="62">
        <v>0.20280000000000001</v>
      </c>
      <c r="E7583" s="62">
        <v>5.7200000000000001E-2</v>
      </c>
      <c r="F7583" s="61">
        <f t="array" ref="F7583">SQRT(MMULT(MMULT(C7583:E7583,$C$12:$E$14),TRANSPOSE(C7583:E7583)))</f>
        <v>4.1181006852942473E-2</v>
      </c>
      <c r="G7583" s="61">
        <f t="array" ref="G7583">SUMPRODUCT(TRANSPOSE(C7583:E7583),$C$7:$C$9)</f>
        <v>7.726661529226719E-3</v>
      </c>
      <c r="H7583" s="18">
        <f>G7583/F7583</f>
        <v>0.18762682410409867</v>
      </c>
      <c r="I7583" s="156">
        <v>0</v>
      </c>
    </row>
    <row r="7584" spans="2:9" x14ac:dyDescent="0.25">
      <c r="B7584" s="19">
        <v>7554</v>
      </c>
      <c r="C7584" s="62">
        <v>0.74</v>
      </c>
      <c r="D7584" s="62">
        <v>0.2054</v>
      </c>
      <c r="E7584" s="62">
        <v>5.4600000000000003E-2</v>
      </c>
      <c r="F7584" s="61">
        <f t="array" ref="F7584">SQRT(MMULT(MMULT(C7584:E7584,$C$12:$E$14),TRANSPOSE(C7584:E7584)))</f>
        <v>4.1218175239201287E-2</v>
      </c>
      <c r="G7584" s="61">
        <f t="array" ref="G7584">SUMPRODUCT(TRANSPOSE(C7584:E7584),$C$7:$C$9)</f>
        <v>7.6930575480128492E-3</v>
      </c>
      <c r="H7584" s="18">
        <f>G7584/F7584</f>
        <v>0.18664236112753066</v>
      </c>
      <c r="I7584" s="156">
        <v>0</v>
      </c>
    </row>
    <row r="7585" spans="2:9" x14ac:dyDescent="0.25">
      <c r="B7585" s="19">
        <v>7555</v>
      </c>
      <c r="C7585" s="62">
        <v>0.74</v>
      </c>
      <c r="D7585" s="62">
        <v>0.20799999999999999</v>
      </c>
      <c r="E7585" s="62">
        <v>5.1999999999999998E-2</v>
      </c>
      <c r="F7585" s="61">
        <f t="array" ref="F7585">SQRT(MMULT(MMULT(C7585:E7585,$C$12:$E$14),TRANSPOSE(C7585:E7585)))</f>
        <v>4.1256026456240949E-2</v>
      </c>
      <c r="G7585" s="61">
        <f t="array" ref="G7585">SUMPRODUCT(TRANSPOSE(C7585:E7585),$C$7:$C$9)</f>
        <v>7.6594535667989785E-3</v>
      </c>
      <c r="H7585" s="18">
        <f>G7585/F7585</f>
        <v>0.18565659916189783</v>
      </c>
      <c r="I7585" s="156">
        <v>0</v>
      </c>
    </row>
    <row r="7586" spans="2:9" x14ac:dyDescent="0.25">
      <c r="B7586" s="19">
        <v>7556</v>
      </c>
      <c r="C7586" s="62">
        <v>0.74</v>
      </c>
      <c r="D7586" s="62">
        <v>0.21060000000000001</v>
      </c>
      <c r="E7586" s="62">
        <v>4.9399999999999999E-2</v>
      </c>
      <c r="F7586" s="61">
        <f t="array" ref="F7586">SQRT(MMULT(MMULT(C7586:E7586,$C$12:$E$14),TRANSPOSE(C7586:E7586)))</f>
        <v>4.1294558626382469E-2</v>
      </c>
      <c r="G7586" s="61">
        <f t="array" ref="G7586">SUMPRODUCT(TRANSPOSE(C7586:E7586),$C$7:$C$9)</f>
        <v>7.6258495855851087E-3</v>
      </c>
      <c r="H7586" s="18">
        <f>G7586/F7586</f>
        <v>0.18466959907674299</v>
      </c>
      <c r="I7586" s="156">
        <v>0</v>
      </c>
    </row>
    <row r="7587" spans="2:9" x14ac:dyDescent="0.25">
      <c r="B7587" s="19">
        <v>7557</v>
      </c>
      <c r="C7587" s="62">
        <v>0.74</v>
      </c>
      <c r="D7587" s="62">
        <v>0.2132</v>
      </c>
      <c r="E7587" s="62">
        <v>4.6800000000000001E-2</v>
      </c>
      <c r="F7587" s="61">
        <f t="array" ref="F7587">SQRT(MMULT(MMULT(C7587:E7587,$C$12:$E$14),TRANSPOSE(C7587:E7587)))</f>
        <v>4.1333769845231391E-2</v>
      </c>
      <c r="G7587" s="61">
        <f t="array" ref="G7587">SUMPRODUCT(TRANSPOSE(C7587:E7587),$C$7:$C$9)</f>
        <v>7.592245604371238E-3</v>
      </c>
      <c r="H7587" s="18">
        <f>G7587/F7587</f>
        <v>0.18368142157851453</v>
      </c>
      <c r="I7587" s="156">
        <v>0</v>
      </c>
    </row>
    <row r="7588" spans="2:9" x14ac:dyDescent="0.25">
      <c r="B7588" s="19">
        <v>7558</v>
      </c>
      <c r="C7588" s="62">
        <v>0.74</v>
      </c>
      <c r="D7588" s="62">
        <v>0.21579999999999999</v>
      </c>
      <c r="E7588" s="62">
        <v>4.4200000000000003E-2</v>
      </c>
      <c r="F7588" s="61">
        <f t="array" ref="F7588">SQRT(MMULT(MMULT(C7588:E7588,$C$12:$E$14),TRANSPOSE(C7588:E7588)))</f>
        <v>4.1373658182115337E-2</v>
      </c>
      <c r="G7588" s="61">
        <f t="array" ref="G7588">SUMPRODUCT(TRANSPOSE(C7588:E7588),$C$7:$C$9)</f>
        <v>7.5586416231573673E-3</v>
      </c>
      <c r="H7588" s="18">
        <f>G7588/F7588</f>
        <v>0.18269212719567435</v>
      </c>
      <c r="I7588" s="156">
        <v>0</v>
      </c>
    </row>
    <row r="7589" spans="2:9" x14ac:dyDescent="0.25">
      <c r="B7589" s="19">
        <v>7559</v>
      </c>
      <c r="C7589" s="62">
        <v>0.74</v>
      </c>
      <c r="D7589" s="62">
        <v>0.21840000000000001</v>
      </c>
      <c r="E7589" s="62">
        <v>4.1599999999999998E-2</v>
      </c>
      <c r="F7589" s="61">
        <f t="array" ref="F7589">SQRT(MMULT(MMULT(C7589:E7589,$C$12:$E$14),TRANSPOSE(C7589:E7589)))</f>
        <v>4.1414221680524374E-2</v>
      </c>
      <c r="G7589" s="61">
        <f t="array" ref="G7589">SUMPRODUCT(TRANSPOSE(C7589:E7589),$C$7:$C$9)</f>
        <v>7.5250376419434967E-3</v>
      </c>
      <c r="H7589" s="18">
        <f>G7589/F7589</f>
        <v>0.18170177626402798</v>
      </c>
      <c r="I7589" s="156">
        <v>0</v>
      </c>
    </row>
    <row r="7590" spans="2:9" x14ac:dyDescent="0.25">
      <c r="B7590" s="19">
        <v>7560</v>
      </c>
      <c r="C7590" s="62">
        <v>0.74</v>
      </c>
      <c r="D7590" s="62">
        <v>0.221</v>
      </c>
      <c r="E7590" s="62">
        <v>3.9E-2</v>
      </c>
      <c r="F7590" s="61">
        <f t="array" ref="F7590">SQRT(MMULT(MMULT(C7590:E7590,$C$12:$E$14),TRANSPOSE(C7590:E7590)))</f>
        <v>4.1455458358554513E-2</v>
      </c>
      <c r="G7590" s="61">
        <f t="array" ref="G7590">SUMPRODUCT(TRANSPOSE(C7590:E7590),$C$7:$C$9)</f>
        <v>7.4914336607296269E-3</v>
      </c>
      <c r="H7590" s="18">
        <f>G7590/F7590</f>
        <v>0.18071042891228187</v>
      </c>
      <c r="I7590" s="156">
        <v>0</v>
      </c>
    </row>
    <row r="7591" spans="2:9" x14ac:dyDescent="0.25">
      <c r="B7591" s="19">
        <v>7561</v>
      </c>
      <c r="C7591" s="62">
        <v>0.74</v>
      </c>
      <c r="D7591" s="62">
        <v>0.22359999999999999</v>
      </c>
      <c r="E7591" s="62">
        <v>3.6400000000000002E-2</v>
      </c>
      <c r="F7591" s="61">
        <f t="array" ref="F7591">SQRT(MMULT(MMULT(C7591:E7591,$C$12:$E$14),TRANSPOSE(C7591:E7591)))</f>
        <v>4.1497366209353778E-2</v>
      </c>
      <c r="G7591" s="61">
        <f t="array" ref="G7591">SUMPRODUCT(TRANSPOSE(C7591:E7591),$C$7:$C$9)</f>
        <v>7.4578296795157562E-3</v>
      </c>
      <c r="H7591" s="18">
        <f>G7591/F7591</f>
        <v>0.17971814504783468</v>
      </c>
      <c r="I7591" s="156">
        <v>0</v>
      </c>
    </row>
    <row r="7592" spans="2:9" x14ac:dyDescent="0.25">
      <c r="B7592" s="19">
        <v>7562</v>
      </c>
      <c r="C7592" s="62">
        <v>0.74</v>
      </c>
      <c r="D7592" s="62">
        <v>0.22620000000000001</v>
      </c>
      <c r="E7592" s="62">
        <v>3.3799999999999997E-2</v>
      </c>
      <c r="F7592" s="61">
        <f t="array" ref="F7592">SQRT(MMULT(MMULT(C7592:E7592,$C$12:$E$14),TRANSPOSE(C7592:E7592)))</f>
        <v>4.1539943201570742E-2</v>
      </c>
      <c r="G7592" s="61">
        <f t="array" ref="G7592">SUMPRODUCT(TRANSPOSE(C7592:E7592),$C$7:$C$9)</f>
        <v>7.4242256983018864E-3</v>
      </c>
      <c r="H7592" s="18">
        <f>G7592/F7592</f>
        <v>0.17872498434280853</v>
      </c>
      <c r="I7592" s="156">
        <v>0</v>
      </c>
    </row>
    <row r="7593" spans="2:9" x14ac:dyDescent="0.25">
      <c r="B7593" s="19">
        <v>7563</v>
      </c>
      <c r="C7593" s="62">
        <v>0.74</v>
      </c>
      <c r="D7593" s="62">
        <v>0.2288</v>
      </c>
      <c r="E7593" s="62">
        <v>3.1199999999999999E-2</v>
      </c>
      <c r="F7593" s="61">
        <f t="array" ref="F7593">SQRT(MMULT(MMULT(C7593:E7593,$C$12:$E$14),TRANSPOSE(C7593:E7593)))</f>
        <v>4.158318727980536E-2</v>
      </c>
      <c r="G7593" s="61">
        <f t="array" ref="G7593">SUMPRODUCT(TRANSPOSE(C7593:E7593),$C$7:$C$9)</f>
        <v>7.3906217170880157E-3</v>
      </c>
      <c r="H7593" s="18">
        <f>G7593/F7593</f>
        <v>0.17773100622032476</v>
      </c>
      <c r="I7593" s="156">
        <v>0</v>
      </c>
    </row>
    <row r="7594" spans="2:9" x14ac:dyDescent="0.25">
      <c r="B7594" s="19">
        <v>7564</v>
      </c>
      <c r="C7594" s="62">
        <v>0.74</v>
      </c>
      <c r="D7594" s="62">
        <v>0.23139999999999999</v>
      </c>
      <c r="E7594" s="62">
        <v>2.86E-2</v>
      </c>
      <c r="F7594" s="61">
        <f t="array" ref="F7594">SQRT(MMULT(MMULT(C7594:E7594,$C$12:$E$14),TRANSPOSE(C7594:E7594)))</f>
        <v>4.1627096365061865E-2</v>
      </c>
      <c r="G7594" s="61">
        <f t="array" ref="G7594">SUMPRODUCT(TRANSPOSE(C7594:E7594),$C$7:$C$9)</f>
        <v>7.357017735874145E-3</v>
      </c>
      <c r="H7594" s="18">
        <f>G7594/F7594</f>
        <v>0.1767362698410303</v>
      </c>
      <c r="I7594" s="156">
        <v>0</v>
      </c>
    </row>
    <row r="7595" spans="2:9" x14ac:dyDescent="0.25">
      <c r="B7595" s="19">
        <v>7565</v>
      </c>
      <c r="C7595" s="62">
        <v>0.74</v>
      </c>
      <c r="D7595" s="62">
        <v>0.23400000000000001</v>
      </c>
      <c r="E7595" s="62">
        <v>2.5999999999999999E-2</v>
      </c>
      <c r="F7595" s="61">
        <f t="array" ref="F7595">SQRT(MMULT(MMULT(C7595:E7595,$C$12:$E$14),TRANSPOSE(C7595:E7595)))</f>
        <v>4.1671668355203445E-2</v>
      </c>
      <c r="G7595" s="61">
        <f t="array" ref="G7595">SUMPRODUCT(TRANSPOSE(C7595:E7595),$C$7:$C$9)</f>
        <v>7.3234137546602752E-3</v>
      </c>
      <c r="H7595" s="18">
        <f>G7595/F7595</f>
        <v>0.17574083408987914</v>
      </c>
      <c r="I7595" s="156">
        <v>0</v>
      </c>
    </row>
    <row r="7596" spans="2:9" x14ac:dyDescent="0.25">
      <c r="B7596" s="19">
        <v>7566</v>
      </c>
      <c r="C7596" s="62">
        <v>0.74</v>
      </c>
      <c r="D7596" s="62">
        <v>0.2366</v>
      </c>
      <c r="E7596" s="62">
        <v>2.3400000000000001E-2</v>
      </c>
      <c r="F7596" s="61">
        <f t="array" ref="F7596">SQRT(MMULT(MMULT(C7596:E7596,$C$12:$E$14),TRANSPOSE(C7596:E7596)))</f>
        <v>4.1716901125408608E-2</v>
      </c>
      <c r="G7596" s="61">
        <f t="array" ref="G7596">SUMPRODUCT(TRANSPOSE(C7596:E7596),$C$7:$C$9)</f>
        <v>7.2898097734464045E-3</v>
      </c>
      <c r="H7596" s="18">
        <f>G7596/F7596</f>
        <v>0.17474475756317345</v>
      </c>
      <c r="I7596" s="156">
        <v>0</v>
      </c>
    </row>
    <row r="7597" spans="2:9" x14ac:dyDescent="0.25">
      <c r="B7597" s="19">
        <v>7567</v>
      </c>
      <c r="C7597" s="62">
        <v>0.74</v>
      </c>
      <c r="D7597" s="62">
        <v>0.2392</v>
      </c>
      <c r="E7597" s="62">
        <v>2.0799999999999999E-2</v>
      </c>
      <c r="F7597" s="61">
        <f t="array" ref="F7597">SQRT(MMULT(MMULT(C7597:E7597,$C$12:$E$14),TRANSPOSE(C7597:E7597)))</f>
        <v>4.1762792528628988E-2</v>
      </c>
      <c r="G7597" s="61">
        <f t="array" ref="G7597">SUMPRODUCT(TRANSPOSE(C7597:E7597),$C$7:$C$9)</f>
        <v>7.2562057922325339E-3</v>
      </c>
      <c r="H7597" s="18">
        <f>G7597/F7597</f>
        <v>0.17374809855586887</v>
      </c>
      <c r="I7597" s="156">
        <v>0</v>
      </c>
    </row>
    <row r="7598" spans="2:9" x14ac:dyDescent="0.25">
      <c r="B7598" s="19">
        <v>7568</v>
      </c>
      <c r="C7598" s="62">
        <v>0.74</v>
      </c>
      <c r="D7598" s="62">
        <v>0.24179999999999999</v>
      </c>
      <c r="E7598" s="62">
        <v>1.8200000000000001E-2</v>
      </c>
      <c r="F7598" s="61">
        <f t="array" ref="F7598">SQRT(MMULT(MMULT(C7598:E7598,$C$12:$E$14),TRANSPOSE(C7598:E7598)))</f>
        <v>4.1809340396048313E-2</v>
      </c>
      <c r="G7598" s="61">
        <f t="array" ref="G7598">SUMPRODUCT(TRANSPOSE(C7598:E7598),$C$7:$C$9)</f>
        <v>7.2226018110186649E-3</v>
      </c>
      <c r="H7598" s="18">
        <f>G7598/F7598</f>
        <v>0.17275091504914827</v>
      </c>
      <c r="I7598" s="156">
        <v>0</v>
      </c>
    </row>
    <row r="7599" spans="2:9" x14ac:dyDescent="0.25">
      <c r="B7599" s="19">
        <v>7569</v>
      </c>
      <c r="C7599" s="62">
        <v>0.74</v>
      </c>
      <c r="D7599" s="62">
        <v>0.24440000000000001</v>
      </c>
      <c r="E7599" s="62">
        <v>1.5599999999999999E-2</v>
      </c>
      <c r="F7599" s="61">
        <f t="array" ref="F7599">SQRT(MMULT(MMULT(C7599:E7599,$C$12:$E$14),TRANSPOSE(C7599:E7599)))</f>
        <v>4.1856542537542472E-2</v>
      </c>
      <c r="G7599" s="61">
        <f t="array" ref="G7599">SUMPRODUCT(TRANSPOSE(C7599:E7599),$C$7:$C$9)</f>
        <v>7.1889978298047942E-3</v>
      </c>
      <c r="H7599" s="18">
        <f>G7599/F7599</f>
        <v>0.17175326469826677</v>
      </c>
      <c r="I7599" s="156">
        <v>0</v>
      </c>
    </row>
    <row r="7600" spans="2:9" x14ac:dyDescent="0.25">
      <c r="B7600" s="19">
        <v>7570</v>
      </c>
      <c r="C7600" s="62">
        <v>0.74</v>
      </c>
      <c r="D7600" s="62">
        <v>0.247</v>
      </c>
      <c r="E7600" s="62">
        <v>1.2999999999999999E-2</v>
      </c>
      <c r="F7600" s="61">
        <f t="array" ref="F7600">SQRT(MMULT(MMULT(C7600:E7600,$C$12:$E$14),TRANSPOSE(C7600:E7600)))</f>
        <v>4.1904396742140367E-2</v>
      </c>
      <c r="G7600" s="61">
        <f t="array" ref="G7600">SUMPRODUCT(TRANSPOSE(C7600:E7600),$C$7:$C$9)</f>
        <v>7.1553938485909236E-3</v>
      </c>
      <c r="H7600" s="18">
        <f>G7600/F7600</f>
        <v>0.17075520482067308</v>
      </c>
      <c r="I7600" s="156">
        <v>0</v>
      </c>
    </row>
    <row r="7601" spans="2:9" x14ac:dyDescent="0.25">
      <c r="B7601" s="19">
        <v>7571</v>
      </c>
      <c r="C7601" s="62">
        <v>0.74</v>
      </c>
      <c r="D7601" s="62">
        <v>0.24959999999999999</v>
      </c>
      <c r="E7601" s="62">
        <v>1.04E-2</v>
      </c>
      <c r="F7601" s="61">
        <f t="array" ref="F7601">SQRT(MMULT(MMULT(C7601:E7601,$C$12:$E$14),TRANSPOSE(C7601:E7601)))</f>
        <v>4.1952900778485423E-2</v>
      </c>
      <c r="G7601" s="61">
        <f t="array" ref="G7601">SUMPRODUCT(TRANSPOSE(C7601:E7601),$C$7:$C$9)</f>
        <v>7.1217898673770538E-3</v>
      </c>
      <c r="H7601" s="18">
        <f>G7601/F7601</f>
        <v>0.16975679238440883</v>
      </c>
      <c r="I7601" s="156">
        <v>0</v>
      </c>
    </row>
    <row r="7602" spans="2:9" x14ac:dyDescent="0.25">
      <c r="B7602" s="19">
        <v>7572</v>
      </c>
      <c r="C7602" s="62">
        <v>0.74</v>
      </c>
      <c r="D7602" s="62">
        <v>0.25219999999999998</v>
      </c>
      <c r="E7602" s="62">
        <v>7.80000000000003E-3</v>
      </c>
      <c r="F7602" s="61">
        <f t="array" ref="F7602">SQRT(MMULT(MMULT(C7602:E7602,$C$12:$E$14),TRANSPOSE(C7602:E7602)))</f>
        <v>4.2002052395297529E-2</v>
      </c>
      <c r="G7602" s="61">
        <f t="array" ref="G7602">SUMPRODUCT(TRANSPOSE(C7602:E7602),$C$7:$C$9)</f>
        <v>7.0881858861631831E-3</v>
      </c>
      <c r="H7602" s="18">
        <f>G7602/F7602</f>
        <v>0.16875808399678971</v>
      </c>
      <c r="I7602" s="156">
        <v>0</v>
      </c>
    </row>
    <row r="7603" spans="2:9" x14ac:dyDescent="0.25">
      <c r="B7603" s="19">
        <v>7573</v>
      </c>
      <c r="C7603" s="62">
        <v>0.74</v>
      </c>
      <c r="D7603" s="62">
        <v>0.25480000000000003</v>
      </c>
      <c r="E7603" s="62">
        <v>5.1999999999999798E-3</v>
      </c>
      <c r="F7603" s="61">
        <f t="array" ref="F7603">SQRT(MMULT(MMULT(C7603:E7603,$C$12:$E$14),TRANSPOSE(C7603:E7603)))</f>
        <v>4.20518493218352E-2</v>
      </c>
      <c r="G7603" s="61">
        <f t="array" ref="G7603">SUMPRODUCT(TRANSPOSE(C7603:E7603),$C$7:$C$9)</f>
        <v>7.0545819049493124E-3</v>
      </c>
      <c r="H7603" s="18">
        <f>G7603/F7603</f>
        <v>0.16775913589337099</v>
      </c>
      <c r="I7603" s="156">
        <v>0</v>
      </c>
    </row>
    <row r="7604" spans="2:9" x14ac:dyDescent="0.25">
      <c r="B7604" s="19">
        <v>7574</v>
      </c>
      <c r="C7604" s="62">
        <v>0.74</v>
      </c>
      <c r="D7604" s="62">
        <v>0.25740000000000002</v>
      </c>
      <c r="E7604" s="62">
        <v>2.5999999999999899E-3</v>
      </c>
      <c r="F7604" s="61">
        <f t="array" ref="F7604">SQRT(MMULT(MMULT(C7604:E7604,$C$12:$E$14),TRANSPOSE(C7604:E7604)))</f>
        <v>4.2102289268357858E-2</v>
      </c>
      <c r="G7604" s="61">
        <f t="array" ref="G7604">SUMPRODUCT(TRANSPOSE(C7604:E7604),$C$7:$C$9)</f>
        <v>7.0209779237354426E-3</v>
      </c>
      <c r="H7604" s="18">
        <f>G7604/F7604</f>
        <v>0.16676000392719942</v>
      </c>
      <c r="I7604" s="156">
        <v>0</v>
      </c>
    </row>
    <row r="7605" spans="2:9" x14ac:dyDescent="0.25">
      <c r="B7605" s="19">
        <v>7575</v>
      </c>
      <c r="C7605" s="62">
        <v>0.74</v>
      </c>
      <c r="D7605" s="62">
        <v>0.26</v>
      </c>
      <c r="E7605" s="62">
        <v>0</v>
      </c>
      <c r="F7605" s="61">
        <f t="array" ref="F7605">SQRT(MMULT(MMULT(C7605:E7605,$C$12:$E$14),TRANSPOSE(C7605:E7605)))</f>
        <v>4.2153369926587934E-2</v>
      </c>
      <c r="G7605" s="61">
        <f t="array" ref="G7605">SUMPRODUCT(TRANSPOSE(C7605:E7605),$C$7:$C$9)</f>
        <v>6.9873739425215719E-3</v>
      </c>
      <c r="H7605" s="18">
        <f>G7605/F7605</f>
        <v>0.16576074355835393</v>
      </c>
      <c r="I7605" s="156">
        <v>0</v>
      </c>
    </row>
    <row r="7606" spans="2:9" x14ac:dyDescent="0.25">
      <c r="B7606" s="19">
        <v>7576</v>
      </c>
      <c r="C7606" s="62">
        <v>0.75</v>
      </c>
      <c r="D7606" s="62">
        <v>0</v>
      </c>
      <c r="E7606" s="62">
        <v>0.25</v>
      </c>
      <c r="F7606" s="61">
        <f t="array" ref="F7606">SQRT(MMULT(MMULT(C7606:E7606,$C$12:$E$14),TRANSPOSE(C7606:E7606)))</f>
        <v>4.0456912815780344E-2</v>
      </c>
      <c r="G7606" s="61">
        <f t="array" ref="G7606">SUMPRODUCT(TRANSPOSE(C7606:E7606),$C$7:$C$9)</f>
        <v>1.0372682129990197E-2</v>
      </c>
      <c r="H7606" s="18">
        <f>G7606/F7606</f>
        <v>0.25638837489212229</v>
      </c>
      <c r="I7606" s="156">
        <v>0</v>
      </c>
    </row>
    <row r="7607" spans="2:9" x14ac:dyDescent="0.25">
      <c r="B7607" s="19">
        <v>7577</v>
      </c>
      <c r="C7607" s="62">
        <v>0.75</v>
      </c>
      <c r="D7607" s="62">
        <v>2.5000000000000001E-3</v>
      </c>
      <c r="E7607" s="62">
        <v>0.2475</v>
      </c>
      <c r="F7607" s="61">
        <f t="array" ref="F7607">SQRT(MMULT(MMULT(C7607:E7607,$C$12:$E$14),TRANSPOSE(C7607:E7607)))</f>
        <v>4.043974866922237E-2</v>
      </c>
      <c r="G7607" s="61">
        <f t="array" ref="G7607">SUMPRODUCT(TRANSPOSE(C7607:E7607),$C$7:$C$9)</f>
        <v>1.0340370609592245E-2</v>
      </c>
      <c r="H7607" s="18">
        <f>G7607/F7607</f>
        <v>0.25569819175117747</v>
      </c>
      <c r="I7607" s="156">
        <v>0</v>
      </c>
    </row>
    <row r="7608" spans="2:9" x14ac:dyDescent="0.25">
      <c r="B7608" s="19">
        <v>7578</v>
      </c>
      <c r="C7608" s="62">
        <v>0.75</v>
      </c>
      <c r="D7608" s="62">
        <v>5.0000000000000001E-3</v>
      </c>
      <c r="E7608" s="62">
        <v>0.245</v>
      </c>
      <c r="F7608" s="61">
        <f t="array" ref="F7608">SQRT(MMULT(MMULT(C7608:E7608,$C$12:$E$14),TRANSPOSE(C7608:E7608)))</f>
        <v>4.0423253153431787E-2</v>
      </c>
      <c r="G7608" s="61">
        <f t="array" ref="G7608">SUMPRODUCT(TRANSPOSE(C7608:E7608),$C$7:$C$9)</f>
        <v>1.0308059089194292E-2</v>
      </c>
      <c r="H7608" s="18">
        <f>G7608/F7608</f>
        <v>0.25500320446918745</v>
      </c>
      <c r="I7608" s="156">
        <v>0</v>
      </c>
    </row>
    <row r="7609" spans="2:9" x14ac:dyDescent="0.25">
      <c r="B7609" s="19">
        <v>7579</v>
      </c>
      <c r="C7609" s="62">
        <v>0.75</v>
      </c>
      <c r="D7609" s="62">
        <v>7.4999999999999997E-3</v>
      </c>
      <c r="E7609" s="62">
        <v>0.24249999999999999</v>
      </c>
      <c r="F7609" s="61">
        <f t="array" ref="F7609">SQRT(MMULT(MMULT(C7609:E7609,$C$12:$E$14),TRANSPOSE(C7609:E7609)))</f>
        <v>4.0407427087273635E-2</v>
      </c>
      <c r="G7609" s="61">
        <f t="array" ref="G7609">SUMPRODUCT(TRANSPOSE(C7609:E7609),$C$7:$C$9)</f>
        <v>1.0275747568796342E-2</v>
      </c>
      <c r="H7609" s="18">
        <f>G7609/F7609</f>
        <v>0.25430343650939113</v>
      </c>
      <c r="I7609" s="156">
        <v>0</v>
      </c>
    </row>
    <row r="7610" spans="2:9" x14ac:dyDescent="0.25">
      <c r="B7610" s="19">
        <v>7580</v>
      </c>
      <c r="C7610" s="62">
        <v>0.75</v>
      </c>
      <c r="D7610" s="62">
        <v>0.01</v>
      </c>
      <c r="E7610" s="62">
        <v>0.24</v>
      </c>
      <c r="F7610" s="61">
        <f t="array" ref="F7610">SQRT(MMULT(MMULT(C7610:E7610,$C$12:$E$14),TRANSPOSE(C7610:E7610)))</f>
        <v>4.0392271257637627E-2</v>
      </c>
      <c r="G7610" s="61">
        <f t="array" ref="G7610">SUMPRODUCT(TRANSPOSE(C7610:E7610),$C$7:$C$9)</f>
        <v>1.0243436048398388E-2</v>
      </c>
      <c r="H7610" s="18">
        <f>G7610/F7610</f>
        <v>0.25359891210528285</v>
      </c>
      <c r="I7610" s="156">
        <v>0</v>
      </c>
    </row>
    <row r="7611" spans="2:9" x14ac:dyDescent="0.25">
      <c r="B7611" s="19">
        <v>7581</v>
      </c>
      <c r="C7611" s="62">
        <v>0.75</v>
      </c>
      <c r="D7611" s="62">
        <v>1.2500000000000001E-2</v>
      </c>
      <c r="E7611" s="62">
        <v>0.23749999999999999</v>
      </c>
      <c r="F7611" s="61">
        <f t="array" ref="F7611">SQRT(MMULT(MMULT(C7611:E7611,$C$12:$E$14),TRANSPOSE(C7611:E7611)))</f>
        <v>4.0377786419244964E-2</v>
      </c>
      <c r="G7611" s="61">
        <f t="array" ref="G7611">SUMPRODUCT(TRANSPOSE(C7611:E7611),$C$7:$C$9)</f>
        <v>1.0211124528000437E-2</v>
      </c>
      <c r="H7611" s="18">
        <f>G7611/F7611</f>
        <v>0.25288965625747095</v>
      </c>
      <c r="I7611" s="156">
        <v>0</v>
      </c>
    </row>
    <row r="7612" spans="2:9" x14ac:dyDescent="0.25">
      <c r="B7612" s="19">
        <v>7582</v>
      </c>
      <c r="C7612" s="62">
        <v>0.75</v>
      </c>
      <c r="D7612" s="62">
        <v>1.4999999999999999E-2</v>
      </c>
      <c r="E7612" s="62">
        <v>0.23499999999999999</v>
      </c>
      <c r="F7612" s="61">
        <f t="array" ref="F7612">SQRT(MMULT(MMULT(C7612:E7612,$C$12:$E$14),TRANSPOSE(C7612:E7612)))</f>
        <v>4.0363973294462584E-2</v>
      </c>
      <c r="G7612" s="61">
        <f t="array" ref="G7612">SUMPRODUCT(TRANSPOSE(C7612:E7612),$C$7:$C$9)</f>
        <v>1.0178813007602485E-2</v>
      </c>
      <c r="H7612" s="18">
        <f>G7612/F7612</f>
        <v>0.25217569473020357</v>
      </c>
      <c r="I7612" s="156">
        <v>0</v>
      </c>
    </row>
    <row r="7613" spans="2:9" x14ac:dyDescent="0.25">
      <c r="B7613" s="19">
        <v>7583</v>
      </c>
      <c r="C7613" s="62">
        <v>0.75</v>
      </c>
      <c r="D7613" s="62">
        <v>1.7500000000000002E-2</v>
      </c>
      <c r="E7613" s="62">
        <v>0.23250000000000001</v>
      </c>
      <c r="F7613" s="61">
        <f t="array" ref="F7613">SQRT(MMULT(MMULT(C7613:E7613,$C$12:$E$14),TRANSPOSE(C7613:E7613)))</f>
        <v>4.035083257312487E-2</v>
      </c>
      <c r="G7613" s="61">
        <f t="array" ref="G7613">SUMPRODUCT(TRANSPOSE(C7613:E7613),$C$7:$C$9)</f>
        <v>1.0146501487204532E-2</v>
      </c>
      <c r="H7613" s="18">
        <f>G7613/F7613</f>
        <v>0.25145705404756563</v>
      </c>
      <c r="I7613" s="156">
        <v>0</v>
      </c>
    </row>
    <row r="7614" spans="2:9" x14ac:dyDescent="0.25">
      <c r="B7614" s="19">
        <v>7584</v>
      </c>
      <c r="C7614" s="62">
        <v>0.75</v>
      </c>
      <c r="D7614" s="62">
        <v>0.02</v>
      </c>
      <c r="E7614" s="62">
        <v>0.23</v>
      </c>
      <c r="F7614" s="61">
        <f t="array" ref="F7614">SQRT(MMULT(MMULT(C7614:E7614,$C$12:$E$14),TRANSPOSE(C7614:E7614)))</f>
        <v>4.0338364912363062E-2</v>
      </c>
      <c r="G7614" s="61">
        <f t="array" ref="G7614">SUMPRODUCT(TRANSPOSE(C7614:E7614),$C$7:$C$9)</f>
        <v>1.011418996680658E-2</v>
      </c>
      <c r="H7614" s="18">
        <f>G7614/F7614</f>
        <v>0.25073376148934445</v>
      </c>
      <c r="I7614" s="156">
        <v>0</v>
      </c>
    </row>
    <row r="7615" spans="2:9" x14ac:dyDescent="0.25">
      <c r="B7615" s="19">
        <v>7585</v>
      </c>
      <c r="C7615" s="62">
        <v>0.75</v>
      </c>
      <c r="D7615" s="62">
        <v>2.2499999999999999E-2</v>
      </c>
      <c r="E7615" s="62">
        <v>0.22750000000000001</v>
      </c>
      <c r="F7615" s="61">
        <f t="array" ref="F7615">SQRT(MMULT(MMULT(C7615:E7615,$C$12:$E$14),TRANSPOSE(C7615:E7615)))</f>
        <v>4.0326570936442284E-2</v>
      </c>
      <c r="G7615" s="61">
        <f t="array" ref="G7615">SUMPRODUCT(TRANSPOSE(C7615:E7615),$C$7:$C$9)</f>
        <v>1.0081878446408628E-2</v>
      </c>
      <c r="H7615" s="18">
        <f>G7615/F7615</f>
        <v>0.25000584508656659</v>
      </c>
      <c r="I7615" s="156">
        <v>0</v>
      </c>
    </row>
    <row r="7616" spans="2:9" x14ac:dyDescent="0.25">
      <c r="B7616" s="19">
        <v>7586</v>
      </c>
      <c r="C7616" s="62">
        <v>0.75</v>
      </c>
      <c r="D7616" s="62">
        <v>2.5000000000000001E-2</v>
      </c>
      <c r="E7616" s="62">
        <v>0.22500000000000001</v>
      </c>
      <c r="F7616" s="61">
        <f t="array" ref="F7616">SQRT(MMULT(MMULT(C7616:E7616,$C$12:$E$14),TRANSPOSE(C7616:E7616)))</f>
        <v>4.031545123660657E-2</v>
      </c>
      <c r="G7616" s="61">
        <f t="array" ref="G7616">SUMPRODUCT(TRANSPOSE(C7616:E7616),$C$7:$C$9)</f>
        <v>1.0049566926010675E-2</v>
      </c>
      <c r="H7616" s="18">
        <f>G7616/F7616</f>
        <v>0.24927333361670609</v>
      </c>
      <c r="I7616" s="156">
        <v>0</v>
      </c>
    </row>
    <row r="7617" spans="2:9" x14ac:dyDescent="0.25">
      <c r="B7617" s="19">
        <v>7587</v>
      </c>
      <c r="C7617" s="62">
        <v>0.75</v>
      </c>
      <c r="D7617" s="62">
        <v>2.75E-2</v>
      </c>
      <c r="E7617" s="62">
        <v>0.2225</v>
      </c>
      <c r="F7617" s="61">
        <f t="array" ref="F7617">SQRT(MMULT(MMULT(C7617:E7617,$C$12:$E$14),TRANSPOSE(C7617:E7617)))</f>
        <v>4.0305006370931554E-2</v>
      </c>
      <c r="G7617" s="61">
        <f t="array" ref="G7617">SUMPRODUCT(TRANSPOSE(C7617:E7617),$C$7:$C$9)</f>
        <v>1.0017255405612723E-2</v>
      </c>
      <c r="H7617" s="18">
        <f>G7617/F7617</f>
        <v>0.24853625659856701</v>
      </c>
      <c r="I7617" s="156">
        <v>0</v>
      </c>
    </row>
    <row r="7618" spans="2:9" x14ac:dyDescent="0.25">
      <c r="B7618" s="19">
        <v>7588</v>
      </c>
      <c r="C7618" s="62">
        <v>0.75</v>
      </c>
      <c r="D7618" s="62">
        <v>0.03</v>
      </c>
      <c r="E7618" s="62">
        <v>0.22</v>
      </c>
      <c r="F7618" s="61">
        <f t="array" ref="F7618">SQRT(MMULT(MMULT(C7618:E7618,$C$12:$E$14),TRANSPOSE(C7618:E7618)))</f>
        <v>4.0295236864185388E-2</v>
      </c>
      <c r="G7618" s="61">
        <f t="array" ref="G7618">SUMPRODUCT(TRANSPOSE(C7618:E7618),$C$7:$C$9)</f>
        <v>9.9849438852147691E-3</v>
      </c>
      <c r="H7618" s="18">
        <f>G7618/F7618</f>
        <v>0.24779464428683973</v>
      </c>
      <c r="I7618" s="156">
        <v>0</v>
      </c>
    </row>
    <row r="7619" spans="2:9" x14ac:dyDescent="0.25">
      <c r="B7619" s="19">
        <v>7589</v>
      </c>
      <c r="C7619" s="62">
        <v>0.75</v>
      </c>
      <c r="D7619" s="62">
        <v>3.2500000000000001E-2</v>
      </c>
      <c r="E7619" s="62">
        <v>0.2175</v>
      </c>
      <c r="F7619" s="61">
        <f t="array" ref="F7619">SQRT(MMULT(MMULT(C7619:E7619,$C$12:$E$14),TRANSPOSE(C7619:E7619)))</f>
        <v>4.0286143207697578E-2</v>
      </c>
      <c r="G7619" s="61">
        <f t="array" ref="G7619">SUMPRODUCT(TRANSPOSE(C7619:E7619),$C$7:$C$9)</f>
        <v>9.9526323648168168E-3</v>
      </c>
      <c r="H7619" s="18">
        <f>G7619/F7619</f>
        <v>0.2470485276663352</v>
      </c>
      <c r="I7619" s="156">
        <v>0</v>
      </c>
    </row>
    <row r="7620" spans="2:9" x14ac:dyDescent="0.25">
      <c r="B7620" s="19">
        <v>7590</v>
      </c>
      <c r="C7620" s="62">
        <v>0.75</v>
      </c>
      <c r="D7620" s="62">
        <v>3.5000000000000003E-2</v>
      </c>
      <c r="E7620" s="62">
        <v>0.215</v>
      </c>
      <c r="F7620" s="61">
        <f t="array" ref="F7620">SQRT(MMULT(MMULT(C7620:E7620,$C$12:$E$14),TRANSPOSE(C7620:E7620)))</f>
        <v>4.0277725859236051E-2</v>
      </c>
      <c r="G7620" s="61">
        <f t="array" ref="G7620">SUMPRODUCT(TRANSPOSE(C7620:E7620),$C$7:$C$9)</f>
        <v>9.9203208444188645E-3</v>
      </c>
      <c r="H7620" s="18">
        <f>G7620/F7620</f>
        <v>0.24629793844589773</v>
      </c>
      <c r="I7620" s="156">
        <v>0</v>
      </c>
    </row>
    <row r="7621" spans="2:9" x14ac:dyDescent="0.25">
      <c r="B7621" s="19">
        <v>7591</v>
      </c>
      <c r="C7621" s="62">
        <v>0.75</v>
      </c>
      <c r="D7621" s="62">
        <v>3.7499999999999999E-2</v>
      </c>
      <c r="E7621" s="62">
        <v>0.21249999999999999</v>
      </c>
      <c r="F7621" s="61">
        <f t="array" ref="F7621">SQRT(MMULT(MMULT(C7621:E7621,$C$12:$E$14),TRANSPOSE(C7621:E7621)))</f>
        <v>4.0269985242892353E-2</v>
      </c>
      <c r="G7621" s="61">
        <f t="array" ref="G7621">SUMPRODUCT(TRANSPOSE(C7621:E7621),$C$7:$C$9)</f>
        <v>9.888009324020914E-3</v>
      </c>
      <c r="H7621" s="18">
        <f>G7621/F7621</f>
        <v>0.24554290905200035</v>
      </c>
      <c r="I7621" s="156">
        <v>0</v>
      </c>
    </row>
    <row r="7622" spans="2:9" x14ac:dyDescent="0.25">
      <c r="B7622" s="19">
        <v>7592</v>
      </c>
      <c r="C7622" s="62">
        <v>0.75</v>
      </c>
      <c r="D7622" s="62">
        <v>0.04</v>
      </c>
      <c r="E7622" s="62">
        <v>0.21</v>
      </c>
      <c r="F7622" s="61">
        <f t="array" ref="F7622">SQRT(MMULT(MMULT(C7622:E7622,$C$12:$E$14),TRANSPOSE(C7622:E7622)))</f>
        <v>4.026292174897525E-2</v>
      </c>
      <c r="G7622" s="61">
        <f t="array" ref="G7622">SUMPRODUCT(TRANSPOSE(C7622:E7622),$C$7:$C$9)</f>
        <v>9.8556978036229616E-3</v>
      </c>
      <c r="H7622" s="18">
        <f>G7622/F7622</f>
        <v>0.2447834726220236</v>
      </c>
      <c r="I7622" s="156">
        <v>0</v>
      </c>
    </row>
    <row r="7623" spans="2:9" x14ac:dyDescent="0.25">
      <c r="B7623" s="19">
        <v>7498</v>
      </c>
      <c r="C7623" s="62">
        <v>0.74</v>
      </c>
      <c r="D7623" s="62">
        <v>5.9799999999999999E-2</v>
      </c>
      <c r="E7623" s="62">
        <v>0.20019999999999999</v>
      </c>
      <c r="F7623" s="61">
        <f t="array" ref="F7623">SQRT(MMULT(MMULT(C7623:E7623,$C$12:$E$14),TRANSPOSE(C7623:E7623)))</f>
        <v>4.0229969722401865E-2</v>
      </c>
      <c r="G7623" s="61">
        <f t="array" ref="G7623">SUMPRODUCT(TRANSPOSE(C7623:E7623),$C$7:$C$9)</f>
        <v>9.5748804959895871E-3</v>
      </c>
      <c r="H7623" s="18">
        <f>G7623/F7623</f>
        <v>0.23800367144342793</v>
      </c>
      <c r="I7623" s="156">
        <v>1</v>
      </c>
    </row>
    <row r="7624" spans="2:9" x14ac:dyDescent="0.25">
      <c r="B7624" s="19">
        <v>7600</v>
      </c>
      <c r="C7624" s="62">
        <v>0.75</v>
      </c>
      <c r="D7624" s="62">
        <v>0.06</v>
      </c>
      <c r="E7624" s="62">
        <v>0.19</v>
      </c>
      <c r="F7624" s="61">
        <f t="array" ref="F7624">SQRT(MMULT(MMULT(C7624:E7624,$C$12:$E$14),TRANSPOSE(C7624:E7624)))</f>
        <v>4.0230825823826637E-2</v>
      </c>
      <c r="G7624" s="61">
        <f t="array" ref="G7624">SUMPRODUCT(TRANSPOSE(C7624:E7624),$C$7:$C$9)</f>
        <v>9.5972056404393432E-3</v>
      </c>
      <c r="H7624" s="18">
        <f>G7624/F7624</f>
        <v>0.23855353311577848</v>
      </c>
      <c r="I7624" s="156">
        <v>1</v>
      </c>
    </row>
    <row r="7625" spans="2:9" x14ac:dyDescent="0.25">
      <c r="B7625" s="19">
        <v>7599</v>
      </c>
      <c r="C7625" s="62">
        <v>0.75</v>
      </c>
      <c r="D7625" s="62">
        <v>5.7500000000000002E-2</v>
      </c>
      <c r="E7625" s="62">
        <v>0.1925</v>
      </c>
      <c r="F7625" s="61">
        <f t="array" ref="F7625">SQRT(MMULT(MMULT(C7625:E7625,$C$12:$E$14),TRANSPOSE(C7625:E7625)))</f>
        <v>4.0232462369621511E-2</v>
      </c>
      <c r="G7625" s="61">
        <f t="array" ref="G7625">SUMPRODUCT(TRANSPOSE(C7625:E7625),$C$7:$C$9)</f>
        <v>9.6295171608372955E-3</v>
      </c>
      <c r="H7625" s="18">
        <f>G7625/F7625</f>
        <v>0.23934695004172288</v>
      </c>
      <c r="I7625" s="156">
        <v>1</v>
      </c>
    </row>
    <row r="7626" spans="2:9" x14ac:dyDescent="0.25">
      <c r="B7626" s="19">
        <v>7598</v>
      </c>
      <c r="C7626" s="62">
        <v>0.75</v>
      </c>
      <c r="D7626" s="62">
        <v>5.5E-2</v>
      </c>
      <c r="E7626" s="62">
        <v>0.19500000000000001</v>
      </c>
      <c r="F7626" s="61">
        <f t="array" ref="F7626">SQRT(MMULT(MMULT(C7626:E7626,$C$12:$E$14),TRANSPOSE(C7626:E7626)))</f>
        <v>4.0234777934136615E-2</v>
      </c>
      <c r="G7626" s="61">
        <f t="array" ref="G7626">SUMPRODUCT(TRANSPOSE(C7626:E7626),$C$7:$C$9)</f>
        <v>9.6618286812352478E-3</v>
      </c>
      <c r="H7626" s="18">
        <f>G7626/F7626</f>
        <v>0.24013624971539382</v>
      </c>
      <c r="I7626" s="156">
        <v>1</v>
      </c>
    </row>
    <row r="7627" spans="2:9" x14ac:dyDescent="0.25">
      <c r="B7627" s="19">
        <v>7597</v>
      </c>
      <c r="C7627" s="62">
        <v>0.75</v>
      </c>
      <c r="D7627" s="62">
        <v>5.2499999999999998E-2</v>
      </c>
      <c r="E7627" s="62">
        <v>0.19750000000000001</v>
      </c>
      <c r="F7627" s="61">
        <f t="array" ref="F7627">SQRT(MMULT(MMULT(C7627:E7627,$C$12:$E$14),TRANSPOSE(C7627:E7627)))</f>
        <v>4.0237772400145408E-2</v>
      </c>
      <c r="G7627" s="61">
        <f t="array" ref="G7627">SUMPRODUCT(TRANSPOSE(C7627:E7627),$C$7:$C$9)</f>
        <v>9.6941402016332001E-3</v>
      </c>
      <c r="H7627" s="18">
        <f>G7627/F7627</f>
        <v>0.24092139359081838</v>
      </c>
      <c r="I7627" s="156">
        <v>1</v>
      </c>
    </row>
    <row r="7628" spans="2:9" x14ac:dyDescent="0.25">
      <c r="B7628" s="19">
        <v>7596</v>
      </c>
      <c r="C7628" s="62">
        <v>0.75</v>
      </c>
      <c r="D7628" s="62">
        <v>0.05</v>
      </c>
      <c r="E7628" s="62">
        <v>0.2</v>
      </c>
      <c r="F7628" s="61">
        <f t="array" ref="F7628">SQRT(MMULT(MMULT(C7628:E7628,$C$12:$E$14),TRANSPOSE(C7628:E7628)))</f>
        <v>4.0241445616091644E-2</v>
      </c>
      <c r="G7628" s="61">
        <f t="array" ref="G7628">SUMPRODUCT(TRANSPOSE(C7628:E7628),$C$7:$C$9)</f>
        <v>9.7264517220311524E-3</v>
      </c>
      <c r="H7628" s="18">
        <f>G7628/F7628</f>
        <v>0.24170234376823094</v>
      </c>
      <c r="I7628" s="156">
        <v>1</v>
      </c>
    </row>
    <row r="7629" spans="2:9" x14ac:dyDescent="0.25">
      <c r="B7629" s="19">
        <v>7595</v>
      </c>
      <c r="C7629" s="62">
        <v>0.75</v>
      </c>
      <c r="D7629" s="62">
        <v>4.7500000000000001E-2</v>
      </c>
      <c r="E7629" s="62">
        <v>0.20250000000000001</v>
      </c>
      <c r="F7629" s="61">
        <f t="array" ref="F7629">SQRT(MMULT(MMULT(C7629:E7629,$C$12:$E$14),TRANSPOSE(C7629:E7629)))</f>
        <v>4.0245797396127721E-2</v>
      </c>
      <c r="G7629" s="61">
        <f t="array" ref="G7629">SUMPRODUCT(TRANSPOSE(C7629:E7629),$C$7:$C$9)</f>
        <v>9.7587632424291047E-3</v>
      </c>
      <c r="H7629" s="18">
        <f>G7629/F7629</f>
        <v>0.24247906300318581</v>
      </c>
      <c r="I7629" s="156">
        <v>1</v>
      </c>
    </row>
    <row r="7630" spans="2:9" x14ac:dyDescent="0.25">
      <c r="B7630" s="19">
        <v>7697</v>
      </c>
      <c r="C7630" s="62">
        <v>0.76</v>
      </c>
      <c r="D7630" s="62">
        <v>4.8000000000000001E-2</v>
      </c>
      <c r="E7630" s="62">
        <v>0.192</v>
      </c>
      <c r="F7630" s="61">
        <f t="array" ref="F7630">SQRT(MMULT(MMULT(C7630:E7630,$C$12:$E$14),TRANSPOSE(C7630:E7630)))</f>
        <v>4.0248970787764911E-2</v>
      </c>
      <c r="G7630" s="61">
        <f t="array" ref="G7630">SUMPRODUCT(TRANSPOSE(C7630:E7630),$C$7:$C$9)</f>
        <v>9.7772110044311092E-3</v>
      </c>
      <c r="H7630" s="18">
        <f>G7630/F7630</f>
        <v>0.24291828618393482</v>
      </c>
      <c r="I7630" s="156">
        <v>1</v>
      </c>
    </row>
    <row r="7631" spans="2:9" x14ac:dyDescent="0.25">
      <c r="B7631" s="19">
        <v>7594</v>
      </c>
      <c r="C7631" s="62">
        <v>0.75</v>
      </c>
      <c r="D7631" s="62">
        <v>4.4999999999999998E-2</v>
      </c>
      <c r="E7631" s="62">
        <v>0.20499999999999999</v>
      </c>
      <c r="F7631" s="61">
        <f t="array" ref="F7631">SQRT(MMULT(MMULT(C7631:E7631,$C$12:$E$14),TRANSPOSE(C7631:E7631)))</f>
        <v>4.0250827520161625E-2</v>
      </c>
      <c r="G7631" s="61">
        <f t="array" ref="G7631">SUMPRODUCT(TRANSPOSE(C7631:E7631),$C$7:$C$9)</f>
        <v>9.791074762827057E-3</v>
      </c>
      <c r="H7631" s="18">
        <f>G7631/F7631</f>
        <v>0.24325151471538595</v>
      </c>
      <c r="I7631" s="156">
        <v>1</v>
      </c>
    </row>
    <row r="7632" spans="2:9" x14ac:dyDescent="0.25">
      <c r="B7632" s="19">
        <v>7602</v>
      </c>
      <c r="C7632" s="62">
        <v>0.75</v>
      </c>
      <c r="D7632" s="62">
        <v>6.5000000000000002E-2</v>
      </c>
      <c r="E7632" s="62">
        <v>0.185</v>
      </c>
      <c r="F7632" s="61">
        <f t="array" ref="F7632">SQRT(MMULT(MMULT(C7632:E7632,$C$12:$E$14),TRANSPOSE(C7632:E7632)))</f>
        <v>4.0229590085485954E-2</v>
      </c>
      <c r="G7632" s="61">
        <f t="array" ref="G7632">SUMPRODUCT(TRANSPOSE(C7632:E7632),$C$7:$C$9)</f>
        <v>9.5325825996434403E-3</v>
      </c>
      <c r="H7632" s="18">
        <f>G7632/F7632</f>
        <v>0.23695450486537792</v>
      </c>
      <c r="I7632" s="156">
        <v>0</v>
      </c>
    </row>
    <row r="7633" spans="2:9" x14ac:dyDescent="0.25">
      <c r="B7633" s="19">
        <v>7603</v>
      </c>
      <c r="C7633" s="62">
        <v>0.75</v>
      </c>
      <c r="D7633" s="62">
        <v>6.7500000000000004E-2</v>
      </c>
      <c r="E7633" s="62">
        <v>0.1825</v>
      </c>
      <c r="F7633" s="61">
        <f t="array" ref="F7633">SQRT(MMULT(MMULT(C7633:E7633,$C$12:$E$14),TRANSPOSE(C7633:E7633)))</f>
        <v>4.0229990955521211E-2</v>
      </c>
      <c r="G7633" s="61">
        <f t="array" ref="G7633">SUMPRODUCT(TRANSPOSE(C7633:E7633),$C$7:$C$9)</f>
        <v>9.500271079245488E-3</v>
      </c>
      <c r="H7633" s="18">
        <f>G7633/F7633</f>
        <v>0.23614897377802319</v>
      </c>
      <c r="I7633" s="156">
        <v>0</v>
      </c>
    </row>
    <row r="7634" spans="2:9" x14ac:dyDescent="0.25">
      <c r="B7634" s="19">
        <v>7604</v>
      </c>
      <c r="C7634" s="62">
        <v>0.75</v>
      </c>
      <c r="D7634" s="62">
        <v>7.0000000000000007E-2</v>
      </c>
      <c r="E7634" s="62">
        <v>0.18</v>
      </c>
      <c r="F7634" s="61">
        <f t="array" ref="F7634">SQRT(MMULT(MMULT(C7634:E7634,$C$12:$E$14),TRANSPOSE(C7634:E7634)))</f>
        <v>4.023107096942298E-2</v>
      </c>
      <c r="G7634" s="61">
        <f t="array" ref="G7634">SUMPRODUCT(TRANSPOSE(C7634:E7634),$C$7:$C$9)</f>
        <v>9.4679595588475357E-3</v>
      </c>
      <c r="H7634" s="18">
        <f>G7634/F7634</f>
        <v>0.23533948589247142</v>
      </c>
      <c r="I7634" s="156">
        <v>0</v>
      </c>
    </row>
    <row r="7635" spans="2:9" x14ac:dyDescent="0.25">
      <c r="B7635" s="19">
        <v>7605</v>
      </c>
      <c r="C7635" s="62">
        <v>0.75</v>
      </c>
      <c r="D7635" s="62">
        <v>7.2499999999999995E-2</v>
      </c>
      <c r="E7635" s="62">
        <v>0.17749999999999999</v>
      </c>
      <c r="F7635" s="61">
        <f t="array" ref="F7635">SQRT(MMULT(MMULT(C7635:E7635,$C$12:$E$14),TRANSPOSE(C7635:E7635)))</f>
        <v>4.0232830072498248E-2</v>
      </c>
      <c r="G7635" s="61">
        <f t="array" ref="G7635">SUMPRODUCT(TRANSPOSE(C7635:E7635),$C$7:$C$9)</f>
        <v>9.4356480384495834E-3</v>
      </c>
      <c r="H7635" s="18">
        <f>G7635/F7635</f>
        <v>0.23452608283948342</v>
      </c>
      <c r="I7635" s="156">
        <v>0</v>
      </c>
    </row>
    <row r="7636" spans="2:9" x14ac:dyDescent="0.25">
      <c r="B7636" s="19">
        <v>7606</v>
      </c>
      <c r="C7636" s="62">
        <v>0.75</v>
      </c>
      <c r="D7636" s="62">
        <v>7.4999999999999997E-2</v>
      </c>
      <c r="E7636" s="62">
        <v>0.17499999999999999</v>
      </c>
      <c r="F7636" s="61">
        <f t="array" ref="F7636">SQRT(MMULT(MMULT(C7636:E7636,$C$12:$E$14),TRANSPOSE(C7636:E7636)))</f>
        <v>4.0235268175676811E-2</v>
      </c>
      <c r="G7636" s="61">
        <f t="array" ref="G7636">SUMPRODUCT(TRANSPOSE(C7636:E7636),$C$7:$C$9)</f>
        <v>9.4033365180516311E-3</v>
      </c>
      <c r="H7636" s="18">
        <f>G7636/F7636</f>
        <v>0.23370880683569481</v>
      </c>
      <c r="I7636" s="156">
        <v>0</v>
      </c>
    </row>
    <row r="7637" spans="2:9" x14ac:dyDescent="0.25">
      <c r="B7637" s="19">
        <v>7607</v>
      </c>
      <c r="C7637" s="62">
        <v>0.75</v>
      </c>
      <c r="D7637" s="62">
        <v>7.7499999999999999E-2</v>
      </c>
      <c r="E7637" s="62">
        <v>0.17249999999999999</v>
      </c>
      <c r="F7637" s="61">
        <f t="array" ref="F7637">SQRT(MMULT(MMULT(C7637:E7637,$C$12:$E$14),TRANSPOSE(C7637:E7637)))</f>
        <v>4.0238385155533817E-2</v>
      </c>
      <c r="G7637" s="61">
        <f t="array" ref="G7637">SUMPRODUCT(TRANSPOSE(C7637:E7637),$C$7:$C$9)</f>
        <v>9.3710249976536788E-3</v>
      </c>
      <c r="H7637" s="18">
        <f>G7637/F7637</f>
        <v>0.23288770067267278</v>
      </c>
      <c r="I7637" s="156">
        <v>0</v>
      </c>
    </row>
    <row r="7638" spans="2:9" x14ac:dyDescent="0.25">
      <c r="B7638" s="19">
        <v>7608</v>
      </c>
      <c r="C7638" s="62">
        <v>0.75</v>
      </c>
      <c r="D7638" s="62">
        <v>0.08</v>
      </c>
      <c r="E7638" s="62">
        <v>0.17</v>
      </c>
      <c r="F7638" s="61">
        <f t="array" ref="F7638">SQRT(MMULT(MMULT(C7638:E7638,$C$12:$E$14),TRANSPOSE(C7638:E7638)))</f>
        <v>4.0242180854320984E-2</v>
      </c>
      <c r="G7638" s="61">
        <f t="array" ref="G7638">SUMPRODUCT(TRANSPOSE(C7638:E7638),$C$7:$C$9)</f>
        <v>9.3387134772557265E-3</v>
      </c>
      <c r="H7638" s="18">
        <f>G7638/F7638</f>
        <v>0.23206280770573562</v>
      </c>
      <c r="I7638" s="156">
        <v>0</v>
      </c>
    </row>
    <row r="7639" spans="2:9" x14ac:dyDescent="0.25">
      <c r="B7639" s="19">
        <v>7609</v>
      </c>
      <c r="C7639" s="62">
        <v>0.75</v>
      </c>
      <c r="D7639" s="62">
        <v>8.2500000000000004E-2</v>
      </c>
      <c r="E7639" s="62">
        <v>0.16750000000000001</v>
      </c>
      <c r="F7639" s="61">
        <f t="array" ref="F7639">SQRT(MMULT(MMULT(C7639:E7639,$C$12:$E$14),TRANSPOSE(C7639:E7639)))</f>
        <v>4.0246655080006508E-2</v>
      </c>
      <c r="G7639" s="61">
        <f t="array" ref="G7639">SUMPRODUCT(TRANSPOSE(C7639:E7639),$C$7:$C$9)</f>
        <v>9.3064019568577742E-3</v>
      </c>
      <c r="H7639" s="18">
        <f>G7639/F7639</f>
        <v>0.23123417184254283</v>
      </c>
      <c r="I7639" s="156">
        <v>0</v>
      </c>
    </row>
    <row r="7640" spans="2:9" x14ac:dyDescent="0.25">
      <c r="B7640" s="19">
        <v>7610</v>
      </c>
      <c r="C7640" s="62">
        <v>0.75</v>
      </c>
      <c r="D7640" s="62">
        <v>8.5000000000000006E-2</v>
      </c>
      <c r="E7640" s="62">
        <v>0.16500000000000001</v>
      </c>
      <c r="F7640" s="61">
        <f t="array" ref="F7640">SQRT(MMULT(MMULT(C7640:E7640,$C$12:$E$14),TRANSPOSE(C7640:E7640)))</f>
        <v>4.0251807606323596E-2</v>
      </c>
      <c r="G7640" s="61">
        <f t="array" ref="G7640">SUMPRODUCT(TRANSPOSE(C7640:E7640),$C$7:$C$9)</f>
        <v>9.2740904364598219E-3</v>
      </c>
      <c r="H7640" s="18">
        <f>G7640/F7640</f>
        <v>0.23040183753146165</v>
      </c>
      <c r="I7640" s="156">
        <v>0</v>
      </c>
    </row>
    <row r="7641" spans="2:9" x14ac:dyDescent="0.25">
      <c r="B7641" s="19">
        <v>7611</v>
      </c>
      <c r="C7641" s="62">
        <v>0.75</v>
      </c>
      <c r="D7641" s="62">
        <v>8.7499999999999994E-2</v>
      </c>
      <c r="E7641" s="62">
        <v>0.16250000000000001</v>
      </c>
      <c r="F7641" s="61">
        <f t="array" ref="F7641">SQRT(MMULT(MMULT(C7641:E7641,$C$12:$E$14),TRANSPOSE(C7641:E7641)))</f>
        <v>4.0257638172827619E-2</v>
      </c>
      <c r="G7641" s="61">
        <f t="array" ref="G7641">SUMPRODUCT(TRANSPOSE(C7641:E7641),$C$7:$C$9)</f>
        <v>9.2417789160618696E-3</v>
      </c>
      <c r="H7641" s="18">
        <f>G7641/F7641</f>
        <v>0.2295658497497183</v>
      </c>
      <c r="I7641" s="156">
        <v>0</v>
      </c>
    </row>
    <row r="7642" spans="2:9" x14ac:dyDescent="0.25">
      <c r="B7642" s="19">
        <v>7612</v>
      </c>
      <c r="C7642" s="62">
        <v>0.75</v>
      </c>
      <c r="D7642" s="62">
        <v>0.09</v>
      </c>
      <c r="E7642" s="62">
        <v>0.16</v>
      </c>
      <c r="F7642" s="61">
        <f t="array" ref="F7642">SQRT(MMULT(MMULT(C7642:E7642,$C$12:$E$14),TRANSPOSE(C7642:E7642)))</f>
        <v>4.0264146484961849E-2</v>
      </c>
      <c r="G7642" s="61">
        <f t="array" ref="G7642">SUMPRODUCT(TRANSPOSE(C7642:E7642),$C$7:$C$9)</f>
        <v>9.2094673956639155E-3</v>
      </c>
      <c r="H7642" s="18">
        <f>G7642/F7642</f>
        <v>0.22872625399134031</v>
      </c>
      <c r="I7642" s="156">
        <v>0</v>
      </c>
    </row>
    <row r="7643" spans="2:9" x14ac:dyDescent="0.25">
      <c r="B7643" s="19">
        <v>7613</v>
      </c>
      <c r="C7643" s="62">
        <v>0.75</v>
      </c>
      <c r="D7643" s="62">
        <v>9.2499999999999999E-2</v>
      </c>
      <c r="E7643" s="62">
        <v>0.1575</v>
      </c>
      <c r="F7643" s="61">
        <f t="array" ref="F7643">SQRT(MMULT(MMULT(C7643:E7643,$C$12:$E$14),TRANSPOSE(C7643:E7643)))</f>
        <v>4.0271332214131747E-2</v>
      </c>
      <c r="G7643" s="61">
        <f t="array" ref="G7643">SUMPRODUCT(TRANSPOSE(C7643:E7643),$C$7:$C$9)</f>
        <v>9.1771558752659632E-3</v>
      </c>
      <c r="H7643" s="18">
        <f>G7643/F7643</f>
        <v>0.22788309625489808</v>
      </c>
      <c r="I7643" s="156">
        <v>0</v>
      </c>
    </row>
    <row r="7644" spans="2:9" x14ac:dyDescent="0.25">
      <c r="B7644" s="19">
        <v>7614</v>
      </c>
      <c r="C7644" s="62">
        <v>0.75</v>
      </c>
      <c r="D7644" s="62">
        <v>9.5000000000000001E-2</v>
      </c>
      <c r="E7644" s="62">
        <v>0.155</v>
      </c>
      <c r="F7644" s="61">
        <f t="array" ref="F7644">SQRT(MMULT(MMULT(C7644:E7644,$C$12:$E$14),TRANSPOSE(C7644:E7644)))</f>
        <v>4.0279194997787711E-2</v>
      </c>
      <c r="G7644" s="61">
        <f t="array" ref="G7644">SUMPRODUCT(TRANSPOSE(C7644:E7644),$C$7:$C$9)</f>
        <v>9.1448443548680126E-3</v>
      </c>
      <c r="H7644" s="18">
        <f>G7644/F7644</f>
        <v>0.2270364230310532</v>
      </c>
      <c r="I7644" s="156">
        <v>0</v>
      </c>
    </row>
    <row r="7645" spans="2:9" x14ac:dyDescent="0.25">
      <c r="B7645" s="19">
        <v>7615</v>
      </c>
      <c r="C7645" s="62">
        <v>0.75</v>
      </c>
      <c r="D7645" s="62">
        <v>9.7500000000000003E-2</v>
      </c>
      <c r="E7645" s="62">
        <v>0.1525</v>
      </c>
      <c r="F7645" s="61">
        <f t="array" ref="F7645">SQRT(MMULT(MMULT(C7645:E7645,$C$12:$E$14),TRANSPOSE(C7645:E7645)))</f>
        <v>4.0287734439516304E-2</v>
      </c>
      <c r="G7645" s="61">
        <f t="array" ref="G7645">SUMPRODUCT(TRANSPOSE(C7645:E7645),$C$7:$C$9)</f>
        <v>9.1125328344700603E-3</v>
      </c>
      <c r="H7645" s="18">
        <f>G7645/F7645</f>
        <v>0.22618628128992069</v>
      </c>
      <c r="I7645" s="156">
        <v>0</v>
      </c>
    </row>
    <row r="7646" spans="2:9" x14ac:dyDescent="0.25">
      <c r="B7646" s="19">
        <v>7616</v>
      </c>
      <c r="C7646" s="62">
        <v>0.75</v>
      </c>
      <c r="D7646" s="62">
        <v>0.1</v>
      </c>
      <c r="E7646" s="62">
        <v>0.15</v>
      </c>
      <c r="F7646" s="61">
        <f t="array" ref="F7646">SQRT(MMULT(MMULT(C7646:E7646,$C$12:$E$14),TRANSPOSE(C7646:E7646)))</f>
        <v>4.029695010913991E-2</v>
      </c>
      <c r="G7646" s="61">
        <f t="array" ref="G7646">SUMPRODUCT(TRANSPOSE(C7646:E7646),$C$7:$C$9)</f>
        <v>9.080221314072108E-3</v>
      </c>
      <c r="H7646" s="18">
        <f>G7646/F7646</f>
        <v>0.22533271846825417</v>
      </c>
      <c r="I7646" s="156">
        <v>0</v>
      </c>
    </row>
    <row r="7647" spans="2:9" x14ac:dyDescent="0.25">
      <c r="B7647" s="19">
        <v>7617</v>
      </c>
      <c r="C7647" s="62">
        <v>0.75</v>
      </c>
      <c r="D7647" s="62">
        <v>0.10249999999999999</v>
      </c>
      <c r="E7647" s="62">
        <v>0.14749999999999999</v>
      </c>
      <c r="F7647" s="61">
        <f t="array" ref="F7647">SQRT(MMULT(MMULT(C7647:E7647,$C$12:$E$14),TRANSPOSE(C7647:E7647)))</f>
        <v>4.0306841542824649E-2</v>
      </c>
      <c r="G7647" s="61">
        <f t="array" ref="G7647">SUMPRODUCT(TRANSPOSE(C7647:E7647),$C$7:$C$9)</f>
        <v>9.0479097936741557E-3</v>
      </c>
      <c r="H7647" s="18">
        <f>G7647/F7647</f>
        <v>0.22447578245646113</v>
      </c>
      <c r="I7647" s="156">
        <v>0</v>
      </c>
    </row>
    <row r="7648" spans="2:9" x14ac:dyDescent="0.25">
      <c r="B7648" s="19">
        <v>7618</v>
      </c>
      <c r="C7648" s="62">
        <v>0.75</v>
      </c>
      <c r="D7648" s="62">
        <v>0.105</v>
      </c>
      <c r="E7648" s="62">
        <v>0.14499999999999999</v>
      </c>
      <c r="F7648" s="61">
        <f t="array" ref="F7648">SQRT(MMULT(MMULT(C7648:E7648,$C$12:$E$14),TRANSPOSE(C7648:E7648)))</f>
        <v>4.0317408243196642E-2</v>
      </c>
      <c r="G7648" s="61">
        <f t="array" ref="G7648">SUMPRODUCT(TRANSPOSE(C7648:E7648),$C$7:$C$9)</f>
        <v>9.0155982732762034E-3</v>
      </c>
      <c r="H7648" s="18">
        <f>G7648/F7648</f>
        <v>0.22361552158545656</v>
      </c>
      <c r="I7648" s="156">
        <v>0</v>
      </c>
    </row>
    <row r="7649" spans="2:9" x14ac:dyDescent="0.25">
      <c r="B7649" s="19">
        <v>7619</v>
      </c>
      <c r="C7649" s="62">
        <v>0.75</v>
      </c>
      <c r="D7649" s="62">
        <v>0.1075</v>
      </c>
      <c r="E7649" s="62">
        <v>0.14249999999999999</v>
      </c>
      <c r="F7649" s="61">
        <f t="array" ref="F7649">SQRT(MMULT(MMULT(C7649:E7649,$C$12:$E$14),TRANSPOSE(C7649:E7649)))</f>
        <v>4.0328649679466415E-2</v>
      </c>
      <c r="G7649" s="61">
        <f t="array" ref="G7649">SUMPRODUCT(TRANSPOSE(C7649:E7649),$C$7:$C$9)</f>
        <v>8.9832867528782511E-3</v>
      </c>
      <c r="H7649" s="18">
        <f>G7649/F7649</f>
        <v>0.22275198461336404</v>
      </c>
      <c r="I7649" s="156">
        <v>0</v>
      </c>
    </row>
    <row r="7650" spans="2:9" x14ac:dyDescent="0.25">
      <c r="B7650" s="19">
        <v>7620</v>
      </c>
      <c r="C7650" s="62">
        <v>0.75</v>
      </c>
      <c r="D7650" s="62">
        <v>0.11</v>
      </c>
      <c r="E7650" s="62">
        <v>0.14000000000000001</v>
      </c>
      <c r="F7650" s="61">
        <f t="array" ref="F7650">SQRT(MMULT(MMULT(C7650:E7650,$C$12:$E$14),TRANSPOSE(C7650:E7650)))</f>
        <v>4.0340565287561525E-2</v>
      </c>
      <c r="G7650" s="61">
        <f t="array" ref="G7650">SUMPRODUCT(TRANSPOSE(C7650:E7650),$C$7:$C$9)</f>
        <v>8.9509752324802988E-3</v>
      </c>
      <c r="H7650" s="18">
        <f>G7650/F7650</f>
        <v>0.22188522071207101</v>
      </c>
      <c r="I7650" s="156">
        <v>0</v>
      </c>
    </row>
    <row r="7651" spans="2:9" x14ac:dyDescent="0.25">
      <c r="B7651" s="19">
        <v>7621</v>
      </c>
      <c r="C7651" s="62">
        <v>0.75</v>
      </c>
      <c r="D7651" s="62">
        <v>0.1125</v>
      </c>
      <c r="E7651" s="62">
        <v>0.13750000000000001</v>
      </c>
      <c r="F7651" s="61">
        <f t="array" ref="F7651">SQRT(MMULT(MMULT(C7651:E7651,$C$12:$E$14),TRANSPOSE(C7651:E7651)))</f>
        <v>4.0353154470267161E-2</v>
      </c>
      <c r="G7651" s="61">
        <f t="array" ref="G7651">SUMPRODUCT(TRANSPOSE(C7651:E7651),$C$7:$C$9)</f>
        <v>8.9186637120823465E-3</v>
      </c>
      <c r="H7651" s="18">
        <f>G7651/F7651</f>
        <v>0.22101527945364863</v>
      </c>
      <c r="I7651" s="156">
        <v>0</v>
      </c>
    </row>
    <row r="7652" spans="2:9" x14ac:dyDescent="0.25">
      <c r="B7652" s="19">
        <v>7622</v>
      </c>
      <c r="C7652" s="62">
        <v>0.75</v>
      </c>
      <c r="D7652" s="62">
        <v>0.115</v>
      </c>
      <c r="E7652" s="62">
        <v>0.13500000000000001</v>
      </c>
      <c r="F7652" s="61">
        <f t="array" ref="F7652">SQRT(MMULT(MMULT(C7652:E7652,$C$12:$E$14),TRANSPOSE(C7652:E7652)))</f>
        <v>4.0366416597374749E-2</v>
      </c>
      <c r="G7652" s="61">
        <f t="array" ref="G7652">SUMPRODUCT(TRANSPOSE(C7652:E7652),$C$7:$C$9)</f>
        <v>8.8863521916843942E-3</v>
      </c>
      <c r="H7652" s="18">
        <f>G7652/F7652</f>
        <v>0.22014221079664334</v>
      </c>
      <c r="I7652" s="156">
        <v>0</v>
      </c>
    </row>
    <row r="7653" spans="2:9" x14ac:dyDescent="0.25">
      <c r="B7653" s="19">
        <v>7623</v>
      </c>
      <c r="C7653" s="62">
        <v>0.75</v>
      </c>
      <c r="D7653" s="62">
        <v>0.11749999999999999</v>
      </c>
      <c r="E7653" s="62">
        <v>0.13250000000000001</v>
      </c>
      <c r="F7653" s="61">
        <f t="array" ref="F7653">SQRT(MMULT(MMULT(C7653:E7653,$C$12:$E$14),TRANSPOSE(C7653:E7653)))</f>
        <v>4.0380351005838498E-2</v>
      </c>
      <c r="G7653" s="61">
        <f t="array" ref="G7653">SUMPRODUCT(TRANSPOSE(C7653:E7653),$C$7:$C$9)</f>
        <v>8.8540406712864419E-3</v>
      </c>
      <c r="H7653" s="18">
        <f>G7653/F7653</f>
        <v>0.21926606507224905</v>
      </c>
      <c r="I7653" s="156">
        <v>0</v>
      </c>
    </row>
    <row r="7654" spans="2:9" x14ac:dyDescent="0.25">
      <c r="B7654" s="19">
        <v>7624</v>
      </c>
      <c r="C7654" s="62">
        <v>0.75</v>
      </c>
      <c r="D7654" s="62">
        <v>0.12</v>
      </c>
      <c r="E7654" s="62">
        <v>0.13</v>
      </c>
      <c r="F7654" s="61">
        <f t="array" ref="F7654">SQRT(MMULT(MMULT(C7654:E7654,$C$12:$E$14),TRANSPOSE(C7654:E7654)))</f>
        <v>4.0394956999939662E-2</v>
      </c>
      <c r="G7654" s="61">
        <f t="array" ref="G7654">SUMPRODUCT(TRANSPOSE(C7654:E7654),$C$7:$C$9)</f>
        <v>8.8217291508884896E-3</v>
      </c>
      <c r="H7654" s="18">
        <f>G7654/F7654</f>
        <v>0.21838689297036923</v>
      </c>
      <c r="I7654" s="156">
        <v>0</v>
      </c>
    </row>
    <row r="7655" spans="2:9" x14ac:dyDescent="0.25">
      <c r="B7655" s="19">
        <v>7625</v>
      </c>
      <c r="C7655" s="62">
        <v>0.75</v>
      </c>
      <c r="D7655" s="62">
        <v>0.1225</v>
      </c>
      <c r="E7655" s="62">
        <v>0.1275</v>
      </c>
      <c r="F7655" s="61">
        <f t="array" ref="F7655">SQRT(MMULT(MMULT(C7655:E7655,$C$12:$E$14),TRANSPOSE(C7655:E7655)))</f>
        <v>4.0410233851458553E-2</v>
      </c>
      <c r="G7655" s="61">
        <f t="array" ref="G7655">SUMPRODUCT(TRANSPOSE(C7655:E7655),$C$7:$C$9)</f>
        <v>8.789417630490539E-3</v>
      </c>
      <c r="H7655" s="18">
        <f>G7655/F7655</f>
        <v>0.21750474552557672</v>
      </c>
      <c r="I7655" s="156">
        <v>0</v>
      </c>
    </row>
    <row r="7656" spans="2:9" x14ac:dyDescent="0.25">
      <c r="B7656" s="19">
        <v>7626</v>
      </c>
      <c r="C7656" s="62">
        <v>0.75</v>
      </c>
      <c r="D7656" s="62">
        <v>0.125</v>
      </c>
      <c r="E7656" s="62">
        <v>0.125</v>
      </c>
      <c r="F7656" s="61">
        <f t="array" ref="F7656">SQRT(MMULT(MMULT(C7656:E7656,$C$12:$E$14),TRANSPOSE(C7656:E7656)))</f>
        <v>4.042618079985421E-2</v>
      </c>
      <c r="G7656" s="61">
        <f t="array" ref="G7656">SUMPRODUCT(TRANSPOSE(C7656:E7656),$C$7:$C$9)</f>
        <v>8.7571061100925867E-3</v>
      </c>
      <c r="H7656" s="18">
        <f>G7656/F7656</f>
        <v>0.2166196741029805</v>
      </c>
      <c r="I7656" s="156">
        <v>0</v>
      </c>
    </row>
    <row r="7657" spans="2:9" x14ac:dyDescent="0.25">
      <c r="B7657" s="19">
        <v>7627</v>
      </c>
      <c r="C7657" s="62">
        <v>0.75</v>
      </c>
      <c r="D7657" s="62">
        <v>0.1275</v>
      </c>
      <c r="E7657" s="62">
        <v>0.1225</v>
      </c>
      <c r="F7657" s="61">
        <f t="array" ref="F7657">SQRT(MMULT(MMULT(C7657:E7657,$C$12:$E$14),TRANSPOSE(C7657:E7657)))</f>
        <v>4.0442797052451455E-2</v>
      </c>
      <c r="G7657" s="61">
        <f t="array" ref="G7657">SUMPRODUCT(TRANSPOSE(C7657:E7657),$C$7:$C$9)</f>
        <v>8.7247945896946344E-3</v>
      </c>
      <c r="H7657" s="18">
        <f>G7657/F7657</f>
        <v>0.21573173038400859</v>
      </c>
      <c r="I7657" s="156">
        <v>0</v>
      </c>
    </row>
    <row r="7658" spans="2:9" x14ac:dyDescent="0.25">
      <c r="B7658" s="19">
        <v>7628</v>
      </c>
      <c r="C7658" s="62">
        <v>0.75</v>
      </c>
      <c r="D7658" s="62">
        <v>0.13</v>
      </c>
      <c r="E7658" s="62">
        <v>0.12</v>
      </c>
      <c r="F7658" s="61">
        <f t="array" ref="F7658">SQRT(MMULT(MMULT(C7658:E7658,$C$12:$E$14),TRANSPOSE(C7658:E7658)))</f>
        <v>4.0460081784635483E-2</v>
      </c>
      <c r="G7658" s="61">
        <f t="array" ref="G7658">SUMPRODUCT(TRANSPOSE(C7658:E7658),$C$7:$C$9)</f>
        <v>8.6924830692966821E-3</v>
      </c>
      <c r="H7658" s="18">
        <f>G7658/F7658</f>
        <v>0.21484096635211472</v>
      </c>
      <c r="I7658" s="156">
        <v>0</v>
      </c>
    </row>
    <row r="7659" spans="2:9" x14ac:dyDescent="0.25">
      <c r="B7659" s="19">
        <v>7629</v>
      </c>
      <c r="C7659" s="62">
        <v>0.75</v>
      </c>
      <c r="D7659" s="62">
        <v>0.13250000000000001</v>
      </c>
      <c r="E7659" s="62">
        <v>0.11749999999999999</v>
      </c>
      <c r="F7659" s="61">
        <f t="array" ref="F7659">SQRT(MMULT(MMULT(C7659:E7659,$C$12:$E$14),TRANSPOSE(C7659:E7659)))</f>
        <v>4.0478034140053659E-2</v>
      </c>
      <c r="G7659" s="61">
        <f t="array" ref="G7659">SUMPRODUCT(TRANSPOSE(C7659:E7659),$C$7:$C$9)</f>
        <v>8.6601715488987298E-3</v>
      </c>
      <c r="H7659" s="18">
        <f>G7659/F7659</f>
        <v>0.21394743427841897</v>
      </c>
      <c r="I7659" s="156">
        <v>0</v>
      </c>
    </row>
    <row r="7660" spans="2:9" x14ac:dyDescent="0.25">
      <c r="B7660" s="19">
        <v>7630</v>
      </c>
      <c r="C7660" s="62">
        <v>0.75</v>
      </c>
      <c r="D7660" s="62">
        <v>0.13500000000000001</v>
      </c>
      <c r="E7660" s="62">
        <v>0.115</v>
      </c>
      <c r="F7660" s="61">
        <f t="array" ref="F7660">SQRT(MMULT(MMULT(C7660:E7660,$C$12:$E$14),TRANSPOSE(C7660:E7660)))</f>
        <v>4.0496653230824492E-2</v>
      </c>
      <c r="G7660" s="61">
        <f t="array" ref="G7660">SUMPRODUCT(TRANSPOSE(C7660:E7660),$C$7:$C$9)</f>
        <v>8.6278600285007757E-3</v>
      </c>
      <c r="H7660" s="18">
        <f>G7660/F7660</f>
        <v>0.2130511867072902</v>
      </c>
      <c r="I7660" s="156">
        <v>0</v>
      </c>
    </row>
    <row r="7661" spans="2:9" x14ac:dyDescent="0.25">
      <c r="B7661" s="19">
        <v>7631</v>
      </c>
      <c r="C7661" s="62">
        <v>0.75</v>
      </c>
      <c r="D7661" s="62">
        <v>0.13750000000000001</v>
      </c>
      <c r="E7661" s="62">
        <v>0.1125</v>
      </c>
      <c r="F7661" s="61">
        <f t="array" ref="F7661">SQRT(MMULT(MMULT(C7661:E7661,$C$12:$E$14),TRANSPOSE(C7661:E7661)))</f>
        <v>4.0515938137753726E-2</v>
      </c>
      <c r="G7661" s="61">
        <f t="array" ref="G7661">SUMPRODUCT(TRANSPOSE(C7661:E7661),$C$7:$C$9)</f>
        <v>8.5955485081028252E-3</v>
      </c>
      <c r="H7661" s="18">
        <f>G7661/F7661</f>
        <v>0.2121522764418797</v>
      </c>
      <c r="I7661" s="156">
        <v>0</v>
      </c>
    </row>
    <row r="7662" spans="2:9" x14ac:dyDescent="0.25">
      <c r="B7662" s="19">
        <v>7632</v>
      </c>
      <c r="C7662" s="62">
        <v>0.75</v>
      </c>
      <c r="D7662" s="62">
        <v>0.14000000000000001</v>
      </c>
      <c r="E7662" s="62">
        <v>0.11</v>
      </c>
      <c r="F7662" s="61">
        <f t="array" ref="F7662">SQRT(MMULT(MMULT(C7662:E7662,$C$12:$E$14),TRANSPOSE(C7662:E7662)))</f>
        <v>4.0535887910557324E-2</v>
      </c>
      <c r="G7662" s="61">
        <f t="array" ref="G7662">SUMPRODUCT(TRANSPOSE(C7662:E7662),$C$7:$C$9)</f>
        <v>8.5632369877048729E-3</v>
      </c>
      <c r="H7662" s="18">
        <f>G7662/F7662</f>
        <v>0.21125075652961411</v>
      </c>
      <c r="I7662" s="156">
        <v>0</v>
      </c>
    </row>
    <row r="7663" spans="2:9" x14ac:dyDescent="0.25">
      <c r="B7663" s="19">
        <v>7633</v>
      </c>
      <c r="C7663" s="62">
        <v>0.75</v>
      </c>
      <c r="D7663" s="62">
        <v>0.14249999999999999</v>
      </c>
      <c r="E7663" s="62">
        <v>0.1075</v>
      </c>
      <c r="F7663" s="61">
        <f t="array" ref="F7663">SQRT(MMULT(MMULT(C7663:E7663,$C$12:$E$14),TRANSPOSE(C7663:E7663)))</f>
        <v>4.0556501568091263E-2</v>
      </c>
      <c r="G7663" s="61">
        <f t="array" ref="G7663">SUMPRODUCT(TRANSPOSE(C7663:E7663),$C$7:$C$9)</f>
        <v>8.5309254673069206E-3</v>
      </c>
      <c r="H7663" s="18">
        <f>G7663/F7663</f>
        <v>0.21034668024765768</v>
      </c>
      <c r="I7663" s="156">
        <v>0</v>
      </c>
    </row>
    <row r="7664" spans="2:9" x14ac:dyDescent="0.25">
      <c r="B7664" s="19">
        <v>7634</v>
      </c>
      <c r="C7664" s="62">
        <v>0.75</v>
      </c>
      <c r="D7664" s="62">
        <v>0.14499999999999999</v>
      </c>
      <c r="E7664" s="62">
        <v>0.105</v>
      </c>
      <c r="F7664" s="61">
        <f t="array" ref="F7664">SQRT(MMULT(MMULT(C7664:E7664,$C$12:$E$14),TRANSPOSE(C7664:E7664)))</f>
        <v>4.0577778098588049E-2</v>
      </c>
      <c r="G7664" s="61">
        <f t="array" ref="G7664">SUMPRODUCT(TRANSPOSE(C7664:E7664),$C$7:$C$9)</f>
        <v>8.4986139469089683E-3</v>
      </c>
      <c r="H7664" s="18">
        <f>G7664/F7664</f>
        <v>0.20944010108835129</v>
      </c>
      <c r="I7664" s="156">
        <v>0</v>
      </c>
    </row>
    <row r="7665" spans="2:9" x14ac:dyDescent="0.25">
      <c r="B7665" s="19">
        <v>7635</v>
      </c>
      <c r="C7665" s="62">
        <v>0.75</v>
      </c>
      <c r="D7665" s="62">
        <v>0.14749999999999999</v>
      </c>
      <c r="E7665" s="62">
        <v>0.10249999999999999</v>
      </c>
      <c r="F7665" s="61">
        <f t="array" ref="F7665">SQRT(MMULT(MMULT(C7665:E7665,$C$12:$E$14),TRANSPOSE(C7665:E7665)))</f>
        <v>4.0599716459899765E-2</v>
      </c>
      <c r="G7665" s="61">
        <f t="array" ref="G7665">SUMPRODUCT(TRANSPOSE(C7665:E7665),$C$7:$C$9)</f>
        <v>8.4663024265110159E-3</v>
      </c>
      <c r="H7665" s="18">
        <f>G7665/F7665</f>
        <v>0.20853107274463753</v>
      </c>
      <c r="I7665" s="156">
        <v>0</v>
      </c>
    </row>
    <row r="7666" spans="2:9" x14ac:dyDescent="0.25">
      <c r="B7666" s="19">
        <v>7636</v>
      </c>
      <c r="C7666" s="62">
        <v>0.75</v>
      </c>
      <c r="D7666" s="62">
        <v>0.15</v>
      </c>
      <c r="E7666" s="62">
        <v>0.1</v>
      </c>
      <c r="F7666" s="61">
        <f t="array" ref="F7666">SQRT(MMULT(MMULT(C7666:E7666,$C$12:$E$14),TRANSPOSE(C7666:E7666)))</f>
        <v>4.0622315579747555E-2</v>
      </c>
      <c r="G7666" s="61">
        <f t="array" ref="G7666">SUMPRODUCT(TRANSPOSE(C7666:E7666),$C$7:$C$9)</f>
        <v>8.4339909061130636E-3</v>
      </c>
      <c r="H7666" s="18">
        <f>G7666/F7666</f>
        <v>0.20761964909548064</v>
      </c>
      <c r="I7666" s="156">
        <v>0</v>
      </c>
    </row>
    <row r="7667" spans="2:9" x14ac:dyDescent="0.25">
      <c r="B7667" s="19">
        <v>7637</v>
      </c>
      <c r="C7667" s="62">
        <v>0.75</v>
      </c>
      <c r="D7667" s="62">
        <v>0.1525</v>
      </c>
      <c r="E7667" s="62">
        <v>9.7500000000000003E-2</v>
      </c>
      <c r="F7667" s="61">
        <f t="array" ref="F7667">SQRT(MMULT(MMULT(C7667:E7667,$C$12:$E$14),TRANSPOSE(C7667:E7667)))</f>
        <v>4.064557435597739E-2</v>
      </c>
      <c r="G7667" s="61">
        <f t="array" ref="G7667">SUMPRODUCT(TRANSPOSE(C7667:E7667),$C$7:$C$9)</f>
        <v>8.4016793857151113E-3</v>
      </c>
      <c r="H7667" s="18">
        <f>G7667/F7667</f>
        <v>0.20670588419128957</v>
      </c>
      <c r="I7667" s="156">
        <v>0</v>
      </c>
    </row>
    <row r="7668" spans="2:9" x14ac:dyDescent="0.25">
      <c r="B7668" s="19">
        <v>7638</v>
      </c>
      <c r="C7668" s="62">
        <v>0.75</v>
      </c>
      <c r="D7668" s="62">
        <v>0.155</v>
      </c>
      <c r="E7668" s="62">
        <v>9.5000000000000001E-2</v>
      </c>
      <c r="F7668" s="61">
        <f t="array" ref="F7668">SQRT(MMULT(MMULT(C7668:E7668,$C$12:$E$14),TRANSPOSE(C7668:E7668)))</f>
        <v>4.0669491656822002E-2</v>
      </c>
      <c r="G7668" s="61">
        <f t="array" ref="G7668">SUMPRODUCT(TRANSPOSE(C7668:E7668),$C$7:$C$9)</f>
        <v>8.369367865317159E-3</v>
      </c>
      <c r="H7668" s="18">
        <f>G7668/F7668</f>
        <v>0.20578983223935282</v>
      </c>
      <c r="I7668" s="156">
        <v>0</v>
      </c>
    </row>
    <row r="7669" spans="2:9" x14ac:dyDescent="0.25">
      <c r="B7669" s="19">
        <v>7639</v>
      </c>
      <c r="C7669" s="62">
        <v>0.75</v>
      </c>
      <c r="D7669" s="62">
        <v>0.1575</v>
      </c>
      <c r="E7669" s="62">
        <v>9.2499999999999999E-2</v>
      </c>
      <c r="F7669" s="61">
        <f t="array" ref="F7669">SQRT(MMULT(MMULT(C7669:E7669,$C$12:$E$14),TRANSPOSE(C7669:E7669)))</f>
        <v>4.0694066321168773E-2</v>
      </c>
      <c r="G7669" s="61">
        <f t="array" ref="G7669">SUMPRODUCT(TRANSPOSE(C7669:E7669),$C$7:$C$9)</f>
        <v>8.3370563449192067E-3</v>
      </c>
      <c r="H7669" s="18">
        <f>G7669/F7669</f>
        <v>0.2048715475892938</v>
      </c>
      <c r="I7669" s="156">
        <v>0</v>
      </c>
    </row>
    <row r="7670" spans="2:9" x14ac:dyDescent="0.25">
      <c r="B7670" s="19">
        <v>7640</v>
      </c>
      <c r="C7670" s="62">
        <v>0.75</v>
      </c>
      <c r="D7670" s="62">
        <v>0.16</v>
      </c>
      <c r="E7670" s="62">
        <v>0.09</v>
      </c>
      <c r="F7670" s="61">
        <f t="array" ref="F7670">SQRT(MMULT(MMULT(C7670:E7670,$C$12:$E$14),TRANSPOSE(C7670:E7670)))</f>
        <v>4.0719297158833573E-2</v>
      </c>
      <c r="G7670" s="61">
        <f t="array" ref="G7670">SUMPRODUCT(TRANSPOSE(C7670:E7670),$C$7:$C$9)</f>
        <v>8.3047448245212544E-3</v>
      </c>
      <c r="H7670" s="18">
        <f>G7670/F7670</f>
        <v>0.20395108471855433</v>
      </c>
      <c r="I7670" s="156">
        <v>0</v>
      </c>
    </row>
    <row r="7671" spans="2:9" x14ac:dyDescent="0.25">
      <c r="B7671" s="19">
        <v>7641</v>
      </c>
      <c r="C7671" s="62">
        <v>0.75</v>
      </c>
      <c r="D7671" s="62">
        <v>0.16250000000000001</v>
      </c>
      <c r="E7671" s="62">
        <v>8.7499999999999994E-2</v>
      </c>
      <c r="F7671" s="61">
        <f t="array" ref="F7671">SQRT(MMULT(MMULT(C7671:E7671,$C$12:$E$14),TRANSPOSE(C7671:E7671)))</f>
        <v>4.0745182950840238E-2</v>
      </c>
      <c r="G7671" s="61">
        <f t="array" ref="G7671">SUMPRODUCT(TRANSPOSE(C7671:E7671),$C$7:$C$9)</f>
        <v>8.2724333041233021E-3</v>
      </c>
      <c r="H7671" s="18">
        <f>G7671/F7671</f>
        <v>0.20302849821791535</v>
      </c>
      <c r="I7671" s="156">
        <v>0</v>
      </c>
    </row>
    <row r="7672" spans="2:9" x14ac:dyDescent="0.25">
      <c r="B7672" s="19">
        <v>7642</v>
      </c>
      <c r="C7672" s="62">
        <v>0.75</v>
      </c>
      <c r="D7672" s="62">
        <v>0.16500000000000001</v>
      </c>
      <c r="E7672" s="62">
        <v>8.5000000000000006E-2</v>
      </c>
      <c r="F7672" s="61">
        <f t="array" ref="F7672">SQRT(MMULT(MMULT(C7672:E7672,$C$12:$E$14),TRANSPOSE(C7672:E7672)))</f>
        <v>4.0771722449705679E-2</v>
      </c>
      <c r="G7672" s="61">
        <f t="array" ref="G7672">SUMPRODUCT(TRANSPOSE(C7672:E7672),$C$7:$C$9)</f>
        <v>8.2401217837253498E-3</v>
      </c>
      <c r="H7672" s="18">
        <f>G7672/F7672</f>
        <v>0.20210384277706259</v>
      </c>
      <c r="I7672" s="156">
        <v>0</v>
      </c>
    </row>
    <row r="7673" spans="2:9" x14ac:dyDescent="0.25">
      <c r="B7673" s="19">
        <v>7643</v>
      </c>
      <c r="C7673" s="62">
        <v>0.75</v>
      </c>
      <c r="D7673" s="62">
        <v>0.16750000000000001</v>
      </c>
      <c r="E7673" s="62">
        <v>8.2500000000000004E-2</v>
      </c>
      <c r="F7673" s="61">
        <f t="array" ref="F7673">SQRT(MMULT(MMULT(C7673:E7673,$C$12:$E$14),TRANSPOSE(C7673:E7673)))</f>
        <v>4.0798914379730329E-2</v>
      </c>
      <c r="G7673" s="61">
        <f t="array" ref="G7673">SUMPRODUCT(TRANSPOSE(C7673:E7673),$C$7:$C$9)</f>
        <v>8.2078102633273975E-3</v>
      </c>
      <c r="H7673" s="18">
        <f>G7673/F7673</f>
        <v>0.20117717317020553</v>
      </c>
      <c r="I7673" s="156">
        <v>0</v>
      </c>
    </row>
    <row r="7674" spans="2:9" x14ac:dyDescent="0.25">
      <c r="B7674" s="19">
        <v>7644</v>
      </c>
      <c r="C7674" s="62">
        <v>0.75</v>
      </c>
      <c r="D7674" s="62">
        <v>0.17</v>
      </c>
      <c r="E7674" s="62">
        <v>0.08</v>
      </c>
      <c r="F7674" s="61">
        <f t="array" ref="F7674">SQRT(MMULT(MMULT(C7674:E7674,$C$12:$E$14),TRANSPOSE(C7674:E7674)))</f>
        <v>4.0826757437293991E-2</v>
      </c>
      <c r="G7674" s="61">
        <f t="array" ref="G7674">SUMPRODUCT(TRANSPOSE(C7674:E7674),$C$7:$C$9)</f>
        <v>8.1754987429294452E-3</v>
      </c>
      <c r="H7674" s="18">
        <f>G7674/F7674</f>
        <v>0.20024854424175695</v>
      </c>
      <c r="I7674" s="156">
        <v>0</v>
      </c>
    </row>
    <row r="7675" spans="2:9" x14ac:dyDescent="0.25">
      <c r="B7675" s="19">
        <v>7645</v>
      </c>
      <c r="C7675" s="62">
        <v>0.75</v>
      </c>
      <c r="D7675" s="62">
        <v>0.17249999999999999</v>
      </c>
      <c r="E7675" s="62">
        <v>7.7499999999999999E-2</v>
      </c>
      <c r="F7675" s="61">
        <f t="array" ref="F7675">SQRT(MMULT(MMULT(C7675:E7675,$C$12:$E$14),TRANSPOSE(C7675:E7675)))</f>
        <v>4.0855250291156636E-2</v>
      </c>
      <c r="G7675" s="61">
        <f t="array" ref="G7675">SUMPRODUCT(TRANSPOSE(C7675:E7675),$C$7:$C$9)</f>
        <v>8.1431872225314929E-3</v>
      </c>
      <c r="H7675" s="18">
        <f>G7675/F7675</f>
        <v>0.19931801089208195</v>
      </c>
      <c r="I7675" s="156">
        <v>0</v>
      </c>
    </row>
    <row r="7676" spans="2:9" x14ac:dyDescent="0.25">
      <c r="B7676" s="19">
        <v>7646</v>
      </c>
      <c r="C7676" s="62">
        <v>0.75</v>
      </c>
      <c r="D7676" s="62">
        <v>0.17499999999999999</v>
      </c>
      <c r="E7676" s="62">
        <v>7.4999999999999997E-2</v>
      </c>
      <c r="F7676" s="61">
        <f t="array" ref="F7676">SQRT(MMULT(MMULT(C7676:E7676,$C$12:$E$14),TRANSPOSE(C7676:E7676)))</f>
        <v>4.0884391582764336E-2</v>
      </c>
      <c r="G7676" s="61">
        <f t="array" ref="G7676">SUMPRODUCT(TRANSPOSE(C7676:E7676),$C$7:$C$9)</f>
        <v>8.1108757021335406E-3</v>
      </c>
      <c r="H7676" s="18">
        <f>G7676/F7676</f>
        <v>0.19838562806332305</v>
      </c>
      <c r="I7676" s="156">
        <v>0</v>
      </c>
    </row>
    <row r="7677" spans="2:9" x14ac:dyDescent="0.25">
      <c r="B7677" s="19">
        <v>7647</v>
      </c>
      <c r="C7677" s="62">
        <v>0.75</v>
      </c>
      <c r="D7677" s="62">
        <v>0.17749999999999999</v>
      </c>
      <c r="E7677" s="62">
        <v>7.2499999999999995E-2</v>
      </c>
      <c r="F7677" s="61">
        <f t="array" ref="F7677">SQRT(MMULT(MMULT(C7677:E7677,$C$12:$E$14),TRANSPOSE(C7677:E7677)))</f>
        <v>4.0914179926559789E-2</v>
      </c>
      <c r="G7677" s="61">
        <f t="array" ref="G7677">SUMPRODUCT(TRANSPOSE(C7677:E7677),$C$7:$C$9)</f>
        <v>8.0785641817355883E-3</v>
      </c>
      <c r="H7677" s="18">
        <f>G7677/F7677</f>
        <v>0.19745145072531001</v>
      </c>
      <c r="I7677" s="156">
        <v>0</v>
      </c>
    </row>
    <row r="7678" spans="2:9" x14ac:dyDescent="0.25">
      <c r="B7678" s="19">
        <v>7648</v>
      </c>
      <c r="C7678" s="62">
        <v>0.75</v>
      </c>
      <c r="D7678" s="62">
        <v>0.18</v>
      </c>
      <c r="E7678" s="62">
        <v>7.0000000000000007E-2</v>
      </c>
      <c r="F7678" s="61">
        <f t="array" ref="F7678">SQRT(MMULT(MMULT(C7678:E7678,$C$12:$E$14),TRANSPOSE(C7678:E7678)))</f>
        <v>4.0944613910297731E-2</v>
      </c>
      <c r="G7678" s="61">
        <f t="array" ref="G7678">SUMPRODUCT(TRANSPOSE(C7678:E7678),$C$7:$C$9)</f>
        <v>8.0462526613376377E-3</v>
      </c>
      <c r="H7678" s="18">
        <f>G7678/F7678</f>
        <v>0.19651553386156057</v>
      </c>
      <c r="I7678" s="156">
        <v>0</v>
      </c>
    </row>
    <row r="7679" spans="2:9" x14ac:dyDescent="0.25">
      <c r="B7679" s="19">
        <v>7649</v>
      </c>
      <c r="C7679" s="62">
        <v>0.75</v>
      </c>
      <c r="D7679" s="62">
        <v>0.1825</v>
      </c>
      <c r="E7679" s="62">
        <v>6.7500000000000004E-2</v>
      </c>
      <c r="F7679" s="61">
        <f t="array" ref="F7679">SQRT(MMULT(MMULT(C7679:E7679,$C$12:$E$14),TRANSPOSE(C7679:E7679)))</f>
        <v>4.0975692095364606E-2</v>
      </c>
      <c r="G7679" s="61">
        <f t="array" ref="G7679">SUMPRODUCT(TRANSPOSE(C7679:E7679),$C$7:$C$9)</f>
        <v>8.0139411409396854E-3</v>
      </c>
      <c r="H7679" s="18">
        <f>G7679/F7679</f>
        <v>0.19557793245538044</v>
      </c>
      <c r="I7679" s="156">
        <v>0</v>
      </c>
    </row>
    <row r="7680" spans="2:9" x14ac:dyDescent="0.25">
      <c r="B7680" s="19">
        <v>7650</v>
      </c>
      <c r="C7680" s="62">
        <v>0.75</v>
      </c>
      <c r="D7680" s="62">
        <v>0.185</v>
      </c>
      <c r="E7680" s="62">
        <v>6.5000000000000002E-2</v>
      </c>
      <c r="F7680" s="61">
        <f t="array" ref="F7680">SQRT(MMULT(MMULT(C7680:E7680,$C$12:$E$14),TRANSPOSE(C7680:E7680)))</f>
        <v>4.1007413017102722E-2</v>
      </c>
      <c r="G7680" s="61">
        <f t="array" ref="G7680">SUMPRODUCT(TRANSPOSE(C7680:E7680),$C$7:$C$9)</f>
        <v>7.9816296205417331E-3</v>
      </c>
      <c r="H7680" s="18">
        <f>G7680/F7680</f>
        <v>0.19463870147606926</v>
      </c>
      <c r="I7680" s="156">
        <v>0</v>
      </c>
    </row>
    <row r="7681" spans="2:9" x14ac:dyDescent="0.25">
      <c r="B7681" s="19">
        <v>7651</v>
      </c>
      <c r="C7681" s="62">
        <v>0.75</v>
      </c>
      <c r="D7681" s="62">
        <v>0.1875</v>
      </c>
      <c r="E7681" s="62">
        <v>6.25E-2</v>
      </c>
      <c r="F7681" s="61">
        <f t="array" ref="F7681">SQRT(MMULT(MMULT(C7681:E7681,$C$12:$E$14),TRANSPOSE(C7681:E7681)))</f>
        <v>4.1039775185138468E-2</v>
      </c>
      <c r="G7681" s="61">
        <f t="array" ref="G7681">SUMPRODUCT(TRANSPOSE(C7681:E7681),$C$7:$C$9)</f>
        <v>7.9493181001437808E-3</v>
      </c>
      <c r="H7681" s="18">
        <f>G7681/F7681</f>
        <v>0.19369789586523925</v>
      </c>
      <c r="I7681" s="156">
        <v>0</v>
      </c>
    </row>
    <row r="7682" spans="2:9" x14ac:dyDescent="0.25">
      <c r="B7682" s="19">
        <v>7652</v>
      </c>
      <c r="C7682" s="62">
        <v>0.75</v>
      </c>
      <c r="D7682" s="62">
        <v>0.19</v>
      </c>
      <c r="E7682" s="62">
        <v>0.06</v>
      </c>
      <c r="F7682" s="61">
        <f t="array" ref="F7682">SQRT(MMULT(MMULT(C7682:E7682,$C$12:$E$14),TRANSPOSE(C7682:E7682)))</f>
        <v>4.1072777083714582E-2</v>
      </c>
      <c r="G7682" s="61">
        <f t="array" ref="G7682">SUMPRODUCT(TRANSPOSE(C7682:E7682),$C$7:$C$9)</f>
        <v>7.9170065797458285E-3</v>
      </c>
      <c r="H7682" s="18">
        <f>G7682/F7682</f>
        <v>0.19275557052325379</v>
      </c>
      <c r="I7682" s="156">
        <v>0</v>
      </c>
    </row>
    <row r="7683" spans="2:9" x14ac:dyDescent="0.25">
      <c r="B7683" s="19">
        <v>7653</v>
      </c>
      <c r="C7683" s="62">
        <v>0.75</v>
      </c>
      <c r="D7683" s="62">
        <v>0.1925</v>
      </c>
      <c r="E7683" s="62">
        <v>5.7500000000000002E-2</v>
      </c>
      <c r="F7683" s="61">
        <f t="array" ref="F7683">SQRT(MMULT(MMULT(C7683:E7683,$C$12:$E$14),TRANSPOSE(C7683:E7683)))</f>
        <v>4.1106417172026233E-2</v>
      </c>
      <c r="G7683" s="61">
        <f t="array" ref="G7683">SUMPRODUCT(TRANSPOSE(C7683:E7683),$C$7:$C$9)</f>
        <v>7.8846950593478744E-3</v>
      </c>
      <c r="H7683" s="18">
        <f>G7683/F7683</f>
        <v>0.19181178029579218</v>
      </c>
      <c r="I7683" s="156">
        <v>0</v>
      </c>
    </row>
    <row r="7684" spans="2:9" x14ac:dyDescent="0.25">
      <c r="B7684" s="19">
        <v>7654</v>
      </c>
      <c r="C7684" s="62">
        <v>0.75</v>
      </c>
      <c r="D7684" s="62">
        <v>0.19500000000000001</v>
      </c>
      <c r="E7684" s="62">
        <v>5.5E-2</v>
      </c>
      <c r="F7684" s="61">
        <f t="array" ref="F7684">SQRT(MMULT(MMULT(C7684:E7684,$C$12:$E$14),TRANSPOSE(C7684:E7684)))</f>
        <v>4.1140693884560799E-2</v>
      </c>
      <c r="G7684" s="61">
        <f t="array" ref="G7684">SUMPRODUCT(TRANSPOSE(C7684:E7684),$C$7:$C$9)</f>
        <v>7.8523835389499239E-3</v>
      </c>
      <c r="H7684" s="18">
        <f>G7684/F7684</f>
        <v>0.19086657996054732</v>
      </c>
      <c r="I7684" s="156">
        <v>0</v>
      </c>
    </row>
    <row r="7685" spans="2:9" x14ac:dyDescent="0.25">
      <c r="B7685" s="19">
        <v>7655</v>
      </c>
      <c r="C7685" s="62">
        <v>0.75</v>
      </c>
      <c r="D7685" s="62">
        <v>0.19750000000000001</v>
      </c>
      <c r="E7685" s="62">
        <v>5.2499999999999998E-2</v>
      </c>
      <c r="F7685" s="61">
        <f t="array" ref="F7685">SQRT(MMULT(MMULT(C7685:E7685,$C$12:$E$14),TRANSPOSE(C7685:E7685)))</f>
        <v>4.1175605631441098E-2</v>
      </c>
      <c r="G7685" s="61">
        <f t="array" ref="G7685">SUMPRODUCT(TRANSPOSE(C7685:E7685),$C$7:$C$9)</f>
        <v>7.8200720185519716E-3</v>
      </c>
      <c r="H7685" s="18">
        <f>G7685/F7685</f>
        <v>0.18992002421406226</v>
      </c>
      <c r="I7685" s="156">
        <v>0</v>
      </c>
    </row>
    <row r="7686" spans="2:9" x14ac:dyDescent="0.25">
      <c r="B7686" s="19">
        <v>7656</v>
      </c>
      <c r="C7686" s="62">
        <v>0.75</v>
      </c>
      <c r="D7686" s="62">
        <v>0.2</v>
      </c>
      <c r="E7686" s="62">
        <v>0.05</v>
      </c>
      <c r="F7686" s="61">
        <f t="array" ref="F7686">SQRT(MMULT(MMULT(C7686:E7686,$C$12:$E$14),TRANSPOSE(C7686:E7686)))</f>
        <v>4.1211150798772064E-2</v>
      </c>
      <c r="G7686" s="61">
        <f t="array" ref="G7686">SUMPRODUCT(TRANSPOSE(C7686:E7686),$C$7:$C$9)</f>
        <v>7.7877604981540192E-3</v>
      </c>
      <c r="H7686" s="18">
        <f>G7686/F7686</f>
        <v>0.18897216765871205</v>
      </c>
      <c r="I7686" s="156">
        <v>0</v>
      </c>
    </row>
    <row r="7687" spans="2:9" x14ac:dyDescent="0.25">
      <c r="B7687" s="19">
        <v>7657</v>
      </c>
      <c r="C7687" s="62">
        <v>0.75</v>
      </c>
      <c r="D7687" s="62">
        <v>0.20250000000000001</v>
      </c>
      <c r="E7687" s="62">
        <v>4.7500000000000001E-2</v>
      </c>
      <c r="F7687" s="61">
        <f t="array" ref="F7687">SQRT(MMULT(MMULT(C7687:E7687,$C$12:$E$14),TRANSPOSE(C7687:E7687)))</f>
        <v>4.1247327748990467E-2</v>
      </c>
      <c r="G7687" s="61">
        <f t="array" ref="G7687">SUMPRODUCT(TRANSPOSE(C7687:E7687),$C$7:$C$9)</f>
        <v>7.7554489777560669E-3</v>
      </c>
      <c r="H7687" s="18">
        <f>G7687/F7687</f>
        <v>0.18802306478983677</v>
      </c>
      <c r="I7687" s="156">
        <v>0</v>
      </c>
    </row>
    <row r="7688" spans="2:9" x14ac:dyDescent="0.25">
      <c r="B7688" s="19">
        <v>7658</v>
      </c>
      <c r="C7688" s="62">
        <v>0.75</v>
      </c>
      <c r="D7688" s="62">
        <v>0.20499999999999999</v>
      </c>
      <c r="E7688" s="62">
        <v>4.4999999999999998E-2</v>
      </c>
      <c r="F7688" s="61">
        <f t="array" ref="F7688">SQRT(MMULT(MMULT(C7688:E7688,$C$12:$E$14),TRANSPOSE(C7688:E7688)))</f>
        <v>4.1284134821217802E-2</v>
      </c>
      <c r="G7688" s="61">
        <f t="array" ref="G7688">SUMPRODUCT(TRANSPOSE(C7688:E7688),$C$7:$C$9)</f>
        <v>7.7231374573581146E-3</v>
      </c>
      <c r="H7688" s="18">
        <f>G7688/F7688</f>
        <v>0.18707276998303091</v>
      </c>
      <c r="I7688" s="156">
        <v>0</v>
      </c>
    </row>
    <row r="7689" spans="2:9" x14ac:dyDescent="0.25">
      <c r="B7689" s="19">
        <v>7659</v>
      </c>
      <c r="C7689" s="62">
        <v>0.75</v>
      </c>
      <c r="D7689" s="62">
        <v>0.20749999999999999</v>
      </c>
      <c r="E7689" s="62">
        <v>4.2500000000000003E-2</v>
      </c>
      <c r="F7689" s="61">
        <f t="array" ref="F7689">SQRT(MMULT(MMULT(C7689:E7689,$C$12:$E$14),TRANSPOSE(C7689:E7689)))</f>
        <v>4.1321570331615889E-2</v>
      </c>
      <c r="G7689" s="61">
        <f t="array" ref="G7689">SUMPRODUCT(TRANSPOSE(C7689:E7689),$C$7:$C$9)</f>
        <v>7.6908259369601623E-3</v>
      </c>
      <c r="H7689" s="18">
        <f>G7689/F7689</f>
        <v>0.18612133748159543</v>
      </c>
      <c r="I7689" s="156">
        <v>0</v>
      </c>
    </row>
    <row r="7690" spans="2:9" x14ac:dyDescent="0.25">
      <c r="B7690" s="19">
        <v>7660</v>
      </c>
      <c r="C7690" s="62">
        <v>0.75</v>
      </c>
      <c r="D7690" s="62">
        <v>0.21</v>
      </c>
      <c r="E7690" s="62">
        <v>0.04</v>
      </c>
      <c r="F7690" s="61">
        <f t="array" ref="F7690">SQRT(MMULT(MMULT(C7690:E7690,$C$12:$E$14),TRANSPOSE(C7690:E7690)))</f>
        <v>4.135963257374526E-2</v>
      </c>
      <c r="G7690" s="61">
        <f t="array" ref="G7690">SUMPRODUCT(TRANSPOSE(C7690:E7690),$C$7:$C$9)</f>
        <v>7.65851441656221E-3</v>
      </c>
      <c r="H7690" s="18">
        <f>G7690/F7690</f>
        <v>0.1851688213841573</v>
      </c>
      <c r="I7690" s="156">
        <v>0</v>
      </c>
    </row>
    <row r="7691" spans="2:9" x14ac:dyDescent="0.25">
      <c r="B7691" s="19">
        <v>7661</v>
      </c>
      <c r="C7691" s="62">
        <v>0.75</v>
      </c>
      <c r="D7691" s="62">
        <v>0.21249999999999999</v>
      </c>
      <c r="E7691" s="62">
        <v>3.7499999999999999E-2</v>
      </c>
      <c r="F7691" s="61">
        <f t="array" ref="F7691">SQRT(MMULT(MMULT(C7691:E7691,$C$12:$E$14),TRANSPOSE(C7691:E7691)))</f>
        <v>4.1398319818926013E-2</v>
      </c>
      <c r="G7691" s="61">
        <f t="array" ref="G7691">SUMPRODUCT(TRANSPOSE(C7691:E7691),$C$7:$C$9)</f>
        <v>7.6262028961642577E-3</v>
      </c>
      <c r="H7691" s="18">
        <f>G7691/F7691</f>
        <v>0.18421527563246171</v>
      </c>
      <c r="I7691" s="156">
        <v>0</v>
      </c>
    </row>
    <row r="7692" spans="2:9" x14ac:dyDescent="0.25">
      <c r="B7692" s="19">
        <v>7662</v>
      </c>
      <c r="C7692" s="62">
        <v>0.75</v>
      </c>
      <c r="D7692" s="62">
        <v>0.215</v>
      </c>
      <c r="E7692" s="62">
        <v>3.5000000000000003E-2</v>
      </c>
      <c r="F7692" s="61">
        <f t="array" ref="F7692">SQRT(MMULT(MMULT(C7692:E7692,$C$12:$E$14),TRANSPOSE(C7692:E7692)))</f>
        <v>4.1437630316601068E-2</v>
      </c>
      <c r="G7692" s="61">
        <f t="array" ref="G7692">SUMPRODUCT(TRANSPOSE(C7692:E7692),$C$7:$C$9)</f>
        <v>7.5938913757663063E-3</v>
      </c>
      <c r="H7692" s="18">
        <f>G7692/F7692</f>
        <v>0.18326075399934205</v>
      </c>
      <c r="I7692" s="156">
        <v>0</v>
      </c>
    </row>
    <row r="7693" spans="2:9" x14ac:dyDescent="0.25">
      <c r="B7693" s="19">
        <v>7663</v>
      </c>
      <c r="C7693" s="62">
        <v>0.75</v>
      </c>
      <c r="D7693" s="62">
        <v>0.2175</v>
      </c>
      <c r="E7693" s="62">
        <v>3.2500000000000001E-2</v>
      </c>
      <c r="F7693" s="61">
        <f t="array" ref="F7693">SQRT(MMULT(MMULT(C7693:E7693,$C$12:$E$14),TRANSPOSE(C7693:E7693)))</f>
        <v>4.1477562294701585E-2</v>
      </c>
      <c r="G7693" s="61">
        <f t="array" ref="G7693">SUMPRODUCT(TRANSPOSE(C7693:E7693),$C$7:$C$9)</f>
        <v>7.561579855368354E-3</v>
      </c>
      <c r="H7693" s="18">
        <f>G7693/F7693</f>
        <v>0.18230531007687217</v>
      </c>
      <c r="I7693" s="156">
        <v>0</v>
      </c>
    </row>
    <row r="7694" spans="2:9" x14ac:dyDescent="0.25">
      <c r="B7694" s="19">
        <v>7664</v>
      </c>
      <c r="C7694" s="62">
        <v>0.75</v>
      </c>
      <c r="D7694" s="62">
        <v>0.22</v>
      </c>
      <c r="E7694" s="62">
        <v>0.03</v>
      </c>
      <c r="F7694" s="61">
        <f t="array" ref="F7694">SQRT(MMULT(MMULT(C7694:E7694,$C$12:$E$14),TRANSPOSE(C7694:E7694)))</f>
        <v>4.1518113960014445E-2</v>
      </c>
      <c r="G7694" s="61">
        <f t="array" ref="G7694">SUMPRODUCT(TRANSPOSE(C7694:E7694),$C$7:$C$9)</f>
        <v>7.5292683349704008E-3</v>
      </c>
      <c r="H7694" s="18">
        <f>G7694/F7694</f>
        <v>0.18134899726470574</v>
      </c>
      <c r="I7694" s="156">
        <v>0</v>
      </c>
    </row>
    <row r="7695" spans="2:9" x14ac:dyDescent="0.25">
      <c r="B7695" s="19">
        <v>7665</v>
      </c>
      <c r="C7695" s="62">
        <v>0.75</v>
      </c>
      <c r="D7695" s="62">
        <v>0.2225</v>
      </c>
      <c r="E7695" s="62">
        <v>2.75E-2</v>
      </c>
      <c r="F7695" s="61">
        <f t="array" ref="F7695">SQRT(MMULT(MMULT(C7695:E7695,$C$12:$E$14),TRANSPOSE(C7695:E7695)))</f>
        <v>4.1559283498551598E-2</v>
      </c>
      <c r="G7695" s="61">
        <f t="array" ref="G7695">SUMPRODUCT(TRANSPOSE(C7695:E7695),$C$7:$C$9)</f>
        <v>7.4969568145724485E-3</v>
      </c>
      <c r="H7695" s="18">
        <f>G7695/F7695</f>
        <v>0.18039186875860669</v>
      </c>
      <c r="I7695" s="156">
        <v>0</v>
      </c>
    </row>
    <row r="7696" spans="2:9" x14ac:dyDescent="0.25">
      <c r="B7696" s="19">
        <v>7666</v>
      </c>
      <c r="C7696" s="62">
        <v>0.75</v>
      </c>
      <c r="D7696" s="62">
        <v>0.22500000000000001</v>
      </c>
      <c r="E7696" s="62">
        <v>2.5000000000000001E-2</v>
      </c>
      <c r="F7696" s="61">
        <f t="array" ref="F7696">SQRT(MMULT(MMULT(C7696:E7696,$C$12:$E$14),TRANSPOSE(C7696:E7696)))</f>
        <v>4.1601069075921128E-2</v>
      </c>
      <c r="G7696" s="61">
        <f t="array" ref="G7696">SUMPRODUCT(TRANSPOSE(C7696:E7696),$C$7:$C$9)</f>
        <v>7.4646452941744962E-3</v>
      </c>
      <c r="H7696" s="18">
        <f>G7696/F7696</f>
        <v>0.17943397753917492</v>
      </c>
      <c r="I7696" s="156">
        <v>0</v>
      </c>
    </row>
    <row r="7697" spans="2:9" x14ac:dyDescent="0.25">
      <c r="B7697" s="19">
        <v>7667</v>
      </c>
      <c r="C7697" s="62">
        <v>0.75</v>
      </c>
      <c r="D7697" s="62">
        <v>0.22750000000000001</v>
      </c>
      <c r="E7697" s="62">
        <v>2.2499999999999999E-2</v>
      </c>
      <c r="F7697" s="61">
        <f t="array" ref="F7697">SQRT(MMULT(MMULT(C7697:E7697,$C$12:$E$14),TRANSPOSE(C7697:E7697)))</f>
        <v>4.1643468837699871E-2</v>
      </c>
      <c r="G7697" s="61">
        <f t="array" ref="G7697">SUMPRODUCT(TRANSPOSE(C7697:E7697),$C$7:$C$9)</f>
        <v>7.4323337737765439E-3</v>
      </c>
      <c r="H7697" s="18">
        <f>G7697/F7697</f>
        <v>0.17847537636077149</v>
      </c>
      <c r="I7697" s="156">
        <v>0</v>
      </c>
    </row>
    <row r="7698" spans="2:9" x14ac:dyDescent="0.25">
      <c r="B7698" s="19">
        <v>7668</v>
      </c>
      <c r="C7698" s="62">
        <v>0.75</v>
      </c>
      <c r="D7698" s="62">
        <v>0.23</v>
      </c>
      <c r="E7698" s="62">
        <v>0.02</v>
      </c>
      <c r="F7698" s="61">
        <f t="array" ref="F7698">SQRT(MMULT(MMULT(C7698:E7698,$C$12:$E$14),TRANSPOSE(C7698:E7698)))</f>
        <v>4.168648090980745E-2</v>
      </c>
      <c r="G7698" s="61">
        <f t="array" ref="G7698">SUMPRODUCT(TRANSPOSE(C7698:E7698),$C$7:$C$9)</f>
        <v>7.4000222533785924E-3</v>
      </c>
      <c r="H7698" s="18">
        <f>G7698/F7698</f>
        <v>0.17751611774064652</v>
      </c>
      <c r="I7698" s="156">
        <v>0</v>
      </c>
    </row>
    <row r="7699" spans="2:9" x14ac:dyDescent="0.25">
      <c r="B7699" s="19">
        <v>7669</v>
      </c>
      <c r="C7699" s="62">
        <v>0.75</v>
      </c>
      <c r="D7699" s="62">
        <v>0.23250000000000001</v>
      </c>
      <c r="E7699" s="62">
        <v>1.7500000000000002E-2</v>
      </c>
      <c r="F7699" s="61">
        <f t="array" ref="F7699">SQRT(MMULT(MMULT(C7699:E7699,$C$12:$E$14),TRANSPOSE(C7699:E7699)))</f>
        <v>4.1730103398881509E-2</v>
      </c>
      <c r="G7699" s="61">
        <f t="array" ref="G7699">SUMPRODUCT(TRANSPOSE(C7699:E7699),$C$7:$C$9)</f>
        <v>7.3677107329806401E-3</v>
      </c>
      <c r="H7699" s="18">
        <f>G7699/F7699</f>
        <v>0.17655625394827362</v>
      </c>
      <c r="I7699" s="156">
        <v>0</v>
      </c>
    </row>
    <row r="7700" spans="2:9" x14ac:dyDescent="0.25">
      <c r="B7700" s="19">
        <v>7670</v>
      </c>
      <c r="C7700" s="62">
        <v>0.75</v>
      </c>
      <c r="D7700" s="62">
        <v>0.23499999999999999</v>
      </c>
      <c r="E7700" s="62">
        <v>1.4999999999999999E-2</v>
      </c>
      <c r="F7700" s="61">
        <f t="array" ref="F7700">SQRT(MMULT(MMULT(C7700:E7700,$C$12:$E$14),TRANSPOSE(C7700:E7700)))</f>
        <v>4.1774334392654114E-2</v>
      </c>
      <c r="G7700" s="61">
        <f t="array" ref="G7700">SUMPRODUCT(TRANSPOSE(C7700:E7700),$C$7:$C$9)</f>
        <v>7.3353992125826878E-3</v>
      </c>
      <c r="H7700" s="18">
        <f>G7700/F7700</f>
        <v>0.17559583699489403</v>
      </c>
      <c r="I7700" s="156">
        <v>0</v>
      </c>
    </row>
    <row r="7701" spans="2:9" x14ac:dyDescent="0.25">
      <c r="B7701" s="19">
        <v>7671</v>
      </c>
      <c r="C7701" s="62">
        <v>0.75</v>
      </c>
      <c r="D7701" s="62">
        <v>0.23749999999999999</v>
      </c>
      <c r="E7701" s="62">
        <v>1.2500000000000001E-2</v>
      </c>
      <c r="F7701" s="61">
        <f t="array" ref="F7701">SQRT(MMULT(MMULT(C7701:E7701,$C$12:$E$14),TRANSPOSE(C7701:E7701)))</f>
        <v>4.1819171960328999E-2</v>
      </c>
      <c r="G7701" s="61">
        <f t="array" ref="G7701">SUMPRODUCT(TRANSPOSE(C7701:E7701),$C$7:$C$9)</f>
        <v>7.3030876921847355E-3</v>
      </c>
      <c r="H7701" s="18">
        <f>G7701/F7701</f>
        <v>0.17463491862327349</v>
      </c>
      <c r="I7701" s="156">
        <v>0</v>
      </c>
    </row>
    <row r="7702" spans="2:9" x14ac:dyDescent="0.25">
      <c r="B7702" s="19">
        <v>7672</v>
      </c>
      <c r="C7702" s="62">
        <v>0.75</v>
      </c>
      <c r="D7702" s="62">
        <v>0.24</v>
      </c>
      <c r="E7702" s="62">
        <v>0.01</v>
      </c>
      <c r="F7702" s="61">
        <f t="array" ref="F7702">SQRT(MMULT(MMULT(C7702:E7702,$C$12:$E$14),TRANSPOSE(C7702:E7702)))</f>
        <v>4.1864614152959688E-2</v>
      </c>
      <c r="G7702" s="61">
        <f t="array" ref="G7702">SUMPRODUCT(TRANSPOSE(C7702:E7702),$C$7:$C$9)</f>
        <v>7.2707761717867832E-3</v>
      </c>
      <c r="H7702" s="18">
        <f>G7702/F7702</f>
        <v>0.17367355029767456</v>
      </c>
      <c r="I7702" s="156">
        <v>0</v>
      </c>
    </row>
    <row r="7703" spans="2:9" x14ac:dyDescent="0.25">
      <c r="B7703" s="19">
        <v>7673</v>
      </c>
      <c r="C7703" s="62">
        <v>0.75</v>
      </c>
      <c r="D7703" s="62">
        <v>0.24249999999999999</v>
      </c>
      <c r="E7703" s="62">
        <v>7.5000000000000101E-3</v>
      </c>
      <c r="F7703" s="61">
        <f t="array" ref="F7703">SQRT(MMULT(MMULT(C7703:E7703,$C$12:$E$14),TRANSPOSE(C7703:E7703)))</f>
        <v>4.1910659003828107E-2</v>
      </c>
      <c r="G7703" s="61">
        <f t="array" ref="G7703">SUMPRODUCT(TRANSPOSE(C7703:E7703),$C$7:$C$9)</f>
        <v>7.2384646513888318E-3</v>
      </c>
      <c r="H7703" s="18">
        <f>G7703/F7703</f>
        <v>0.1727117831940479</v>
      </c>
      <c r="I7703" s="156">
        <v>0</v>
      </c>
    </row>
    <row r="7704" spans="2:9" x14ac:dyDescent="0.25">
      <c r="B7704" s="19">
        <v>7674</v>
      </c>
      <c r="C7704" s="62">
        <v>0.75</v>
      </c>
      <c r="D7704" s="62">
        <v>0.245</v>
      </c>
      <c r="E7704" s="62">
        <v>5.0000000000000001E-3</v>
      </c>
      <c r="F7704" s="61">
        <f t="array" ref="F7704">SQRT(MMULT(MMULT(C7704:E7704,$C$12:$E$14),TRANSPOSE(C7704:E7704)))</f>
        <v>4.1957304528823881E-2</v>
      </c>
      <c r="G7704" s="61">
        <f t="array" ref="G7704">SUMPRODUCT(TRANSPOSE(C7704:E7704),$C$7:$C$9)</f>
        <v>7.2061531309908795E-3</v>
      </c>
      <c r="H7704" s="18">
        <f>G7704/F7704</f>
        <v>0.17174966819044316</v>
      </c>
      <c r="I7704" s="156">
        <v>0</v>
      </c>
    </row>
    <row r="7705" spans="2:9" x14ac:dyDescent="0.25">
      <c r="B7705" s="19">
        <v>7675</v>
      </c>
      <c r="C7705" s="62">
        <v>0.75</v>
      </c>
      <c r="D7705" s="62">
        <v>0.2475</v>
      </c>
      <c r="E7705" s="62">
        <v>2.5000000000000001E-3</v>
      </c>
      <c r="F7705" s="61">
        <f t="array" ref="F7705">SQRT(MMULT(MMULT(C7705:E7705,$C$12:$E$14),TRANSPOSE(C7705:E7705)))</f>
        <v>4.200454872682377E-2</v>
      </c>
      <c r="G7705" s="61">
        <f t="array" ref="G7705">SUMPRODUCT(TRANSPOSE(C7705:E7705),$C$7:$C$9)</f>
        <v>7.1738416105929272E-3</v>
      </c>
      <c r="H7705" s="18">
        <f>G7705/F7705</f>
        <v>0.17078725585764404</v>
      </c>
      <c r="I7705" s="156">
        <v>0</v>
      </c>
    </row>
    <row r="7706" spans="2:9" x14ac:dyDescent="0.25">
      <c r="B7706" s="19">
        <v>7676</v>
      </c>
      <c r="C7706" s="62">
        <v>0.75</v>
      </c>
      <c r="D7706" s="62">
        <v>0.25</v>
      </c>
      <c r="E7706" s="62">
        <v>0</v>
      </c>
      <c r="F7706" s="61">
        <f t="array" ref="F7706">SQRT(MMULT(MMULT(C7706:E7706,$C$12:$E$14),TRANSPOSE(C7706:E7706)))</f>
        <v>4.2052389580071445E-2</v>
      </c>
      <c r="G7706" s="61">
        <f t="array" ref="G7706">SUMPRODUCT(TRANSPOSE(C7706:E7706),$C$7:$C$9)</f>
        <v>7.1415300901949749E-3</v>
      </c>
      <c r="H7706" s="18">
        <f>G7706/F7706</f>
        <v>0.16982459645002751</v>
      </c>
      <c r="I7706" s="156">
        <v>0</v>
      </c>
    </row>
    <row r="7707" spans="2:9" x14ac:dyDescent="0.25">
      <c r="B7707" s="19">
        <v>7677</v>
      </c>
      <c r="C7707" s="62">
        <v>0.76</v>
      </c>
      <c r="D7707" s="62">
        <v>0</v>
      </c>
      <c r="E7707" s="62">
        <v>0.24</v>
      </c>
      <c r="F7707" s="61">
        <f t="array" ref="F7707">SQRT(MMULT(MMULT(C7707:E7707,$C$12:$E$14),TRANSPOSE(C7707:E7707)))</f>
        <v>4.043712735236818E-2</v>
      </c>
      <c r="G7707" s="61">
        <f t="array" ref="G7707">SUMPRODUCT(TRANSPOSE(C7707:E7707),$C$7:$C$9)</f>
        <v>1.0397592196071791E-2</v>
      </c>
      <c r="H7707" s="18">
        <f>G7707/F7707</f>
        <v>0.25712984271774342</v>
      </c>
      <c r="I7707" s="156">
        <v>0</v>
      </c>
    </row>
    <row r="7708" spans="2:9" x14ac:dyDescent="0.25">
      <c r="B7708" s="19">
        <v>7678</v>
      </c>
      <c r="C7708" s="62">
        <v>0.76</v>
      </c>
      <c r="D7708" s="62">
        <v>2.3999999999999998E-3</v>
      </c>
      <c r="E7708" s="62">
        <v>0.23760000000000001</v>
      </c>
      <c r="F7708" s="61">
        <f t="array" ref="F7708">SQRT(MMULT(MMULT(C7708:E7708,$C$12:$E$14),TRANSPOSE(C7708:E7708)))</f>
        <v>4.042182278966519E-2</v>
      </c>
      <c r="G7708" s="61">
        <f t="array" ref="G7708">SUMPRODUCT(TRANSPOSE(C7708:E7708),$C$7:$C$9)</f>
        <v>1.0366573136489757E-2</v>
      </c>
      <c r="H7708" s="18">
        <f>G7708/F7708</f>
        <v>0.25645981356239633</v>
      </c>
      <c r="I7708" s="156">
        <v>0</v>
      </c>
    </row>
    <row r="7709" spans="2:9" x14ac:dyDescent="0.25">
      <c r="B7709" s="19">
        <v>7679</v>
      </c>
      <c r="C7709" s="62">
        <v>0.76</v>
      </c>
      <c r="D7709" s="62">
        <v>4.7999999999999996E-3</v>
      </c>
      <c r="E7709" s="62">
        <v>0.23519999999999999</v>
      </c>
      <c r="F7709" s="61">
        <f t="array" ref="F7709">SQRT(MMULT(MMULT(C7709:E7709,$C$12:$E$14),TRANSPOSE(C7709:E7709)))</f>
        <v>4.04071356051234E-2</v>
      </c>
      <c r="G7709" s="61">
        <f t="array" ref="G7709">SUMPRODUCT(TRANSPOSE(C7709:E7709),$C$7:$C$9)</f>
        <v>1.0335554076907724E-2</v>
      </c>
      <c r="H7709" s="18">
        <f>G7709/F7709</f>
        <v>0.25578536865150203</v>
      </c>
      <c r="I7709" s="156">
        <v>0</v>
      </c>
    </row>
    <row r="7710" spans="2:9" x14ac:dyDescent="0.25">
      <c r="B7710" s="19">
        <v>7680</v>
      </c>
      <c r="C7710" s="62">
        <v>0.76</v>
      </c>
      <c r="D7710" s="62">
        <v>7.1999999999999998E-3</v>
      </c>
      <c r="E7710" s="62">
        <v>0.23280000000000001</v>
      </c>
      <c r="F7710" s="61">
        <f t="array" ref="F7710">SQRT(MMULT(MMULT(C7710:E7710,$C$12:$E$14),TRANSPOSE(C7710:E7710)))</f>
        <v>4.0393066472191104E-2</v>
      </c>
      <c r="G7710" s="61">
        <f t="array" ref="G7710">SUMPRODUCT(TRANSPOSE(C7710:E7710),$C$7:$C$9)</f>
        <v>1.030453501732569E-2</v>
      </c>
      <c r="H7710" s="18">
        <f>G7710/F7710</f>
        <v>0.25510652984021209</v>
      </c>
      <c r="I7710" s="156">
        <v>0</v>
      </c>
    </row>
    <row r="7711" spans="2:9" x14ac:dyDescent="0.25">
      <c r="B7711" s="19">
        <v>7681</v>
      </c>
      <c r="C7711" s="62">
        <v>0.76</v>
      </c>
      <c r="D7711" s="62">
        <v>9.5999999999999992E-3</v>
      </c>
      <c r="E7711" s="62">
        <v>0.23039999999999999</v>
      </c>
      <c r="F7711" s="61">
        <f t="array" ref="F7711">SQRT(MMULT(MMULT(C7711:E7711,$C$12:$E$14),TRANSPOSE(C7711:E7711)))</f>
        <v>4.0379616036896007E-2</v>
      </c>
      <c r="G7711" s="61">
        <f t="array" ref="G7711">SUMPRODUCT(TRANSPOSE(C7711:E7711),$C$7:$C$9)</f>
        <v>1.0273515957743656E-2</v>
      </c>
      <c r="H7711" s="18">
        <f>G7711/F7711</f>
        <v>0.25442331963623555</v>
      </c>
      <c r="I7711" s="156">
        <v>0</v>
      </c>
    </row>
    <row r="7712" spans="2:9" x14ac:dyDescent="0.25">
      <c r="B7712" s="19">
        <v>7682</v>
      </c>
      <c r="C7712" s="62">
        <v>0.76</v>
      </c>
      <c r="D7712" s="62">
        <v>1.2E-2</v>
      </c>
      <c r="E7712" s="62">
        <v>0.22800000000000001</v>
      </c>
      <c r="F7712" s="61">
        <f t="array" ref="F7712">SQRT(MMULT(MMULT(C7712:E7712,$C$12:$E$14),TRANSPOSE(C7712:E7712)))</f>
        <v>4.036678491769851E-2</v>
      </c>
      <c r="G7712" s="61">
        <f t="array" ref="G7712">SUMPRODUCT(TRANSPOSE(C7712:E7712),$C$7:$C$9)</f>
        <v>1.024249689816162E-2</v>
      </c>
      <c r="H7712" s="18">
        <f>G7712/F7712</f>
        <v>0.25373576119684665</v>
      </c>
      <c r="I7712" s="156">
        <v>0</v>
      </c>
    </row>
    <row r="7713" spans="2:9" x14ac:dyDescent="0.25">
      <c r="B7713" s="19">
        <v>7683</v>
      </c>
      <c r="C7713" s="62">
        <v>0.76</v>
      </c>
      <c r="D7713" s="62">
        <v>1.44E-2</v>
      </c>
      <c r="E7713" s="62">
        <v>0.22559999999999999</v>
      </c>
      <c r="F7713" s="61">
        <f t="array" ref="F7713">SQRT(MMULT(MMULT(C7713:E7713,$C$12:$E$14),TRANSPOSE(C7713:E7713)))</f>
        <v>4.035457370535088E-2</v>
      </c>
      <c r="G7713" s="61">
        <f t="array" ref="G7713">SUMPRODUCT(TRANSPOSE(C7713:E7713),$C$7:$C$9)</f>
        <v>1.0211477838579586E-2</v>
      </c>
      <c r="H7713" s="18">
        <f>G7713/F7713</f>
        <v>0.25304387832563274</v>
      </c>
      <c r="I7713" s="156">
        <v>0</v>
      </c>
    </row>
    <row r="7714" spans="2:9" x14ac:dyDescent="0.25">
      <c r="B7714" s="19">
        <v>7684</v>
      </c>
      <c r="C7714" s="62">
        <v>0.76</v>
      </c>
      <c r="D7714" s="62">
        <v>1.6799999999999999E-2</v>
      </c>
      <c r="E7714" s="62">
        <v>0.22320000000000001</v>
      </c>
      <c r="F7714" s="61">
        <f t="array" ref="F7714">SQRT(MMULT(MMULT(C7714:E7714,$C$12:$E$14),TRANSPOSE(C7714:E7714)))</f>
        <v>4.0342982962762487E-2</v>
      </c>
      <c r="G7714" s="61">
        <f t="array" ref="G7714">SUMPRODUCT(TRANSPOSE(C7714:E7714),$C$7:$C$9)</f>
        <v>1.0180458778997552E-2</v>
      </c>
      <c r="H7714" s="18">
        <f>G7714/F7714</f>
        <v>0.25234769546898284</v>
      </c>
      <c r="I7714" s="156">
        <v>0</v>
      </c>
    </row>
    <row r="7715" spans="2:9" x14ac:dyDescent="0.25">
      <c r="B7715" s="19">
        <v>7685</v>
      </c>
      <c r="C7715" s="62">
        <v>0.76</v>
      </c>
      <c r="D7715" s="62">
        <v>1.9199999999999998E-2</v>
      </c>
      <c r="E7715" s="62">
        <v>0.2208</v>
      </c>
      <c r="F7715" s="61">
        <f t="array" ref="F7715">SQRT(MMULT(MMULT(C7715:E7715,$C$12:$E$14),TRANSPOSE(C7715:E7715)))</f>
        <v>4.0332013224871052E-2</v>
      </c>
      <c r="G7715" s="61">
        <f t="array" ref="G7715">SUMPRODUCT(TRANSPOSE(C7715:E7715),$C$7:$C$9)</f>
        <v>1.0149439719415518E-2</v>
      </c>
      <c r="H7715" s="18">
        <f>G7715/F7715</f>
        <v>0.25164723771231895</v>
      </c>
      <c r="I7715" s="156">
        <v>0</v>
      </c>
    </row>
    <row r="7716" spans="2:9" x14ac:dyDescent="0.25">
      <c r="B7716" s="19">
        <v>7686</v>
      </c>
      <c r="C7716" s="62">
        <v>0.76</v>
      </c>
      <c r="D7716" s="62">
        <v>2.1600000000000001E-2</v>
      </c>
      <c r="E7716" s="62">
        <v>0.21840000000000001</v>
      </c>
      <c r="F7716" s="61">
        <f t="array" ref="F7716">SQRT(MMULT(MMULT(C7716:E7716,$C$12:$E$14),TRANSPOSE(C7716:E7716)))</f>
        <v>4.0321664998520156E-2</v>
      </c>
      <c r="G7716" s="61">
        <f t="array" ref="G7716">SUMPRODUCT(TRANSPOSE(C7716:E7716),$C$7:$C$9)</f>
        <v>1.0118420659833484E-2</v>
      </c>
      <c r="H7716" s="18">
        <f>G7716/F7716</f>
        <v>0.25094253077606887</v>
      </c>
      <c r="I7716" s="156">
        <v>0</v>
      </c>
    </row>
    <row r="7717" spans="2:9" x14ac:dyDescent="0.25">
      <c r="B7717" s="19">
        <v>7687</v>
      </c>
      <c r="C7717" s="62">
        <v>0.76</v>
      </c>
      <c r="D7717" s="62">
        <v>2.4E-2</v>
      </c>
      <c r="E7717" s="62">
        <v>0.216</v>
      </c>
      <c r="F7717" s="61">
        <f t="array" ref="F7717">SQRT(MMULT(MMULT(C7717:E7717,$C$12:$E$14),TRANSPOSE(C7717:E7717)))</f>
        <v>4.0311938762342854E-2</v>
      </c>
      <c r="G7717" s="61">
        <f t="array" ref="G7717">SUMPRODUCT(TRANSPOSE(C7717:E7717),$C$7:$C$9)</f>
        <v>1.008740160025145E-2</v>
      </c>
      <c r="H7717" s="18">
        <f>G7717/F7717</f>
        <v>0.25023360101138409</v>
      </c>
      <c r="I7717" s="156">
        <v>0</v>
      </c>
    </row>
    <row r="7718" spans="2:9" x14ac:dyDescent="0.25">
      <c r="B7718" s="19">
        <v>7688</v>
      </c>
      <c r="C7718" s="62">
        <v>0.76</v>
      </c>
      <c r="D7718" s="62">
        <v>2.64E-2</v>
      </c>
      <c r="E7718" s="62">
        <v>0.21360000000000001</v>
      </c>
      <c r="F7718" s="61">
        <f t="array" ref="F7718">SQRT(MMULT(MMULT(C7718:E7718,$C$12:$E$14),TRANSPOSE(C7718:E7718)))</f>
        <v>4.0302834966651629E-2</v>
      </c>
      <c r="G7718" s="61">
        <f t="array" ref="G7718">SUMPRODUCT(TRANSPOSE(C7718:E7718),$C$7:$C$9)</f>
        <v>1.0056382540669416E-2</v>
      </c>
      <c r="H7718" s="18">
        <f>G7718/F7718</f>
        <v>0.24952047539560226</v>
      </c>
      <c r="I7718" s="156">
        <v>0</v>
      </c>
    </row>
    <row r="7719" spans="2:9" x14ac:dyDescent="0.25">
      <c r="B7719" s="19">
        <v>7696</v>
      </c>
      <c r="C7719" s="62">
        <v>0.76</v>
      </c>
      <c r="D7719" s="62">
        <v>4.5600000000000002E-2</v>
      </c>
      <c r="E7719" s="62">
        <v>0.19439999999999999</v>
      </c>
      <c r="F7719" s="61">
        <f t="array" ref="F7719">SQRT(MMULT(MMULT(C7719:E7719,$C$12:$E$14),TRANSPOSE(C7719:E7719)))</f>
        <v>4.0252457074140643E-2</v>
      </c>
      <c r="G7719" s="61">
        <f t="array" ref="G7719">SUMPRODUCT(TRANSPOSE(C7719:E7719),$C$7:$C$9)</f>
        <v>9.8082300640131431E-3</v>
      </c>
      <c r="H7719" s="18">
        <f>G7719/F7719</f>
        <v>0.24366785972710811</v>
      </c>
      <c r="I7719" s="156">
        <v>1</v>
      </c>
    </row>
    <row r="7720" spans="2:9" x14ac:dyDescent="0.25">
      <c r="B7720" s="19">
        <v>7593</v>
      </c>
      <c r="C7720" s="62">
        <v>0.75</v>
      </c>
      <c r="D7720" s="62">
        <v>4.2500000000000003E-2</v>
      </c>
      <c r="E7720" s="62">
        <v>0.20749999999999999</v>
      </c>
      <c r="F7720" s="61">
        <f t="array" ref="F7720">SQRT(MMULT(MMULT(C7720:E7720,$C$12:$E$14),TRANSPOSE(C7720:E7720)))</f>
        <v>4.02565357339126E-2</v>
      </c>
      <c r="G7720" s="61">
        <f t="array" ref="G7720">SUMPRODUCT(TRANSPOSE(C7720:E7720),$C$7:$C$9)</f>
        <v>9.8233862832250093E-3</v>
      </c>
      <c r="H7720" s="18">
        <f>G7720/F7720</f>
        <v>0.24401966299722277</v>
      </c>
      <c r="I7720" s="156">
        <v>1</v>
      </c>
    </row>
    <row r="7721" spans="2:9" x14ac:dyDescent="0.25">
      <c r="B7721" s="19">
        <v>7695</v>
      </c>
      <c r="C7721" s="62">
        <v>0.76</v>
      </c>
      <c r="D7721" s="62">
        <v>4.3200000000000002E-2</v>
      </c>
      <c r="E7721" s="62">
        <v>0.1968</v>
      </c>
      <c r="F7721" s="61">
        <f t="array" ref="F7721">SQRT(MMULT(MMULT(C7721:E7721,$C$12:$E$14),TRANSPOSE(C7721:E7721)))</f>
        <v>4.0256568564409463E-2</v>
      </c>
      <c r="G7721" s="61">
        <f t="array" ref="G7721">SUMPRODUCT(TRANSPOSE(C7721:E7721),$C$7:$C$9)</f>
        <v>9.8392491235951771E-3</v>
      </c>
      <c r="H7721" s="18">
        <f>G7721/F7721</f>
        <v>0.2444135075212045</v>
      </c>
      <c r="I7721" s="156">
        <v>1</v>
      </c>
    </row>
    <row r="7722" spans="2:9" x14ac:dyDescent="0.25">
      <c r="B7722" s="19">
        <v>7694</v>
      </c>
      <c r="C7722" s="62">
        <v>0.76</v>
      </c>
      <c r="D7722" s="62">
        <v>4.0800000000000003E-2</v>
      </c>
      <c r="E7722" s="62">
        <v>0.19919999999999999</v>
      </c>
      <c r="F7722" s="61">
        <f t="array" ref="F7722">SQRT(MMULT(MMULT(C7722:E7722,$C$12:$E$14),TRANSPOSE(C7722:E7722)))</f>
        <v>4.0261305067033612E-2</v>
      </c>
      <c r="G7722" s="61">
        <f t="array" ref="G7722">SUMPRODUCT(TRANSPOSE(C7722:E7722),$C$7:$C$9)</f>
        <v>9.870268183177211E-3</v>
      </c>
      <c r="H7722" s="18">
        <f>G7722/F7722</f>
        <v>0.24515519719849052</v>
      </c>
      <c r="I7722" s="156">
        <v>1</v>
      </c>
    </row>
    <row r="7723" spans="2:9" x14ac:dyDescent="0.25">
      <c r="B7723" s="19">
        <v>7693</v>
      </c>
      <c r="C7723" s="62">
        <v>0.76</v>
      </c>
      <c r="D7723" s="62">
        <v>3.8399999999999997E-2</v>
      </c>
      <c r="E7723" s="62">
        <v>0.2016</v>
      </c>
      <c r="F7723" s="61">
        <f t="array" ref="F7723">SQRT(MMULT(MMULT(C7723:E7723,$C$12:$E$14),TRANSPOSE(C7723:E7723)))</f>
        <v>4.0266666361455546E-2</v>
      </c>
      <c r="G7723" s="61">
        <f t="array" ref="G7723">SUMPRODUCT(TRANSPOSE(C7723:E7723),$C$7:$C$9)</f>
        <v>9.9012872427592449E-3</v>
      </c>
      <c r="H7723" s="18">
        <f>G7723/F7723</f>
        <v>0.24589289696544267</v>
      </c>
      <c r="I7723" s="156">
        <v>1</v>
      </c>
    </row>
    <row r="7724" spans="2:9" x14ac:dyDescent="0.25">
      <c r="B7724" s="19">
        <v>7692</v>
      </c>
      <c r="C7724" s="62">
        <v>0.76</v>
      </c>
      <c r="D7724" s="62">
        <v>3.5999999999999997E-2</v>
      </c>
      <c r="E7724" s="62">
        <v>0.20399999999999999</v>
      </c>
      <c r="F7724" s="61">
        <f t="array" ref="F7724">SQRT(MMULT(MMULT(C7724:E7724,$C$12:$E$14),TRANSPOSE(C7724:E7724)))</f>
        <v>4.0272652198149142E-2</v>
      </c>
      <c r="G7724" s="61">
        <f t="array" ref="G7724">SUMPRODUCT(TRANSPOSE(C7724:E7724),$C$7:$C$9)</f>
        <v>9.9323063023412789E-3</v>
      </c>
      <c r="H7724" s="18">
        <f>G7724/F7724</f>
        <v>0.24662657560948395</v>
      </c>
      <c r="I7724" s="156">
        <v>1</v>
      </c>
    </row>
    <row r="7725" spans="2:9" x14ac:dyDescent="0.25">
      <c r="B7725" s="19">
        <v>7794</v>
      </c>
      <c r="C7725" s="62">
        <v>0.77</v>
      </c>
      <c r="D7725" s="62">
        <v>3.6799999999999999E-2</v>
      </c>
      <c r="E7725" s="62">
        <v>0.19320000000000001</v>
      </c>
      <c r="F7725" s="61">
        <f t="array" ref="F7725">SQRT(MMULT(MMULT(C7725:E7725,$C$12:$E$14),TRANSPOSE(C7725:E7725)))</f>
        <v>4.0278116588106025E-2</v>
      </c>
      <c r="G7725" s="61">
        <f t="array" ref="G7725">SUMPRODUCT(TRANSPOSE(C7725:E7725),$C$7:$C$9)</f>
        <v>9.9468766818955282E-3</v>
      </c>
      <c r="H7725" s="18">
        <f>G7725/F7725</f>
        <v>0.24695486096370264</v>
      </c>
      <c r="I7725" s="156">
        <v>1</v>
      </c>
    </row>
    <row r="7726" spans="2:9" x14ac:dyDescent="0.25">
      <c r="B7726" s="19">
        <v>7691</v>
      </c>
      <c r="C7726" s="62">
        <v>0.76</v>
      </c>
      <c r="D7726" s="62">
        <v>3.3599999999999998E-2</v>
      </c>
      <c r="E7726" s="62">
        <v>0.2064</v>
      </c>
      <c r="F7726" s="61">
        <f t="array" ref="F7726">SQRT(MMULT(MMULT(C7726:E7726,$C$12:$E$14),TRANSPOSE(C7726:E7726)))</f>
        <v>4.0279262298677725E-2</v>
      </c>
      <c r="G7726" s="61">
        <f t="array" ref="G7726">SUMPRODUCT(TRANSPOSE(C7726:E7726),$C$7:$C$9)</f>
        <v>9.9633253619233128E-3</v>
      </c>
      <c r="H7726" s="18">
        <f>G7726/F7726</f>
        <v>0.24735620250548596</v>
      </c>
      <c r="I7726" s="156">
        <v>1</v>
      </c>
    </row>
    <row r="7727" spans="2:9" x14ac:dyDescent="0.25">
      <c r="B7727" s="19">
        <v>7793</v>
      </c>
      <c r="C7727" s="62">
        <v>0.77</v>
      </c>
      <c r="D7727" s="62">
        <v>3.4500000000000003E-2</v>
      </c>
      <c r="E7727" s="62">
        <v>0.19550000000000001</v>
      </c>
      <c r="F7727" s="61">
        <f t="array" ref="F7727">SQRT(MMULT(MMULT(C7727:E7727,$C$12:$E$14),TRANSPOSE(C7727:E7727)))</f>
        <v>4.0283090193010539E-2</v>
      </c>
      <c r="G7727" s="61">
        <f t="array" ref="G7727">SUMPRODUCT(TRANSPOSE(C7727:E7727),$C$7:$C$9)</f>
        <v>9.9766032806616438E-3</v>
      </c>
      <c r="H7727" s="18">
        <f>G7727/F7727</f>
        <v>0.24766231271881595</v>
      </c>
      <c r="I7727" s="156">
        <v>1</v>
      </c>
    </row>
    <row r="7728" spans="2:9" x14ac:dyDescent="0.25">
      <c r="B7728" s="19">
        <v>7698</v>
      </c>
      <c r="C7728" s="62">
        <v>0.76</v>
      </c>
      <c r="D7728" s="62">
        <v>5.04E-2</v>
      </c>
      <c r="E7728" s="62">
        <v>0.18959999999999999</v>
      </c>
      <c r="F7728" s="61">
        <f t="array" ref="F7728">SQRT(MMULT(MMULT(C7728:E7728,$C$12:$E$14),TRANSPOSE(C7728:E7728)))</f>
        <v>4.0246109867755585E-2</v>
      </c>
      <c r="G7728" s="61">
        <f t="array" ref="G7728">SUMPRODUCT(TRANSPOSE(C7728:E7728),$C$7:$C$9)</f>
        <v>9.7461919448490735E-3</v>
      </c>
      <c r="H7728" s="18">
        <f>G7728/F7728</f>
        <v>0.24216481982666196</v>
      </c>
      <c r="I7728" s="156">
        <v>0</v>
      </c>
    </row>
    <row r="7729" spans="2:9" x14ac:dyDescent="0.25">
      <c r="B7729" s="19">
        <v>7699</v>
      </c>
      <c r="C7729" s="62">
        <v>0.76</v>
      </c>
      <c r="D7729" s="62">
        <v>5.28E-2</v>
      </c>
      <c r="E7729" s="62">
        <v>0.18720000000000001</v>
      </c>
      <c r="F7729" s="61">
        <f t="array" ref="F7729">SQRT(MMULT(MMULT(C7729:E7729,$C$12:$E$14),TRANSPOSE(C7729:E7729)))</f>
        <v>4.0243874447483757E-2</v>
      </c>
      <c r="G7729" s="61">
        <f t="array" ref="G7729">SUMPRODUCT(TRANSPOSE(C7729:E7729),$C$7:$C$9)</f>
        <v>9.7151728852670396E-3</v>
      </c>
      <c r="H7729" s="18">
        <f>G7729/F7729</f>
        <v>0.24140749415031731</v>
      </c>
      <c r="I7729" s="156">
        <v>0</v>
      </c>
    </row>
    <row r="7730" spans="2:9" x14ac:dyDescent="0.25">
      <c r="B7730" s="19">
        <v>7700</v>
      </c>
      <c r="C7730" s="62">
        <v>0.76</v>
      </c>
      <c r="D7730" s="62">
        <v>5.5199999999999999E-2</v>
      </c>
      <c r="E7730" s="62">
        <v>0.18479999999999999</v>
      </c>
      <c r="F7730" s="61">
        <f t="array" ref="F7730">SQRT(MMULT(MMULT(C7730:E7730,$C$12:$E$14),TRANSPOSE(C7730:E7730)))</f>
        <v>4.0242264631187213E-2</v>
      </c>
      <c r="G7730" s="61">
        <f t="array" ref="G7730">SUMPRODUCT(TRANSPOSE(C7730:E7730),$C$7:$C$9)</f>
        <v>9.6841538256850056E-3</v>
      </c>
      <c r="H7730" s="18">
        <f>G7730/F7730</f>
        <v>0.24064634320256215</v>
      </c>
      <c r="I7730" s="156">
        <v>0</v>
      </c>
    </row>
    <row r="7731" spans="2:9" x14ac:dyDescent="0.25">
      <c r="B7731" s="19">
        <v>7701</v>
      </c>
      <c r="C7731" s="62">
        <v>0.76</v>
      </c>
      <c r="D7731" s="62">
        <v>5.7599999999999998E-2</v>
      </c>
      <c r="E7731" s="62">
        <v>0.18240000000000001</v>
      </c>
      <c r="F7731" s="61">
        <f t="array" ref="F7731">SQRT(MMULT(MMULT(C7731:E7731,$C$12:$E$14),TRANSPOSE(C7731:E7731)))</f>
        <v>4.0241280493946124E-2</v>
      </c>
      <c r="G7731" s="61">
        <f t="array" ref="G7731">SUMPRODUCT(TRANSPOSE(C7731:E7731),$C$7:$C$9)</f>
        <v>9.6531347661029717E-3</v>
      </c>
      <c r="H7731" s="18">
        <f>G7731/F7731</f>
        <v>0.23988140157605531</v>
      </c>
      <c r="I7731" s="156">
        <v>0</v>
      </c>
    </row>
    <row r="7732" spans="2:9" x14ac:dyDescent="0.25">
      <c r="B7732" s="19">
        <v>7702</v>
      </c>
      <c r="C7732" s="62">
        <v>0.76</v>
      </c>
      <c r="D7732" s="62">
        <v>0.06</v>
      </c>
      <c r="E7732" s="62">
        <v>0.18</v>
      </c>
      <c r="F7732" s="61">
        <f t="array" ref="F7732">SQRT(MMULT(MMULT(C7732:E7732,$C$12:$E$14),TRANSPOSE(C7732:E7732)))</f>
        <v>4.0240922081665555E-2</v>
      </c>
      <c r="G7732" s="61">
        <f t="array" ref="G7732">SUMPRODUCT(TRANSPOSE(C7732:E7732),$C$7:$C$9)</f>
        <v>9.6221157065209378E-3</v>
      </c>
      <c r="H7732" s="18">
        <f>G7732/F7732</f>
        <v>0.23911270440060162</v>
      </c>
      <c r="I7732" s="156">
        <v>0</v>
      </c>
    </row>
    <row r="7733" spans="2:9" x14ac:dyDescent="0.25">
      <c r="B7733" s="19">
        <v>7703</v>
      </c>
      <c r="C7733" s="62">
        <v>0.76</v>
      </c>
      <c r="D7733" s="62">
        <v>6.2399999999999997E-2</v>
      </c>
      <c r="E7733" s="62">
        <v>0.17760000000000001</v>
      </c>
      <c r="F7733" s="61">
        <f t="array" ref="F7733">SQRT(MMULT(MMULT(C7733:E7733,$C$12:$E$14),TRANSPOSE(C7733:E7733)))</f>
        <v>4.0241189411064755E-2</v>
      </c>
      <c r="G7733" s="61">
        <f t="array" ref="G7733">SUMPRODUCT(TRANSPOSE(C7733:E7733),$C$7:$C$9)</f>
        <v>9.5910966469389038E-3</v>
      </c>
      <c r="H7733" s="18">
        <f>G7733/F7733</f>
        <v>0.23834028733508872</v>
      </c>
      <c r="I7733" s="156">
        <v>0</v>
      </c>
    </row>
    <row r="7734" spans="2:9" x14ac:dyDescent="0.25">
      <c r="B7734" s="19">
        <v>7704</v>
      </c>
      <c r="C7734" s="62">
        <v>0.76</v>
      </c>
      <c r="D7734" s="62">
        <v>6.4799999999999996E-2</v>
      </c>
      <c r="E7734" s="62">
        <v>0.17519999999999999</v>
      </c>
      <c r="F7734" s="61">
        <f t="array" ref="F7734">SQRT(MMULT(MMULT(C7734:E7734,$C$12:$E$14),TRANSPOSE(C7734:E7734)))</f>
        <v>4.0242082469673271E-2</v>
      </c>
      <c r="G7734" s="61">
        <f t="array" ref="G7734">SUMPRODUCT(TRANSPOSE(C7734:E7734),$C$7:$C$9)</f>
        <v>9.5600775873568699E-3</v>
      </c>
      <c r="H7734" s="18">
        <f>G7734/F7734</f>
        <v>0.23756418655921732</v>
      </c>
      <c r="I7734" s="156">
        <v>0</v>
      </c>
    </row>
    <row r="7735" spans="2:9" x14ac:dyDescent="0.25">
      <c r="B7735" s="19">
        <v>7705</v>
      </c>
      <c r="C7735" s="62">
        <v>0.76</v>
      </c>
      <c r="D7735" s="62">
        <v>6.7199999999999996E-2</v>
      </c>
      <c r="E7735" s="62">
        <v>0.17280000000000001</v>
      </c>
      <c r="F7735" s="61">
        <f t="array" ref="F7735">SQRT(MMULT(MMULT(C7735:E7735,$C$12:$E$14),TRANSPOSE(C7735:E7735)))</f>
        <v>4.0243601215833827E-2</v>
      </c>
      <c r="G7735" s="61">
        <f t="array" ref="G7735">SUMPRODUCT(TRANSPOSE(C7735:E7735),$C$7:$C$9)</f>
        <v>9.529058527774836E-3</v>
      </c>
      <c r="H7735" s="18">
        <f>G7735/F7735</f>
        <v>0.23678443876502861</v>
      </c>
      <c r="I7735" s="156">
        <v>0</v>
      </c>
    </row>
    <row r="7736" spans="2:9" x14ac:dyDescent="0.25">
      <c r="B7736" s="19">
        <v>7706</v>
      </c>
      <c r="C7736" s="62">
        <v>0.76</v>
      </c>
      <c r="D7736" s="62">
        <v>6.9599999999999995E-2</v>
      </c>
      <c r="E7736" s="62">
        <v>0.1704</v>
      </c>
      <c r="F7736" s="61">
        <f t="array" ref="F7736">SQRT(MMULT(MMULT(C7736:E7736,$C$12:$E$14),TRANSPOSE(C7736:E7736)))</f>
        <v>4.0245745578712057E-2</v>
      </c>
      <c r="G7736" s="61">
        <f t="array" ref="G7736">SUMPRODUCT(TRANSPOSE(C7736:E7736),$C$7:$C$9)</f>
        <v>9.4980394681928003E-3</v>
      </c>
      <c r="H7736" s="18">
        <f>G7736/F7736</f>
        <v>0.2360010811482339</v>
      </c>
      <c r="I7736" s="156">
        <v>0</v>
      </c>
    </row>
    <row r="7737" spans="2:9" x14ac:dyDescent="0.25">
      <c r="B7737" s="19">
        <v>7707</v>
      </c>
      <c r="C7737" s="62">
        <v>0.76</v>
      </c>
      <c r="D7737" s="62">
        <v>7.1999999999999995E-2</v>
      </c>
      <c r="E7737" s="62">
        <v>0.16800000000000001</v>
      </c>
      <c r="F7737" s="61">
        <f t="array" ref="F7737">SQRT(MMULT(MMULT(C7737:E7737,$C$12:$E$14),TRANSPOSE(C7737:E7737)))</f>
        <v>4.0248515458313025E-2</v>
      </c>
      <c r="G7737" s="61">
        <f t="array" ref="G7737">SUMPRODUCT(TRANSPOSE(C7737:E7737),$C$7:$C$9)</f>
        <v>9.4670204086107664E-3</v>
      </c>
      <c r="H7737" s="18">
        <f>G7737/F7737</f>
        <v>0.23521415139935117</v>
      </c>
      <c r="I7737" s="156">
        <v>0</v>
      </c>
    </row>
    <row r="7738" spans="2:9" x14ac:dyDescent="0.25">
      <c r="B7738" s="19">
        <v>7708</v>
      </c>
      <c r="C7738" s="62">
        <v>0.76</v>
      </c>
      <c r="D7738" s="62">
        <v>7.4399999999999994E-2</v>
      </c>
      <c r="E7738" s="62">
        <v>0.1656</v>
      </c>
      <c r="F7738" s="61">
        <f t="array" ref="F7738">SQRT(MMULT(MMULT(C7738:E7738,$C$12:$E$14),TRANSPOSE(C7738:E7738)))</f>
        <v>4.0251910725504526E-2</v>
      </c>
      <c r="G7738" s="61">
        <f t="array" ref="G7738">SUMPRODUCT(TRANSPOSE(C7738:E7738),$C$7:$C$9)</f>
        <v>9.4360013490287324E-3</v>
      </c>
      <c r="H7738" s="18">
        <f>G7738/F7738</f>
        <v>0.23442368769465313</v>
      </c>
      <c r="I7738" s="156">
        <v>0</v>
      </c>
    </row>
    <row r="7739" spans="2:9" x14ac:dyDescent="0.25">
      <c r="B7739" s="19">
        <v>7709</v>
      </c>
      <c r="C7739" s="62">
        <v>0.76</v>
      </c>
      <c r="D7739" s="62">
        <v>7.6799999999999993E-2</v>
      </c>
      <c r="E7739" s="62">
        <v>0.16320000000000001</v>
      </c>
      <c r="F7739" s="61">
        <f t="array" ref="F7739">SQRT(MMULT(MMULT(C7739:E7739,$C$12:$E$14),TRANSPOSE(C7739:E7739)))</f>
        <v>4.0255931222047174E-2</v>
      </c>
      <c r="G7739" s="61">
        <f t="array" ref="G7739">SUMPRODUCT(TRANSPOSE(C7739:E7739),$C$7:$C$9)</f>
        <v>9.4049822894466985E-3</v>
      </c>
      <c r="H7739" s="18">
        <f>G7739/F7739</f>
        <v>0.23362972868693255</v>
      </c>
      <c r="I7739" s="156">
        <v>0</v>
      </c>
    </row>
    <row r="7740" spans="2:9" x14ac:dyDescent="0.25">
      <c r="B7740" s="19">
        <v>7710</v>
      </c>
      <c r="C7740" s="62">
        <v>0.76</v>
      </c>
      <c r="D7740" s="62">
        <v>7.9200000000000007E-2</v>
      </c>
      <c r="E7740" s="62">
        <v>0.1608</v>
      </c>
      <c r="F7740" s="61">
        <f t="array" ref="F7740">SQRT(MMULT(MMULT(C7740:E7740,$C$12:$E$14),TRANSPOSE(C7740:E7740)))</f>
        <v>4.0260576760631252E-2</v>
      </c>
      <c r="G7740" s="61">
        <f t="array" ref="G7740">SUMPRODUCT(TRANSPOSE(C7740:E7740),$C$7:$C$9)</f>
        <v>9.3739632298646645E-3</v>
      </c>
      <c r="H7740" s="18">
        <f>G7740/F7740</f>
        <v>0.23283231349608935</v>
      </c>
      <c r="I7740" s="156">
        <v>0</v>
      </c>
    </row>
    <row r="7741" spans="2:9" x14ac:dyDescent="0.25">
      <c r="B7741" s="19">
        <v>7711</v>
      </c>
      <c r="C7741" s="62">
        <v>0.76</v>
      </c>
      <c r="D7741" s="62">
        <v>8.1600000000000006E-2</v>
      </c>
      <c r="E7741" s="62">
        <v>0.15840000000000001</v>
      </c>
      <c r="F7741" s="61">
        <f t="array" ref="F7741">SQRT(MMULT(MMULT(C7741:E7741,$C$12:$E$14),TRANSPOSE(C7741:E7741)))</f>
        <v>4.0265847124920297E-2</v>
      </c>
      <c r="G7741" s="61">
        <f t="array" ref="G7741">SUMPRODUCT(TRANSPOSE(C7741:E7741),$C$7:$C$9)</f>
        <v>9.3429441702826306E-3</v>
      </c>
      <c r="H7741" s="18">
        <f>G7741/F7741</f>
        <v>0.23203148169954524</v>
      </c>
      <c r="I7741" s="156">
        <v>0</v>
      </c>
    </row>
    <row r="7742" spans="2:9" x14ac:dyDescent="0.25">
      <c r="B7742" s="19">
        <v>7712</v>
      </c>
      <c r="C7742" s="62">
        <v>0.76</v>
      </c>
      <c r="D7742" s="62">
        <v>8.4000000000000005E-2</v>
      </c>
      <c r="E7742" s="62">
        <v>0.156</v>
      </c>
      <c r="F7742" s="61">
        <f t="array" ref="F7742">SQRT(MMULT(MMULT(C7742:E7742,$C$12:$E$14),TRANSPOSE(C7742:E7742)))</f>
        <v>4.0271742069601421E-2</v>
      </c>
      <c r="G7742" s="61">
        <f t="array" ref="G7742">SUMPRODUCT(TRANSPOSE(C7742:E7742),$C$7:$C$9)</f>
        <v>9.3119251107005967E-3</v>
      </c>
      <c r="H7742" s="18">
        <f>G7742/F7742</f>
        <v>0.23122727332249124</v>
      </c>
      <c r="I7742" s="156">
        <v>0</v>
      </c>
    </row>
    <row r="7743" spans="2:9" x14ac:dyDescent="0.25">
      <c r="B7743" s="19">
        <v>7713</v>
      </c>
      <c r="C7743" s="62">
        <v>0.76</v>
      </c>
      <c r="D7743" s="62">
        <v>8.6400000000000005E-2</v>
      </c>
      <c r="E7743" s="62">
        <v>0.15359999999999999</v>
      </c>
      <c r="F7743" s="61">
        <f t="array" ref="F7743">SQRT(MMULT(MMULT(C7743:E7743,$C$12:$E$14),TRANSPOSE(C7743:E7743)))</f>
        <v>4.0278261320442335E-2</v>
      </c>
      <c r="G7743" s="61">
        <f t="array" ref="G7743">SUMPRODUCT(TRANSPOSE(C7743:E7743),$C$7:$C$9)</f>
        <v>9.2809060511185627E-3</v>
      </c>
      <c r="H7743" s="18">
        <f>G7743/F7743</f>
        <v>0.23041972882797315</v>
      </c>
      <c r="I7743" s="156">
        <v>0</v>
      </c>
    </row>
    <row r="7744" spans="2:9" x14ac:dyDescent="0.25">
      <c r="B7744" s="19">
        <v>7714</v>
      </c>
      <c r="C7744" s="62">
        <v>0.76</v>
      </c>
      <c r="D7744" s="62">
        <v>8.8800000000000004E-2</v>
      </c>
      <c r="E7744" s="62">
        <v>0.1512</v>
      </c>
      <c r="F7744" s="61">
        <f t="array" ref="F7744">SQRT(MMULT(MMULT(C7744:E7744,$C$12:$E$14),TRANSPOSE(C7744:E7744)))</f>
        <v>4.0285404574354949E-2</v>
      </c>
      <c r="G7744" s="61">
        <f t="array" ref="G7744">SUMPRODUCT(TRANSPOSE(C7744:E7744),$C$7:$C$9)</f>
        <v>9.2498869915365288E-3</v>
      </c>
      <c r="H7744" s="18">
        <f>G7744/F7744</f>
        <v>0.22960888910682209</v>
      </c>
      <c r="I7744" s="156">
        <v>0</v>
      </c>
    </row>
    <row r="7745" spans="2:9" x14ac:dyDescent="0.25">
      <c r="B7745" s="19">
        <v>7715</v>
      </c>
      <c r="C7745" s="62">
        <v>0.76</v>
      </c>
      <c r="D7745" s="62">
        <v>9.1200000000000003E-2</v>
      </c>
      <c r="E7745" s="62">
        <v>0.14879999999999999</v>
      </c>
      <c r="F7745" s="61">
        <f t="array" ref="F7745">SQRT(MMULT(MMULT(C7745:E7745,$C$12:$E$14),TRANSPOSE(C7745:E7745)))</f>
        <v>4.0293171499465756E-2</v>
      </c>
      <c r="G7745" s="61">
        <f t="array" ref="G7745">SUMPRODUCT(TRANSPOSE(C7745:E7745),$C$7:$C$9)</f>
        <v>9.2188679319544931E-3</v>
      </c>
      <c r="H7745" s="18">
        <f>G7745/F7745</f>
        <v>0.22879479546743361</v>
      </c>
      <c r="I7745" s="156">
        <v>0</v>
      </c>
    </row>
    <row r="7746" spans="2:9" x14ac:dyDescent="0.25">
      <c r="B7746" s="19">
        <v>7716</v>
      </c>
      <c r="C7746" s="62">
        <v>0.76</v>
      </c>
      <c r="D7746" s="62">
        <v>9.3600000000000003E-2</v>
      </c>
      <c r="E7746" s="62">
        <v>0.1464</v>
      </c>
      <c r="F7746" s="61">
        <f t="array" ref="F7746">SQRT(MMULT(MMULT(C7746:E7746,$C$12:$E$14),TRANSPOSE(C7746:E7746)))</f>
        <v>4.0301561735192622E-2</v>
      </c>
      <c r="G7746" s="61">
        <f t="array" ref="G7746">SUMPRODUCT(TRANSPOSE(C7746:E7746),$C$7:$C$9)</f>
        <v>9.1878488723724592E-3</v>
      </c>
      <c r="H7746" s="18">
        <f>G7746/F7746</f>
        <v>0.22797748962540412</v>
      </c>
      <c r="I7746" s="156">
        <v>0</v>
      </c>
    </row>
    <row r="7747" spans="2:9" x14ac:dyDescent="0.25">
      <c r="B7747" s="19">
        <v>7717</v>
      </c>
      <c r="C7747" s="62">
        <v>0.76</v>
      </c>
      <c r="D7747" s="62">
        <v>9.6000000000000002E-2</v>
      </c>
      <c r="E7747" s="62">
        <v>0.14399999999999999</v>
      </c>
      <c r="F7747" s="61">
        <f t="array" ref="F7747">SQRT(MMULT(MMULT(C7747:E7747,$C$12:$E$14),TRANSPOSE(C7747:E7747)))</f>
        <v>4.0310574892328276E-2</v>
      </c>
      <c r="G7747" s="61">
        <f t="array" ref="G7747">SUMPRODUCT(TRANSPOSE(C7747:E7747),$C$7:$C$9)</f>
        <v>9.1568298127904253E-3</v>
      </c>
      <c r="H7747" s="18">
        <f>G7747/F7747</f>
        <v>0.22715701369302752</v>
      </c>
      <c r="I7747" s="156">
        <v>0</v>
      </c>
    </row>
    <row r="7748" spans="2:9" x14ac:dyDescent="0.25">
      <c r="B7748" s="19">
        <v>7718</v>
      </c>
      <c r="C7748" s="62">
        <v>0.76</v>
      </c>
      <c r="D7748" s="62">
        <v>9.8400000000000001E-2</v>
      </c>
      <c r="E7748" s="62">
        <v>0.1416</v>
      </c>
      <c r="F7748" s="61">
        <f t="array" ref="F7748">SQRT(MMULT(MMULT(C7748:E7748,$C$12:$E$14),TRANSPOSE(C7748:E7748)))</f>
        <v>4.0320210553130231E-2</v>
      </c>
      <c r="G7748" s="61">
        <f t="array" ref="G7748">SUMPRODUCT(TRANSPOSE(C7748:E7748),$C$7:$C$9)</f>
        <v>9.1258107532083913E-3</v>
      </c>
      <c r="H7748" s="18">
        <f>G7748/F7748</f>
        <v>0.22633341016866082</v>
      </c>
      <c r="I7748" s="156">
        <v>0</v>
      </c>
    </row>
    <row r="7749" spans="2:9" x14ac:dyDescent="0.25">
      <c r="B7749" s="19">
        <v>7719</v>
      </c>
      <c r="C7749" s="62">
        <v>0.76</v>
      </c>
      <c r="D7749" s="62">
        <v>0.1008</v>
      </c>
      <c r="E7749" s="62">
        <v>0.13919999999999999</v>
      </c>
      <c r="F7749" s="61">
        <f t="array" ref="F7749">SQRT(MMULT(MMULT(C7749:E7749,$C$12:$E$14),TRANSPOSE(C7749:E7749)))</f>
        <v>4.0330468271417133E-2</v>
      </c>
      <c r="G7749" s="61">
        <f t="array" ref="G7749">SUMPRODUCT(TRANSPOSE(C7749:E7749),$C$7:$C$9)</f>
        <v>9.0947916936263574E-3</v>
      </c>
      <c r="H7749" s="18">
        <f>G7749/F7749</f>
        <v>0.22550672192596349</v>
      </c>
      <c r="I7749" s="156">
        <v>0</v>
      </c>
    </row>
    <row r="7750" spans="2:9" x14ac:dyDescent="0.25">
      <c r="B7750" s="19">
        <v>7720</v>
      </c>
      <c r="C7750" s="62">
        <v>0.76</v>
      </c>
      <c r="D7750" s="62">
        <v>0.1032</v>
      </c>
      <c r="E7750" s="62">
        <v>0.1368</v>
      </c>
      <c r="F7750" s="61">
        <f t="array" ref="F7750">SQRT(MMULT(MMULT(C7750:E7750,$C$12:$E$14),TRANSPOSE(C7750:E7750)))</f>
        <v>4.0341347572671597E-2</v>
      </c>
      <c r="G7750" s="61">
        <f t="array" ref="G7750">SUMPRODUCT(TRANSPOSE(C7750:E7750),$C$7:$C$9)</f>
        <v>9.0637726340443234E-3</v>
      </c>
      <c r="H7750" s="18">
        <f>G7750/F7750</f>
        <v>0.22467699220301671</v>
      </c>
      <c r="I7750" s="156">
        <v>0</v>
      </c>
    </row>
    <row r="7751" spans="2:9" x14ac:dyDescent="0.25">
      <c r="B7751" s="19">
        <v>7721</v>
      </c>
      <c r="C7751" s="62">
        <v>0.76</v>
      </c>
      <c r="D7751" s="62">
        <v>0.1056</v>
      </c>
      <c r="E7751" s="62">
        <v>0.13439999999999999</v>
      </c>
      <c r="F7751" s="61">
        <f t="array" ref="F7751">SQRT(MMULT(MMULT(C7751:E7751,$C$12:$E$14),TRANSPOSE(C7751:E7751)))</f>
        <v>4.0352847954149298E-2</v>
      </c>
      <c r="G7751" s="61">
        <f t="array" ref="G7751">SUMPRODUCT(TRANSPOSE(C7751:E7751),$C$7:$C$9)</f>
        <v>9.0327535744622895E-3</v>
      </c>
      <c r="H7751" s="18">
        <f>G7751/F7751</f>
        <v>0.22384426459132961</v>
      </c>
      <c r="I7751" s="156">
        <v>0</v>
      </c>
    </row>
    <row r="7752" spans="2:9" x14ac:dyDescent="0.25">
      <c r="B7752" s="19">
        <v>7722</v>
      </c>
      <c r="C7752" s="62">
        <v>0.76</v>
      </c>
      <c r="D7752" s="62">
        <v>0.108</v>
      </c>
      <c r="E7752" s="62">
        <v>0.13200000000000001</v>
      </c>
      <c r="F7752" s="61">
        <f t="array" ref="F7752">SQRT(MMULT(MMULT(C7752:E7752,$C$12:$E$14),TRANSPOSE(C7752:E7752)))</f>
        <v>4.0364968884994426E-2</v>
      </c>
      <c r="G7752" s="61">
        <f t="array" ref="G7752">SUMPRODUCT(TRANSPOSE(C7752:E7752),$C$7:$C$9)</f>
        <v>9.0017345148802556E-3</v>
      </c>
      <c r="H7752" s="18">
        <f>G7752/F7752</f>
        <v>0.22300858302473825</v>
      </c>
      <c r="I7752" s="156">
        <v>0</v>
      </c>
    </row>
    <row r="7753" spans="2:9" x14ac:dyDescent="0.25">
      <c r="B7753" s="19">
        <v>7723</v>
      </c>
      <c r="C7753" s="62">
        <v>0.76</v>
      </c>
      <c r="D7753" s="62">
        <v>0.1104</v>
      </c>
      <c r="E7753" s="62">
        <v>0.12959999999999999</v>
      </c>
      <c r="F7753" s="61">
        <f t="array" ref="F7753">SQRT(MMULT(MMULT(C7753:E7753,$C$12:$E$14),TRANSPOSE(C7753:E7753)))</f>
        <v>4.0377709806361323E-2</v>
      </c>
      <c r="G7753" s="61">
        <f t="array" ref="G7753">SUMPRODUCT(TRANSPOSE(C7753:E7753),$C$7:$C$9)</f>
        <v>8.9707154552982199E-3</v>
      </c>
      <c r="H7753" s="18">
        <f>G7753/F7753</f>
        <v>0.22216999176820387</v>
      </c>
      <c r="I7753" s="156">
        <v>0</v>
      </c>
    </row>
    <row r="7754" spans="2:9" x14ac:dyDescent="0.25">
      <c r="B7754" s="19">
        <v>7724</v>
      </c>
      <c r="C7754" s="62">
        <v>0.76</v>
      </c>
      <c r="D7754" s="62">
        <v>0.1128</v>
      </c>
      <c r="E7754" s="62">
        <v>0.12720000000000001</v>
      </c>
      <c r="F7754" s="61">
        <f t="array" ref="F7754">SQRT(MMULT(MMULT(C7754:E7754,$C$12:$E$14),TRANSPOSE(C7754:E7754)))</f>
        <v>4.0391070131542306E-2</v>
      </c>
      <c r="G7754" s="61">
        <f t="array" ref="G7754">SUMPRODUCT(TRANSPOSE(C7754:E7754),$C$7:$C$9)</f>
        <v>8.939696395716186E-3</v>
      </c>
      <c r="H7754" s="18">
        <f>G7754/F7754</f>
        <v>0.22132853540651734</v>
      </c>
      <c r="I7754" s="156">
        <v>0</v>
      </c>
    </row>
    <row r="7755" spans="2:9" x14ac:dyDescent="0.25">
      <c r="B7755" s="19">
        <v>7725</v>
      </c>
      <c r="C7755" s="62">
        <v>0.76</v>
      </c>
      <c r="D7755" s="62">
        <v>0.1152</v>
      </c>
      <c r="E7755" s="62">
        <v>0.12479999999999999</v>
      </c>
      <c r="F7755" s="61">
        <f t="array" ref="F7755">SQRT(MMULT(MMULT(C7755:E7755,$C$12:$E$14),TRANSPOSE(C7755:E7755)))</f>
        <v>4.0405049246101568E-2</v>
      </c>
      <c r="G7755" s="61">
        <f t="array" ref="G7755">SUMPRODUCT(TRANSPOSE(C7755:E7755),$C$7:$C$9)</f>
        <v>8.908677336134152E-3</v>
      </c>
      <c r="H7755" s="18">
        <f>G7755/F7755</f>
        <v>0.22048425883291542</v>
      </c>
      <c r="I7755" s="156">
        <v>0</v>
      </c>
    </row>
    <row r="7756" spans="2:9" x14ac:dyDescent="0.25">
      <c r="B7756" s="19">
        <v>7726</v>
      </c>
      <c r="C7756" s="62">
        <v>0.76</v>
      </c>
      <c r="D7756" s="62">
        <v>0.1176</v>
      </c>
      <c r="E7756" s="62">
        <v>0.12239999999999999</v>
      </c>
      <c r="F7756" s="61">
        <f t="array" ref="F7756">SQRT(MMULT(MMULT(C7756:E7756,$C$12:$E$14),TRANSPOSE(C7756:E7756)))</f>
        <v>4.041964650801512E-2</v>
      </c>
      <c r="G7756" s="61">
        <f t="array" ref="G7756">SUMPRODUCT(TRANSPOSE(C7756:E7756),$C$7:$C$9)</f>
        <v>8.8776582765521181E-3</v>
      </c>
      <c r="H7756" s="18">
        <f>G7756/F7756</f>
        <v>0.21963720723761648</v>
      </c>
      <c r="I7756" s="156">
        <v>0</v>
      </c>
    </row>
    <row r="7757" spans="2:9" x14ac:dyDescent="0.25">
      <c r="B7757" s="19">
        <v>7727</v>
      </c>
      <c r="C7757" s="62">
        <v>0.76</v>
      </c>
      <c r="D7757" s="62">
        <v>0.12</v>
      </c>
      <c r="E7757" s="62">
        <v>0.12</v>
      </c>
      <c r="F7757" s="61">
        <f t="array" ref="F7757">SQRT(MMULT(MMULT(C7757:E7757,$C$12:$E$14),TRANSPOSE(C7757:E7757)))</f>
        <v>4.0434861247816693E-2</v>
      </c>
      <c r="G7757" s="61">
        <f t="array" ref="G7757">SUMPRODUCT(TRANSPOSE(C7757:E7757),$C$7:$C$9)</f>
        <v>8.8466392169700842E-3</v>
      </c>
      <c r="H7757" s="18">
        <f>G7757/F7757</f>
        <v>0.21878742609628132</v>
      </c>
      <c r="I7757" s="156">
        <v>0</v>
      </c>
    </row>
    <row r="7758" spans="2:9" x14ac:dyDescent="0.25">
      <c r="B7758" s="19">
        <v>7728</v>
      </c>
      <c r="C7758" s="62">
        <v>0.76</v>
      </c>
      <c r="D7758" s="62">
        <v>0.12239999999999999</v>
      </c>
      <c r="E7758" s="62">
        <v>0.1176</v>
      </c>
      <c r="F7758" s="61">
        <f t="array" ref="F7758">SQRT(MMULT(MMULT(C7758:E7758,$C$12:$E$14),TRANSPOSE(C7758:E7758)))</f>
        <v>4.0450692768749449E-2</v>
      </c>
      <c r="G7758" s="61">
        <f t="array" ref="G7758">SUMPRODUCT(TRANSPOSE(C7758:E7758),$C$7:$C$9)</f>
        <v>8.8156201573880502E-3</v>
      </c>
      <c r="H7758" s="18">
        <f>G7758/F7758</f>
        <v>0.2179349611584066</v>
      </c>
      <c r="I7758" s="156">
        <v>0</v>
      </c>
    </row>
    <row r="7759" spans="2:9" x14ac:dyDescent="0.25">
      <c r="B7759" s="19">
        <v>7729</v>
      </c>
      <c r="C7759" s="62">
        <v>0.76</v>
      </c>
      <c r="D7759" s="62">
        <v>0.12479999999999999</v>
      </c>
      <c r="E7759" s="62">
        <v>0.1152</v>
      </c>
      <c r="F7759" s="61">
        <f t="array" ref="F7759">SQRT(MMULT(MMULT(C7759:E7759,$C$12:$E$14),TRANSPOSE(C7759:E7759)))</f>
        <v>4.0467140346923607E-2</v>
      </c>
      <c r="G7759" s="61">
        <f t="array" ref="G7759">SUMPRODUCT(TRANSPOSE(C7759:E7759),$C$7:$C$9)</f>
        <v>8.7846010978060163E-3</v>
      </c>
      <c r="H7759" s="18">
        <f>G7759/F7759</f>
        <v>0.21707985843565641</v>
      </c>
      <c r="I7759" s="156">
        <v>0</v>
      </c>
    </row>
    <row r="7760" spans="2:9" x14ac:dyDescent="0.25">
      <c r="B7760" s="19">
        <v>7730</v>
      </c>
      <c r="C7760" s="62">
        <v>0.76</v>
      </c>
      <c r="D7760" s="62">
        <v>0.12720000000000001</v>
      </c>
      <c r="E7760" s="62">
        <v>0.1128</v>
      </c>
      <c r="F7760" s="61">
        <f t="array" ref="F7760">SQRT(MMULT(MMULT(C7760:E7760,$C$12:$E$14),TRANSPOSE(C7760:E7760)))</f>
        <v>4.0484203231479658E-2</v>
      </c>
      <c r="G7760" s="61">
        <f t="array" ref="G7760">SUMPRODUCT(TRANSPOSE(C7760:E7760),$C$7:$C$9)</f>
        <v>8.7535820382239806E-3</v>
      </c>
      <c r="H7760" s="18">
        <f>G7760/F7760</f>
        <v>0.21622216419013973</v>
      </c>
      <c r="I7760" s="156">
        <v>0</v>
      </c>
    </row>
    <row r="7761" spans="2:9" x14ac:dyDescent="0.25">
      <c r="B7761" s="19">
        <v>7731</v>
      </c>
      <c r="C7761" s="62">
        <v>0.76</v>
      </c>
      <c r="D7761" s="62">
        <v>0.12959999999999999</v>
      </c>
      <c r="E7761" s="62">
        <v>0.1104</v>
      </c>
      <c r="F7761" s="61">
        <f t="array" ref="F7761">SQRT(MMULT(MMULT(C7761:E7761,$C$12:$E$14),TRANSPOSE(C7761:E7761)))</f>
        <v>4.0501880644757307E-2</v>
      </c>
      <c r="G7761" s="61">
        <f t="array" ref="G7761">SUMPRODUCT(TRANSPOSE(C7761:E7761),$C$7:$C$9)</f>
        <v>8.7225629786419467E-3</v>
      </c>
      <c r="H7761" s="18">
        <f>G7761/F7761</f>
        <v>0.21536192492263995</v>
      </c>
      <c r="I7761" s="156">
        <v>0</v>
      </c>
    </row>
    <row r="7762" spans="2:9" x14ac:dyDescent="0.25">
      <c r="B7762" s="19">
        <v>7732</v>
      </c>
      <c r="C7762" s="62">
        <v>0.76</v>
      </c>
      <c r="D7762" s="62">
        <v>0.13200000000000001</v>
      </c>
      <c r="E7762" s="62">
        <v>0.108</v>
      </c>
      <c r="F7762" s="61">
        <f t="array" ref="F7762">SQRT(MMULT(MMULT(C7762:E7762,$C$12:$E$14),TRANSPOSE(C7762:E7762)))</f>
        <v>4.052017178246986E-2</v>
      </c>
      <c r="G7762" s="61">
        <f t="array" ref="G7762">SUMPRODUCT(TRANSPOSE(C7762:E7762),$C$7:$C$9)</f>
        <v>8.6915439190599127E-3</v>
      </c>
      <c r="H7762" s="18">
        <f>G7762/F7762</f>
        <v>0.21449918736080267</v>
      </c>
      <c r="I7762" s="156">
        <v>0</v>
      </c>
    </row>
    <row r="7763" spans="2:9" x14ac:dyDescent="0.25">
      <c r="B7763" s="19">
        <v>7733</v>
      </c>
      <c r="C7763" s="62">
        <v>0.76</v>
      </c>
      <c r="D7763" s="62">
        <v>0.13439999999999999</v>
      </c>
      <c r="E7763" s="62">
        <v>0.1056</v>
      </c>
      <c r="F7763" s="61">
        <f t="array" ref="F7763">SQRT(MMULT(MMULT(C7763:E7763,$C$12:$E$14),TRANSPOSE(C7763:E7763)))</f>
        <v>4.0539075813884183E-2</v>
      </c>
      <c r="G7763" s="61">
        <f t="array" ref="G7763">SUMPRODUCT(TRANSPOSE(C7763:E7763),$C$7:$C$9)</f>
        <v>8.6605248594778788E-3</v>
      </c>
      <c r="H7763" s="18">
        <f>G7763/F7763</f>
        <v>0.21363399844728934</v>
      </c>
      <c r="I7763" s="156">
        <v>0</v>
      </c>
    </row>
    <row r="7764" spans="2:9" x14ac:dyDescent="0.25">
      <c r="B7764" s="19">
        <v>7734</v>
      </c>
      <c r="C7764" s="62">
        <v>0.76</v>
      </c>
      <c r="D7764" s="62">
        <v>0.1368</v>
      </c>
      <c r="E7764" s="62">
        <v>0.1032</v>
      </c>
      <c r="F7764" s="61">
        <f t="array" ref="F7764">SQRT(MMULT(MMULT(C7764:E7764,$C$12:$E$14),TRANSPOSE(C7764:E7764)))</f>
        <v>4.0558591882005897E-2</v>
      </c>
      <c r="G7764" s="61">
        <f t="array" ref="G7764">SUMPRODUCT(TRANSPOSE(C7764:E7764),$C$7:$C$9)</f>
        <v>8.6295057998958449E-3</v>
      </c>
      <c r="H7764" s="18">
        <f>G7764/F7764</f>
        <v>0.21276640532790256</v>
      </c>
      <c r="I7764" s="156">
        <v>0</v>
      </c>
    </row>
    <row r="7765" spans="2:9" x14ac:dyDescent="0.25">
      <c r="B7765" s="19">
        <v>7735</v>
      </c>
      <c r="C7765" s="62">
        <v>0.76</v>
      </c>
      <c r="D7765" s="62">
        <v>0.13919999999999999</v>
      </c>
      <c r="E7765" s="62">
        <v>0.1008</v>
      </c>
      <c r="F7765" s="61">
        <f t="array" ref="F7765">SQRT(MMULT(MMULT(C7765:E7765,$C$12:$E$14),TRANSPOSE(C7765:E7765)))</f>
        <v>4.0578719103769922E-2</v>
      </c>
      <c r="G7765" s="61">
        <f t="array" ref="G7765">SUMPRODUCT(TRANSPOSE(C7765:E7765),$C$7:$C$9)</f>
        <v>8.5984867403138109E-3</v>
      </c>
      <c r="H7765" s="18">
        <f>G7765/F7765</f>
        <v>0.21189645533969007</v>
      </c>
      <c r="I7765" s="156">
        <v>0</v>
      </c>
    </row>
    <row r="7766" spans="2:9" x14ac:dyDescent="0.25">
      <c r="B7766" s="19">
        <v>7736</v>
      </c>
      <c r="C7766" s="62">
        <v>0.76</v>
      </c>
      <c r="D7766" s="62">
        <v>0.1416</v>
      </c>
      <c r="E7766" s="62">
        <v>9.8400000000000001E-2</v>
      </c>
      <c r="F7766" s="61">
        <f t="array" ref="F7766">SQRT(MMULT(MMULT(C7766:E7766,$C$12:$E$14),TRANSPOSE(C7766:E7766)))</f>
        <v>4.0599456570236163E-2</v>
      </c>
      <c r="G7766" s="61">
        <f t="array" ref="G7766">SUMPRODUCT(TRANSPOSE(C7766:E7766),$C$7:$C$9)</f>
        <v>8.567467680731777E-3</v>
      </c>
      <c r="H7766" s="18">
        <f>G7766/F7766</f>
        <v>0.2110241959990338</v>
      </c>
      <c r="I7766" s="156">
        <v>0</v>
      </c>
    </row>
    <row r="7767" spans="2:9" x14ac:dyDescent="0.25">
      <c r="B7767" s="19">
        <v>7737</v>
      </c>
      <c r="C7767" s="62">
        <v>0.76</v>
      </c>
      <c r="D7767" s="62">
        <v>0.14399999999999999</v>
      </c>
      <c r="E7767" s="62">
        <v>9.6000000000000002E-2</v>
      </c>
      <c r="F7767" s="61">
        <f t="array" ref="F7767">SQRT(MMULT(MMULT(C7767:E7767,$C$12:$E$14),TRANSPOSE(C7767:E7767)))</f>
        <v>4.0620803346790232E-2</v>
      </c>
      <c r="G7767" s="61">
        <f t="array" ref="G7767">SUMPRODUCT(TRANSPOSE(C7767:E7767),$C$7:$C$9)</f>
        <v>8.5364486211497431E-3</v>
      </c>
      <c r="H7767" s="18">
        <f>G7767/F7767</f>
        <v>0.21014967498973097</v>
      </c>
      <c r="I7767" s="156">
        <v>0</v>
      </c>
    </row>
    <row r="7768" spans="2:9" x14ac:dyDescent="0.25">
      <c r="B7768" s="19">
        <v>7738</v>
      </c>
      <c r="C7768" s="62">
        <v>0.76</v>
      </c>
      <c r="D7768" s="62">
        <v>0.1464</v>
      </c>
      <c r="E7768" s="62">
        <v>9.3600000000000003E-2</v>
      </c>
      <c r="F7768" s="61">
        <f t="array" ref="F7768">SQRT(MMULT(MMULT(C7768:E7768,$C$12:$E$14),TRANSPOSE(C7768:E7768)))</f>
        <v>4.0642758473349208E-2</v>
      </c>
      <c r="G7768" s="61">
        <f t="array" ref="G7768">SUMPRODUCT(TRANSPOSE(C7768:E7768),$C$7:$C$9)</f>
        <v>8.5054295615677074E-3</v>
      </c>
      <c r="H7768" s="18">
        <f>G7768/F7768</f>
        <v>0.20927294015107259</v>
      </c>
      <c r="I7768" s="156">
        <v>0</v>
      </c>
    </row>
    <row r="7769" spans="2:9" x14ac:dyDescent="0.25">
      <c r="B7769" s="19">
        <v>7739</v>
      </c>
      <c r="C7769" s="62">
        <v>0.76</v>
      </c>
      <c r="D7769" s="62">
        <v>0.14879999999999999</v>
      </c>
      <c r="E7769" s="62">
        <v>9.1200000000000003E-2</v>
      </c>
      <c r="F7769" s="61">
        <f t="array" ref="F7769">SQRT(MMULT(MMULT(C7769:E7769,$C$12:$E$14),TRANSPOSE(C7769:E7769)))</f>
        <v>4.0665320964572205E-2</v>
      </c>
      <c r="G7769" s="61">
        <f t="array" ref="G7769">SUMPRODUCT(TRANSPOSE(C7769:E7769),$C$7:$C$9)</f>
        <v>8.4744105019856734E-3</v>
      </c>
      <c r="H7769" s="18">
        <f>G7769/F7769</f>
        <v>0.20839403946592761</v>
      </c>
      <c r="I7769" s="156">
        <v>0</v>
      </c>
    </row>
    <row r="7770" spans="2:9" x14ac:dyDescent="0.25">
      <c r="B7770" s="19">
        <v>7740</v>
      </c>
      <c r="C7770" s="62">
        <v>0.76</v>
      </c>
      <c r="D7770" s="62">
        <v>0.1512</v>
      </c>
      <c r="E7770" s="62">
        <v>8.8800000000000004E-2</v>
      </c>
      <c r="F7770" s="61">
        <f t="array" ref="F7770">SQRT(MMULT(MMULT(C7770:E7770,$C$12:$E$14),TRANSPOSE(C7770:E7770)))</f>
        <v>4.0688489810075716E-2</v>
      </c>
      <c r="G7770" s="61">
        <f t="array" ref="G7770">SUMPRODUCT(TRANSPOSE(C7770:E7770),$C$7:$C$9)</f>
        <v>8.4433914424036395E-3</v>
      </c>
      <c r="H7770" s="18">
        <f>G7770/F7770</f>
        <v>0.20751302104883718</v>
      </c>
      <c r="I7770" s="156">
        <v>0</v>
      </c>
    </row>
    <row r="7771" spans="2:9" x14ac:dyDescent="0.25">
      <c r="B7771" s="19">
        <v>7741</v>
      </c>
      <c r="C7771" s="62">
        <v>0.76</v>
      </c>
      <c r="D7771" s="62">
        <v>0.15359999999999999</v>
      </c>
      <c r="E7771" s="62">
        <v>8.6400000000000005E-2</v>
      </c>
      <c r="F7771" s="61">
        <f t="array" ref="F7771">SQRT(MMULT(MMULT(C7771:E7771,$C$12:$E$14),TRANSPOSE(C7771:E7771)))</f>
        <v>4.0712263974653599E-2</v>
      </c>
      <c r="G7771" s="61">
        <f t="array" ref="G7771">SUMPRODUCT(TRANSPOSE(C7771:E7771),$C$7:$C$9)</f>
        <v>8.4123723828216056E-3</v>
      </c>
      <c r="H7771" s="18">
        <f>G7771/F7771</f>
        <v>0.20662993313412711</v>
      </c>
      <c r="I7771" s="156">
        <v>0</v>
      </c>
    </row>
    <row r="7772" spans="2:9" x14ac:dyDescent="0.25">
      <c r="B7772" s="19">
        <v>7742</v>
      </c>
      <c r="C7772" s="62">
        <v>0.76</v>
      </c>
      <c r="D7772" s="62">
        <v>0.156</v>
      </c>
      <c r="E7772" s="62">
        <v>8.4000000000000005E-2</v>
      </c>
      <c r="F7772" s="61">
        <f t="array" ref="F7772">SQRT(MMULT(MMULT(C7772:E7772,$C$12:$E$14),TRANSPOSE(C7772:E7772)))</f>
        <v>4.0736642398501638E-2</v>
      </c>
      <c r="G7772" s="61">
        <f t="array" ref="G7772">SUMPRODUCT(TRANSPOSE(C7772:E7772),$C$7:$C$9)</f>
        <v>8.3813533232395716E-3</v>
      </c>
      <c r="H7772" s="18">
        <f>G7772/F7772</f>
        <v>0.20574482406404343</v>
      </c>
      <c r="I7772" s="156">
        <v>0</v>
      </c>
    </row>
    <row r="7773" spans="2:9" x14ac:dyDescent="0.25">
      <c r="B7773" s="19">
        <v>7743</v>
      </c>
      <c r="C7773" s="62">
        <v>0.76</v>
      </c>
      <c r="D7773" s="62">
        <v>0.15840000000000001</v>
      </c>
      <c r="E7773" s="62">
        <v>8.1600000000000006E-2</v>
      </c>
      <c r="F7773" s="61">
        <f t="array" ref="F7773">SQRT(MMULT(MMULT(C7773:E7773,$C$12:$E$14),TRANSPOSE(C7773:E7773)))</f>
        <v>4.0761623997446518E-2</v>
      </c>
      <c r="G7773" s="61">
        <f t="array" ref="G7773">SUMPRODUCT(TRANSPOSE(C7773:E7773),$C$7:$C$9)</f>
        <v>8.3503342636575377E-3</v>
      </c>
      <c r="H7773" s="18">
        <f>G7773/F7773</f>
        <v>0.20485774227691808</v>
      </c>
      <c r="I7773" s="156">
        <v>0</v>
      </c>
    </row>
    <row r="7774" spans="2:9" x14ac:dyDescent="0.25">
      <c r="B7774" s="19">
        <v>7744</v>
      </c>
      <c r="C7774" s="62">
        <v>0.76</v>
      </c>
      <c r="D7774" s="62">
        <v>0.1608</v>
      </c>
      <c r="E7774" s="62">
        <v>7.9200000000000007E-2</v>
      </c>
      <c r="F7774" s="61">
        <f t="array" ref="F7774">SQRT(MMULT(MMULT(C7774:E7774,$C$12:$E$14),TRANSPOSE(C7774:E7774)))</f>
        <v>4.0787207663179108E-2</v>
      </c>
      <c r="G7774" s="61">
        <f t="array" ref="G7774">SUMPRODUCT(TRANSPOSE(C7774:E7774),$C$7:$C$9)</f>
        <v>8.3193152040755038E-3</v>
      </c>
      <c r="H7774" s="18">
        <f>G7774/F7774</f>
        <v>0.20396873629537074</v>
      </c>
      <c r="I7774" s="156">
        <v>0</v>
      </c>
    </row>
    <row r="7775" spans="2:9" x14ac:dyDescent="0.25">
      <c r="B7775" s="19">
        <v>7745</v>
      </c>
      <c r="C7775" s="62">
        <v>0.76</v>
      </c>
      <c r="D7775" s="62">
        <v>0.16320000000000001</v>
      </c>
      <c r="E7775" s="62">
        <v>7.6799999999999993E-2</v>
      </c>
      <c r="F7775" s="61">
        <f t="array" ref="F7775">SQRT(MMULT(MMULT(C7775:E7775,$C$12:$E$14),TRANSPOSE(C7775:E7775)))</f>
        <v>4.0813392263491982E-2</v>
      </c>
      <c r="G7775" s="61">
        <f t="array" ref="G7775">SUMPRODUCT(TRANSPOSE(C7775:E7775),$C$7:$C$9)</f>
        <v>8.2882961444934698E-3</v>
      </c>
      <c r="H7775" s="18">
        <f>G7775/F7775</f>
        <v>0.20307785471455261</v>
      </c>
      <c r="I7775" s="156">
        <v>0</v>
      </c>
    </row>
    <row r="7776" spans="2:9" x14ac:dyDescent="0.25">
      <c r="B7776" s="19">
        <v>7746</v>
      </c>
      <c r="C7776" s="62">
        <v>0.76</v>
      </c>
      <c r="D7776" s="62">
        <v>0.1656</v>
      </c>
      <c r="E7776" s="62">
        <v>7.4399999999999994E-2</v>
      </c>
      <c r="F7776" s="61">
        <f t="array" ref="F7776">SQRT(MMULT(MMULT(C7776:E7776,$C$12:$E$14),TRANSPOSE(C7776:E7776)))</f>
        <v>4.0840176642521035E-2</v>
      </c>
      <c r="G7776" s="61">
        <f t="array" ref="G7776">SUMPRODUCT(TRANSPOSE(C7776:E7776),$C$7:$C$9)</f>
        <v>8.2572770849114342E-3</v>
      </c>
      <c r="H7776" s="18">
        <f>G7776/F7776</f>
        <v>0.20218514619043818</v>
      </c>
      <c r="I7776" s="156">
        <v>0</v>
      </c>
    </row>
    <row r="7777" spans="2:9" x14ac:dyDescent="0.25">
      <c r="B7777" s="19">
        <v>7747</v>
      </c>
      <c r="C7777" s="62">
        <v>0.76</v>
      </c>
      <c r="D7777" s="62">
        <v>0.16800000000000001</v>
      </c>
      <c r="E7777" s="62">
        <v>7.1999999999999995E-2</v>
      </c>
      <c r="F7777" s="61">
        <f t="array" ref="F7777">SQRT(MMULT(MMULT(C7777:E7777,$C$12:$E$14),TRANSPOSE(C7777:E7777)))</f>
        <v>4.0867559620991034E-2</v>
      </c>
      <c r="G7777" s="61">
        <f t="array" ref="G7777">SUMPRODUCT(TRANSPOSE(C7777:E7777),$C$7:$C$9)</f>
        <v>8.2262580253294002E-3</v>
      </c>
      <c r="H7777" s="18">
        <f>G7777/F7777</f>
        <v>0.20129065942817151</v>
      </c>
      <c r="I7777" s="156">
        <v>0</v>
      </c>
    </row>
    <row r="7778" spans="2:9" x14ac:dyDescent="0.25">
      <c r="B7778" s="19">
        <v>7748</v>
      </c>
      <c r="C7778" s="62">
        <v>0.76</v>
      </c>
      <c r="D7778" s="62">
        <v>0.1704</v>
      </c>
      <c r="E7778" s="62">
        <v>6.9599999999999995E-2</v>
      </c>
      <c r="F7778" s="61">
        <f t="array" ref="F7778">SQRT(MMULT(MMULT(C7778:E7778,$C$12:$E$14),TRANSPOSE(C7778:E7778)))</f>
        <v>4.0895539996465079E-2</v>
      </c>
      <c r="G7778" s="61">
        <f t="array" ref="G7778">SUMPRODUCT(TRANSPOSE(C7778:E7778),$C$7:$C$9)</f>
        <v>8.1952389657473663E-3</v>
      </c>
      <c r="H7778" s="18">
        <f>G7778/F7778</f>
        <v>0.20039444317047153</v>
      </c>
      <c r="I7778" s="156">
        <v>0</v>
      </c>
    </row>
    <row r="7779" spans="2:9" x14ac:dyDescent="0.25">
      <c r="B7779" s="19">
        <v>7749</v>
      </c>
      <c r="C7779" s="62">
        <v>0.76</v>
      </c>
      <c r="D7779" s="62">
        <v>0.17280000000000001</v>
      </c>
      <c r="E7779" s="62">
        <v>6.7199999999999996E-2</v>
      </c>
      <c r="F7779" s="61">
        <f t="array" ref="F7779">SQRT(MMULT(MMULT(C7779:E7779,$C$12:$E$14),TRANSPOSE(C7779:E7779)))</f>
        <v>4.0924116543597809E-2</v>
      </c>
      <c r="G7779" s="61">
        <f t="array" ref="G7779">SUMPRODUCT(TRANSPOSE(C7779:E7779),$C$7:$C$9)</f>
        <v>8.1642199061653323E-3</v>
      </c>
      <c r="H7779" s="18">
        <f>G7779/F7779</f>
        <v>0.19949654618610324</v>
      </c>
      <c r="I7779" s="156">
        <v>0</v>
      </c>
    </row>
    <row r="7780" spans="2:9" x14ac:dyDescent="0.25">
      <c r="B7780" s="19">
        <v>7750</v>
      </c>
      <c r="C7780" s="62">
        <v>0.76</v>
      </c>
      <c r="D7780" s="62">
        <v>0.17519999999999999</v>
      </c>
      <c r="E7780" s="62">
        <v>6.4799999999999996E-2</v>
      </c>
      <c r="F7780" s="61">
        <f t="array" ref="F7780">SQRT(MMULT(MMULT(C7780:E7780,$C$12:$E$14),TRANSPOSE(C7780:E7780)))</f>
        <v>4.0953288014392186E-2</v>
      </c>
      <c r="G7780" s="61">
        <f t="array" ref="G7780">SUMPRODUCT(TRANSPOSE(C7780:E7780),$C$7:$C$9)</f>
        <v>8.1332008465832984E-3</v>
      </c>
      <c r="H7780" s="18">
        <f>G7780/F7780</f>
        <v>0.19859701725842022</v>
      </c>
      <c r="I7780" s="156">
        <v>0</v>
      </c>
    </row>
    <row r="7781" spans="2:9" x14ac:dyDescent="0.25">
      <c r="B7781" s="19">
        <v>7751</v>
      </c>
      <c r="C7781" s="62">
        <v>0.76</v>
      </c>
      <c r="D7781" s="62">
        <v>0.17760000000000001</v>
      </c>
      <c r="E7781" s="62">
        <v>6.2399999999999997E-2</v>
      </c>
      <c r="F7781" s="61">
        <f t="array" ref="F7781">SQRT(MMULT(MMULT(C7781:E7781,$C$12:$E$14),TRANSPOSE(C7781:E7781)))</f>
        <v>4.0983053138459846E-2</v>
      </c>
      <c r="G7781" s="61">
        <f t="array" ref="G7781">SUMPRODUCT(TRANSPOSE(C7781:E7781),$C$7:$C$9)</f>
        <v>8.1021817870012645E-3</v>
      </c>
      <c r="H7781" s="18">
        <f>G7781/F7781</f>
        <v>0.197695905173983</v>
      </c>
      <c r="I7781" s="156">
        <v>0</v>
      </c>
    </row>
    <row r="7782" spans="2:9" x14ac:dyDescent="0.25">
      <c r="B7782" s="19">
        <v>7752</v>
      </c>
      <c r="C7782" s="62">
        <v>0.76</v>
      </c>
      <c r="D7782" s="62">
        <v>0.18</v>
      </c>
      <c r="E7782" s="62">
        <v>0.06</v>
      </c>
      <c r="F7782" s="61">
        <f t="array" ref="F7782">SQRT(MMULT(MMULT(C7782:E7782,$C$12:$E$14),TRANSPOSE(C7782:E7782)))</f>
        <v>4.1013410623284813E-2</v>
      </c>
      <c r="G7782" s="61">
        <f t="array" ref="G7782">SUMPRODUCT(TRANSPOSE(C7782:E7782),$C$7:$C$9)</f>
        <v>8.0711627274192305E-3</v>
      </c>
      <c r="H7782" s="18">
        <f>G7782/F7782</f>
        <v>0.19679325871126008</v>
      </c>
      <c r="I7782" s="156">
        <v>0</v>
      </c>
    </row>
    <row r="7783" spans="2:9" x14ac:dyDescent="0.25">
      <c r="B7783" s="19">
        <v>7753</v>
      </c>
      <c r="C7783" s="62">
        <v>0.76</v>
      </c>
      <c r="D7783" s="62">
        <v>0.18240000000000001</v>
      </c>
      <c r="E7783" s="62">
        <v>5.7599999999999998E-2</v>
      </c>
      <c r="F7783" s="61">
        <f t="array" ref="F7783">SQRT(MMULT(MMULT(C7783:E7783,$C$12:$E$14),TRANSPOSE(C7783:E7783)))</f>
        <v>4.1044359154490416E-2</v>
      </c>
      <c r="G7783" s="61">
        <f t="array" ref="G7783">SUMPRODUCT(TRANSPOSE(C7783:E7783),$C$7:$C$9)</f>
        <v>8.0401436678371966E-3</v>
      </c>
      <c r="H7783" s="18">
        <f>G7783/F7783</f>
        <v>0.19588912662941585</v>
      </c>
      <c r="I7783" s="156">
        <v>0</v>
      </c>
    </row>
    <row r="7784" spans="2:9" x14ac:dyDescent="0.25">
      <c r="B7784" s="19">
        <v>7754</v>
      </c>
      <c r="C7784" s="62">
        <v>0.76</v>
      </c>
      <c r="D7784" s="62">
        <v>0.18479999999999999</v>
      </c>
      <c r="E7784" s="62">
        <v>5.5199999999999999E-2</v>
      </c>
      <c r="F7784" s="61">
        <f t="array" ref="F7784">SQRT(MMULT(MMULT(C7784:E7784,$C$12:$E$14),TRANSPOSE(C7784:E7784)))</f>
        <v>4.1075897396109479E-2</v>
      </c>
      <c r="G7784" s="61">
        <f t="array" ref="G7784">SUMPRODUCT(TRANSPOSE(C7784:E7784),$C$7:$C$9)</f>
        <v>8.0091246082551609E-3</v>
      </c>
      <c r="H7784" s="18">
        <f>G7784/F7784</f>
        <v>0.19498355765719066</v>
      </c>
      <c r="I7784" s="156">
        <v>0</v>
      </c>
    </row>
    <row r="7785" spans="2:9" x14ac:dyDescent="0.25">
      <c r="B7785" s="19">
        <v>7755</v>
      </c>
      <c r="C7785" s="62">
        <v>0.76</v>
      </c>
      <c r="D7785" s="62">
        <v>0.18720000000000001</v>
      </c>
      <c r="E7785" s="62">
        <v>5.28E-2</v>
      </c>
      <c r="F7785" s="61">
        <f t="array" ref="F7785">SQRT(MMULT(MMULT(C7785:E7785,$C$12:$E$14),TRANSPOSE(C7785:E7785)))</f>
        <v>4.110802399085741E-2</v>
      </c>
      <c r="G7785" s="61">
        <f t="array" ref="G7785">SUMPRODUCT(TRANSPOSE(C7785:E7785),$C$7:$C$9)</f>
        <v>7.978105548673127E-3</v>
      </c>
      <c r="H7785" s="18">
        <f>G7785/F7785</f>
        <v>0.19407660048187891</v>
      </c>
      <c r="I7785" s="156">
        <v>0</v>
      </c>
    </row>
    <row r="7786" spans="2:9" x14ac:dyDescent="0.25">
      <c r="B7786" s="19">
        <v>7756</v>
      </c>
      <c r="C7786" s="62">
        <v>0.76</v>
      </c>
      <c r="D7786" s="62">
        <v>0.18959999999999999</v>
      </c>
      <c r="E7786" s="62">
        <v>5.04E-2</v>
      </c>
      <c r="F7786" s="61">
        <f t="array" ref="F7786">SQRT(MMULT(MMULT(C7786:E7786,$C$12:$E$14),TRANSPOSE(C7786:E7786)))</f>
        <v>4.1140737560408244E-2</v>
      </c>
      <c r="G7786" s="61">
        <f t="array" ref="G7786">SUMPRODUCT(TRANSPOSE(C7786:E7786),$C$7:$C$9)</f>
        <v>7.9470864890910931E-3</v>
      </c>
      <c r="H7786" s="18">
        <f>G7786/F7786</f>
        <v>0.19316830373840854</v>
      </c>
      <c r="I7786" s="156">
        <v>0</v>
      </c>
    </row>
    <row r="7787" spans="2:9" x14ac:dyDescent="0.25">
      <c r="B7787" s="19">
        <v>7757</v>
      </c>
      <c r="C7787" s="62">
        <v>0.76</v>
      </c>
      <c r="D7787" s="62">
        <v>0.192</v>
      </c>
      <c r="E7787" s="62">
        <v>4.8000000000000001E-2</v>
      </c>
      <c r="F7787" s="61">
        <f t="array" ref="F7787">SQRT(MMULT(MMULT(C7787:E7787,$C$12:$E$14),TRANSPOSE(C7787:E7787)))</f>
        <v>4.1174036705673454E-2</v>
      </c>
      <c r="G7787" s="61">
        <f t="array" ref="G7787">SUMPRODUCT(TRANSPOSE(C7787:E7787),$C$7:$C$9)</f>
        <v>7.9160674295090591E-3</v>
      </c>
      <c r="H7787" s="18">
        <f>G7787/F7787</f>
        <v>0.19225871599852845</v>
      </c>
      <c r="I7787" s="156">
        <v>0</v>
      </c>
    </row>
    <row r="7788" spans="2:9" x14ac:dyDescent="0.25">
      <c r="B7788" s="19">
        <v>7758</v>
      </c>
      <c r="C7788" s="62">
        <v>0.76</v>
      </c>
      <c r="D7788" s="62">
        <v>0.19439999999999999</v>
      </c>
      <c r="E7788" s="62">
        <v>4.5600000000000002E-2</v>
      </c>
      <c r="F7788" s="61">
        <f t="array" ref="F7788">SQRT(MMULT(MMULT(C7788:E7788,$C$12:$E$14),TRANSPOSE(C7788:E7788)))</f>
        <v>4.1207920007083433E-2</v>
      </c>
      <c r="G7788" s="61">
        <f t="array" ref="G7788">SUMPRODUCT(TRANSPOSE(C7788:E7788),$C$7:$C$9)</f>
        <v>7.8850483699270252E-3</v>
      </c>
      <c r="H7788" s="18">
        <f>G7788/F7788</f>
        <v>0.19134788576010692</v>
      </c>
      <c r="I7788" s="156">
        <v>0</v>
      </c>
    </row>
    <row r="7789" spans="2:9" x14ac:dyDescent="0.25">
      <c r="B7789" s="19">
        <v>7759</v>
      </c>
      <c r="C7789" s="62">
        <v>0.76</v>
      </c>
      <c r="D7789" s="62">
        <v>0.1968</v>
      </c>
      <c r="E7789" s="62">
        <v>4.3200000000000002E-2</v>
      </c>
      <c r="F7789" s="61">
        <f t="array" ref="F7789">SQRT(MMULT(MMULT(C7789:E7789,$C$12:$E$14),TRANSPOSE(C7789:E7789)))</f>
        <v>4.1242386024871437E-2</v>
      </c>
      <c r="G7789" s="61">
        <f t="array" ref="G7789">SUMPRODUCT(TRANSPOSE(C7789:E7789),$C$7:$C$9)</f>
        <v>7.8540293103449912E-3</v>
      </c>
      <c r="H7789" s="18">
        <f>G7789/F7789</f>
        <v>0.19043586143654681</v>
      </c>
      <c r="I7789" s="156">
        <v>0</v>
      </c>
    </row>
    <row r="7790" spans="2:9" x14ac:dyDescent="0.25">
      <c r="B7790" s="19">
        <v>7760</v>
      </c>
      <c r="C7790" s="62">
        <v>0.76</v>
      </c>
      <c r="D7790" s="62">
        <v>0.19919999999999999</v>
      </c>
      <c r="E7790" s="62">
        <v>4.0800000000000003E-2</v>
      </c>
      <c r="F7790" s="61">
        <f t="array" ref="F7790">SQRT(MMULT(MMULT(C7790:E7790,$C$12:$E$14),TRANSPOSE(C7790:E7790)))</f>
        <v>4.1277433299360046E-2</v>
      </c>
      <c r="G7790" s="61">
        <f t="array" ref="G7790">SUMPRODUCT(TRANSPOSE(C7790:E7790),$C$7:$C$9)</f>
        <v>7.8230102507629573E-3</v>
      </c>
      <c r="H7790" s="18">
        <f>G7790/F7790</f>
        <v>0.18952269134632077</v>
      </c>
      <c r="I7790" s="156">
        <v>0</v>
      </c>
    </row>
    <row r="7791" spans="2:9" x14ac:dyDescent="0.25">
      <c r="B7791" s="19">
        <v>7761</v>
      </c>
      <c r="C7791" s="62">
        <v>0.76</v>
      </c>
      <c r="D7791" s="62">
        <v>0.2016</v>
      </c>
      <c r="E7791" s="62">
        <v>3.8399999999999997E-2</v>
      </c>
      <c r="F7791" s="61">
        <f t="array" ref="F7791">SQRT(MMULT(MMULT(C7791:E7791,$C$12:$E$14),TRANSPOSE(C7791:E7791)))</f>
        <v>4.1313060351249778E-2</v>
      </c>
      <c r="G7791" s="61">
        <f t="array" ref="G7791">SUMPRODUCT(TRANSPOSE(C7791:E7791),$C$7:$C$9)</f>
        <v>7.7919911911809234E-3</v>
      </c>
      <c r="H7791" s="18">
        <f>G7791/F7791</f>
        <v>0.18860842370263195</v>
      </c>
      <c r="I7791" s="156">
        <v>0</v>
      </c>
    </row>
    <row r="7792" spans="2:9" x14ac:dyDescent="0.25">
      <c r="B7792" s="19">
        <v>7762</v>
      </c>
      <c r="C7792" s="62">
        <v>0.76</v>
      </c>
      <c r="D7792" s="62">
        <v>0.20399999999999999</v>
      </c>
      <c r="E7792" s="62">
        <v>3.5999999999999997E-2</v>
      </c>
      <c r="F7792" s="61">
        <f t="array" ref="F7792">SQRT(MMULT(MMULT(C7792:E7792,$C$12:$E$14),TRANSPOSE(C7792:E7792)))</f>
        <v>4.1349265681909969E-2</v>
      </c>
      <c r="G7792" s="61">
        <f t="array" ref="G7792">SUMPRODUCT(TRANSPOSE(C7792:E7792),$C$7:$C$9)</f>
        <v>7.7609721315988894E-3</v>
      </c>
      <c r="H7792" s="18">
        <f>G7792/F7792</f>
        <v>0.18769310660320296</v>
      </c>
      <c r="I7792" s="156">
        <v>0</v>
      </c>
    </row>
    <row r="7793" spans="2:9" x14ac:dyDescent="0.25">
      <c r="B7793" s="19">
        <v>7763</v>
      </c>
      <c r="C7793" s="62">
        <v>0.76</v>
      </c>
      <c r="D7793" s="62">
        <v>0.2064</v>
      </c>
      <c r="E7793" s="62">
        <v>3.3599999999999998E-2</v>
      </c>
      <c r="F7793" s="61">
        <f t="array" ref="F7793">SQRT(MMULT(MMULT(C7793:E7793,$C$12:$E$14),TRANSPOSE(C7793:E7793)))</f>
        <v>4.1386047773671636E-2</v>
      </c>
      <c r="G7793" s="61">
        <f t="array" ref="G7793">SUMPRODUCT(TRANSPOSE(C7793:E7793),$C$7:$C$9)</f>
        <v>7.7299530720168546E-3</v>
      </c>
      <c r="H7793" s="18">
        <f>G7793/F7793</f>
        <v>0.18677678802019801</v>
      </c>
      <c r="I7793" s="156">
        <v>0</v>
      </c>
    </row>
    <row r="7794" spans="2:9" x14ac:dyDescent="0.25">
      <c r="B7794" s="19">
        <v>7764</v>
      </c>
      <c r="C7794" s="62">
        <v>0.76</v>
      </c>
      <c r="D7794" s="62">
        <v>0.20880000000000001</v>
      </c>
      <c r="E7794" s="62">
        <v>3.1199999999999999E-2</v>
      </c>
      <c r="F7794" s="61">
        <f t="array" ref="F7794">SQRT(MMULT(MMULT(C7794:E7794,$C$12:$E$14),TRANSPOSE(C7794:E7794)))</f>
        <v>4.1423405090122267E-2</v>
      </c>
      <c r="G7794" s="61">
        <f t="array" ref="G7794">SUMPRODUCT(TRANSPOSE(C7794:E7794),$C$7:$C$9)</f>
        <v>7.6989340124348207E-3</v>
      </c>
      <c r="H7794" s="18">
        <f>G7794/F7794</f>
        <v>0.18585951579028184</v>
      </c>
      <c r="I7794" s="156">
        <v>0</v>
      </c>
    </row>
    <row r="7795" spans="2:9" x14ac:dyDescent="0.25">
      <c r="B7795" s="19">
        <v>7765</v>
      </c>
      <c r="C7795" s="62">
        <v>0.76</v>
      </c>
      <c r="D7795" s="62">
        <v>0.2112</v>
      </c>
      <c r="E7795" s="62">
        <v>2.8799999999999999E-2</v>
      </c>
      <c r="F7795" s="61">
        <f t="array" ref="F7795">SQRT(MMULT(MMULT(C7795:E7795,$C$12:$E$14),TRANSPOSE(C7795:E7795)))</f>
        <v>4.1461336076402372E-2</v>
      </c>
      <c r="G7795" s="61">
        <f t="array" ref="G7795">SUMPRODUCT(TRANSPOSE(C7795:E7795),$C$7:$C$9)</f>
        <v>7.6679149528527868E-3</v>
      </c>
      <c r="H7795" s="18">
        <f>G7795/F7795</f>
        <v>0.18494133760481885</v>
      </c>
      <c r="I7795" s="156">
        <v>0</v>
      </c>
    </row>
    <row r="7796" spans="2:9" x14ac:dyDescent="0.25">
      <c r="B7796" s="19">
        <v>7766</v>
      </c>
      <c r="C7796" s="62">
        <v>0.76</v>
      </c>
      <c r="D7796" s="62">
        <v>0.21360000000000001</v>
      </c>
      <c r="E7796" s="62">
        <v>2.64E-2</v>
      </c>
      <c r="F7796" s="61">
        <f t="array" ref="F7796">SQRT(MMULT(MMULT(C7796:E7796,$C$12:$E$14),TRANSPOSE(C7796:E7796)))</f>
        <v>4.149983915950381E-2</v>
      </c>
      <c r="G7796" s="61">
        <f t="array" ref="G7796">SUMPRODUCT(TRANSPOSE(C7796:E7796),$C$7:$C$9)</f>
        <v>7.636895893270752E-3</v>
      </c>
      <c r="H7796" s="18">
        <f>G7796/F7796</f>
        <v>0.18402230100021577</v>
      </c>
      <c r="I7796" s="156">
        <v>0</v>
      </c>
    </row>
    <row r="7797" spans="2:9" x14ac:dyDescent="0.25">
      <c r="B7797" s="19">
        <v>7767</v>
      </c>
      <c r="C7797" s="62">
        <v>0.76</v>
      </c>
      <c r="D7797" s="62">
        <v>0.216</v>
      </c>
      <c r="E7797" s="62">
        <v>2.4E-2</v>
      </c>
      <c r="F7797" s="61">
        <f t="array" ref="F7797">SQRT(MMULT(MMULT(C7797:E7797,$C$12:$E$14),TRANSPOSE(C7797:E7797)))</f>
        <v>4.1538912748569495E-2</v>
      </c>
      <c r="G7797" s="61">
        <f t="array" ref="G7797">SUMPRODUCT(TRANSPOSE(C7797:E7797),$C$7:$C$9)</f>
        <v>7.605876833688718E-3</v>
      </c>
      <c r="H7797" s="18">
        <f>G7797/F7797</f>
        <v>0.18310245334841238</v>
      </c>
      <c r="I7797" s="156">
        <v>0</v>
      </c>
    </row>
    <row r="7798" spans="2:9" x14ac:dyDescent="0.25">
      <c r="B7798" s="19">
        <v>7768</v>
      </c>
      <c r="C7798" s="62">
        <v>0.76</v>
      </c>
      <c r="D7798" s="62">
        <v>0.21840000000000001</v>
      </c>
      <c r="E7798" s="62">
        <v>2.1600000000000001E-2</v>
      </c>
      <c r="F7798" s="61">
        <f t="array" ref="F7798">SQRT(MMULT(MMULT(C7798:E7798,$C$12:$E$14),TRANSPOSE(C7798:E7798)))</f>
        <v>4.1578555235194672E-2</v>
      </c>
      <c r="G7798" s="61">
        <f t="array" ref="G7798">SUMPRODUCT(TRANSPOSE(C7798:E7798),$C$7:$C$9)</f>
        <v>7.5748577741066841E-3</v>
      </c>
      <c r="H7798" s="18">
        <f>G7798/F7798</f>
        <v>0.18218184184752176</v>
      </c>
      <c r="I7798" s="156">
        <v>0</v>
      </c>
    </row>
    <row r="7799" spans="2:9" x14ac:dyDescent="0.25">
      <c r="B7799" s="19">
        <v>7769</v>
      </c>
      <c r="C7799" s="62">
        <v>0.76</v>
      </c>
      <c r="D7799" s="62">
        <v>0.2208</v>
      </c>
      <c r="E7799" s="62">
        <v>1.9199999999999998E-2</v>
      </c>
      <c r="F7799" s="61">
        <f t="array" ref="F7799">SQRT(MMULT(MMULT(C7799:E7799,$C$12:$E$14),TRANSPOSE(C7799:E7799)))</f>
        <v>4.1618764993729476E-2</v>
      </c>
      <c r="G7799" s="61">
        <f t="array" ref="G7799">SUMPRODUCT(TRANSPOSE(C7799:E7799),$C$7:$C$9)</f>
        <v>7.5438387145246501E-3</v>
      </c>
      <c r="H7799" s="18">
        <f>G7799/F7799</f>
        <v>0.18126051351262462</v>
      </c>
      <c r="I7799" s="156">
        <v>0</v>
      </c>
    </row>
    <row r="7800" spans="2:9" x14ac:dyDescent="0.25">
      <c r="B7800" s="19">
        <v>7770</v>
      </c>
      <c r="C7800" s="62">
        <v>0.76</v>
      </c>
      <c r="D7800" s="62">
        <v>0.22320000000000001</v>
      </c>
      <c r="E7800" s="62">
        <v>1.6799999999999999E-2</v>
      </c>
      <c r="F7800" s="61">
        <f t="array" ref="F7800">SQRT(MMULT(MMULT(C7800:E7800,$C$12:$E$14),TRANSPOSE(C7800:E7800)))</f>
        <v>4.1659540381582608E-2</v>
      </c>
      <c r="G7800" s="61">
        <f t="array" ref="G7800">SUMPRODUCT(TRANSPOSE(C7800:E7800),$C$7:$C$9)</f>
        <v>7.5128196549426162E-3</v>
      </c>
      <c r="H7800" s="18">
        <f>G7800/F7800</f>
        <v>0.18033851516671992</v>
      </c>
      <c r="I7800" s="156">
        <v>0</v>
      </c>
    </row>
    <row r="7801" spans="2:9" x14ac:dyDescent="0.25">
      <c r="B7801" s="19">
        <v>7771</v>
      </c>
      <c r="C7801" s="62">
        <v>0.76</v>
      </c>
      <c r="D7801" s="62">
        <v>0.22559999999999999</v>
      </c>
      <c r="E7801" s="62">
        <v>1.44E-2</v>
      </c>
      <c r="F7801" s="61">
        <f t="array" ref="F7801">SQRT(MMULT(MMULT(C7801:E7801,$C$12:$E$14),TRANSPOSE(C7801:E7801)))</f>
        <v>4.1700879739526173E-2</v>
      </c>
      <c r="G7801" s="61">
        <f t="array" ref="G7801">SUMPRODUCT(TRANSPOSE(C7801:E7801),$C$7:$C$9)</f>
        <v>7.4818005953605814E-3</v>
      </c>
      <c r="H7801" s="18">
        <f>G7801/F7801</f>
        <v>0.17941589343183467</v>
      </c>
      <c r="I7801" s="156">
        <v>0</v>
      </c>
    </row>
    <row r="7802" spans="2:9" x14ac:dyDescent="0.25">
      <c r="B7802" s="19">
        <v>7772</v>
      </c>
      <c r="C7802" s="62">
        <v>0.76</v>
      </c>
      <c r="D7802" s="62">
        <v>0.22800000000000001</v>
      </c>
      <c r="E7802" s="62">
        <v>1.2E-2</v>
      </c>
      <c r="F7802" s="61">
        <f t="array" ref="F7802">SQRT(MMULT(MMULT(C7802:E7802,$C$12:$E$14),TRANSPOSE(C7802:E7802)))</f>
        <v>4.1742781392001417E-2</v>
      </c>
      <c r="G7802" s="61">
        <f t="array" ref="G7802">SUMPRODUCT(TRANSPOSE(C7802:E7802),$C$7:$C$9)</f>
        <v>7.4507815357785475E-3</v>
      </c>
      <c r="H7802" s="18">
        <f>G7802/F7802</f>
        <v>0.17849269472029566</v>
      </c>
      <c r="I7802" s="156">
        <v>0</v>
      </c>
    </row>
    <row r="7803" spans="2:9" x14ac:dyDescent="0.25">
      <c r="B7803" s="19">
        <v>7773</v>
      </c>
      <c r="C7803" s="62">
        <v>0.76</v>
      </c>
      <c r="D7803" s="62">
        <v>0.23039999999999999</v>
      </c>
      <c r="E7803" s="62">
        <v>9.5999999999999992E-3</v>
      </c>
      <c r="F7803" s="61">
        <f t="array" ref="F7803">SQRT(MMULT(MMULT(C7803:E7803,$C$12:$E$14),TRANSPOSE(C7803:E7803)))</f>
        <v>4.1785243647425301E-2</v>
      </c>
      <c r="G7803" s="61">
        <f t="array" ref="G7803">SUMPRODUCT(TRANSPOSE(C7803:E7803),$C$7:$C$9)</f>
        <v>7.4197624761965135E-3</v>
      </c>
      <c r="H7803" s="18">
        <f>G7803/F7803</f>
        <v>0.17756896522616544</v>
      </c>
      <c r="I7803" s="156">
        <v>0</v>
      </c>
    </row>
    <row r="7804" spans="2:9" x14ac:dyDescent="0.25">
      <c r="B7804" s="19">
        <v>7774</v>
      </c>
      <c r="C7804" s="62">
        <v>0.76</v>
      </c>
      <c r="D7804" s="62">
        <v>0.23280000000000001</v>
      </c>
      <c r="E7804" s="62">
        <v>7.2000000000000102E-3</v>
      </c>
      <c r="F7804" s="61">
        <f t="array" ref="F7804">SQRT(MMULT(MMULT(C7804:E7804,$C$12:$E$14),TRANSPOSE(C7804:E7804)))</f>
        <v>4.1828264798497876E-2</v>
      </c>
      <c r="G7804" s="61">
        <f t="array" ref="G7804">SUMPRODUCT(TRANSPOSE(C7804:E7804),$C$7:$C$9)</f>
        <v>7.3887434166144787E-3</v>
      </c>
      <c r="H7804" s="18">
        <f>G7804/F7804</f>
        <v>0.17664475091684465</v>
      </c>
      <c r="I7804" s="156">
        <v>0</v>
      </c>
    </row>
    <row r="7805" spans="2:9" x14ac:dyDescent="0.25">
      <c r="B7805" s="19">
        <v>7775</v>
      </c>
      <c r="C7805" s="62">
        <v>0.76</v>
      </c>
      <c r="D7805" s="62">
        <v>0.23519999999999999</v>
      </c>
      <c r="E7805" s="62">
        <v>4.7999999999999996E-3</v>
      </c>
      <c r="F7805" s="61">
        <f t="array" ref="F7805">SQRT(MMULT(MMULT(C7805:E7805,$C$12:$E$14),TRANSPOSE(C7805:E7805)))</f>
        <v>4.1871843122510119E-2</v>
      </c>
      <c r="G7805" s="61">
        <f t="array" ref="G7805">SUMPRODUCT(TRANSPOSE(C7805:E7805),$C$7:$C$9)</f>
        <v>7.3577243570324448E-3</v>
      </c>
      <c r="H7805" s="18">
        <f>G7805/F7805</f>
        <v>0.17572009752484397</v>
      </c>
      <c r="I7805" s="156">
        <v>0</v>
      </c>
    </row>
    <row r="7806" spans="2:9" x14ac:dyDescent="0.25">
      <c r="B7806" s="19">
        <v>7776</v>
      </c>
      <c r="C7806" s="62">
        <v>0.76</v>
      </c>
      <c r="D7806" s="62">
        <v>0.23760000000000001</v>
      </c>
      <c r="E7806" s="62">
        <v>2.4000000000000102E-3</v>
      </c>
      <c r="F7806" s="61">
        <f t="array" ref="F7806">SQRT(MMULT(MMULT(C7806:E7806,$C$12:$E$14),TRANSPOSE(C7806:E7806)))</f>
        <v>4.1915976881652446E-2</v>
      </c>
      <c r="G7806" s="61">
        <f t="array" ref="G7806">SUMPRODUCT(TRANSPOSE(C7806:E7806),$C$7:$C$9)</f>
        <v>7.3267052974504109E-3</v>
      </c>
      <c r="H7806" s="18">
        <f>G7806/F7806</f>
        <v>0.17479505053972563</v>
      </c>
      <c r="I7806" s="156">
        <v>0</v>
      </c>
    </row>
    <row r="7807" spans="2:9" x14ac:dyDescent="0.25">
      <c r="B7807" s="19">
        <v>7777</v>
      </c>
      <c r="C7807" s="62">
        <v>0.76</v>
      </c>
      <c r="D7807" s="62">
        <v>0.24</v>
      </c>
      <c r="E7807" s="62">
        <v>0</v>
      </c>
      <c r="F7807" s="61">
        <f t="array" ref="F7807">SQRT(MMULT(MMULT(C7807:E7807,$C$12:$E$14),TRANSPOSE(C7807:E7807)))</f>
        <v>4.1960664323323439E-2</v>
      </c>
      <c r="G7807" s="61">
        <f t="array" ref="G7807">SUMPRODUCT(TRANSPOSE(C7807:E7807),$C$7:$C$9)</f>
        <v>7.2956862378683769E-3</v>
      </c>
      <c r="H7807" s="18">
        <f>G7807/F7807</f>
        <v>0.17386965520021899</v>
      </c>
      <c r="I7807" s="156">
        <v>0</v>
      </c>
    </row>
    <row r="7808" spans="2:9" x14ac:dyDescent="0.25">
      <c r="B7808" s="19">
        <v>7778</v>
      </c>
      <c r="C7808" s="62">
        <v>0.77</v>
      </c>
      <c r="D7808" s="62">
        <v>0</v>
      </c>
      <c r="E7808" s="62">
        <v>0.23</v>
      </c>
      <c r="F7808" s="61">
        <f t="array" ref="F7808">SQRT(MMULT(MMULT(C7808:E7808,$C$12:$E$14),TRANSPOSE(C7808:E7808)))</f>
        <v>4.0426325042611858E-2</v>
      </c>
      <c r="G7808" s="61">
        <f t="array" ref="G7808">SUMPRODUCT(TRANSPOSE(C7808:E7808),$C$7:$C$9)</f>
        <v>1.0422502262153384E-2</v>
      </c>
      <c r="H7808" s="18">
        <f>G7808/F7808</f>
        <v>0.25781473461086113</v>
      </c>
      <c r="I7808" s="156">
        <v>0</v>
      </c>
    </row>
    <row r="7809" spans="2:9" x14ac:dyDescent="0.25">
      <c r="B7809" s="19">
        <v>7779</v>
      </c>
      <c r="C7809" s="62">
        <v>0.77</v>
      </c>
      <c r="D7809" s="62">
        <v>2.3E-3</v>
      </c>
      <c r="E7809" s="62">
        <v>0.22770000000000001</v>
      </c>
      <c r="F7809" s="61">
        <f t="array" ref="F7809">SQRT(MMULT(MMULT(C7809:E7809,$C$12:$E$14),TRANSPOSE(C7809:E7809)))</f>
        <v>4.0412786355228415E-2</v>
      </c>
      <c r="G7809" s="61">
        <f t="array" ref="G7809">SUMPRODUCT(TRANSPOSE(C7809:E7809),$C$7:$C$9)</f>
        <v>1.0392775663387269E-2</v>
      </c>
      <c r="H7809" s="18">
        <f>G7809/F7809</f>
        <v>0.25716553102858991</v>
      </c>
      <c r="I7809" s="156">
        <v>0</v>
      </c>
    </row>
    <row r="7810" spans="2:9" x14ac:dyDescent="0.25">
      <c r="B7810" s="19">
        <v>7780</v>
      </c>
      <c r="C7810" s="62">
        <v>0.77</v>
      </c>
      <c r="D7810" s="62">
        <v>4.5999999999999999E-3</v>
      </c>
      <c r="E7810" s="62">
        <v>0.22539999999999999</v>
      </c>
      <c r="F7810" s="61">
        <f t="array" ref="F7810">SQRT(MMULT(MMULT(C7810:E7810,$C$12:$E$14),TRANSPOSE(C7810:E7810)))</f>
        <v>4.0399815559711727E-2</v>
      </c>
      <c r="G7810" s="61">
        <f t="array" ref="G7810">SUMPRODUCT(TRANSPOSE(C7810:E7810),$C$7:$C$9)</f>
        <v>1.0363049064621153E-2</v>
      </c>
      <c r="H7810" s="18">
        <f>G7810/F7810</f>
        <v>0.25651228653022839</v>
      </c>
      <c r="I7810" s="156">
        <v>0</v>
      </c>
    </row>
    <row r="7811" spans="2:9" x14ac:dyDescent="0.25">
      <c r="B7811" s="19">
        <v>7781</v>
      </c>
      <c r="C7811" s="62">
        <v>0.77</v>
      </c>
      <c r="D7811" s="62">
        <v>6.8999999999999999E-3</v>
      </c>
      <c r="E7811" s="62">
        <v>0.22309999999999999</v>
      </c>
      <c r="F7811" s="61">
        <f t="array" ref="F7811">SQRT(MMULT(MMULT(C7811:E7811,$C$12:$E$14),TRANSPOSE(C7811:E7811)))</f>
        <v>4.0387413203213159E-2</v>
      </c>
      <c r="G7811" s="61">
        <f t="array" ref="G7811">SUMPRODUCT(TRANSPOSE(C7811:E7811),$C$7:$C$9)</f>
        <v>1.0333322465855036E-2</v>
      </c>
      <c r="H7811" s="18">
        <f>G7811/F7811</f>
        <v>0.25585502131225707</v>
      </c>
      <c r="I7811" s="156">
        <v>0</v>
      </c>
    </row>
    <row r="7812" spans="2:9" x14ac:dyDescent="0.25">
      <c r="B7812" s="19">
        <v>7782</v>
      </c>
      <c r="C7812" s="62">
        <v>0.77</v>
      </c>
      <c r="D7812" s="62">
        <v>9.1999999999999998E-3</v>
      </c>
      <c r="E7812" s="62">
        <v>0.2208</v>
      </c>
      <c r="F7812" s="61">
        <f t="array" ref="F7812">SQRT(MMULT(MMULT(C7812:E7812,$C$12:$E$14),TRANSPOSE(C7812:E7812)))</f>
        <v>4.037557980956296E-2</v>
      </c>
      <c r="G7812" s="61">
        <f t="array" ref="G7812">SUMPRODUCT(TRANSPOSE(C7812:E7812),$C$7:$C$9)</f>
        <v>1.030359586708892E-2</v>
      </c>
      <c r="H7812" s="18">
        <f>G7812/F7812</f>
        <v>0.25519375611910128</v>
      </c>
      <c r="I7812" s="156">
        <v>0</v>
      </c>
    </row>
    <row r="7813" spans="2:9" x14ac:dyDescent="0.25">
      <c r="B7813" s="19">
        <v>7783</v>
      </c>
      <c r="C7813" s="62">
        <v>0.77</v>
      </c>
      <c r="D7813" s="62">
        <v>1.15E-2</v>
      </c>
      <c r="E7813" s="62">
        <v>0.2185</v>
      </c>
      <c r="F7813" s="61">
        <f t="array" ref="F7813">SQRT(MMULT(MMULT(C7813:E7813,$C$12:$E$14),TRANSPOSE(C7813:E7813)))</f>
        <v>4.0364315879160652E-2</v>
      </c>
      <c r="G7813" s="61">
        <f t="array" ref="G7813">SUMPRODUCT(TRANSPOSE(C7813:E7813),$C$7:$C$9)</f>
        <v>1.0273869268322803E-2</v>
      </c>
      <c r="H7813" s="18">
        <f>G7813/F7813</f>
        <v>0.25452851224036255</v>
      </c>
      <c r="I7813" s="156">
        <v>0</v>
      </c>
    </row>
    <row r="7814" spans="2:9" x14ac:dyDescent="0.25">
      <c r="B7814" s="19">
        <v>7784</v>
      </c>
      <c r="C7814" s="62">
        <v>0.77</v>
      </c>
      <c r="D7814" s="62">
        <v>1.38E-2</v>
      </c>
      <c r="E7814" s="62">
        <v>0.2162</v>
      </c>
      <c r="F7814" s="61">
        <f t="array" ref="F7814">SQRT(MMULT(MMULT(C7814:E7814,$C$12:$E$14),TRANSPOSE(C7814:E7814)))</f>
        <v>4.0353621888870067E-2</v>
      </c>
      <c r="G7814" s="61">
        <f t="array" ref="G7814">SUMPRODUCT(TRANSPOSE(C7814:E7814),$C$7:$C$9)</f>
        <v>1.0244142669556689E-2</v>
      </c>
      <c r="H7814" s="18">
        <f>G7814/F7814</f>
        <v>0.25385931150785068</v>
      </c>
      <c r="I7814" s="156">
        <v>0</v>
      </c>
    </row>
    <row r="7815" spans="2:9" x14ac:dyDescent="0.25">
      <c r="B7815" s="19">
        <v>7690</v>
      </c>
      <c r="C7815" s="62">
        <v>0.76</v>
      </c>
      <c r="D7815" s="62">
        <v>3.1199999999999999E-2</v>
      </c>
      <c r="E7815" s="62">
        <v>0.20880000000000001</v>
      </c>
      <c r="F7815" s="61">
        <f t="array" ref="F7815">SQRT(MMULT(MMULT(C7815:E7815,$C$12:$E$14),TRANSPOSE(C7815:E7815)))</f>
        <v>4.0286496355758677E-2</v>
      </c>
      <c r="G7815" s="61">
        <f t="array" ref="G7815">SUMPRODUCT(TRANSPOSE(C7815:E7815),$C$7:$C$9)</f>
        <v>9.9943444215053467E-3</v>
      </c>
      <c r="H7815" s="18">
        <f>G7815/F7815</f>
        <v>0.24808174762203475</v>
      </c>
      <c r="I7815" s="156">
        <v>1</v>
      </c>
    </row>
    <row r="7816" spans="2:9" x14ac:dyDescent="0.25">
      <c r="B7816" s="19">
        <v>7792</v>
      </c>
      <c r="C7816" s="62">
        <v>0.77</v>
      </c>
      <c r="D7816" s="62">
        <v>3.2199999999999999E-2</v>
      </c>
      <c r="E7816" s="62">
        <v>0.1978</v>
      </c>
      <c r="F7816" s="61">
        <f t="array" ref="F7816">SQRT(MMULT(MMULT(C7816:E7816,$C$12:$E$14),TRANSPOSE(C7816:E7816)))</f>
        <v>4.0288637192567617E-2</v>
      </c>
      <c r="G7816" s="61">
        <f t="array" ref="G7816">SUMPRODUCT(TRANSPOSE(C7816:E7816),$C$7:$C$9)</f>
        <v>1.0006329879427759E-2</v>
      </c>
      <c r="H7816" s="18">
        <f>G7816/F7816</f>
        <v>0.24836605496484035</v>
      </c>
      <c r="I7816" s="156">
        <v>1</v>
      </c>
    </row>
    <row r="7817" spans="2:9" x14ac:dyDescent="0.25">
      <c r="B7817" s="19">
        <v>7689</v>
      </c>
      <c r="C7817" s="62">
        <v>0.76</v>
      </c>
      <c r="D7817" s="62">
        <v>2.8799999999999999E-2</v>
      </c>
      <c r="E7817" s="62">
        <v>0.2112</v>
      </c>
      <c r="F7817" s="61">
        <f t="array" ref="F7817">SQRT(MMULT(MMULT(C7817:E7817,$C$12:$E$14),TRANSPOSE(C7817:E7817)))</f>
        <v>4.0294354033334694E-2</v>
      </c>
      <c r="G7817" s="61">
        <f t="array" ref="G7817">SUMPRODUCT(TRANSPOSE(C7817:E7817),$C$7:$C$9)</f>
        <v>1.0025363481087382E-2</v>
      </c>
      <c r="H7817" s="18">
        <f>G7817/F7817</f>
        <v>0.24880318152745678</v>
      </c>
      <c r="I7817" s="156">
        <v>1</v>
      </c>
    </row>
    <row r="7818" spans="2:9" x14ac:dyDescent="0.25">
      <c r="B7818" s="19">
        <v>7791</v>
      </c>
      <c r="C7818" s="62">
        <v>0.77</v>
      </c>
      <c r="D7818" s="62">
        <v>2.9899999999999999E-2</v>
      </c>
      <c r="E7818" s="62">
        <v>0.2001</v>
      </c>
      <c r="F7818" s="61">
        <f t="array" ref="F7818">SQRT(MMULT(MMULT(C7818:E7818,$C$12:$E$14),TRANSPOSE(C7818:E7818)))</f>
        <v>4.0294757349975743E-2</v>
      </c>
      <c r="G7818" s="61">
        <f t="array" ref="G7818">SUMPRODUCT(TRANSPOSE(C7818:E7818),$C$7:$C$9)</f>
        <v>1.0036056478193875E-2</v>
      </c>
      <c r="H7818" s="18">
        <f>G7818/F7818</f>
        <v>0.24906606065466025</v>
      </c>
      <c r="I7818" s="156">
        <v>1</v>
      </c>
    </row>
    <row r="7819" spans="2:9" x14ac:dyDescent="0.25">
      <c r="B7819" s="19">
        <v>7790</v>
      </c>
      <c r="C7819" s="62">
        <v>0.77</v>
      </c>
      <c r="D7819" s="62">
        <v>2.76E-2</v>
      </c>
      <c r="E7819" s="62">
        <v>0.2024</v>
      </c>
      <c r="F7819" s="61">
        <f t="array" ref="F7819">SQRT(MMULT(MMULT(C7819:E7819,$C$12:$E$14),TRANSPOSE(C7819:E7819)))</f>
        <v>4.0301450404116548E-2</v>
      </c>
      <c r="G7819" s="61">
        <f t="array" ref="G7819">SUMPRODUCT(TRANSPOSE(C7819:E7819),$C$7:$C$9)</f>
        <v>1.0065783076959992E-2</v>
      </c>
      <c r="H7819" s="18">
        <f>G7819/F7819</f>
        <v>0.24976230324285881</v>
      </c>
      <c r="I7819" s="156">
        <v>1</v>
      </c>
    </row>
    <row r="7820" spans="2:9" x14ac:dyDescent="0.25">
      <c r="B7820" s="19">
        <v>7789</v>
      </c>
      <c r="C7820" s="62">
        <v>0.77</v>
      </c>
      <c r="D7820" s="62">
        <v>2.53E-2</v>
      </c>
      <c r="E7820" s="62">
        <v>0.20469999999999999</v>
      </c>
      <c r="F7820" s="61">
        <f t="array" ref="F7820">SQRT(MMULT(MMULT(C7820:E7820,$C$12:$E$14),TRANSPOSE(C7820:E7820)))</f>
        <v>4.0308716069610416E-2</v>
      </c>
      <c r="G7820" s="61">
        <f t="array" ref="G7820">SUMPRODUCT(TRANSPOSE(C7820:E7820),$C$7:$C$9)</f>
        <v>1.0095509675726108E-2</v>
      </c>
      <c r="H7820" s="18">
        <f>G7820/F7820</f>
        <v>0.25045475669063355</v>
      </c>
      <c r="I7820" s="156">
        <v>1</v>
      </c>
    </row>
    <row r="7821" spans="2:9" x14ac:dyDescent="0.25">
      <c r="B7821" s="19">
        <v>7891</v>
      </c>
      <c r="C7821" s="62">
        <v>0.78</v>
      </c>
      <c r="D7821" s="62">
        <v>2.64E-2</v>
      </c>
      <c r="E7821" s="62">
        <v>0.19359999999999999</v>
      </c>
      <c r="F7821" s="61">
        <f t="array" ref="F7821">SQRT(MMULT(MMULT(C7821:E7821,$C$12:$E$14),TRANSPOSE(C7821:E7821)))</f>
        <v>4.031652176311909E-2</v>
      </c>
      <c r="G7821" s="61">
        <f t="array" ref="G7821">SUMPRODUCT(TRANSPOSE(C7821:E7821),$C$7:$C$9)</f>
        <v>1.0106202672832602E-2</v>
      </c>
      <c r="H7821" s="18">
        <f>G7821/F7821</f>
        <v>0.25067149225352059</v>
      </c>
      <c r="I7821" s="156">
        <v>1</v>
      </c>
    </row>
    <row r="7822" spans="2:9" x14ac:dyDescent="0.25">
      <c r="B7822" s="19">
        <v>7788</v>
      </c>
      <c r="C7822" s="62">
        <v>0.77</v>
      </c>
      <c r="D7822" s="62">
        <v>2.3E-2</v>
      </c>
      <c r="E7822" s="62">
        <v>0.20699999999999999</v>
      </c>
      <c r="F7822" s="61">
        <f t="array" ref="F7822">SQRT(MMULT(MMULT(C7822:E7822,$C$12:$E$14),TRANSPOSE(C7822:E7822)))</f>
        <v>4.0316554036877117E-2</v>
      </c>
      <c r="G7822" s="61">
        <f t="array" ref="G7822">SUMPRODUCT(TRANSPOSE(C7822:E7822),$C$7:$C$9)</f>
        <v>1.0125236274492223E-2</v>
      </c>
      <c r="H7822" s="18">
        <f>G7822/F7822</f>
        <v>0.25114339547052505</v>
      </c>
      <c r="I7822" s="156">
        <v>1</v>
      </c>
    </row>
    <row r="7823" spans="2:9" x14ac:dyDescent="0.25">
      <c r="B7823" s="19">
        <v>7890</v>
      </c>
      <c r="C7823" s="62">
        <v>0.78</v>
      </c>
      <c r="D7823" s="62">
        <v>2.4199999999999999E-2</v>
      </c>
      <c r="E7823" s="62">
        <v>0.1958</v>
      </c>
      <c r="F7823" s="61">
        <f t="array" ref="F7823">SQRT(MMULT(MMULT(C7823:E7823,$C$12:$E$14),TRANSPOSE(C7823:E7823)))</f>
        <v>4.0322646156406565E-2</v>
      </c>
      <c r="G7823" s="61">
        <f t="array" ref="G7823">SUMPRODUCT(TRANSPOSE(C7823:E7823),$C$7:$C$9)</f>
        <v>1.0134636810782801E-2</v>
      </c>
      <c r="H7823" s="18">
        <f>G7823/F7823</f>
        <v>0.25133858456292268</v>
      </c>
      <c r="I7823" s="156">
        <v>1</v>
      </c>
    </row>
    <row r="7824" spans="2:9" x14ac:dyDescent="0.25">
      <c r="B7824" s="19">
        <v>7787</v>
      </c>
      <c r="C7824" s="62">
        <v>0.77</v>
      </c>
      <c r="D7824" s="62">
        <v>2.07E-2</v>
      </c>
      <c r="E7824" s="62">
        <v>0.20930000000000001</v>
      </c>
      <c r="F7824" s="61">
        <f t="array" ref="F7824">SQRT(MMULT(MMULT(C7824:E7824,$C$12:$E$14),TRANSPOSE(C7824:E7824)))</f>
        <v>4.0324963972201595E-2</v>
      </c>
      <c r="G7824" s="61">
        <f t="array" ref="G7824">SUMPRODUCT(TRANSPOSE(C7824:E7824),$C$7:$C$9)</f>
        <v>1.0154962873258339E-2</v>
      </c>
      <c r="H7824" s="18">
        <f>G7824/F7824</f>
        <v>0.25182819457095512</v>
      </c>
      <c r="I7824" s="156">
        <v>1</v>
      </c>
    </row>
    <row r="7825" spans="2:9" x14ac:dyDescent="0.25">
      <c r="B7825" s="19">
        <v>7795</v>
      </c>
      <c r="C7825" s="62">
        <v>0.77</v>
      </c>
      <c r="D7825" s="62">
        <v>3.9100000000000003E-2</v>
      </c>
      <c r="E7825" s="62">
        <v>0.19089999999999999</v>
      </c>
      <c r="F7825" s="61">
        <f t="array" ref="F7825">SQRT(MMULT(MMULT(C7825:E7825,$C$12:$E$14),TRANSPOSE(C7825:E7825)))</f>
        <v>4.0273716590288292E-2</v>
      </c>
      <c r="G7825" s="61">
        <f t="array" ref="G7825">SUMPRODUCT(TRANSPOSE(C7825:E7825),$C$7:$C$9)</f>
        <v>9.9171500831294127E-3</v>
      </c>
      <c r="H7825" s="18">
        <f>G7825/F7825</f>
        <v>0.246243727243213</v>
      </c>
      <c r="I7825" s="156">
        <v>0</v>
      </c>
    </row>
    <row r="7826" spans="2:9" x14ac:dyDescent="0.25">
      <c r="B7826" s="19">
        <v>7796</v>
      </c>
      <c r="C7826" s="62">
        <v>0.77</v>
      </c>
      <c r="D7826" s="62">
        <v>4.1399999999999999E-2</v>
      </c>
      <c r="E7826" s="62">
        <v>0.18859999999999999</v>
      </c>
      <c r="F7826" s="61">
        <f t="array" ref="F7826">SQRT(MMULT(MMULT(C7826:E7826,$C$12:$E$14),TRANSPOSE(C7826:E7826)))</f>
        <v>4.0269890387578958E-2</v>
      </c>
      <c r="G7826" s="61">
        <f t="array" ref="G7826">SUMPRODUCT(TRANSPOSE(C7826:E7826),$C$7:$C$9)</f>
        <v>9.8874234843632954E-3</v>
      </c>
      <c r="H7826" s="18">
        <f>G7826/F7826</f>
        <v>0.24552893959237149</v>
      </c>
      <c r="I7826" s="156">
        <v>0</v>
      </c>
    </row>
    <row r="7827" spans="2:9" x14ac:dyDescent="0.25">
      <c r="B7827" s="19">
        <v>7797</v>
      </c>
      <c r="C7827" s="62">
        <v>0.77</v>
      </c>
      <c r="D7827" s="62">
        <v>4.3700000000000003E-2</v>
      </c>
      <c r="E7827" s="62">
        <v>0.18629999999999999</v>
      </c>
      <c r="F7827" s="61">
        <f t="array" ref="F7827">SQRT(MMULT(MMULT(C7827:E7827,$C$12:$E$14),TRANSPOSE(C7827:E7827)))</f>
        <v>4.0266638143546904E-2</v>
      </c>
      <c r="G7827" s="61">
        <f t="array" ref="G7827">SUMPRODUCT(TRANSPOSE(C7827:E7827),$C$7:$C$9)</f>
        <v>9.857696885597178E-3</v>
      </c>
      <c r="H7827" s="18">
        <f>G7827/F7827</f>
        <v>0.24481052653204832</v>
      </c>
      <c r="I7827" s="156">
        <v>0</v>
      </c>
    </row>
    <row r="7828" spans="2:9" x14ac:dyDescent="0.25">
      <c r="B7828" s="19">
        <v>7798</v>
      </c>
      <c r="C7828" s="62">
        <v>0.77</v>
      </c>
      <c r="D7828" s="62">
        <v>4.5999999999999999E-2</v>
      </c>
      <c r="E7828" s="62">
        <v>0.184</v>
      </c>
      <c r="F7828" s="61">
        <f t="array" ref="F7828">SQRT(MMULT(MMULT(C7828:E7828,$C$12:$E$14),TRANSPOSE(C7828:E7828)))</f>
        <v>4.0263959997273356E-2</v>
      </c>
      <c r="G7828" s="61">
        <f t="array" ref="G7828">SUMPRODUCT(TRANSPOSE(C7828:E7828),$C$7:$C$9)</f>
        <v>9.8279702868310625E-3</v>
      </c>
      <c r="H7828" s="18">
        <f>G7828/F7828</f>
        <v>0.2440885170633143</v>
      </c>
      <c r="I7828" s="156">
        <v>0</v>
      </c>
    </row>
    <row r="7829" spans="2:9" x14ac:dyDescent="0.25">
      <c r="B7829" s="19">
        <v>7799</v>
      </c>
      <c r="C7829" s="62">
        <v>0.77</v>
      </c>
      <c r="D7829" s="62">
        <v>4.8300000000000003E-2</v>
      </c>
      <c r="E7829" s="62">
        <v>0.1817</v>
      </c>
      <c r="F7829" s="61">
        <f t="array" ref="F7829">SQRT(MMULT(MMULT(C7829:E7829,$C$12:$E$14),TRANSPOSE(C7829:E7829)))</f>
        <v>4.0261856063322179E-2</v>
      </c>
      <c r="G7829" s="61">
        <f t="array" ref="G7829">SUMPRODUCT(TRANSPOSE(C7829:E7829),$C$7:$C$9)</f>
        <v>9.7982436880649469E-3</v>
      </c>
      <c r="H7829" s="18">
        <f>G7829/F7829</f>
        <v>0.24336294066161965</v>
      </c>
      <c r="I7829" s="156">
        <v>0</v>
      </c>
    </row>
    <row r="7830" spans="2:9" x14ac:dyDescent="0.25">
      <c r="B7830" s="19">
        <v>7800</v>
      </c>
      <c r="C7830" s="62">
        <v>0.77</v>
      </c>
      <c r="D7830" s="62">
        <v>5.0599999999999999E-2</v>
      </c>
      <c r="E7830" s="62">
        <v>0.1794</v>
      </c>
      <c r="F7830" s="61">
        <f t="array" ref="F7830">SQRT(MMULT(MMULT(C7830:E7830,$C$12:$E$14),TRANSPOSE(C7830:E7830)))</f>
        <v>4.0260326431715343E-2</v>
      </c>
      <c r="G7830" s="61">
        <f t="array" ref="G7830">SUMPRODUCT(TRANSPOSE(C7830:E7830),$C$7:$C$9)</f>
        <v>9.7685170892988313E-3</v>
      </c>
      <c r="H7830" s="18">
        <f>G7830/F7830</f>
        <v>0.24263382727079968</v>
      </c>
      <c r="I7830" s="156">
        <v>0</v>
      </c>
    </row>
    <row r="7831" spans="2:9" x14ac:dyDescent="0.25">
      <c r="B7831" s="19">
        <v>7801</v>
      </c>
      <c r="C7831" s="62">
        <v>0.77</v>
      </c>
      <c r="D7831" s="62">
        <v>5.2900000000000003E-2</v>
      </c>
      <c r="E7831" s="62">
        <v>0.17710000000000001</v>
      </c>
      <c r="F7831" s="61">
        <f t="array" ref="F7831">SQRT(MMULT(MMULT(C7831:E7831,$C$12:$E$14),TRANSPOSE(C7831:E7831)))</f>
        <v>4.0259371167913713E-2</v>
      </c>
      <c r="G7831" s="61">
        <f t="array" ref="G7831">SUMPRODUCT(TRANSPOSE(C7831:E7831),$C$7:$C$9)</f>
        <v>9.738790490532714E-3</v>
      </c>
      <c r="H7831" s="18">
        <f>G7831/F7831</f>
        <v>0.24190120729690945</v>
      </c>
      <c r="I7831" s="156">
        <v>0</v>
      </c>
    </row>
    <row r="7832" spans="2:9" x14ac:dyDescent="0.25">
      <c r="B7832" s="19">
        <v>7802</v>
      </c>
      <c r="C7832" s="62">
        <v>0.77</v>
      </c>
      <c r="D7832" s="62">
        <v>5.5199999999999999E-2</v>
      </c>
      <c r="E7832" s="62">
        <v>0.17480000000000001</v>
      </c>
      <c r="F7832" s="61">
        <f t="array" ref="F7832">SQRT(MMULT(MMULT(C7832:E7832,$C$12:$E$14),TRANSPOSE(C7832:E7832)))</f>
        <v>4.0258990312803021E-2</v>
      </c>
      <c r="G7832" s="61">
        <f t="array" ref="G7832">SUMPRODUCT(TRANSPOSE(C7832:E7832),$C$7:$C$9)</f>
        <v>9.7090638917665985E-3</v>
      </c>
      <c r="H7832" s="18">
        <f>G7832/F7832</f>
        <v>0.24116511160189122</v>
      </c>
      <c r="I7832" s="156">
        <v>0</v>
      </c>
    </row>
    <row r="7833" spans="2:9" x14ac:dyDescent="0.25">
      <c r="B7833" s="19">
        <v>7803</v>
      </c>
      <c r="C7833" s="62">
        <v>0.77</v>
      </c>
      <c r="D7833" s="62">
        <v>5.7500000000000002E-2</v>
      </c>
      <c r="E7833" s="62">
        <v>0.17249999999999999</v>
      </c>
      <c r="F7833" s="61">
        <f t="array" ref="F7833">SQRT(MMULT(MMULT(C7833:E7833,$C$12:$E$14),TRANSPOSE(C7833:E7833)))</f>
        <v>4.0259183882685123E-2</v>
      </c>
      <c r="G7833" s="61">
        <f t="array" ref="G7833">SUMPRODUCT(TRANSPOSE(C7833:E7833),$C$7:$C$9)</f>
        <v>9.6793372930004829E-3</v>
      </c>
      <c r="H7833" s="18">
        <f>G7833/F7833</f>
        <v>0.24042557149707702</v>
      </c>
      <c r="I7833" s="156">
        <v>0</v>
      </c>
    </row>
    <row r="7834" spans="2:9" x14ac:dyDescent="0.25">
      <c r="B7834" s="19">
        <v>7804</v>
      </c>
      <c r="C7834" s="62">
        <v>0.77</v>
      </c>
      <c r="D7834" s="62">
        <v>5.9799999999999999E-2</v>
      </c>
      <c r="E7834" s="62">
        <v>0.17019999999999999</v>
      </c>
      <c r="F7834" s="61">
        <f t="array" ref="F7834">SQRT(MMULT(MMULT(C7834:E7834,$C$12:$E$14),TRANSPOSE(C7834:E7834)))</f>
        <v>4.0259951869274523E-2</v>
      </c>
      <c r="G7834" s="61">
        <f t="array" ref="G7834">SUMPRODUCT(TRANSPOSE(C7834:E7834),$C$7:$C$9)</f>
        <v>9.6496106942343673E-3</v>
      </c>
      <c r="H7834" s="18">
        <f>G7834/F7834</f>
        <v>0.23968261873652985</v>
      </c>
      <c r="I7834" s="156">
        <v>0</v>
      </c>
    </row>
    <row r="7835" spans="2:9" x14ac:dyDescent="0.25">
      <c r="B7835" s="19">
        <v>7805</v>
      </c>
      <c r="C7835" s="62">
        <v>0.77</v>
      </c>
      <c r="D7835" s="62">
        <v>6.2100000000000002E-2</v>
      </c>
      <c r="E7835" s="62">
        <v>0.16789999999999999</v>
      </c>
      <c r="F7835" s="61">
        <f t="array" ref="F7835">SQRT(MMULT(MMULT(C7835:E7835,$C$12:$E$14),TRANSPOSE(C7835:E7835)))</f>
        <v>4.0261294239700103E-2</v>
      </c>
      <c r="G7835" s="61">
        <f t="array" ref="G7835">SUMPRODUCT(TRANSPOSE(C7835:E7835),$C$7:$C$9)</f>
        <v>9.6198840954682518E-3</v>
      </c>
      <c r="H7835" s="18">
        <f>G7835/F7835</f>
        <v>0.23893628551022725</v>
      </c>
      <c r="I7835" s="156">
        <v>0</v>
      </c>
    </row>
    <row r="7836" spans="2:9" x14ac:dyDescent="0.25">
      <c r="B7836" s="19">
        <v>7806</v>
      </c>
      <c r="C7836" s="62">
        <v>0.77</v>
      </c>
      <c r="D7836" s="62">
        <v>6.4399999999999999E-2</v>
      </c>
      <c r="E7836" s="62">
        <v>0.1656</v>
      </c>
      <c r="F7836" s="61">
        <f t="array" ref="F7836">SQRT(MMULT(MMULT(C7836:E7836,$C$12:$E$14),TRANSPOSE(C7836:E7836)))</f>
        <v>4.0263210936512223E-2</v>
      </c>
      <c r="G7836" s="61">
        <f t="array" ref="G7836">SUMPRODUCT(TRANSPOSE(C7836:E7836),$C$7:$C$9)</f>
        <v>9.5901574967021345E-3</v>
      </c>
      <c r="H7836" s="18">
        <f>G7836/F7836</f>
        <v>0.23818660443708956</v>
      </c>
      <c r="I7836" s="156">
        <v>0</v>
      </c>
    </row>
    <row r="7837" spans="2:9" x14ac:dyDescent="0.25">
      <c r="B7837" s="19">
        <v>7807</v>
      </c>
      <c r="C7837" s="62">
        <v>0.77</v>
      </c>
      <c r="D7837" s="62">
        <v>6.6699999999999995E-2</v>
      </c>
      <c r="E7837" s="62">
        <v>0.1633</v>
      </c>
      <c r="F7837" s="61">
        <f t="array" ref="F7837">SQRT(MMULT(MMULT(C7837:E7837,$C$12:$E$14),TRANSPOSE(C7837:E7837)))</f>
        <v>4.0265701877694952E-2</v>
      </c>
      <c r="G7837" s="61">
        <f t="array" ref="G7837">SUMPRODUCT(TRANSPOSE(C7837:E7837),$C$7:$C$9)</f>
        <v>9.5604308979360189E-3</v>
      </c>
      <c r="H7837" s="18">
        <f>G7837/F7837</f>
        <v>0.23743360855785769</v>
      </c>
      <c r="I7837" s="156">
        <v>0</v>
      </c>
    </row>
    <row r="7838" spans="2:9" x14ac:dyDescent="0.25">
      <c r="B7838" s="19">
        <v>7808</v>
      </c>
      <c r="C7838" s="62">
        <v>0.77</v>
      </c>
      <c r="D7838" s="62">
        <v>6.9000000000000006E-2</v>
      </c>
      <c r="E7838" s="62">
        <v>0.161</v>
      </c>
      <c r="F7838" s="61">
        <f t="array" ref="F7838">SQRT(MMULT(MMULT(C7838:E7838,$C$12:$E$14),TRANSPOSE(C7838:E7838)))</f>
        <v>4.0268766956683646E-2</v>
      </c>
      <c r="G7838" s="61">
        <f t="array" ref="G7838">SUMPRODUCT(TRANSPOSE(C7838:E7838),$C$7:$C$9)</f>
        <v>9.5307042991699033E-3</v>
      </c>
      <c r="H7838" s="18">
        <f>G7838/F7838</f>
        <v>0.23667733132782293</v>
      </c>
      <c r="I7838" s="156">
        <v>0</v>
      </c>
    </row>
    <row r="7839" spans="2:9" x14ac:dyDescent="0.25">
      <c r="B7839" s="19">
        <v>7809</v>
      </c>
      <c r="C7839" s="62">
        <v>0.77</v>
      </c>
      <c r="D7839" s="62">
        <v>7.1300000000000002E-2</v>
      </c>
      <c r="E7839" s="62">
        <v>0.15870000000000001</v>
      </c>
      <c r="F7839" s="61">
        <f t="array" ref="F7839">SQRT(MMULT(MMULT(C7839:E7839,$C$12:$E$14),TRANSPOSE(C7839:E7839)))</f>
        <v>4.0272406042387722E-2</v>
      </c>
      <c r="G7839" s="61">
        <f t="array" ref="G7839">SUMPRODUCT(TRANSPOSE(C7839:E7839),$C$7:$C$9)</f>
        <v>9.5009777004037878E-3</v>
      </c>
      <c r="H7839" s="18">
        <f>G7839/F7839</f>
        <v>0.23591780660941314</v>
      </c>
      <c r="I7839" s="156">
        <v>0</v>
      </c>
    </row>
    <row r="7840" spans="2:9" x14ac:dyDescent="0.25">
      <c r="B7840" s="19">
        <v>7810</v>
      </c>
      <c r="C7840" s="62">
        <v>0.77</v>
      </c>
      <c r="D7840" s="62">
        <v>7.3599999999999999E-2</v>
      </c>
      <c r="E7840" s="62">
        <v>0.15640000000000001</v>
      </c>
      <c r="F7840" s="61">
        <f t="array" ref="F7840">SQRT(MMULT(MMULT(C7840:E7840,$C$12:$E$14),TRANSPOSE(C7840:E7840)))</f>
        <v>4.0276618979218679E-2</v>
      </c>
      <c r="G7840" s="61">
        <f t="array" ref="G7840">SUMPRODUCT(TRANSPOSE(C7840:E7840),$C$7:$C$9)</f>
        <v>9.4712511016376705E-3</v>
      </c>
      <c r="H7840" s="18">
        <f>G7840/F7840</f>
        <v>0.23515506866463901</v>
      </c>
      <c r="I7840" s="156">
        <v>0</v>
      </c>
    </row>
    <row r="7841" spans="2:9" x14ac:dyDescent="0.25">
      <c r="B7841" s="19">
        <v>7811</v>
      </c>
      <c r="C7841" s="62">
        <v>0.77</v>
      </c>
      <c r="D7841" s="62">
        <v>7.5899999999999995E-2</v>
      </c>
      <c r="E7841" s="62">
        <v>0.15409999999999999</v>
      </c>
      <c r="F7841" s="61">
        <f t="array" ref="F7841">SQRT(MMULT(MMULT(C7841:E7841,$C$12:$E$14),TRANSPOSE(C7841:E7841)))</f>
        <v>4.0281405587123328E-2</v>
      </c>
      <c r="G7841" s="61">
        <f t="array" ref="G7841">SUMPRODUCT(TRANSPOSE(C7841:E7841),$C$7:$C$9)</f>
        <v>9.4415245028715532E-3</v>
      </c>
      <c r="H7841" s="18">
        <f>G7841/F7841</f>
        <v>0.23438915214740436</v>
      </c>
      <c r="I7841" s="156">
        <v>0</v>
      </c>
    </row>
    <row r="7842" spans="2:9" x14ac:dyDescent="0.25">
      <c r="B7842" s="19">
        <v>7812</v>
      </c>
      <c r="C7842" s="62">
        <v>0.77</v>
      </c>
      <c r="D7842" s="62">
        <v>7.8200000000000006E-2</v>
      </c>
      <c r="E7842" s="62">
        <v>0.15179999999999999</v>
      </c>
      <c r="F7842" s="61">
        <f t="array" ref="F7842">SQRT(MMULT(MMULT(C7842:E7842,$C$12:$E$14),TRANSPOSE(C7842:E7842)))</f>
        <v>4.0286765661622218E-2</v>
      </c>
      <c r="G7842" s="61">
        <f t="array" ref="G7842">SUMPRODUCT(TRANSPOSE(C7842:E7842),$C$7:$C$9)</f>
        <v>9.4117979041054376E-3</v>
      </c>
      <c r="H7842" s="18">
        <f>G7842/F7842</f>
        <v>0.23362009209568438</v>
      </c>
      <c r="I7842" s="156">
        <v>0</v>
      </c>
    </row>
    <row r="7843" spans="2:9" x14ac:dyDescent="0.25">
      <c r="B7843" s="19">
        <v>7813</v>
      </c>
      <c r="C7843" s="62">
        <v>0.77</v>
      </c>
      <c r="D7843" s="62">
        <v>8.0500000000000002E-2</v>
      </c>
      <c r="E7843" s="62">
        <v>0.14949999999999999</v>
      </c>
      <c r="F7843" s="61">
        <f t="array" ref="F7843">SQRT(MMULT(MMULT(C7843:E7843,$C$12:$E$14),TRANSPOSE(C7843:E7843)))</f>
        <v>4.0292698973853271E-2</v>
      </c>
      <c r="G7843" s="61">
        <f t="array" ref="G7843">SUMPRODUCT(TRANSPOSE(C7843:E7843),$C$7:$C$9)</f>
        <v>9.382071305339322E-3</v>
      </c>
      <c r="H7843" s="18">
        <f>G7843/F7843</f>
        <v>0.23284792392357567</v>
      </c>
      <c r="I7843" s="156">
        <v>0</v>
      </c>
    </row>
    <row r="7844" spans="2:9" x14ac:dyDescent="0.25">
      <c r="B7844" s="19">
        <v>7814</v>
      </c>
      <c r="C7844" s="62">
        <v>0.77</v>
      </c>
      <c r="D7844" s="62">
        <v>8.2799999999999999E-2</v>
      </c>
      <c r="E7844" s="62">
        <v>0.1472</v>
      </c>
      <c r="F7844" s="61">
        <f t="array" ref="F7844">SQRT(MMULT(MMULT(C7844:E7844,$C$12:$E$14),TRANSPOSE(C7844:E7844)))</f>
        <v>4.0299205270620544E-2</v>
      </c>
      <c r="G7844" s="61">
        <f t="array" ref="G7844">SUMPRODUCT(TRANSPOSE(C7844:E7844),$C$7:$C$9)</f>
        <v>9.3523447065732065E-3</v>
      </c>
      <c r="H7844" s="18">
        <f>G7844/F7844</f>
        <v>0.23207268341322293</v>
      </c>
      <c r="I7844" s="156">
        <v>0</v>
      </c>
    </row>
    <row r="7845" spans="2:9" x14ac:dyDescent="0.25">
      <c r="B7845" s="19">
        <v>7815</v>
      </c>
      <c r="C7845" s="62">
        <v>0.77</v>
      </c>
      <c r="D7845" s="62">
        <v>8.5099999999999995E-2</v>
      </c>
      <c r="E7845" s="62">
        <v>0.1449</v>
      </c>
      <c r="F7845" s="61">
        <f t="array" ref="F7845">SQRT(MMULT(MMULT(C7845:E7845,$C$12:$E$14),TRANSPOSE(C7845:E7845)))</f>
        <v>4.0306284274448143E-2</v>
      </c>
      <c r="G7845" s="61">
        <f t="array" ref="G7845">SUMPRODUCT(TRANSPOSE(C7845:E7845),$C$7:$C$9)</f>
        <v>9.3226181078070909E-3</v>
      </c>
      <c r="H7845" s="18">
        <f>G7845/F7845</f>
        <v>0.23129440670662596</v>
      </c>
      <c r="I7845" s="156">
        <v>0</v>
      </c>
    </row>
    <row r="7846" spans="2:9" x14ac:dyDescent="0.25">
      <c r="B7846" s="19">
        <v>7816</v>
      </c>
      <c r="C7846" s="62">
        <v>0.77</v>
      </c>
      <c r="D7846" s="62">
        <v>8.7400000000000005E-2</v>
      </c>
      <c r="E7846" s="62">
        <v>0.1426</v>
      </c>
      <c r="F7846" s="61">
        <f t="array" ref="F7846">SQRT(MMULT(MMULT(C7846:E7846,$C$12:$E$14),TRANSPOSE(C7846:E7846)))</f>
        <v>4.0313935683639245E-2</v>
      </c>
      <c r="G7846" s="61">
        <f t="array" ref="G7846">SUMPRODUCT(TRANSPOSE(C7846:E7846),$C$7:$C$9)</f>
        <v>9.2928915090409736E-3</v>
      </c>
      <c r="H7846" s="18">
        <f>G7846/F7846</f>
        <v>0.23051313029733148</v>
      </c>
      <c r="I7846" s="156">
        <v>0</v>
      </c>
    </row>
    <row r="7847" spans="2:9" x14ac:dyDescent="0.25">
      <c r="B7847" s="19">
        <v>7817</v>
      </c>
      <c r="C7847" s="62">
        <v>0.77</v>
      </c>
      <c r="D7847" s="62">
        <v>8.9700000000000002E-2</v>
      </c>
      <c r="E7847" s="62">
        <v>0.14030000000000001</v>
      </c>
      <c r="F7847" s="61">
        <f t="array" ref="F7847">SQRT(MMULT(MMULT(C7847:E7847,$C$12:$E$14),TRANSPOSE(C7847:E7847)))</f>
        <v>4.0322159172340187E-2</v>
      </c>
      <c r="G7847" s="61">
        <f t="array" ref="G7847">SUMPRODUCT(TRANSPOSE(C7847:E7847),$C$7:$C$9)</f>
        <v>9.263164910274858E-3</v>
      </c>
      <c r="H7847" s="18">
        <f>G7847/F7847</f>
        <v>0.22972889102201441</v>
      </c>
      <c r="I7847" s="156">
        <v>0</v>
      </c>
    </row>
    <row r="7848" spans="2:9" x14ac:dyDescent="0.25">
      <c r="B7848" s="19">
        <v>7818</v>
      </c>
      <c r="C7848" s="62">
        <v>0.77</v>
      </c>
      <c r="D7848" s="62">
        <v>9.1999999999999998E-2</v>
      </c>
      <c r="E7848" s="62">
        <v>0.13800000000000001</v>
      </c>
      <c r="F7848" s="61">
        <f t="array" ref="F7848">SQRT(MMULT(MMULT(C7848:E7848,$C$12:$E$14),TRANSPOSE(C7848:E7848)))</f>
        <v>4.0330954390609637E-2</v>
      </c>
      <c r="G7848" s="61">
        <f t="array" ref="G7848">SUMPRODUCT(TRANSPOSE(C7848:E7848),$C$7:$C$9)</f>
        <v>9.2334383115087425E-3</v>
      </c>
      <c r="H7848" s="18">
        <f>G7848/F7848</f>
        <v>0.22894172605195251</v>
      </c>
      <c r="I7848" s="156">
        <v>0</v>
      </c>
    </row>
    <row r="7849" spans="2:9" x14ac:dyDescent="0.25">
      <c r="B7849" s="19">
        <v>7819</v>
      </c>
      <c r="C7849" s="62">
        <v>0.77</v>
      </c>
      <c r="D7849" s="62">
        <v>9.4299999999999995E-2</v>
      </c>
      <c r="E7849" s="62">
        <v>0.13569999999999999</v>
      </c>
      <c r="F7849" s="61">
        <f t="array" ref="F7849">SQRT(MMULT(MMULT(C7849:E7849,$C$12:$E$14),TRANSPOSE(C7849:E7849)))</f>
        <v>4.0340320964492735E-2</v>
      </c>
      <c r="G7849" s="61">
        <f t="array" ref="G7849">SUMPRODUCT(TRANSPOSE(C7849:E7849),$C$7:$C$9)</f>
        <v>9.2037117127426269E-3</v>
      </c>
      <c r="H7849" s="18">
        <f>G7849/F7849</f>
        <v>0.22815167288439944</v>
      </c>
      <c r="I7849" s="156">
        <v>0</v>
      </c>
    </row>
    <row r="7850" spans="2:9" x14ac:dyDescent="0.25">
      <c r="B7850" s="19">
        <v>7820</v>
      </c>
      <c r="C7850" s="62">
        <v>0.77</v>
      </c>
      <c r="D7850" s="62">
        <v>9.6600000000000005E-2</v>
      </c>
      <c r="E7850" s="62">
        <v>0.13339999999999999</v>
      </c>
      <c r="F7850" s="61">
        <f t="array" ref="F7850">SQRT(MMULT(MMULT(C7850:E7850,$C$12:$E$14),TRANSPOSE(C7850:E7850)))</f>
        <v>4.0350258496100258E-2</v>
      </c>
      <c r="G7850" s="61">
        <f t="array" ref="G7850">SUMPRODUCT(TRANSPOSE(C7850:E7850),$C$7:$C$9)</f>
        <v>9.1739851139765113E-3</v>
      </c>
      <c r="H7850" s="18">
        <f>G7850/F7850</f>
        <v>0.22735876933386071</v>
      </c>
      <c r="I7850" s="156">
        <v>0</v>
      </c>
    </row>
    <row r="7851" spans="2:9" x14ac:dyDescent="0.25">
      <c r="B7851" s="19">
        <v>7821</v>
      </c>
      <c r="C7851" s="62">
        <v>0.77</v>
      </c>
      <c r="D7851" s="62">
        <v>9.8900000000000002E-2</v>
      </c>
      <c r="E7851" s="62">
        <v>0.13109999999999999</v>
      </c>
      <c r="F7851" s="61">
        <f t="array" ref="F7851">SQRT(MMULT(MMULT(C7851:E7851,$C$12:$E$14),TRANSPOSE(C7851:E7851)))</f>
        <v>4.036076656369264E-2</v>
      </c>
      <c r="G7851" s="61">
        <f t="array" ref="G7851">SUMPRODUCT(TRANSPOSE(C7851:E7851),$C$7:$C$9)</f>
        <v>9.144258515210394E-3</v>
      </c>
      <c r="H7851" s="18">
        <f>G7851/F7851</f>
        <v>0.22656305352327724</v>
      </c>
      <c r="I7851" s="156">
        <v>0</v>
      </c>
    </row>
    <row r="7852" spans="2:9" x14ac:dyDescent="0.25">
      <c r="B7852" s="19">
        <v>7822</v>
      </c>
      <c r="C7852" s="62">
        <v>0.77</v>
      </c>
      <c r="D7852" s="62">
        <v>0.1012</v>
      </c>
      <c r="E7852" s="62">
        <v>0.1288</v>
      </c>
      <c r="F7852" s="61">
        <f t="array" ref="F7852">SQRT(MMULT(MMULT(C7852:E7852,$C$12:$E$14),TRANSPOSE(C7852:E7852)))</f>
        <v>4.037184472176903E-2</v>
      </c>
      <c r="G7852" s="61">
        <f t="array" ref="G7852">SUMPRODUCT(TRANSPOSE(C7852:E7852),$C$7:$C$9)</f>
        <v>9.1145319164442767E-3</v>
      </c>
      <c r="H7852" s="18">
        <f>G7852/F7852</f>
        <v>0.22576456387512064</v>
      </c>
      <c r="I7852" s="156">
        <v>0</v>
      </c>
    </row>
    <row r="7853" spans="2:9" x14ac:dyDescent="0.25">
      <c r="B7853" s="19">
        <v>7823</v>
      </c>
      <c r="C7853" s="62">
        <v>0.77</v>
      </c>
      <c r="D7853" s="62">
        <v>0.10349999999999999</v>
      </c>
      <c r="E7853" s="62">
        <v>0.1265</v>
      </c>
      <c r="F7853" s="61">
        <f t="array" ref="F7853">SQRT(MMULT(MMULT(C7853:E7853,$C$12:$E$14),TRANSPOSE(C7853:E7853)))</f>
        <v>4.0383492501161043E-2</v>
      </c>
      <c r="G7853" s="61">
        <f t="array" ref="G7853">SUMPRODUCT(TRANSPOSE(C7853:E7853),$C$7:$C$9)</f>
        <v>9.0848053176781612E-3</v>
      </c>
      <c r="H7853" s="18">
        <f>G7853/F7853</f>
        <v>0.22496333910240598</v>
      </c>
      <c r="I7853" s="156">
        <v>0</v>
      </c>
    </row>
    <row r="7854" spans="2:9" x14ac:dyDescent="0.25">
      <c r="B7854" s="19">
        <v>7824</v>
      </c>
      <c r="C7854" s="62">
        <v>0.77</v>
      </c>
      <c r="D7854" s="62">
        <v>0.10580000000000001</v>
      </c>
      <c r="E7854" s="62">
        <v>0.1242</v>
      </c>
      <c r="F7854" s="61">
        <f t="array" ref="F7854">SQRT(MMULT(MMULT(C7854:E7854,$C$12:$E$14),TRANSPOSE(C7854:E7854)))</f>
        <v>4.0395709409131453E-2</v>
      </c>
      <c r="G7854" s="61">
        <f t="array" ref="G7854">SUMPRODUCT(TRANSPOSE(C7854:E7854),$C$7:$C$9)</f>
        <v>9.0550787189120456E-3</v>
      </c>
      <c r="H7854" s="18">
        <f>G7854/F7854</f>
        <v>0.22415941819962554</v>
      </c>
      <c r="I7854" s="156">
        <v>0</v>
      </c>
    </row>
    <row r="7855" spans="2:9" x14ac:dyDescent="0.25">
      <c r="B7855" s="19">
        <v>7825</v>
      </c>
      <c r="C7855" s="62">
        <v>0.77</v>
      </c>
      <c r="D7855" s="62">
        <v>0.1081</v>
      </c>
      <c r="E7855" s="62">
        <v>0.12189999999999999</v>
      </c>
      <c r="F7855" s="61">
        <f t="array" ref="F7855">SQRT(MMULT(MMULT(C7855:E7855,$C$12:$E$14),TRANSPOSE(C7855:E7855)))</f>
        <v>4.0408494929477554E-2</v>
      </c>
      <c r="G7855" s="61">
        <f t="array" ref="G7855">SUMPRODUCT(TRANSPOSE(C7855:E7855),$C$7:$C$9)</f>
        <v>9.02535212014593E-3</v>
      </c>
      <c r="H7855" s="18">
        <f>G7855/F7855</f>
        <v>0.22335284043360978</v>
      </c>
      <c r="I7855" s="156">
        <v>0</v>
      </c>
    </row>
    <row r="7856" spans="2:9" x14ac:dyDescent="0.25">
      <c r="B7856" s="19">
        <v>7826</v>
      </c>
      <c r="C7856" s="62">
        <v>0.77</v>
      </c>
      <c r="D7856" s="62">
        <v>0.1104</v>
      </c>
      <c r="E7856" s="62">
        <v>0.1196</v>
      </c>
      <c r="F7856" s="61">
        <f t="array" ref="F7856">SQRT(MMULT(MMULT(C7856:E7856,$C$12:$E$14),TRANSPOSE(C7856:E7856)))</f>
        <v>4.0421848522639289E-2</v>
      </c>
      <c r="G7856" s="61">
        <f t="array" ref="G7856">SUMPRODUCT(TRANSPOSE(C7856:E7856),$C$7:$C$9)</f>
        <v>8.9956255213798127E-3</v>
      </c>
      <c r="H7856" s="18">
        <f>G7856/F7856</f>
        <v>0.2225436453343192</v>
      </c>
      <c r="I7856" s="156">
        <v>0</v>
      </c>
    </row>
    <row r="7857" spans="2:9" x14ac:dyDescent="0.25">
      <c r="B7857" s="19">
        <v>7827</v>
      </c>
      <c r="C7857" s="62">
        <v>0.77</v>
      </c>
      <c r="D7857" s="62">
        <v>0.11269999999999999</v>
      </c>
      <c r="E7857" s="62">
        <v>0.1173</v>
      </c>
      <c r="F7857" s="61">
        <f t="array" ref="F7857">SQRT(MMULT(MMULT(C7857:E7857,$C$12:$E$14),TRANSPOSE(C7857:E7857)))</f>
        <v>4.0435769625811989E-2</v>
      </c>
      <c r="G7857" s="61">
        <f t="array" ref="G7857">SUMPRODUCT(TRANSPOSE(C7857:E7857),$C$7:$C$9)</f>
        <v>8.9658989226136972E-3</v>
      </c>
      <c r="H7857" s="18">
        <f>G7857/F7857</f>
        <v>0.22173187268557285</v>
      </c>
      <c r="I7857" s="156">
        <v>0</v>
      </c>
    </row>
    <row r="7858" spans="2:9" x14ac:dyDescent="0.25">
      <c r="B7858" s="19">
        <v>7828</v>
      </c>
      <c r="C7858" s="62">
        <v>0.77</v>
      </c>
      <c r="D7858" s="62">
        <v>0.115</v>
      </c>
      <c r="E7858" s="62">
        <v>0.115</v>
      </c>
      <c r="F7858" s="61">
        <f t="array" ref="F7858">SQRT(MMULT(MMULT(C7858:E7858,$C$12:$E$14),TRANSPOSE(C7858:E7858)))</f>
        <v>4.0450257653063766E-2</v>
      </c>
      <c r="G7858" s="61">
        <f t="array" ref="G7858">SUMPRODUCT(TRANSPOSE(C7858:E7858),$C$7:$C$9)</f>
        <v>8.9361723238475816E-3</v>
      </c>
      <c r="H7858" s="18">
        <f>G7858/F7858</f>
        <v>0.22091756251571718</v>
      </c>
      <c r="I7858" s="156">
        <v>0</v>
      </c>
    </row>
    <row r="7859" spans="2:9" x14ac:dyDescent="0.25">
      <c r="B7859" s="19">
        <v>7829</v>
      </c>
      <c r="C7859" s="62">
        <v>0.77</v>
      </c>
      <c r="D7859" s="62">
        <v>0.1173</v>
      </c>
      <c r="E7859" s="62">
        <v>0.11269999999999999</v>
      </c>
      <c r="F7859" s="61">
        <f t="array" ref="F7859">SQRT(MMULT(MMULT(C7859:E7859,$C$12:$E$14),TRANSPOSE(C7859:E7859)))</f>
        <v>4.0465311995457401E-2</v>
      </c>
      <c r="G7859" s="61">
        <f t="array" ref="G7859">SUMPRODUCT(TRANSPOSE(C7859:E7859),$C$7:$C$9)</f>
        <v>8.906445725081466E-3</v>
      </c>
      <c r="H7859" s="18">
        <f>G7859/F7859</f>
        <v>0.2201007550882419</v>
      </c>
      <c r="I7859" s="156">
        <v>0</v>
      </c>
    </row>
    <row r="7860" spans="2:9" x14ac:dyDescent="0.25">
      <c r="B7860" s="19">
        <v>7830</v>
      </c>
      <c r="C7860" s="62">
        <v>0.77</v>
      </c>
      <c r="D7860" s="62">
        <v>0.1196</v>
      </c>
      <c r="E7860" s="62">
        <v>0.1104</v>
      </c>
      <c r="F7860" s="61">
        <f t="array" ref="F7860">SQRT(MMULT(MMULT(C7860:E7860,$C$12:$E$14),TRANSPOSE(C7860:E7860)))</f>
        <v>4.0480932021176759E-2</v>
      </c>
      <c r="G7860" s="61">
        <f t="array" ref="G7860">SUMPRODUCT(TRANSPOSE(C7860:E7860),$C$7:$C$9)</f>
        <v>8.8767191263153505E-3</v>
      </c>
      <c r="H7860" s="18">
        <f>G7860/F7860</f>
        <v>0.21928149089234603</v>
      </c>
      <c r="I7860" s="156">
        <v>0</v>
      </c>
    </row>
    <row r="7861" spans="2:9" x14ac:dyDescent="0.25">
      <c r="B7861" s="19">
        <v>7831</v>
      </c>
      <c r="C7861" s="62">
        <v>0.77</v>
      </c>
      <c r="D7861" s="62">
        <v>0.12189999999999999</v>
      </c>
      <c r="E7861" s="62">
        <v>0.1081</v>
      </c>
      <c r="F7861" s="61">
        <f t="array" ref="F7861">SQRT(MMULT(MMULT(C7861:E7861,$C$12:$E$14),TRANSPOSE(C7861:E7861)))</f>
        <v>4.0497117075657618E-2</v>
      </c>
      <c r="G7861" s="61">
        <f t="array" ref="G7861">SUMPRODUCT(TRANSPOSE(C7861:E7861),$C$7:$C$9)</f>
        <v>8.8469925275492332E-3</v>
      </c>
      <c r="H7861" s="18">
        <f>G7861/F7861</f>
        <v>0.21845981063346026</v>
      </c>
      <c r="I7861" s="156">
        <v>0</v>
      </c>
    </row>
    <row r="7862" spans="2:9" x14ac:dyDescent="0.25">
      <c r="B7862" s="19">
        <v>7832</v>
      </c>
      <c r="C7862" s="62">
        <v>0.77</v>
      </c>
      <c r="D7862" s="62">
        <v>0.1242</v>
      </c>
      <c r="E7862" s="62">
        <v>0.10580000000000001</v>
      </c>
      <c r="F7862" s="61">
        <f t="array" ref="F7862">SQRT(MMULT(MMULT(C7862:E7862,$C$12:$E$14),TRANSPOSE(C7862:E7862)))</f>
        <v>4.0513866481722859E-2</v>
      </c>
      <c r="G7862" s="61">
        <f t="array" ref="G7862">SUMPRODUCT(TRANSPOSE(C7862:E7862),$C$7:$C$9)</f>
        <v>8.8172659287831176E-3</v>
      </c>
      <c r="H7862" s="18">
        <f>G7862/F7862</f>
        <v>0.21763575522373005</v>
      </c>
      <c r="I7862" s="156">
        <v>0</v>
      </c>
    </row>
    <row r="7863" spans="2:9" x14ac:dyDescent="0.25">
      <c r="B7863" s="19">
        <v>7833</v>
      </c>
      <c r="C7863" s="62">
        <v>0.77</v>
      </c>
      <c r="D7863" s="62">
        <v>0.1265</v>
      </c>
      <c r="E7863" s="62">
        <v>0.10349999999999999</v>
      </c>
      <c r="F7863" s="61">
        <f t="array" ref="F7863">SQRT(MMULT(MMULT(C7863:E7863,$C$12:$E$14),TRANSPOSE(C7863:E7863)))</f>
        <v>4.0531179539721941E-2</v>
      </c>
      <c r="G7863" s="61">
        <f t="array" ref="G7863">SUMPRODUCT(TRANSPOSE(C7863:E7863),$C$7:$C$9)</f>
        <v>8.787539330017002E-3</v>
      </c>
      <c r="H7863" s="18">
        <f>G7863/F7863</f>
        <v>0.21680936577246446</v>
      </c>
      <c r="I7863" s="156">
        <v>0</v>
      </c>
    </row>
    <row r="7864" spans="2:9" x14ac:dyDescent="0.25">
      <c r="B7864" s="19">
        <v>7834</v>
      </c>
      <c r="C7864" s="62">
        <v>0.77</v>
      </c>
      <c r="D7864" s="62">
        <v>0.1288</v>
      </c>
      <c r="E7864" s="62">
        <v>0.1012</v>
      </c>
      <c r="F7864" s="61">
        <f t="array" ref="F7864">SQRT(MMULT(MMULT(C7864:E7864,$C$12:$E$14),TRANSPOSE(C7864:E7864)))</f>
        <v>4.0549055527674661E-2</v>
      </c>
      <c r="G7864" s="61">
        <f t="array" ref="G7864">SUMPRODUCT(TRANSPOSE(C7864:E7864),$C$7:$C$9)</f>
        <v>8.7578127312508865E-3</v>
      </c>
      <c r="H7864" s="18">
        <f>G7864/F7864</f>
        <v>0.21598068357655567</v>
      </c>
      <c r="I7864" s="156">
        <v>0</v>
      </c>
    </row>
    <row r="7865" spans="2:9" x14ac:dyDescent="0.25">
      <c r="B7865" s="19">
        <v>7835</v>
      </c>
      <c r="C7865" s="62">
        <v>0.77</v>
      </c>
      <c r="D7865" s="62">
        <v>0.13109999999999999</v>
      </c>
      <c r="E7865" s="62">
        <v>9.8900000000000002E-2</v>
      </c>
      <c r="F7865" s="61">
        <f t="array" ref="F7865">SQRT(MMULT(MMULT(C7865:E7865,$C$12:$E$14),TRANSPOSE(C7865:E7865)))</f>
        <v>4.0567493701419023E-2</v>
      </c>
      <c r="G7865" s="61">
        <f t="array" ref="G7865">SUMPRODUCT(TRANSPOSE(C7865:E7865),$C$7:$C$9)</f>
        <v>8.7280861324847692E-3</v>
      </c>
      <c r="H7865" s="18">
        <f>G7865/F7865</f>
        <v>0.21514975011087428</v>
      </c>
      <c r="I7865" s="156">
        <v>0</v>
      </c>
    </row>
    <row r="7866" spans="2:9" x14ac:dyDescent="0.25">
      <c r="B7866" s="19">
        <v>7836</v>
      </c>
      <c r="C7866" s="62">
        <v>0.77</v>
      </c>
      <c r="D7866" s="62">
        <v>0.13339999999999999</v>
      </c>
      <c r="E7866" s="62">
        <v>9.6600000000000005E-2</v>
      </c>
      <c r="F7866" s="61">
        <f t="array" ref="F7866">SQRT(MMULT(MMULT(C7866:E7866,$C$12:$E$14),TRANSPOSE(C7866:E7866)))</f>
        <v>4.0586493294763243E-2</v>
      </c>
      <c r="G7866" s="61">
        <f t="array" ref="G7866">SUMPRODUCT(TRANSPOSE(C7866:E7866),$C$7:$C$9)</f>
        <v>8.6983595337186536E-3</v>
      </c>
      <c r="H7866" s="18">
        <f>G7866/F7866</f>
        <v>0.21431660701864524</v>
      </c>
      <c r="I7866" s="156">
        <v>0</v>
      </c>
    </row>
    <row r="7867" spans="2:9" x14ac:dyDescent="0.25">
      <c r="B7867" s="19">
        <v>7837</v>
      </c>
      <c r="C7867" s="62">
        <v>0.77</v>
      </c>
      <c r="D7867" s="62">
        <v>0.13569999999999999</v>
      </c>
      <c r="E7867" s="62">
        <v>9.4299999999999995E-2</v>
      </c>
      <c r="F7867" s="61">
        <f t="array" ref="F7867">SQRT(MMULT(MMULT(C7867:E7867,$C$12:$E$14),TRANSPOSE(C7867:E7867)))</f>
        <v>4.0606053519641777E-2</v>
      </c>
      <c r="G7867" s="61">
        <f t="array" ref="G7867">SUMPRODUCT(TRANSPOSE(C7867:E7867),$C$7:$C$9)</f>
        <v>8.6686329349525363E-3</v>
      </c>
      <c r="H7867" s="18">
        <f>G7867/F7867</f>
        <v>0.21348129610180866</v>
      </c>
      <c r="I7867" s="156">
        <v>0</v>
      </c>
    </row>
    <row r="7868" spans="2:9" x14ac:dyDescent="0.25">
      <c r="B7868" s="19">
        <v>7838</v>
      </c>
      <c r="C7868" s="62">
        <v>0.77</v>
      </c>
      <c r="D7868" s="62">
        <v>0.13800000000000001</v>
      </c>
      <c r="E7868" s="62">
        <v>9.1999999999999998E-2</v>
      </c>
      <c r="F7868" s="61">
        <f t="array" ref="F7868">SQRT(MMULT(MMULT(C7868:E7868,$C$12:$E$14),TRANSPOSE(C7868:E7868)))</f>
        <v>4.0626173566275264E-2</v>
      </c>
      <c r="G7868" s="61">
        <f t="array" ref="G7868">SUMPRODUCT(TRANSPOSE(C7868:E7868),$C$7:$C$9)</f>
        <v>8.6389063361864207E-3</v>
      </c>
      <c r="H7868" s="18">
        <f>G7868/F7868</f>
        <v>0.21264385931137209</v>
      </c>
      <c r="I7868" s="156">
        <v>0</v>
      </c>
    </row>
    <row r="7869" spans="2:9" x14ac:dyDescent="0.25">
      <c r="B7869" s="19">
        <v>7839</v>
      </c>
      <c r="C7869" s="62">
        <v>0.77</v>
      </c>
      <c r="D7869" s="62">
        <v>0.14030000000000001</v>
      </c>
      <c r="E7869" s="62">
        <v>8.9700000000000002E-2</v>
      </c>
      <c r="F7869" s="61">
        <f t="array" ref="F7869">SQRT(MMULT(MMULT(C7869:E7869,$C$12:$E$14),TRANSPOSE(C7869:E7869)))</f>
        <v>4.0646852603334435E-2</v>
      </c>
      <c r="G7869" s="61">
        <f t="array" ref="G7869">SUMPRODUCT(TRANSPOSE(C7869:E7869),$C$7:$C$9)</f>
        <v>8.6091797374203052E-3</v>
      </c>
      <c r="H7869" s="18">
        <f>G7869/F7869</f>
        <v>0.21180433873775648</v>
      </c>
      <c r="I7869" s="156">
        <v>0</v>
      </c>
    </row>
    <row r="7870" spans="2:9" x14ac:dyDescent="0.25">
      <c r="B7870" s="19">
        <v>7840</v>
      </c>
      <c r="C7870" s="62">
        <v>0.77</v>
      </c>
      <c r="D7870" s="62">
        <v>0.1426</v>
      </c>
      <c r="E7870" s="62">
        <v>8.7400000000000005E-2</v>
      </c>
      <c r="F7870" s="61">
        <f t="array" ref="F7870">SQRT(MMULT(MMULT(C7870:E7870,$C$12:$E$14),TRANSPOSE(C7870:E7870)))</f>
        <v>4.0668089778107694E-2</v>
      </c>
      <c r="G7870" s="61">
        <f t="array" ref="G7870">SUMPRODUCT(TRANSPOSE(C7870:E7870),$C$7:$C$9)</f>
        <v>8.5794531386541896E-3</v>
      </c>
      <c r="H7870" s="18">
        <f>G7870/F7870</f>
        <v>0.21096277660114371</v>
      </c>
      <c r="I7870" s="156">
        <v>0</v>
      </c>
    </row>
    <row r="7871" spans="2:9" x14ac:dyDescent="0.25">
      <c r="B7871" s="19">
        <v>7841</v>
      </c>
      <c r="C7871" s="62">
        <v>0.77</v>
      </c>
      <c r="D7871" s="62">
        <v>0.1449</v>
      </c>
      <c r="E7871" s="62">
        <v>8.5099999999999995E-2</v>
      </c>
      <c r="F7871" s="61">
        <f t="array" ref="F7871">SQRT(MMULT(MMULT(C7871:E7871,$C$12:$E$14),TRANSPOSE(C7871:E7871)))</f>
        <v>4.0689884216672585E-2</v>
      </c>
      <c r="G7871" s="61">
        <f t="array" ref="G7871">SUMPRODUCT(TRANSPOSE(C7871:E7871),$C$7:$C$9)</f>
        <v>8.5497265398880723E-3</v>
      </c>
      <c r="H7871" s="18">
        <f>G7871/F7871</f>
        <v>0.21011921524182764</v>
      </c>
      <c r="I7871" s="156">
        <v>0</v>
      </c>
    </row>
    <row r="7872" spans="2:9" x14ac:dyDescent="0.25">
      <c r="B7872" s="19">
        <v>7842</v>
      </c>
      <c r="C7872" s="62">
        <v>0.77</v>
      </c>
      <c r="D7872" s="62">
        <v>0.1472</v>
      </c>
      <c r="E7872" s="62">
        <v>8.2799999999999999E-2</v>
      </c>
      <c r="F7872" s="61">
        <f t="array" ref="F7872">SQRT(MMULT(MMULT(C7872:E7872,$C$12:$E$14),TRANSPOSE(C7872:E7872)))</f>
        <v>4.0712235024070773E-2</v>
      </c>
      <c r="G7872" s="61">
        <f t="array" ref="G7872">SUMPRODUCT(TRANSPOSE(C7872:E7872),$C$7:$C$9)</f>
        <v>8.5199999411219567E-3</v>
      </c>
      <c r="H7872" s="18">
        <f>G7872/F7872</f>
        <v>0.20927369711057567</v>
      </c>
      <c r="I7872" s="156">
        <v>0</v>
      </c>
    </row>
    <row r="7873" spans="2:9" x14ac:dyDescent="0.25">
      <c r="B7873" s="19">
        <v>7843</v>
      </c>
      <c r="C7873" s="62">
        <v>0.77</v>
      </c>
      <c r="D7873" s="62">
        <v>0.14949999999999999</v>
      </c>
      <c r="E7873" s="62">
        <v>8.0500000000000002E-2</v>
      </c>
      <c r="F7873" s="61">
        <f t="array" ref="F7873">SQRT(MMULT(MMULT(C7873:E7873,$C$12:$E$14),TRANSPOSE(C7873:E7873)))</f>
        <v>4.0735141284486659E-2</v>
      </c>
      <c r="G7873" s="61">
        <f t="array" ref="G7873">SUMPRODUCT(TRANSPOSE(C7873:E7873),$C$7:$C$9)</f>
        <v>8.4902733423558412E-3</v>
      </c>
      <c r="H7873" s="18">
        <f>G7873/F7873</f>
        <v>0.20842626475900378</v>
      </c>
      <c r="I7873" s="156">
        <v>0</v>
      </c>
    </row>
    <row r="7874" spans="2:9" x14ac:dyDescent="0.25">
      <c r="B7874" s="19">
        <v>7844</v>
      </c>
      <c r="C7874" s="62">
        <v>0.77</v>
      </c>
      <c r="D7874" s="62">
        <v>0.15179999999999999</v>
      </c>
      <c r="E7874" s="62">
        <v>7.8200000000000006E-2</v>
      </c>
      <c r="F7874" s="61">
        <f t="array" ref="F7874">SQRT(MMULT(MMULT(C7874:E7874,$C$12:$E$14),TRANSPOSE(C7874:E7874)))</f>
        <v>4.0758602061429498E-2</v>
      </c>
      <c r="G7874" s="61">
        <f t="array" ref="G7874">SUMPRODUCT(TRANSPOSE(C7874:E7874),$C$7:$C$9)</f>
        <v>8.4605467435897256E-3</v>
      </c>
      <c r="H7874" s="18">
        <f>G7874/F7874</f>
        <v>0.20757696082997099</v>
      </c>
      <c r="I7874" s="156">
        <v>0</v>
      </c>
    </row>
    <row r="7875" spans="2:9" x14ac:dyDescent="0.25">
      <c r="B7875" s="19">
        <v>7845</v>
      </c>
      <c r="C7875" s="62">
        <v>0.77</v>
      </c>
      <c r="D7875" s="62">
        <v>0.15409999999999999</v>
      </c>
      <c r="E7875" s="62">
        <v>7.5899999999999995E-2</v>
      </c>
      <c r="F7875" s="61">
        <f t="array" ref="F7875">SQRT(MMULT(MMULT(C7875:E7875,$C$12:$E$14),TRANSPOSE(C7875:E7875)))</f>
        <v>4.0782616397918872E-2</v>
      </c>
      <c r="G7875" s="61">
        <f t="array" ref="G7875">SUMPRODUCT(TRANSPOSE(C7875:E7875),$C$7:$C$9)</f>
        <v>8.4308201448236083E-3</v>
      </c>
      <c r="H7875" s="18">
        <f>G7875/F7875</f>
        <v>0.20672582804799722</v>
      </c>
      <c r="I7875" s="156">
        <v>0</v>
      </c>
    </row>
    <row r="7876" spans="2:9" x14ac:dyDescent="0.25">
      <c r="B7876" s="19">
        <v>7846</v>
      </c>
      <c r="C7876" s="62">
        <v>0.77</v>
      </c>
      <c r="D7876" s="62">
        <v>0.15640000000000001</v>
      </c>
      <c r="E7876" s="62">
        <v>7.3599999999999999E-2</v>
      </c>
      <c r="F7876" s="61">
        <f t="array" ref="F7876">SQRT(MMULT(MMULT(C7876:E7876,$C$12:$E$14),TRANSPOSE(C7876:E7876)))</f>
        <v>4.0807183316673525E-2</v>
      </c>
      <c r="G7876" s="61">
        <f t="array" ref="G7876">SUMPRODUCT(TRANSPOSE(C7876:E7876),$C$7:$C$9)</f>
        <v>8.4010935460574927E-3</v>
      </c>
      <c r="H7876" s="18">
        <f>G7876/F7876</f>
        <v>0.2058729092097093</v>
      </c>
      <c r="I7876" s="156">
        <v>0</v>
      </c>
    </row>
    <row r="7877" spans="2:9" x14ac:dyDescent="0.25">
      <c r="B7877" s="19">
        <v>7847</v>
      </c>
      <c r="C7877" s="62">
        <v>0.77</v>
      </c>
      <c r="D7877" s="62">
        <v>0.15870000000000001</v>
      </c>
      <c r="E7877" s="62">
        <v>7.1300000000000002E-2</v>
      </c>
      <c r="F7877" s="61">
        <f t="array" ref="F7877">SQRT(MMULT(MMULT(C7877:E7877,$C$12:$E$14),TRANSPOSE(C7877:E7877)))</f>
        <v>4.0832301820303438E-2</v>
      </c>
      <c r="G7877" s="61">
        <f t="array" ref="G7877">SUMPRODUCT(TRANSPOSE(C7877:E7877),$C$7:$C$9)</f>
        <v>8.3713669472913754E-3</v>
      </c>
      <c r="H7877" s="18">
        <f>G7877/F7877</f>
        <v>0.20501824717431924</v>
      </c>
      <c r="I7877" s="156">
        <v>0</v>
      </c>
    </row>
    <row r="7878" spans="2:9" x14ac:dyDescent="0.25">
      <c r="B7878" s="19">
        <v>7848</v>
      </c>
      <c r="C7878" s="62">
        <v>0.77</v>
      </c>
      <c r="D7878" s="62">
        <v>0.161</v>
      </c>
      <c r="E7878" s="62">
        <v>6.9000000000000006E-2</v>
      </c>
      <c r="F7878" s="61">
        <f t="array" ref="F7878">SQRT(MMULT(MMULT(C7878:E7878,$C$12:$E$14),TRANSPOSE(C7878:E7878)))</f>
        <v>4.0857970891505044E-2</v>
      </c>
      <c r="G7878" s="61">
        <f t="array" ref="G7878">SUMPRODUCT(TRANSPOSE(C7878:E7878),$C$7:$C$9)</f>
        <v>8.3416403485252599E-3</v>
      </c>
      <c r="H7878" s="18">
        <f>G7878/F7878</f>
        <v>0.20416188485414008</v>
      </c>
      <c r="I7878" s="156">
        <v>0</v>
      </c>
    </row>
    <row r="7879" spans="2:9" x14ac:dyDescent="0.25">
      <c r="B7879" s="19">
        <v>7849</v>
      </c>
      <c r="C7879" s="62">
        <v>0.77</v>
      </c>
      <c r="D7879" s="62">
        <v>0.1633</v>
      </c>
      <c r="E7879" s="62">
        <v>6.6699999999999995E-2</v>
      </c>
      <c r="F7879" s="61">
        <f t="array" ref="F7879">SQRT(MMULT(MMULT(C7879:E7879,$C$12:$E$14),TRANSPOSE(C7879:E7879)))</f>
        <v>4.0884189493259525E-2</v>
      </c>
      <c r="G7879" s="61">
        <f t="array" ref="G7879">SUMPRODUCT(TRANSPOSE(C7879:E7879),$C$7:$C$9)</f>
        <v>8.3119137497591443E-3</v>
      </c>
      <c r="H7879" s="18">
        <f>G7879/F7879</f>
        <v>0.20330386520514265</v>
      </c>
      <c r="I7879" s="156">
        <v>0</v>
      </c>
    </row>
    <row r="7880" spans="2:9" x14ac:dyDescent="0.25">
      <c r="B7880" s="19">
        <v>7850</v>
      </c>
      <c r="C7880" s="62">
        <v>0.77</v>
      </c>
      <c r="D7880" s="62">
        <v>0.1656</v>
      </c>
      <c r="E7880" s="62">
        <v>6.4399999999999999E-2</v>
      </c>
      <c r="F7880" s="61">
        <f t="array" ref="F7880">SQRT(MMULT(MMULT(C7880:E7880,$C$12:$E$14),TRANSPOSE(C7880:E7880)))</f>
        <v>4.0910956569034075E-2</v>
      </c>
      <c r="G7880" s="61">
        <f t="array" ref="G7880">SUMPRODUCT(TRANSPOSE(C7880:E7880),$C$7:$C$9)</f>
        <v>8.2821871509930287E-3</v>
      </c>
      <c r="H7880" s="18">
        <f>G7880/F7880</f>
        <v>0.20244423121755853</v>
      </c>
      <c r="I7880" s="156">
        <v>0</v>
      </c>
    </row>
    <row r="7881" spans="2:9" x14ac:dyDescent="0.25">
      <c r="B7881" s="19">
        <v>7851</v>
      </c>
      <c r="C7881" s="62">
        <v>0.77</v>
      </c>
      <c r="D7881" s="62">
        <v>0.16789999999999999</v>
      </c>
      <c r="E7881" s="62">
        <v>6.2100000000000002E-2</v>
      </c>
      <c r="F7881" s="61">
        <f t="array" ref="F7881">SQRT(MMULT(MMULT(C7881:E7881,$C$12:$E$14),TRANSPOSE(C7881:E7881)))</f>
        <v>4.0938271042986078E-2</v>
      </c>
      <c r="G7881" s="61">
        <f t="array" ref="G7881">SUMPRODUCT(TRANSPOSE(C7881:E7881),$C$7:$C$9)</f>
        <v>8.2524605522269132E-3</v>
      </c>
      <c r="H7881" s="18">
        <f>G7881/F7881</f>
        <v>0.20158302590653254</v>
      </c>
      <c r="I7881" s="156">
        <v>0</v>
      </c>
    </row>
    <row r="7882" spans="2:9" x14ac:dyDescent="0.25">
      <c r="B7882" s="19">
        <v>7852</v>
      </c>
      <c r="C7882" s="62">
        <v>0.77</v>
      </c>
      <c r="D7882" s="62">
        <v>0.17019999999999999</v>
      </c>
      <c r="E7882" s="62">
        <v>5.9799999999999999E-2</v>
      </c>
      <c r="F7882" s="61">
        <f t="array" ref="F7882">SQRT(MMULT(MMULT(C7882:E7882,$C$12:$E$14),TRANSPOSE(C7882:E7882)))</f>
        <v>4.0966131820170108E-2</v>
      </c>
      <c r="G7882" s="61">
        <f t="array" ref="G7882">SUMPRODUCT(TRANSPOSE(C7882:E7882),$C$7:$C$9)</f>
        <v>8.2227339534607976E-3</v>
      </c>
      <c r="H7882" s="18">
        <f>G7882/F7882</f>
        <v>0.2007202923028297</v>
      </c>
      <c r="I7882" s="156">
        <v>0</v>
      </c>
    </row>
    <row r="7883" spans="2:9" x14ac:dyDescent="0.25">
      <c r="B7883" s="19">
        <v>7853</v>
      </c>
      <c r="C7883" s="62">
        <v>0.77</v>
      </c>
      <c r="D7883" s="62">
        <v>0.17249999999999999</v>
      </c>
      <c r="E7883" s="62">
        <v>5.7500000000000002E-2</v>
      </c>
      <c r="F7883" s="61">
        <f t="array" ref="F7883">SQRT(MMULT(MMULT(C7883:E7883,$C$12:$E$14),TRANSPOSE(C7883:E7883)))</f>
        <v>4.0994537786747581E-2</v>
      </c>
      <c r="G7883" s="61">
        <f t="array" ref="G7883">SUMPRODUCT(TRANSPOSE(C7883:E7883),$C$7:$C$9)</f>
        <v>8.1930073546946803E-3</v>
      </c>
      <c r="H7883" s="18">
        <f>G7883/F7883</f>
        <v>0.19985607344360048</v>
      </c>
      <c r="I7883" s="156">
        <v>0</v>
      </c>
    </row>
    <row r="7884" spans="2:9" x14ac:dyDescent="0.25">
      <c r="B7884" s="19">
        <v>7854</v>
      </c>
      <c r="C7884" s="62">
        <v>0.77</v>
      </c>
      <c r="D7884" s="62">
        <v>0.17480000000000001</v>
      </c>
      <c r="E7884" s="62">
        <v>5.5199999999999999E-2</v>
      </c>
      <c r="F7884" s="61">
        <f t="array" ref="F7884">SQRT(MMULT(MMULT(C7884:E7884,$C$12:$E$14),TRANSPOSE(C7884:E7884)))</f>
        <v>4.1023487810199148E-2</v>
      </c>
      <c r="G7884" s="61">
        <f t="array" ref="G7884">SUMPRODUCT(TRANSPOSE(C7884:E7884),$C$7:$C$9)</f>
        <v>8.1632807559285647E-3</v>
      </c>
      <c r="H7884" s="18">
        <f>G7884/F7884</f>
        <v>0.198990412363208</v>
      </c>
      <c r="I7884" s="156">
        <v>0</v>
      </c>
    </row>
    <row r="7885" spans="2:9" x14ac:dyDescent="0.25">
      <c r="B7885" s="19">
        <v>7855</v>
      </c>
      <c r="C7885" s="62">
        <v>0.77</v>
      </c>
      <c r="D7885" s="62">
        <v>0.17710000000000001</v>
      </c>
      <c r="E7885" s="62">
        <v>5.2900000000000003E-2</v>
      </c>
      <c r="F7885" s="61">
        <f t="array" ref="F7885">SQRT(MMULT(MMULT(C7885:E7885,$C$12:$E$14),TRANSPOSE(C7885:E7885)))</f>
        <v>4.1052980739539502E-2</v>
      </c>
      <c r="G7885" s="61">
        <f t="array" ref="G7885">SUMPRODUCT(TRANSPOSE(C7885:E7885),$C$7:$C$9)</f>
        <v>8.1335541571624474E-3</v>
      </c>
      <c r="H7885" s="18">
        <f>G7885/F7885</f>
        <v>0.1981233520841216</v>
      </c>
      <c r="I7885" s="156">
        <v>0</v>
      </c>
    </row>
    <row r="7886" spans="2:9" x14ac:dyDescent="0.25">
      <c r="B7886" s="19">
        <v>7856</v>
      </c>
      <c r="C7886" s="62">
        <v>0.77</v>
      </c>
      <c r="D7886" s="62">
        <v>0.1794</v>
      </c>
      <c r="E7886" s="62">
        <v>5.0599999999999999E-2</v>
      </c>
      <c r="F7886" s="61">
        <f t="array" ref="F7886">SQRT(MMULT(MMULT(C7886:E7886,$C$12:$E$14),TRANSPOSE(C7886:E7886)))</f>
        <v>4.1083015405534745E-2</v>
      </c>
      <c r="G7886" s="61">
        <f t="array" ref="G7886">SUMPRODUCT(TRANSPOSE(C7886:E7886),$C$7:$C$9)</f>
        <v>8.1038275583963319E-3</v>
      </c>
      <c r="H7886" s="18">
        <f>G7886/F7886</f>
        <v>0.19725493560788082</v>
      </c>
      <c r="I7886" s="156">
        <v>0</v>
      </c>
    </row>
    <row r="7887" spans="2:9" x14ac:dyDescent="0.25">
      <c r="B7887" s="19">
        <v>7857</v>
      </c>
      <c r="C7887" s="62">
        <v>0.77</v>
      </c>
      <c r="D7887" s="62">
        <v>0.1817</v>
      </c>
      <c r="E7887" s="62">
        <v>4.8300000000000003E-2</v>
      </c>
      <c r="F7887" s="61">
        <f t="array" ref="F7887">SQRT(MMULT(MMULT(C7887:E7887,$C$12:$E$14),TRANSPOSE(C7887:E7887)))</f>
        <v>4.1113590620922048E-2</v>
      </c>
      <c r="G7887" s="61">
        <f t="array" ref="G7887">SUMPRODUCT(TRANSPOSE(C7887:E7887),$C$7:$C$9)</f>
        <v>8.0741009596302163E-3</v>
      </c>
      <c r="H7887" s="18">
        <f>G7887/F7887</f>
        <v>0.19638520590613254</v>
      </c>
      <c r="I7887" s="156">
        <v>0</v>
      </c>
    </row>
    <row r="7888" spans="2:9" x14ac:dyDescent="0.25">
      <c r="B7888" s="19">
        <v>7858</v>
      </c>
      <c r="C7888" s="62">
        <v>0.77</v>
      </c>
      <c r="D7888" s="62">
        <v>0.184</v>
      </c>
      <c r="E7888" s="62">
        <v>4.5999999999999999E-2</v>
      </c>
      <c r="F7888" s="61">
        <f t="array" ref="F7888">SQRT(MMULT(MMULT(C7888:E7888,$C$12:$E$14),TRANSPOSE(C7888:E7888)))</f>
        <v>4.1144705180631624E-2</v>
      </c>
      <c r="G7888" s="61">
        <f t="array" ref="G7888">SUMPRODUCT(TRANSPOSE(C7888:E7888),$C$7:$C$9)</f>
        <v>8.0443743608641007E-3</v>
      </c>
      <c r="H7888" s="18">
        <f>G7888/F7888</f>
        <v>0.19551420591174618</v>
      </c>
      <c r="I7888" s="156">
        <v>0</v>
      </c>
    </row>
    <row r="7889" spans="2:9" x14ac:dyDescent="0.25">
      <c r="B7889" s="19">
        <v>7859</v>
      </c>
      <c r="C7889" s="62">
        <v>0.77</v>
      </c>
      <c r="D7889" s="62">
        <v>0.18629999999999999</v>
      </c>
      <c r="E7889" s="62">
        <v>4.3700000000000003E-2</v>
      </c>
      <c r="F7889" s="61">
        <f t="array" ref="F7889">SQRT(MMULT(MMULT(C7889:E7889,$C$12:$E$14),TRANSPOSE(C7889:E7889)))</f>
        <v>4.1176357862010828E-2</v>
      </c>
      <c r="G7889" s="61">
        <f t="array" ref="G7889">SUMPRODUCT(TRANSPOSE(C7889:E7889),$C$7:$C$9)</f>
        <v>8.0146477620979852E-3</v>
      </c>
      <c r="H7889" s="18">
        <f>G7889/F7889</f>
        <v>0.19464197851000981</v>
      </c>
      <c r="I7889" s="156">
        <v>0</v>
      </c>
    </row>
    <row r="7890" spans="2:9" x14ac:dyDescent="0.25">
      <c r="B7890" s="19">
        <v>7860</v>
      </c>
      <c r="C7890" s="62">
        <v>0.77</v>
      </c>
      <c r="D7890" s="62">
        <v>0.18859999999999999</v>
      </c>
      <c r="E7890" s="62">
        <v>4.1399999999999999E-2</v>
      </c>
      <c r="F7890" s="61">
        <f t="array" ref="F7890">SQRT(MMULT(MMULT(C7890:E7890,$C$12:$E$14),TRANSPOSE(C7890:E7890)))</f>
        <v>4.1208547425050396E-2</v>
      </c>
      <c r="G7890" s="61">
        <f t="array" ref="G7890">SUMPRODUCT(TRANSPOSE(C7890:E7890),$C$7:$C$9)</f>
        <v>7.9849211633318679E-3</v>
      </c>
      <c r="H7890" s="18">
        <f>G7890/F7890</f>
        <v>0.19376856652991095</v>
      </c>
      <c r="I7890" s="156">
        <v>0</v>
      </c>
    </row>
    <row r="7891" spans="2:9" x14ac:dyDescent="0.25">
      <c r="B7891" s="19">
        <v>7861</v>
      </c>
      <c r="C7891" s="62">
        <v>0.77</v>
      </c>
      <c r="D7891" s="62">
        <v>0.19089999999999999</v>
      </c>
      <c r="E7891" s="62">
        <v>3.9100000000000003E-2</v>
      </c>
      <c r="F7891" s="61">
        <f t="array" ref="F7891">SQRT(MMULT(MMULT(C7891:E7891,$C$12:$E$14),TRANSPOSE(C7891:E7891)))</f>
        <v>4.1241272612612657E-2</v>
      </c>
      <c r="G7891" s="61">
        <f t="array" ref="G7891">SUMPRODUCT(TRANSPOSE(C7891:E7891),$C$7:$C$9)</f>
        <v>7.9551945645657523E-3</v>
      </c>
      <c r="H7891" s="18">
        <f>G7891/F7891</f>
        <v>0.1928940127355053</v>
      </c>
      <c r="I7891" s="156">
        <v>0</v>
      </c>
    </row>
    <row r="7892" spans="2:9" x14ac:dyDescent="0.25">
      <c r="B7892" s="19">
        <v>7862</v>
      </c>
      <c r="C7892" s="62">
        <v>0.77</v>
      </c>
      <c r="D7892" s="62">
        <v>0.19320000000000001</v>
      </c>
      <c r="E7892" s="62">
        <v>3.6799999999999999E-2</v>
      </c>
      <c r="F7892" s="61">
        <f t="array" ref="F7892">SQRT(MMULT(MMULT(C7892:E7892,$C$12:$E$14),TRANSPOSE(C7892:E7892)))</f>
        <v>4.1274532150661659E-2</v>
      </c>
      <c r="G7892" s="61">
        <f t="array" ref="G7892">SUMPRODUCT(TRANSPOSE(C7892:E7892),$C$7:$C$9)</f>
        <v>7.925467965799635E-3</v>
      </c>
      <c r="H7892" s="18">
        <f>G7892/F7892</f>
        <v>0.19201835981737675</v>
      </c>
      <c r="I7892" s="156">
        <v>0</v>
      </c>
    </row>
    <row r="7893" spans="2:9" x14ac:dyDescent="0.25">
      <c r="B7893" s="19">
        <v>7863</v>
      </c>
      <c r="C7893" s="62">
        <v>0.77</v>
      </c>
      <c r="D7893" s="62">
        <v>0.19550000000000001</v>
      </c>
      <c r="E7893" s="62">
        <v>3.4500000000000003E-2</v>
      </c>
      <c r="F7893" s="61">
        <f t="array" ref="F7893">SQRT(MMULT(MMULT(C7893:E7893,$C$12:$E$14),TRANSPOSE(C7893:E7893)))</f>
        <v>4.1308324748495093E-2</v>
      </c>
      <c r="G7893" s="61">
        <f t="array" ref="G7893">SUMPRODUCT(TRANSPOSE(C7893:E7893),$C$7:$C$9)</f>
        <v>7.8957413670335194E-3</v>
      </c>
      <c r="H7893" s="18">
        <f>G7893/F7893</f>
        <v>0.19114165038419212</v>
      </c>
      <c r="I7893" s="156">
        <v>0</v>
      </c>
    </row>
    <row r="7894" spans="2:9" x14ac:dyDescent="0.25">
      <c r="B7894" s="19">
        <v>7864</v>
      </c>
      <c r="C7894" s="62">
        <v>0.77</v>
      </c>
      <c r="D7894" s="62">
        <v>0.1978</v>
      </c>
      <c r="E7894" s="62">
        <v>3.2199999999999999E-2</v>
      </c>
      <c r="F7894" s="61">
        <f t="array" ref="F7894">SQRT(MMULT(MMULT(C7894:E7894,$C$12:$E$14),TRANSPOSE(C7894:E7894)))</f>
        <v>4.1342649098977946E-2</v>
      </c>
      <c r="G7894" s="61">
        <f t="array" ref="G7894">SUMPRODUCT(TRANSPOSE(C7894:E7894),$C$7:$C$9)</f>
        <v>7.8660147682674039E-3</v>
      </c>
      <c r="H7894" s="18">
        <f>G7894/F7894</f>
        <v>0.1902639269543534</v>
      </c>
      <c r="I7894" s="156">
        <v>0</v>
      </c>
    </row>
    <row r="7895" spans="2:9" x14ac:dyDescent="0.25">
      <c r="B7895" s="19">
        <v>7865</v>
      </c>
      <c r="C7895" s="62">
        <v>0.77</v>
      </c>
      <c r="D7895" s="62">
        <v>0.2001</v>
      </c>
      <c r="E7895" s="62">
        <v>2.9899999999999999E-2</v>
      </c>
      <c r="F7895" s="61">
        <f t="array" ref="F7895">SQRT(MMULT(MMULT(C7895:E7895,$C$12:$E$14),TRANSPOSE(C7895:E7895)))</f>
        <v>4.1377503878777804E-2</v>
      </c>
      <c r="G7895" s="61">
        <f t="array" ref="G7895">SUMPRODUCT(TRANSPOSE(C7895:E7895),$C$7:$C$9)</f>
        <v>7.8362881695012883E-3</v>
      </c>
      <c r="H7895" s="18">
        <f>G7895/F7895</f>
        <v>0.1893852319477507</v>
      </c>
      <c r="I7895" s="156">
        <v>0</v>
      </c>
    </row>
    <row r="7896" spans="2:9" x14ac:dyDescent="0.25">
      <c r="B7896" s="19">
        <v>7866</v>
      </c>
      <c r="C7896" s="62">
        <v>0.77</v>
      </c>
      <c r="D7896" s="62">
        <v>0.2024</v>
      </c>
      <c r="E7896" s="62">
        <v>2.76E-2</v>
      </c>
      <c r="F7896" s="61">
        <f t="array" ref="F7896">SQRT(MMULT(MMULT(C7896:E7896,$C$12:$E$14),TRANSPOSE(C7896:E7896)))</f>
        <v>4.1412887748601676E-2</v>
      </c>
      <c r="G7896" s="61">
        <f t="array" ref="G7896">SUMPRODUCT(TRANSPOSE(C7896:E7896),$C$7:$C$9)</f>
        <v>7.8065615707351719E-3</v>
      </c>
      <c r="H7896" s="18">
        <f>G7896/F7896</f>
        <v>0.18850560767761876</v>
      </c>
      <c r="I7896" s="156">
        <v>0</v>
      </c>
    </row>
    <row r="7897" spans="2:9" x14ac:dyDescent="0.25">
      <c r="B7897" s="19">
        <v>7867</v>
      </c>
      <c r="C7897" s="62">
        <v>0.77</v>
      </c>
      <c r="D7897" s="62">
        <v>0.20469999999999999</v>
      </c>
      <c r="E7897" s="62">
        <v>2.53E-2</v>
      </c>
      <c r="F7897" s="61">
        <f t="array" ref="F7897">SQRT(MMULT(MMULT(C7897:E7897,$C$12:$E$14),TRANSPOSE(C7897:E7897)))</f>
        <v>4.144879935343429E-2</v>
      </c>
      <c r="G7897" s="61">
        <f t="array" ref="G7897">SUMPRODUCT(TRANSPOSE(C7897:E7897),$C$7:$C$9)</f>
        <v>7.7768349719690563E-3</v>
      </c>
      <c r="H7897" s="18">
        <f>G7897/F7897</f>
        <v>0.18762509634249991</v>
      </c>
      <c r="I7897" s="156">
        <v>0</v>
      </c>
    </row>
    <row r="7898" spans="2:9" x14ac:dyDescent="0.25">
      <c r="B7898" s="19">
        <v>7868</v>
      </c>
      <c r="C7898" s="62">
        <v>0.77</v>
      </c>
      <c r="D7898" s="62">
        <v>0.20699999999999999</v>
      </c>
      <c r="E7898" s="62">
        <v>2.3E-2</v>
      </c>
      <c r="F7898" s="61">
        <f t="array" ref="F7898">SQRT(MMULT(MMULT(C7898:E7898,$C$12:$E$14),TRANSPOSE(C7898:E7898)))</f>
        <v>4.1485237322777688E-2</v>
      </c>
      <c r="G7898" s="61">
        <f t="array" ref="G7898">SUMPRODUCT(TRANSPOSE(C7898:E7898),$C$7:$C$9)</f>
        <v>7.7471083732029399E-3</v>
      </c>
      <c r="H7898" s="18">
        <f>G7898/F7898</f>
        <v>0.18674374001831609</v>
      </c>
      <c r="I7898" s="156">
        <v>0</v>
      </c>
    </row>
    <row r="7899" spans="2:9" x14ac:dyDescent="0.25">
      <c r="B7899" s="19">
        <v>7869</v>
      </c>
      <c r="C7899" s="62">
        <v>0.77</v>
      </c>
      <c r="D7899" s="62">
        <v>0.20930000000000001</v>
      </c>
      <c r="E7899" s="62">
        <v>2.07E-2</v>
      </c>
      <c r="F7899" s="61">
        <f t="array" ref="F7899">SQRT(MMULT(MMULT(C7899:E7899,$C$12:$E$14),TRANSPOSE(C7899:E7899)))</f>
        <v>4.15222002708922E-2</v>
      </c>
      <c r="G7899" s="61">
        <f t="array" ref="G7899">SUMPRODUCT(TRANSPOSE(C7899:E7899),$C$7:$C$9)</f>
        <v>7.7173817744368234E-3</v>
      </c>
      <c r="H7899" s="18">
        <f>G7899/F7899</f>
        <v>0.1858615806505525</v>
      </c>
      <c r="I7899" s="156">
        <v>0</v>
      </c>
    </row>
    <row r="7900" spans="2:9" x14ac:dyDescent="0.25">
      <c r="B7900" s="19">
        <v>7870</v>
      </c>
      <c r="C7900" s="62">
        <v>0.77</v>
      </c>
      <c r="D7900" s="62">
        <v>0.21160000000000001</v>
      </c>
      <c r="E7900" s="62">
        <v>1.84E-2</v>
      </c>
      <c r="F7900" s="61">
        <f t="array" ref="F7900">SQRT(MMULT(MMULT(C7900:E7900,$C$12:$E$14),TRANSPOSE(C7900:E7900)))</f>
        <v>4.1559686797038468E-2</v>
      </c>
      <c r="G7900" s="61">
        <f t="array" ref="G7900">SUMPRODUCT(TRANSPOSE(C7900:E7900),$C$7:$C$9)</f>
        <v>7.687655175670707E-3</v>
      </c>
      <c r="H7900" s="18">
        <f>G7900/F7900</f>
        <v>0.18497866004655567</v>
      </c>
      <c r="I7900" s="156">
        <v>0</v>
      </c>
    </row>
    <row r="7901" spans="2:9" x14ac:dyDescent="0.25">
      <c r="B7901" s="19">
        <v>7871</v>
      </c>
      <c r="C7901" s="62">
        <v>0.77</v>
      </c>
      <c r="D7901" s="62">
        <v>0.21390000000000001</v>
      </c>
      <c r="E7901" s="62">
        <v>1.61E-2</v>
      </c>
      <c r="F7901" s="61">
        <f t="array" ref="F7901">SQRT(MMULT(MMULT(C7901:E7901,$C$12:$E$14),TRANSPOSE(C7901:E7901)))</f>
        <v>4.1597695485720697E-2</v>
      </c>
      <c r="G7901" s="61">
        <f t="array" ref="G7901">SUMPRODUCT(TRANSPOSE(C7901:E7901),$C$7:$C$9)</f>
        <v>7.6579285769045914E-3</v>
      </c>
      <c r="H7901" s="18">
        <f>G7901/F7901</f>
        <v>0.18409501986794774</v>
      </c>
      <c r="I7901" s="156">
        <v>0</v>
      </c>
    </row>
    <row r="7902" spans="2:9" x14ac:dyDescent="0.25">
      <c r="B7902" s="19">
        <v>7872</v>
      </c>
      <c r="C7902" s="62">
        <v>0.77</v>
      </c>
      <c r="D7902" s="62">
        <v>0.2162</v>
      </c>
      <c r="E7902" s="62">
        <v>1.38E-2</v>
      </c>
      <c r="F7902" s="61">
        <f t="array" ref="F7902">SQRT(MMULT(MMULT(C7902:E7902,$C$12:$E$14),TRANSPOSE(C7902:E7902)))</f>
        <v>4.1636224906930787E-2</v>
      </c>
      <c r="G7902" s="61">
        <f t="array" ref="G7902">SUMPRODUCT(TRANSPOSE(C7902:E7902),$C$7:$C$9)</f>
        <v>7.628201978138475E-3</v>
      </c>
      <c r="H7902" s="18">
        <f>G7902/F7902</f>
        <v>0.18321070162315989</v>
      </c>
      <c r="I7902" s="156">
        <v>0</v>
      </c>
    </row>
    <row r="7903" spans="2:9" x14ac:dyDescent="0.25">
      <c r="B7903" s="19">
        <v>7873</v>
      </c>
      <c r="C7903" s="62">
        <v>0.77</v>
      </c>
      <c r="D7903" s="62">
        <v>0.2185</v>
      </c>
      <c r="E7903" s="62">
        <v>1.15E-2</v>
      </c>
      <c r="F7903" s="61">
        <f t="array" ref="F7903">SQRT(MMULT(MMULT(C7903:E7903,$C$12:$E$14),TRANSPOSE(C7903:E7903)))</f>
        <v>4.1675273616393442E-2</v>
      </c>
      <c r="G7903" s="61">
        <f t="array" ref="G7903">SUMPRODUCT(TRANSPOSE(C7903:E7903),$C$7:$C$9)</f>
        <v>7.5984753793723594E-3</v>
      </c>
      <c r="H7903" s="18">
        <f>G7903/F7903</f>
        <v>0.18232574666008702</v>
      </c>
      <c r="I7903" s="156">
        <v>0</v>
      </c>
    </row>
    <row r="7904" spans="2:9" x14ac:dyDescent="0.25">
      <c r="B7904" s="19">
        <v>7874</v>
      </c>
      <c r="C7904" s="62">
        <v>0.77</v>
      </c>
      <c r="D7904" s="62">
        <v>0.2208</v>
      </c>
      <c r="E7904" s="62">
        <v>9.1999999999999894E-3</v>
      </c>
      <c r="F7904" s="61">
        <f t="array" ref="F7904">SQRT(MMULT(MMULT(C7904:E7904,$C$12:$E$14),TRANSPOSE(C7904:E7904)))</f>
        <v>4.1714840155812123E-2</v>
      </c>
      <c r="G7904" s="61">
        <f t="array" ref="G7904">SUMPRODUCT(TRANSPOSE(C7904:E7904),$C$7:$C$9)</f>
        <v>7.5687487806062438E-3</v>
      </c>
      <c r="H7904" s="18">
        <f>G7904/F7904</f>
        <v>0.18144019615886484</v>
      </c>
      <c r="I7904" s="156">
        <v>0</v>
      </c>
    </row>
    <row r="7905" spans="2:9" x14ac:dyDescent="0.25">
      <c r="B7905" s="19">
        <v>7875</v>
      </c>
      <c r="C7905" s="62">
        <v>0.77</v>
      </c>
      <c r="D7905" s="62">
        <v>0.22309999999999999</v>
      </c>
      <c r="E7905" s="62">
        <v>6.8999999999999903E-3</v>
      </c>
      <c r="F7905" s="61">
        <f t="array" ref="F7905">SQRT(MMULT(MMULT(C7905:E7905,$C$12:$E$14),TRANSPOSE(C7905:E7905)))</f>
        <v>4.1754923053115699E-2</v>
      </c>
      <c r="G7905" s="61">
        <f t="array" ref="G7905">SUMPRODUCT(TRANSPOSE(C7905:E7905),$C$7:$C$9)</f>
        <v>7.5390221818401274E-3</v>
      </c>
      <c r="H7905" s="18">
        <f>G7905/F7905</f>
        <v>0.18055409112477278</v>
      </c>
      <c r="I7905" s="156">
        <v>0</v>
      </c>
    </row>
    <row r="7906" spans="2:9" x14ac:dyDescent="0.25">
      <c r="B7906" s="19">
        <v>7876</v>
      </c>
      <c r="C7906" s="62">
        <v>0.77</v>
      </c>
      <c r="D7906" s="62">
        <v>0.22539999999999999</v>
      </c>
      <c r="E7906" s="62">
        <v>4.59999999999996E-3</v>
      </c>
      <c r="F7906" s="61">
        <f t="array" ref="F7906">SQRT(MMULT(MMULT(C7906:E7906,$C$12:$E$14),TRANSPOSE(C7906:E7906)))</f>
        <v>4.1795520822705767E-2</v>
      </c>
      <c r="G7906" s="61">
        <f t="array" ref="G7906">SUMPRODUCT(TRANSPOSE(C7906:E7906),$C$7:$C$9)</f>
        <v>7.509295583074011E-3</v>
      </c>
      <c r="H7906" s="18">
        <f>G7906/F7906</f>
        <v>0.17966747238126349</v>
      </c>
      <c r="I7906" s="156">
        <v>0</v>
      </c>
    </row>
    <row r="7907" spans="2:9" x14ac:dyDescent="0.25">
      <c r="B7907" s="19">
        <v>7877</v>
      </c>
      <c r="C7907" s="62">
        <v>0.77</v>
      </c>
      <c r="D7907" s="62">
        <v>0.22770000000000001</v>
      </c>
      <c r="E7907" s="62">
        <v>2.29999999999997E-3</v>
      </c>
      <c r="F7907" s="61">
        <f t="array" ref="F7907">SQRT(MMULT(MMULT(C7907:E7907,$C$12:$E$14),TRANSPOSE(C7907:E7907)))</f>
        <v>4.1836631965704536E-2</v>
      </c>
      <c r="G7907" s="61">
        <f t="array" ref="G7907">SUMPRODUCT(TRANSPOSE(C7907:E7907),$C$7:$C$9)</f>
        <v>7.4795689843078945E-3</v>
      </c>
      <c r="H7907" s="18">
        <f>G7907/F7907</f>
        <v>0.17878038056312112</v>
      </c>
      <c r="I7907" s="156">
        <v>0</v>
      </c>
    </row>
    <row r="7908" spans="2:9" x14ac:dyDescent="0.25">
      <c r="B7908" s="19">
        <v>7878</v>
      </c>
      <c r="C7908" s="62">
        <v>0.77</v>
      </c>
      <c r="D7908" s="62">
        <v>0.23</v>
      </c>
      <c r="E7908" s="62">
        <v>-2.77555756156E-17</v>
      </c>
      <c r="F7908" s="61">
        <f t="array" ref="F7908">SQRT(MMULT(MMULT(C7908:E7908,$C$12:$E$14),TRANSPOSE(C7908:E7908)))</f>
        <v>4.1878254970203206E-2</v>
      </c>
      <c r="G7908" s="61">
        <f t="array" ref="G7908">SUMPRODUCT(TRANSPOSE(C7908:E7908),$C$7:$C$9)</f>
        <v>7.449842385541779E-3</v>
      </c>
      <c r="H7908" s="18">
        <f>G7908/F7908</f>
        <v>0.17789285610974995</v>
      </c>
      <c r="I7908" s="156">
        <v>0</v>
      </c>
    </row>
    <row r="7909" spans="2:9" x14ac:dyDescent="0.25">
      <c r="B7909" s="19">
        <v>7889</v>
      </c>
      <c r="C7909" s="62">
        <v>0.78</v>
      </c>
      <c r="D7909" s="62">
        <v>2.1999999999999999E-2</v>
      </c>
      <c r="E7909" s="62">
        <v>0.19800000000000001</v>
      </c>
      <c r="F7909" s="61">
        <f t="array" ref="F7909">SQRT(MMULT(MMULT(C7909:E7909,$C$12:$E$14),TRANSPOSE(C7909:E7909)))</f>
        <v>4.0329294269796721E-2</v>
      </c>
      <c r="G7909" s="61">
        <f t="array" ref="G7909">SUMPRODUCT(TRANSPOSE(C7909:E7909),$C$7:$C$9)</f>
        <v>1.0163070948732998E-2</v>
      </c>
      <c r="H7909" s="18">
        <f>G7909/F7909</f>
        <v>0.25200220169347942</v>
      </c>
      <c r="I7909" s="156">
        <v>1</v>
      </c>
    </row>
    <row r="7910" spans="2:9" x14ac:dyDescent="0.25">
      <c r="B7910" s="19">
        <v>7786</v>
      </c>
      <c r="C7910" s="62">
        <v>0.77</v>
      </c>
      <c r="D7910" s="62">
        <v>1.84E-2</v>
      </c>
      <c r="E7910" s="62">
        <v>0.21160000000000001</v>
      </c>
      <c r="F7910" s="61">
        <f t="array" ref="F7910">SQRT(MMULT(MMULT(C7910:E7910,$C$12:$E$14),TRANSPOSE(C7910:E7910)))</f>
        <v>4.0333945517804747E-2</v>
      </c>
      <c r="G7910" s="61">
        <f t="array" ref="G7910">SUMPRODUCT(TRANSPOSE(C7910:E7910),$C$7:$C$9)</f>
        <v>1.0184689472024454E-2</v>
      </c>
      <c r="H7910" s="18">
        <f>G7910/F7910</f>
        <v>0.25250912950057397</v>
      </c>
      <c r="I7910" s="156">
        <v>1</v>
      </c>
    </row>
    <row r="7911" spans="2:9" x14ac:dyDescent="0.25">
      <c r="B7911" s="19">
        <v>7888</v>
      </c>
      <c r="C7911" s="62">
        <v>0.78</v>
      </c>
      <c r="D7911" s="62">
        <v>1.9800000000000002E-2</v>
      </c>
      <c r="E7911" s="62">
        <v>0.20019999999999999</v>
      </c>
      <c r="F7911" s="61">
        <f t="array" ref="F7911">SQRT(MMULT(MMULT(C7911:E7911,$C$12:$E$14),TRANSPOSE(C7911:E7911)))</f>
        <v>4.0336465844336492E-2</v>
      </c>
      <c r="G7911" s="61">
        <f t="array" ref="G7911">SUMPRODUCT(TRANSPOSE(C7911:E7911),$C$7:$C$9)</f>
        <v>1.0191505086683197E-2</v>
      </c>
      <c r="H7911" s="18">
        <f>G7911/F7911</f>
        <v>0.25266232113674758</v>
      </c>
      <c r="I7911" s="156">
        <v>1</v>
      </c>
    </row>
    <row r="7912" spans="2:9" x14ac:dyDescent="0.25">
      <c r="B7912" s="19">
        <v>7785</v>
      </c>
      <c r="C7912" s="62">
        <v>0.77</v>
      </c>
      <c r="D7912" s="62">
        <v>1.61E-2</v>
      </c>
      <c r="E7912" s="62">
        <v>0.21390000000000001</v>
      </c>
      <c r="F7912" s="61">
        <f t="array" ref="F7912">SQRT(MMULT(MMULT(C7912:E7912,$C$12:$E$14),TRANSPOSE(C7912:E7912)))</f>
        <v>4.0343498291919203E-2</v>
      </c>
      <c r="G7912" s="61">
        <f t="array" ref="G7912">SUMPRODUCT(TRANSPOSE(C7912:E7912),$C$7:$C$9)</f>
        <v>1.0214416070790572E-2</v>
      </c>
      <c r="H7912" s="18">
        <f>G7912/F7912</f>
        <v>0.25318617629241436</v>
      </c>
      <c r="I7912" s="156">
        <v>1</v>
      </c>
    </row>
    <row r="7913" spans="2:9" x14ac:dyDescent="0.25">
      <c r="B7913" s="19">
        <v>7887</v>
      </c>
      <c r="C7913" s="62">
        <v>0.78</v>
      </c>
      <c r="D7913" s="62">
        <v>1.7600000000000001E-2</v>
      </c>
      <c r="E7913" s="62">
        <v>0.2024</v>
      </c>
      <c r="F7913" s="61">
        <f t="array" ref="F7913">SQRT(MMULT(MMULT(C7913:E7913,$C$12:$E$14),TRANSPOSE(C7913:E7913)))</f>
        <v>4.0344160600874653E-2</v>
      </c>
      <c r="G7913" s="61">
        <f t="array" ref="G7913">SUMPRODUCT(TRANSPOSE(C7913:E7913),$C$7:$C$9)</f>
        <v>1.0219939224633394E-2</v>
      </c>
      <c r="H7913" s="18">
        <f>G7913/F7913</f>
        <v>0.25331892081581264</v>
      </c>
      <c r="I7913" s="156">
        <v>1</v>
      </c>
    </row>
    <row r="7914" spans="2:9" x14ac:dyDescent="0.25">
      <c r="B7914" s="19">
        <v>7886</v>
      </c>
      <c r="C7914" s="62">
        <v>0.78</v>
      </c>
      <c r="D7914" s="62">
        <v>1.54E-2</v>
      </c>
      <c r="E7914" s="62">
        <v>0.2046</v>
      </c>
      <c r="F7914" s="61">
        <f t="array" ref="F7914">SQRT(MMULT(MMULT(C7914:E7914,$C$12:$E$14),TRANSPOSE(C7914:E7914)))</f>
        <v>4.0352378240115963E-2</v>
      </c>
      <c r="G7914" s="61">
        <f t="array" ref="G7914">SUMPRODUCT(TRANSPOSE(C7914:E7914),$C$7:$C$9)</f>
        <v>1.0248373362583591E-2</v>
      </c>
      <c r="H7914" s="18">
        <f>G7914/F7914</f>
        <v>0.25397197908883745</v>
      </c>
      <c r="I7914" s="156">
        <v>1</v>
      </c>
    </row>
    <row r="7915" spans="2:9" x14ac:dyDescent="0.25">
      <c r="B7915" s="19">
        <v>7885</v>
      </c>
      <c r="C7915" s="62">
        <v>0.78</v>
      </c>
      <c r="D7915" s="62">
        <v>1.32E-2</v>
      </c>
      <c r="E7915" s="62">
        <v>0.20680000000000001</v>
      </c>
      <c r="F7915" s="61">
        <f t="array" ref="F7915">SQRT(MMULT(MMULT(C7915:E7915,$C$12:$E$14),TRANSPOSE(C7915:E7915)))</f>
        <v>4.0361118442679193E-2</v>
      </c>
      <c r="G7915" s="61">
        <f t="array" ref="G7915">SUMPRODUCT(TRANSPOSE(C7915:E7915),$C$7:$C$9)</f>
        <v>1.0276807500533789E-2</v>
      </c>
      <c r="H7915" s="18">
        <f>G7915/F7915</f>
        <v>0.2546214747524625</v>
      </c>
      <c r="I7915" s="156">
        <v>1</v>
      </c>
    </row>
    <row r="7916" spans="2:9" x14ac:dyDescent="0.25">
      <c r="B7916" s="19">
        <v>7987</v>
      </c>
      <c r="C7916" s="62">
        <v>0.79</v>
      </c>
      <c r="D7916" s="62">
        <v>1.47E-2</v>
      </c>
      <c r="E7916" s="62">
        <v>0.1953</v>
      </c>
      <c r="F7916" s="61">
        <f t="array" ref="F7916">SQRT(MMULT(MMULT(C7916:E7916,$C$12:$E$14),TRANSPOSE(C7916:E7916)))</f>
        <v>4.0369617287554713E-2</v>
      </c>
      <c r="G7916" s="61">
        <f t="array" ref="G7916">SUMPRODUCT(TRANSPOSE(C7916:E7916),$C$7:$C$9)</f>
        <v>1.0282330654376613E-2</v>
      </c>
      <c r="H7916" s="18">
        <f>G7916/F7916</f>
        <v>0.25470468498958215</v>
      </c>
      <c r="I7916" s="156">
        <v>1</v>
      </c>
    </row>
    <row r="7917" spans="2:9" x14ac:dyDescent="0.25">
      <c r="B7917" s="19">
        <v>7884</v>
      </c>
      <c r="C7917" s="62">
        <v>0.78</v>
      </c>
      <c r="D7917" s="62">
        <v>1.0999999999999999E-2</v>
      </c>
      <c r="E7917" s="62">
        <v>0.20899999999999999</v>
      </c>
      <c r="F7917" s="61">
        <f t="array" ref="F7917">SQRT(MMULT(MMULT(C7917:E7917,$C$12:$E$14),TRANSPOSE(C7917:E7917)))</f>
        <v>4.0370380869158874E-2</v>
      </c>
      <c r="G7917" s="61">
        <f t="array" ref="G7917">SUMPRODUCT(TRANSPOSE(C7917:E7917),$C$7:$C$9)</f>
        <v>1.0305241638483988E-2</v>
      </c>
      <c r="H7917" s="18">
        <f>G7917/F7917</f>
        <v>0.25526738704505808</v>
      </c>
      <c r="I7917" s="156">
        <v>1</v>
      </c>
    </row>
    <row r="7918" spans="2:9" x14ac:dyDescent="0.25">
      <c r="B7918" s="19">
        <v>7986</v>
      </c>
      <c r="C7918" s="62">
        <v>0.79</v>
      </c>
      <c r="D7918" s="62">
        <v>1.26E-2</v>
      </c>
      <c r="E7918" s="62">
        <v>0.19739999999999999</v>
      </c>
      <c r="F7918" s="61">
        <f t="array" ref="F7918">SQRT(MMULT(MMULT(C7918:E7918,$C$12:$E$14),TRANSPOSE(C7918:E7918)))</f>
        <v>4.0377058661111666E-2</v>
      </c>
      <c r="G7918" s="61">
        <f t="array" ref="G7918">SUMPRODUCT(TRANSPOSE(C7918:E7918),$C$7:$C$9)</f>
        <v>1.0309472331510892E-2</v>
      </c>
      <c r="H7918" s="18">
        <f>G7918/F7918</f>
        <v>0.25532994906932754</v>
      </c>
      <c r="I7918" s="156">
        <v>1</v>
      </c>
    </row>
    <row r="7919" spans="2:9" x14ac:dyDescent="0.25">
      <c r="B7919" s="19">
        <v>7883</v>
      </c>
      <c r="C7919" s="62">
        <v>0.78</v>
      </c>
      <c r="D7919" s="62">
        <v>8.8000000000000005E-3</v>
      </c>
      <c r="E7919" s="62">
        <v>0.2112</v>
      </c>
      <c r="F7919" s="61">
        <f t="array" ref="F7919">SQRT(MMULT(MMULT(C7919:E7919,$C$12:$E$14),TRANSPOSE(C7919:E7919)))</f>
        <v>4.0380165160190912E-2</v>
      </c>
      <c r="G7919" s="61">
        <f t="array" ref="G7919">SUMPRODUCT(TRANSPOSE(C7919:E7919),$C$7:$C$9)</f>
        <v>1.0333675776434187E-2</v>
      </c>
      <c r="H7919" s="18">
        <f>G7919/F7919</f>
        <v>0.25590969564982657</v>
      </c>
      <c r="I7919" s="156">
        <v>1</v>
      </c>
    </row>
    <row r="7920" spans="2:9" x14ac:dyDescent="0.25">
      <c r="B7920" s="19">
        <v>7985</v>
      </c>
      <c r="C7920" s="62">
        <v>0.79</v>
      </c>
      <c r="D7920" s="62">
        <v>1.0500000000000001E-2</v>
      </c>
      <c r="E7920" s="62">
        <v>0.19950000000000001</v>
      </c>
      <c r="F7920" s="61">
        <f t="array" ref="F7920">SQRT(MMULT(MMULT(C7920:E7920,$C$12:$E$14),TRANSPOSE(C7920:E7920)))</f>
        <v>4.0384976042788456E-2</v>
      </c>
      <c r="G7920" s="61">
        <f t="array" ref="G7920">SUMPRODUCT(TRANSPOSE(C7920:E7920),$C$7:$C$9)</f>
        <v>1.0336614008645172E-2</v>
      </c>
      <c r="H7920" s="18">
        <f>G7920/F7920</f>
        <v>0.25595196584228214</v>
      </c>
      <c r="I7920" s="156">
        <v>1</v>
      </c>
    </row>
    <row r="7921" spans="2:9" x14ac:dyDescent="0.25">
      <c r="B7921" s="19">
        <v>7882</v>
      </c>
      <c r="C7921" s="62">
        <v>0.78</v>
      </c>
      <c r="D7921" s="62">
        <v>6.6E-3</v>
      </c>
      <c r="E7921" s="62">
        <v>0.21340000000000001</v>
      </c>
      <c r="F7921" s="61">
        <f t="array" ref="F7921">SQRT(MMULT(MMULT(C7921:E7921,$C$12:$E$14),TRANSPOSE(C7921:E7921)))</f>
        <v>4.0390470936521879E-2</v>
      </c>
      <c r="G7921" s="61">
        <f t="array" ref="G7921">SUMPRODUCT(TRANSPOSE(C7921:E7921),$C$7:$C$9)</f>
        <v>1.0362109914384384E-2</v>
      </c>
      <c r="H7921" s="18">
        <f>G7921/F7921</f>
        <v>0.25654838069775399</v>
      </c>
      <c r="I7921" s="156">
        <v>1</v>
      </c>
    </row>
    <row r="7922" spans="2:9" x14ac:dyDescent="0.25">
      <c r="B7922" s="19">
        <v>7892</v>
      </c>
      <c r="C7922" s="62">
        <v>0.78</v>
      </c>
      <c r="D7922" s="62">
        <v>2.86E-2</v>
      </c>
      <c r="E7922" s="62">
        <v>0.19139999999999999</v>
      </c>
      <c r="F7922" s="61">
        <f t="array" ref="F7922">SQRT(MMULT(MMULT(C7922:E7922,$C$12:$E$14),TRANSPOSE(C7922:E7922)))</f>
        <v>4.0310921328638942E-2</v>
      </c>
      <c r="G7922" s="61">
        <f t="array" ref="G7922">SUMPRODUCT(TRANSPOSE(C7922:E7922),$C$7:$C$9)</f>
        <v>1.0077768534882403E-2</v>
      </c>
      <c r="H7922" s="18">
        <f>G7922/F7922</f>
        <v>0.25000094770155107</v>
      </c>
      <c r="I7922" s="156">
        <v>0</v>
      </c>
    </row>
    <row r="7923" spans="2:9" x14ac:dyDescent="0.25">
      <c r="B7923" s="19">
        <v>7893</v>
      </c>
      <c r="C7923" s="62">
        <v>0.78</v>
      </c>
      <c r="D7923" s="62">
        <v>3.0800000000000001E-2</v>
      </c>
      <c r="E7923" s="62">
        <v>0.18920000000000001</v>
      </c>
      <c r="F7923" s="61">
        <f t="array" ref="F7923">SQRT(MMULT(MMULT(C7923:E7923,$C$12:$E$14),TRANSPOSE(C7923:E7923)))</f>
        <v>4.0305845071375898E-2</v>
      </c>
      <c r="G7923" s="61">
        <f t="array" ref="G7923">SUMPRODUCT(TRANSPOSE(C7923:E7923),$C$7:$C$9)</f>
        <v>1.0049334396932206E-2</v>
      </c>
      <c r="H7923" s="18">
        <f>G7923/F7923</f>
        <v>0.24932697426728725</v>
      </c>
      <c r="I7923" s="156">
        <v>0</v>
      </c>
    </row>
    <row r="7924" spans="2:9" x14ac:dyDescent="0.25">
      <c r="B7924" s="19">
        <v>7894</v>
      </c>
      <c r="C7924" s="62">
        <v>0.78</v>
      </c>
      <c r="D7924" s="62">
        <v>3.3000000000000002E-2</v>
      </c>
      <c r="E7924" s="62">
        <v>0.187</v>
      </c>
      <c r="F7924" s="61">
        <f t="array" ref="F7924">SQRT(MMULT(MMULT(C7924:E7924,$C$12:$E$14),TRANSPOSE(C7924:E7924)))</f>
        <v>4.0301293189402398E-2</v>
      </c>
      <c r="G7924" s="61">
        <f t="array" ref="G7924">SUMPRODUCT(TRANSPOSE(C7924:E7924),$C$7:$C$9)</f>
        <v>1.0020900258982009E-2</v>
      </c>
      <c r="H7924" s="18">
        <f>G7924/F7924</f>
        <v>0.24864959573101486</v>
      </c>
      <c r="I7924" s="156">
        <v>0</v>
      </c>
    </row>
    <row r="7925" spans="2:9" x14ac:dyDescent="0.25">
      <c r="B7925" s="19">
        <v>7895</v>
      </c>
      <c r="C7925" s="62">
        <v>0.78</v>
      </c>
      <c r="D7925" s="62">
        <v>3.5200000000000002E-2</v>
      </c>
      <c r="E7925" s="62">
        <v>0.18479999999999999</v>
      </c>
      <c r="F7925" s="61">
        <f t="array" ref="F7925">SQRT(MMULT(MMULT(C7925:E7925,$C$12:$E$14),TRANSPOSE(C7925:E7925)))</f>
        <v>4.0297265860414933E-2</v>
      </c>
      <c r="G7925" s="61">
        <f t="array" ref="G7925">SUMPRODUCT(TRANSPOSE(C7925:E7925),$C$7:$C$9)</f>
        <v>9.9924661210318115E-3</v>
      </c>
      <c r="H7925" s="18">
        <f>G7925/F7925</f>
        <v>0.24796883628890751</v>
      </c>
      <c r="I7925" s="156">
        <v>0</v>
      </c>
    </row>
    <row r="7926" spans="2:9" x14ac:dyDescent="0.25">
      <c r="B7926" s="19">
        <v>7896</v>
      </c>
      <c r="C7926" s="62">
        <v>0.78</v>
      </c>
      <c r="D7926" s="62">
        <v>3.7400000000000003E-2</v>
      </c>
      <c r="E7926" s="62">
        <v>0.18260000000000001</v>
      </c>
      <c r="F7926" s="61">
        <f t="array" ref="F7926">SQRT(MMULT(MMULT(C7926:E7926,$C$12:$E$14),TRANSPOSE(C7926:E7926)))</f>
        <v>4.0293763241699455E-2</v>
      </c>
      <c r="G7926" s="61">
        <f t="array" ref="G7926">SUMPRODUCT(TRANSPOSE(C7926:E7926),$C$7:$C$9)</f>
        <v>9.9640319830816126E-3</v>
      </c>
      <c r="H7926" s="18">
        <f>G7926/F7926</f>
        <v>0.24728472054876161</v>
      </c>
      <c r="I7926" s="156">
        <v>0</v>
      </c>
    </row>
    <row r="7927" spans="2:9" x14ac:dyDescent="0.25">
      <c r="B7927" s="19">
        <v>7897</v>
      </c>
      <c r="C7927" s="62">
        <v>0.78</v>
      </c>
      <c r="D7927" s="62">
        <v>3.9600000000000003E-2</v>
      </c>
      <c r="E7927" s="62">
        <v>0.1804</v>
      </c>
      <c r="F7927" s="61">
        <f t="array" ref="F7927">SQRT(MMULT(MMULT(C7927:E7927,$C$12:$E$14),TRANSPOSE(C7927:E7927)))</f>
        <v>4.0290785470100648E-2</v>
      </c>
      <c r="G7927" s="61">
        <f t="array" ref="G7927">SUMPRODUCT(TRANSPOSE(C7927:E7927),$C$7:$C$9)</f>
        <v>9.9355978451314136E-3</v>
      </c>
      <c r="H7927" s="18">
        <f>G7927/F7927</f>
        <v>0.24659727352559341</v>
      </c>
      <c r="I7927" s="156">
        <v>0</v>
      </c>
    </row>
    <row r="7928" spans="2:9" x14ac:dyDescent="0.25">
      <c r="B7928" s="19">
        <v>7898</v>
      </c>
      <c r="C7928" s="62">
        <v>0.78</v>
      </c>
      <c r="D7928" s="62">
        <v>4.1799999999999997E-2</v>
      </c>
      <c r="E7928" s="62">
        <v>0.1782</v>
      </c>
      <c r="F7928" s="61">
        <f t="array" ref="F7928">SQRT(MMULT(MMULT(C7928:E7928,$C$12:$E$14),TRANSPOSE(C7928:E7928)))</f>
        <v>4.0288332661995246E-2</v>
      </c>
      <c r="G7928" s="61">
        <f t="array" ref="G7928">SUMPRODUCT(TRANSPOSE(C7928:E7928),$C$7:$C$9)</f>
        <v>9.9071637071812164E-3</v>
      </c>
      <c r="H7928" s="18">
        <f>G7928/F7928</f>
        <v>0.24590652063709834</v>
      </c>
      <c r="I7928" s="156">
        <v>0</v>
      </c>
    </row>
    <row r="7929" spans="2:9" x14ac:dyDescent="0.25">
      <c r="B7929" s="19">
        <v>7899</v>
      </c>
      <c r="C7929" s="62">
        <v>0.78</v>
      </c>
      <c r="D7929" s="62">
        <v>4.3999999999999997E-2</v>
      </c>
      <c r="E7929" s="62">
        <v>0.17599999999999999</v>
      </c>
      <c r="F7929" s="61">
        <f t="array" ref="F7929">SQRT(MMULT(MMULT(C7929:E7929,$C$12:$E$14),TRANSPOSE(C7929:E7929)))</f>
        <v>4.0286404913269298E-2</v>
      </c>
      <c r="G7929" s="61">
        <f t="array" ref="G7929">SUMPRODUCT(TRANSPOSE(C7929:E7929),$C$7:$C$9)</f>
        <v>9.8787295692310175E-3</v>
      </c>
      <c r="H7929" s="18">
        <f>G7929/F7929</f>
        <v>0.24521248769897608</v>
      </c>
      <c r="I7929" s="156">
        <v>0</v>
      </c>
    </row>
    <row r="7930" spans="2:9" x14ac:dyDescent="0.25">
      <c r="B7930" s="19">
        <v>7900</v>
      </c>
      <c r="C7930" s="62">
        <v>0.78</v>
      </c>
      <c r="D7930" s="62">
        <v>4.6199999999999998E-2</v>
      </c>
      <c r="E7930" s="62">
        <v>0.17380000000000001</v>
      </c>
      <c r="F7930" s="61">
        <f t="array" ref="F7930">SQRT(MMULT(MMULT(C7930:E7930,$C$12:$E$14),TRANSPOSE(C7930:E7930)))</f>
        <v>4.0285002299299433E-2</v>
      </c>
      <c r="G7930" s="61">
        <f t="array" ref="G7930">SUMPRODUCT(TRANSPOSE(C7930:E7930),$C$7:$C$9)</f>
        <v>9.8502954312808203E-3</v>
      </c>
      <c r="H7930" s="18">
        <f>G7930/F7930</f>
        <v>0.24451520092012305</v>
      </c>
      <c r="I7930" s="156">
        <v>0</v>
      </c>
    </row>
    <row r="7931" spans="2:9" x14ac:dyDescent="0.25">
      <c r="B7931" s="19">
        <v>7901</v>
      </c>
      <c r="C7931" s="62">
        <v>0.78</v>
      </c>
      <c r="D7931" s="62">
        <v>4.8399999999999999E-2</v>
      </c>
      <c r="E7931" s="62">
        <v>0.1716</v>
      </c>
      <c r="F7931" s="61">
        <f t="array" ref="F7931">SQRT(MMULT(MMULT(C7931:E7931,$C$12:$E$14),TRANSPOSE(C7931:E7931)))</f>
        <v>4.0284124874938126E-2</v>
      </c>
      <c r="G7931" s="61">
        <f t="array" ref="G7931">SUMPRODUCT(TRANSPOSE(C7931:E7931),$C$7:$C$9)</f>
        <v>9.8218612933306231E-3</v>
      </c>
      <c r="H7931" s="18">
        <f>G7931/F7931</f>
        <v>0.24381468689769345</v>
      </c>
      <c r="I7931" s="156">
        <v>0</v>
      </c>
    </row>
    <row r="7932" spans="2:9" x14ac:dyDescent="0.25">
      <c r="B7932" s="19">
        <v>7902</v>
      </c>
      <c r="C7932" s="62">
        <v>0.78</v>
      </c>
      <c r="D7932" s="62">
        <v>5.0599999999999999E-2</v>
      </c>
      <c r="E7932" s="62">
        <v>0.1694</v>
      </c>
      <c r="F7932" s="61">
        <f t="array" ref="F7932">SQRT(MMULT(MMULT(C7932:E7932,$C$12:$E$14),TRANSPOSE(C7932:E7932)))</f>
        <v>4.0283772674502977E-2</v>
      </c>
      <c r="G7932" s="61">
        <f t="array" ref="G7932">SUMPRODUCT(TRANSPOSE(C7932:E7932),$C$7:$C$9)</f>
        <v>9.7934271553804242E-3</v>
      </c>
      <c r="H7932" s="18">
        <f>G7932/F7932</f>
        <v>0.24311097261203218</v>
      </c>
      <c r="I7932" s="156">
        <v>0</v>
      </c>
    </row>
    <row r="7933" spans="2:9" x14ac:dyDescent="0.25">
      <c r="B7933" s="19">
        <v>7903</v>
      </c>
      <c r="C7933" s="62">
        <v>0.78</v>
      </c>
      <c r="D7933" s="62">
        <v>5.28E-2</v>
      </c>
      <c r="E7933" s="62">
        <v>0.16719999999999999</v>
      </c>
      <c r="F7933" s="61">
        <f t="array" ref="F7933">SQRT(MMULT(MMULT(C7933:E7933,$C$12:$E$14),TRANSPOSE(C7933:E7933)))</f>
        <v>4.0283945711770006E-2</v>
      </c>
      <c r="G7933" s="61">
        <f t="array" ref="G7933">SUMPRODUCT(TRANSPOSE(C7933:E7933),$C$7:$C$9)</f>
        <v>9.7649930174302253E-3</v>
      </c>
      <c r="H7933" s="18">
        <f>G7933/F7933</f>
        <v>0.24240408542148165</v>
      </c>
      <c r="I7933" s="156">
        <v>0</v>
      </c>
    </row>
    <row r="7934" spans="2:9" x14ac:dyDescent="0.25">
      <c r="B7934" s="19">
        <v>7904</v>
      </c>
      <c r="C7934" s="62">
        <v>0.78</v>
      </c>
      <c r="D7934" s="62">
        <v>5.5E-2</v>
      </c>
      <c r="E7934" s="62">
        <v>0.16500000000000001</v>
      </c>
      <c r="F7934" s="61">
        <f t="array" ref="F7934">SQRT(MMULT(MMULT(C7934:E7934,$C$12:$E$14),TRANSPOSE(C7934:E7934)))</f>
        <v>4.0284643979970947E-2</v>
      </c>
      <c r="G7934" s="61">
        <f t="array" ref="G7934">SUMPRODUCT(TRANSPOSE(C7934:E7934),$C$7:$C$9)</f>
        <v>9.7365588794800281E-3</v>
      </c>
      <c r="H7934" s="18">
        <f>G7934/F7934</f>
        <v>0.2416940530570639</v>
      </c>
      <c r="I7934" s="156">
        <v>0</v>
      </c>
    </row>
    <row r="7935" spans="2:9" x14ac:dyDescent="0.25">
      <c r="B7935" s="19">
        <v>7905</v>
      </c>
      <c r="C7935" s="62">
        <v>0.78</v>
      </c>
      <c r="D7935" s="62">
        <v>5.7200000000000001E-2</v>
      </c>
      <c r="E7935" s="62">
        <v>0.1628</v>
      </c>
      <c r="F7935" s="61">
        <f t="array" ref="F7935">SQRT(MMULT(MMULT(C7935:E7935,$C$12:$E$14),TRANSPOSE(C7935:E7935)))</f>
        <v>4.0285867451794584E-2</v>
      </c>
      <c r="G7935" s="61">
        <f t="array" ref="G7935">SUMPRODUCT(TRANSPOSE(C7935:E7935),$C$7:$C$9)</f>
        <v>9.7081247415298309E-3</v>
      </c>
      <c r="H7935" s="18">
        <f>G7935/F7935</f>
        <v>0.24098090361704178</v>
      </c>
      <c r="I7935" s="156">
        <v>0</v>
      </c>
    </row>
    <row r="7936" spans="2:9" x14ac:dyDescent="0.25">
      <c r="B7936" s="19">
        <v>7906</v>
      </c>
      <c r="C7936" s="62">
        <v>0.78</v>
      </c>
      <c r="D7936" s="62">
        <v>5.9400000000000001E-2</v>
      </c>
      <c r="E7936" s="62">
        <v>0.16059999999999999</v>
      </c>
      <c r="F7936" s="61">
        <f t="array" ref="F7936">SQRT(MMULT(MMULT(C7936:E7936,$C$12:$E$14),TRANSPOSE(C7936:E7936)))</f>
        <v>4.0287616079392075E-2</v>
      </c>
      <c r="G7936" s="61">
        <f t="array" ref="G7936">SUMPRODUCT(TRANSPOSE(C7936:E7936),$C$7:$C$9)</f>
        <v>9.6796906035796319E-3</v>
      </c>
      <c r="H7936" s="18">
        <f>G7936/F7936</f>
        <v>0.24026466556136064</v>
      </c>
      <c r="I7936" s="156">
        <v>0</v>
      </c>
    </row>
    <row r="7937" spans="2:9" x14ac:dyDescent="0.25">
      <c r="B7937" s="19">
        <v>7907</v>
      </c>
      <c r="C7937" s="62">
        <v>0.78</v>
      </c>
      <c r="D7937" s="62">
        <v>6.1600000000000002E-2</v>
      </c>
      <c r="E7937" s="62">
        <v>0.15840000000000001</v>
      </c>
      <c r="F7937" s="61">
        <f t="array" ref="F7937">SQRT(MMULT(MMULT(C7937:E7937,$C$12:$E$14),TRANSPOSE(C7937:E7937)))</f>
        <v>4.028988979438633E-2</v>
      </c>
      <c r="G7937" s="61">
        <f t="array" ref="G7937">SUMPRODUCT(TRANSPOSE(C7937:E7937),$C$7:$C$9)</f>
        <v>9.6512564656294347E-3</v>
      </c>
      <c r="H7937" s="18">
        <f>G7937/F7937</f>
        <v>0.23954536770597382</v>
      </c>
      <c r="I7937" s="156">
        <v>0</v>
      </c>
    </row>
    <row r="7938" spans="2:9" x14ac:dyDescent="0.25">
      <c r="B7938" s="19">
        <v>7908</v>
      </c>
      <c r="C7938" s="62">
        <v>0.78</v>
      </c>
      <c r="D7938" s="62">
        <v>6.3799999999999996E-2</v>
      </c>
      <c r="E7938" s="62">
        <v>0.15620000000000001</v>
      </c>
      <c r="F7938" s="61">
        <f t="array" ref="F7938">SQRT(MMULT(MMULT(C7938:E7938,$C$12:$E$14),TRANSPOSE(C7938:E7938)))</f>
        <v>4.0292688507885359E-2</v>
      </c>
      <c r="G7938" s="61">
        <f t="array" ref="G7938">SUMPRODUCT(TRANSPOSE(C7938:E7938),$C$7:$C$9)</f>
        <v>9.6228223276792375E-3</v>
      </c>
      <c r="H7938" s="18">
        <f>G7938/F7938</f>
        <v>0.23882303921705378</v>
      </c>
      <c r="I7938" s="156">
        <v>0</v>
      </c>
    </row>
    <row r="7939" spans="2:9" x14ac:dyDescent="0.25">
      <c r="B7939" s="19">
        <v>7909</v>
      </c>
      <c r="C7939" s="62">
        <v>0.78</v>
      </c>
      <c r="D7939" s="62">
        <v>6.6000000000000003E-2</v>
      </c>
      <c r="E7939" s="62">
        <v>0.154</v>
      </c>
      <c r="F7939" s="61">
        <f t="array" ref="F7939">SQRT(MMULT(MMULT(C7939:E7939,$C$12:$E$14),TRANSPOSE(C7939:E7939)))</f>
        <v>4.0296012110499643E-2</v>
      </c>
      <c r="G7939" s="61">
        <f t="array" ref="G7939">SUMPRODUCT(TRANSPOSE(C7939:E7939),$C$7:$C$9)</f>
        <v>9.5943881897290386E-3</v>
      </c>
      <c r="H7939" s="18">
        <f>G7939/F7939</f>
        <v>0.23809770960509261</v>
      </c>
      <c r="I7939" s="156">
        <v>0</v>
      </c>
    </row>
    <row r="7940" spans="2:9" x14ac:dyDescent="0.25">
      <c r="B7940" s="19">
        <v>7910</v>
      </c>
      <c r="C7940" s="62">
        <v>0.78</v>
      </c>
      <c r="D7940" s="62">
        <v>6.8199999999999997E-2</v>
      </c>
      <c r="E7940" s="62">
        <v>0.15179999999999999</v>
      </c>
      <c r="F7940" s="61">
        <f t="array" ref="F7940">SQRT(MMULT(MMULT(C7940:E7940,$C$12:$E$14),TRANSPOSE(C7940:E7940)))</f>
        <v>4.0299860472363516E-2</v>
      </c>
      <c r="G7940" s="61">
        <f t="array" ref="G7940">SUMPRODUCT(TRANSPOSE(C7940:E7940),$C$7:$C$9)</f>
        <v>9.5659540517788397E-3</v>
      </c>
      <c r="H7940" s="18">
        <f>G7940/F7940</f>
        <v>0.23736940871889359</v>
      </c>
      <c r="I7940" s="156">
        <v>0</v>
      </c>
    </row>
    <row r="7941" spans="2:9" x14ac:dyDescent="0.25">
      <c r="B7941" s="19">
        <v>7911</v>
      </c>
      <c r="C7941" s="62">
        <v>0.78</v>
      </c>
      <c r="D7941" s="62">
        <v>7.0400000000000004E-2</v>
      </c>
      <c r="E7941" s="62">
        <v>0.14960000000000001</v>
      </c>
      <c r="F7941" s="61">
        <f t="array" ref="F7941">SQRT(MMULT(MMULT(C7941:E7941,$C$12:$E$14),TRANSPOSE(C7941:E7941)))</f>
        <v>4.0304233443160489E-2</v>
      </c>
      <c r="G7941" s="61">
        <f t="array" ref="G7941">SUMPRODUCT(TRANSPOSE(C7941:E7941),$C$7:$C$9)</f>
        <v>9.5375199138286425E-3</v>
      </c>
      <c r="H7941" s="18">
        <f>G7941/F7941</f>
        <v>0.23663816673945778</v>
      </c>
      <c r="I7941" s="156">
        <v>0</v>
      </c>
    </row>
    <row r="7942" spans="2:9" x14ac:dyDescent="0.25">
      <c r="B7942" s="19">
        <v>7912</v>
      </c>
      <c r="C7942" s="62">
        <v>0.78</v>
      </c>
      <c r="D7942" s="62">
        <v>7.2599999999999998E-2</v>
      </c>
      <c r="E7942" s="62">
        <v>0.1474</v>
      </c>
      <c r="F7942" s="61">
        <f t="array" ref="F7942">SQRT(MMULT(MMULT(C7942:E7942,$C$12:$E$14),TRANSPOSE(C7942:E7942)))</f>
        <v>4.0309130852152618E-2</v>
      </c>
      <c r="G7942" s="61">
        <f t="array" ref="G7942">SUMPRODUCT(TRANSPOSE(C7942:E7942),$C$7:$C$9)</f>
        <v>9.5090857758784453E-3</v>
      </c>
      <c r="H7942" s="18">
        <f>G7942/F7942</f>
        <v>0.23590401417376713</v>
      </c>
      <c r="I7942" s="156">
        <v>0</v>
      </c>
    </row>
    <row r="7943" spans="2:9" x14ac:dyDescent="0.25">
      <c r="B7943" s="19">
        <v>7913</v>
      </c>
      <c r="C7943" s="62">
        <v>0.78</v>
      </c>
      <c r="D7943" s="62">
        <v>7.4800000000000005E-2</v>
      </c>
      <c r="E7943" s="62">
        <v>0.1452</v>
      </c>
      <c r="F7943" s="61">
        <f t="array" ref="F7943">SQRT(MMULT(MMULT(C7943:E7943,$C$12:$E$14),TRANSPOSE(C7943:E7943)))</f>
        <v>4.0314552508213752E-2</v>
      </c>
      <c r="G7943" s="61">
        <f t="array" ref="G7943">SUMPRODUCT(TRANSPOSE(C7943:E7943),$C$7:$C$9)</f>
        <v>9.4806516379282481E-3</v>
      </c>
      <c r="H7943" s="18">
        <f>G7943/F7943</f>
        <v>0.23516698184846885</v>
      </c>
      <c r="I7943" s="156">
        <v>0</v>
      </c>
    </row>
    <row r="7944" spans="2:9" x14ac:dyDescent="0.25">
      <c r="B7944" s="19">
        <v>7914</v>
      </c>
      <c r="C7944" s="62">
        <v>0.78</v>
      </c>
      <c r="D7944" s="62">
        <v>7.6999999999999999E-2</v>
      </c>
      <c r="E7944" s="62">
        <v>0.14299999999999999</v>
      </c>
      <c r="F7944" s="61">
        <f t="array" ref="F7944">SQRT(MMULT(MMULT(C7944:E7944,$C$12:$E$14),TRANSPOSE(C7944:E7944)))</f>
        <v>4.03204981998668E-2</v>
      </c>
      <c r="G7944" s="61">
        <f t="array" ref="G7944">SUMPRODUCT(TRANSPOSE(C7944:E7944),$C$7:$C$9)</f>
        <v>9.4522174999780474E-3</v>
      </c>
      <c r="H7944" s="18">
        <f>G7944/F7944</f>
        <v>0.23442710090346239</v>
      </c>
      <c r="I7944" s="156">
        <v>0</v>
      </c>
    </row>
    <row r="7945" spans="2:9" x14ac:dyDescent="0.25">
      <c r="B7945" s="19">
        <v>7915</v>
      </c>
      <c r="C7945" s="62">
        <v>0.78</v>
      </c>
      <c r="D7945" s="62">
        <v>7.9200000000000007E-2</v>
      </c>
      <c r="E7945" s="62">
        <v>0.14080000000000001</v>
      </c>
      <c r="F7945" s="61">
        <f t="array" ref="F7945">SQRT(MMULT(MMULT(C7945:E7945,$C$12:$E$14),TRANSPOSE(C7945:E7945)))</f>
        <v>4.0326967695324872E-2</v>
      </c>
      <c r="G7945" s="61">
        <f t="array" ref="G7945">SUMPRODUCT(TRANSPOSE(C7945:E7945),$C$7:$C$9)</f>
        <v>9.4237833620278502E-3</v>
      </c>
      <c r="H7945" s="18">
        <f>G7945/F7945</f>
        <v>0.23368440278539351</v>
      </c>
      <c r="I7945" s="156">
        <v>0</v>
      </c>
    </row>
    <row r="7946" spans="2:9" x14ac:dyDescent="0.25">
      <c r="B7946" s="19">
        <v>7916</v>
      </c>
      <c r="C7946" s="62">
        <v>0.78</v>
      </c>
      <c r="D7946" s="62">
        <v>8.14E-2</v>
      </c>
      <c r="E7946" s="62">
        <v>0.1386</v>
      </c>
      <c r="F7946" s="61">
        <f t="array" ref="F7946">SQRT(MMULT(MMULT(C7946:E7946,$C$12:$E$14),TRANSPOSE(C7946:E7946)))</f>
        <v>4.0333960742536382E-2</v>
      </c>
      <c r="G7946" s="61">
        <f t="array" ref="G7946">SUMPRODUCT(TRANSPOSE(C7946:E7946),$C$7:$C$9)</f>
        <v>9.395349224077653E-3</v>
      </c>
      <c r="H7946" s="18">
        <f>G7946/F7946</f>
        <v>0.2329389192410572</v>
      </c>
      <c r="I7946" s="156">
        <v>0</v>
      </c>
    </row>
    <row r="7947" spans="2:9" x14ac:dyDescent="0.25">
      <c r="B7947" s="19">
        <v>7917</v>
      </c>
      <c r="C7947" s="62">
        <v>0.78</v>
      </c>
      <c r="D7947" s="62">
        <v>8.3599999999999994E-2</v>
      </c>
      <c r="E7947" s="62">
        <v>0.13639999999999999</v>
      </c>
      <c r="F7947" s="61">
        <f t="array" ref="F7947">SQRT(MMULT(MMULT(C7947:E7947,$C$12:$E$14),TRANSPOSE(C7947:E7947)))</f>
        <v>4.0341477069233994E-2</v>
      </c>
      <c r="G7947" s="61">
        <f t="array" ref="G7947">SUMPRODUCT(TRANSPOSE(C7947:E7947),$C$7:$C$9)</f>
        <v>9.3669150861274541E-3</v>
      </c>
      <c r="H7947" s="18">
        <f>G7947/F7947</f>
        <v>0.23219068231071374</v>
      </c>
      <c r="I7947" s="156">
        <v>0</v>
      </c>
    </row>
    <row r="7948" spans="2:9" x14ac:dyDescent="0.25">
      <c r="B7948" s="19">
        <v>7918</v>
      </c>
      <c r="C7948" s="62">
        <v>0.78</v>
      </c>
      <c r="D7948" s="62">
        <v>8.5800000000000001E-2</v>
      </c>
      <c r="E7948" s="62">
        <v>0.13420000000000001</v>
      </c>
      <c r="F7948" s="61">
        <f t="array" ref="F7948">SQRT(MMULT(MMULT(C7948:E7948,$C$12:$E$14),TRANSPOSE(C7948:E7948)))</f>
        <v>4.0349516382987477E-2</v>
      </c>
      <c r="G7948" s="61">
        <f t="array" ref="G7948">SUMPRODUCT(TRANSPOSE(C7948:E7948),$C$7:$C$9)</f>
        <v>9.3384809481772569E-3</v>
      </c>
      <c r="H7948" s="18">
        <f>G7948/F7948</f>
        <v>0.23143972432132126</v>
      </c>
      <c r="I7948" s="156">
        <v>0</v>
      </c>
    </row>
    <row r="7949" spans="2:9" x14ac:dyDescent="0.25">
      <c r="B7949" s="19">
        <v>7919</v>
      </c>
      <c r="C7949" s="62">
        <v>0.78</v>
      </c>
      <c r="D7949" s="62">
        <v>8.7999999999999995E-2</v>
      </c>
      <c r="E7949" s="62">
        <v>0.13200000000000001</v>
      </c>
      <c r="F7949" s="61">
        <f t="array" ref="F7949">SQRT(MMULT(MMULT(C7949:E7949,$C$12:$E$14),TRANSPOSE(C7949:E7949)))</f>
        <v>4.0358078371260368E-2</v>
      </c>
      <c r="G7949" s="61">
        <f t="array" ref="G7949">SUMPRODUCT(TRANSPOSE(C7949:E7949),$C$7:$C$9)</f>
        <v>9.3100468102270597E-3</v>
      </c>
      <c r="H7949" s="18">
        <f>G7949/F7949</f>
        <v>0.23068607787968648</v>
      </c>
      <c r="I7949" s="156">
        <v>0</v>
      </c>
    </row>
    <row r="7950" spans="2:9" x14ac:dyDescent="0.25">
      <c r="B7950" s="19">
        <v>7920</v>
      </c>
      <c r="C7950" s="62">
        <v>0.78</v>
      </c>
      <c r="D7950" s="62">
        <v>9.0200000000000002E-2</v>
      </c>
      <c r="E7950" s="62">
        <v>0.1298</v>
      </c>
      <c r="F7950" s="61">
        <f t="array" ref="F7950">SQRT(MMULT(MMULT(C7950:E7950,$C$12:$E$14),TRANSPOSE(C7950:E7950)))</f>
        <v>4.0367162701470463E-2</v>
      </c>
      <c r="G7950" s="61">
        <f t="array" ref="G7950">SUMPRODUCT(TRANSPOSE(C7950:E7950),$C$7:$C$9)</f>
        <v>9.2816126722768625E-3</v>
      </c>
      <c r="H7950" s="18">
        <f>G7950/F7950</f>
        <v>0.22992977586553934</v>
      </c>
      <c r="I7950" s="156">
        <v>0</v>
      </c>
    </row>
    <row r="7951" spans="2:9" x14ac:dyDescent="0.25">
      <c r="B7951" s="19">
        <v>7921</v>
      </c>
      <c r="C7951" s="62">
        <v>0.78</v>
      </c>
      <c r="D7951" s="62">
        <v>9.2399999999999996E-2</v>
      </c>
      <c r="E7951" s="62">
        <v>0.12759999999999999</v>
      </c>
      <c r="F7951" s="61">
        <f t="array" ref="F7951">SQRT(MMULT(MMULT(C7951:E7951,$C$12:$E$14),TRANSPOSE(C7951:E7951)))</f>
        <v>4.0376769021054165E-2</v>
      </c>
      <c r="G7951" s="61">
        <f t="array" ref="G7951">SUMPRODUCT(TRANSPOSE(C7951:E7951),$C$7:$C$9)</f>
        <v>9.2531785343266618E-3</v>
      </c>
      <c r="H7951" s="18">
        <f>G7951/F7951</f>
        <v>0.22917085142453228</v>
      </c>
      <c r="I7951" s="156">
        <v>0</v>
      </c>
    </row>
    <row r="7952" spans="2:9" x14ac:dyDescent="0.25">
      <c r="B7952" s="19">
        <v>7922</v>
      </c>
      <c r="C7952" s="62">
        <v>0.78</v>
      </c>
      <c r="D7952" s="62">
        <v>9.4600000000000004E-2</v>
      </c>
      <c r="E7952" s="62">
        <v>0.12540000000000001</v>
      </c>
      <c r="F7952" s="61">
        <f t="array" ref="F7952">SQRT(MMULT(MMULT(C7952:E7952,$C$12:$E$14),TRANSPOSE(C7952:E7952)))</f>
        <v>4.038689695753446E-2</v>
      </c>
      <c r="G7952" s="61">
        <f t="array" ref="G7952">SUMPRODUCT(TRANSPOSE(C7952:E7952),$C$7:$C$9)</f>
        <v>9.2247443963764646E-3</v>
      </c>
      <c r="H7952" s="18">
        <f>G7952/F7952</f>
        <v>0.22840933796117069</v>
      </c>
      <c r="I7952" s="156">
        <v>0</v>
      </c>
    </row>
    <row r="7953" spans="2:9" x14ac:dyDescent="0.25">
      <c r="B7953" s="19">
        <v>7923</v>
      </c>
      <c r="C7953" s="62">
        <v>0.78</v>
      </c>
      <c r="D7953" s="62">
        <v>9.6799999999999997E-2</v>
      </c>
      <c r="E7953" s="62">
        <v>0.1232</v>
      </c>
      <c r="F7953" s="61">
        <f t="array" ref="F7953">SQRT(MMULT(MMULT(C7953:E7953,$C$12:$E$14),TRANSPOSE(C7953:E7953)))</f>
        <v>4.0397546118592767E-2</v>
      </c>
      <c r="G7953" s="61">
        <f t="array" ref="G7953">SUMPRODUCT(TRANSPOSE(C7953:E7953),$C$7:$C$9)</f>
        <v>9.1963102584262674E-3</v>
      </c>
      <c r="H7953" s="18">
        <f>G7953/F7953</f>
        <v>0.22764526913167413</v>
      </c>
      <c r="I7953" s="156">
        <v>0</v>
      </c>
    </row>
    <row r="7954" spans="2:9" x14ac:dyDescent="0.25">
      <c r="B7954" s="19">
        <v>7924</v>
      </c>
      <c r="C7954" s="62">
        <v>0.78</v>
      </c>
      <c r="D7954" s="62">
        <v>9.9000000000000005E-2</v>
      </c>
      <c r="E7954" s="62">
        <v>0.121</v>
      </c>
      <c r="F7954" s="61">
        <f t="array" ref="F7954">SQRT(MMULT(MMULT(C7954:E7954,$C$12:$E$14),TRANSPOSE(C7954:E7954)))</f>
        <v>4.0408716092144394E-2</v>
      </c>
      <c r="G7954" s="61">
        <f t="array" ref="G7954">SUMPRODUCT(TRANSPOSE(C7954:E7954),$C$7:$C$9)</f>
        <v>9.1678761204760702E-3</v>
      </c>
      <c r="H7954" s="18">
        <f>G7954/F7954</f>
        <v>0.22687867883677551</v>
      </c>
      <c r="I7954" s="156">
        <v>0</v>
      </c>
    </row>
    <row r="7955" spans="2:9" x14ac:dyDescent="0.25">
      <c r="B7955" s="19">
        <v>7925</v>
      </c>
      <c r="C7955" s="62">
        <v>0.78</v>
      </c>
      <c r="D7955" s="62">
        <v>0.1012</v>
      </c>
      <c r="E7955" s="62">
        <v>0.1188</v>
      </c>
      <c r="F7955" s="61">
        <f t="array" ref="F7955">SQRT(MMULT(MMULT(C7955:E7955,$C$12:$E$14),TRANSPOSE(C7955:E7955)))</f>
        <v>4.0420406446417687E-2</v>
      </c>
      <c r="G7955" s="61">
        <f t="array" ref="G7955">SUMPRODUCT(TRANSPOSE(C7955:E7955),$C$7:$C$9)</f>
        <v>9.1394419825258713E-3</v>
      </c>
      <c r="H7955" s="18">
        <f>G7955/F7955</f>
        <v>0.2261096012144595</v>
      </c>
      <c r="I7955" s="156">
        <v>0</v>
      </c>
    </row>
    <row r="7956" spans="2:9" x14ac:dyDescent="0.25">
      <c r="B7956" s="19">
        <v>7926</v>
      </c>
      <c r="C7956" s="62">
        <v>0.78</v>
      </c>
      <c r="D7956" s="62">
        <v>0.10340000000000001</v>
      </c>
      <c r="E7956" s="62">
        <v>0.1166</v>
      </c>
      <c r="F7956" s="61">
        <f t="array" ref="F7956">SQRT(MMULT(MMULT(C7956:E7956,$C$12:$E$14),TRANSPOSE(C7956:E7956)))</f>
        <v>4.0432616730036855E-2</v>
      </c>
      <c r="G7956" s="61">
        <f t="array" ref="G7956">SUMPRODUCT(TRANSPOSE(C7956:E7956),$C$7:$C$9)</f>
        <v>9.1110078445756741E-3</v>
      </c>
      <c r="H7956" s="18">
        <f>G7956/F7956</f>
        <v>0.22533807063264413</v>
      </c>
      <c r="I7956" s="156">
        <v>0</v>
      </c>
    </row>
    <row r="7957" spans="2:9" x14ac:dyDescent="0.25">
      <c r="B7957" s="19">
        <v>7927</v>
      </c>
      <c r="C7957" s="62">
        <v>0.78</v>
      </c>
      <c r="D7957" s="62">
        <v>0.1056</v>
      </c>
      <c r="E7957" s="62">
        <v>0.1144</v>
      </c>
      <c r="F7957" s="61">
        <f t="array" ref="F7957">SQRT(MMULT(MMULT(C7957:E7957,$C$12:$E$14),TRANSPOSE(C7957:E7957)))</f>
        <v>4.0445346472108311E-2</v>
      </c>
      <c r="G7957" s="61">
        <f t="array" ref="G7957">SUMPRODUCT(TRANSPOSE(C7957:E7957),$C$7:$C$9)</f>
        <v>9.0825737066254769E-3</v>
      </c>
      <c r="H7957" s="18">
        <f>G7957/F7957</f>
        <v>0.22456412168180953</v>
      </c>
      <c r="I7957" s="156">
        <v>0</v>
      </c>
    </row>
    <row r="7958" spans="2:9" x14ac:dyDescent="0.25">
      <c r="B7958" s="19">
        <v>7928</v>
      </c>
      <c r="C7958" s="62">
        <v>0.78</v>
      </c>
      <c r="D7958" s="62">
        <v>0.10780000000000001</v>
      </c>
      <c r="E7958" s="62">
        <v>0.11219999999999999</v>
      </c>
      <c r="F7958" s="61">
        <f t="array" ref="F7958">SQRT(MMULT(MMULT(C7958:E7958,$C$12:$E$14),TRANSPOSE(C7958:E7958)))</f>
        <v>4.0458595182310618E-2</v>
      </c>
      <c r="G7958" s="61">
        <f t="array" ref="G7958">SUMPRODUCT(TRANSPOSE(C7958:E7958),$C$7:$C$9)</f>
        <v>9.0541395686752763E-3</v>
      </c>
      <c r="H7958" s="18">
        <f>G7958/F7958</f>
        <v>0.22378778916757702</v>
      </c>
      <c r="I7958" s="156">
        <v>0</v>
      </c>
    </row>
    <row r="7959" spans="2:9" x14ac:dyDescent="0.25">
      <c r="B7959" s="19">
        <v>7929</v>
      </c>
      <c r="C7959" s="62">
        <v>0.78</v>
      </c>
      <c r="D7959" s="62">
        <v>0.11</v>
      </c>
      <c r="E7959" s="62">
        <v>0.11</v>
      </c>
      <c r="F7959" s="61">
        <f t="array" ref="F7959">SQRT(MMULT(MMULT(C7959:E7959,$C$12:$E$14),TRANSPOSE(C7959:E7959)))</f>
        <v>4.0472362350987966E-2</v>
      </c>
      <c r="G7959" s="61">
        <f t="array" ref="G7959">SUMPRODUCT(TRANSPOSE(C7959:E7959),$C$7:$C$9)</f>
        <v>9.0257054307250791E-3</v>
      </c>
      <c r="H7959" s="18">
        <f>G7959/F7959</f>
        <v>0.22300910810324254</v>
      </c>
      <c r="I7959" s="156">
        <v>0</v>
      </c>
    </row>
    <row r="7960" spans="2:9" x14ac:dyDescent="0.25">
      <c r="B7960" s="19">
        <v>7930</v>
      </c>
      <c r="C7960" s="62">
        <v>0.78</v>
      </c>
      <c r="D7960" s="62">
        <v>0.11219999999999999</v>
      </c>
      <c r="E7960" s="62">
        <v>0.10780000000000001</v>
      </c>
      <c r="F7960" s="61">
        <f t="array" ref="F7960">SQRT(MMULT(MMULT(C7960:E7960,$C$12:$E$14),TRANSPOSE(C7960:E7960)))</f>
        <v>4.0486647449247071E-2</v>
      </c>
      <c r="G7960" s="61">
        <f t="array" ref="G7960">SUMPRODUCT(TRANSPOSE(C7960:E7960),$C$7:$C$9)</f>
        <v>8.9972712927748819E-3</v>
      </c>
      <c r="H7960" s="18">
        <f>G7960/F7960</f>
        <v>0.22222811370226714</v>
      </c>
      <c r="I7960" s="156">
        <v>0</v>
      </c>
    </row>
    <row r="7961" spans="2:9" x14ac:dyDescent="0.25">
      <c r="B7961" s="19">
        <v>7931</v>
      </c>
      <c r="C7961" s="62">
        <v>0.78</v>
      </c>
      <c r="D7961" s="62">
        <v>0.1144</v>
      </c>
      <c r="E7961" s="62">
        <v>0.1056</v>
      </c>
      <c r="F7961" s="61">
        <f t="array" ref="F7961">SQRT(MMULT(MMULT(C7961:E7961,$C$12:$E$14),TRANSPOSE(C7961:E7961)))</f>
        <v>4.0501449929057562E-2</v>
      </c>
      <c r="G7961" s="61">
        <f t="array" ref="G7961">SUMPRODUCT(TRANSPOSE(C7961:E7961),$C$7:$C$9)</f>
        <v>8.9688371548246847E-3</v>
      </c>
      <c r="H7961" s="18">
        <f>G7961/F7961</f>
        <v>0.22144484137072923</v>
      </c>
      <c r="I7961" s="156">
        <v>0</v>
      </c>
    </row>
    <row r="7962" spans="2:9" x14ac:dyDescent="0.25">
      <c r="B7962" s="19">
        <v>7932</v>
      </c>
      <c r="C7962" s="62">
        <v>0.78</v>
      </c>
      <c r="D7962" s="62">
        <v>0.1166</v>
      </c>
      <c r="E7962" s="62">
        <v>0.10340000000000001</v>
      </c>
      <c r="F7962" s="61">
        <f t="array" ref="F7962">SQRT(MMULT(MMULT(C7962:E7962,$C$12:$E$14),TRANSPOSE(C7962:E7962)))</f>
        <v>4.0516769223355724E-2</v>
      </c>
      <c r="G7962" s="61">
        <f t="array" ref="G7962">SUMPRODUCT(TRANSPOSE(C7962:E7962),$C$7:$C$9)</f>
        <v>8.9404030168744857E-3</v>
      </c>
      <c r="H7962" s="18">
        <f>G7962/F7962</f>
        <v>0.22065932669974159</v>
      </c>
      <c r="I7962" s="156">
        <v>0</v>
      </c>
    </row>
    <row r="7963" spans="2:9" x14ac:dyDescent="0.25">
      <c r="B7963" s="19">
        <v>7933</v>
      </c>
      <c r="C7963" s="62">
        <v>0.78</v>
      </c>
      <c r="D7963" s="62">
        <v>0.1188</v>
      </c>
      <c r="E7963" s="62">
        <v>0.1012</v>
      </c>
      <c r="F7963" s="61">
        <f t="array" ref="F7963">SQRT(MMULT(MMULT(C7963:E7963,$C$12:$E$14),TRANSPOSE(C7963:E7963)))</f>
        <v>4.0532604746151592E-2</v>
      </c>
      <c r="G7963" s="61">
        <f t="array" ref="G7963">SUMPRODUCT(TRANSPOSE(C7963:E7963),$C$7:$C$9)</f>
        <v>8.9119688789242868E-3</v>
      </c>
      <c r="H7963" s="18">
        <f>G7963/F7963</f>
        <v>0.21987160545783682</v>
      </c>
      <c r="I7963" s="156">
        <v>0</v>
      </c>
    </row>
    <row r="7964" spans="2:9" x14ac:dyDescent="0.25">
      <c r="B7964" s="19">
        <v>7934</v>
      </c>
      <c r="C7964" s="62">
        <v>0.78</v>
      </c>
      <c r="D7964" s="62">
        <v>0.121</v>
      </c>
      <c r="E7964" s="62">
        <v>9.9000000000000005E-2</v>
      </c>
      <c r="F7964" s="61">
        <f t="array" ref="F7964">SQRT(MMULT(MMULT(C7964:E7964,$C$12:$E$14),TRANSPOSE(C7964:E7964)))</f>
        <v>4.0548955892639342E-2</v>
      </c>
      <c r="G7964" s="61">
        <f t="array" ref="G7964">SUMPRODUCT(TRANSPOSE(C7964:E7964),$C$7:$C$9)</f>
        <v>8.8835347409740896E-3</v>
      </c>
      <c r="H7964" s="18">
        <f>G7964/F7964</f>
        <v>0.21908171358332498</v>
      </c>
      <c r="I7964" s="156">
        <v>0</v>
      </c>
    </row>
    <row r="7965" spans="2:9" x14ac:dyDescent="0.25">
      <c r="B7965" s="19">
        <v>7935</v>
      </c>
      <c r="C7965" s="62">
        <v>0.78</v>
      </c>
      <c r="D7965" s="62">
        <v>0.1232</v>
      </c>
      <c r="E7965" s="62">
        <v>9.6799999999999997E-2</v>
      </c>
      <c r="F7965" s="61">
        <f t="array" ref="F7965">SQRT(MMULT(MMULT(C7965:E7965,$C$12:$E$14),TRANSPOSE(C7965:E7965)))</f>
        <v>4.0565822039310973E-2</v>
      </c>
      <c r="G7965" s="61">
        <f t="array" ref="G7965">SUMPRODUCT(TRANSPOSE(C7965:E7965),$C$7:$C$9)</f>
        <v>8.8551006030238907E-3</v>
      </c>
      <c r="H7965" s="18">
        <f>G7965/F7965</f>
        <v>0.21828968717662645</v>
      </c>
      <c r="I7965" s="156">
        <v>0</v>
      </c>
    </row>
    <row r="7966" spans="2:9" x14ac:dyDescent="0.25">
      <c r="B7966" s="19">
        <v>7936</v>
      </c>
      <c r="C7966" s="62">
        <v>0.78</v>
      </c>
      <c r="D7966" s="62">
        <v>0.12540000000000001</v>
      </c>
      <c r="E7966" s="62">
        <v>9.4600000000000004E-2</v>
      </c>
      <c r="F7966" s="61">
        <f t="array" ref="F7966">SQRT(MMULT(MMULT(C7966:E7966,$C$12:$E$14),TRANSPOSE(C7966:E7966)))</f>
        <v>4.0583202544073105E-2</v>
      </c>
      <c r="G7966" s="61">
        <f t="array" ref="G7966">SUMPRODUCT(TRANSPOSE(C7966:E7966),$C$7:$C$9)</f>
        <v>8.8266664650736935E-3</v>
      </c>
      <c r="H7966" s="18">
        <f>G7966/F7966</f>
        <v>0.21749556249258517</v>
      </c>
      <c r="I7966" s="156">
        <v>0</v>
      </c>
    </row>
    <row r="7967" spans="2:9" x14ac:dyDescent="0.25">
      <c r="B7967" s="19">
        <v>7937</v>
      </c>
      <c r="C7967" s="62">
        <v>0.78</v>
      </c>
      <c r="D7967" s="62">
        <v>0.12759999999999999</v>
      </c>
      <c r="E7967" s="62">
        <v>9.2399999999999996E-2</v>
      </c>
      <c r="F7967" s="61">
        <f t="array" ref="F7967">SQRT(MMULT(MMULT(C7967:E7967,$C$12:$E$14),TRANSPOSE(C7967:E7967)))</f>
        <v>4.0601096746366971E-2</v>
      </c>
      <c r="G7967" s="61">
        <f t="array" ref="G7967">SUMPRODUCT(TRANSPOSE(C7967:E7967),$C$7:$C$9)</f>
        <v>8.7982323271234963E-3</v>
      </c>
      <c r="H7967" s="18">
        <f>G7967/F7967</f>
        <v>0.21669937593276398</v>
      </c>
      <c r="I7967" s="156">
        <v>0</v>
      </c>
    </row>
    <row r="7968" spans="2:9" x14ac:dyDescent="0.25">
      <c r="B7968" s="19">
        <v>7938</v>
      </c>
      <c r="C7968" s="62">
        <v>0.78</v>
      </c>
      <c r="D7968" s="62">
        <v>0.1298</v>
      </c>
      <c r="E7968" s="62">
        <v>9.0200000000000002E-2</v>
      </c>
      <c r="F7968" s="61">
        <f t="array" ref="F7968">SQRT(MMULT(MMULT(C7968:E7968,$C$12:$E$14),TRANSPOSE(C7968:E7968)))</f>
        <v>4.0619503967291574E-2</v>
      </c>
      <c r="G7968" s="61">
        <f t="array" ref="G7968">SUMPRODUCT(TRANSPOSE(C7968:E7968),$C$7:$C$9)</f>
        <v>8.7697981891732991E-3</v>
      </c>
      <c r="H7968" s="18">
        <f>G7968/F7968</f>
        <v>0.21590116403772647</v>
      </c>
      <c r="I7968" s="156">
        <v>0</v>
      </c>
    </row>
    <row r="7969" spans="2:9" x14ac:dyDescent="0.25">
      <c r="B7969" s="19">
        <v>7939</v>
      </c>
      <c r="C7969" s="62">
        <v>0.78</v>
      </c>
      <c r="D7969" s="62">
        <v>0.13200000000000001</v>
      </c>
      <c r="E7969" s="62">
        <v>8.7999999999999995E-2</v>
      </c>
      <c r="F7969" s="61">
        <f t="array" ref="F7969">SQRT(MMULT(MMULT(C7969:E7969,$C$12:$E$14),TRANSPOSE(C7969:E7969)))</f>
        <v>4.0638423509729772E-2</v>
      </c>
      <c r="G7969" s="61">
        <f t="array" ref="G7969">SUMPRODUCT(TRANSPOSE(C7969:E7969),$C$7:$C$9)</f>
        <v>8.7413640512231001E-3</v>
      </c>
      <c r="H7969" s="18">
        <f>G7969/F7969</f>
        <v>0.2151009634793096</v>
      </c>
      <c r="I7969" s="156">
        <v>0</v>
      </c>
    </row>
    <row r="7970" spans="2:9" x14ac:dyDescent="0.25">
      <c r="B7970" s="19">
        <v>7940</v>
      </c>
      <c r="C7970" s="62">
        <v>0.78</v>
      </c>
      <c r="D7970" s="62">
        <v>0.13420000000000001</v>
      </c>
      <c r="E7970" s="62">
        <v>8.5800000000000001E-2</v>
      </c>
      <c r="F7970" s="61">
        <f t="array" ref="F7970">SQRT(MMULT(MMULT(C7970:E7970,$C$12:$E$14),TRANSPOSE(C7970:E7970)))</f>
        <v>4.0657854658477439E-2</v>
      </c>
      <c r="G7970" s="61">
        <f t="array" ref="G7970">SUMPRODUCT(TRANSPOSE(C7970:E7970),$C$7:$C$9)</f>
        <v>8.7129299132729012E-3</v>
      </c>
      <c r="H7970" s="18">
        <f>G7970/F7970</f>
        <v>0.21429881105288953</v>
      </c>
      <c r="I7970" s="156">
        <v>0</v>
      </c>
    </row>
    <row r="7971" spans="2:9" x14ac:dyDescent="0.25">
      <c r="B7971" s="19">
        <v>7941</v>
      </c>
      <c r="C7971" s="62">
        <v>0.78</v>
      </c>
      <c r="D7971" s="62">
        <v>0.13639999999999999</v>
      </c>
      <c r="E7971" s="62">
        <v>8.3599999999999994E-2</v>
      </c>
      <c r="F7971" s="61">
        <f t="array" ref="F7971">SQRT(MMULT(MMULT(C7971:E7971,$C$12:$E$14),TRANSPOSE(C7971:E7971)))</f>
        <v>4.0677796680375515E-2</v>
      </c>
      <c r="G7971" s="61">
        <f t="array" ref="G7971">SUMPRODUCT(TRANSPOSE(C7971:E7971),$C$7:$C$9)</f>
        <v>8.684495775322704E-3</v>
      </c>
      <c r="H7971" s="18">
        <f>G7971/F7971</f>
        <v>0.21349474366964494</v>
      </c>
      <c r="I7971" s="156">
        <v>0</v>
      </c>
    </row>
    <row r="7972" spans="2:9" x14ac:dyDescent="0.25">
      <c r="B7972" s="19">
        <v>7942</v>
      </c>
      <c r="C7972" s="62">
        <v>0.78</v>
      </c>
      <c r="D7972" s="62">
        <v>0.1386</v>
      </c>
      <c r="E7972" s="62">
        <v>8.14E-2</v>
      </c>
      <c r="F7972" s="61">
        <f t="array" ref="F7972">SQRT(MMULT(MMULT(C7972:E7972,$C$12:$E$14),TRANSPOSE(C7972:E7972)))</f>
        <v>4.0698248824445005E-2</v>
      </c>
      <c r="G7972" s="61">
        <f t="array" ref="G7972">SUMPRODUCT(TRANSPOSE(C7972:E7972),$C$7:$C$9)</f>
        <v>8.6560616373725051E-3</v>
      </c>
      <c r="H7972" s="18">
        <f>G7972/F7972</f>
        <v>0.21268879834882051</v>
      </c>
      <c r="I7972" s="156">
        <v>0</v>
      </c>
    </row>
    <row r="7973" spans="2:9" x14ac:dyDescent="0.25">
      <c r="B7973" s="19">
        <v>7943</v>
      </c>
      <c r="C7973" s="62">
        <v>0.78</v>
      </c>
      <c r="D7973" s="62">
        <v>0.14080000000000001</v>
      </c>
      <c r="E7973" s="62">
        <v>7.9200000000000007E-2</v>
      </c>
      <c r="F7973" s="61">
        <f t="array" ref="F7973">SQRT(MMULT(MMULT(C7973:E7973,$C$12:$E$14),TRANSPOSE(C7973:E7973)))</f>
        <v>4.0719210322024739E-2</v>
      </c>
      <c r="G7973" s="61">
        <f t="array" ref="G7973">SUMPRODUCT(TRANSPOSE(C7973:E7973),$C$7:$C$9)</f>
        <v>8.6276274994223079E-3</v>
      </c>
      <c r="H7973" s="18">
        <f>G7973/F7973</f>
        <v>0.21188101220999572</v>
      </c>
      <c r="I7973" s="156">
        <v>0</v>
      </c>
    </row>
    <row r="7974" spans="2:9" x14ac:dyDescent="0.25">
      <c r="B7974" s="19">
        <v>7944</v>
      </c>
      <c r="C7974" s="62">
        <v>0.78</v>
      </c>
      <c r="D7974" s="62">
        <v>0.14299999999999999</v>
      </c>
      <c r="E7974" s="62">
        <v>7.6999999999999999E-2</v>
      </c>
      <c r="F7974" s="61">
        <f t="array" ref="F7974">SQRT(MMULT(MMULT(C7974:E7974,$C$12:$E$14),TRANSPOSE(C7974:E7974)))</f>
        <v>4.07406803869119E-2</v>
      </c>
      <c r="G7974" s="61">
        <f t="array" ref="G7974">SUMPRODUCT(TRANSPOSE(C7974:E7974),$C$7:$C$9)</f>
        <v>8.5991933614721107E-3</v>
      </c>
      <c r="H7974" s="18">
        <f>G7974/F7974</f>
        <v>0.21107142246536056</v>
      </c>
      <c r="I7974" s="156">
        <v>0</v>
      </c>
    </row>
    <row r="7975" spans="2:9" x14ac:dyDescent="0.25">
      <c r="B7975" s="19">
        <v>7945</v>
      </c>
      <c r="C7975" s="62">
        <v>0.78</v>
      </c>
      <c r="D7975" s="62">
        <v>0.1452</v>
      </c>
      <c r="E7975" s="62">
        <v>7.4800000000000005E-2</v>
      </c>
      <c r="F7975" s="61">
        <f t="array" ref="F7975">SQRT(MMULT(MMULT(C7975:E7975,$C$12:$E$14),TRANSPOSE(C7975:E7975)))</f>
        <v>4.0762658215505357E-2</v>
      </c>
      <c r="G7975" s="61">
        <f t="array" ref="G7975">SUMPRODUCT(TRANSPOSE(C7975:E7975),$C$7:$C$9)</f>
        <v>8.5707592235219135E-3</v>
      </c>
      <c r="H7975" s="18">
        <f>G7975/F7975</f>
        <v>0.21026006641200246</v>
      </c>
      <c r="I7975" s="156">
        <v>0</v>
      </c>
    </row>
    <row r="7976" spans="2:9" x14ac:dyDescent="0.25">
      <c r="B7976" s="19">
        <v>7946</v>
      </c>
      <c r="C7976" s="62">
        <v>0.78</v>
      </c>
      <c r="D7976" s="62">
        <v>0.1474</v>
      </c>
      <c r="E7976" s="62">
        <v>7.2599999999999998E-2</v>
      </c>
      <c r="F7976" s="61">
        <f t="array" ref="F7976">SQRT(MMULT(MMULT(C7976:E7976,$C$12:$E$14),TRANSPOSE(C7976:E7976)))</f>
        <v>4.0785142986951524E-2</v>
      </c>
      <c r="G7976" s="61">
        <f t="array" ref="G7976">SUMPRODUCT(TRANSPOSE(C7976:E7976),$C$7:$C$9)</f>
        <v>8.5423250855717128E-3</v>
      </c>
      <c r="H7976" s="18">
        <f>G7976/F7976</f>
        <v>0.20944698142420823</v>
      </c>
      <c r="I7976" s="156">
        <v>0</v>
      </c>
    </row>
    <row r="7977" spans="2:9" x14ac:dyDescent="0.25">
      <c r="B7977" s="19">
        <v>7947</v>
      </c>
      <c r="C7977" s="62">
        <v>0.78</v>
      </c>
      <c r="D7977" s="62">
        <v>0.14960000000000001</v>
      </c>
      <c r="E7977" s="62">
        <v>7.0400000000000004E-2</v>
      </c>
      <c r="F7977" s="61">
        <f t="array" ref="F7977">SQRT(MMULT(MMULT(C7977:E7977,$C$12:$E$14),TRANSPOSE(C7977:E7977)))</f>
        <v>4.0808133863292892E-2</v>
      </c>
      <c r="G7977" s="61">
        <f t="array" ref="G7977">SUMPRODUCT(TRANSPOSE(C7977:E7977),$C$7:$C$9)</f>
        <v>8.5138909476215156E-3</v>
      </c>
      <c r="H7977" s="18">
        <f>G7977/F7977</f>
        <v>0.20863220494578411</v>
      </c>
      <c r="I7977" s="156">
        <v>0</v>
      </c>
    </row>
    <row r="7978" spans="2:9" x14ac:dyDescent="0.25">
      <c r="B7978" s="19">
        <v>7948</v>
      </c>
      <c r="C7978" s="62">
        <v>0.78</v>
      </c>
      <c r="D7978" s="62">
        <v>0.15179999999999999</v>
      </c>
      <c r="E7978" s="62">
        <v>6.8199999999999997E-2</v>
      </c>
      <c r="F7978" s="61">
        <f t="array" ref="F7978">SQRT(MMULT(MMULT(C7978:E7978,$C$12:$E$14),TRANSPOSE(C7978:E7978)))</f>
        <v>4.0831629989619068E-2</v>
      </c>
      <c r="G7978" s="61">
        <f t="array" ref="G7978">SUMPRODUCT(TRANSPOSE(C7978:E7978),$C$7:$C$9)</f>
        <v>8.4854568096713184E-3</v>
      </c>
      <c r="H7978" s="18">
        <f>G7978/F7978</f>
        <v>0.2078157744823961</v>
      </c>
      <c r="I7978" s="156">
        <v>0</v>
      </c>
    </row>
    <row r="7979" spans="2:9" x14ac:dyDescent="0.25">
      <c r="B7979" s="19">
        <v>7949</v>
      </c>
      <c r="C7979" s="62">
        <v>0.78</v>
      </c>
      <c r="D7979" s="62">
        <v>0.154</v>
      </c>
      <c r="E7979" s="62">
        <v>6.6000000000000003E-2</v>
      </c>
      <c r="F7979" s="61">
        <f t="array" ref="F7979">SQRT(MMULT(MMULT(C7979:E7979,$C$12:$E$14),TRANSPOSE(C7979:E7979)))</f>
        <v>4.085563049422028E-2</v>
      </c>
      <c r="G7979" s="61">
        <f t="array" ref="G7979">SUMPRODUCT(TRANSPOSE(C7979:E7979),$C$7:$C$9)</f>
        <v>8.4570226717211212E-3</v>
      </c>
      <c r="H7979" s="18">
        <f>G7979/F7979</f>
        <v>0.20699772759393617</v>
      </c>
      <c r="I7979" s="156">
        <v>0</v>
      </c>
    </row>
    <row r="7980" spans="2:9" x14ac:dyDescent="0.25">
      <c r="B7980" s="19">
        <v>7950</v>
      </c>
      <c r="C7980" s="62">
        <v>0.78</v>
      </c>
      <c r="D7980" s="62">
        <v>0.15620000000000001</v>
      </c>
      <c r="E7980" s="62">
        <v>6.3799999999999996E-2</v>
      </c>
      <c r="F7980" s="61">
        <f t="array" ref="F7980">SQRT(MMULT(MMULT(C7980:E7980,$C$12:$E$14),TRANSPOSE(C7980:E7980)))</f>
        <v>4.0880134488743322E-2</v>
      </c>
      <c r="G7980" s="61">
        <f t="array" ref="G7980">SUMPRODUCT(TRANSPOSE(C7980:E7980),$C$7:$C$9)</f>
        <v>8.4285885337709223E-3</v>
      </c>
      <c r="H7980" s="18">
        <f>G7980/F7980</f>
        <v>0.20617810188691535</v>
      </c>
      <c r="I7980" s="156">
        <v>0</v>
      </c>
    </row>
    <row r="7981" spans="2:9" x14ac:dyDescent="0.25">
      <c r="B7981" s="19">
        <v>7951</v>
      </c>
      <c r="C7981" s="62">
        <v>0.78</v>
      </c>
      <c r="D7981" s="62">
        <v>0.15840000000000001</v>
      </c>
      <c r="E7981" s="62">
        <v>6.1600000000000002E-2</v>
      </c>
      <c r="F7981" s="61">
        <f t="array" ref="F7981">SQRT(MMULT(MMULT(C7981:E7981,$C$12:$E$14),TRANSPOSE(C7981:E7981)))</f>
        <v>4.0905141068349797E-2</v>
      </c>
      <c r="G7981" s="61">
        <f t="array" ref="G7981">SUMPRODUCT(TRANSPOSE(C7981:E7981),$C$7:$C$9)</f>
        <v>8.4001543958207251E-3</v>
      </c>
      <c r="H7981" s="18">
        <f>G7981/F7981</f>
        <v>0.20535693500688876</v>
      </c>
      <c r="I7981" s="156">
        <v>0</v>
      </c>
    </row>
    <row r="7982" spans="2:9" x14ac:dyDescent="0.25">
      <c r="B7982" s="19">
        <v>7952</v>
      </c>
      <c r="C7982" s="62">
        <v>0.78</v>
      </c>
      <c r="D7982" s="62">
        <v>0.16059999999999999</v>
      </c>
      <c r="E7982" s="62">
        <v>5.9400000000000001E-2</v>
      </c>
      <c r="F7982" s="61">
        <f t="array" ref="F7982">SQRT(MMULT(MMULT(C7982:E7982,$C$12:$E$14),TRANSPOSE(C7982:E7982)))</f>
        <v>4.0930649311876642E-2</v>
      </c>
      <c r="G7982" s="61">
        <f t="array" ref="G7982">SUMPRODUCT(TRANSPOSE(C7982:E7982),$C$7:$C$9)</f>
        <v>8.3717202578705262E-3</v>
      </c>
      <c r="H7982" s="18">
        <f>G7982/F7982</f>
        <v>0.20453426463091426</v>
      </c>
      <c r="I7982" s="156">
        <v>0</v>
      </c>
    </row>
    <row r="7983" spans="2:9" x14ac:dyDescent="0.25">
      <c r="B7983" s="19">
        <v>7953</v>
      </c>
      <c r="C7983" s="62">
        <v>0.78</v>
      </c>
      <c r="D7983" s="62">
        <v>0.1628</v>
      </c>
      <c r="E7983" s="62">
        <v>5.7200000000000001E-2</v>
      </c>
      <c r="F7983" s="61">
        <f t="array" ref="F7983">SQRT(MMULT(MMULT(C7983:E7983,$C$12:$E$14),TRANSPOSE(C7983:E7983)))</f>
        <v>4.095665828199898E-2</v>
      </c>
      <c r="G7983" s="61">
        <f t="array" ref="G7983">SUMPRODUCT(TRANSPOSE(C7983:E7983),$C$7:$C$9)</f>
        <v>8.343286119920329E-3</v>
      </c>
      <c r="H7983" s="18">
        <f>G7983/F7983</f>
        <v>0.20371012846004868</v>
      </c>
      <c r="I7983" s="156">
        <v>0</v>
      </c>
    </row>
    <row r="7984" spans="2:9" x14ac:dyDescent="0.25">
      <c r="B7984" s="19">
        <v>7954</v>
      </c>
      <c r="C7984" s="62">
        <v>0.78</v>
      </c>
      <c r="D7984" s="62">
        <v>0.16500000000000001</v>
      </c>
      <c r="E7984" s="62">
        <v>5.5E-2</v>
      </c>
      <c r="F7984" s="61">
        <f t="array" ref="F7984">SQRT(MMULT(MMULT(C7984:E7984,$C$12:$E$14),TRANSPOSE(C7984:E7984)))</f>
        <v>4.0983167025394944E-2</v>
      </c>
      <c r="G7984" s="61">
        <f t="array" ref="G7984">SUMPRODUCT(TRANSPOSE(C7984:E7984),$C$7:$C$9)</f>
        <v>8.31485198197013E-3</v>
      </c>
      <c r="H7984" s="18">
        <f>G7984/F7984</f>
        <v>0.20288456421188455</v>
      </c>
      <c r="I7984" s="156">
        <v>0</v>
      </c>
    </row>
    <row r="7985" spans="2:9" x14ac:dyDescent="0.25">
      <c r="B7985" s="19">
        <v>7955</v>
      </c>
      <c r="C7985" s="62">
        <v>0.78</v>
      </c>
      <c r="D7985" s="62">
        <v>0.16719999999999999</v>
      </c>
      <c r="E7985" s="62">
        <v>5.28E-2</v>
      </c>
      <c r="F7985" s="61">
        <f t="array" ref="F7985">SQRT(MMULT(MMULT(C7985:E7985,$C$12:$E$14),TRANSPOSE(C7985:E7985)))</f>
        <v>4.1010174572912755E-2</v>
      </c>
      <c r="G7985" s="61">
        <f t="array" ref="G7985">SUMPRODUCT(TRANSPOSE(C7985:E7985),$C$7:$C$9)</f>
        <v>8.2864178440199329E-3</v>
      </c>
      <c r="H7985" s="18">
        <f>G7985/F7985</f>
        <v>0.20205760961313041</v>
      </c>
      <c r="I7985" s="156">
        <v>0</v>
      </c>
    </row>
    <row r="7986" spans="2:9" x14ac:dyDescent="0.25">
      <c r="B7986" s="19">
        <v>7956</v>
      </c>
      <c r="C7986" s="62">
        <v>0.78</v>
      </c>
      <c r="D7986" s="62">
        <v>0.1694</v>
      </c>
      <c r="E7986" s="62">
        <v>5.0599999999999999E-2</v>
      </c>
      <c r="F7986" s="61">
        <f t="array" ref="F7986">SQRT(MMULT(MMULT(C7986:E7986,$C$12:$E$14),TRANSPOSE(C7986:E7986)))</f>
        <v>4.1037679939739724E-2</v>
      </c>
      <c r="G7986" s="61">
        <f t="array" ref="G7986">SUMPRODUCT(TRANSPOSE(C7986:E7986),$C$7:$C$9)</f>
        <v>8.2579837060697357E-3</v>
      </c>
      <c r="H7986" s="18">
        <f>G7986/F7986</f>
        <v>0.2012293023922373</v>
      </c>
      <c r="I7986" s="156">
        <v>0</v>
      </c>
    </row>
    <row r="7987" spans="2:9" x14ac:dyDescent="0.25">
      <c r="B7987" s="19">
        <v>7957</v>
      </c>
      <c r="C7987" s="62">
        <v>0.78</v>
      </c>
      <c r="D7987" s="62">
        <v>0.1716</v>
      </c>
      <c r="E7987" s="62">
        <v>4.8399999999999999E-2</v>
      </c>
      <c r="F7987" s="61">
        <f t="array" ref="F7987">SQRT(MMULT(MMULT(C7987:E7987,$C$12:$E$14),TRANSPOSE(C7987:E7987)))</f>
        <v>4.1065682125573273E-2</v>
      </c>
      <c r="G7987" s="61">
        <f t="array" ref="G7987">SUMPRODUCT(TRANSPOSE(C7987:E7987),$C$7:$C$9)</f>
        <v>8.2295495681195367E-3</v>
      </c>
      <c r="H7987" s="18">
        <f>G7987/F7987</f>
        <v>0.20039968027207469</v>
      </c>
      <c r="I7987" s="156">
        <v>0</v>
      </c>
    </row>
    <row r="7988" spans="2:9" x14ac:dyDescent="0.25">
      <c r="B7988" s="19">
        <v>7958</v>
      </c>
      <c r="C7988" s="62">
        <v>0.78</v>
      </c>
      <c r="D7988" s="62">
        <v>0.17380000000000001</v>
      </c>
      <c r="E7988" s="62">
        <v>4.6199999999999998E-2</v>
      </c>
      <c r="F7988" s="61">
        <f t="array" ref="F7988">SQRT(MMULT(MMULT(C7988:E7988,$C$12:$E$14),TRANSPOSE(C7988:E7988)))</f>
        <v>4.1094180114793828E-2</v>
      </c>
      <c r="G7988" s="61">
        <f t="array" ref="G7988">SUMPRODUCT(TRANSPOSE(C7988:E7988),$C$7:$C$9)</f>
        <v>8.2011154301693378E-3</v>
      </c>
      <c r="H7988" s="18">
        <f>G7988/F7988</f>
        <v>0.19956878096265879</v>
      </c>
      <c r="I7988" s="156">
        <v>0</v>
      </c>
    </row>
    <row r="7989" spans="2:9" x14ac:dyDescent="0.25">
      <c r="B7989" s="19">
        <v>7959</v>
      </c>
      <c r="C7989" s="62">
        <v>0.78</v>
      </c>
      <c r="D7989" s="62">
        <v>0.17599999999999999</v>
      </c>
      <c r="E7989" s="62">
        <v>4.3999999999999997E-2</v>
      </c>
      <c r="F7989" s="61">
        <f t="array" ref="F7989">SQRT(MMULT(MMULT(C7989:E7989,$C$12:$E$14),TRANSPOSE(C7989:E7989)))</f>
        <v>4.1123172876639531E-2</v>
      </c>
      <c r="G7989" s="61">
        <f t="array" ref="G7989">SUMPRODUCT(TRANSPOSE(C7989:E7989),$C$7:$C$9)</f>
        <v>8.1726812922191406E-3</v>
      </c>
      <c r="H7989" s="18">
        <f>G7989/F7989</f>
        <v>0.19873664215393558</v>
      </c>
      <c r="I7989" s="156">
        <v>0</v>
      </c>
    </row>
    <row r="7990" spans="2:9" x14ac:dyDescent="0.25">
      <c r="B7990" s="19">
        <v>7960</v>
      </c>
      <c r="C7990" s="62">
        <v>0.78</v>
      </c>
      <c r="D7990" s="62">
        <v>0.1782</v>
      </c>
      <c r="E7990" s="62">
        <v>4.1799999999999997E-2</v>
      </c>
      <c r="F7990" s="61">
        <f t="array" ref="F7990">SQRT(MMULT(MMULT(C7990:E7990,$C$12:$E$14),TRANSPOSE(C7990:E7990)))</f>
        <v>4.1152659365382718E-2</v>
      </c>
      <c r="G7990" s="61">
        <f t="array" ref="G7990">SUMPRODUCT(TRANSPOSE(C7990:E7990),$C$7:$C$9)</f>
        <v>8.1442471542689434E-3</v>
      </c>
      <c r="H7990" s="18">
        <f>G7990/F7990</f>
        <v>0.19790330150862176</v>
      </c>
      <c r="I7990" s="156">
        <v>0</v>
      </c>
    </row>
    <row r="7991" spans="2:9" x14ac:dyDescent="0.25">
      <c r="B7991" s="19">
        <v>7961</v>
      </c>
      <c r="C7991" s="62">
        <v>0.78</v>
      </c>
      <c r="D7991" s="62">
        <v>0.1804</v>
      </c>
      <c r="E7991" s="62">
        <v>3.9600000000000003E-2</v>
      </c>
      <c r="F7991" s="61">
        <f t="array" ref="F7991">SQRT(MMULT(MMULT(C7991:E7991,$C$12:$E$14),TRANSPOSE(C7991:E7991)))</f>
        <v>4.1182638520508116E-2</v>
      </c>
      <c r="G7991" s="61">
        <f t="array" ref="G7991">SUMPRODUCT(TRANSPOSE(C7991:E7991),$C$7:$C$9)</f>
        <v>8.1158130163187445E-3</v>
      </c>
      <c r="H7991" s="18">
        <f>G7991/F7991</f>
        <v>0.19706879665510588</v>
      </c>
      <c r="I7991" s="156">
        <v>0</v>
      </c>
    </row>
    <row r="7992" spans="2:9" x14ac:dyDescent="0.25">
      <c r="B7992" s="19">
        <v>7962</v>
      </c>
      <c r="C7992" s="62">
        <v>0.78</v>
      </c>
      <c r="D7992" s="62">
        <v>0.18260000000000001</v>
      </c>
      <c r="E7992" s="62">
        <v>3.7400000000000003E-2</v>
      </c>
      <c r="F7992" s="61">
        <f t="array" ref="F7992">SQRT(MMULT(MMULT(C7992:E7992,$C$12:$E$14),TRANSPOSE(C7992:E7992)))</f>
        <v>4.1213109266892638E-2</v>
      </c>
      <c r="G7992" s="61">
        <f t="array" ref="G7992">SUMPRODUCT(TRANSPOSE(C7992:E7992),$C$7:$C$9)</f>
        <v>8.0873788783685473E-3</v>
      </c>
      <c r="H7992" s="18">
        <f>G7992/F7992</f>
        <v>0.19623316518041287</v>
      </c>
      <c r="I7992" s="156">
        <v>0</v>
      </c>
    </row>
    <row r="7993" spans="2:9" x14ac:dyDescent="0.25">
      <c r="B7993" s="19">
        <v>7963</v>
      </c>
      <c r="C7993" s="62">
        <v>0.78</v>
      </c>
      <c r="D7993" s="62">
        <v>0.18479999999999999</v>
      </c>
      <c r="E7993" s="62">
        <v>3.5200000000000002E-2</v>
      </c>
      <c r="F7993" s="61">
        <f t="array" ref="F7993">SQRT(MMULT(MMULT(C7993:E7993,$C$12:$E$14),TRANSPOSE(C7993:E7993)))</f>
        <v>4.1244070514986769E-2</v>
      </c>
      <c r="G7993" s="61">
        <f t="array" ref="G7993">SUMPRODUCT(TRANSPOSE(C7993:E7993),$C$7:$C$9)</f>
        <v>8.0589447404183483E-3</v>
      </c>
      <c r="H7993" s="18">
        <f>G7993/F7993</f>
        <v>0.19539644462323347</v>
      </c>
      <c r="I7993" s="156">
        <v>0</v>
      </c>
    </row>
    <row r="7994" spans="2:9" x14ac:dyDescent="0.25">
      <c r="B7994" s="19">
        <v>7964</v>
      </c>
      <c r="C7994" s="62">
        <v>0.78</v>
      </c>
      <c r="D7994" s="62">
        <v>0.187</v>
      </c>
      <c r="E7994" s="62">
        <v>3.3000000000000002E-2</v>
      </c>
      <c r="F7994" s="61">
        <f t="array" ref="F7994">SQRT(MMULT(MMULT(C7994:E7994,$C$12:$E$14),TRANSPOSE(C7994:E7994)))</f>
        <v>4.1275521160997426E-2</v>
      </c>
      <c r="G7994" s="61">
        <f t="array" ref="G7994">SUMPRODUCT(TRANSPOSE(C7994:E7994),$C$7:$C$9)</f>
        <v>8.0305106024681511E-3</v>
      </c>
      <c r="H7994" s="18">
        <f>G7994/F7994</f>
        <v>0.19455867246702241</v>
      </c>
      <c r="I7994" s="156">
        <v>0</v>
      </c>
    </row>
    <row r="7995" spans="2:9" x14ac:dyDescent="0.25">
      <c r="B7995" s="19">
        <v>7965</v>
      </c>
      <c r="C7995" s="62">
        <v>0.78</v>
      </c>
      <c r="D7995" s="62">
        <v>0.18920000000000001</v>
      </c>
      <c r="E7995" s="62">
        <v>3.0800000000000001E-2</v>
      </c>
      <c r="F7995" s="61">
        <f t="array" ref="F7995">SQRT(MMULT(MMULT(C7995:E7995,$C$12:$E$14),TRANSPOSE(C7995:E7995)))</f>
        <v>4.1307460087072256E-2</v>
      </c>
      <c r="G7995" s="61">
        <f t="array" ref="G7995">SUMPRODUCT(TRANSPOSE(C7995:E7995),$C$7:$C$9)</f>
        <v>8.0020764645179522E-3</v>
      </c>
      <c r="H7995" s="18">
        <f>G7995/F7995</f>
        <v>0.19371988613316637</v>
      </c>
      <c r="I7995" s="156">
        <v>0</v>
      </c>
    </row>
    <row r="7996" spans="2:9" x14ac:dyDescent="0.25">
      <c r="B7996" s="19">
        <v>7966</v>
      </c>
      <c r="C7996" s="62">
        <v>0.78</v>
      </c>
      <c r="D7996" s="62">
        <v>0.19139999999999999</v>
      </c>
      <c r="E7996" s="62">
        <v>2.86E-2</v>
      </c>
      <c r="F7996" s="61">
        <f t="array" ref="F7996">SQRT(MMULT(MMULT(C7996:E7996,$C$12:$E$14),TRANSPOSE(C7996:E7996)))</f>
        <v>4.1339886161485317E-2</v>
      </c>
      <c r="G7996" s="61">
        <f t="array" ref="G7996">SUMPRODUCT(TRANSPOSE(C7996:E7996),$C$7:$C$9)</f>
        <v>7.973642326567755E-3</v>
      </c>
      <c r="H7996" s="18">
        <f>G7996/F7996</f>
        <v>0.1928801229742251</v>
      </c>
      <c r="I7996" s="156">
        <v>0</v>
      </c>
    </row>
    <row r="7997" spans="2:9" x14ac:dyDescent="0.25">
      <c r="B7997" s="19">
        <v>7967</v>
      </c>
      <c r="C7997" s="62">
        <v>0.78</v>
      </c>
      <c r="D7997" s="62">
        <v>0.19359999999999999</v>
      </c>
      <c r="E7997" s="62">
        <v>2.64E-2</v>
      </c>
      <c r="F7997" s="61">
        <f t="array" ref="F7997">SQRT(MMULT(MMULT(C7997:E7997,$C$12:$E$14),TRANSPOSE(C7997:E7997)))</f>
        <v>4.1372798238824005E-2</v>
      </c>
      <c r="G7997" s="61">
        <f t="array" ref="G7997">SUMPRODUCT(TRANSPOSE(C7997:E7997),$C$7:$C$9)</f>
        <v>7.9452081886175561E-3</v>
      </c>
      <c r="H7997" s="18">
        <f>G7997/F7997</f>
        <v>0.19203942026724741</v>
      </c>
      <c r="I7997" s="156">
        <v>0</v>
      </c>
    </row>
    <row r="7998" spans="2:9" x14ac:dyDescent="0.25">
      <c r="B7998" s="19">
        <v>7968</v>
      </c>
      <c r="C7998" s="62">
        <v>0.78</v>
      </c>
      <c r="D7998" s="62">
        <v>0.1958</v>
      </c>
      <c r="E7998" s="62">
        <v>2.4199999999999999E-2</v>
      </c>
      <c r="F7998" s="61">
        <f t="array" ref="F7998">SQRT(MMULT(MMULT(C7998:E7998,$C$12:$E$14),TRANSPOSE(C7998:E7998)))</f>
        <v>4.1406195160177288E-2</v>
      </c>
      <c r="G7998" s="61">
        <f t="array" ref="G7998">SUMPRODUCT(TRANSPOSE(C7998:E7998),$C$7:$C$9)</f>
        <v>7.9167740506673589E-3</v>
      </c>
      <c r="H7998" s="18">
        <f>G7998/F7998</f>
        <v>0.19119781520716433</v>
      </c>
      <c r="I7998" s="156">
        <v>0</v>
      </c>
    </row>
    <row r="7999" spans="2:9" x14ac:dyDescent="0.25">
      <c r="B7999" s="19">
        <v>7969</v>
      </c>
      <c r="C7999" s="62">
        <v>0.78</v>
      </c>
      <c r="D7999" s="62">
        <v>0.19800000000000001</v>
      </c>
      <c r="E7999" s="62">
        <v>2.1999999999999999E-2</v>
      </c>
      <c r="F7999" s="61">
        <f t="array" ref="F7999">SQRT(MMULT(MMULT(C7999:E7999,$C$12:$E$14),TRANSPOSE(C7999:E7999)))</f>
        <v>4.1440075753325006E-2</v>
      </c>
      <c r="G7999" s="61">
        <f t="array" ref="G7999">SUMPRODUCT(TRANSPOSE(C7999:E7999),$C$7:$C$9)</f>
        <v>7.8883399127171617E-3</v>
      </c>
      <c r="H7999" s="18">
        <f>G7999/F7999</f>
        <v>0.1903553449002619</v>
      </c>
      <c r="I7999" s="156">
        <v>0</v>
      </c>
    </row>
    <row r="8000" spans="2:9" x14ac:dyDescent="0.25">
      <c r="B8000" s="19">
        <v>7970</v>
      </c>
      <c r="C8000" s="62">
        <v>0.78</v>
      </c>
      <c r="D8000" s="62">
        <v>0.20019999999999999</v>
      </c>
      <c r="E8000" s="62">
        <v>1.9800000000000002E-2</v>
      </c>
      <c r="F8000" s="61">
        <f t="array" ref="F8000">SQRT(MMULT(MMULT(C8000:E8000,$C$12:$E$14),TRANSPOSE(C8000:E8000)))</f>
        <v>4.1474438832928374E-2</v>
      </c>
      <c r="G8000" s="61">
        <f t="array" ref="G8000">SUMPRODUCT(TRANSPOSE(C8000:E8000),$C$7:$C$9)</f>
        <v>7.8599057747669628E-3</v>
      </c>
      <c r="H8000" s="18">
        <f>G8000/F8000</f>
        <v>0.18951204635773491</v>
      </c>
      <c r="I8000" s="156">
        <v>0</v>
      </c>
    </row>
    <row r="8001" spans="2:9" x14ac:dyDescent="0.25">
      <c r="B8001" s="19">
        <v>7971</v>
      </c>
      <c r="C8001" s="62">
        <v>0.78</v>
      </c>
      <c r="D8001" s="62">
        <v>0.2024</v>
      </c>
      <c r="E8001" s="62">
        <v>1.7600000000000001E-2</v>
      </c>
      <c r="F8001" s="61">
        <f t="array" ref="F8001">SQRT(MMULT(MMULT(C8001:E8001,$C$12:$E$14),TRANSPOSE(C8001:E8001)))</f>
        <v>4.1509283200721447E-2</v>
      </c>
      <c r="G8001" s="61">
        <f t="array" ref="G8001">SUMPRODUCT(TRANSPOSE(C8001:E8001),$C$7:$C$9)</f>
        <v>7.8314716368167656E-3</v>
      </c>
      <c r="H8001" s="18">
        <f>G8001/F8001</f>
        <v>0.18866795648932458</v>
      </c>
      <c r="I8001" s="156">
        <v>0</v>
      </c>
    </row>
    <row r="8002" spans="2:9" x14ac:dyDescent="0.25">
      <c r="B8002" s="19">
        <v>7972</v>
      </c>
      <c r="C8002" s="62">
        <v>0.78</v>
      </c>
      <c r="D8002" s="62">
        <v>0.2046</v>
      </c>
      <c r="E8002" s="62">
        <v>1.54E-2</v>
      </c>
      <c r="F8002" s="61">
        <f t="array" ref="F8002">SQRT(MMULT(MMULT(C8002:E8002,$C$12:$E$14),TRANSPOSE(C8002:E8002)))</f>
        <v>4.1544607645703557E-2</v>
      </c>
      <c r="G8002" s="61">
        <f t="array" ref="G8002">SUMPRODUCT(TRANSPOSE(C8002:E8002),$C$7:$C$9)</f>
        <v>7.8030374988665666E-3</v>
      </c>
      <c r="H8002" s="18">
        <f>G8002/F8002</f>
        <v>0.18782311209704103</v>
      </c>
      <c r="I8002" s="156">
        <v>0</v>
      </c>
    </row>
    <row r="8003" spans="2:9" x14ac:dyDescent="0.25">
      <c r="B8003" s="19">
        <v>7973</v>
      </c>
      <c r="C8003" s="62">
        <v>0.78</v>
      </c>
      <c r="D8003" s="62">
        <v>0.20680000000000001</v>
      </c>
      <c r="E8003" s="62">
        <v>1.32E-2</v>
      </c>
      <c r="F8003" s="61">
        <f t="array" ref="F8003">SQRT(MMULT(MMULT(C8003:E8003,$C$12:$E$14),TRANSPOSE(C8003:E8003)))</f>
        <v>4.158041094433268E-2</v>
      </c>
      <c r="G8003" s="61">
        <f t="array" ref="G8003">SUMPRODUCT(TRANSPOSE(C8003:E8003),$C$7:$C$9)</f>
        <v>7.7746033609163694E-3</v>
      </c>
      <c r="H8003" s="18">
        <f>G8003/F8003</f>
        <v>0.18697754986897336</v>
      </c>
      <c r="I8003" s="156">
        <v>0</v>
      </c>
    </row>
    <row r="8004" spans="2:9" x14ac:dyDescent="0.25">
      <c r="B8004" s="19">
        <v>7974</v>
      </c>
      <c r="C8004" s="62">
        <v>0.78</v>
      </c>
      <c r="D8004" s="62">
        <v>0.20899999999999999</v>
      </c>
      <c r="E8004" s="62">
        <v>1.0999999999999999E-2</v>
      </c>
      <c r="F8004" s="61">
        <f t="array" ref="F8004">SQRT(MMULT(MMULT(C8004:E8004,$C$12:$E$14),TRANSPOSE(C8004:E8004)))</f>
        <v>4.1616691860719632E-2</v>
      </c>
      <c r="G8004" s="61">
        <f t="array" ref="G8004">SUMPRODUCT(TRANSPOSE(C8004:E8004),$C$7:$C$9)</f>
        <v>7.7461692229661714E-3</v>
      </c>
      <c r="H8004" s="18">
        <f>G8004/F8004</f>
        <v>0.18613130637318814</v>
      </c>
      <c r="I8004" s="156">
        <v>0</v>
      </c>
    </row>
    <row r="8005" spans="2:9" x14ac:dyDescent="0.25">
      <c r="B8005" s="19">
        <v>7975</v>
      </c>
      <c r="C8005" s="62">
        <v>0.78</v>
      </c>
      <c r="D8005" s="62">
        <v>0.2112</v>
      </c>
      <c r="E8005" s="62">
        <v>8.7999999999999797E-3</v>
      </c>
      <c r="F8005" s="61">
        <f t="array" ref="F8005">SQRT(MMULT(MMULT(C8005:E8005,$C$12:$E$14),TRANSPOSE(C8005:E8005)))</f>
        <v>4.1653449146823007E-2</v>
      </c>
      <c r="G8005" s="61">
        <f t="array" ref="G8005">SUMPRODUCT(TRANSPOSE(C8005:E8005),$C$7:$C$9)</f>
        <v>7.7177350850159733E-3</v>
      </c>
      <c r="H8005" s="18">
        <f>G8005/F8005</f>
        <v>0.18528441805171902</v>
      </c>
      <c r="I8005" s="156">
        <v>0</v>
      </c>
    </row>
    <row r="8006" spans="2:9" x14ac:dyDescent="0.25">
      <c r="B8006" s="19">
        <v>7976</v>
      </c>
      <c r="C8006" s="62">
        <v>0.78</v>
      </c>
      <c r="D8006" s="62">
        <v>0.21340000000000001</v>
      </c>
      <c r="E8006" s="62">
        <v>6.5999999999999696E-3</v>
      </c>
      <c r="F8006" s="61">
        <f t="array" ref="F8006">SQRT(MMULT(MMULT(C8006:E8006,$C$12:$E$14),TRANSPOSE(C8006:E8006)))</f>
        <v>4.1690681542644874E-2</v>
      </c>
      <c r="G8006" s="61">
        <f t="array" ref="G8006">SUMPRODUCT(TRANSPOSE(C8006:E8006),$C$7:$C$9)</f>
        <v>7.6893009470657752E-3</v>
      </c>
      <c r="H8006" s="18">
        <f>G8006/F8006</f>
        <v>0.18443692121464808</v>
      </c>
      <c r="I8006" s="156">
        <v>0</v>
      </c>
    </row>
    <row r="8007" spans="2:9" x14ac:dyDescent="0.25">
      <c r="B8007" s="19">
        <v>7977</v>
      </c>
      <c r="C8007" s="62">
        <v>0.78</v>
      </c>
      <c r="D8007" s="62">
        <v>0.21560000000000001</v>
      </c>
      <c r="E8007" s="62">
        <v>4.3999999999999899E-3</v>
      </c>
      <c r="F8007" s="61">
        <f t="array" ref="F8007">SQRT(MMULT(MMULT(C8007:E8007,$C$12:$E$14),TRANSPOSE(C8007:E8007)))</f>
        <v>4.1728387776427033E-2</v>
      </c>
      <c r="G8007" s="61">
        <f t="array" ref="G8007">SUMPRODUCT(TRANSPOSE(C8007:E8007),$C$7:$C$9)</f>
        <v>7.660866809115578E-3</v>
      </c>
      <c r="H8007" s="18">
        <f>G8007/F8007</f>
        <v>0.18358885203428138</v>
      </c>
      <c r="I8007" s="156">
        <v>0</v>
      </c>
    </row>
    <row r="8008" spans="2:9" x14ac:dyDescent="0.25">
      <c r="B8008" s="19">
        <v>7978</v>
      </c>
      <c r="C8008" s="62">
        <v>0.78</v>
      </c>
      <c r="D8008" s="62">
        <v>0.21779999999999999</v>
      </c>
      <c r="E8008" s="62">
        <v>2.1999999999999802E-3</v>
      </c>
      <c r="F8008" s="61">
        <f t="array" ref="F8008">SQRT(MMULT(MMULT(C8008:E8008,$C$12:$E$14),TRANSPOSE(C8008:E8008)))</f>
        <v>4.1766566564847972E-2</v>
      </c>
      <c r="G8008" s="61">
        <f t="array" ref="G8008">SUMPRODUCT(TRANSPOSE(C8008:E8008),$C$7:$C$9)</f>
        <v>7.6324326711653791E-3</v>
      </c>
      <c r="H8008" s="18">
        <f>G8008/F8008</f>
        <v>0.18274024653941914</v>
      </c>
      <c r="I8008" s="156">
        <v>0</v>
      </c>
    </row>
    <row r="8009" spans="2:9" x14ac:dyDescent="0.25">
      <c r="B8009" s="19">
        <v>7979</v>
      </c>
      <c r="C8009" s="62">
        <v>0.78</v>
      </c>
      <c r="D8009" s="62">
        <v>0.22</v>
      </c>
      <c r="E8009" s="62">
        <v>-2.77555756156E-17</v>
      </c>
      <c r="F8009" s="61">
        <f t="array" ref="F8009">SQRT(MMULT(MMULT(C8009:E8009,$C$12:$E$14),TRANSPOSE(C8009:E8009)))</f>
        <v>4.1805216613220217E-2</v>
      </c>
      <c r="G8009" s="61">
        <f t="array" ref="G8009">SUMPRODUCT(TRANSPOSE(C8009:E8009),$C$7:$C$9)</f>
        <v>7.603998533215181E-3</v>
      </c>
      <c r="H8009" s="18">
        <f>G8009/F8009</f>
        <v>0.18189114060972336</v>
      </c>
      <c r="I8009" s="156">
        <v>0</v>
      </c>
    </row>
    <row r="8010" spans="2:9" x14ac:dyDescent="0.25">
      <c r="B8010" s="19">
        <v>7984</v>
      </c>
      <c r="C8010" s="62">
        <v>0.79</v>
      </c>
      <c r="D8010" s="62">
        <v>8.3999999999999995E-3</v>
      </c>
      <c r="E8010" s="62">
        <v>0.2016</v>
      </c>
      <c r="F8010" s="61">
        <f t="array" ref="F8010">SQRT(MMULT(MMULT(C8010:E8010,$C$12:$E$14),TRANSPOSE(C8010:E8010)))</f>
        <v>4.0393369152682365E-2</v>
      </c>
      <c r="G8010" s="61">
        <f t="array" ref="G8010">SUMPRODUCT(TRANSPOSE(C8010:E8010),$C$7:$C$9)</f>
        <v>1.0363755685779453E-2</v>
      </c>
      <c r="H8010" s="18">
        <f>G8010/F8010</f>
        <v>0.25657071700569539</v>
      </c>
      <c r="I8010" s="156">
        <v>1</v>
      </c>
    </row>
    <row r="8011" spans="2:9" x14ac:dyDescent="0.25">
      <c r="B8011" s="19">
        <v>7881</v>
      </c>
      <c r="C8011" s="62">
        <v>0.78</v>
      </c>
      <c r="D8011" s="62">
        <v>4.4000000000000003E-3</v>
      </c>
      <c r="E8011" s="62">
        <v>0.21560000000000001</v>
      </c>
      <c r="F8011" s="61">
        <f t="array" ref="F8011">SQRT(MMULT(MMULT(C8011:E8011,$C$12:$E$14),TRANSPOSE(C8011:E8011)))</f>
        <v>4.0401297799082116E-2</v>
      </c>
      <c r="G8011" s="61">
        <f t="array" ref="G8011">SUMPRODUCT(TRANSPOSE(C8011:E8011),$C$7:$C$9)</f>
        <v>1.0390544052334581E-2</v>
      </c>
      <c r="H8011" s="18">
        <f>G8011/F8011</f>
        <v>0.25718342277041023</v>
      </c>
      <c r="I8011" s="156">
        <v>1</v>
      </c>
    </row>
    <row r="8012" spans="2:9" x14ac:dyDescent="0.25">
      <c r="B8012" s="19">
        <v>7983</v>
      </c>
      <c r="C8012" s="62">
        <v>0.79</v>
      </c>
      <c r="D8012" s="62">
        <v>6.3E-3</v>
      </c>
      <c r="E8012" s="62">
        <v>0.20369999999999999</v>
      </c>
      <c r="F8012" s="61">
        <f t="array" ref="F8012">SQRT(MMULT(MMULT(C8012:E8012,$C$12:$E$14),TRANSPOSE(C8012:E8012)))</f>
        <v>4.0402237694311859E-2</v>
      </c>
      <c r="G8012" s="61">
        <f t="array" ref="G8012">SUMPRODUCT(TRANSPOSE(C8012:E8012),$C$7:$C$9)</f>
        <v>1.0390897362913732E-2</v>
      </c>
      <c r="H8012" s="18">
        <f>G8012/F8012</f>
        <v>0.25718618462503234</v>
      </c>
      <c r="I8012" s="156">
        <v>1</v>
      </c>
    </row>
    <row r="8013" spans="2:9" x14ac:dyDescent="0.25">
      <c r="B8013" s="19">
        <v>7982</v>
      </c>
      <c r="C8013" s="62">
        <v>0.79</v>
      </c>
      <c r="D8013" s="62">
        <v>4.1999999999999997E-3</v>
      </c>
      <c r="E8013" s="62">
        <v>0.20580000000000001</v>
      </c>
      <c r="F8013" s="61">
        <f t="array" ref="F8013">SQRT(MMULT(MMULT(C8013:E8013,$C$12:$E$14),TRANSPOSE(C8013:E8013)))</f>
        <v>4.0411581354668678E-2</v>
      </c>
      <c r="G8013" s="61">
        <f t="array" ref="G8013">SUMPRODUCT(TRANSPOSE(C8013:E8013),$C$7:$C$9)</f>
        <v>1.0418039040048011E-2</v>
      </c>
      <c r="H8013" s="18">
        <f>G8013/F8013</f>
        <v>0.25779835113639848</v>
      </c>
      <c r="I8013" s="156">
        <v>1</v>
      </c>
    </row>
    <row r="8014" spans="2:9" x14ac:dyDescent="0.25">
      <c r="B8014" s="19">
        <v>7880</v>
      </c>
      <c r="C8014" s="62">
        <v>0.78</v>
      </c>
      <c r="D8014" s="62">
        <v>2.2000000000000001E-3</v>
      </c>
      <c r="E8014" s="62">
        <v>0.21779999999999999</v>
      </c>
      <c r="F8014" s="61">
        <f t="array" ref="F8014">SQRT(MMULT(MMULT(C8014:E8014,$C$12:$E$14),TRANSPOSE(C8014:E8014)))</f>
        <v>4.0412645329062434E-2</v>
      </c>
      <c r="G8014" s="61">
        <f t="array" ref="G8014">SUMPRODUCT(TRANSPOSE(C8014:E8014),$C$7:$C$9)</f>
        <v>1.041897819028478E-2</v>
      </c>
      <c r="H8014" s="18">
        <f>G8014/F8014</f>
        <v>0.25781480290259678</v>
      </c>
      <c r="I8014" s="156">
        <v>1</v>
      </c>
    </row>
    <row r="8015" spans="2:9" x14ac:dyDescent="0.25">
      <c r="B8015" s="19">
        <v>7981</v>
      </c>
      <c r="C8015" s="62">
        <v>0.79</v>
      </c>
      <c r="D8015" s="62">
        <v>2.0999999999999999E-3</v>
      </c>
      <c r="E8015" s="62">
        <v>0.2079</v>
      </c>
      <c r="F8015" s="61">
        <f t="array" ref="F8015">SQRT(MMULT(MMULT(C8015:E8015,$C$12:$E$14),TRANSPOSE(C8015:E8015)))</f>
        <v>4.0421399804272798E-2</v>
      </c>
      <c r="G8015" s="61">
        <f t="array" ref="G8015">SUMPRODUCT(TRANSPOSE(C8015:E8015),$C$7:$C$9)</f>
        <v>1.0445180717182291E-2</v>
      </c>
      <c r="H8015" s="18">
        <f>G8015/F8015</f>
        <v>0.25840719934885009</v>
      </c>
      <c r="I8015" s="156">
        <v>1</v>
      </c>
    </row>
    <row r="8016" spans="2:9" x14ac:dyDescent="0.25">
      <c r="B8016" s="19">
        <v>7879</v>
      </c>
      <c r="C8016" s="62">
        <v>0.78</v>
      </c>
      <c r="D8016" s="62">
        <v>0</v>
      </c>
      <c r="E8016" s="62">
        <v>0.22</v>
      </c>
      <c r="F8016" s="61">
        <f t="array" ref="F8016">SQRT(MMULT(MMULT(C8016:E8016,$C$12:$E$14),TRANSPOSE(C8016:E8016)))</f>
        <v>4.0424513087994558E-2</v>
      </c>
      <c r="G8016" s="61">
        <f t="array" ref="G8016">SUMPRODUCT(TRANSPOSE(C8016:E8016),$C$7:$C$9)</f>
        <v>1.0447412328234977E-2</v>
      </c>
      <c r="H8016" s="18">
        <f>G8016/F8016</f>
        <v>0.25844250258484114</v>
      </c>
      <c r="I8016" s="156">
        <v>1</v>
      </c>
    </row>
    <row r="8017" spans="2:9" x14ac:dyDescent="0.25">
      <c r="B8017" s="19">
        <v>7980</v>
      </c>
      <c r="C8017" s="62">
        <v>0.79</v>
      </c>
      <c r="D8017" s="62">
        <v>0</v>
      </c>
      <c r="E8017" s="62">
        <v>0.21</v>
      </c>
      <c r="F8017" s="61">
        <f t="array" ref="F8017">SQRT(MMULT(MMULT(C8017:E8017,$C$12:$E$14),TRANSPOSE(C8017:E8017)))</f>
        <v>4.043169269723014E-2</v>
      </c>
      <c r="G8017" s="61">
        <f t="array" ref="G8017">SUMPRODUCT(TRANSPOSE(C8017:E8017),$C$7:$C$9)</f>
        <v>1.0472322394316572E-2</v>
      </c>
      <c r="H8017" s="18">
        <f>G8017/F8017</f>
        <v>0.25901271244659019</v>
      </c>
      <c r="I8017" s="156">
        <v>1</v>
      </c>
    </row>
    <row r="8018" spans="2:9" x14ac:dyDescent="0.25">
      <c r="B8018" s="19">
        <v>7988</v>
      </c>
      <c r="C8018" s="62">
        <v>0.79</v>
      </c>
      <c r="D8018" s="62">
        <v>1.6799999999999999E-2</v>
      </c>
      <c r="E8018" s="62">
        <v>0.19320000000000001</v>
      </c>
      <c r="F8018" s="61">
        <f t="array" ref="F8018">SQRT(MMULT(MMULT(C8018:E8018,$C$12:$E$14),TRANSPOSE(C8018:E8018)))</f>
        <v>4.0362652185392235E-2</v>
      </c>
      <c r="G8018" s="61">
        <f t="array" ref="G8018">SUMPRODUCT(TRANSPOSE(C8018:E8018),$C$7:$C$9)</f>
        <v>1.0255188977242332E-2</v>
      </c>
      <c r="H8018" s="18">
        <f>G8018/F8018</f>
        <v>0.2540761922714736</v>
      </c>
      <c r="I8018" s="156">
        <v>0</v>
      </c>
    </row>
    <row r="8019" spans="2:9" x14ac:dyDescent="0.25">
      <c r="B8019" s="19">
        <v>7989</v>
      </c>
      <c r="C8019" s="62">
        <v>0.79</v>
      </c>
      <c r="D8019" s="62">
        <v>1.89E-2</v>
      </c>
      <c r="E8019" s="62">
        <v>0.19109999999999999</v>
      </c>
      <c r="F8019" s="61">
        <f t="array" ref="F8019">SQRT(MMULT(MMULT(C8019:E8019,$C$12:$E$14),TRANSPOSE(C8019:E8019)))</f>
        <v>4.0356163601224404E-2</v>
      </c>
      <c r="G8019" s="61">
        <f t="array" ref="G8019">SUMPRODUCT(TRANSPOSE(C8019:E8019),$C$7:$C$9)</f>
        <v>1.0228047300108052E-2</v>
      </c>
      <c r="H8019" s="18">
        <f>G8019/F8019</f>
        <v>0.25344448994645602</v>
      </c>
      <c r="I8019" s="156">
        <v>0</v>
      </c>
    </row>
    <row r="8020" spans="2:9" x14ac:dyDescent="0.25">
      <c r="B8020" s="19">
        <v>7990</v>
      </c>
      <c r="C8020" s="62">
        <v>0.79</v>
      </c>
      <c r="D8020" s="62">
        <v>2.1000000000000001E-2</v>
      </c>
      <c r="E8020" s="62">
        <v>0.189</v>
      </c>
      <c r="F8020" s="61">
        <f t="array" ref="F8020">SQRT(MMULT(MMULT(C8020:E8020,$C$12:$E$14),TRANSPOSE(C8020:E8020)))</f>
        <v>4.0350151764933416E-2</v>
      </c>
      <c r="G8020" s="61">
        <f t="array" ref="G8020">SUMPRODUCT(TRANSPOSE(C8020:E8020),$C$7:$C$9)</f>
        <v>1.0200905622973771E-2</v>
      </c>
      <c r="H8020" s="18">
        <f>G8020/F8020</f>
        <v>0.2528095974062467</v>
      </c>
      <c r="I8020" s="156">
        <v>0</v>
      </c>
    </row>
    <row r="8021" spans="2:9" x14ac:dyDescent="0.25">
      <c r="B8021" s="19">
        <v>7991</v>
      </c>
      <c r="C8021" s="62">
        <v>0.79</v>
      </c>
      <c r="D8021" s="62">
        <v>2.3099999999999999E-2</v>
      </c>
      <c r="E8021" s="62">
        <v>0.18690000000000001</v>
      </c>
      <c r="F8021" s="61">
        <f t="array" ref="F8021">SQRT(MMULT(MMULT(C8021:E8021,$C$12:$E$14),TRANSPOSE(C8021:E8021)))</f>
        <v>4.0344616889642873E-2</v>
      </c>
      <c r="G8021" s="61">
        <f t="array" ref="G8021">SUMPRODUCT(TRANSPOSE(C8021:E8021),$C$7:$C$9)</f>
        <v>1.0173763945839492E-2</v>
      </c>
      <c r="H8021" s="18">
        <f>G8021/F8021</f>
        <v>0.25217153439995277</v>
      </c>
      <c r="I8021" s="156">
        <v>0</v>
      </c>
    </row>
    <row r="8022" spans="2:9" x14ac:dyDescent="0.25">
      <c r="B8022" s="19">
        <v>7992</v>
      </c>
      <c r="C8022" s="62">
        <v>0.79</v>
      </c>
      <c r="D8022" s="62">
        <v>2.52E-2</v>
      </c>
      <c r="E8022" s="62">
        <v>0.18479999999999999</v>
      </c>
      <c r="F8022" s="61">
        <f t="array" ref="F8022">SQRT(MMULT(MMULT(C8022:E8022,$C$12:$E$14),TRANSPOSE(C8022:E8022)))</f>
        <v>4.0339559171680153E-2</v>
      </c>
      <c r="G8022" s="61">
        <f t="array" ref="G8022">SUMPRODUCT(TRANSPOSE(C8022:E8022),$C$7:$C$9)</f>
        <v>1.0146622268705214E-2</v>
      </c>
      <c r="H8022" s="18">
        <f>G8022/F8022</f>
        <v>0.25153032103108636</v>
      </c>
      <c r="I8022" s="156">
        <v>0</v>
      </c>
    </row>
    <row r="8023" spans="2:9" x14ac:dyDescent="0.25">
      <c r="B8023" s="19">
        <v>7993</v>
      </c>
      <c r="C8023" s="62">
        <v>0.79</v>
      </c>
      <c r="D8023" s="62">
        <v>2.7300000000000001E-2</v>
      </c>
      <c r="E8023" s="62">
        <v>0.1827</v>
      </c>
      <c r="F8023" s="61">
        <f t="array" ref="F8023">SQRT(MMULT(MMULT(C8023:E8023,$C$12:$E$14),TRANSPOSE(C8023:E8023)))</f>
        <v>4.0334978790541584E-2</v>
      </c>
      <c r="G8023" s="61">
        <f t="array" ref="G8023">SUMPRODUCT(TRANSPOSE(C8023:E8023),$C$7:$C$9)</f>
        <v>1.0119480591570931E-2</v>
      </c>
      <c r="H8023" s="18">
        <f>G8023/F8023</f>
        <v>0.25088597775447241</v>
      </c>
      <c r="I8023" s="156">
        <v>0</v>
      </c>
    </row>
    <row r="8024" spans="2:9" x14ac:dyDescent="0.25">
      <c r="B8024" s="19">
        <v>7994</v>
      </c>
      <c r="C8024" s="62">
        <v>0.79</v>
      </c>
      <c r="D8024" s="62">
        <v>2.9399999999999999E-2</v>
      </c>
      <c r="E8024" s="62">
        <v>0.18060000000000001</v>
      </c>
      <c r="F8024" s="61">
        <f t="array" ref="F8024">SQRT(MMULT(MMULT(C8024:E8024,$C$12:$E$14),TRANSPOSE(C8024:E8024)))</f>
        <v>4.0330875908860746E-2</v>
      </c>
      <c r="G8024" s="61">
        <f t="array" ref="G8024">SUMPRODUCT(TRANSPOSE(C8024:E8024),$C$7:$C$9)</f>
        <v>1.0092338914436652E-2</v>
      </c>
      <c r="H8024" s="18">
        <f>G8024/F8024</f>
        <v>0.25023852537304681</v>
      </c>
      <c r="I8024" s="156">
        <v>0</v>
      </c>
    </row>
    <row r="8025" spans="2:9" x14ac:dyDescent="0.25">
      <c r="B8025" s="19">
        <v>7995</v>
      </c>
      <c r="C8025" s="62">
        <v>0.79</v>
      </c>
      <c r="D8025" s="62">
        <v>3.15E-2</v>
      </c>
      <c r="E8025" s="62">
        <v>0.17849999999999999</v>
      </c>
      <c r="F8025" s="61">
        <f t="array" ref="F8025">SQRT(MMULT(MMULT(C8025:E8025,$C$12:$E$14),TRANSPOSE(C8025:E8025)))</f>
        <v>4.032725067237955E-2</v>
      </c>
      <c r="G8025" s="61">
        <f t="array" ref="G8025">SUMPRODUCT(TRANSPOSE(C8025:E8025),$C$7:$C$9)</f>
        <v>1.0065197237302374E-2</v>
      </c>
      <c r="H8025" s="18">
        <f>G8025/F8025</f>
        <v>0.24958798503454901</v>
      </c>
      <c r="I8025" s="156">
        <v>0</v>
      </c>
    </row>
    <row r="8026" spans="2:9" x14ac:dyDescent="0.25">
      <c r="B8026" s="19">
        <v>7996</v>
      </c>
      <c r="C8026" s="62">
        <v>0.79</v>
      </c>
      <c r="D8026" s="62">
        <v>3.3599999999999998E-2</v>
      </c>
      <c r="E8026" s="62">
        <v>0.1764</v>
      </c>
      <c r="F8026" s="61">
        <f t="array" ref="F8026">SQRT(MMULT(MMULT(C8026:E8026,$C$12:$E$14),TRANSPOSE(C8026:E8026)))</f>
        <v>4.0324103209922454E-2</v>
      </c>
      <c r="G8026" s="61">
        <f t="array" ref="G8026">SUMPRODUCT(TRANSPOSE(C8026:E8026),$C$7:$C$9)</f>
        <v>1.0038055560168093E-2</v>
      </c>
      <c r="H8026" s="18">
        <f>G8026/F8026</f>
        <v>0.24893437822810782</v>
      </c>
      <c r="I8026" s="156">
        <v>0</v>
      </c>
    </row>
    <row r="8027" spans="2:9" x14ac:dyDescent="0.25">
      <c r="B8027" s="19">
        <v>7997</v>
      </c>
      <c r="C8027" s="62">
        <v>0.79</v>
      </c>
      <c r="D8027" s="62">
        <v>3.5700000000000003E-2</v>
      </c>
      <c r="E8027" s="62">
        <v>0.17430000000000001</v>
      </c>
      <c r="F8027" s="61">
        <f t="array" ref="F8027">SQRT(MMULT(MMULT(C8027:E8027,$C$12:$E$14),TRANSPOSE(C8027:E8027)))</f>
        <v>4.0321433633373573E-2</v>
      </c>
      <c r="G8027" s="61">
        <f t="array" ref="G8027">SUMPRODUCT(TRANSPOSE(C8027:E8027),$C$7:$C$9)</f>
        <v>1.0010913883033812E-2</v>
      </c>
      <c r="H8027" s="18">
        <f>G8027/F8027</f>
        <v>0.24827772678072382</v>
      </c>
      <c r="I8027" s="156">
        <v>0</v>
      </c>
    </row>
    <row r="8028" spans="2:9" x14ac:dyDescent="0.25">
      <c r="B8028" s="19">
        <v>7998</v>
      </c>
      <c r="C8028" s="62">
        <v>0.79</v>
      </c>
      <c r="D8028" s="62">
        <v>3.78E-2</v>
      </c>
      <c r="E8028" s="62">
        <v>0.17219999999999999</v>
      </c>
      <c r="F8028" s="61">
        <f t="array" ref="F8028">SQRT(MMULT(MMULT(C8028:E8028,$C$12:$E$14),TRANSPOSE(C8028:E8028)))</f>
        <v>4.0319242037656758E-2</v>
      </c>
      <c r="G8028" s="61">
        <f t="array" ref="G8028">SUMPRODUCT(TRANSPOSE(C8028:E8028),$C$7:$C$9)</f>
        <v>9.9837722058995337E-3</v>
      </c>
      <c r="H8028" s="18">
        <f>G8028/F8028</f>
        <v>0.24761805285364841</v>
      </c>
      <c r="I8028" s="156">
        <v>0</v>
      </c>
    </row>
    <row r="8029" spans="2:9" x14ac:dyDescent="0.25">
      <c r="B8029" s="19">
        <v>7999</v>
      </c>
      <c r="C8029" s="62">
        <v>0.79</v>
      </c>
      <c r="D8029" s="62">
        <v>3.9899999999999998E-2</v>
      </c>
      <c r="E8029" s="62">
        <v>0.1701</v>
      </c>
      <c r="F8029" s="61">
        <f t="array" ref="F8029">SQRT(MMULT(MMULT(C8029:E8029,$C$12:$E$14),TRANSPOSE(C8029:E8029)))</f>
        <v>4.031752850071884E-2</v>
      </c>
      <c r="G8029" s="61">
        <f t="array" ref="G8029">SUMPRODUCT(TRANSPOSE(C8029:E8029),$C$7:$C$9)</f>
        <v>9.9566305287652531E-3</v>
      </c>
      <c r="H8029" s="18">
        <f>G8029/F8029</f>
        <v>0.24695537893866018</v>
      </c>
      <c r="I8029" s="156">
        <v>0</v>
      </c>
    </row>
    <row r="8030" spans="2:9" x14ac:dyDescent="0.25">
      <c r="B8030" s="19">
        <v>8000</v>
      </c>
      <c r="C8030" s="62">
        <v>0.79</v>
      </c>
      <c r="D8030" s="62">
        <v>4.2000000000000003E-2</v>
      </c>
      <c r="E8030" s="62">
        <v>0.16800000000000001</v>
      </c>
      <c r="F8030" s="61">
        <f t="array" ref="F8030">SQRT(MMULT(MMULT(C8030:E8030,$C$12:$E$14),TRANSPOSE(C8030:E8030)))</f>
        <v>4.0316293083515656E-2</v>
      </c>
      <c r="G8030" s="61">
        <f t="array" ref="G8030">SUMPRODUCT(TRANSPOSE(C8030:E8030),$C$7:$C$9)</f>
        <v>9.9294888516309743E-3</v>
      </c>
      <c r="H8030" s="18">
        <f>G8030/F8030</f>
        <v>0.24628972785424311</v>
      </c>
      <c r="I8030" s="156">
        <v>0</v>
      </c>
    </row>
    <row r="8031" spans="2:9" x14ac:dyDescent="0.25">
      <c r="B8031" s="19">
        <v>8001</v>
      </c>
      <c r="C8031" s="62">
        <v>0.79</v>
      </c>
      <c r="D8031" s="62">
        <v>4.41E-2</v>
      </c>
      <c r="E8031" s="62">
        <v>0.16589999999999999</v>
      </c>
      <c r="F8031" s="61">
        <f t="array" ref="F8031">SQRT(MMULT(MMULT(C8031:E8031,$C$12:$E$14),TRANSPOSE(C8031:E8031)))</f>
        <v>4.0315535830001289E-2</v>
      </c>
      <c r="G8031" s="61">
        <f t="array" ref="G8031">SUMPRODUCT(TRANSPOSE(C8031:E8031),$C$7:$C$9)</f>
        <v>9.9023471744966937E-3</v>
      </c>
      <c r="H8031" s="18">
        <f>G8031/F8031</f>
        <v>0.24562112274166387</v>
      </c>
      <c r="I8031" s="156">
        <v>0</v>
      </c>
    </row>
    <row r="8032" spans="2:9" x14ac:dyDescent="0.25">
      <c r="B8032" s="19">
        <v>8002</v>
      </c>
      <c r="C8032" s="62">
        <v>0.79</v>
      </c>
      <c r="D8032" s="62">
        <v>4.6199999999999998E-2</v>
      </c>
      <c r="E8032" s="62">
        <v>0.1638</v>
      </c>
      <c r="F8032" s="61">
        <f t="array" ref="F8032">SQRT(MMULT(MMULT(C8032:E8032,$C$12:$E$14),TRANSPOSE(C8032:E8032)))</f>
        <v>4.0315256767120208E-2</v>
      </c>
      <c r="G8032" s="61">
        <f t="array" ref="G8032">SUMPRODUCT(TRANSPOSE(C8032:E8032),$C$7:$C$9)</f>
        <v>9.8752054973624132E-3</v>
      </c>
      <c r="H8032" s="18">
        <f>G8032/F8032</f>
        <v>0.24494958706095368</v>
      </c>
      <c r="I8032" s="156">
        <v>0</v>
      </c>
    </row>
    <row r="8033" spans="2:9" x14ac:dyDescent="0.25">
      <c r="B8033" s="19">
        <v>8003</v>
      </c>
      <c r="C8033" s="62">
        <v>0.79</v>
      </c>
      <c r="D8033" s="62">
        <v>4.8300000000000003E-2</v>
      </c>
      <c r="E8033" s="62">
        <v>0.16170000000000001</v>
      </c>
      <c r="F8033" s="61">
        <f t="array" ref="F8033">SQRT(MMULT(MMULT(C8033:E8033,$C$12:$E$14),TRANSPOSE(C8033:E8033)))</f>
        <v>4.031545590480249E-2</v>
      </c>
      <c r="G8033" s="61">
        <f t="array" ref="G8033">SUMPRODUCT(TRANSPOSE(C8033:E8033),$C$7:$C$9)</f>
        <v>9.8480638202281343E-3</v>
      </c>
      <c r="H8033" s="18">
        <f>G8033/F8033</f>
        <v>0.2442751445867937</v>
      </c>
      <c r="I8033" s="156">
        <v>0</v>
      </c>
    </row>
    <row r="8034" spans="2:9" x14ac:dyDescent="0.25">
      <c r="B8034" s="19">
        <v>8004</v>
      </c>
      <c r="C8034" s="62">
        <v>0.79</v>
      </c>
      <c r="D8034" s="62">
        <v>5.04E-2</v>
      </c>
      <c r="E8034" s="62">
        <v>0.15959999999999999</v>
      </c>
      <c r="F8034" s="61">
        <f t="array" ref="F8034">SQRT(MMULT(MMULT(C8034:E8034,$C$12:$E$14),TRANSPOSE(C8034:E8034)))</f>
        <v>4.0316133235962066E-2</v>
      </c>
      <c r="G8034" s="61">
        <f t="array" ref="G8034">SUMPRODUCT(TRANSPOSE(C8034:E8034),$C$7:$C$9)</f>
        <v>9.8209221430938538E-3</v>
      </c>
      <c r="H8034" s="18">
        <f>G8034/F8034</f>
        <v>0.24359781940430669</v>
      </c>
      <c r="I8034" s="156">
        <v>0</v>
      </c>
    </row>
    <row r="8035" spans="2:9" x14ac:dyDescent="0.25">
      <c r="B8035" s="19">
        <v>8005</v>
      </c>
      <c r="C8035" s="62">
        <v>0.79</v>
      </c>
      <c r="D8035" s="62">
        <v>5.2499999999999998E-2</v>
      </c>
      <c r="E8035" s="62">
        <v>0.1575</v>
      </c>
      <c r="F8035" s="61">
        <f t="array" ref="F8035">SQRT(MMULT(MMULT(C8035:E8035,$C$12:$E$14),TRANSPOSE(C8035:E8035)))</f>
        <v>4.0317288736497953E-2</v>
      </c>
      <c r="G8035" s="61">
        <f t="array" ref="G8035">SUMPRODUCT(TRANSPOSE(C8035:E8035),$C$7:$C$9)</f>
        <v>9.7937804659595749E-3</v>
      </c>
      <c r="H8035" s="18">
        <f>G8035/F8035</f>
        <v>0.24291763590475712</v>
      </c>
      <c r="I8035" s="156">
        <v>0</v>
      </c>
    </row>
    <row r="8036" spans="2:9" x14ac:dyDescent="0.25">
      <c r="B8036" s="19">
        <v>8006</v>
      </c>
      <c r="C8036" s="62">
        <v>0.79</v>
      </c>
      <c r="D8036" s="62">
        <v>5.4600000000000003E-2</v>
      </c>
      <c r="E8036" s="62">
        <v>0.15540000000000001</v>
      </c>
      <c r="F8036" s="61">
        <f t="array" ref="F8036">SQRT(MMULT(MMULT(C8036:E8036,$C$12:$E$14),TRANSPOSE(C8036:E8036)))</f>
        <v>4.0318922365298576E-2</v>
      </c>
      <c r="G8036" s="61">
        <f t="array" ref="G8036">SUMPRODUCT(TRANSPOSE(C8036:E8036),$C$7:$C$9)</f>
        <v>9.7666387888252944E-3</v>
      </c>
      <c r="H8036" s="18">
        <f>G8036/F8036</f>
        <v>0.2422346187811602</v>
      </c>
      <c r="I8036" s="156">
        <v>0</v>
      </c>
    </row>
    <row r="8037" spans="2:9" x14ac:dyDescent="0.25">
      <c r="B8037" s="19">
        <v>8007</v>
      </c>
      <c r="C8037" s="62">
        <v>0.79</v>
      </c>
      <c r="D8037" s="62">
        <v>5.67E-2</v>
      </c>
      <c r="E8037" s="62">
        <v>0.15329999999999999</v>
      </c>
      <c r="F8037" s="61">
        <f t="array" ref="F8037">SQRT(MMULT(MMULT(C8037:E8037,$C$12:$E$14),TRANSPOSE(C8037:E8037)))</f>
        <v>4.0321034064249028E-2</v>
      </c>
      <c r="G8037" s="61">
        <f t="array" ref="G8037">SUMPRODUCT(TRANSPOSE(C8037:E8037),$C$7:$C$9)</f>
        <v>9.7394971116910138E-3</v>
      </c>
      <c r="H8037" s="18">
        <f>G8037/F8037</f>
        <v>0.24154879302380336</v>
      </c>
      <c r="I8037" s="156">
        <v>0</v>
      </c>
    </row>
    <row r="8038" spans="2:9" x14ac:dyDescent="0.25">
      <c r="B8038" s="19">
        <v>8008</v>
      </c>
      <c r="C8038" s="62">
        <v>0.79</v>
      </c>
      <c r="D8038" s="62">
        <v>5.8799999999999998E-2</v>
      </c>
      <c r="E8038" s="62">
        <v>0.1512</v>
      </c>
      <c r="F8038" s="61">
        <f t="array" ref="F8038">SQRT(MMULT(MMULT(C8038:E8038,$C$12:$E$14),TRANSPOSE(C8038:E8038)))</f>
        <v>4.0323623758241472E-2</v>
      </c>
      <c r="G8038" s="61">
        <f t="array" ref="G8038">SUMPRODUCT(TRANSPOSE(C8038:E8038),$C$7:$C$9)</f>
        <v>9.712355434556735E-3</v>
      </c>
      <c r="H8038" s="18">
        <f>G8038/F8038</f>
        <v>0.24086018391568026</v>
      </c>
      <c r="I8038" s="156">
        <v>0</v>
      </c>
    </row>
    <row r="8039" spans="2:9" x14ac:dyDescent="0.25">
      <c r="B8039" s="19">
        <v>8009</v>
      </c>
      <c r="C8039" s="62">
        <v>0.79</v>
      </c>
      <c r="D8039" s="62">
        <v>6.0900000000000003E-2</v>
      </c>
      <c r="E8039" s="62">
        <v>0.14910000000000001</v>
      </c>
      <c r="F8039" s="61">
        <f t="array" ref="F8039">SQRT(MMULT(MMULT(C8039:E8039,$C$12:$E$14),TRANSPOSE(C8039:E8039)))</f>
        <v>4.0326691355188453E-2</v>
      </c>
      <c r="G8039" s="61">
        <f t="array" ref="G8039">SUMPRODUCT(TRANSPOSE(C8039:E8039),$C$7:$C$9)</f>
        <v>9.6852137574224562E-3</v>
      </c>
      <c r="H8039" s="18">
        <f>G8039/F8039</f>
        <v>0.24016881702784057</v>
      </c>
      <c r="I8039" s="156">
        <v>0</v>
      </c>
    </row>
    <row r="8040" spans="2:9" x14ac:dyDescent="0.25">
      <c r="B8040" s="19">
        <v>8010</v>
      </c>
      <c r="C8040" s="62">
        <v>0.79</v>
      </c>
      <c r="D8040" s="62">
        <v>6.3E-2</v>
      </c>
      <c r="E8040" s="62">
        <v>0.14699999999999999</v>
      </c>
      <c r="F8040" s="61">
        <f t="array" ref="F8040">SQRT(MMULT(MMULT(C8040:E8040,$C$12:$E$14),TRANSPOSE(C8040:E8040)))</f>
        <v>4.033023674603925E-2</v>
      </c>
      <c r="G8040" s="61">
        <f t="array" ref="G8040">SUMPRODUCT(TRANSPOSE(C8040:E8040),$C$7:$C$9)</f>
        <v>9.6580720802881739E-3</v>
      </c>
      <c r="H8040" s="18">
        <f>G8040/F8040</f>
        <v>0.23947471821465749</v>
      </c>
      <c r="I8040" s="156">
        <v>0</v>
      </c>
    </row>
    <row r="8041" spans="2:9" x14ac:dyDescent="0.25">
      <c r="B8041" s="19">
        <v>8011</v>
      </c>
      <c r="C8041" s="62">
        <v>0.79</v>
      </c>
      <c r="D8041" s="62">
        <v>6.5100000000000005E-2</v>
      </c>
      <c r="E8041" s="62">
        <v>0.1449</v>
      </c>
      <c r="F8041" s="61">
        <f t="array" ref="F8041">SQRT(MMULT(MMULT(C8041:E8041,$C$12:$E$14),TRANSPOSE(C8041:E8041)))</f>
        <v>4.0334259804799266E-2</v>
      </c>
      <c r="G8041" s="61">
        <f t="array" ref="G8041">SUMPRODUCT(TRANSPOSE(C8041:E8041),$C$7:$C$9)</f>
        <v>9.630930403153895E-3</v>
      </c>
      <c r="H8041" s="18">
        <f>G8041/F8041</f>
        <v>0.23877791360901424</v>
      </c>
      <c r="I8041" s="156">
        <v>0</v>
      </c>
    </row>
    <row r="8042" spans="2:9" x14ac:dyDescent="0.25">
      <c r="B8042" s="19">
        <v>8012</v>
      </c>
      <c r="C8042" s="62">
        <v>0.79</v>
      </c>
      <c r="D8042" s="62">
        <v>6.7199999999999996E-2</v>
      </c>
      <c r="E8042" s="62">
        <v>0.14280000000000001</v>
      </c>
      <c r="F8042" s="61">
        <f t="array" ref="F8042">SQRT(MMULT(MMULT(C8042:E8042,$C$12:$E$14),TRANSPOSE(C8042:E8042)))</f>
        <v>4.0338760388552428E-2</v>
      </c>
      <c r="G8042" s="61">
        <f t="array" ref="G8042">SUMPRODUCT(TRANSPOSE(C8042:E8042),$C$7:$C$9)</f>
        <v>9.6037887260196162E-3</v>
      </c>
      <c r="H8042" s="18">
        <f>G8042/F8042</f>
        <v>0.23807842961741174</v>
      </c>
      <c r="I8042" s="156">
        <v>0</v>
      </c>
    </row>
    <row r="8043" spans="2:9" x14ac:dyDescent="0.25">
      <c r="B8043" s="19">
        <v>8013</v>
      </c>
      <c r="C8043" s="62">
        <v>0.79</v>
      </c>
      <c r="D8043" s="62">
        <v>6.93E-2</v>
      </c>
      <c r="E8043" s="62">
        <v>0.14069999999999999</v>
      </c>
      <c r="F8043" s="61">
        <f t="array" ref="F8043">SQRT(MMULT(MMULT(C8043:E8043,$C$12:$E$14),TRANSPOSE(C8043:E8043)))</f>
        <v>4.0343738337486473E-2</v>
      </c>
      <c r="G8043" s="61">
        <f t="array" ref="G8043">SUMPRODUCT(TRANSPOSE(C8043:E8043),$C$7:$C$9)</f>
        <v>9.5766470488853339E-3</v>
      </c>
      <c r="H8043" s="18">
        <f>G8043/F8043</f>
        <v>0.23737629291500073</v>
      </c>
      <c r="I8043" s="156">
        <v>0</v>
      </c>
    </row>
    <row r="8044" spans="2:9" x14ac:dyDescent="0.25">
      <c r="B8044" s="19">
        <v>8014</v>
      </c>
      <c r="C8044" s="62">
        <v>0.79</v>
      </c>
      <c r="D8044" s="62">
        <v>7.1400000000000005E-2</v>
      </c>
      <c r="E8044" s="62">
        <v>0.1386</v>
      </c>
      <c r="F8044" s="61">
        <f t="array" ref="F8044">SQRT(MMULT(MMULT(C8044:E8044,$C$12:$E$14),TRANSPOSE(C8044:E8044)))</f>
        <v>4.034919347492133E-2</v>
      </c>
      <c r="G8044" s="61">
        <f t="array" ref="G8044">SUMPRODUCT(TRANSPOSE(C8044:E8044),$C$7:$C$9)</f>
        <v>9.5495053717510551E-3</v>
      </c>
      <c r="H8044" s="18">
        <f>G8044/F8044</f>
        <v>0.23667153044053935</v>
      </c>
      <c r="I8044" s="156">
        <v>0</v>
      </c>
    </row>
    <row r="8045" spans="2:9" x14ac:dyDescent="0.25">
      <c r="B8045" s="19">
        <v>8015</v>
      </c>
      <c r="C8045" s="62">
        <v>0.79</v>
      </c>
      <c r="D8045" s="62">
        <v>7.3499999999999996E-2</v>
      </c>
      <c r="E8045" s="62">
        <v>0.13650000000000001</v>
      </c>
      <c r="F8045" s="61">
        <f t="array" ref="F8045">SQRT(MMULT(MMULT(C8045:E8045,$C$12:$E$14),TRANSPOSE(C8045:E8045)))</f>
        <v>4.0355125607340399E-2</v>
      </c>
      <c r="G8045" s="61">
        <f t="array" ref="G8045">SUMPRODUCT(TRANSPOSE(C8045:E8045),$C$7:$C$9)</f>
        <v>9.5223636946167763E-3</v>
      </c>
      <c r="H8045" s="18">
        <f>G8045/F8045</f>
        <v>0.23596416939127815</v>
      </c>
      <c r="I8045" s="156">
        <v>0</v>
      </c>
    </row>
    <row r="8046" spans="2:9" x14ac:dyDescent="0.25">
      <c r="B8046" s="19">
        <v>8016</v>
      </c>
      <c r="C8046" s="62">
        <v>0.79</v>
      </c>
      <c r="D8046" s="62">
        <v>7.5600000000000001E-2</v>
      </c>
      <c r="E8046" s="62">
        <v>0.13439999999999999</v>
      </c>
      <c r="F8046" s="61">
        <f t="array" ref="F8046">SQRT(MMULT(MMULT(C8046:E8046,$C$12:$E$14),TRANSPOSE(C8046:E8046)))</f>
        <v>4.0361534524424814E-2</v>
      </c>
      <c r="G8046" s="61">
        <f t="array" ref="G8046">SUMPRODUCT(TRANSPOSE(C8046:E8046),$C$7:$C$9)</f>
        <v>9.4952220174824957E-3</v>
      </c>
      <c r="H8046" s="18">
        <f>G8046/F8046</f>
        <v>0.23525423721777611</v>
      </c>
      <c r="I8046" s="156">
        <v>0</v>
      </c>
    </row>
    <row r="8047" spans="2:9" x14ac:dyDescent="0.25">
      <c r="B8047" s="19">
        <v>8017</v>
      </c>
      <c r="C8047" s="62">
        <v>0.79</v>
      </c>
      <c r="D8047" s="62">
        <v>7.7700000000000005E-2</v>
      </c>
      <c r="E8047" s="62">
        <v>0.1323</v>
      </c>
      <c r="F8047" s="61">
        <f t="array" ref="F8047">SQRT(MMULT(MMULT(C8047:E8047,$C$12:$E$14),TRANSPOSE(C8047:E8047)))</f>
        <v>4.0368419999090625E-2</v>
      </c>
      <c r="G8047" s="61">
        <f t="array" ref="G8047">SUMPRODUCT(TRANSPOSE(C8047:E8047),$C$7:$C$9)</f>
        <v>9.4680803403482151E-3</v>
      </c>
      <c r="H8047" s="18">
        <f>G8047/F8047</f>
        <v>0.23454176161864898</v>
      </c>
      <c r="I8047" s="156">
        <v>0</v>
      </c>
    </row>
    <row r="8048" spans="2:9" x14ac:dyDescent="0.25">
      <c r="B8048" s="19">
        <v>8018</v>
      </c>
      <c r="C8048" s="62">
        <v>0.79</v>
      </c>
      <c r="D8048" s="62">
        <v>7.9799999999999996E-2</v>
      </c>
      <c r="E8048" s="62">
        <v>0.13020000000000001</v>
      </c>
      <c r="F8048" s="61">
        <f t="array" ref="F8048">SQRT(MMULT(MMULT(C8048:E8048,$C$12:$E$14),TRANSPOSE(C8048:E8048)))</f>
        <v>4.0375781787528923E-2</v>
      </c>
      <c r="G8048" s="61">
        <f t="array" ref="G8048">SUMPRODUCT(TRANSPOSE(C8048:E8048),$C$7:$C$9)</f>
        <v>9.4409386632139363E-3</v>
      </c>
      <c r="H8048" s="18">
        <f>G8048/F8048</f>
        <v>0.23382677053525211</v>
      </c>
      <c r="I8048" s="156">
        <v>0</v>
      </c>
    </row>
    <row r="8049" spans="2:9" x14ac:dyDescent="0.25">
      <c r="B8049" s="19">
        <v>8019</v>
      </c>
      <c r="C8049" s="62">
        <v>0.79</v>
      </c>
      <c r="D8049" s="62">
        <v>8.1900000000000001E-2</v>
      </c>
      <c r="E8049" s="62">
        <v>0.12809999999999999</v>
      </c>
      <c r="F8049" s="61">
        <f t="array" ref="F8049">SQRT(MMULT(MMULT(C8049:E8049,$C$12:$E$14),TRANSPOSE(C8049:E8049)))</f>
        <v>4.0383619629248857E-2</v>
      </c>
      <c r="G8049" s="61">
        <f t="array" ref="G8049">SUMPRODUCT(TRANSPOSE(C8049:E8049),$C$7:$C$9)</f>
        <v>9.4137969860796557E-3</v>
      </c>
      <c r="H8049" s="18">
        <f>G8049/F8049</f>
        <v>0.23310929214630072</v>
      </c>
      <c r="I8049" s="156">
        <v>0</v>
      </c>
    </row>
    <row r="8050" spans="2:9" x14ac:dyDescent="0.25">
      <c r="B8050" s="19">
        <v>8020</v>
      </c>
      <c r="C8050" s="62">
        <v>0.79</v>
      </c>
      <c r="D8050" s="62">
        <v>8.4000000000000005E-2</v>
      </c>
      <c r="E8050" s="62">
        <v>0.126</v>
      </c>
      <c r="F8050" s="61">
        <f t="array" ref="F8050">SQRT(MMULT(MMULT(C8050:E8050,$C$12:$E$14),TRANSPOSE(C8050:E8050)))</f>
        <v>4.0391933247123535E-2</v>
      </c>
      <c r="G8050" s="61">
        <f t="array" ref="G8050">SUMPRODUCT(TRANSPOSE(C8050:E8050),$C$7:$C$9)</f>
        <v>9.3866553089453769E-3</v>
      </c>
      <c r="H8050" s="18">
        <f>G8050/F8050</f>
        <v>0.23238935486243004</v>
      </c>
      <c r="I8050" s="156">
        <v>0</v>
      </c>
    </row>
    <row r="8051" spans="2:9" x14ac:dyDescent="0.25">
      <c r="B8051" s="19">
        <v>8021</v>
      </c>
      <c r="C8051" s="62">
        <v>0.79</v>
      </c>
      <c r="D8051" s="62">
        <v>8.6099999999999996E-2</v>
      </c>
      <c r="E8051" s="62">
        <v>0.1239</v>
      </c>
      <c r="F8051" s="61">
        <f t="array" ref="F8051">SQRT(MMULT(MMULT(C8051:E8051,$C$12:$E$14),TRANSPOSE(C8051:E8051)))</f>
        <v>4.0400722347438821E-2</v>
      </c>
      <c r="G8051" s="61">
        <f t="array" ref="G8051">SUMPRODUCT(TRANSPOSE(C8051:E8051),$C$7:$C$9)</f>
        <v>9.3595136318110964E-3</v>
      </c>
      <c r="H8051" s="18">
        <f>G8051/F8051</f>
        <v>0.23166698732069668</v>
      </c>
      <c r="I8051" s="156">
        <v>0</v>
      </c>
    </row>
    <row r="8052" spans="2:9" x14ac:dyDescent="0.25">
      <c r="B8052" s="19">
        <v>8022</v>
      </c>
      <c r="C8052" s="62">
        <v>0.79</v>
      </c>
      <c r="D8052" s="62">
        <v>8.8200000000000001E-2</v>
      </c>
      <c r="E8052" s="62">
        <v>0.12180000000000001</v>
      </c>
      <c r="F8052" s="61">
        <f t="array" ref="F8052">SQRT(MMULT(MMULT(C8052:E8052,$C$12:$E$14),TRANSPOSE(C8052:E8052)))</f>
        <v>4.0409986619944951E-2</v>
      </c>
      <c r="G8052" s="61">
        <f t="array" ref="G8052">SUMPRODUCT(TRANSPOSE(C8052:E8052),$C$7:$C$9)</f>
        <v>9.3323719546768158E-3</v>
      </c>
      <c r="H8052" s="18">
        <f>G8052/F8052</f>
        <v>0.23094221837902526</v>
      </c>
      <c r="I8052" s="156">
        <v>0</v>
      </c>
    </row>
    <row r="8053" spans="2:9" x14ac:dyDescent="0.25">
      <c r="B8053" s="19">
        <v>8023</v>
      </c>
      <c r="C8053" s="62">
        <v>0.79</v>
      </c>
      <c r="D8053" s="62">
        <v>9.0300000000000005E-2</v>
      </c>
      <c r="E8053" s="62">
        <v>0.1197</v>
      </c>
      <c r="F8053" s="61">
        <f t="array" ref="F8053">SQRT(MMULT(MMULT(C8053:E8053,$C$12:$E$14),TRANSPOSE(C8053:E8053)))</f>
        <v>4.0419725737911014E-2</v>
      </c>
      <c r="G8053" s="61">
        <f t="array" ref="G8053">SUMPRODUCT(TRANSPOSE(C8053:E8053),$C$7:$C$9)</f>
        <v>9.305230277542537E-3</v>
      </c>
      <c r="H8053" s="18">
        <f>G8053/F8053</f>
        <v>0.23021507711060121</v>
      </c>
      <c r="I8053" s="156">
        <v>0</v>
      </c>
    </row>
    <row r="8054" spans="2:9" x14ac:dyDescent="0.25">
      <c r="B8054" s="19">
        <v>8024</v>
      </c>
      <c r="C8054" s="62">
        <v>0.79</v>
      </c>
      <c r="D8054" s="62">
        <v>9.2399999999999996E-2</v>
      </c>
      <c r="E8054" s="62">
        <v>0.1176</v>
      </c>
      <c r="F8054" s="61">
        <f t="array" ref="F8054">SQRT(MMULT(MMULT(C8054:E8054,$C$12:$E$14),TRANSPOSE(C8054:E8054)))</f>
        <v>4.0429939358182211E-2</v>
      </c>
      <c r="G8054" s="61">
        <f t="array" ref="G8054">SUMPRODUCT(TRANSPOSE(C8054:E8054),$C$7:$C$9)</f>
        <v>9.2780886004082564E-3</v>
      </c>
      <c r="H8054" s="18">
        <f>G8054/F8054</f>
        <v>0.22948559279821321</v>
      </c>
      <c r="I8054" s="156">
        <v>0</v>
      </c>
    </row>
    <row r="8055" spans="2:9" x14ac:dyDescent="0.25">
      <c r="B8055" s="19">
        <v>8025</v>
      </c>
      <c r="C8055" s="62">
        <v>0.79</v>
      </c>
      <c r="D8055" s="62">
        <v>9.4500000000000001E-2</v>
      </c>
      <c r="E8055" s="62">
        <v>0.11550000000000001</v>
      </c>
      <c r="F8055" s="61">
        <f t="array" ref="F8055">SQRT(MMULT(MMULT(C8055:E8055,$C$12:$E$14),TRANSPOSE(C8055:E8055)))</f>
        <v>4.04406271212399E-2</v>
      </c>
      <c r="G8055" s="61">
        <f t="array" ref="G8055">SUMPRODUCT(TRANSPOSE(C8055:E8055),$C$7:$C$9)</f>
        <v>9.2509469232739776E-3</v>
      </c>
      <c r="H8055" s="18">
        <f>G8055/F8055</f>
        <v>0.22875379492854772</v>
      </c>
      <c r="I8055" s="156">
        <v>0</v>
      </c>
    </row>
    <row r="8056" spans="2:9" x14ac:dyDescent="0.25">
      <c r="B8056" s="19">
        <v>8026</v>
      </c>
      <c r="C8056" s="62">
        <v>0.79</v>
      </c>
      <c r="D8056" s="62">
        <v>9.6600000000000005E-2</v>
      </c>
      <c r="E8056" s="62">
        <v>0.1134</v>
      </c>
      <c r="F8056" s="61">
        <f t="array" ref="F8056">SQRT(MMULT(MMULT(C8056:E8056,$C$12:$E$14),TRANSPOSE(C8056:E8056)))</f>
        <v>4.0451788651264441E-2</v>
      </c>
      <c r="G8056" s="61">
        <f t="array" ref="G8056">SUMPRODUCT(TRANSPOSE(C8056:E8056),$C$7:$C$9)</f>
        <v>9.223805246139697E-3</v>
      </c>
      <c r="H8056" s="18">
        <f>G8056/F8056</f>
        <v>0.2280197131864373</v>
      </c>
      <c r="I8056" s="156">
        <v>0</v>
      </c>
    </row>
    <row r="8057" spans="2:9" x14ac:dyDescent="0.25">
      <c r="B8057" s="19">
        <v>8027</v>
      </c>
      <c r="C8057" s="62">
        <v>0.79</v>
      </c>
      <c r="D8057" s="62">
        <v>9.8699999999999996E-2</v>
      </c>
      <c r="E8057" s="62">
        <v>0.1113</v>
      </c>
      <c r="F8057" s="61">
        <f t="array" ref="F8057">SQRT(MMULT(MMULT(C8057:E8057,$C$12:$E$14),TRANSPOSE(C8057:E8057)))</f>
        <v>4.0463423556200695E-2</v>
      </c>
      <c r="G8057" s="61">
        <f t="array" ref="G8057">SUMPRODUCT(TRANSPOSE(C8057:E8057),$C$7:$C$9)</f>
        <v>9.1966635690054165E-3</v>
      </c>
      <c r="H8057" s="18">
        <f>G8057/F8057</f>
        <v>0.22728337744906663</v>
      </c>
      <c r="I8057" s="156">
        <v>0</v>
      </c>
    </row>
    <row r="8058" spans="2:9" x14ac:dyDescent="0.25">
      <c r="B8058" s="19">
        <v>8028</v>
      </c>
      <c r="C8058" s="62">
        <v>0.79</v>
      </c>
      <c r="D8058" s="62">
        <v>0.1008</v>
      </c>
      <c r="E8058" s="62">
        <v>0.10920000000000001</v>
      </c>
      <c r="F8058" s="61">
        <f t="array" ref="F8058">SQRT(MMULT(MMULT(C8058:E8058,$C$12:$E$14),TRANSPOSE(C8058:E8058)))</f>
        <v>4.0475531427826325E-2</v>
      </c>
      <c r="G8058" s="61">
        <f t="array" ref="G8058">SUMPRODUCT(TRANSPOSE(C8058:E8058),$C$7:$C$9)</f>
        <v>9.1695218918711376E-3</v>
      </c>
      <c r="H8058" s="18">
        <f>G8058/F8058</f>
        <v>0.22654481778013735</v>
      </c>
      <c r="I8058" s="156">
        <v>0</v>
      </c>
    </row>
    <row r="8059" spans="2:9" x14ac:dyDescent="0.25">
      <c r="B8059" s="19">
        <v>8029</v>
      </c>
      <c r="C8059" s="62">
        <v>0.79</v>
      </c>
      <c r="D8059" s="62">
        <v>0.10290000000000001</v>
      </c>
      <c r="E8059" s="62">
        <v>0.1071</v>
      </c>
      <c r="F8059" s="61">
        <f t="array" ref="F8059">SQRT(MMULT(MMULT(C8059:E8059,$C$12:$E$14),TRANSPOSE(C8059:E8059)))</f>
        <v>4.0488111841822716E-2</v>
      </c>
      <c r="G8059" s="61">
        <f t="array" ref="G8059">SUMPRODUCT(TRANSPOSE(C8059:E8059),$C$7:$C$9)</f>
        <v>9.1423802147368588E-3</v>
      </c>
      <c r="H8059" s="18">
        <f>G8059/F8059</f>
        <v>0.22580406442399517</v>
      </c>
      <c r="I8059" s="156">
        <v>0</v>
      </c>
    </row>
    <row r="8060" spans="2:9" x14ac:dyDescent="0.25">
      <c r="B8060" s="19">
        <v>8030</v>
      </c>
      <c r="C8060" s="62">
        <v>0.79</v>
      </c>
      <c r="D8060" s="62">
        <v>0.105</v>
      </c>
      <c r="E8060" s="62">
        <v>0.105</v>
      </c>
      <c r="F8060" s="61">
        <f t="array" ref="F8060">SQRT(MMULT(MMULT(C8060:E8060,$C$12:$E$14),TRANSPOSE(C8060:E8060)))</f>
        <v>4.0501164357848549E-2</v>
      </c>
      <c r="G8060" s="61">
        <f t="array" ref="G8060">SUMPRODUCT(TRANSPOSE(C8060:E8060),$C$7:$C$9)</f>
        <v>9.1152385376025765E-3</v>
      </c>
      <c r="H8060" s="18">
        <f>G8060/F8060</f>
        <v>0.22506114779972178</v>
      </c>
      <c r="I8060" s="156">
        <v>0</v>
      </c>
    </row>
    <row r="8061" spans="2:9" x14ac:dyDescent="0.25">
      <c r="B8061" s="19">
        <v>8031</v>
      </c>
      <c r="C8061" s="62">
        <v>0.79</v>
      </c>
      <c r="D8061" s="62">
        <v>0.1071</v>
      </c>
      <c r="E8061" s="62">
        <v>0.10290000000000001</v>
      </c>
      <c r="F8061" s="61">
        <f t="array" ref="F8061">SQRT(MMULT(MMULT(C8061:E8061,$C$12:$E$14),TRANSPOSE(C8061:E8061)))</f>
        <v>4.0514688519616038E-2</v>
      </c>
      <c r="G8061" s="61">
        <f t="array" ref="G8061">SUMPRODUCT(TRANSPOSE(C8061:E8061),$C$7:$C$9)</f>
        <v>9.0880968604682977E-3</v>
      </c>
      <c r="H8061" s="18">
        <f>G8061/F8061</f>
        <v>0.22431609849519402</v>
      </c>
      <c r="I8061" s="156">
        <v>0</v>
      </c>
    </row>
    <row r="8062" spans="2:9" x14ac:dyDescent="0.25">
      <c r="B8062" s="19">
        <v>8032</v>
      </c>
      <c r="C8062" s="62">
        <v>0.79</v>
      </c>
      <c r="D8062" s="62">
        <v>0.10920000000000001</v>
      </c>
      <c r="E8062" s="62">
        <v>0.1008</v>
      </c>
      <c r="F8062" s="61">
        <f t="array" ref="F8062">SQRT(MMULT(MMULT(C8062:E8062,$C$12:$E$14),TRANSPOSE(C8062:E8062)))</f>
        <v>4.0528683854969695E-2</v>
      </c>
      <c r="G8062" s="61">
        <f t="array" ref="G8062">SUMPRODUCT(TRANSPOSE(C8062:E8062),$C$7:$C$9)</f>
        <v>9.0609551833340171E-3</v>
      </c>
      <c r="H8062" s="18">
        <f>G8062/F8062</f>
        <v>0.2235689472611124</v>
      </c>
      <c r="I8062" s="156">
        <v>0</v>
      </c>
    </row>
    <row r="8063" spans="2:9" x14ac:dyDescent="0.25">
      <c r="B8063" s="19">
        <v>8033</v>
      </c>
      <c r="C8063" s="62">
        <v>0.79</v>
      </c>
      <c r="D8063" s="62">
        <v>0.1113</v>
      </c>
      <c r="E8063" s="62">
        <v>9.8699999999999996E-2</v>
      </c>
      <c r="F8063" s="61">
        <f t="array" ref="F8063">SQRT(MMULT(MMULT(C8063:E8063,$C$12:$E$14),TRANSPOSE(C8063:E8063)))</f>
        <v>4.0543149875967757E-2</v>
      </c>
      <c r="G8063" s="61">
        <f t="array" ref="G8063">SUMPRODUCT(TRANSPOSE(C8063:E8063),$C$7:$C$9)</f>
        <v>9.0338135061997383E-3</v>
      </c>
      <c r="H8063" s="18">
        <f>G8063/F8063</f>
        <v>0.22281972500500252</v>
      </c>
      <c r="I8063" s="156">
        <v>0</v>
      </c>
    </row>
    <row r="8064" spans="2:9" x14ac:dyDescent="0.25">
      <c r="B8064" s="19">
        <v>8034</v>
      </c>
      <c r="C8064" s="62">
        <v>0.79</v>
      </c>
      <c r="D8064" s="62">
        <v>0.1134</v>
      </c>
      <c r="E8064" s="62">
        <v>9.6600000000000005E-2</v>
      </c>
      <c r="F8064" s="61">
        <f t="array" ref="F8064">SQRT(MMULT(MMULT(C8064:E8064,$C$12:$E$14),TRANSPOSE(C8064:E8064)))</f>
        <v>4.0558086078966007E-2</v>
      </c>
      <c r="G8064" s="61">
        <f t="array" ref="G8064">SUMPRODUCT(TRANSPOSE(C8064:E8064),$C$7:$C$9)</f>
        <v>9.0066718290654577E-3</v>
      </c>
      <c r="H8064" s="18">
        <f>G8064/F8064</f>
        <v>0.22206846278519154</v>
      </c>
      <c r="I8064" s="156">
        <v>0</v>
      </c>
    </row>
    <row r="8065" spans="2:9" x14ac:dyDescent="0.25">
      <c r="B8065" s="19">
        <v>8035</v>
      </c>
      <c r="C8065" s="62">
        <v>0.79</v>
      </c>
      <c r="D8065" s="62">
        <v>0.11550000000000001</v>
      </c>
      <c r="E8065" s="62">
        <v>9.4500000000000001E-2</v>
      </c>
      <c r="F8065" s="61">
        <f t="array" ref="F8065">SQRT(MMULT(MMULT(C8065:E8065,$C$12:$E$14),TRANSPOSE(C8065:E8065)))</f>
        <v>4.0573491944704193E-2</v>
      </c>
      <c r="G8065" s="61">
        <f t="array" ref="G8065">SUMPRODUCT(TRANSPOSE(C8065:E8065),$C$7:$C$9)</f>
        <v>8.9795301519311772E-3</v>
      </c>
      <c r="H8065" s="18">
        <f>G8065/F8065</f>
        <v>0.22131519180476206</v>
      </c>
      <c r="I8065" s="156">
        <v>0</v>
      </c>
    </row>
    <row r="8066" spans="2:9" x14ac:dyDescent="0.25">
      <c r="B8066" s="19">
        <v>8036</v>
      </c>
      <c r="C8066" s="62">
        <v>0.79</v>
      </c>
      <c r="D8066" s="62">
        <v>0.1176</v>
      </c>
      <c r="E8066" s="62">
        <v>9.2399999999999996E-2</v>
      </c>
      <c r="F8066" s="61">
        <f t="array" ref="F8066">SQRT(MMULT(MMULT(C8066:E8066,$C$12:$E$14),TRANSPOSE(C8066:E8066)))</f>
        <v>4.0589366938394898E-2</v>
      </c>
      <c r="G8066" s="61">
        <f t="array" ref="G8066">SUMPRODUCT(TRANSPOSE(C8066:E8066),$C$7:$C$9)</f>
        <v>8.9523884747968983E-3</v>
      </c>
      <c r="H8066" s="18">
        <f>G8066/F8066</f>
        <v>0.22055994340548638</v>
      </c>
      <c r="I8066" s="156">
        <v>0</v>
      </c>
    </row>
    <row r="8067" spans="2:9" x14ac:dyDescent="0.25">
      <c r="B8067" s="19">
        <v>8037</v>
      </c>
      <c r="C8067" s="62">
        <v>0.79</v>
      </c>
      <c r="D8067" s="62">
        <v>0.1197</v>
      </c>
      <c r="E8067" s="62">
        <v>9.0300000000000005E-2</v>
      </c>
      <c r="F8067" s="61">
        <f t="array" ref="F8067">SQRT(MMULT(MMULT(C8067:E8067,$C$12:$E$14),TRANSPOSE(C8067:E8067)))</f>
        <v>4.0605710509814784E-2</v>
      </c>
      <c r="G8067" s="61">
        <f t="array" ref="G8067">SUMPRODUCT(TRANSPOSE(C8067:E8067),$C$7:$C$9)</f>
        <v>8.9252467976626195E-3</v>
      </c>
      <c r="H8067" s="18">
        <f>G8067/F8067</f>
        <v>0.21980274906174349</v>
      </c>
      <c r="I8067" s="156">
        <v>0</v>
      </c>
    </row>
    <row r="8068" spans="2:9" x14ac:dyDescent="0.25">
      <c r="B8068" s="19">
        <v>8038</v>
      </c>
      <c r="C8068" s="62">
        <v>0.79</v>
      </c>
      <c r="D8068" s="62">
        <v>0.12180000000000001</v>
      </c>
      <c r="E8068" s="62">
        <v>8.8200000000000001E-2</v>
      </c>
      <c r="F8068" s="61">
        <f t="array" ref="F8068">SQRT(MMULT(MMULT(C8068:E8068,$C$12:$E$14),TRANSPOSE(C8068:E8068)))</f>
        <v>4.0622522093398249E-2</v>
      </c>
      <c r="G8068" s="61">
        <f t="array" ref="G8068">SUMPRODUCT(TRANSPOSE(C8068:E8068),$C$7:$C$9)</f>
        <v>8.8981051205283372E-3</v>
      </c>
      <c r="H8068" s="18">
        <f>G8068/F8068</f>
        <v>0.21904364037442198</v>
      </c>
      <c r="I8068" s="156">
        <v>0</v>
      </c>
    </row>
    <row r="8069" spans="2:9" x14ac:dyDescent="0.25">
      <c r="B8069" s="19">
        <v>8039</v>
      </c>
      <c r="C8069" s="62">
        <v>0.79</v>
      </c>
      <c r="D8069" s="62">
        <v>0.1239</v>
      </c>
      <c r="E8069" s="62">
        <v>8.6099999999999996E-2</v>
      </c>
      <c r="F8069" s="61">
        <f t="array" ref="F8069">SQRT(MMULT(MMULT(C8069:E8069,$C$12:$E$14),TRANSPOSE(C8069:E8069)))</f>
        <v>4.0639801108333491E-2</v>
      </c>
      <c r="G8069" s="61">
        <f t="array" ref="G8069">SUMPRODUCT(TRANSPOSE(C8069:E8069),$C$7:$C$9)</f>
        <v>8.8709634433940584E-3</v>
      </c>
      <c r="H8069" s="18">
        <f>G8069/F8069</f>
        <v>0.21828264906481054</v>
      </c>
      <c r="I8069" s="156">
        <v>0</v>
      </c>
    </row>
    <row r="8070" spans="2:9" x14ac:dyDescent="0.25">
      <c r="B8070" s="19">
        <v>8040</v>
      </c>
      <c r="C8070" s="62">
        <v>0.79</v>
      </c>
      <c r="D8070" s="62">
        <v>0.126</v>
      </c>
      <c r="E8070" s="62">
        <v>8.4000000000000005E-2</v>
      </c>
      <c r="F8070" s="61">
        <f t="array" ref="F8070">SQRT(MMULT(MMULT(C8070:E8070,$C$12:$E$14),TRANSPOSE(C8070:E8070)))</f>
        <v>4.0657546958660799E-2</v>
      </c>
      <c r="G8070" s="61">
        <f t="array" ref="G8070">SUMPRODUCT(TRANSPOSE(C8070:E8070),$C$7:$C$9)</f>
        <v>8.8438217662597796E-3</v>
      </c>
      <c r="H8070" s="18">
        <f>G8070/F8070</f>
        <v>0.21751980696847931</v>
      </c>
      <c r="I8070" s="156">
        <v>0</v>
      </c>
    </row>
    <row r="8071" spans="2:9" x14ac:dyDescent="0.25">
      <c r="B8071" s="19">
        <v>8041</v>
      </c>
      <c r="C8071" s="62">
        <v>0.79</v>
      </c>
      <c r="D8071" s="62">
        <v>0.12809999999999999</v>
      </c>
      <c r="E8071" s="62">
        <v>8.1900000000000001E-2</v>
      </c>
      <c r="F8071" s="61">
        <f t="array" ref="F8071">SQRT(MMULT(MMULT(C8071:E8071,$C$12:$E$14),TRANSPOSE(C8071:E8071)))</f>
        <v>4.0675759033373178E-2</v>
      </c>
      <c r="G8071" s="61">
        <f t="array" ref="G8071">SUMPRODUCT(TRANSPOSE(C8071:E8071),$C$7:$C$9)</f>
        <v>8.816680089125499E-3</v>
      </c>
      <c r="H8071" s="18">
        <f>G8071/F8071</f>
        <v>0.21675514602915438</v>
      </c>
      <c r="I8071" s="156">
        <v>0</v>
      </c>
    </row>
    <row r="8072" spans="2:9" x14ac:dyDescent="0.25">
      <c r="B8072" s="19">
        <v>8042</v>
      </c>
      <c r="C8072" s="62">
        <v>0.79</v>
      </c>
      <c r="D8072" s="62">
        <v>0.13020000000000001</v>
      </c>
      <c r="E8072" s="62">
        <v>7.9799999999999996E-2</v>
      </c>
      <c r="F8072" s="61">
        <f t="array" ref="F8072">SQRT(MMULT(MMULT(C8072:E8072,$C$12:$E$14),TRANSPOSE(C8072:E8072)))</f>
        <v>4.0694436706519246E-2</v>
      </c>
      <c r="G8072" s="61">
        <f t="array" ref="G8072">SUMPRODUCT(TRANSPOSE(C8072:E8072),$C$7:$C$9)</f>
        <v>8.7895384119912184E-3</v>
      </c>
      <c r="H8072" s="18">
        <f>G8072/F8072</f>
        <v>0.21598869829258835</v>
      </c>
      <c r="I8072" s="156">
        <v>0</v>
      </c>
    </row>
    <row r="8073" spans="2:9" x14ac:dyDescent="0.25">
      <c r="B8073" s="19">
        <v>8043</v>
      </c>
      <c r="C8073" s="62">
        <v>0.79</v>
      </c>
      <c r="D8073" s="62">
        <v>0.1323</v>
      </c>
      <c r="E8073" s="62">
        <v>7.7700000000000005E-2</v>
      </c>
      <c r="F8073" s="61">
        <f t="array" ref="F8073">SQRT(MMULT(MMULT(C8073:E8073,$C$12:$E$14),TRANSPOSE(C8073:E8073)))</f>
        <v>4.0713579337308216E-2</v>
      </c>
      <c r="G8073" s="61">
        <f t="array" ref="G8073">SUMPRODUCT(TRANSPOSE(C8073:E8073),$C$7:$C$9)</f>
        <v>8.7623967348569396E-3</v>
      </c>
      <c r="H8073" s="18">
        <f>G8073/F8073</f>
        <v>0.21522049590042913</v>
      </c>
      <c r="I8073" s="156">
        <v>0</v>
      </c>
    </row>
    <row r="8074" spans="2:9" x14ac:dyDescent="0.25">
      <c r="B8074" s="19">
        <v>8044</v>
      </c>
      <c r="C8074" s="62">
        <v>0.79</v>
      </c>
      <c r="D8074" s="62">
        <v>0.13439999999999999</v>
      </c>
      <c r="E8074" s="62">
        <v>7.5600000000000001E-2</v>
      </c>
      <c r="F8074" s="61">
        <f t="array" ref="F8074">SQRT(MMULT(MMULT(C8074:E8074,$C$12:$E$14),TRANSPOSE(C8074:E8074)))</f>
        <v>4.073318627021718E-2</v>
      </c>
      <c r="G8074" s="61">
        <f t="array" ref="G8074">SUMPRODUCT(TRANSPOSE(C8074:E8074),$C$7:$C$9)</f>
        <v>8.735255057722659E-3</v>
      </c>
      <c r="H8074" s="18">
        <f>G8074/F8074</f>
        <v>0.2144505710840893</v>
      </c>
      <c r="I8074" s="156">
        <v>0</v>
      </c>
    </row>
    <row r="8075" spans="2:9" x14ac:dyDescent="0.25">
      <c r="B8075" s="19">
        <v>8045</v>
      </c>
      <c r="C8075" s="62">
        <v>0.79</v>
      </c>
      <c r="D8075" s="62">
        <v>0.13650000000000001</v>
      </c>
      <c r="E8075" s="62">
        <v>7.3499999999999996E-2</v>
      </c>
      <c r="F8075" s="61">
        <f t="array" ref="F8075">SQRT(MMULT(MMULT(C8075:E8075,$C$12:$E$14),TRANSPOSE(C8075:E8075)))</f>
        <v>4.0753256835100386E-2</v>
      </c>
      <c r="G8075" s="61">
        <f t="array" ref="G8075">SUMPRODUCT(TRANSPOSE(C8075:E8075),$C$7:$C$9)</f>
        <v>8.7081133805883802E-3</v>
      </c>
      <c r="H8075" s="18">
        <f>G8075/F8075</f>
        <v>0.21367895615861959</v>
      </c>
      <c r="I8075" s="156">
        <v>0</v>
      </c>
    </row>
    <row r="8076" spans="2:9" x14ac:dyDescent="0.25">
      <c r="B8076" s="19">
        <v>8046</v>
      </c>
      <c r="C8076" s="62">
        <v>0.79</v>
      </c>
      <c r="D8076" s="62">
        <v>0.1386</v>
      </c>
      <c r="E8076" s="62">
        <v>7.1400000000000005E-2</v>
      </c>
      <c r="F8076" s="61">
        <f t="array" ref="F8076">SQRT(MMULT(MMULT(C8076:E8076,$C$12:$E$14),TRANSPOSE(C8076:E8076)))</f>
        <v>4.0773790347300699E-2</v>
      </c>
      <c r="G8076" s="61">
        <f t="array" ref="G8076">SUMPRODUCT(TRANSPOSE(C8076:E8076),$C$7:$C$9)</f>
        <v>8.6809717034540997E-3</v>
      </c>
      <c r="H8076" s="18">
        <f>G8076/F8076</f>
        <v>0.21290568351658767</v>
      </c>
      <c r="I8076" s="156">
        <v>0</v>
      </c>
    </row>
    <row r="8077" spans="2:9" x14ac:dyDescent="0.25">
      <c r="B8077" s="19">
        <v>8047</v>
      </c>
      <c r="C8077" s="62">
        <v>0.79</v>
      </c>
      <c r="D8077" s="62">
        <v>0.14069999999999999</v>
      </c>
      <c r="E8077" s="62">
        <v>6.93E-2</v>
      </c>
      <c r="F8077" s="61">
        <f t="array" ref="F8077">SQRT(MMULT(MMULT(C8077:E8077,$C$12:$E$14),TRANSPOSE(C8077:E8077)))</f>
        <v>4.0794786107763041E-2</v>
      </c>
      <c r="G8077" s="61">
        <f t="array" ref="G8077">SUMPRODUCT(TRANSPOSE(C8077:E8077),$C$7:$C$9)</f>
        <v>8.6538300263198191E-3</v>
      </c>
      <c r="H8077" s="18">
        <f>G8077/F8077</f>
        <v>0.21213078562196552</v>
      </c>
      <c r="I8077" s="156">
        <v>0</v>
      </c>
    </row>
    <row r="8078" spans="2:9" x14ac:dyDescent="0.25">
      <c r="B8078" s="19">
        <v>8048</v>
      </c>
      <c r="C8078" s="62">
        <v>0.79</v>
      </c>
      <c r="D8078" s="62">
        <v>0.14280000000000001</v>
      </c>
      <c r="E8078" s="62">
        <v>6.7199999999999996E-2</v>
      </c>
      <c r="F8078" s="61">
        <f t="array" ref="F8078">SQRT(MMULT(MMULT(C8078:E8078,$C$12:$E$14),TRANSPOSE(C8078:E8078)))</f>
        <v>4.08162434031498E-2</v>
      </c>
      <c r="G8078" s="61">
        <f t="array" ref="G8078">SUMPRODUCT(TRANSPOSE(C8078:E8078),$C$7:$C$9)</f>
        <v>8.6266883491855403E-3</v>
      </c>
      <c r="H8078" s="18">
        <f>G8078/F8078</f>
        <v>0.21135429500402814</v>
      </c>
      <c r="I8078" s="156">
        <v>0</v>
      </c>
    </row>
    <row r="8079" spans="2:9" x14ac:dyDescent="0.25">
      <c r="B8079" s="19">
        <v>8049</v>
      </c>
      <c r="C8079" s="62">
        <v>0.79</v>
      </c>
      <c r="D8079" s="62">
        <v>0.1449</v>
      </c>
      <c r="E8079" s="62">
        <v>6.5100000000000005E-2</v>
      </c>
      <c r="F8079" s="61">
        <f t="array" ref="F8079">SQRT(MMULT(MMULT(C8079:E8079,$C$12:$E$14),TRANSPOSE(C8079:E8079)))</f>
        <v>4.0838161505958259E-2</v>
      </c>
      <c r="G8079" s="61">
        <f t="array" ref="G8079">SUMPRODUCT(TRANSPOSE(C8079:E8079),$C$7:$C$9)</f>
        <v>8.5995466720512597E-3</v>
      </c>
      <c r="H8079" s="18">
        <f>G8079/F8079</f>
        <v>0.21057624425126464</v>
      </c>
      <c r="I8079" s="156">
        <v>0</v>
      </c>
    </row>
    <row r="8080" spans="2:9" x14ac:dyDescent="0.25">
      <c r="B8080" s="19">
        <v>8050</v>
      </c>
      <c r="C8080" s="62">
        <v>0.79</v>
      </c>
      <c r="D8080" s="62">
        <v>0.14699999999999999</v>
      </c>
      <c r="E8080" s="62">
        <v>6.3E-2</v>
      </c>
      <c r="F8080" s="61">
        <f t="array" ref="F8080">SQRT(MMULT(MMULT(C8080:E8080,$C$12:$E$14),TRANSPOSE(C8080:E8080)))</f>
        <v>4.0860539674639901E-2</v>
      </c>
      <c r="G8080" s="61">
        <f t="array" ref="G8080">SUMPRODUCT(TRANSPOSE(C8080:E8080),$C$7:$C$9)</f>
        <v>8.5724049949169791E-3</v>
      </c>
      <c r="H8080" s="18">
        <f>G8080/F8080</f>
        <v>0.20979666600530594</v>
      </c>
      <c r="I8080" s="156">
        <v>0</v>
      </c>
    </row>
    <row r="8081" spans="2:9" x14ac:dyDescent="0.25">
      <c r="B8081" s="19">
        <v>8051</v>
      </c>
      <c r="C8081" s="62">
        <v>0.79</v>
      </c>
      <c r="D8081" s="62">
        <v>0.14910000000000001</v>
      </c>
      <c r="E8081" s="62">
        <v>6.0900000000000003E-2</v>
      </c>
      <c r="F8081" s="61">
        <f t="array" ref="F8081">SQRT(MMULT(MMULT(C8081:E8081,$C$12:$E$14),TRANSPOSE(C8081:E8081)))</f>
        <v>4.0883377153721548E-2</v>
      </c>
      <c r="G8081" s="61">
        <f t="array" ref="G8081">SUMPRODUCT(TRANSPOSE(C8081:E8081),$C$7:$C$9)</f>
        <v>8.5452633177827003E-3</v>
      </c>
      <c r="H8081" s="18">
        <f>G8081/F8081</f>
        <v>0.20901559295487013</v>
      </c>
      <c r="I8081" s="156">
        <v>0</v>
      </c>
    </row>
    <row r="8082" spans="2:9" x14ac:dyDescent="0.25">
      <c r="B8082" s="19">
        <v>8052</v>
      </c>
      <c r="C8082" s="62">
        <v>0.79</v>
      </c>
      <c r="D8082" s="62">
        <v>0.1512</v>
      </c>
      <c r="E8082" s="62">
        <v>5.8799999999999998E-2</v>
      </c>
      <c r="F8082" s="61">
        <f t="array" ref="F8082">SQRT(MMULT(MMULT(C8082:E8082,$C$12:$E$14),TRANSPOSE(C8082:E8082)))</f>
        <v>4.0906673173928342E-2</v>
      </c>
      <c r="G8082" s="61">
        <f t="array" ref="G8082">SUMPRODUCT(TRANSPOSE(C8082:E8082),$C$7:$C$9)</f>
        <v>8.5181216406484198E-3</v>
      </c>
      <c r="H8082" s="18">
        <f>G8082/F8082</f>
        <v>0.2082330578297284</v>
      </c>
      <c r="I8082" s="156">
        <v>0</v>
      </c>
    </row>
    <row r="8083" spans="2:9" x14ac:dyDescent="0.25">
      <c r="B8083" s="19">
        <v>8053</v>
      </c>
      <c r="C8083" s="62">
        <v>0.79</v>
      </c>
      <c r="D8083" s="62">
        <v>0.15329999999999999</v>
      </c>
      <c r="E8083" s="62">
        <v>5.67E-2</v>
      </c>
      <c r="F8083" s="61">
        <f t="array" ref="F8083">SQRT(MMULT(MMULT(C8083:E8083,$C$12:$E$14),TRANSPOSE(C8083:E8083)))</f>
        <v>4.0930426952308537E-2</v>
      </c>
      <c r="G8083" s="61">
        <f t="array" ref="G8083">SUMPRODUCT(TRANSPOSE(C8083:E8083),$C$7:$C$9)</f>
        <v>8.4909799635141409E-3</v>
      </c>
      <c r="H8083" s="18">
        <f>G8083/F8083</f>
        <v>0.20744909339469367</v>
      </c>
      <c r="I8083" s="156">
        <v>0</v>
      </c>
    </row>
    <row r="8084" spans="2:9" x14ac:dyDescent="0.25">
      <c r="B8084" s="19">
        <v>8054</v>
      </c>
      <c r="C8084" s="62">
        <v>0.79</v>
      </c>
      <c r="D8084" s="62">
        <v>0.15540000000000001</v>
      </c>
      <c r="E8084" s="62">
        <v>5.4600000000000003E-2</v>
      </c>
      <c r="F8084" s="61">
        <f t="array" ref="F8084">SQRT(MMULT(MMULT(C8084:E8084,$C$12:$E$14),TRANSPOSE(C8084:E8084)))</f>
        <v>4.0954637692359949E-2</v>
      </c>
      <c r="G8084" s="61">
        <f t="array" ref="G8084">SUMPRODUCT(TRANSPOSE(C8084:E8084),$C$7:$C$9)</f>
        <v>8.4638382863798604E-3</v>
      </c>
      <c r="H8084" s="18">
        <f>G8084/F8084</f>
        <v>0.20666373244363437</v>
      </c>
      <c r="I8084" s="156">
        <v>0</v>
      </c>
    </row>
    <row r="8085" spans="2:9" x14ac:dyDescent="0.25">
      <c r="B8085" s="19">
        <v>8055</v>
      </c>
      <c r="C8085" s="62">
        <v>0.79</v>
      </c>
      <c r="D8085" s="62">
        <v>0.1575</v>
      </c>
      <c r="E8085" s="62">
        <v>5.2499999999999998E-2</v>
      </c>
      <c r="F8085" s="61">
        <f t="array" ref="F8085">SQRT(MMULT(MMULT(C8085:E8085,$C$12:$E$14),TRANSPOSE(C8085:E8085)))</f>
        <v>4.0979304584158133E-2</v>
      </c>
      <c r="G8085" s="61">
        <f t="array" ref="G8085">SUMPRODUCT(TRANSPOSE(C8085:E8085),$C$7:$C$9)</f>
        <v>8.4366966092455798E-3</v>
      </c>
      <c r="H8085" s="18">
        <f>G8085/F8085</f>
        <v>0.20587700779351575</v>
      </c>
      <c r="I8085" s="156">
        <v>0</v>
      </c>
    </row>
    <row r="8086" spans="2:9" x14ac:dyDescent="0.25">
      <c r="B8086" s="19">
        <v>8056</v>
      </c>
      <c r="C8086" s="62">
        <v>0.79</v>
      </c>
      <c r="D8086" s="62">
        <v>0.15959999999999999</v>
      </c>
      <c r="E8086" s="62">
        <v>5.04E-2</v>
      </c>
      <c r="F8086" s="61">
        <f t="array" ref="F8086">SQRT(MMULT(MMULT(C8086:E8086,$C$12:$E$14),TRANSPOSE(C8086:E8086)))</f>
        <v>4.1004426804486203E-2</v>
      </c>
      <c r="G8086" s="61">
        <f t="array" ref="G8086">SUMPRODUCT(TRANSPOSE(C8086:E8086),$C$7:$C$9)</f>
        <v>8.409554932111301E-3</v>
      </c>
      <c r="H8086" s="18">
        <f>G8086/F8086</f>
        <v>0.20508895227847035</v>
      </c>
      <c r="I8086" s="156">
        <v>0</v>
      </c>
    </row>
    <row r="8087" spans="2:9" x14ac:dyDescent="0.25">
      <c r="B8087" s="19">
        <v>8057</v>
      </c>
      <c r="C8087" s="62">
        <v>0.79</v>
      </c>
      <c r="D8087" s="62">
        <v>0.16170000000000001</v>
      </c>
      <c r="E8087" s="62">
        <v>4.8300000000000003E-2</v>
      </c>
      <c r="F8087" s="61">
        <f t="array" ref="F8087">SQRT(MMULT(MMULT(C8087:E8087,$C$12:$E$14),TRANSPOSE(C8087:E8087)))</f>
        <v>4.1030003516966188E-2</v>
      </c>
      <c r="G8087" s="61">
        <f t="array" ref="G8087">SUMPRODUCT(TRANSPOSE(C8087:E8087),$C$7:$C$9)</f>
        <v>8.3824132549770222E-3</v>
      </c>
      <c r="H8087" s="18">
        <f>G8087/F8087</f>
        <v>0.20429959874390058</v>
      </c>
      <c r="I8087" s="156">
        <v>0</v>
      </c>
    </row>
    <row r="8088" spans="2:9" x14ac:dyDescent="0.25">
      <c r="B8088" s="19">
        <v>8058</v>
      </c>
      <c r="C8088" s="62">
        <v>0.79</v>
      </c>
      <c r="D8088" s="62">
        <v>0.1638</v>
      </c>
      <c r="E8088" s="62">
        <v>4.6199999999999998E-2</v>
      </c>
      <c r="F8088" s="61">
        <f t="array" ref="F8088">SQRT(MMULT(MMULT(C8088:E8088,$C$12:$E$14),TRANSPOSE(C8088:E8088)))</f>
        <v>4.1056033872192012E-2</v>
      </c>
      <c r="G8088" s="61">
        <f t="array" ref="G8088">SUMPRODUCT(TRANSPOSE(C8088:E8088),$C$7:$C$9)</f>
        <v>8.3552715778427399E-3</v>
      </c>
      <c r="H8088" s="18">
        <f>G8088/F8088</f>
        <v>0.20350898004061505</v>
      </c>
      <c r="I8088" s="156">
        <v>0</v>
      </c>
    </row>
    <row r="8089" spans="2:9" x14ac:dyDescent="0.25">
      <c r="B8089" s="19">
        <v>8059</v>
      </c>
      <c r="C8089" s="62">
        <v>0.79</v>
      </c>
      <c r="D8089" s="62">
        <v>0.16589999999999999</v>
      </c>
      <c r="E8089" s="62">
        <v>4.41E-2</v>
      </c>
      <c r="F8089" s="61">
        <f t="array" ref="F8089">SQRT(MMULT(MMULT(C8089:E8089,$C$12:$E$14),TRANSPOSE(C8089:E8089)))</f>
        <v>4.1082517007863896E-2</v>
      </c>
      <c r="G8089" s="61">
        <f t="array" ref="G8089">SUMPRODUCT(TRANSPOSE(C8089:E8089),$C$7:$C$9)</f>
        <v>8.328129900708461E-3</v>
      </c>
      <c r="H8089" s="18">
        <f>G8089/F8089</f>
        <v>0.2027171290190013</v>
      </c>
      <c r="I8089" s="156">
        <v>0</v>
      </c>
    </row>
    <row r="8090" spans="2:9" x14ac:dyDescent="0.25">
      <c r="B8090" s="19">
        <v>8060</v>
      </c>
      <c r="C8090" s="62">
        <v>0.79</v>
      </c>
      <c r="D8090" s="62">
        <v>0.16800000000000001</v>
      </c>
      <c r="E8090" s="62">
        <v>4.2000000000000003E-2</v>
      </c>
      <c r="F8090" s="61">
        <f t="array" ref="F8090">SQRT(MMULT(MMULT(C8090:E8090,$C$12:$E$14),TRANSPOSE(C8090:E8090)))</f>
        <v>4.1109452048924265E-2</v>
      </c>
      <c r="G8090" s="61">
        <f t="array" ref="G8090">SUMPRODUCT(TRANSPOSE(C8090:E8090),$C$7:$C$9)</f>
        <v>8.3009882235741805E-3</v>
      </c>
      <c r="H8090" s="18">
        <f>G8090/F8090</f>
        <v>0.20192407852323579</v>
      </c>
      <c r="I8090" s="156">
        <v>0</v>
      </c>
    </row>
    <row r="8091" spans="2:9" x14ac:dyDescent="0.25">
      <c r="B8091" s="19">
        <v>8061</v>
      </c>
      <c r="C8091" s="62">
        <v>0.79</v>
      </c>
      <c r="D8091" s="62">
        <v>0.1701</v>
      </c>
      <c r="E8091" s="62">
        <v>3.9899999999999998E-2</v>
      </c>
      <c r="F8091" s="61">
        <f t="array" ref="F8091">SQRT(MMULT(MMULT(C8091:E8091,$C$12:$E$14),TRANSPOSE(C8091:E8091)))</f>
        <v>4.1136838107695028E-2</v>
      </c>
      <c r="G8091" s="61">
        <f t="array" ref="G8091">SUMPRODUCT(TRANSPOSE(C8091:E8091),$C$7:$C$9)</f>
        <v>8.2738465464399016E-3</v>
      </c>
      <c r="H8091" s="18">
        <f>G8091/F8091</f>
        <v>0.20112986138553515</v>
      </c>
      <c r="I8091" s="156">
        <v>0</v>
      </c>
    </row>
    <row r="8092" spans="2:9" x14ac:dyDescent="0.25">
      <c r="B8092" s="19">
        <v>8062</v>
      </c>
      <c r="C8092" s="62">
        <v>0.79</v>
      </c>
      <c r="D8092" s="62">
        <v>0.17219999999999999</v>
      </c>
      <c r="E8092" s="62">
        <v>3.78E-2</v>
      </c>
      <c r="F8092" s="61">
        <f t="array" ref="F8092">SQRT(MMULT(MMULT(C8092:E8092,$C$12:$E$14),TRANSPOSE(C8092:E8092)))</f>
        <v>4.1164674284016191E-2</v>
      </c>
      <c r="G8092" s="61">
        <f t="array" ref="G8092">SUMPRODUCT(TRANSPOSE(C8092:E8092),$C$7:$C$9)</f>
        <v>8.2467048693056211E-3</v>
      </c>
      <c r="H8092" s="18">
        <f>G8092/F8092</f>
        <v>0.20033451042044878</v>
      </c>
      <c r="I8092" s="156">
        <v>0</v>
      </c>
    </row>
    <row r="8093" spans="2:9" x14ac:dyDescent="0.25">
      <c r="B8093" s="19">
        <v>8063</v>
      </c>
      <c r="C8093" s="62">
        <v>0.79</v>
      </c>
      <c r="D8093" s="62">
        <v>0.17430000000000001</v>
      </c>
      <c r="E8093" s="62">
        <v>3.5700000000000003E-2</v>
      </c>
      <c r="F8093" s="61">
        <f t="array" ref="F8093">SQRT(MMULT(MMULT(C8093:E8093,$C$12:$E$14),TRANSPOSE(C8093:E8093)))</f>
        <v>4.1192959665385873E-2</v>
      </c>
      <c r="G8093" s="61">
        <f t="array" ref="G8093">SUMPRODUCT(TRANSPOSE(C8093:E8093),$C$7:$C$9)</f>
        <v>8.2195631921713405E-3</v>
      </c>
      <c r="H8093" s="18">
        <f>G8093/F8093</f>
        <v>0.19953805841919575</v>
      </c>
      <c r="I8093" s="156">
        <v>0</v>
      </c>
    </row>
    <row r="8094" spans="2:9" x14ac:dyDescent="0.25">
      <c r="B8094" s="19">
        <v>8064</v>
      </c>
      <c r="C8094" s="62">
        <v>0.79</v>
      </c>
      <c r="D8094" s="62">
        <v>0.1764</v>
      </c>
      <c r="E8094" s="62">
        <v>3.3599999999999998E-2</v>
      </c>
      <c r="F8094" s="61">
        <f t="array" ref="F8094">SQRT(MMULT(MMULT(C8094:E8094,$C$12:$E$14),TRANSPOSE(C8094:E8094)))</f>
        <v>4.122169332710144E-2</v>
      </c>
      <c r="G8094" s="61">
        <f t="array" ref="G8094">SUMPRODUCT(TRANSPOSE(C8094:E8094),$C$7:$C$9)</f>
        <v>8.1924215150370617E-3</v>
      </c>
      <c r="H8094" s="18">
        <f>G8094/F8094</f>
        <v>0.19874053814404821</v>
      </c>
      <c r="I8094" s="156">
        <v>0</v>
      </c>
    </row>
    <row r="8095" spans="2:9" x14ac:dyDescent="0.25">
      <c r="B8095" s="19">
        <v>8065</v>
      </c>
      <c r="C8095" s="62">
        <v>0.79</v>
      </c>
      <c r="D8095" s="62">
        <v>0.17849999999999999</v>
      </c>
      <c r="E8095" s="62">
        <v>3.15E-2</v>
      </c>
      <c r="F8095" s="61">
        <f t="array" ref="F8095">SQRT(MMULT(MMULT(C8095:E8095,$C$12:$E$14),TRANSPOSE(C8095:E8095)))</f>
        <v>4.1250874332401974E-2</v>
      </c>
      <c r="G8095" s="61">
        <f t="array" ref="G8095">SUMPRODUCT(TRANSPOSE(C8095:E8095),$C$7:$C$9)</f>
        <v>8.1652798379027829E-3</v>
      </c>
      <c r="H8095" s="18">
        <f>G8095/F8095</f>
        <v>0.19794198232276186</v>
      </c>
      <c r="I8095" s="156">
        <v>0</v>
      </c>
    </row>
    <row r="8096" spans="2:9" x14ac:dyDescent="0.25">
      <c r="B8096" s="19">
        <v>8066</v>
      </c>
      <c r="C8096" s="62">
        <v>0.79</v>
      </c>
      <c r="D8096" s="62">
        <v>0.18060000000000001</v>
      </c>
      <c r="E8096" s="62">
        <v>2.9399999999999999E-2</v>
      </c>
      <c r="F8096" s="61">
        <f t="array" ref="F8096">SQRT(MMULT(MMULT(C8096:E8096,$C$12:$E$14),TRANSPOSE(C8096:E8096)))</f>
        <v>4.1280501732611843E-2</v>
      </c>
      <c r="G8096" s="61">
        <f t="array" ref="G8096">SUMPRODUCT(TRANSPOSE(C8096:E8096),$C$7:$C$9)</f>
        <v>8.1381381607685006E-3</v>
      </c>
      <c r="H8096" s="18">
        <f>G8096/F8096</f>
        <v>0.1971424236430567</v>
      </c>
      <c r="I8096" s="156">
        <v>0</v>
      </c>
    </row>
    <row r="8097" spans="2:9" x14ac:dyDescent="0.25">
      <c r="B8097" s="19">
        <v>8067</v>
      </c>
      <c r="C8097" s="62">
        <v>0.79</v>
      </c>
      <c r="D8097" s="62">
        <v>0.1827</v>
      </c>
      <c r="E8097" s="62">
        <v>2.7300000000000001E-2</v>
      </c>
      <c r="F8097" s="61">
        <f t="array" ref="F8097">SQRT(MMULT(MMULT(C8097:E8097,$C$12:$E$14),TRANSPOSE(C8097:E8097)))</f>
        <v>4.1310574567285402E-2</v>
      </c>
      <c r="G8097" s="61">
        <f t="array" ref="G8097">SUMPRODUCT(TRANSPOSE(C8097:E8097),$C$7:$C$9)</f>
        <v>8.1109964836342217E-3</v>
      </c>
      <c r="H8097" s="18">
        <f>G8097/F8097</f>
        <v>0.1963418947471495</v>
      </c>
      <c r="I8097" s="156">
        <v>0</v>
      </c>
    </row>
    <row r="8098" spans="2:9" x14ac:dyDescent="0.25">
      <c r="B8098" s="19">
        <v>8068</v>
      </c>
      <c r="C8098" s="62">
        <v>0.79</v>
      </c>
      <c r="D8098" s="62">
        <v>0.18479999999999999</v>
      </c>
      <c r="E8098" s="62">
        <v>2.52E-2</v>
      </c>
      <c r="F8098" s="61">
        <f t="array" ref="F8098">SQRT(MMULT(MMULT(C8098:E8098,$C$12:$E$14),TRANSPOSE(C8098:E8098)))</f>
        <v>4.1341091864352759E-2</v>
      </c>
      <c r="G8098" s="61">
        <f t="array" ref="G8098">SUMPRODUCT(TRANSPOSE(C8098:E8098),$C$7:$C$9)</f>
        <v>8.0838548064999429E-3</v>
      </c>
      <c r="H8098" s="18">
        <f>G8098/F8098</f>
        <v>0.19554042822633863</v>
      </c>
      <c r="I8098" s="156">
        <v>0</v>
      </c>
    </row>
    <row r="8099" spans="2:9" x14ac:dyDescent="0.25">
      <c r="B8099" s="19">
        <v>8069</v>
      </c>
      <c r="C8099" s="62">
        <v>0.79</v>
      </c>
      <c r="D8099" s="62">
        <v>0.18690000000000001</v>
      </c>
      <c r="E8099" s="62">
        <v>2.3099999999999999E-2</v>
      </c>
      <c r="F8099" s="61">
        <f t="array" ref="F8099">SQRT(MMULT(MMULT(C8099:E8099,$C$12:$E$14),TRANSPOSE(C8099:E8099)))</f>
        <v>4.1372052640266589E-2</v>
      </c>
      <c r="G8099" s="61">
        <f t="array" ref="G8099">SUMPRODUCT(TRANSPOSE(C8099:E8099),$C$7:$C$9)</f>
        <v>8.0567131293656623E-3</v>
      </c>
      <c r="H8099" s="18">
        <f>G8099/F8099</f>
        <v>0.19473805661564456</v>
      </c>
      <c r="I8099" s="156">
        <v>0</v>
      </c>
    </row>
    <row r="8100" spans="2:9" x14ac:dyDescent="0.25">
      <c r="B8100" s="19">
        <v>8070</v>
      </c>
      <c r="C8100" s="62">
        <v>0.79</v>
      </c>
      <c r="D8100" s="62">
        <v>0.189</v>
      </c>
      <c r="E8100" s="62">
        <v>2.1000000000000001E-2</v>
      </c>
      <c r="F8100" s="61">
        <f t="array" ref="F8100">SQRT(MMULT(MMULT(C8100:E8100,$C$12:$E$14),TRANSPOSE(C8100:E8100)))</f>
        <v>4.1403455900149849E-2</v>
      </c>
      <c r="G8100" s="61">
        <f t="array" ref="G8100">SUMPRODUCT(TRANSPOSE(C8100:E8100),$C$7:$C$9)</f>
        <v>8.0295714522313818E-3</v>
      </c>
      <c r="H8100" s="18">
        <f>G8100/F8100</f>
        <v>0.19393481238850693</v>
      </c>
      <c r="I8100" s="156">
        <v>0</v>
      </c>
    </row>
    <row r="8101" spans="2:9" x14ac:dyDescent="0.25">
      <c r="B8101" s="19">
        <v>8071</v>
      </c>
      <c r="C8101" s="62">
        <v>0.79</v>
      </c>
      <c r="D8101" s="62">
        <v>0.19109999999999999</v>
      </c>
      <c r="E8101" s="62">
        <v>1.89E-2</v>
      </c>
      <c r="F8101" s="61">
        <f t="array" ref="F8101">SQRT(MMULT(MMULT(C8101:E8101,$C$12:$E$14),TRANSPOSE(C8101:E8101)))</f>
        <v>4.1435300637944532E-2</v>
      </c>
      <c r="G8101" s="61">
        <f t="array" ref="G8101">SUMPRODUCT(TRANSPOSE(C8101:E8101),$C$7:$C$9)</f>
        <v>8.002429775097103E-3</v>
      </c>
      <c r="H8101" s="18">
        <f>G8101/F8101</f>
        <v>0.19313072795153918</v>
      </c>
      <c r="I8101" s="156">
        <v>0</v>
      </c>
    </row>
    <row r="8102" spans="2:9" x14ac:dyDescent="0.25">
      <c r="B8102" s="19">
        <v>8072</v>
      </c>
      <c r="C8102" s="62">
        <v>0.79</v>
      </c>
      <c r="D8102" s="62">
        <v>0.19320000000000001</v>
      </c>
      <c r="E8102" s="62">
        <v>1.6799999999999999E-2</v>
      </c>
      <c r="F8102" s="61">
        <f t="array" ref="F8102">SQRT(MMULT(MMULT(C8102:E8102,$C$12:$E$14),TRANSPOSE(C8102:E8102)))</f>
        <v>4.1467585836561162E-2</v>
      </c>
      <c r="G8102" s="61">
        <f t="array" ref="G8102">SUMPRODUCT(TRANSPOSE(C8102:E8102),$C$7:$C$9)</f>
        <v>7.9752880979628224E-3</v>
      </c>
      <c r="H8102" s="18">
        <f>G8102/F8102</f>
        <v>0.1923258356393433</v>
      </c>
      <c r="I8102" s="156">
        <v>0</v>
      </c>
    </row>
    <row r="8103" spans="2:9" x14ac:dyDescent="0.25">
      <c r="B8103" s="19">
        <v>8073</v>
      </c>
      <c r="C8103" s="62">
        <v>0.79</v>
      </c>
      <c r="D8103" s="62">
        <v>0.1953</v>
      </c>
      <c r="E8103" s="62">
        <v>1.47E-2</v>
      </c>
      <c r="F8103" s="61">
        <f t="array" ref="F8103">SQRT(MMULT(MMULT(C8103:E8103,$C$12:$E$14),TRANSPOSE(C8103:E8103)))</f>
        <v>4.1500310468029246E-2</v>
      </c>
      <c r="G8103" s="61">
        <f t="array" ref="G8103">SUMPRODUCT(TRANSPOSE(C8103:E8103),$C$7:$C$9)</f>
        <v>7.9481464208285436E-3</v>
      </c>
      <c r="H8103" s="18">
        <f>G8103/F8103</f>
        <v>0.19152016770938587</v>
      </c>
      <c r="I8103" s="156">
        <v>0</v>
      </c>
    </row>
    <row r="8104" spans="2:9" x14ac:dyDescent="0.25">
      <c r="B8104" s="19">
        <v>8074</v>
      </c>
      <c r="C8104" s="62">
        <v>0.79</v>
      </c>
      <c r="D8104" s="62">
        <v>0.19739999999999999</v>
      </c>
      <c r="E8104" s="62">
        <v>1.26E-2</v>
      </c>
      <c r="F8104" s="61">
        <f t="array" ref="F8104">SQRT(MMULT(MMULT(C8104:E8104,$C$12:$E$14),TRANSPOSE(C8104:E8104)))</f>
        <v>4.1533473493648429E-2</v>
      </c>
      <c r="G8104" s="61">
        <f t="array" ref="G8104">SUMPRODUCT(TRANSPOSE(C8104:E8104),$C$7:$C$9)</f>
        <v>7.921004743694263E-3</v>
      </c>
      <c r="H8104" s="18">
        <f>G8104/F8104</f>
        <v>0.19071375633693616</v>
      </c>
      <c r="I8104" s="156">
        <v>0</v>
      </c>
    </row>
    <row r="8105" spans="2:9" x14ac:dyDescent="0.25">
      <c r="B8105" s="19">
        <v>8075</v>
      </c>
      <c r="C8105" s="62">
        <v>0.79</v>
      </c>
      <c r="D8105" s="62">
        <v>0.19950000000000001</v>
      </c>
      <c r="E8105" s="62">
        <v>1.0500000000000001E-2</v>
      </c>
      <c r="F8105" s="61">
        <f t="array" ref="F8105">SQRT(MMULT(MMULT(C8105:E8105,$C$12:$E$14),TRANSPOSE(C8105:E8105)))</f>
        <v>4.1567073864140401E-2</v>
      </c>
      <c r="G8105" s="61">
        <f t="array" ref="G8105">SUMPRODUCT(TRANSPOSE(C8105:E8105),$C$7:$C$9)</f>
        <v>7.8938630665599824E-3</v>
      </c>
      <c r="H8105" s="18">
        <f>G8105/F8105</f>
        <v>0.1899066336100689</v>
      </c>
      <c r="I8105" s="156">
        <v>0</v>
      </c>
    </row>
    <row r="8106" spans="2:9" x14ac:dyDescent="0.25">
      <c r="B8106" s="19">
        <v>8076</v>
      </c>
      <c r="C8106" s="62">
        <v>0.79</v>
      </c>
      <c r="D8106" s="62">
        <v>0.2016</v>
      </c>
      <c r="E8106" s="62">
        <v>8.3999999999999908E-3</v>
      </c>
      <c r="F8106" s="61">
        <f t="array" ref="F8106">SQRT(MMULT(MMULT(C8106:E8106,$C$12:$E$14),TRANSPOSE(C8106:E8106)))</f>
        <v>4.1601110519801511E-2</v>
      </c>
      <c r="G8106" s="61">
        <f t="array" ref="G8106">SUMPRODUCT(TRANSPOSE(C8106:E8106),$C$7:$C$9)</f>
        <v>7.8667213894257036E-3</v>
      </c>
      <c r="H8106" s="18">
        <f>G8106/F8106</f>
        <v>0.18909883152473203</v>
      </c>
      <c r="I8106" s="156">
        <v>0</v>
      </c>
    </row>
    <row r="8107" spans="2:9" x14ac:dyDescent="0.25">
      <c r="B8107" s="19">
        <v>8077</v>
      </c>
      <c r="C8107" s="62">
        <v>0.79</v>
      </c>
      <c r="D8107" s="62">
        <v>0.20369999999999999</v>
      </c>
      <c r="E8107" s="62">
        <v>6.2999999999999697E-3</v>
      </c>
      <c r="F8107" s="61">
        <f t="array" ref="F8107">SQRT(MMULT(MMULT(C8107:E8107,$C$12:$E$14),TRANSPOSE(C8107:E8107)))</f>
        <v>4.1635582390656012E-2</v>
      </c>
      <c r="G8107" s="61">
        <f t="array" ref="G8107">SUMPRODUCT(TRANSPOSE(C8107:E8107),$C$7:$C$9)</f>
        <v>7.8395797122914231E-3</v>
      </c>
      <c r="H8107" s="18">
        <f>G8107/F8107</f>
        <v>0.18829038197988091</v>
      </c>
      <c r="I8107" s="156">
        <v>0</v>
      </c>
    </row>
    <row r="8108" spans="2:9" x14ac:dyDescent="0.25">
      <c r="B8108" s="19">
        <v>8078</v>
      </c>
      <c r="C8108" s="62">
        <v>0.79</v>
      </c>
      <c r="D8108" s="62">
        <v>0.20580000000000001</v>
      </c>
      <c r="E8108" s="62">
        <v>4.1999999999999798E-3</v>
      </c>
      <c r="F8108" s="61">
        <f t="array" ref="F8108">SQRT(MMULT(MMULT(C8108:E8108,$C$12:$E$14),TRANSPOSE(C8108:E8108)))</f>
        <v>4.1670488396609882E-2</v>
      </c>
      <c r="G8108" s="61">
        <f t="array" ref="G8108">SUMPRODUCT(TRANSPOSE(C8108:E8108),$C$7:$C$9)</f>
        <v>7.8124380351571434E-3</v>
      </c>
      <c r="H8108" s="18">
        <f>G8108/F8108</f>
        <v>0.18748131677268096</v>
      </c>
      <c r="I8108" s="156">
        <v>0</v>
      </c>
    </row>
    <row r="8109" spans="2:9" x14ac:dyDescent="0.25">
      <c r="B8109" s="19">
        <v>8079</v>
      </c>
      <c r="C8109" s="62">
        <v>0.79</v>
      </c>
      <c r="D8109" s="62">
        <v>0.2079</v>
      </c>
      <c r="E8109" s="62">
        <v>2.09999999999996E-3</v>
      </c>
      <c r="F8109" s="61">
        <f t="array" ref="F8109">SQRT(MMULT(MMULT(C8109:E8109,$C$12:$E$14),TRANSPOSE(C8109:E8109)))</f>
        <v>4.1705827447605218E-2</v>
      </c>
      <c r="G8109" s="61">
        <f t="array" ref="G8109">SUMPRODUCT(TRANSPOSE(C8109:E8109),$C$7:$C$9)</f>
        <v>7.7852963580228637E-3</v>
      </c>
      <c r="H8109" s="18">
        <f>G8109/F8109</f>
        <v>0.18667166759377896</v>
      </c>
      <c r="I8109" s="156">
        <v>0</v>
      </c>
    </row>
    <row r="8110" spans="2:9" x14ac:dyDescent="0.25">
      <c r="B8110" s="19">
        <v>8080</v>
      </c>
      <c r="C8110" s="62">
        <v>0.79</v>
      </c>
      <c r="D8110" s="62">
        <v>0.21</v>
      </c>
      <c r="E8110" s="62">
        <v>-2.77555756156E-17</v>
      </c>
      <c r="F8110" s="61">
        <f t="array" ref="F8110">SQRT(MMULT(MMULT(C8110:E8110,$C$12:$E$14),TRANSPOSE(C8110:E8110)))</f>
        <v>4.1741598443775146E-2</v>
      </c>
      <c r="G8110" s="61">
        <f t="array" ref="G8110">SUMPRODUCT(TRANSPOSE(C8110:E8110),$C$7:$C$9)</f>
        <v>7.758154680888584E-3</v>
      </c>
      <c r="H8110" s="18">
        <f>G8110/F8110</f>
        <v>0.18586146602264447</v>
      </c>
      <c r="I8110" s="156">
        <v>0</v>
      </c>
    </row>
    <row r="8111" spans="2:9" x14ac:dyDescent="0.25">
      <c r="B8111" s="19">
        <v>8081</v>
      </c>
      <c r="C8111" s="62">
        <v>0.8</v>
      </c>
      <c r="D8111" s="62">
        <v>0</v>
      </c>
      <c r="E8111" s="62">
        <v>0.2</v>
      </c>
      <c r="F8111" s="61">
        <f t="array" ref="F8111">SQRT(MMULT(MMULT(C8111:E8111,$C$12:$E$14),TRANSPOSE(C8111:E8111)))</f>
        <v>4.0447859082234958E-2</v>
      </c>
      <c r="G8111" s="61">
        <f t="array" ref="G8111">SUMPRODUCT(TRANSPOSE(C8111:E8111),$C$7:$C$9)</f>
        <v>1.0497232460398166E-2</v>
      </c>
      <c r="H8111" s="18">
        <f>G8111/F8111</f>
        <v>0.25952504529488535</v>
      </c>
      <c r="I8111" s="156">
        <v>1</v>
      </c>
    </row>
    <row r="8112" spans="2:9" x14ac:dyDescent="0.25">
      <c r="B8112" s="19">
        <v>8082</v>
      </c>
      <c r="C8112" s="62">
        <v>0.8</v>
      </c>
      <c r="D8112" s="62">
        <v>2E-3</v>
      </c>
      <c r="E8112" s="62">
        <v>0.19800000000000001</v>
      </c>
      <c r="F8112" s="61">
        <f t="array" ref="F8112">SQRT(MMULT(MMULT(C8112:E8112,$C$12:$E$14),TRANSPOSE(C8112:E8112)))</f>
        <v>4.0439044003613069E-2</v>
      </c>
      <c r="G8112" s="61">
        <f t="array" ref="G8112">SUMPRODUCT(TRANSPOSE(C8112:E8112),$C$7:$C$9)</f>
        <v>1.0471383244079806E-2</v>
      </c>
      <c r="H8112" s="18">
        <f>G8112/F8112</f>
        <v>0.25894240336503083</v>
      </c>
      <c r="I8112" s="156">
        <v>0</v>
      </c>
    </row>
    <row r="8113" spans="2:9" x14ac:dyDescent="0.25">
      <c r="B8113" s="19">
        <v>8083</v>
      </c>
      <c r="C8113" s="62">
        <v>0.8</v>
      </c>
      <c r="D8113" s="62">
        <v>4.0000000000000001E-3</v>
      </c>
      <c r="E8113" s="62">
        <v>0.19600000000000001</v>
      </c>
      <c r="F8113" s="61">
        <f t="array" ref="F8113">SQRT(MMULT(MMULT(C8113:E8113,$C$12:$E$14),TRANSPOSE(C8113:E8113)))</f>
        <v>4.0430659510616314E-2</v>
      </c>
      <c r="G8113" s="61">
        <f t="array" ref="G8113">SUMPRODUCT(TRANSPOSE(C8113:E8113),$C$7:$C$9)</f>
        <v>1.0445534027761442E-2</v>
      </c>
      <c r="H8113" s="18">
        <f>G8113/F8113</f>
        <v>0.25835675584314044</v>
      </c>
      <c r="I8113" s="156">
        <v>0</v>
      </c>
    </row>
    <row r="8114" spans="2:9" x14ac:dyDescent="0.25">
      <c r="B8114" s="19">
        <v>8084</v>
      </c>
      <c r="C8114" s="62">
        <v>0.8</v>
      </c>
      <c r="D8114" s="62">
        <v>6.0000000000000001E-3</v>
      </c>
      <c r="E8114" s="62">
        <v>0.19400000000000001</v>
      </c>
      <c r="F8114" s="61">
        <f t="array" ref="F8114">SQRT(MMULT(MMULT(C8114:E8114,$C$12:$E$14),TRANSPOSE(C8114:E8114)))</f>
        <v>4.0422705871181401E-2</v>
      </c>
      <c r="G8114" s="61">
        <f t="array" ref="G8114">SUMPRODUCT(TRANSPOSE(C8114:E8114),$C$7:$C$9)</f>
        <v>1.0419684811443081E-2</v>
      </c>
      <c r="H8114" s="18">
        <f>G8114/F8114</f>
        <v>0.2577681178654494</v>
      </c>
      <c r="I8114" s="156">
        <v>0</v>
      </c>
    </row>
    <row r="8115" spans="2:9" x14ac:dyDescent="0.25">
      <c r="B8115" s="19">
        <v>8085</v>
      </c>
      <c r="C8115" s="62">
        <v>0.8</v>
      </c>
      <c r="D8115" s="62">
        <v>8.0000000000000002E-3</v>
      </c>
      <c r="E8115" s="62">
        <v>0.192</v>
      </c>
      <c r="F8115" s="61">
        <f t="array" ref="F8115">SQRT(MMULT(MMULT(C8115:E8115,$C$12:$E$14),TRANSPOSE(C8115:E8115)))</f>
        <v>4.0415183339682074E-2</v>
      </c>
      <c r="G8115" s="61">
        <f t="array" ref="G8115">SUMPRODUCT(TRANSPOSE(C8115:E8115),$C$7:$C$9)</f>
        <v>1.0393835595124719E-2</v>
      </c>
      <c r="H8115" s="18">
        <f>G8115/F8115</f>
        <v>0.25717650487358851</v>
      </c>
      <c r="I8115" s="156">
        <v>0</v>
      </c>
    </row>
    <row r="8116" spans="2:9" x14ac:dyDescent="0.25">
      <c r="B8116" s="19">
        <v>8086</v>
      </c>
      <c r="C8116" s="62">
        <v>0.8</v>
      </c>
      <c r="D8116" s="62">
        <v>0.01</v>
      </c>
      <c r="E8116" s="62">
        <v>0.19</v>
      </c>
      <c r="F8116" s="61">
        <f t="array" ref="F8116">SQRT(MMULT(MMULT(C8116:E8116,$C$12:$E$14),TRANSPOSE(C8116:E8116)))</f>
        <v>4.0408092156888654E-2</v>
      </c>
      <c r="G8116" s="61">
        <f t="array" ref="G8116">SUMPRODUCT(TRANSPOSE(C8116:E8116),$C$7:$C$9)</f>
        <v>1.0367986378806357E-2</v>
      </c>
      <c r="H8116" s="18">
        <f>G8116/F8116</f>
        <v>0.25658193261269457</v>
      </c>
      <c r="I8116" s="156">
        <v>0</v>
      </c>
    </row>
    <row r="8117" spans="2:9" x14ac:dyDescent="0.25">
      <c r="B8117" s="19">
        <v>8087</v>
      </c>
      <c r="C8117" s="62">
        <v>0.8</v>
      </c>
      <c r="D8117" s="62">
        <v>1.2E-2</v>
      </c>
      <c r="E8117" s="62">
        <v>0.188</v>
      </c>
      <c r="F8117" s="61">
        <f t="array" ref="F8117">SQRT(MMULT(MMULT(C8117:E8117,$C$12:$E$14),TRANSPOSE(C8117:E8117)))</f>
        <v>4.0401432549929651E-2</v>
      </c>
      <c r="G8117" s="61">
        <f t="array" ref="G8117">SUMPRODUCT(TRANSPOSE(C8117:E8117),$C$7:$C$9)</f>
        <v>1.0342137162487995E-2</v>
      </c>
      <c r="H8117" s="18">
        <f>G8117/F8117</f>
        <v>0.25598441712943676</v>
      </c>
      <c r="I8117" s="156">
        <v>0</v>
      </c>
    </row>
    <row r="8118" spans="2:9" x14ac:dyDescent="0.25">
      <c r="B8118" s="19">
        <v>8088</v>
      </c>
      <c r="C8118" s="62">
        <v>0.8</v>
      </c>
      <c r="D8118" s="62">
        <v>1.4E-2</v>
      </c>
      <c r="E8118" s="62">
        <v>0.186</v>
      </c>
      <c r="F8118" s="61">
        <f t="array" ref="F8118">SQRT(MMULT(MMULT(C8118:E8118,$C$12:$E$14),TRANSPOSE(C8118:E8118)))</f>
        <v>4.0395204732255566E-2</v>
      </c>
      <c r="G8118" s="61">
        <f t="array" ref="G8118">SUMPRODUCT(TRANSPOSE(C8118:E8118),$C$7:$C$9)</f>
        <v>1.0316287946169634E-2</v>
      </c>
      <c r="H8118" s="18">
        <f>G8118/F8118</f>
        <v>0.25538397476995778</v>
      </c>
      <c r="I8118" s="156">
        <v>0</v>
      </c>
    </row>
    <row r="8119" spans="2:9" x14ac:dyDescent="0.25">
      <c r="B8119" s="19">
        <v>8089</v>
      </c>
      <c r="C8119" s="62">
        <v>0.8</v>
      </c>
      <c r="D8119" s="62">
        <v>1.6E-2</v>
      </c>
      <c r="E8119" s="62">
        <v>0.184</v>
      </c>
      <c r="F8119" s="61">
        <f t="array" ref="F8119">SQRT(MMULT(MMULT(C8119:E8119,$C$12:$E$14),TRANSPOSE(C8119:E8119)))</f>
        <v>4.0389408903604762E-2</v>
      </c>
      <c r="G8119" s="61">
        <f t="array" ref="G8119">SUMPRODUCT(TRANSPOSE(C8119:E8119),$C$7:$C$9)</f>
        <v>1.0290438729851272E-2</v>
      </c>
      <c r="H8119" s="18">
        <f>G8119/F8119</f>
        <v>0.25478062217773256</v>
      </c>
      <c r="I8119" s="156">
        <v>0</v>
      </c>
    </row>
    <row r="8120" spans="2:9" x14ac:dyDescent="0.25">
      <c r="B8120" s="19">
        <v>8090</v>
      </c>
      <c r="C8120" s="62">
        <v>0.8</v>
      </c>
      <c r="D8120" s="62">
        <v>1.7999999999999999E-2</v>
      </c>
      <c r="E8120" s="62">
        <v>0.182</v>
      </c>
      <c r="F8120" s="61">
        <f t="array" ref="F8120">SQRT(MMULT(MMULT(C8120:E8120,$C$12:$E$14),TRANSPOSE(C8120:E8120)))</f>
        <v>4.0384045249971572E-2</v>
      </c>
      <c r="G8120" s="61">
        <f t="array" ref="G8120">SUMPRODUCT(TRANSPOSE(C8120:E8120),$C$7:$C$9)</f>
        <v>1.026458951353291E-2</v>
      </c>
      <c r="H8120" s="18">
        <f>G8120/F8120</f>
        <v>0.25417437629134332</v>
      </c>
      <c r="I8120" s="156">
        <v>0</v>
      </c>
    </row>
    <row r="8121" spans="2:9" x14ac:dyDescent="0.25">
      <c r="B8121" s="19">
        <v>8091</v>
      </c>
      <c r="C8121" s="62">
        <v>0.8</v>
      </c>
      <c r="D8121" s="62">
        <v>0.02</v>
      </c>
      <c r="E8121" s="62">
        <v>0.18</v>
      </c>
      <c r="F8121" s="61">
        <f t="array" ref="F8121">SQRT(MMULT(MMULT(C8121:E8121,$C$12:$E$14),TRANSPOSE(C8121:E8121)))</f>
        <v>4.0379113943576489E-2</v>
      </c>
      <c r="G8121" s="61">
        <f t="array" ref="G8121">SUMPRODUCT(TRANSPOSE(C8121:E8121),$C$7:$C$9)</f>
        <v>1.0238740297214549E-2</v>
      </c>
      <c r="H8121" s="18">
        <f>G8121/F8121</f>
        <v>0.25356525434217281</v>
      </c>
      <c r="I8121" s="156">
        <v>0</v>
      </c>
    </row>
    <row r="8122" spans="2:9" x14ac:dyDescent="0.25">
      <c r="B8122" s="19">
        <v>8092</v>
      </c>
      <c r="C8122" s="62">
        <v>0.8</v>
      </c>
      <c r="D8122" s="62">
        <v>2.1999999999999999E-2</v>
      </c>
      <c r="E8122" s="62">
        <v>0.17799999999999999</v>
      </c>
      <c r="F8122" s="61">
        <f t="array" ref="F8122">SQRT(MMULT(MMULT(C8122:E8122,$C$12:$E$14),TRANSPOSE(C8122:E8122)))</f>
        <v>4.0374615142838619E-2</v>
      </c>
      <c r="G8122" s="61">
        <f t="array" ref="G8122">SUMPRODUCT(TRANSPOSE(C8122:E8122),$C$7:$C$9)</f>
        <v>1.0212891080896186E-2</v>
      </c>
      <c r="H8122" s="18">
        <f>G8122/F8122</f>
        <v>0.25295327385201544</v>
      </c>
      <c r="I8122" s="156">
        <v>0</v>
      </c>
    </row>
    <row r="8123" spans="2:9" x14ac:dyDescent="0.25">
      <c r="B8123" s="19">
        <v>8093</v>
      </c>
      <c r="C8123" s="62">
        <v>0.8</v>
      </c>
      <c r="D8123" s="62">
        <v>2.4E-2</v>
      </c>
      <c r="E8123" s="62">
        <v>0.17599999999999999</v>
      </c>
      <c r="F8123" s="61">
        <f t="array" ref="F8123">SQRT(MMULT(MMULT(C8123:E8123,$C$12:$E$14),TRANSPOSE(C8123:E8123)))</f>
        <v>4.0370548992350257E-2</v>
      </c>
      <c r="G8123" s="61">
        <f t="array" ref="G8123">SUMPRODUCT(TRANSPOSE(C8123:E8123),$C$7:$C$9)</f>
        <v>1.0187041864577825E-2</v>
      </c>
      <c r="H8123" s="18">
        <f>G8123/F8123</f>
        <v>0.25233845263060828</v>
      </c>
      <c r="I8123" s="156">
        <v>0</v>
      </c>
    </row>
    <row r="8124" spans="2:9" x14ac:dyDescent="0.25">
      <c r="B8124" s="19">
        <v>8094</v>
      </c>
      <c r="C8124" s="62">
        <v>0.8</v>
      </c>
      <c r="D8124" s="62">
        <v>2.5999999999999999E-2</v>
      </c>
      <c r="E8124" s="62">
        <v>0.17399999999999999</v>
      </c>
      <c r="F8124" s="61">
        <f t="array" ref="F8124">SQRT(MMULT(MMULT(C8124:E8124,$C$12:$E$14),TRANSPOSE(C8124:E8124)))</f>
        <v>4.0366915622853689E-2</v>
      </c>
      <c r="G8124" s="61">
        <f t="array" ref="G8124">SUMPRODUCT(TRANSPOSE(C8124:E8124),$C$7:$C$9)</f>
        <v>1.0161192648259463E-2</v>
      </c>
      <c r="H8124" s="18">
        <f>G8124/F8124</f>
        <v>0.25172080877308134</v>
      </c>
      <c r="I8124" s="156">
        <v>0</v>
      </c>
    </row>
    <row r="8125" spans="2:9" x14ac:dyDescent="0.25">
      <c r="B8125" s="19">
        <v>8095</v>
      </c>
      <c r="C8125" s="62">
        <v>0.8</v>
      </c>
      <c r="D8125" s="62">
        <v>2.8000000000000001E-2</v>
      </c>
      <c r="E8125" s="62">
        <v>0.17199999999999999</v>
      </c>
      <c r="F8125" s="61">
        <f t="array" ref="F8125">SQRT(MMULT(MMULT(C8125:E8125,$C$12:$E$14),TRANSPOSE(C8125:E8125)))</f>
        <v>4.0363715151220218E-2</v>
      </c>
      <c r="G8125" s="61">
        <f t="array" ref="G8125">SUMPRODUCT(TRANSPOSE(C8125:E8125),$C$7:$C$9)</f>
        <v>1.0135343431941101E-2</v>
      </c>
      <c r="H8125" s="18">
        <f>G8125/F8125</f>
        <v>0.25110036065732921</v>
      </c>
      <c r="I8125" s="156">
        <v>0</v>
      </c>
    </row>
    <row r="8126" spans="2:9" x14ac:dyDescent="0.25">
      <c r="B8126" s="19">
        <v>8096</v>
      </c>
      <c r="C8126" s="62">
        <v>0.8</v>
      </c>
      <c r="D8126" s="62">
        <v>0.03</v>
      </c>
      <c r="E8126" s="62">
        <v>0.17</v>
      </c>
      <c r="F8126" s="61">
        <f t="array" ref="F8126">SQRT(MMULT(MMULT(C8126:E8126,$C$12:$E$14),TRANSPOSE(C8126:E8126)))</f>
        <v>4.0360947680431365E-2</v>
      </c>
      <c r="G8126" s="61">
        <f t="array" ref="G8126">SUMPRODUCT(TRANSPOSE(C8126:E8126),$C$7:$C$9)</f>
        <v>1.0109494215622739E-2</v>
      </c>
      <c r="H8126" s="18">
        <f>G8126/F8126</f>
        <v>0.25047712694130403</v>
      </c>
      <c r="I8126" s="156">
        <v>0</v>
      </c>
    </row>
    <row r="8127" spans="2:9" x14ac:dyDescent="0.25">
      <c r="B8127" s="19">
        <v>8097</v>
      </c>
      <c r="C8127" s="62">
        <v>0.8</v>
      </c>
      <c r="D8127" s="62">
        <v>3.2000000000000001E-2</v>
      </c>
      <c r="E8127" s="62">
        <v>0.16800000000000001</v>
      </c>
      <c r="F8127" s="61">
        <f t="array" ref="F8127">SQRT(MMULT(MMULT(C8127:E8127,$C$12:$E$14),TRANSPOSE(C8127:E8127)))</f>
        <v>4.0358613299562342E-2</v>
      </c>
      <c r="G8127" s="61">
        <f t="array" ref="G8127">SUMPRODUCT(TRANSPOSE(C8127:E8127),$C$7:$C$9)</f>
        <v>1.0083644999304378E-2</v>
      </c>
      <c r="H8127" s="18">
        <f>G8127/F8127</f>
        <v>0.24985112656023115</v>
      </c>
      <c r="I8127" s="156">
        <v>0</v>
      </c>
    </row>
    <row r="8128" spans="2:9" x14ac:dyDescent="0.25">
      <c r="B8128" s="19">
        <v>8098</v>
      </c>
      <c r="C8128" s="62">
        <v>0.8</v>
      </c>
      <c r="D8128" s="62">
        <v>3.4000000000000002E-2</v>
      </c>
      <c r="E8128" s="62">
        <v>0.16600000000000001</v>
      </c>
      <c r="F8128" s="61">
        <f t="array" ref="F8128">SQRT(MMULT(MMULT(C8128:E8128,$C$12:$E$14),TRANSPOSE(C8128:E8128)))</f>
        <v>4.0356712083767676E-2</v>
      </c>
      <c r="G8128" s="61">
        <f t="array" ref="G8128">SUMPRODUCT(TRANSPOSE(C8128:E8128),$C$7:$C$9)</f>
        <v>1.0057795782986016E-2</v>
      </c>
      <c r="H8128" s="18">
        <f>G8128/F8128</f>
        <v>0.24922237872374828</v>
      </c>
      <c r="I8128" s="156">
        <v>0</v>
      </c>
    </row>
    <row r="8129" spans="2:9" x14ac:dyDescent="0.25">
      <c r="B8129" s="19">
        <v>8099</v>
      </c>
      <c r="C8129" s="62">
        <v>0.8</v>
      </c>
      <c r="D8129" s="62">
        <v>3.5999999999999997E-2</v>
      </c>
      <c r="E8129" s="62">
        <v>0.16400000000000001</v>
      </c>
      <c r="F8129" s="61">
        <f t="array" ref="F8129">SQRT(MMULT(MMULT(C8129:E8129,$C$12:$E$14),TRANSPOSE(C8129:E8129)))</f>
        <v>4.0355244094269188E-2</v>
      </c>
      <c r="G8129" s="61">
        <f t="array" ref="G8129">SUMPRODUCT(TRANSPOSE(C8129:E8129),$C$7:$C$9)</f>
        <v>1.0031946566667654E-2</v>
      </c>
      <c r="H8129" s="18">
        <f>G8129/F8129</f>
        <v>0.2485909029129694</v>
      </c>
      <c r="I8129" s="156">
        <v>0</v>
      </c>
    </row>
    <row r="8130" spans="2:9" x14ac:dyDescent="0.25">
      <c r="B8130" s="19">
        <v>8100</v>
      </c>
      <c r="C8130" s="62">
        <v>0.8</v>
      </c>
      <c r="D8130" s="62">
        <v>3.7999999999999999E-2</v>
      </c>
      <c r="E8130" s="62">
        <v>0.16200000000000001</v>
      </c>
      <c r="F8130" s="61">
        <f t="array" ref="F8130">SQRT(MMULT(MMULT(C8130:E8130,$C$12:$E$14),TRANSPOSE(C8130:E8130)))</f>
        <v>4.0354209378346086E-2</v>
      </c>
      <c r="G8130" s="61">
        <f t="array" ref="G8130">SUMPRODUCT(TRANSPOSE(C8130:E8130),$C$7:$C$9)</f>
        <v>1.0006097350349293E-2</v>
      </c>
      <c r="H8130" s="18">
        <f>G8130/F8130</f>
        <v>0.2479567188774742</v>
      </c>
      <c r="I8130" s="156">
        <v>0</v>
      </c>
    </row>
    <row r="8131" spans="2:9" x14ac:dyDescent="0.25">
      <c r="B8131" s="19">
        <v>8101</v>
      </c>
      <c r="C8131" s="62">
        <v>0.8</v>
      </c>
      <c r="D8131" s="62">
        <v>0.04</v>
      </c>
      <c r="E8131" s="62">
        <v>0.16</v>
      </c>
      <c r="F8131" s="61">
        <f t="array" ref="F8131">SQRT(MMULT(MMULT(C8131:E8131,$C$12:$E$14),TRANSPOSE(C8131:E8131)))</f>
        <v>4.0353607969327361E-2</v>
      </c>
      <c r="G8131" s="61">
        <f t="array" ref="G8131">SUMPRODUCT(TRANSPOSE(C8131:E8131),$C$7:$C$9)</f>
        <v>9.9802481340309293E-3</v>
      </c>
      <c r="H8131" s="18">
        <f>G8131/F8131</f>
        <v>0.24731984663222387</v>
      </c>
      <c r="I8131" s="156">
        <v>0</v>
      </c>
    </row>
    <row r="8132" spans="2:9" x14ac:dyDescent="0.25">
      <c r="B8132" s="19">
        <v>8102</v>
      </c>
      <c r="C8132" s="62">
        <v>0.8</v>
      </c>
      <c r="D8132" s="62">
        <v>4.2000000000000003E-2</v>
      </c>
      <c r="E8132" s="62">
        <v>0.158</v>
      </c>
      <c r="F8132" s="61">
        <f t="array" ref="F8132">SQRT(MMULT(MMULT(C8132:E8132,$C$12:$E$14),TRANSPOSE(C8132:E8132)))</f>
        <v>4.035343988658642E-2</v>
      </c>
      <c r="G8132" s="61">
        <f t="array" ref="G8132">SUMPRODUCT(TRANSPOSE(C8132:E8132),$C$7:$C$9)</f>
        <v>9.9543989177125689E-3</v>
      </c>
      <c r="H8132" s="18">
        <f>G8132/F8132</f>
        <v>0.2466803064544055</v>
      </c>
      <c r="I8132" s="156">
        <v>0</v>
      </c>
    </row>
    <row r="8133" spans="2:9" x14ac:dyDescent="0.25">
      <c r="B8133" s="19">
        <v>8103</v>
      </c>
      <c r="C8133" s="62">
        <v>0.8</v>
      </c>
      <c r="D8133" s="62">
        <v>4.3999999999999997E-2</v>
      </c>
      <c r="E8133" s="62">
        <v>0.156</v>
      </c>
      <c r="F8133" s="61">
        <f t="array" ref="F8133">SQRT(MMULT(MMULT(C8133:E8133,$C$12:$E$14),TRANSPOSE(C8133:E8133)))</f>
        <v>4.0353705135537994E-2</v>
      </c>
      <c r="G8133" s="61">
        <f t="array" ref="G8133">SUMPRODUCT(TRANSPOSE(C8133:E8133),$C$7:$C$9)</f>
        <v>9.9285497013942067E-3</v>
      </c>
      <c r="H8133" s="18">
        <f>G8133/F8133</f>
        <v>0.24603811888020427</v>
      </c>
      <c r="I8133" s="156">
        <v>0</v>
      </c>
    </row>
    <row r="8134" spans="2:9" x14ac:dyDescent="0.25">
      <c r="B8134" s="19">
        <v>8104</v>
      </c>
      <c r="C8134" s="62">
        <v>0.8</v>
      </c>
      <c r="D8134" s="62">
        <v>4.5999999999999999E-2</v>
      </c>
      <c r="E8134" s="62">
        <v>0.154</v>
      </c>
      <c r="F8134" s="61">
        <f t="array" ref="F8134">SQRT(MMULT(MMULT(C8134:E8134,$C$12:$E$14),TRANSPOSE(C8134:E8134)))</f>
        <v>4.0354403707637231E-2</v>
      </c>
      <c r="G8134" s="61">
        <f t="array" ref="G8134">SUMPRODUCT(TRANSPOSE(C8134:E8134),$C$7:$C$9)</f>
        <v>9.9027004850758445E-3</v>
      </c>
      <c r="H8134" s="18">
        <f>G8134/F8134</f>
        <v>0.24539330470150694</v>
      </c>
      <c r="I8134" s="156">
        <v>0</v>
      </c>
    </row>
    <row r="8135" spans="2:9" x14ac:dyDescent="0.25">
      <c r="B8135" s="19">
        <v>8105</v>
      </c>
      <c r="C8135" s="62">
        <v>0.8</v>
      </c>
      <c r="D8135" s="62">
        <v>4.8000000000000001E-2</v>
      </c>
      <c r="E8135" s="62">
        <v>0.152</v>
      </c>
      <c r="F8135" s="61">
        <f t="array" ref="F8135">SQRT(MMULT(MMULT(C8135:E8135,$C$12:$E$14),TRANSPOSE(C8135:E8135)))</f>
        <v>4.0355535580381088E-2</v>
      </c>
      <c r="G8135" s="61">
        <f t="array" ref="G8135">SUMPRODUCT(TRANSPOSE(C8135:E8135),$C$7:$C$9)</f>
        <v>9.876851268757484E-3</v>
      </c>
      <c r="H8135" s="18">
        <f>G8135/F8135</f>
        <v>0.24474588496253613</v>
      </c>
      <c r="I8135" s="156">
        <v>0</v>
      </c>
    </row>
    <row r="8136" spans="2:9" x14ac:dyDescent="0.25">
      <c r="B8136" s="19">
        <v>8106</v>
      </c>
      <c r="C8136" s="62">
        <v>0.8</v>
      </c>
      <c r="D8136" s="62">
        <v>0.05</v>
      </c>
      <c r="E8136" s="62">
        <v>0.15</v>
      </c>
      <c r="F8136" s="61">
        <f t="array" ref="F8136">SQRT(MMULT(MMULT(C8136:E8136,$C$12:$E$14),TRANSPOSE(C8136:E8136)))</f>
        <v>4.0357100717311946E-2</v>
      </c>
      <c r="G8136" s="61">
        <f t="array" ref="G8136">SUMPRODUCT(TRANSPOSE(C8136:E8136),$C$7:$C$9)</f>
        <v>9.8510020524391218E-3</v>
      </c>
      <c r="H8136" s="18">
        <f>G8136/F8136</f>
        <v>0.24409588095641735</v>
      </c>
      <c r="I8136" s="156">
        <v>0</v>
      </c>
    </row>
    <row r="8137" spans="2:9" x14ac:dyDescent="0.25">
      <c r="B8137" s="19">
        <v>8107</v>
      </c>
      <c r="C8137" s="62">
        <v>0.8</v>
      </c>
      <c r="D8137" s="62">
        <v>5.1999999999999998E-2</v>
      </c>
      <c r="E8137" s="62">
        <v>0.14799999999999999</v>
      </c>
      <c r="F8137" s="61">
        <f t="array" ref="F8137">SQRT(MMULT(MMULT(C8137:E8137,$C$12:$E$14),TRANSPOSE(C8137:E8137)))</f>
        <v>4.0359099068023499E-2</v>
      </c>
      <c r="G8137" s="61">
        <f t="array" ref="G8137">SUMPRODUCT(TRANSPOSE(C8137:E8137),$C$7:$C$9)</f>
        <v>9.8251528361207596E-3</v>
      </c>
      <c r="H8137" s="18">
        <f>G8137/F8137</f>
        <v>0.24344331422168006</v>
      </c>
      <c r="I8137" s="156">
        <v>0</v>
      </c>
    </row>
    <row r="8138" spans="2:9" x14ac:dyDescent="0.25">
      <c r="B8138" s="19">
        <v>8108</v>
      </c>
      <c r="C8138" s="62">
        <v>0.8</v>
      </c>
      <c r="D8138" s="62">
        <v>5.3999999999999999E-2</v>
      </c>
      <c r="E8138" s="62">
        <v>0.14599999999999999</v>
      </c>
      <c r="F8138" s="61">
        <f t="array" ref="F8138">SQRT(MMULT(MMULT(C8138:E8138,$C$12:$E$14),TRANSPOSE(C8138:E8138)))</f>
        <v>4.0361530568168852E-2</v>
      </c>
      <c r="G8138" s="61">
        <f t="array" ref="G8138">SUMPRODUCT(TRANSPOSE(C8138:E8138),$C$7:$C$9)</f>
        <v>9.7993036198023974E-3</v>
      </c>
      <c r="H8138" s="18">
        <f>G8138/F8138</f>
        <v>0.24278820653869418</v>
      </c>
      <c r="I8138" s="156">
        <v>0</v>
      </c>
    </row>
    <row r="8139" spans="2:9" x14ac:dyDescent="0.25">
      <c r="B8139" s="19">
        <v>8109</v>
      </c>
      <c r="C8139" s="62">
        <v>0.8</v>
      </c>
      <c r="D8139" s="62">
        <v>5.6000000000000001E-2</v>
      </c>
      <c r="E8139" s="62">
        <v>0.14399999999999999</v>
      </c>
      <c r="F8139" s="61">
        <f t="array" ref="F8139">SQRT(MMULT(MMULT(C8139:E8139,$C$12:$E$14),TRANSPOSE(C8139:E8139)))</f>
        <v>4.0364395139470877E-2</v>
      </c>
      <c r="G8139" s="61">
        <f t="array" ref="G8139">SUMPRODUCT(TRANSPOSE(C8139:E8139),$C$7:$C$9)</f>
        <v>9.773454403484037E-3</v>
      </c>
      <c r="H8139" s="18">
        <f>G8139/F8139</f>
        <v>0.24213057992604306</v>
      </c>
      <c r="I8139" s="156">
        <v>0</v>
      </c>
    </row>
    <row r="8140" spans="2:9" x14ac:dyDescent="0.25">
      <c r="B8140" s="19">
        <v>8110</v>
      </c>
      <c r="C8140" s="62">
        <v>0.8</v>
      </c>
      <c r="D8140" s="62">
        <v>5.8000000000000003E-2</v>
      </c>
      <c r="E8140" s="62">
        <v>0.14199999999999999</v>
      </c>
      <c r="F8140" s="61">
        <f t="array" ref="F8140">SQRT(MMULT(MMULT(C8140:E8140,$C$12:$E$14),TRANSPOSE(C8140:E8140)))</f>
        <v>4.0367692689734821E-2</v>
      </c>
      <c r="G8140" s="61">
        <f t="array" ref="G8140">SUMPRODUCT(TRANSPOSE(C8140:E8140),$C$7:$C$9)</f>
        <v>9.747605187165673E-3</v>
      </c>
      <c r="H8140" s="18">
        <f>G8140/F8140</f>
        <v>0.2414704566368345</v>
      </c>
      <c r="I8140" s="156">
        <v>0</v>
      </c>
    </row>
    <row r="8141" spans="2:9" x14ac:dyDescent="0.25">
      <c r="B8141" s="19">
        <v>8111</v>
      </c>
      <c r="C8141" s="62">
        <v>0.8</v>
      </c>
      <c r="D8141" s="62">
        <v>0.06</v>
      </c>
      <c r="E8141" s="62">
        <v>0.14000000000000001</v>
      </c>
      <c r="F8141" s="61">
        <f t="array" ref="F8141">SQRT(MMULT(MMULT(C8141:E8141,$C$12:$E$14),TRANSPOSE(C8141:E8141)))</f>
        <v>4.0371423112863111E-2</v>
      </c>
      <c r="G8141" s="61">
        <f t="array" ref="G8141">SUMPRODUCT(TRANSPOSE(C8141:E8141),$C$7:$C$9)</f>
        <v>9.7217559708473126E-3</v>
      </c>
      <c r="H8141" s="18">
        <f>G8141/F8141</f>
        <v>0.24080785915495195</v>
      </c>
      <c r="I8141" s="156">
        <v>0</v>
      </c>
    </row>
    <row r="8142" spans="2:9" x14ac:dyDescent="0.25">
      <c r="B8142" s="19">
        <v>8112</v>
      </c>
      <c r="C8142" s="62">
        <v>0.8</v>
      </c>
      <c r="D8142" s="62">
        <v>6.2E-2</v>
      </c>
      <c r="E8142" s="62">
        <v>0.13800000000000001</v>
      </c>
      <c r="F8142" s="61">
        <f t="array" ref="F8142">SQRT(MMULT(MMULT(C8142:E8142,$C$12:$E$14),TRANSPOSE(C8142:E8142)))</f>
        <v>4.0375586288872445E-2</v>
      </c>
      <c r="G8142" s="61">
        <f t="array" ref="G8142">SUMPRODUCT(TRANSPOSE(C8142:E8142),$C$7:$C$9)</f>
        <v>9.6959067545289521E-3</v>
      </c>
      <c r="H8142" s="18">
        <f>G8142/F8142</f>
        <v>0.24014281019124556</v>
      </c>
      <c r="I8142" s="156">
        <v>0</v>
      </c>
    </row>
    <row r="8143" spans="2:9" x14ac:dyDescent="0.25">
      <c r="B8143" s="19">
        <v>8113</v>
      </c>
      <c r="C8143" s="62">
        <v>0.8</v>
      </c>
      <c r="D8143" s="62">
        <v>6.4000000000000001E-2</v>
      </c>
      <c r="E8143" s="62">
        <v>0.13600000000000001</v>
      </c>
      <c r="F8143" s="61">
        <f t="array" ref="F8143">SQRT(MMULT(MMULT(C8143:E8143,$C$12:$E$14),TRANSPOSE(C8143:E8143)))</f>
        <v>4.0380182083913009E-2</v>
      </c>
      <c r="G8143" s="61">
        <f t="array" ref="G8143">SUMPRODUCT(TRANSPOSE(C8143:E8143),$C$7:$C$9)</f>
        <v>9.6700575382105899E-3</v>
      </c>
      <c r="H8143" s="18">
        <f>G8143/F8143</f>
        <v>0.23947533267966684</v>
      </c>
      <c r="I8143" s="156">
        <v>0</v>
      </c>
    </row>
    <row r="8144" spans="2:9" x14ac:dyDescent="0.25">
      <c r="B8144" s="19">
        <v>8114</v>
      </c>
      <c r="C8144" s="62">
        <v>0.8</v>
      </c>
      <c r="D8144" s="62">
        <v>6.6000000000000003E-2</v>
      </c>
      <c r="E8144" s="62">
        <v>0.13400000000000001</v>
      </c>
      <c r="F8144" s="61">
        <f t="array" ref="F8144">SQRT(MMULT(MMULT(C8144:E8144,$C$12:$E$14),TRANSPOSE(C8144:E8144)))</f>
        <v>4.0385210350290017E-2</v>
      </c>
      <c r="G8144" s="61">
        <f t="array" ref="G8144">SUMPRODUCT(TRANSPOSE(C8144:E8144),$C$7:$C$9)</f>
        <v>9.6442083218922278E-3</v>
      </c>
      <c r="H8144" s="18">
        <f>G8144/F8144</f>
        <v>0.23880544977334681</v>
      </c>
      <c r="I8144" s="156">
        <v>0</v>
      </c>
    </row>
    <row r="8145" spans="2:9" x14ac:dyDescent="0.25">
      <c r="B8145" s="19">
        <v>8115</v>
      </c>
      <c r="C8145" s="62">
        <v>0.8</v>
      </c>
      <c r="D8145" s="62">
        <v>6.8000000000000005E-2</v>
      </c>
      <c r="E8145" s="62">
        <v>0.13200000000000001</v>
      </c>
      <c r="F8145" s="61">
        <f t="array" ref="F8145">SQRT(MMULT(MMULT(C8145:E8145,$C$12:$E$14),TRANSPOSE(C8145:E8145)))</f>
        <v>4.039067092648739E-2</v>
      </c>
      <c r="G8145" s="61">
        <f t="array" ref="G8145">SUMPRODUCT(TRANSPOSE(C8145:E8145),$C$7:$C$9)</f>
        <v>9.6183591055738656E-3</v>
      </c>
      <c r="H8145" s="18">
        <f>G8145/F8145</f>
        <v>0.23813318484061968</v>
      </c>
      <c r="I8145" s="156">
        <v>0</v>
      </c>
    </row>
    <row r="8146" spans="2:9" x14ac:dyDescent="0.25">
      <c r="B8146" s="19">
        <v>8116</v>
      </c>
      <c r="C8146" s="62">
        <v>0.8</v>
      </c>
      <c r="D8146" s="62">
        <v>7.0000000000000007E-2</v>
      </c>
      <c r="E8146" s="62">
        <v>0.13</v>
      </c>
      <c r="F8146" s="61">
        <f t="array" ref="F8146">SQRT(MMULT(MMULT(C8146:E8146,$C$12:$E$14),TRANSPOSE(C8146:E8146)))</f>
        <v>4.0396563637193614E-2</v>
      </c>
      <c r="G8146" s="61">
        <f t="array" ref="G8146">SUMPRODUCT(TRANSPOSE(C8146:E8146),$C$7:$C$9)</f>
        <v>9.5925098892555051E-3</v>
      </c>
      <c r="H8146" s="18">
        <f>G8146/F8146</f>
        <v>0.23745856146099426</v>
      </c>
      <c r="I8146" s="156">
        <v>0</v>
      </c>
    </row>
    <row r="8147" spans="2:9" x14ac:dyDescent="0.25">
      <c r="B8147" s="19">
        <v>8117</v>
      </c>
      <c r="C8147" s="62">
        <v>0.8</v>
      </c>
      <c r="D8147" s="62">
        <v>7.1999999999999995E-2</v>
      </c>
      <c r="E8147" s="62">
        <v>0.128</v>
      </c>
      <c r="F8147" s="61">
        <f t="array" ref="F8147">SQRT(MMULT(MMULT(C8147:E8147,$C$12:$E$14),TRANSPOSE(C8147:E8147)))</f>
        <v>4.0402888293329865E-2</v>
      </c>
      <c r="G8147" s="61">
        <f t="array" ref="G8147">SUMPRODUCT(TRANSPOSE(C8147:E8147),$C$7:$C$9)</f>
        <v>9.5666606729371412E-3</v>
      </c>
      <c r="H8147" s="18">
        <f>G8147/F8147</f>
        <v>0.23678160342107291</v>
      </c>
      <c r="I8147" s="156">
        <v>0</v>
      </c>
    </row>
    <row r="8148" spans="2:9" x14ac:dyDescent="0.25">
      <c r="B8148" s="19">
        <v>8118</v>
      </c>
      <c r="C8148" s="62">
        <v>0.8</v>
      </c>
      <c r="D8148" s="62">
        <v>7.3999999999999996E-2</v>
      </c>
      <c r="E8148" s="62">
        <v>0.126</v>
      </c>
      <c r="F8148" s="61">
        <f t="array" ref="F8148">SQRT(MMULT(MMULT(C8148:E8148,$C$12:$E$14),TRANSPOSE(C8148:E8148)))</f>
        <v>4.0409644692080228E-2</v>
      </c>
      <c r="G8148" s="61">
        <f t="array" ref="G8148">SUMPRODUCT(TRANSPOSE(C8148:E8148),$C$7:$C$9)</f>
        <v>9.5408114566187807E-3</v>
      </c>
      <c r="H8148" s="18">
        <f>G8148/F8148</f>
        <v>0.23610233471042266</v>
      </c>
      <c r="I8148" s="156">
        <v>0</v>
      </c>
    </row>
    <row r="8149" spans="2:9" x14ac:dyDescent="0.25">
      <c r="B8149" s="19">
        <v>8119</v>
      </c>
      <c r="C8149" s="62">
        <v>0.8</v>
      </c>
      <c r="D8149" s="62">
        <v>7.5999999999999998E-2</v>
      </c>
      <c r="E8149" s="62">
        <v>0.124</v>
      </c>
      <c r="F8149" s="61">
        <f t="array" ref="F8149">SQRT(MMULT(MMULT(C8149:E8149,$C$12:$E$14),TRANSPOSE(C8149:E8149)))</f>
        <v>4.041683261692413E-2</v>
      </c>
      <c r="G8149" s="61">
        <f t="array" ref="G8149">SUMPRODUCT(TRANSPOSE(C8149:E8149),$C$7:$C$9)</f>
        <v>9.5149622403004168E-3</v>
      </c>
      <c r="H8149" s="18">
        <f>G8149/F8149</f>
        <v>0.23542077951739654</v>
      </c>
      <c r="I8149" s="156">
        <v>0</v>
      </c>
    </row>
    <row r="8150" spans="2:9" x14ac:dyDescent="0.25">
      <c r="B8150" s="19">
        <v>8120</v>
      </c>
      <c r="C8150" s="62">
        <v>0.8</v>
      </c>
      <c r="D8150" s="62">
        <v>7.8E-2</v>
      </c>
      <c r="E8150" s="62">
        <v>0.122</v>
      </c>
      <c r="F8150" s="61">
        <f t="array" ref="F8150">SQRT(MMULT(MMULT(C8150:E8150,$C$12:$E$14),TRANSPOSE(C8150:E8150)))</f>
        <v>4.0424451837670905E-2</v>
      </c>
      <c r="G8150" s="61">
        <f t="array" ref="G8150">SUMPRODUCT(TRANSPOSE(C8150:E8150),$C$7:$C$9)</f>
        <v>9.4891130239820563E-3</v>
      </c>
      <c r="H8150" s="18">
        <f>G8150/F8150</f>
        <v>0.2347369622249102</v>
      </c>
      <c r="I8150" s="156">
        <v>0</v>
      </c>
    </row>
    <row r="8151" spans="2:9" x14ac:dyDescent="0.25">
      <c r="B8151" s="19">
        <v>8121</v>
      </c>
      <c r="C8151" s="62">
        <v>0.8</v>
      </c>
      <c r="D8151" s="62">
        <v>0.08</v>
      </c>
      <c r="E8151" s="62">
        <v>0.12</v>
      </c>
      <c r="F8151" s="61">
        <f t="array" ref="F8151">SQRT(MMULT(MMULT(C8151:E8151,$C$12:$E$14),TRANSPOSE(C8151:E8151)))</f>
        <v>4.0432502110496524E-2</v>
      </c>
      <c r="G8151" s="61">
        <f t="array" ref="G8151">SUMPRODUCT(TRANSPOSE(C8151:E8151),$C$7:$C$9)</f>
        <v>9.4632638076636959E-3</v>
      </c>
      <c r="H8151" s="18">
        <f>G8151/F8151</f>
        <v>0.23405090740617249</v>
      </c>
      <c r="I8151" s="156">
        <v>0</v>
      </c>
    </row>
    <row r="8152" spans="2:9" x14ac:dyDescent="0.25">
      <c r="B8152" s="19">
        <v>8122</v>
      </c>
      <c r="C8152" s="62">
        <v>0.8</v>
      </c>
      <c r="D8152" s="62">
        <v>8.2000000000000003E-2</v>
      </c>
      <c r="E8152" s="62">
        <v>0.11799999999999999</v>
      </c>
      <c r="F8152" s="61">
        <f t="array" ref="F8152">SQRT(MMULT(MMULT(C8152:E8152,$C$12:$E$14),TRANSPOSE(C8152:E8152)))</f>
        <v>4.0440983177982406E-2</v>
      </c>
      <c r="G8152" s="61">
        <f t="array" ref="G8152">SUMPRODUCT(TRANSPOSE(C8152:E8152),$C$7:$C$9)</f>
        <v>9.4374145913453319E-3</v>
      </c>
      <c r="H8152" s="18">
        <f>G8152/F8152</f>
        <v>0.2333626398203745</v>
      </c>
      <c r="I8152" s="156">
        <v>0</v>
      </c>
    </row>
    <row r="8153" spans="2:9" x14ac:dyDescent="0.25">
      <c r="B8153" s="19">
        <v>8123</v>
      </c>
      <c r="C8153" s="62">
        <v>0.8</v>
      </c>
      <c r="D8153" s="62">
        <v>8.4000000000000005E-2</v>
      </c>
      <c r="E8153" s="62">
        <v>0.11600000000000001</v>
      </c>
      <c r="F8153" s="61">
        <f t="array" ref="F8153">SQRT(MMULT(MMULT(C8153:E8153,$C$12:$E$14),TRANSPOSE(C8153:E8153)))</f>
        <v>4.0449894769156364E-2</v>
      </c>
      <c r="G8153" s="61">
        <f t="array" ref="G8153">SUMPRODUCT(TRANSPOSE(C8153:E8153),$C$7:$C$9)</f>
        <v>9.4115653750269715E-3</v>
      </c>
      <c r="H8153" s="18">
        <f>G8153/F8153</f>
        <v>0.2326721844083369</v>
      </c>
      <c r="I8153" s="156">
        <v>0</v>
      </c>
    </row>
    <row r="8154" spans="2:9" x14ac:dyDescent="0.25">
      <c r="B8154" s="19">
        <v>8124</v>
      </c>
      <c r="C8154" s="62">
        <v>0.8</v>
      </c>
      <c r="D8154" s="62">
        <v>8.5999999999999993E-2</v>
      </c>
      <c r="E8154" s="62">
        <v>0.114</v>
      </c>
      <c r="F8154" s="61">
        <f t="array" ref="F8154">SQRT(MMULT(MMULT(C8154:E8154,$C$12:$E$14),TRANSPOSE(C8154:E8154)))</f>
        <v>4.0459236599535701E-2</v>
      </c>
      <c r="G8154" s="61">
        <f t="array" ref="G8154">SUMPRODUCT(TRANSPOSE(C8154:E8154),$C$7:$C$9)</f>
        <v>9.3857161587086093E-3</v>
      </c>
      <c r="H8154" s="18">
        <f>G8154/F8154</f>
        <v>0.23197956628811719</v>
      </c>
      <c r="I8154" s="156">
        <v>0</v>
      </c>
    </row>
    <row r="8155" spans="2:9" x14ac:dyDescent="0.25">
      <c r="B8155" s="19">
        <v>8125</v>
      </c>
      <c r="C8155" s="62">
        <v>0.8</v>
      </c>
      <c r="D8155" s="62">
        <v>8.7999999999999995E-2</v>
      </c>
      <c r="E8155" s="62">
        <v>0.112</v>
      </c>
      <c r="F8155" s="61">
        <f t="array" ref="F8155">SQRT(MMULT(MMULT(C8155:E8155,$C$12:$E$14),TRANSPOSE(C8155:E8155)))</f>
        <v>4.0469008371172302E-2</v>
      </c>
      <c r="G8155" s="61">
        <f t="array" ref="G8155">SUMPRODUCT(TRANSPOSE(C8155:E8155),$C$7:$C$9)</f>
        <v>9.3598669423902471E-3</v>
      </c>
      <c r="H8155" s="18">
        <f>G8155/F8155</f>
        <v>0.23128481075058058</v>
      </c>
      <c r="I8155" s="156">
        <v>0</v>
      </c>
    </row>
    <row r="8156" spans="2:9" x14ac:dyDescent="0.25">
      <c r="B8156" s="19">
        <v>8126</v>
      </c>
      <c r="C8156" s="62">
        <v>0.8</v>
      </c>
      <c r="D8156" s="62">
        <v>0.09</v>
      </c>
      <c r="E8156" s="62">
        <v>0.11</v>
      </c>
      <c r="F8156" s="61">
        <f t="array" ref="F8156">SQRT(MMULT(MMULT(C8156:E8156,$C$12:$E$14),TRANSPOSE(C8156:E8156)))</f>
        <v>4.0479209772699816E-2</v>
      </c>
      <c r="G8156" s="61">
        <f t="array" ref="G8156">SUMPRODUCT(TRANSPOSE(C8156:E8156),$C$7:$C$9)</f>
        <v>9.3340177260718849E-3</v>
      </c>
      <c r="H8156" s="18">
        <f>G8156/F8156</f>
        <v>0.23058794325493426</v>
      </c>
      <c r="I8156" s="156">
        <v>0</v>
      </c>
    </row>
    <row r="8157" spans="2:9" x14ac:dyDescent="0.25">
      <c r="B8157" s="19">
        <v>8127</v>
      </c>
      <c r="C8157" s="62">
        <v>0.8</v>
      </c>
      <c r="D8157" s="62">
        <v>9.1999999999999998E-2</v>
      </c>
      <c r="E8157" s="62">
        <v>0.108</v>
      </c>
      <c r="F8157" s="61">
        <f t="array" ref="F8157">SQRT(MMULT(MMULT(C8157:E8157,$C$12:$E$14),TRANSPOSE(C8157:E8157)))</f>
        <v>4.0489840479382942E-2</v>
      </c>
      <c r="G8157" s="61">
        <f t="array" ref="G8157">SUMPRODUCT(TRANSPOSE(C8157:E8157),$C$7:$C$9)</f>
        <v>9.3081685097535245E-3</v>
      </c>
      <c r="H8157" s="18">
        <f>G8157/F8157</f>
        <v>0.22988898942422753</v>
      </c>
      <c r="I8157" s="156">
        <v>0</v>
      </c>
    </row>
    <row r="8158" spans="2:9" x14ac:dyDescent="0.25">
      <c r="B8158" s="19">
        <v>8128</v>
      </c>
      <c r="C8158" s="62">
        <v>0.8</v>
      </c>
      <c r="D8158" s="62">
        <v>9.4E-2</v>
      </c>
      <c r="E8158" s="62">
        <v>0.106</v>
      </c>
      <c r="F8158" s="61">
        <f t="array" ref="F8158">SQRT(MMULT(MMULT(C8158:E8158,$C$12:$E$14),TRANSPOSE(C8158:E8158)))</f>
        <v>4.0500900153168658E-2</v>
      </c>
      <c r="G8158" s="61">
        <f t="array" ref="G8158">SUMPRODUCT(TRANSPOSE(C8158:E8158),$C$7:$C$9)</f>
        <v>9.2823192934351623E-3</v>
      </c>
      <c r="H8158" s="18">
        <f>G8158/F8158</f>
        <v>0.22918797504082003</v>
      </c>
      <c r="I8158" s="156">
        <v>0</v>
      </c>
    </row>
    <row r="8159" spans="2:9" x14ac:dyDescent="0.25">
      <c r="B8159" s="19">
        <v>8129</v>
      </c>
      <c r="C8159" s="62">
        <v>0.8</v>
      </c>
      <c r="D8159" s="62">
        <v>9.6000000000000002E-2</v>
      </c>
      <c r="E8159" s="62">
        <v>0.104</v>
      </c>
      <c r="F8159" s="61">
        <f t="array" ref="F8159">SQRT(MMULT(MMULT(C8159:E8159,$C$12:$E$14),TRANSPOSE(C8159:E8159)))</f>
        <v>4.0512388442739515E-2</v>
      </c>
      <c r="G8159" s="61">
        <f t="array" ref="G8159">SUMPRODUCT(TRANSPOSE(C8159:E8159),$C$7:$C$9)</f>
        <v>9.2564700771168001E-3</v>
      </c>
      <c r="H8159" s="18">
        <f>G8159/F8159</f>
        <v>0.22848492604181947</v>
      </c>
      <c r="I8159" s="156">
        <v>0</v>
      </c>
    </row>
    <row r="8160" spans="2:9" x14ac:dyDescent="0.25">
      <c r="B8160" s="19">
        <v>8130</v>
      </c>
      <c r="C8160" s="62">
        <v>0.8</v>
      </c>
      <c r="D8160" s="62">
        <v>9.8000000000000004E-2</v>
      </c>
      <c r="E8160" s="62">
        <v>0.10199999999999999</v>
      </c>
      <c r="F8160" s="61">
        <f t="array" ref="F8160">SQRT(MMULT(MMULT(C8160:E8160,$C$12:$E$14),TRANSPOSE(C8160:E8160)))</f>
        <v>4.0524304983568939E-2</v>
      </c>
      <c r="G8160" s="61">
        <f t="array" ref="G8160">SUMPRODUCT(TRANSPOSE(C8160:E8160),$C$7:$C$9)</f>
        <v>9.2306208607984396E-3</v>
      </c>
      <c r="H8160" s="18">
        <f>G8160/F8160</f>
        <v>0.22777986851449036</v>
      </c>
      <c r="I8160" s="156">
        <v>0</v>
      </c>
    </row>
    <row r="8161" spans="2:9" x14ac:dyDescent="0.25">
      <c r="B8161" s="19">
        <v>8131</v>
      </c>
      <c r="C8161" s="62">
        <v>0.8</v>
      </c>
      <c r="D8161" s="62">
        <v>0.1</v>
      </c>
      <c r="E8161" s="62">
        <v>0.1</v>
      </c>
      <c r="F8161" s="61">
        <f t="array" ref="F8161">SQRT(MMULT(MMULT(C8161:E8161,$C$12:$E$14),TRANSPOSE(C8161:E8161)))</f>
        <v>4.0536649397978422E-2</v>
      </c>
      <c r="G8161" s="61">
        <f t="array" ref="G8161">SUMPRODUCT(TRANSPOSE(C8161:E8161),$C$7:$C$9)</f>
        <v>9.2047716444800774E-3</v>
      </c>
      <c r="H8161" s="18">
        <f>G8161/F8161</f>
        <v>0.22707282869163634</v>
      </c>
      <c r="I8161" s="156">
        <v>0</v>
      </c>
    </row>
    <row r="8162" spans="2:9" x14ac:dyDescent="0.25">
      <c r="B8162" s="19">
        <v>8132</v>
      </c>
      <c r="C8162" s="62">
        <v>0.8</v>
      </c>
      <c r="D8162" s="62">
        <v>0.10199999999999999</v>
      </c>
      <c r="E8162" s="62">
        <v>9.8000000000000004E-2</v>
      </c>
      <c r="F8162" s="61">
        <f t="array" ref="F8162">SQRT(MMULT(MMULT(C8162:E8162,$C$12:$E$14),TRANSPOSE(C8162:E8162)))</f>
        <v>4.0549421295196765E-2</v>
      </c>
      <c r="G8162" s="61">
        <f t="array" ref="G8162">SUMPRODUCT(TRANSPOSE(C8162:E8162),$C$7:$C$9)</f>
        <v>9.1789224281617152E-3</v>
      </c>
      <c r="H8162" s="18">
        <f>G8162/F8162</f>
        <v>0.22636383294695733</v>
      </c>
      <c r="I8162" s="156">
        <v>0</v>
      </c>
    </row>
    <row r="8163" spans="2:9" x14ac:dyDescent="0.25">
      <c r="B8163" s="19">
        <v>8133</v>
      </c>
      <c r="C8163" s="62">
        <v>0.8</v>
      </c>
      <c r="D8163" s="62">
        <v>0.104</v>
      </c>
      <c r="E8163" s="62">
        <v>9.6000000000000002E-2</v>
      </c>
      <c r="F8163" s="61">
        <f t="array" ref="F8163">SQRT(MMULT(MMULT(C8163:E8163,$C$12:$E$14),TRANSPOSE(C8163:E8163)))</f>
        <v>4.0562620271421171E-2</v>
      </c>
      <c r="G8163" s="61">
        <f t="array" ref="G8163">SUMPRODUCT(TRANSPOSE(C8163:E8163),$C$7:$C$9)</f>
        <v>9.153073211843353E-3</v>
      </c>
      <c r="H8163" s="18">
        <f>G8163/F8163</f>
        <v>0.22565290779038377</v>
      </c>
      <c r="I8163" s="156">
        <v>0</v>
      </c>
    </row>
    <row r="8164" spans="2:9" x14ac:dyDescent="0.25">
      <c r="B8164" s="19">
        <v>8134</v>
      </c>
      <c r="C8164" s="62">
        <v>0.8</v>
      </c>
      <c r="D8164" s="62">
        <v>0.106</v>
      </c>
      <c r="E8164" s="62">
        <v>9.3999999999999903E-2</v>
      </c>
      <c r="F8164" s="61">
        <f t="array" ref="F8164">SQRT(MMULT(MMULT(C8164:E8164,$C$12:$E$14),TRANSPOSE(C8164:E8164)))</f>
        <v>4.0576245909880286E-2</v>
      </c>
      <c r="G8164" s="61">
        <f t="array" ref="G8164">SUMPRODUCT(TRANSPOSE(C8164:E8164),$C$7:$C$9)</f>
        <v>9.1272239955249908E-3</v>
      </c>
      <c r="H8164" s="18">
        <f>G8164/F8164</f>
        <v>0.22494007986338921</v>
      </c>
      <c r="I8164" s="156">
        <v>0</v>
      </c>
    </row>
    <row r="8165" spans="2:9" x14ac:dyDescent="0.25">
      <c r="B8165" s="19">
        <v>8135</v>
      </c>
      <c r="C8165" s="62">
        <v>0.8</v>
      </c>
      <c r="D8165" s="62">
        <v>0.108</v>
      </c>
      <c r="E8165" s="62">
        <v>9.1999999999999901E-2</v>
      </c>
      <c r="F8165" s="61">
        <f t="array" ref="F8165">SQRT(MMULT(MMULT(C8165:E8165,$C$12:$E$14),TRANSPOSE(C8165:E8165)))</f>
        <v>4.0590297780899121E-2</v>
      </c>
      <c r="G8165" s="61">
        <f t="array" ref="G8165">SUMPRODUCT(TRANSPOSE(C8165:E8165),$C$7:$C$9)</f>
        <v>9.1013747792066304E-3</v>
      </c>
      <c r="H8165" s="18">
        <f>G8165/F8165</f>
        <v>0.22422537593428379</v>
      </c>
      <c r="I8165" s="156">
        <v>0</v>
      </c>
    </row>
    <row r="8166" spans="2:9" x14ac:dyDescent="0.25">
      <c r="B8166" s="19">
        <v>8136</v>
      </c>
      <c r="C8166" s="62">
        <v>0.8</v>
      </c>
      <c r="D8166" s="62">
        <v>0.11</v>
      </c>
      <c r="E8166" s="62">
        <v>8.99999999999999E-2</v>
      </c>
      <c r="F8166" s="61">
        <f t="array" ref="F8166">SQRT(MMULT(MMULT(C8166:E8166,$C$12:$E$14),TRANSPOSE(C8166:E8166)))</f>
        <v>4.0604775441965807E-2</v>
      </c>
      <c r="G8166" s="61">
        <f t="array" ref="G8166">SUMPRODUCT(TRANSPOSE(C8166:E8166),$C$7:$C$9)</f>
        <v>9.0755255628882665E-3</v>
      </c>
      <c r="H8166" s="18">
        <f>G8166/F8166</f>
        <v>0.22350882289348997</v>
      </c>
      <c r="I8166" s="156">
        <v>0</v>
      </c>
    </row>
    <row r="8167" spans="2:9" x14ac:dyDescent="0.25">
      <c r="B8167" s="19">
        <v>8137</v>
      </c>
      <c r="C8167" s="62">
        <v>0.8</v>
      </c>
      <c r="D8167" s="62">
        <v>0.112</v>
      </c>
      <c r="E8167" s="62">
        <v>8.7999999999999898E-2</v>
      </c>
      <c r="F8167" s="61">
        <f t="array" ref="F8167">SQRT(MMULT(MMULT(C8167:E8167,$C$12:$E$14),TRANSPOSE(C8167:E8167)))</f>
        <v>4.061967843780024E-2</v>
      </c>
      <c r="G8167" s="61">
        <f t="array" ref="G8167">SUMPRODUCT(TRANSPOSE(C8167:E8167),$C$7:$C$9)</f>
        <v>9.049676346569906E-3</v>
      </c>
      <c r="H8167" s="18">
        <f>G8167/F8167</f>
        <v>0.2227904477488028</v>
      </c>
      <c r="I8167" s="156">
        <v>0</v>
      </c>
    </row>
    <row r="8168" spans="2:9" x14ac:dyDescent="0.25">
      <c r="B8168" s="19">
        <v>8138</v>
      </c>
      <c r="C8168" s="62">
        <v>0.8</v>
      </c>
      <c r="D8168" s="62">
        <v>0.114</v>
      </c>
      <c r="E8168" s="62">
        <v>8.5999999999999993E-2</v>
      </c>
      <c r="F8168" s="61">
        <f t="array" ref="F8168">SQRT(MMULT(MMULT(C8168:E8168,$C$12:$E$14),TRANSPOSE(C8168:E8168)))</f>
        <v>4.0635006300424471E-2</v>
      </c>
      <c r="G8168" s="61">
        <f t="array" ref="G8168">SUMPRODUCT(TRANSPOSE(C8168:E8168),$C$7:$C$9)</f>
        <v>9.0238271302515438E-3</v>
      </c>
      <c r="H8168" s="18">
        <f>G8168/F8168</f>
        <v>0.22207027762063572</v>
      </c>
      <c r="I8168" s="156">
        <v>0</v>
      </c>
    </row>
    <row r="8169" spans="2:9" x14ac:dyDescent="0.25">
      <c r="B8169" s="19">
        <v>8139</v>
      </c>
      <c r="C8169" s="62">
        <v>0.8</v>
      </c>
      <c r="D8169" s="62">
        <v>0.11600000000000001</v>
      </c>
      <c r="E8169" s="62">
        <v>8.4000000000000005E-2</v>
      </c>
      <c r="F8169" s="61">
        <f t="array" ref="F8169">SQRT(MMULT(MMULT(C8169:E8169,$C$12:$E$14),TRANSPOSE(C8169:E8169)))</f>
        <v>4.0650758549234937E-2</v>
      </c>
      <c r="G8169" s="61">
        <f t="array" ref="G8169">SUMPRODUCT(TRANSPOSE(C8169:E8169),$C$7:$C$9)</f>
        <v>8.9979779139331834E-3</v>
      </c>
      <c r="H8169" s="18">
        <f>G8169/F8169</f>
        <v>0.22134833973725512</v>
      </c>
      <c r="I8169" s="156">
        <v>0</v>
      </c>
    </row>
    <row r="8170" spans="2:9" x14ac:dyDescent="0.25">
      <c r="B8170" s="19">
        <v>8140</v>
      </c>
      <c r="C8170" s="62">
        <v>0.8</v>
      </c>
      <c r="D8170" s="62">
        <v>0.11799999999999999</v>
      </c>
      <c r="E8170" s="62">
        <v>8.2000000000000003E-2</v>
      </c>
      <c r="F8170" s="61">
        <f t="array" ref="F8170">SQRT(MMULT(MMULT(C8170:E8170,$C$12:$E$14),TRANSPOSE(C8170:E8170)))</f>
        <v>4.0666934691076434E-2</v>
      </c>
      <c r="G8170" s="61">
        <f t="array" ref="G8170">SUMPRODUCT(TRANSPOSE(C8170:E8170),$C$7:$C$9)</f>
        <v>8.9721286976148212E-3</v>
      </c>
      <c r="H8170" s="18">
        <f>G8170/F8170</f>
        <v>0.22062466143000398</v>
      </c>
      <c r="I8170" s="156">
        <v>0</v>
      </c>
    </row>
    <row r="8171" spans="2:9" x14ac:dyDescent="0.25">
      <c r="B8171" s="19">
        <v>8141</v>
      </c>
      <c r="C8171" s="62">
        <v>0.8</v>
      </c>
      <c r="D8171" s="62">
        <v>0.12</v>
      </c>
      <c r="E8171" s="62">
        <v>0.08</v>
      </c>
      <c r="F8171" s="61">
        <f t="array" ref="F8171">SQRT(MMULT(MMULT(C8171:E8171,$C$12:$E$14),TRANSPOSE(C8171:E8171)))</f>
        <v>4.0683534220317848E-2</v>
      </c>
      <c r="G8171" s="61">
        <f t="array" ref="G8171">SUMPRODUCT(TRANSPOSE(C8171:E8171),$C$7:$C$9)</f>
        <v>8.946279481296459E-3</v>
      </c>
      <c r="H8171" s="18">
        <f>G8171/F8171</f>
        <v>0.21989927012851748</v>
      </c>
      <c r="I8171" s="156">
        <v>0</v>
      </c>
    </row>
    <row r="8172" spans="2:9" x14ac:dyDescent="0.25">
      <c r="B8172" s="19">
        <v>8142</v>
      </c>
      <c r="C8172" s="62">
        <v>0.8</v>
      </c>
      <c r="D8172" s="62">
        <v>0.122</v>
      </c>
      <c r="E8172" s="62">
        <v>7.8E-2</v>
      </c>
      <c r="F8172" s="61">
        <f t="array" ref="F8172">SQRT(MMULT(MMULT(C8172:E8172,$C$12:$E$14),TRANSPOSE(C8172:E8172)))</f>
        <v>4.0700556618929538E-2</v>
      </c>
      <c r="G8172" s="61">
        <f t="array" ref="G8172">SUMPRODUCT(TRANSPOSE(C8172:E8172),$C$7:$C$9)</f>
        <v>8.9204302649780985E-3</v>
      </c>
      <c r="H8172" s="18">
        <f>G8172/F8172</f>
        <v>0.21917219335593238</v>
      </c>
      <c r="I8172" s="156">
        <v>0</v>
      </c>
    </row>
    <row r="8173" spans="2:9" x14ac:dyDescent="0.25">
      <c r="B8173" s="19">
        <v>8143</v>
      </c>
      <c r="C8173" s="62">
        <v>0.8</v>
      </c>
      <c r="D8173" s="62">
        <v>0.124</v>
      </c>
      <c r="E8173" s="62">
        <v>7.5999999999999998E-2</v>
      </c>
      <c r="F8173" s="61">
        <f t="array" ref="F8173">SQRT(MMULT(MMULT(C8173:E8173,$C$12:$E$14),TRANSPOSE(C8173:E8173)))</f>
        <v>4.0718001356562471E-2</v>
      </c>
      <c r="G8173" s="61">
        <f t="array" ref="G8173">SUMPRODUCT(TRANSPOSE(C8173:E8173),$C$7:$C$9)</f>
        <v>8.8945810486597346E-3</v>
      </c>
      <c r="H8173" s="18">
        <f>G8173/F8173</f>
        <v>0.21844345872409099</v>
      </c>
      <c r="I8173" s="156">
        <v>0</v>
      </c>
    </row>
    <row r="8174" spans="2:9" x14ac:dyDescent="0.25">
      <c r="B8174" s="19">
        <v>8144</v>
      </c>
      <c r="C8174" s="62">
        <v>0.8</v>
      </c>
      <c r="D8174" s="62">
        <v>0.126</v>
      </c>
      <c r="E8174" s="62">
        <v>7.3999999999999996E-2</v>
      </c>
      <c r="F8174" s="61">
        <f t="array" ref="F8174">SQRT(MMULT(MMULT(C8174:E8174,$C$12:$E$14),TRANSPOSE(C8174:E8174)))</f>
        <v>4.0735867890628955E-2</v>
      </c>
      <c r="G8174" s="61">
        <f t="array" ref="G8174">SUMPRODUCT(TRANSPOSE(C8174:E8174),$C$7:$C$9)</f>
        <v>8.8687318323413741E-3</v>
      </c>
      <c r="H8174" s="18">
        <f>G8174/F8174</f>
        <v>0.21771309392874316</v>
      </c>
      <c r="I8174" s="156">
        <v>0</v>
      </c>
    </row>
    <row r="8175" spans="2:9" x14ac:dyDescent="0.25">
      <c r="B8175" s="19">
        <v>8145</v>
      </c>
      <c r="C8175" s="62">
        <v>0.8</v>
      </c>
      <c r="D8175" s="62">
        <v>0.128</v>
      </c>
      <c r="E8175" s="62">
        <v>7.1999999999999995E-2</v>
      </c>
      <c r="F8175" s="61">
        <f t="array" ref="F8175">SQRT(MMULT(MMULT(C8175:E8175,$C$12:$E$14),TRANSPOSE(C8175:E8175)))</f>
        <v>4.0754155666385058E-2</v>
      </c>
      <c r="G8175" s="61">
        <f t="array" ref="G8175">SUMPRODUCT(TRANSPOSE(C8175:E8175),$C$7:$C$9)</f>
        <v>8.8428826160230119E-3</v>
      </c>
      <c r="H8175" s="18">
        <f>G8175/F8175</f>
        <v>0.21698112674474618</v>
      </c>
      <c r="I8175" s="156">
        <v>0</v>
      </c>
    </row>
    <row r="8176" spans="2:9" x14ac:dyDescent="0.25">
      <c r="B8176" s="19">
        <v>8146</v>
      </c>
      <c r="C8176" s="62">
        <v>0.8</v>
      </c>
      <c r="D8176" s="62">
        <v>0.13</v>
      </c>
      <c r="E8176" s="62">
        <v>7.0000000000000007E-2</v>
      </c>
      <c r="F8176" s="61">
        <f t="array" ref="F8176">SQRT(MMULT(MMULT(C8176:E8176,$C$12:$E$14),TRANSPOSE(C8176:E8176)))</f>
        <v>4.0772864117014571E-2</v>
      </c>
      <c r="G8176" s="61">
        <f t="array" ref="G8176">SUMPRODUCT(TRANSPOSE(C8176:E8176),$C$7:$C$9)</f>
        <v>8.8170333997046515E-3</v>
      </c>
      <c r="H8176" s="18">
        <f>G8176/F8176</f>
        <v>0.21624758502126643</v>
      </c>
      <c r="I8176" s="156">
        <v>0</v>
      </c>
    </row>
    <row r="8177" spans="2:9" x14ac:dyDescent="0.25">
      <c r="B8177" s="19">
        <v>8147</v>
      </c>
      <c r="C8177" s="62">
        <v>0.8</v>
      </c>
      <c r="D8177" s="62">
        <v>0.13200000000000001</v>
      </c>
      <c r="E8177" s="62">
        <v>6.8000000000000005E-2</v>
      </c>
      <c r="F8177" s="61">
        <f t="array" ref="F8177">SQRT(MMULT(MMULT(C8177:E8177,$C$12:$E$14),TRANSPOSE(C8177:E8177)))</f>
        <v>4.0791992663714548E-2</v>
      </c>
      <c r="G8177" s="61">
        <f t="array" ref="G8177">SUMPRODUCT(TRANSPOSE(C8177:E8177),$C$7:$C$9)</f>
        <v>8.7911841833862876E-3</v>
      </c>
      <c r="H8177" s="18">
        <f>G8177/F8177</f>
        <v>0.21551249667698277</v>
      </c>
      <c r="I8177" s="156">
        <v>0</v>
      </c>
    </row>
    <row r="8178" spans="2:9" x14ac:dyDescent="0.25">
      <c r="B8178" s="19">
        <v>8148</v>
      </c>
      <c r="C8178" s="62">
        <v>0.8</v>
      </c>
      <c r="D8178" s="62">
        <v>0.13400000000000001</v>
      </c>
      <c r="E8178" s="62">
        <v>6.6000000000000003E-2</v>
      </c>
      <c r="F8178" s="61">
        <f t="array" ref="F8178">SQRT(MMULT(MMULT(C8178:E8178,$C$12:$E$14),TRANSPOSE(C8178:E8178)))</f>
        <v>4.0811540715782427E-2</v>
      </c>
      <c r="G8178" s="61">
        <f t="array" ref="G8178">SUMPRODUCT(TRANSPOSE(C8178:E8178),$C$7:$C$9)</f>
        <v>8.7653349670679271E-3</v>
      </c>
      <c r="H8178" s="18">
        <f>G8178/F8178</f>
        <v>0.21477588969529499</v>
      </c>
      <c r="I8178" s="156">
        <v>0</v>
      </c>
    </row>
    <row r="8179" spans="2:9" x14ac:dyDescent="0.25">
      <c r="B8179" s="19">
        <v>8149</v>
      </c>
      <c r="C8179" s="62">
        <v>0.8</v>
      </c>
      <c r="D8179" s="62">
        <v>0.13600000000000001</v>
      </c>
      <c r="E8179" s="62">
        <v>6.4000000000000001E-2</v>
      </c>
      <c r="F8179" s="61">
        <f t="array" ref="F8179">SQRT(MMULT(MMULT(C8179:E8179,$C$12:$E$14),TRANSPOSE(C8179:E8179)))</f>
        <v>4.0831507670704627E-2</v>
      </c>
      <c r="G8179" s="61">
        <f t="array" ref="G8179">SUMPRODUCT(TRANSPOSE(C8179:E8179),$C$7:$C$9)</f>
        <v>8.7394857507495649E-3</v>
      </c>
      <c r="H8179" s="18">
        <f>G8179/F8179</f>
        <v>0.21403779211953719</v>
      </c>
      <c r="I8179" s="156">
        <v>0</v>
      </c>
    </row>
    <row r="8180" spans="2:9" x14ac:dyDescent="0.25">
      <c r="B8180" s="19">
        <v>8150</v>
      </c>
      <c r="C8180" s="62">
        <v>0.8</v>
      </c>
      <c r="D8180" s="62">
        <v>0.13800000000000001</v>
      </c>
      <c r="E8180" s="62">
        <v>6.2E-2</v>
      </c>
      <c r="F8180" s="61">
        <f t="array" ref="F8180">SQRT(MMULT(MMULT(C8180:E8180,$C$12:$E$14),TRANSPOSE(C8180:E8180)))</f>
        <v>4.085189291424661E-2</v>
      </c>
      <c r="G8180" s="61">
        <f t="array" ref="G8180">SUMPRODUCT(TRANSPOSE(C8180:E8180),$C$7:$C$9)</f>
        <v>8.7136365344312027E-3</v>
      </c>
      <c r="H8180" s="18">
        <f>G8180/F8180</f>
        <v>0.21329823204820028</v>
      </c>
      <c r="I8180" s="156">
        <v>0</v>
      </c>
    </row>
    <row r="8181" spans="2:9" x14ac:dyDescent="0.25">
      <c r="B8181" s="19">
        <v>8151</v>
      </c>
      <c r="C8181" s="62">
        <v>0.8</v>
      </c>
      <c r="D8181" s="62">
        <v>0.14000000000000001</v>
      </c>
      <c r="E8181" s="62">
        <v>0.06</v>
      </c>
      <c r="F8181" s="61">
        <f t="array" ref="F8181">SQRT(MMULT(MMULT(C8181:E8181,$C$12:$E$14),TRANSPOSE(C8181:E8181)))</f>
        <v>4.0872695820544466E-2</v>
      </c>
      <c r="G8181" s="61">
        <f t="array" ref="G8181">SUMPRODUCT(TRANSPOSE(C8181:E8181),$C$7:$C$9)</f>
        <v>8.6877873181128423E-3</v>
      </c>
      <c r="H8181" s="18">
        <f>G8181/F8181</f>
        <v>0.21255723763016304</v>
      </c>
      <c r="I8181" s="156">
        <v>0</v>
      </c>
    </row>
    <row r="8182" spans="2:9" x14ac:dyDescent="0.25">
      <c r="B8182" s="19">
        <v>8152</v>
      </c>
      <c r="C8182" s="62">
        <v>0.8</v>
      </c>
      <c r="D8182" s="62">
        <v>0.14199999999999999</v>
      </c>
      <c r="E8182" s="62">
        <v>5.8000000000000003E-2</v>
      </c>
      <c r="F8182" s="61">
        <f t="array" ref="F8182">SQRT(MMULT(MMULT(C8182:E8182,$C$12:$E$14),TRANSPOSE(C8182:E8182)))</f>
        <v>4.08939157521978E-2</v>
      </c>
      <c r="G8182" s="61">
        <f t="array" ref="G8182">SUMPRODUCT(TRANSPOSE(C8182:E8182),$C$7:$C$9)</f>
        <v>8.6619381017944801E-3</v>
      </c>
      <c r="H8182" s="18">
        <f>G8182/F8182</f>
        <v>0.21181483705993484</v>
      </c>
      <c r="I8182" s="156">
        <v>0</v>
      </c>
    </row>
    <row r="8183" spans="2:9" x14ac:dyDescent="0.25">
      <c r="B8183" s="19">
        <v>8153</v>
      </c>
      <c r="C8183" s="62">
        <v>0.8</v>
      </c>
      <c r="D8183" s="62">
        <v>0.14399999999999999</v>
      </c>
      <c r="E8183" s="62">
        <v>5.6000000000000001E-2</v>
      </c>
      <c r="F8183" s="61">
        <f t="array" ref="F8183">SQRT(MMULT(MMULT(C8183:E8183,$C$12:$E$14),TRANSPOSE(C8183:E8183)))</f>
        <v>4.0915552060364145E-2</v>
      </c>
      <c r="G8183" s="61">
        <f t="array" ref="G8183">SUMPRODUCT(TRANSPOSE(C8183:E8183),$C$7:$C$9)</f>
        <v>8.6360888854761179E-3</v>
      </c>
      <c r="H8183" s="18">
        <f>G8183/F8183</f>
        <v>0.2110710585729112</v>
      </c>
      <c r="I8183" s="156">
        <v>0</v>
      </c>
    </row>
    <row r="8184" spans="2:9" x14ac:dyDescent="0.25">
      <c r="B8184" s="19">
        <v>8154</v>
      </c>
      <c r="C8184" s="62">
        <v>0.8</v>
      </c>
      <c r="D8184" s="62">
        <v>0.14599999999999999</v>
      </c>
      <c r="E8184" s="62">
        <v>5.3999999999999999E-2</v>
      </c>
      <c r="F8184" s="61">
        <f t="array" ref="F8184">SQRT(MMULT(MMULT(C8184:E8184,$C$12:$E$14),TRANSPOSE(C8184:E8184)))</f>
        <v>4.0937604084854591E-2</v>
      </c>
      <c r="G8184" s="61">
        <f t="array" ref="G8184">SUMPRODUCT(TRANSPOSE(C8184:E8184),$C$7:$C$9)</f>
        <v>8.6102396691577557E-3</v>
      </c>
      <c r="H8184" s="18">
        <f>G8184/F8184</f>
        <v>0.21032593044064413</v>
      </c>
      <c r="I8184" s="156">
        <v>0</v>
      </c>
    </row>
    <row r="8185" spans="2:9" x14ac:dyDescent="0.25">
      <c r="B8185" s="19">
        <v>8155</v>
      </c>
      <c r="C8185" s="62">
        <v>0.8</v>
      </c>
      <c r="D8185" s="62">
        <v>0.14799999999999999</v>
      </c>
      <c r="E8185" s="62">
        <v>5.1999999999999998E-2</v>
      </c>
      <c r="F8185" s="61">
        <f t="array" ref="F8185">SQRT(MMULT(MMULT(C8185:E8185,$C$12:$E$14),TRANSPOSE(C8185:E8185)))</f>
        <v>4.0960071154230886E-2</v>
      </c>
      <c r="G8185" s="61">
        <f t="array" ref="G8185">SUMPRODUCT(TRANSPOSE(C8185:E8185),$C$7:$C$9)</f>
        <v>8.5843904528393952E-3</v>
      </c>
      <c r="H8185" s="18">
        <f>G8185/F8185</f>
        <v>0.20957948096612836</v>
      </c>
      <c r="I8185" s="156">
        <v>0</v>
      </c>
    </row>
    <row r="8186" spans="2:9" x14ac:dyDescent="0.25">
      <c r="B8186" s="19">
        <v>8156</v>
      </c>
      <c r="C8186" s="62">
        <v>0.8</v>
      </c>
      <c r="D8186" s="62">
        <v>0.15</v>
      </c>
      <c r="E8186" s="62">
        <v>4.9999999999999899E-2</v>
      </c>
      <c r="F8186" s="61">
        <f t="array" ref="F8186">SQRT(MMULT(MMULT(C8186:E8186,$C$12:$E$14),TRANSPOSE(C8186:E8186)))</f>
        <v>4.0982952585903676E-2</v>
      </c>
      <c r="G8186" s="61">
        <f t="array" ref="G8186">SUMPRODUCT(TRANSPOSE(C8186:E8186),$C$7:$C$9)</f>
        <v>8.5585412365210313E-3</v>
      </c>
      <c r="H8186" s="18">
        <f>G8186/F8186</f>
        <v>0.20883173847910586</v>
      </c>
      <c r="I8186" s="156">
        <v>0</v>
      </c>
    </row>
    <row r="8187" spans="2:9" x14ac:dyDescent="0.25">
      <c r="B8187" s="19">
        <v>8157</v>
      </c>
      <c r="C8187" s="62">
        <v>0.8</v>
      </c>
      <c r="D8187" s="62">
        <v>0.152</v>
      </c>
      <c r="E8187" s="62">
        <v>4.7999999999999897E-2</v>
      </c>
      <c r="F8187" s="61">
        <f t="array" ref="F8187">SQRT(MMULT(MMULT(C8187:E8187,$C$12:$E$14),TRANSPOSE(C8187:E8187)))</f>
        <v>4.1006247686232136E-2</v>
      </c>
      <c r="G8187" s="61">
        <f t="array" ref="G8187">SUMPRODUCT(TRANSPOSE(C8187:E8187),$C$7:$C$9)</f>
        <v>8.5326920202026691E-3</v>
      </c>
      <c r="H8187" s="18">
        <f>G8187/F8187</f>
        <v>0.20808273133138988</v>
      </c>
      <c r="I8187" s="156">
        <v>0</v>
      </c>
    </row>
    <row r="8188" spans="2:9" x14ac:dyDescent="0.25">
      <c r="B8188" s="19">
        <v>8158</v>
      </c>
      <c r="C8188" s="62">
        <v>0.8</v>
      </c>
      <c r="D8188" s="62">
        <v>0.154</v>
      </c>
      <c r="E8188" s="62">
        <v>4.5999999999999902E-2</v>
      </c>
      <c r="F8188" s="61">
        <f t="array" ref="F8188">SQRT(MMULT(MMULT(C8188:E8188,$C$12:$E$14),TRANSPOSE(C8188:E8188)))</f>
        <v>4.1029955750624771E-2</v>
      </c>
      <c r="G8188" s="61">
        <f t="array" ref="G8188">SUMPRODUCT(TRANSPOSE(C8188:E8188),$C$7:$C$9)</f>
        <v>8.5068428038843086E-3</v>
      </c>
      <c r="H8188" s="18">
        <f>G8188/F8188</f>
        <v>0.20733248789220968</v>
      </c>
      <c r="I8188" s="156">
        <v>0</v>
      </c>
    </row>
    <row r="8189" spans="2:9" x14ac:dyDescent="0.25">
      <c r="B8189" s="19">
        <v>8159</v>
      </c>
      <c r="C8189" s="62">
        <v>0.8</v>
      </c>
      <c r="D8189" s="62">
        <v>0.156</v>
      </c>
      <c r="E8189" s="62">
        <v>4.39999999999999E-2</v>
      </c>
      <c r="F8189" s="61">
        <f t="array" ref="F8189">SQRT(MMULT(MMULT(C8189:E8189,$C$12:$E$14),TRANSPOSE(C8189:E8189)))</f>
        <v>4.10540760636414E-2</v>
      </c>
      <c r="G8189" s="61">
        <f t="array" ref="G8189">SUMPRODUCT(TRANSPOSE(C8189:E8189),$C$7:$C$9)</f>
        <v>8.4809935875659465E-3</v>
      </c>
      <c r="H8189" s="18">
        <f>G8189/F8189</f>
        <v>0.20658103654357829</v>
      </c>
      <c r="I8189" s="156">
        <v>0</v>
      </c>
    </row>
    <row r="8190" spans="2:9" x14ac:dyDescent="0.25">
      <c r="B8190" s="19">
        <v>8160</v>
      </c>
      <c r="C8190" s="62">
        <v>0.8</v>
      </c>
      <c r="D8190" s="62">
        <v>0.158</v>
      </c>
      <c r="E8190" s="62">
        <v>4.1999999999999899E-2</v>
      </c>
      <c r="F8190" s="61">
        <f t="array" ref="F8190">SQRT(MMULT(MMULT(C8190:E8190,$C$12:$E$14),TRANSPOSE(C8190:E8190)))</f>
        <v>4.1078607899096321E-2</v>
      </c>
      <c r="G8190" s="61">
        <f t="array" ref="G8190">SUMPRODUCT(TRANSPOSE(C8190:E8190),$C$7:$C$9)</f>
        <v>8.4551443712475843E-3</v>
      </c>
      <c r="H8190" s="18">
        <f>G8190/F8190</f>
        <v>0.20582840567568472</v>
      </c>
      <c r="I8190" s="156">
        <v>0</v>
      </c>
    </row>
    <row r="8191" spans="2:9" x14ac:dyDescent="0.25">
      <c r="B8191" s="19">
        <v>8161</v>
      </c>
      <c r="C8191" s="62">
        <v>0.8</v>
      </c>
      <c r="D8191" s="62">
        <v>0.16</v>
      </c>
      <c r="E8191" s="62">
        <v>3.9999999999999897E-2</v>
      </c>
      <c r="F8191" s="61">
        <f t="array" ref="F8191">SQRT(MMULT(MMULT(C8191:E8191,$C$12:$E$14),TRANSPOSE(C8191:E8191)))</f>
        <v>4.1103550520162638E-2</v>
      </c>
      <c r="G8191" s="61">
        <f t="array" ref="G8191">SUMPRODUCT(TRANSPOSE(C8191:E8191),$C$7:$C$9)</f>
        <v>8.4292951549292221E-3</v>
      </c>
      <c r="H8191" s="18">
        <f>G8191/F8191</f>
        <v>0.20507462368231125</v>
      </c>
      <c r="I8191" s="156">
        <v>0</v>
      </c>
    </row>
    <row r="8192" spans="2:9" x14ac:dyDescent="0.25">
      <c r="B8192" s="19">
        <v>8162</v>
      </c>
      <c r="C8192" s="62">
        <v>0.8</v>
      </c>
      <c r="D8192" s="62">
        <v>0.16200000000000001</v>
      </c>
      <c r="E8192" s="62">
        <v>3.7999999999999902E-2</v>
      </c>
      <c r="F8192" s="61">
        <f t="array" ref="F8192">SQRT(MMULT(MMULT(C8192:E8192,$C$12:$E$14),TRANSPOSE(C8192:E8192)))</f>
        <v>4.1128903179477615E-2</v>
      </c>
      <c r="G8192" s="61">
        <f t="array" ref="G8192">SUMPRODUCT(TRANSPOSE(C8192:E8192),$C$7:$C$9)</f>
        <v>8.4034459386108616E-3</v>
      </c>
      <c r="H8192" s="18">
        <f>G8192/F8192</f>
        <v>0.20431971895627865</v>
      </c>
      <c r="I8192" s="156">
        <v>0</v>
      </c>
    </row>
    <row r="8193" spans="2:9" x14ac:dyDescent="0.25">
      <c r="B8193" s="19">
        <v>8163</v>
      </c>
      <c r="C8193" s="62">
        <v>0.8</v>
      </c>
      <c r="D8193" s="62">
        <v>0.16400000000000001</v>
      </c>
      <c r="E8193" s="62">
        <v>3.5999999999999997E-2</v>
      </c>
      <c r="F8193" s="61">
        <f t="array" ref="F8193">SQRT(MMULT(MMULT(C8193:E8193,$C$12:$E$14),TRANSPOSE(C8193:E8193)))</f>
        <v>4.1154665119249173E-2</v>
      </c>
      <c r="G8193" s="61">
        <f t="array" ref="G8193">SUMPRODUCT(TRANSPOSE(C8193:E8193),$C$7:$C$9)</f>
        <v>8.3775967222924994E-3</v>
      </c>
      <c r="H8193" s="18">
        <f>G8193/F8193</f>
        <v>0.20356371988491934</v>
      </c>
      <c r="I8193" s="156">
        <v>0</v>
      </c>
    </row>
    <row r="8194" spans="2:9" x14ac:dyDescent="0.25">
      <c r="B8194" s="19">
        <v>8164</v>
      </c>
      <c r="C8194" s="62">
        <v>0.8</v>
      </c>
      <c r="D8194" s="62">
        <v>0.16600000000000001</v>
      </c>
      <c r="E8194" s="62">
        <v>3.4000000000000002E-2</v>
      </c>
      <c r="F8194" s="61">
        <f t="array" ref="F8194">SQRT(MMULT(MMULT(C8194:E8194,$C$12:$E$14),TRANSPOSE(C8194:E8194)))</f>
        <v>4.1180835571363317E-2</v>
      </c>
      <c r="G8194" s="61">
        <f t="array" ref="G8194">SUMPRODUCT(TRANSPOSE(C8194:E8194),$C$7:$C$9)</f>
        <v>8.351747505974139E-3</v>
      </c>
      <c r="H8194" s="18">
        <f>G8194/F8194</f>
        <v>0.20280665484558183</v>
      </c>
      <c r="I8194" s="156">
        <v>0</v>
      </c>
    </row>
    <row r="8195" spans="2:9" x14ac:dyDescent="0.25">
      <c r="B8195" s="19">
        <v>8165</v>
      </c>
      <c r="C8195" s="62">
        <v>0.8</v>
      </c>
      <c r="D8195" s="62">
        <v>0.16800000000000001</v>
      </c>
      <c r="E8195" s="62">
        <v>3.1999999999999897E-2</v>
      </c>
      <c r="F8195" s="61">
        <f t="array" ref="F8195">SQRT(MMULT(MMULT(C8195:E8195,$C$12:$E$14),TRANSPOSE(C8195:E8195)))</f>
        <v>4.1207413757492699E-2</v>
      </c>
      <c r="G8195" s="61">
        <f t="array" ref="G8195">SUMPRODUCT(TRANSPOSE(C8195:E8195),$C$7:$C$9)</f>
        <v>8.325898289655775E-3</v>
      </c>
      <c r="H8195" s="18">
        <f>G8195/F8195</f>
        <v>0.20204855220116516</v>
      </c>
      <c r="I8195" s="156">
        <v>0</v>
      </c>
    </row>
    <row r="8196" spans="2:9" x14ac:dyDescent="0.25">
      <c r="B8196" s="19">
        <v>8166</v>
      </c>
      <c r="C8196" s="62">
        <v>0.8</v>
      </c>
      <c r="D8196" s="62">
        <v>0.17</v>
      </c>
      <c r="E8196" s="62">
        <v>2.9999999999999898E-2</v>
      </c>
      <c r="F8196" s="61">
        <f t="array" ref="F8196">SQRT(MMULT(MMULT(C8196:E8196,$C$12:$E$14),TRANSPOSE(C8196:E8196)))</f>
        <v>4.1234398889206006E-2</v>
      </c>
      <c r="G8196" s="61">
        <f t="array" ref="G8196">SUMPRODUCT(TRANSPOSE(C8196:E8196),$C$7:$C$9)</f>
        <v>8.3000490733374128E-3</v>
      </c>
      <c r="H8196" s="18">
        <f>G8196/F8196</f>
        <v>0.20128944029568793</v>
      </c>
      <c r="I8196" s="156">
        <v>0</v>
      </c>
    </row>
    <row r="8197" spans="2:9" x14ac:dyDescent="0.25">
      <c r="B8197" s="19">
        <v>8167</v>
      </c>
      <c r="C8197" s="62">
        <v>0.8</v>
      </c>
      <c r="D8197" s="62">
        <v>0.17199999999999999</v>
      </c>
      <c r="E8197" s="62">
        <v>2.79999999999999E-2</v>
      </c>
      <c r="F8197" s="61">
        <f t="array" ref="F8197">SQRT(MMULT(MMULT(C8197:E8197,$C$12:$E$14),TRANSPOSE(C8197:E8197)))</f>
        <v>4.1261790168078342E-2</v>
      </c>
      <c r="G8197" s="61">
        <f t="array" ref="G8197">SUMPRODUCT(TRANSPOSE(C8197:E8197),$C$7:$C$9)</f>
        <v>8.2741998570190524E-3</v>
      </c>
      <c r="H8197" s="18">
        <f>G8197/F8197</f>
        <v>0.20052934744989037</v>
      </c>
      <c r="I8197" s="156">
        <v>0</v>
      </c>
    </row>
    <row r="8198" spans="2:9" x14ac:dyDescent="0.25">
      <c r="B8198" s="19">
        <v>8168</v>
      </c>
      <c r="C8198" s="62">
        <v>0.8</v>
      </c>
      <c r="D8198" s="62">
        <v>0.17399999999999999</v>
      </c>
      <c r="E8198" s="62">
        <v>2.5999999999999902E-2</v>
      </c>
      <c r="F8198" s="61">
        <f t="array" ref="F8198">SQRT(MMULT(MMULT(C8198:E8198,$C$12:$E$14),TRANSPOSE(C8198:E8198)))</f>
        <v>4.1289586785802523E-2</v>
      </c>
      <c r="G8198" s="61">
        <f t="array" ref="G8198">SUMPRODUCT(TRANSPOSE(C8198:E8198),$C$7:$C$9)</f>
        <v>8.2483506407006902E-3</v>
      </c>
      <c r="H8198" s="18">
        <f>G8198/F8198</f>
        <v>0.19976830195687248</v>
      </c>
      <c r="I8198" s="156">
        <v>0</v>
      </c>
    </row>
    <row r="8199" spans="2:9" x14ac:dyDescent="0.25">
      <c r="B8199" s="19">
        <v>8169</v>
      </c>
      <c r="C8199" s="62">
        <v>0.8</v>
      </c>
      <c r="D8199" s="62">
        <v>0.17599999999999999</v>
      </c>
      <c r="E8199" s="62">
        <v>2.39999999999999E-2</v>
      </c>
      <c r="F8199" s="61">
        <f t="array" ref="F8199">SQRT(MMULT(MMULT(C8199:E8199,$C$12:$E$14),TRANSPOSE(C8199:E8199)))</f>
        <v>4.1317787924301179E-2</v>
      </c>
      <c r="G8199" s="61">
        <f t="array" ref="G8199">SUMPRODUCT(TRANSPOSE(C8199:E8199),$C$7:$C$9)</f>
        <v>8.222501424382328E-3</v>
      </c>
      <c r="H8199" s="18">
        <f>G8199/F8199</f>
        <v>0.19900633207776933</v>
      </c>
      <c r="I8199" s="156">
        <v>0</v>
      </c>
    </row>
    <row r="8200" spans="2:9" x14ac:dyDescent="0.25">
      <c r="B8200" s="19">
        <v>8170</v>
      </c>
      <c r="C8200" s="62">
        <v>0.8</v>
      </c>
      <c r="D8200" s="62">
        <v>0.17799999999999999</v>
      </c>
      <c r="E8200" s="62">
        <v>2.1999999999999902E-2</v>
      </c>
      <c r="F8200" s="61">
        <f t="array" ref="F8200">SQRT(MMULT(MMULT(C8200:E8200,$C$12:$E$14),TRANSPOSE(C8200:E8200)))</f>
        <v>4.1346392755839734E-2</v>
      </c>
      <c r="G8200" s="61">
        <f t="array" ref="G8200">SUMPRODUCT(TRANSPOSE(C8200:E8200),$C$7:$C$9)</f>
        <v>8.1966522080639658E-3</v>
      </c>
      <c r="H8200" s="18">
        <f>G8200/F8200</f>
        <v>0.19824346603746409</v>
      </c>
      <c r="I8200" s="156">
        <v>0</v>
      </c>
    </row>
    <row r="8201" spans="2:9" x14ac:dyDescent="0.25">
      <c r="B8201" s="19">
        <v>8171</v>
      </c>
      <c r="C8201" s="62">
        <v>0.8</v>
      </c>
      <c r="D8201" s="62">
        <v>0.18</v>
      </c>
      <c r="E8201" s="62">
        <v>1.99999999999999E-2</v>
      </c>
      <c r="F8201" s="61">
        <f t="array" ref="F8201">SQRT(MMULT(MMULT(C8201:E8201,$C$12:$E$14),TRANSPOSE(C8201:E8201)))</f>
        <v>4.1375400443140156E-2</v>
      </c>
      <c r="G8201" s="61">
        <f t="array" ref="G8201">SUMPRODUCT(TRANSPOSE(C8201:E8201),$C$7:$C$9)</f>
        <v>8.1708029917456054E-3</v>
      </c>
      <c r="H8201" s="18">
        <f>G8201/F8201</f>
        <v>0.19747973202034075</v>
      </c>
      <c r="I8201" s="156">
        <v>0</v>
      </c>
    </row>
    <row r="8202" spans="2:9" x14ac:dyDescent="0.25">
      <c r="B8202" s="19">
        <v>8172</v>
      </c>
      <c r="C8202" s="62">
        <v>0.8</v>
      </c>
      <c r="D8202" s="62">
        <v>0.182</v>
      </c>
      <c r="E8202" s="62">
        <v>1.7999999999999901E-2</v>
      </c>
      <c r="F8202" s="61">
        <f t="array" ref="F8202">SQRT(MMULT(MMULT(C8202:E8202,$C$12:$E$14),TRANSPOSE(C8202:E8202)))</f>
        <v>4.1404810139495471E-2</v>
      </c>
      <c r="G8202" s="61">
        <f t="array" ref="G8202">SUMPRODUCT(TRANSPOSE(C8202:E8202),$C$7:$C$9)</f>
        <v>8.1449537754272432E-3</v>
      </c>
      <c r="H8202" s="18">
        <f>G8202/F8202</f>
        <v>0.19671515816607707</v>
      </c>
      <c r="I8202" s="156">
        <v>0</v>
      </c>
    </row>
    <row r="8203" spans="2:9" x14ac:dyDescent="0.25">
      <c r="B8203" s="19">
        <v>8173</v>
      </c>
      <c r="C8203" s="62">
        <v>0.8</v>
      </c>
      <c r="D8203" s="62">
        <v>0.184</v>
      </c>
      <c r="E8203" s="62">
        <v>1.59999999999999E-2</v>
      </c>
      <c r="F8203" s="61">
        <f t="array" ref="F8203">SQRT(MMULT(MMULT(C8203:E8203,$C$12:$E$14),TRANSPOSE(C8203:E8203)))</f>
        <v>4.1434620988885007E-2</v>
      </c>
      <c r="G8203" s="61">
        <f t="array" ref="G8203">SUMPRODUCT(TRANSPOSE(C8203:E8203),$C$7:$C$9)</f>
        <v>8.119104559108881E-3</v>
      </c>
      <c r="H8203" s="18">
        <f>G8203/F8203</f>
        <v>0.19594977256547999</v>
      </c>
      <c r="I8203" s="156">
        <v>0</v>
      </c>
    </row>
    <row r="8204" spans="2:9" x14ac:dyDescent="0.25">
      <c r="B8204" s="19">
        <v>8174</v>
      </c>
      <c r="C8204" s="62">
        <v>0.8</v>
      </c>
      <c r="D8204" s="62">
        <v>0.186</v>
      </c>
      <c r="E8204" s="62">
        <v>1.39999999999999E-2</v>
      </c>
      <c r="F8204" s="61">
        <f t="array" ref="F8204">SQRT(MMULT(MMULT(C8204:E8204,$C$12:$E$14),TRANSPOSE(C8204:E8204)))</f>
        <v>4.1464832126090319E-2</v>
      </c>
      <c r="G8204" s="61">
        <f t="array" ref="G8204">SUMPRODUCT(TRANSPOSE(C8204:E8204),$C$7:$C$9)</f>
        <v>8.0932553427905205E-3</v>
      </c>
      <c r="H8204" s="18">
        <f>G8204/F8204</f>
        <v>0.1951836032563633</v>
      </c>
      <c r="I8204" s="156">
        <v>0</v>
      </c>
    </row>
    <row r="8205" spans="2:9" x14ac:dyDescent="0.25">
      <c r="B8205" s="19">
        <v>8175</v>
      </c>
      <c r="C8205" s="62">
        <v>0.8</v>
      </c>
      <c r="D8205" s="62">
        <v>0.188</v>
      </c>
      <c r="E8205" s="62">
        <v>1.2E-2</v>
      </c>
      <c r="F8205" s="61">
        <f t="array" ref="F8205">SQRT(MMULT(MMULT(C8205:E8205,$C$12:$E$14),TRANSPOSE(C8205:E8205)))</f>
        <v>4.1495442676811767E-2</v>
      </c>
      <c r="G8205" s="61">
        <f t="array" ref="G8205">SUMPRODUCT(TRANSPOSE(C8205:E8205),$C$7:$C$9)</f>
        <v>8.0674061264721583E-3</v>
      </c>
      <c r="H8205" s="18">
        <f>G8205/F8205</f>
        <v>0.19441667821946956</v>
      </c>
      <c r="I8205" s="156">
        <v>0</v>
      </c>
    </row>
    <row r="8206" spans="2:9" x14ac:dyDescent="0.25">
      <c r="B8206" s="19">
        <v>8176</v>
      </c>
      <c r="C8206" s="62">
        <v>0.8</v>
      </c>
      <c r="D8206" s="62">
        <v>0.19</v>
      </c>
      <c r="E8206" s="62">
        <v>9.9999999999999499E-3</v>
      </c>
      <c r="F8206" s="61">
        <f t="array" ref="F8206">SQRT(MMULT(MMULT(C8206:E8206,$C$12:$E$14),TRANSPOSE(C8206:E8206)))</f>
        <v>4.1526451757785771E-2</v>
      </c>
      <c r="G8206" s="61">
        <f t="array" ref="G8206">SUMPRODUCT(TRANSPOSE(C8206:E8206),$C$7:$C$9)</f>
        <v>8.0415569101537961E-3</v>
      </c>
      <c r="H8206" s="18">
        <f>G8206/F8206</f>
        <v>0.19364902537443712</v>
      </c>
      <c r="I8206" s="156">
        <v>0</v>
      </c>
    </row>
    <row r="8207" spans="2:9" x14ac:dyDescent="0.25">
      <c r="B8207" s="19">
        <v>8177</v>
      </c>
      <c r="C8207" s="62">
        <v>0.8</v>
      </c>
      <c r="D8207" s="62">
        <v>0.192</v>
      </c>
      <c r="E8207" s="62">
        <v>7.9999999999999499E-3</v>
      </c>
      <c r="F8207" s="61">
        <f t="array" ref="F8207">SQRT(MMULT(MMULT(C8207:E8207,$C$12:$E$14),TRANSPOSE(C8207:E8207)))</f>
        <v>4.1557858476902604E-2</v>
      </c>
      <c r="G8207" s="61">
        <f t="array" ref="G8207">SUMPRODUCT(TRANSPOSE(C8207:E8207),$C$7:$C$9)</f>
        <v>8.0157076938354339E-3</v>
      </c>
      <c r="H8207" s="18">
        <f>G8207/F8207</f>
        <v>0.19288067257581321</v>
      </c>
      <c r="I8207" s="156">
        <v>0</v>
      </c>
    </row>
    <row r="8208" spans="2:9" x14ac:dyDescent="0.25">
      <c r="B8208" s="19">
        <v>8178</v>
      </c>
      <c r="C8208" s="62">
        <v>0.8</v>
      </c>
      <c r="D8208" s="62">
        <v>0.19400000000000001</v>
      </c>
      <c r="E8208" s="62">
        <v>5.9999999999999498E-3</v>
      </c>
      <c r="F8208" s="61">
        <f t="array" ref="F8208">SQRT(MMULT(MMULT(C8208:E8208,$C$12:$E$14),TRANSPOSE(C8208:E8208)))</f>
        <v>4.158966193332473E-2</v>
      </c>
      <c r="G8208" s="61">
        <f t="array" ref="G8208">SUMPRODUCT(TRANSPOSE(C8208:E8208),$C$7:$C$9)</f>
        <v>7.9898584775170735E-3</v>
      </c>
      <c r="H8208" s="18">
        <f>G8208/F8208</f>
        <v>0.19211164760911426</v>
      </c>
      <c r="I8208" s="156">
        <v>0</v>
      </c>
    </row>
    <row r="8209" spans="2:9" x14ac:dyDescent="0.25">
      <c r="B8209" s="19">
        <v>8179</v>
      </c>
      <c r="C8209" s="62">
        <v>0.8</v>
      </c>
      <c r="D8209" s="62">
        <v>0.19600000000000001</v>
      </c>
      <c r="E8209" s="62">
        <v>3.9999999999999498E-3</v>
      </c>
      <c r="F8209" s="61">
        <f t="array" ref="F8209">SQRT(MMULT(MMULT(C8209:E8209,$C$12:$E$14),TRANSPOSE(C8209:E8209)))</f>
        <v>4.1621861217605742E-2</v>
      </c>
      <c r="G8209" s="61">
        <f t="array" ref="G8209">SUMPRODUCT(TRANSPOSE(C8209:E8209),$C$7:$C$9)</f>
        <v>7.9640092611987096E-3</v>
      </c>
      <c r="H8209" s="18">
        <f>G8209/F8209</f>
        <v>0.19134197818693394</v>
      </c>
      <c r="I8209" s="156">
        <v>0</v>
      </c>
    </row>
    <row r="8210" spans="2:9" x14ac:dyDescent="0.25">
      <c r="B8210" s="19">
        <v>8180</v>
      </c>
      <c r="C8210" s="62">
        <v>0.8</v>
      </c>
      <c r="D8210" s="62">
        <v>0.19800000000000001</v>
      </c>
      <c r="E8210" s="62">
        <v>1.9999999999999502E-3</v>
      </c>
      <c r="F8210" s="61">
        <f t="array" ref="F8210">SQRT(MMULT(MMULT(C8210:E8210,$C$12:$E$14),TRANSPOSE(C8210:E8210)))</f>
        <v>4.1654455411809718E-2</v>
      </c>
      <c r="G8210" s="61">
        <f t="array" ref="G8210">SUMPRODUCT(TRANSPOSE(C8210:E8210),$C$7:$C$9)</f>
        <v>7.9381600448803491E-3</v>
      </c>
      <c r="H8210" s="18">
        <f>G8210/F8210</f>
        <v>0.19057169194510104</v>
      </c>
      <c r="I8210" s="156">
        <v>0</v>
      </c>
    </row>
    <row r="8211" spans="2:9" x14ac:dyDescent="0.25">
      <c r="B8211" s="19">
        <v>8181</v>
      </c>
      <c r="C8211" s="62">
        <v>0.8</v>
      </c>
      <c r="D8211" s="62">
        <v>0.2</v>
      </c>
      <c r="E8211" s="62">
        <v>-5.5511151231300006E-17</v>
      </c>
      <c r="F8211" s="61">
        <f t="array" ref="F8211">SQRT(MMULT(MMULT(C8211:E8211,$C$12:$E$14),TRANSPOSE(C8211:E8211)))</f>
        <v>4.1687443589631085E-2</v>
      </c>
      <c r="G8211" s="61">
        <f t="array" ref="G8211">SUMPRODUCT(TRANSPOSE(C8211:E8211),$C$7:$C$9)</f>
        <v>7.9123108285619886E-3</v>
      </c>
      <c r="H8211" s="18">
        <f>G8211/F8211</f>
        <v>0.18980081643888611</v>
      </c>
      <c r="I8211" s="156">
        <v>0</v>
      </c>
    </row>
    <row r="8212" spans="2:9" x14ac:dyDescent="0.25">
      <c r="B8212" s="19">
        <v>8183</v>
      </c>
      <c r="C8212" s="62">
        <v>0.81</v>
      </c>
      <c r="D8212" s="62">
        <v>1.9E-3</v>
      </c>
      <c r="E8212" s="62">
        <v>0.18809999999999999</v>
      </c>
      <c r="F8212" s="61">
        <f t="array" ref="F8212">SQRT(MMULT(MMULT(C8212:E8212,$C$12:$E$14),TRANSPOSE(C8212:E8212)))</f>
        <v>4.0465566298526691E-2</v>
      </c>
      <c r="G8212" s="61">
        <f t="array" ref="G8212">SUMPRODUCT(TRANSPOSE(C8212:E8212),$C$7:$C$9)</f>
        <v>1.0497585770977315E-2</v>
      </c>
      <c r="H8212" s="18">
        <f>G8212/F8212</f>
        <v>0.25942021158269374</v>
      </c>
      <c r="I8212" s="156">
        <v>1</v>
      </c>
    </row>
    <row r="8213" spans="2:9" x14ac:dyDescent="0.25">
      <c r="B8213" s="19">
        <v>8182</v>
      </c>
      <c r="C8213" s="62">
        <v>0.81</v>
      </c>
      <c r="D8213" s="62">
        <v>0</v>
      </c>
      <c r="E8213" s="62">
        <v>0.19</v>
      </c>
      <c r="F8213" s="61">
        <f t="array" ref="F8213">SQRT(MMULT(MMULT(C8213:E8213,$C$12:$E$14),TRANSPOSE(C8213:E8213)))</f>
        <v>4.0473001474077668E-2</v>
      </c>
      <c r="G8213" s="61">
        <f t="array" ref="G8213">SUMPRODUCT(TRANSPOSE(C8213:E8213),$C$7:$C$9)</f>
        <v>1.0522142526479759E-2</v>
      </c>
      <c r="H8213" s="18">
        <f>G8213/F8213</f>
        <v>0.25997929837793299</v>
      </c>
      <c r="I8213" s="156">
        <v>1</v>
      </c>
    </row>
    <row r="8214" spans="2:9" x14ac:dyDescent="0.25">
      <c r="B8214" s="19">
        <v>8184</v>
      </c>
      <c r="C8214" s="62">
        <v>0.81</v>
      </c>
      <c r="D8214" s="62">
        <v>3.8E-3</v>
      </c>
      <c r="E8214" s="62">
        <v>0.1862</v>
      </c>
      <c r="F8214" s="61">
        <f t="array" ref="F8214">SQRT(MMULT(MMULT(C8214:E8214,$C$12:$E$14),TRANSPOSE(C8214:E8214)))</f>
        <v>4.0458519825684061E-2</v>
      </c>
      <c r="G8214" s="61">
        <f t="array" ref="G8214">SUMPRODUCT(TRANSPOSE(C8214:E8214),$C$7:$C$9)</f>
        <v>1.0473029015474873E-2</v>
      </c>
      <c r="H8214" s="18">
        <f>G8214/F8214</f>
        <v>0.25885843230543343</v>
      </c>
      <c r="I8214" s="156">
        <v>0</v>
      </c>
    </row>
    <row r="8215" spans="2:9" x14ac:dyDescent="0.25">
      <c r="B8215" s="19">
        <v>8185</v>
      </c>
      <c r="C8215" s="62">
        <v>0.81</v>
      </c>
      <c r="D8215" s="62">
        <v>5.7000000000000002E-3</v>
      </c>
      <c r="E8215" s="62">
        <v>0.18429999999999999</v>
      </c>
      <c r="F8215" s="61">
        <f t="array" ref="F8215">SQRT(MMULT(MMULT(C8215:E8215,$C$12:$E$14),TRANSPOSE(C8215:E8215)))</f>
        <v>4.0451862258678854E-2</v>
      </c>
      <c r="G8215" s="61">
        <f t="array" ref="G8215">SUMPRODUCT(TRANSPOSE(C8215:E8215),$C$7:$C$9)</f>
        <v>1.0448472259972428E-2</v>
      </c>
      <c r="H8215" s="18">
        <f>G8215/F8215</f>
        <v>0.2582939740365286</v>
      </c>
      <c r="I8215" s="156">
        <v>0</v>
      </c>
    </row>
    <row r="8216" spans="2:9" x14ac:dyDescent="0.25">
      <c r="B8216" s="19">
        <v>8186</v>
      </c>
      <c r="C8216" s="62">
        <v>0.81</v>
      </c>
      <c r="D8216" s="62">
        <v>7.6E-3</v>
      </c>
      <c r="E8216" s="62">
        <v>0.18240000000000001</v>
      </c>
      <c r="F8216" s="61">
        <f t="array" ref="F8216">SQRT(MMULT(MMULT(C8216:E8216,$C$12:$E$14),TRANSPOSE(C8216:E8216)))</f>
        <v>4.0445593789559177E-2</v>
      </c>
      <c r="G8216" s="61">
        <f t="array" ref="G8216">SUMPRODUCT(TRANSPOSE(C8216:E8216),$C$7:$C$9)</f>
        <v>1.0423915504469985E-2</v>
      </c>
      <c r="H8216" s="18">
        <f>G8216/F8216</f>
        <v>0.25772685051198002</v>
      </c>
      <c r="I8216" s="156">
        <v>0</v>
      </c>
    </row>
    <row r="8217" spans="2:9" x14ac:dyDescent="0.25">
      <c r="B8217" s="19">
        <v>8187</v>
      </c>
      <c r="C8217" s="62">
        <v>0.81</v>
      </c>
      <c r="D8217" s="62">
        <v>9.4999999999999998E-3</v>
      </c>
      <c r="E8217" s="62">
        <v>0.18049999999999999</v>
      </c>
      <c r="F8217" s="61">
        <f t="array" ref="F8217">SQRT(MMULT(MMULT(C8217:E8217,$C$12:$E$14),TRANSPOSE(C8217:E8217)))</f>
        <v>4.0439714599264598E-2</v>
      </c>
      <c r="G8217" s="61">
        <f t="array" ref="G8217">SUMPRODUCT(TRANSPOSE(C8217:E8217),$C$7:$C$9)</f>
        <v>1.039935874896754E-2</v>
      </c>
      <c r="H8217" s="18">
        <f>G8217/F8217</f>
        <v>0.2571570757118215</v>
      </c>
      <c r="I8217" s="156">
        <v>0</v>
      </c>
    </row>
    <row r="8218" spans="2:9" x14ac:dyDescent="0.25">
      <c r="B8218" s="19">
        <v>8188</v>
      </c>
      <c r="C8218" s="62">
        <v>0.81</v>
      </c>
      <c r="D8218" s="62">
        <v>1.14E-2</v>
      </c>
      <c r="E8218" s="62">
        <v>0.17860000000000001</v>
      </c>
      <c r="F8218" s="61">
        <f t="array" ref="F8218">SQRT(MMULT(MMULT(C8218:E8218,$C$12:$E$14),TRANSPOSE(C8218:E8218)))</f>
        <v>4.04342248576001E-2</v>
      </c>
      <c r="G8218" s="61">
        <f t="array" ref="G8218">SUMPRODUCT(TRANSPOSE(C8218:E8218),$C$7:$C$9)</f>
        <v>1.0374801993465098E-2</v>
      </c>
      <c r="H8218" s="18">
        <f>G8218/F8218</f>
        <v>0.25658466385846962</v>
      </c>
      <c r="I8218" s="156">
        <v>0</v>
      </c>
    </row>
    <row r="8219" spans="2:9" x14ac:dyDescent="0.25">
      <c r="B8219" s="19">
        <v>8189</v>
      </c>
      <c r="C8219" s="62">
        <v>0.81</v>
      </c>
      <c r="D8219" s="62">
        <v>1.3299999999999999E-2</v>
      </c>
      <c r="E8219" s="62">
        <v>0.1767</v>
      </c>
      <c r="F8219" s="61">
        <f t="array" ref="F8219">SQRT(MMULT(MMULT(C8219:E8219,$C$12:$E$14),TRANSPOSE(C8219:E8219)))</f>
        <v>4.0429124723211633E-2</v>
      </c>
      <c r="G8219" s="61">
        <f t="array" ref="G8219">SUMPRODUCT(TRANSPOSE(C8219:E8219),$C$7:$C$9)</f>
        <v>1.0350245237962652E-2</v>
      </c>
      <c r="H8219" s="18">
        <f>G8219/F8219</f>
        <v>0.2560096294150106</v>
      </c>
      <c r="I8219" s="156">
        <v>0</v>
      </c>
    </row>
    <row r="8220" spans="2:9" x14ac:dyDescent="0.25">
      <c r="B8220" s="19">
        <v>8190</v>
      </c>
      <c r="C8220" s="62">
        <v>0.81</v>
      </c>
      <c r="D8220" s="62">
        <v>1.52E-2</v>
      </c>
      <c r="E8220" s="62">
        <v>0.17480000000000001</v>
      </c>
      <c r="F8220" s="61">
        <f t="array" ref="F8220">SQRT(MMULT(MMULT(C8220:E8220,$C$12:$E$14),TRANSPOSE(C8220:E8220)))</f>
        <v>4.0424414343563267E-2</v>
      </c>
      <c r="G8220" s="61">
        <f t="array" ref="G8220">SUMPRODUCT(TRANSPOSE(C8220:E8220),$C$7:$C$9)</f>
        <v>1.032568848246021E-2</v>
      </c>
      <c r="H8220" s="18">
        <f>G8220/F8220</f>
        <v>0.2554319870834284</v>
      </c>
      <c r="I8220" s="156">
        <v>0</v>
      </c>
    </row>
    <row r="8221" spans="2:9" x14ac:dyDescent="0.25">
      <c r="B8221" s="19">
        <v>8191</v>
      </c>
      <c r="C8221" s="62">
        <v>0.81</v>
      </c>
      <c r="D8221" s="62">
        <v>1.7100000000000001E-2</v>
      </c>
      <c r="E8221" s="62">
        <v>0.1729</v>
      </c>
      <c r="F8221" s="61">
        <f t="array" ref="F8221">SQRT(MMULT(MMULT(C8221:E8221,$C$12:$E$14),TRANSPOSE(C8221:E8221)))</f>
        <v>4.0420093854915899E-2</v>
      </c>
      <c r="G8221" s="61">
        <f t="array" ref="G8221">SUMPRODUCT(TRANSPOSE(C8221:E8221),$C$7:$C$9)</f>
        <v>1.0301131726957766E-2</v>
      </c>
      <c r="H8221" s="18">
        <f>G8221/F8221</f>
        <v>0.25485175180277175</v>
      </c>
      <c r="I8221" s="156">
        <v>0</v>
      </c>
    </row>
    <row r="8222" spans="2:9" x14ac:dyDescent="0.25">
      <c r="B8222" s="19">
        <v>8192</v>
      </c>
      <c r="C8222" s="62">
        <v>0.81</v>
      </c>
      <c r="D8222" s="62">
        <v>1.9E-2</v>
      </c>
      <c r="E8222" s="62">
        <v>0.17100000000000001</v>
      </c>
      <c r="F8222" s="61">
        <f t="array" ref="F8222">SQRT(MMULT(MMULT(C8222:E8222,$C$12:$E$14),TRANSPOSE(C8222:E8222)))</f>
        <v>4.04161633823076E-2</v>
      </c>
      <c r="G8222" s="61">
        <f t="array" ref="G8222">SUMPRODUCT(TRANSPOSE(C8222:E8222),$C$7:$C$9)</f>
        <v>1.0276574971455323E-2</v>
      </c>
      <c r="H8222" s="18">
        <f>G8222/F8222</f>
        <v>0.25426893874726242</v>
      </c>
      <c r="I8222" s="156">
        <v>0</v>
      </c>
    </row>
    <row r="8223" spans="2:9" x14ac:dyDescent="0.25">
      <c r="B8223" s="19">
        <v>8193</v>
      </c>
      <c r="C8223" s="62">
        <v>0.81</v>
      </c>
      <c r="D8223" s="62">
        <v>2.0899999999999998E-2</v>
      </c>
      <c r="E8223" s="62">
        <v>0.1691</v>
      </c>
      <c r="F8223" s="61">
        <f t="array" ref="F8223">SQRT(MMULT(MMULT(C8223:E8223,$C$12:$E$14),TRANSPOSE(C8223:E8223)))</f>
        <v>4.0412623039535529E-2</v>
      </c>
      <c r="G8223" s="61">
        <f t="array" ref="G8223">SUMPRODUCT(TRANSPOSE(C8223:E8223),$C$7:$C$9)</f>
        <v>1.0252018215952879E-2</v>
      </c>
      <c r="H8223" s="18">
        <f>G8223/F8223</f>
        <v>0.25368356332434461</v>
      </c>
      <c r="I8223" s="156">
        <v>0</v>
      </c>
    </row>
    <row r="8224" spans="2:9" x14ac:dyDescent="0.25">
      <c r="B8224" s="19">
        <v>8194</v>
      </c>
      <c r="C8224" s="62">
        <v>0.81</v>
      </c>
      <c r="D8224" s="62">
        <v>2.2800000000000001E-2</v>
      </c>
      <c r="E8224" s="62">
        <v>0.16719999999999999</v>
      </c>
      <c r="F8224" s="61">
        <f t="array" ref="F8224">SQRT(MMULT(MMULT(C8224:E8224,$C$12:$E$14),TRANSPOSE(C8224:E8224)))</f>
        <v>4.0409472929139517E-2</v>
      </c>
      <c r="G8224" s="61">
        <f t="array" ref="G8224">SUMPRODUCT(TRANSPOSE(C8224:E8224),$C$7:$C$9)</f>
        <v>1.0227461460450435E-2</v>
      </c>
      <c r="H8224" s="18">
        <f>G8224/F8224</f>
        <v>0.25309564117267536</v>
      </c>
      <c r="I8224" s="156">
        <v>0</v>
      </c>
    </row>
    <row r="8225" spans="2:9" x14ac:dyDescent="0.25">
      <c r="B8225" s="19">
        <v>8195</v>
      </c>
      <c r="C8225" s="62">
        <v>0.81</v>
      </c>
      <c r="D8225" s="62">
        <v>2.47E-2</v>
      </c>
      <c r="E8225" s="62">
        <v>0.1653</v>
      </c>
      <c r="F8225" s="61">
        <f t="array" ref="F8225">SQRT(MMULT(MMULT(C8225:E8225,$C$12:$E$14),TRANSPOSE(C8225:E8225)))</f>
        <v>4.0406713142387196E-2</v>
      </c>
      <c r="G8225" s="61">
        <f t="array" ref="G8225">SUMPRODUCT(TRANSPOSE(C8225:E8225),$C$7:$C$9)</f>
        <v>1.0202904704947991E-2</v>
      </c>
      <c r="H8225" s="18">
        <f>G8225/F8225</f>
        <v>0.25250518816005857</v>
      </c>
      <c r="I8225" s="156">
        <v>0</v>
      </c>
    </row>
    <row r="8226" spans="2:9" x14ac:dyDescent="0.25">
      <c r="B8226" s="19">
        <v>8196</v>
      </c>
      <c r="C8226" s="62">
        <v>0.81</v>
      </c>
      <c r="D8226" s="62">
        <v>2.6599999999999999E-2</v>
      </c>
      <c r="E8226" s="62">
        <v>0.16339999999999999</v>
      </c>
      <c r="F8226" s="61">
        <f t="array" ref="F8226">SQRT(MMULT(MMULT(C8226:E8226,$C$12:$E$14),TRANSPOSE(C8226:E8226)))</f>
        <v>4.0404343759260802E-2</v>
      </c>
      <c r="G8226" s="61">
        <f t="array" ref="G8226">SUMPRODUCT(TRANSPOSE(C8226:E8226),$C$7:$C$9)</f>
        <v>1.0178347949445547E-2</v>
      </c>
      <c r="H8226" s="18">
        <f>G8226/F8226</f>
        <v>0.25191222038132072</v>
      </c>
      <c r="I8226" s="156">
        <v>0</v>
      </c>
    </row>
    <row r="8227" spans="2:9" x14ac:dyDescent="0.25">
      <c r="B8227" s="19">
        <v>8197</v>
      </c>
      <c r="C8227" s="62">
        <v>0.81</v>
      </c>
      <c r="D8227" s="62">
        <v>2.8500000000000001E-2</v>
      </c>
      <c r="E8227" s="62">
        <v>0.1615</v>
      </c>
      <c r="F8227" s="61">
        <f t="array" ref="F8227">SQRT(MMULT(MMULT(C8227:E8227,$C$12:$E$14),TRANSPOSE(C8227:E8227)))</f>
        <v>4.0402364848445615E-2</v>
      </c>
      <c r="G8227" s="61">
        <f t="array" ref="G8227">SUMPRODUCT(TRANSPOSE(C8227:E8227),$C$7:$C$9)</f>
        <v>1.0153791193943103E-2</v>
      </c>
      <c r="H8227" s="18">
        <f>G8227/F8227</f>
        <v>0.2513167541561307</v>
      </c>
      <c r="I8227" s="156">
        <v>0</v>
      </c>
    </row>
    <row r="8228" spans="2:9" x14ac:dyDescent="0.25">
      <c r="B8228" s="19">
        <v>8198</v>
      </c>
      <c r="C8228" s="62">
        <v>0.81</v>
      </c>
      <c r="D8228" s="62">
        <v>3.04E-2</v>
      </c>
      <c r="E8228" s="62">
        <v>0.15959999999999999</v>
      </c>
      <c r="F8228" s="61">
        <f t="array" ref="F8228">SQRT(MMULT(MMULT(C8228:E8228,$C$12:$E$14),TRANSPOSE(C8228:E8228)))</f>
        <v>4.0400776467319981E-2</v>
      </c>
      <c r="G8228" s="61">
        <f t="array" ref="G8228">SUMPRODUCT(TRANSPOSE(C8228:E8228),$C$7:$C$9)</f>
        <v>1.0129234438440661E-2</v>
      </c>
      <c r="H8228" s="18">
        <f>G8228/F8228</f>
        <v>0.25071880602676427</v>
      </c>
      <c r="I8228" s="156">
        <v>0</v>
      </c>
    </row>
    <row r="8229" spans="2:9" x14ac:dyDescent="0.25">
      <c r="B8229" s="19">
        <v>8199</v>
      </c>
      <c r="C8229" s="62">
        <v>0.81</v>
      </c>
      <c r="D8229" s="62">
        <v>3.2300000000000002E-2</v>
      </c>
      <c r="E8229" s="62">
        <v>0.15770000000000001</v>
      </c>
      <c r="F8229" s="61">
        <f t="array" ref="F8229">SQRT(MMULT(MMULT(C8229:E8229,$C$12:$E$14),TRANSPOSE(C8229:E8229)))</f>
        <v>4.0399578661946989E-2</v>
      </c>
      <c r="G8229" s="61">
        <f t="array" ref="G8229">SUMPRODUCT(TRANSPOSE(C8229:E8229),$C$7:$C$9)</f>
        <v>1.0104677682938216E-2</v>
      </c>
      <c r="H8229" s="18">
        <f>G8229/F8229</f>
        <v>0.25011839275581293</v>
      </c>
      <c r="I8229" s="156">
        <v>0</v>
      </c>
    </row>
    <row r="8230" spans="2:9" x14ac:dyDescent="0.25">
      <c r="B8230" s="19">
        <v>8200</v>
      </c>
      <c r="C8230" s="62">
        <v>0.81</v>
      </c>
      <c r="D8230" s="62">
        <v>3.4200000000000001E-2</v>
      </c>
      <c r="E8230" s="62">
        <v>0.15579999999999999</v>
      </c>
      <c r="F8230" s="61">
        <f t="array" ref="F8230">SQRT(MMULT(MMULT(C8230:E8230,$C$12:$E$14),TRANSPOSE(C8230:E8230)))</f>
        <v>4.0398771467067829E-2</v>
      </c>
      <c r="G8230" s="61">
        <f t="array" ref="G8230">SUMPRODUCT(TRANSPOSE(C8230:E8230),$C$7:$C$9)</f>
        <v>1.0080120927435774E-2</v>
      </c>
      <c r="H8230" s="18">
        <f>G8230/F8230</f>
        <v>0.24951553132383894</v>
      </c>
      <c r="I8230" s="156">
        <v>0</v>
      </c>
    </row>
    <row r="8231" spans="2:9" x14ac:dyDescent="0.25">
      <c r="B8231" s="19">
        <v>8201</v>
      </c>
      <c r="C8231" s="62">
        <v>0.81</v>
      </c>
      <c r="D8231" s="62">
        <v>3.61E-2</v>
      </c>
      <c r="E8231" s="62">
        <v>0.15390000000000001</v>
      </c>
      <c r="F8231" s="61">
        <f t="array" ref="F8231">SQRT(MMULT(MMULT(C8231:E8231,$C$12:$E$14),TRANSPOSE(C8231:E8231)))</f>
        <v>4.0398354906096737E-2</v>
      </c>
      <c r="G8231" s="61">
        <f t="array" ref="G8231">SUMPRODUCT(TRANSPOSE(C8231:E8231),$C$7:$C$9)</f>
        <v>1.0055564171933328E-2</v>
      </c>
      <c r="H8231" s="18">
        <f>G8231/F8231</f>
        <v>0.24891023892697639</v>
      </c>
      <c r="I8231" s="156">
        <v>0</v>
      </c>
    </row>
    <row r="8232" spans="2:9" x14ac:dyDescent="0.25">
      <c r="B8232" s="19">
        <v>8202</v>
      </c>
      <c r="C8232" s="62">
        <v>0.81</v>
      </c>
      <c r="D8232" s="62">
        <v>3.7999999999999999E-2</v>
      </c>
      <c r="E8232" s="62">
        <v>0.152</v>
      </c>
      <c r="F8232" s="61">
        <f t="array" ref="F8232">SQRT(MMULT(MMULT(C8232:E8232,$C$12:$E$14),TRANSPOSE(C8232:E8232)))</f>
        <v>4.0398328991117595E-2</v>
      </c>
      <c r="G8232" s="61">
        <f t="array" ref="G8232">SUMPRODUCT(TRANSPOSE(C8232:E8232),$C$7:$C$9)</f>
        <v>1.0031007416430886E-2</v>
      </c>
      <c r="H8232" s="18">
        <f>G8232/F8232</f>
        <v>0.24830253297448046</v>
      </c>
      <c r="I8232" s="156">
        <v>0</v>
      </c>
    </row>
    <row r="8233" spans="2:9" x14ac:dyDescent="0.25">
      <c r="B8233" s="19">
        <v>8203</v>
      </c>
      <c r="C8233" s="62">
        <v>0.81</v>
      </c>
      <c r="D8233" s="62">
        <v>3.9899999999999998E-2</v>
      </c>
      <c r="E8233" s="62">
        <v>0.15010000000000001</v>
      </c>
      <c r="F8233" s="61">
        <f t="array" ref="F8233">SQRT(MMULT(MMULT(C8233:E8233,$C$12:$E$14),TRANSPOSE(C8233:E8233)))</f>
        <v>4.039869372288217E-2</v>
      </c>
      <c r="G8233" s="61">
        <f t="array" ref="G8233">SUMPRODUCT(TRANSPOSE(C8233:E8233),$C$7:$C$9)</f>
        <v>1.0006450660928442E-2</v>
      </c>
      <c r="H8233" s="18">
        <f>G8233/F8233</f>
        <v>0.24769243108622352</v>
      </c>
      <c r="I8233" s="156">
        <v>0</v>
      </c>
    </row>
    <row r="8234" spans="2:9" x14ac:dyDescent="0.25">
      <c r="B8234" s="19">
        <v>8204</v>
      </c>
      <c r="C8234" s="62">
        <v>0.81</v>
      </c>
      <c r="D8234" s="62">
        <v>4.1799999999999997E-2</v>
      </c>
      <c r="E8234" s="62">
        <v>0.1482</v>
      </c>
      <c r="F8234" s="61">
        <f t="array" ref="F8234">SQRT(MMULT(MMULT(C8234:E8234,$C$12:$E$14),TRANSPOSE(C8234:E8234)))</f>
        <v>4.0399449090810023E-2</v>
      </c>
      <c r="G8234" s="61">
        <f t="array" ref="G8234">SUMPRODUCT(TRANSPOSE(C8234:E8234),$C$7:$C$9)</f>
        <v>9.9818939054259984E-3</v>
      </c>
      <c r="H8234" s="18">
        <f>G8234/F8234</f>
        <v>0.24707995109014141</v>
      </c>
      <c r="I8234" s="156">
        <v>0</v>
      </c>
    </row>
    <row r="8235" spans="2:9" x14ac:dyDescent="0.25">
      <c r="B8235" s="19">
        <v>8205</v>
      </c>
      <c r="C8235" s="62">
        <v>0.81</v>
      </c>
      <c r="D8235" s="62">
        <v>4.3700000000000003E-2</v>
      </c>
      <c r="E8235" s="62">
        <v>0.14630000000000001</v>
      </c>
      <c r="F8235" s="61">
        <f t="array" ref="F8235">SQRT(MMULT(MMULT(C8235:E8235,$C$12:$E$14),TRANSPOSE(C8235:E8235)))</f>
        <v>4.0400595072990042E-2</v>
      </c>
      <c r="G8235" s="61">
        <f t="array" ref="G8235">SUMPRODUCT(TRANSPOSE(C8235:E8235),$C$7:$C$9)</f>
        <v>9.9573371499235546E-3</v>
      </c>
      <c r="H8235" s="18">
        <f>G8235/F8235</f>
        <v>0.2464651110196287</v>
      </c>
      <c r="I8235" s="156">
        <v>0</v>
      </c>
    </row>
    <row r="8236" spans="2:9" x14ac:dyDescent="0.25">
      <c r="B8236" s="19">
        <v>8206</v>
      </c>
      <c r="C8236" s="62">
        <v>0.81</v>
      </c>
      <c r="D8236" s="62">
        <v>4.5600000000000002E-2</v>
      </c>
      <c r="E8236" s="62">
        <v>0.1444</v>
      </c>
      <c r="F8236" s="61">
        <f t="array" ref="F8236">SQRT(MMULT(MMULT(C8236:E8236,$C$12:$E$14),TRANSPOSE(C8236:E8236)))</f>
        <v>4.0402131636183614E-2</v>
      </c>
      <c r="G8236" s="61">
        <f t="array" ref="G8236">SUMPRODUCT(TRANSPOSE(C8236:E8236),$C$7:$C$9)</f>
        <v>9.9327803944211108E-3</v>
      </c>
      <c r="H8236" s="18">
        <f>G8236/F8236</f>
        <v>0.24584792911088493</v>
      </c>
      <c r="I8236" s="156">
        <v>0</v>
      </c>
    </row>
    <row r="8237" spans="2:9" x14ac:dyDescent="0.25">
      <c r="B8237" s="19">
        <v>8207</v>
      </c>
      <c r="C8237" s="62">
        <v>0.81</v>
      </c>
      <c r="D8237" s="62">
        <v>4.7500000000000001E-2</v>
      </c>
      <c r="E8237" s="62">
        <v>0.14249999999999999</v>
      </c>
      <c r="F8237" s="61">
        <f t="array" ref="F8237">SQRT(MMULT(MMULT(C8237:E8237,$C$12:$E$14),TRANSPOSE(C8237:E8237)))</f>
        <v>4.0404058735829446E-2</v>
      </c>
      <c r="G8237" s="61">
        <f t="array" ref="G8237">SUMPRODUCT(TRANSPOSE(C8237:E8237),$C$7:$C$9)</f>
        <v>9.908223638918667E-3</v>
      </c>
      <c r="H8237" s="18">
        <f>G8237/F8237</f>
        <v>0.24522842380021265</v>
      </c>
      <c r="I8237" s="156">
        <v>0</v>
      </c>
    </row>
    <row r="8238" spans="2:9" x14ac:dyDescent="0.25">
      <c r="B8238" s="19">
        <v>8208</v>
      </c>
      <c r="C8238" s="62">
        <v>0.81</v>
      </c>
      <c r="D8238" s="62">
        <v>4.9399999999999999E-2</v>
      </c>
      <c r="E8238" s="62">
        <v>0.1406</v>
      </c>
      <c r="F8238" s="61">
        <f t="array" ref="F8238">SQRT(MMULT(MMULT(C8238:E8238,$C$12:$E$14),TRANSPOSE(C8238:E8238)))</f>
        <v>4.0406376316050013E-2</v>
      </c>
      <c r="G8238" s="61">
        <f t="array" ref="G8238">SUMPRODUCT(TRANSPOSE(C8238:E8238),$C$7:$C$9)</f>
        <v>9.8836668834162249E-3</v>
      </c>
      <c r="H8238" s="18">
        <f>G8238/F8238</f>
        <v>0.24460661372126768</v>
      </c>
      <c r="I8238" s="156">
        <v>0</v>
      </c>
    </row>
    <row r="8239" spans="2:9" x14ac:dyDescent="0.25">
      <c r="B8239" s="19">
        <v>8209</v>
      </c>
      <c r="C8239" s="62">
        <v>0.81</v>
      </c>
      <c r="D8239" s="62">
        <v>5.1299999999999998E-2</v>
      </c>
      <c r="E8239" s="62">
        <v>0.13869999999999999</v>
      </c>
      <c r="F8239" s="61">
        <f t="array" ref="F8239">SQRT(MMULT(MMULT(C8239:E8239,$C$12:$E$14),TRANSPOSE(C8239:E8239)))</f>
        <v>4.0409084309659678E-2</v>
      </c>
      <c r="G8239" s="61">
        <f t="array" ref="G8239">SUMPRODUCT(TRANSPOSE(C8239:E8239),$C$7:$C$9)</f>
        <v>9.8591101279137793E-3</v>
      </c>
      <c r="H8239" s="18">
        <f>G8239/F8239</f>
        <v>0.24398251770226298</v>
      </c>
      <c r="I8239" s="156">
        <v>0</v>
      </c>
    </row>
    <row r="8240" spans="2:9" x14ac:dyDescent="0.25">
      <c r="B8240" s="19">
        <v>8210</v>
      </c>
      <c r="C8240" s="62">
        <v>0.81</v>
      </c>
      <c r="D8240" s="62">
        <v>5.3199999999999997E-2</v>
      </c>
      <c r="E8240" s="62">
        <v>0.1368</v>
      </c>
      <c r="F8240" s="61">
        <f t="array" ref="F8240">SQRT(MMULT(MMULT(C8240:E8240,$C$12:$E$14),TRANSPOSE(C8240:E8240)))</f>
        <v>4.0412182638174421E-2</v>
      </c>
      <c r="G8240" s="61">
        <f t="array" ref="G8240">SUMPRODUCT(TRANSPOSE(C8240:E8240),$C$7:$C$9)</f>
        <v>9.8345533724113372E-3</v>
      </c>
      <c r="H8240" s="18">
        <f>G8240/F8240</f>
        <v>0.24335615476312722</v>
      </c>
      <c r="I8240" s="156">
        <v>0</v>
      </c>
    </row>
    <row r="8241" spans="2:9" x14ac:dyDescent="0.25">
      <c r="B8241" s="19">
        <v>8211</v>
      </c>
      <c r="C8241" s="62">
        <v>0.81</v>
      </c>
      <c r="D8241" s="62">
        <v>5.5100000000000003E-2</v>
      </c>
      <c r="E8241" s="62">
        <v>0.13489999999999999</v>
      </c>
      <c r="F8241" s="61">
        <f t="array" ref="F8241">SQRT(MMULT(MMULT(C8241:E8241,$C$12:$E$14),TRANSPOSE(C8241:E8241)))</f>
        <v>4.0415671211823184E-2</v>
      </c>
      <c r="G8241" s="61">
        <f t="array" ref="G8241">SUMPRODUCT(TRANSPOSE(C8241:E8241),$C$7:$C$9)</f>
        <v>9.8099966169088917E-3</v>
      </c>
      <c r="H8241" s="18">
        <f>G8241/F8241</f>
        <v>0.24272754411261835</v>
      </c>
      <c r="I8241" s="156">
        <v>0</v>
      </c>
    </row>
    <row r="8242" spans="2:9" x14ac:dyDescent="0.25">
      <c r="B8242" s="19">
        <v>8212</v>
      </c>
      <c r="C8242" s="62">
        <v>0.81</v>
      </c>
      <c r="D8242" s="62">
        <v>5.7000000000000002E-2</v>
      </c>
      <c r="E8242" s="62">
        <v>0.13300000000000001</v>
      </c>
      <c r="F8242" s="61">
        <f t="array" ref="F8242">SQRT(MMULT(MMULT(C8242:E8242,$C$12:$E$14),TRANSPOSE(C8242:E8242)))</f>
        <v>4.0419549929560879E-2</v>
      </c>
      <c r="G8242" s="61">
        <f t="array" ref="G8242">SUMPRODUCT(TRANSPOSE(C8242:E8242),$C$7:$C$9)</f>
        <v>9.7854398614064496E-3</v>
      </c>
      <c r="H8242" s="18">
        <f>G8242/F8242</f>
        <v>0.24209670514539447</v>
      </c>
      <c r="I8242" s="156">
        <v>0</v>
      </c>
    </row>
    <row r="8243" spans="2:9" x14ac:dyDescent="0.25">
      <c r="B8243" s="19">
        <v>8213</v>
      </c>
      <c r="C8243" s="62">
        <v>0.81</v>
      </c>
      <c r="D8243" s="62">
        <v>5.8900000000000001E-2</v>
      </c>
      <c r="E8243" s="62">
        <v>0.13109999999999999</v>
      </c>
      <c r="F8243" s="61">
        <f t="array" ref="F8243">SQRT(MMULT(MMULT(C8243:E8243,$C$12:$E$14),TRANSPOSE(C8243:E8243)))</f>
        <v>4.0423818679083026E-2</v>
      </c>
      <c r="G8243" s="61">
        <f t="array" ref="G8243">SUMPRODUCT(TRANSPOSE(C8243:E8243),$C$7:$C$9)</f>
        <v>9.7608831059040058E-3</v>
      </c>
      <c r="H8243" s="18">
        <f>G8243/F8243</f>
        <v>0.24146365743904089</v>
      </c>
      <c r="I8243" s="156">
        <v>0</v>
      </c>
    </row>
    <row r="8244" spans="2:9" x14ac:dyDescent="0.25">
      <c r="B8244" s="19">
        <v>8214</v>
      </c>
      <c r="C8244" s="62">
        <v>0.81</v>
      </c>
      <c r="D8244" s="62">
        <v>6.08E-2</v>
      </c>
      <c r="E8244" s="62">
        <v>0.12920000000000001</v>
      </c>
      <c r="F8244" s="61">
        <f t="array" ref="F8244">SQRT(MMULT(MMULT(C8244:E8244,$C$12:$E$14),TRANSPOSE(C8244:E8244)))</f>
        <v>4.0428477336841954E-2</v>
      </c>
      <c r="G8244" s="61">
        <f t="array" ref="G8244">SUMPRODUCT(TRANSPOSE(C8244:E8244),$C$7:$C$9)</f>
        <v>9.7363263504015619E-3</v>
      </c>
      <c r="H8244" s="18">
        <f>G8244/F8244</f>
        <v>0.24082842075105737</v>
      </c>
      <c r="I8244" s="156">
        <v>0</v>
      </c>
    </row>
    <row r="8245" spans="2:9" x14ac:dyDescent="0.25">
      <c r="B8245" s="19">
        <v>8215</v>
      </c>
      <c r="C8245" s="62">
        <v>0.81</v>
      </c>
      <c r="D8245" s="62">
        <v>6.2700000000000006E-2</v>
      </c>
      <c r="E8245" s="62">
        <v>0.1273</v>
      </c>
      <c r="F8245" s="61">
        <f t="array" ref="F8245">SQRT(MMULT(MMULT(C8245:E8245,$C$12:$E$14),TRANSPOSE(C8245:E8245)))</f>
        <v>4.0433525768064679E-2</v>
      </c>
      <c r="G8245" s="61">
        <f t="array" ref="G8245">SUMPRODUCT(TRANSPOSE(C8245:E8245),$C$7:$C$9)</f>
        <v>9.7117695948991181E-3</v>
      </c>
      <c r="H8245" s="18">
        <f>G8245/F8245</f>
        <v>0.24019101501580392</v>
      </c>
      <c r="I8245" s="156">
        <v>0</v>
      </c>
    </row>
    <row r="8246" spans="2:9" x14ac:dyDescent="0.25">
      <c r="B8246" s="19">
        <v>8216</v>
      </c>
      <c r="C8246" s="62">
        <v>0.81</v>
      </c>
      <c r="D8246" s="62">
        <v>6.4600000000000005E-2</v>
      </c>
      <c r="E8246" s="62">
        <v>0.12540000000000001</v>
      </c>
      <c r="F8246" s="61">
        <f t="array" ref="F8246">SQRT(MMULT(MMULT(C8246:E8246,$C$12:$E$14),TRANSPOSE(C8246:E8246)))</f>
        <v>4.0438963826772346E-2</v>
      </c>
      <c r="G8246" s="61">
        <f t="array" ref="G8246">SUMPRODUCT(TRANSPOSE(C8246:E8246),$C$7:$C$9)</f>
        <v>9.6872128393966743E-3</v>
      </c>
      <c r="H8246" s="18">
        <f>G8246/F8246</f>
        <v>0.23955146034140765</v>
      </c>
      <c r="I8246" s="156">
        <v>0</v>
      </c>
    </row>
    <row r="8247" spans="2:9" x14ac:dyDescent="0.25">
      <c r="B8247" s="19">
        <v>8217</v>
      </c>
      <c r="C8247" s="62">
        <v>0.81</v>
      </c>
      <c r="D8247" s="62">
        <v>6.6500000000000004E-2</v>
      </c>
      <c r="E8247" s="62">
        <v>0.1235</v>
      </c>
      <c r="F8247" s="61">
        <f t="array" ref="F8247">SQRT(MMULT(MMULT(C8247:E8247,$C$12:$E$14),TRANSPOSE(C8247:E8247)))</f>
        <v>4.0444791355801299E-2</v>
      </c>
      <c r="G8247" s="61">
        <f t="array" ref="G8247">SUMPRODUCT(TRANSPOSE(C8247:E8247),$C$7:$C$9)</f>
        <v>9.6626560838942305E-3</v>
      </c>
      <c r="H8247" s="18">
        <f>G8247/F8247</f>
        <v>0.23890977700663163</v>
      </c>
      <c r="I8247" s="156">
        <v>0</v>
      </c>
    </row>
    <row r="8248" spans="2:9" x14ac:dyDescent="0.25">
      <c r="B8248" s="19">
        <v>8218</v>
      </c>
      <c r="C8248" s="62">
        <v>0.81</v>
      </c>
      <c r="D8248" s="62">
        <v>6.8400000000000002E-2</v>
      </c>
      <c r="E8248" s="62">
        <v>0.1216</v>
      </c>
      <c r="F8248" s="61">
        <f t="array" ref="F8248">SQRT(MMULT(MMULT(C8248:E8248,$C$12:$E$14),TRANSPOSE(C8248:E8248)))</f>
        <v>4.0451008186825718E-2</v>
      </c>
      <c r="G8248" s="61">
        <f t="array" ref="G8248">SUMPRODUCT(TRANSPOSE(C8248:E8248),$C$7:$C$9)</f>
        <v>9.6380993283917867E-3</v>
      </c>
      <c r="H8248" s="18">
        <f>G8248/F8248</f>
        <v>0.23826598545770658</v>
      </c>
      <c r="I8248" s="156">
        <v>0</v>
      </c>
    </row>
    <row r="8249" spans="2:9" x14ac:dyDescent="0.25">
      <c r="B8249" s="19">
        <v>8219</v>
      </c>
      <c r="C8249" s="62">
        <v>0.81</v>
      </c>
      <c r="D8249" s="62">
        <v>7.0300000000000001E-2</v>
      </c>
      <c r="E8249" s="62">
        <v>0.1197</v>
      </c>
      <c r="F8249" s="61">
        <f t="array" ref="F8249">SQRT(MMULT(MMULT(C8249:E8249,$C$12:$E$14),TRANSPOSE(C8249:E8249)))</f>
        <v>4.0457614140381883E-2</v>
      </c>
      <c r="G8249" s="61">
        <f t="array" ref="G8249">SUMPRODUCT(TRANSPOSE(C8249:E8249),$C$7:$C$9)</f>
        <v>9.6135425728893428E-3</v>
      </c>
      <c r="H8249" s="18">
        <f>G8249/F8249</f>
        <v>0.23762010630512675</v>
      </c>
      <c r="I8249" s="156">
        <v>0</v>
      </c>
    </row>
    <row r="8250" spans="2:9" x14ac:dyDescent="0.25">
      <c r="B8250" s="19">
        <v>8220</v>
      </c>
      <c r="C8250" s="62">
        <v>0.81</v>
      </c>
      <c r="D8250" s="62">
        <v>7.22E-2</v>
      </c>
      <c r="E8250" s="62">
        <v>0.1178</v>
      </c>
      <c r="F8250" s="61">
        <f t="array" ref="F8250">SQRT(MMULT(MMULT(C8250:E8250,$C$12:$E$14),TRANSPOSE(C8250:E8250)))</f>
        <v>4.0464609025893973E-2</v>
      </c>
      <c r="G8250" s="61">
        <f t="array" ref="G8250">SUMPRODUCT(TRANSPOSE(C8250:E8250),$C$7:$C$9)</f>
        <v>9.5889858173869007E-3</v>
      </c>
      <c r="H8250" s="18">
        <f>G8250/F8250</f>
        <v>0.2369721603204111</v>
      </c>
      <c r="I8250" s="156">
        <v>0</v>
      </c>
    </row>
    <row r="8251" spans="2:9" x14ac:dyDescent="0.25">
      <c r="B8251" s="19">
        <v>8221</v>
      </c>
      <c r="C8251" s="62">
        <v>0.81</v>
      </c>
      <c r="D8251" s="62">
        <v>7.4099999999999999E-2</v>
      </c>
      <c r="E8251" s="62">
        <v>0.1159</v>
      </c>
      <c r="F8251" s="61">
        <f t="array" ref="F8251">SQRT(MMULT(MMULT(C8251:E8251,$C$12:$E$14),TRANSPOSE(C8251:E8251)))</f>
        <v>4.0471992641701468E-2</v>
      </c>
      <c r="G8251" s="61">
        <f t="array" ref="G8251">SUMPRODUCT(TRANSPOSE(C8251:E8251),$C$7:$C$9)</f>
        <v>9.5644290618844552E-3</v>
      </c>
      <c r="H8251" s="18">
        <f>G8251/F8251</f>
        <v>0.2363221684328306</v>
      </c>
      <c r="I8251" s="156">
        <v>0</v>
      </c>
    </row>
    <row r="8252" spans="2:9" x14ac:dyDescent="0.25">
      <c r="B8252" s="19">
        <v>8222</v>
      </c>
      <c r="C8252" s="62">
        <v>0.81</v>
      </c>
      <c r="D8252" s="62">
        <v>7.5999999999999998E-2</v>
      </c>
      <c r="E8252" s="62">
        <v>0.114</v>
      </c>
      <c r="F8252" s="61">
        <f t="array" ref="F8252">SQRT(MMULT(MMULT(C8252:E8252,$C$12:$E$14),TRANSPOSE(C8252:E8252)))</f>
        <v>4.0479764775088051E-2</v>
      </c>
      <c r="G8252" s="61">
        <f t="array" ref="G8252">SUMPRODUCT(TRANSPOSE(C8252:E8252),$C$7:$C$9)</f>
        <v>9.5398723063820131E-3</v>
      </c>
      <c r="H8252" s="18">
        <f>G8252/F8252</f>
        <v>0.23567015172610431</v>
      </c>
      <c r="I8252" s="156">
        <v>0</v>
      </c>
    </row>
    <row r="8253" spans="2:9" x14ac:dyDescent="0.25">
      <c r="B8253" s="19">
        <v>8223</v>
      </c>
      <c r="C8253" s="62">
        <v>0.81</v>
      </c>
      <c r="D8253" s="62">
        <v>7.7899999999999997E-2</v>
      </c>
      <c r="E8253" s="62">
        <v>0.11210000000000001</v>
      </c>
      <c r="F8253" s="61">
        <f t="array" ref="F8253">SQRT(MMULT(MMULT(C8253:E8253,$C$12:$E$14),TRANSPOSE(C8253:E8253)))</f>
        <v>4.0487925202312189E-2</v>
      </c>
      <c r="G8253" s="61">
        <f t="array" ref="G8253">SUMPRODUCT(TRANSPOSE(C8253:E8253),$C$7:$C$9)</f>
        <v>9.5153155508795675E-3</v>
      </c>
      <c r="H8253" s="18">
        <f>G8253/F8253</f>
        <v>0.23501613143506217</v>
      </c>
      <c r="I8253" s="156">
        <v>0</v>
      </c>
    </row>
    <row r="8254" spans="2:9" x14ac:dyDescent="0.25">
      <c r="B8254" s="19">
        <v>8224</v>
      </c>
      <c r="C8254" s="62">
        <v>0.81</v>
      </c>
      <c r="D8254" s="62">
        <v>7.9799999999999996E-2</v>
      </c>
      <c r="E8254" s="62">
        <v>0.11020000000000001</v>
      </c>
      <c r="F8254" s="61">
        <f t="array" ref="F8254">SQRT(MMULT(MMULT(C8254:E8254,$C$12:$E$14),TRANSPOSE(C8254:E8254)))</f>
        <v>4.0496473688639088E-2</v>
      </c>
      <c r="G8254" s="61">
        <f t="array" ref="G8254">SUMPRODUCT(TRANSPOSE(C8254:E8254),$C$7:$C$9)</f>
        <v>9.4907587953771237E-3</v>
      </c>
      <c r="H8254" s="18">
        <f>G8254/F8254</f>
        <v>0.23436012894228042</v>
      </c>
      <c r="I8254" s="156">
        <v>0</v>
      </c>
    </row>
    <row r="8255" spans="2:9" x14ac:dyDescent="0.25">
      <c r="B8255" s="19">
        <v>8225</v>
      </c>
      <c r="C8255" s="62">
        <v>0.81</v>
      </c>
      <c r="D8255" s="62">
        <v>8.1699999999999995E-2</v>
      </c>
      <c r="E8255" s="62">
        <v>0.10829999999999999</v>
      </c>
      <c r="F8255" s="61">
        <f t="array" ref="F8255">SQRT(MMULT(MMULT(C8255:E8255,$C$12:$E$14),TRANSPOSE(C8255:E8255)))</f>
        <v>4.050540998837434E-2</v>
      </c>
      <c r="G8255" s="61">
        <f t="array" ref="G8255">SUMPRODUCT(TRANSPOSE(C8255:E8255),$C$7:$C$9)</f>
        <v>9.4662020398746816E-3</v>
      </c>
      <c r="H8255" s="18">
        <f>G8255/F8255</f>
        <v>0.233702165774686</v>
      </c>
      <c r="I8255" s="156">
        <v>0</v>
      </c>
    </row>
    <row r="8256" spans="2:9" x14ac:dyDescent="0.25">
      <c r="B8256" s="19">
        <v>8226</v>
      </c>
      <c r="C8256" s="62">
        <v>0.81</v>
      </c>
      <c r="D8256" s="62">
        <v>8.3599999999999994E-2</v>
      </c>
      <c r="E8256" s="62">
        <v>0.10639999999999999</v>
      </c>
      <c r="F8256" s="61">
        <f t="array" ref="F8256">SQRT(MMULT(MMULT(C8256:E8256,$C$12:$E$14),TRANSPOSE(C8256:E8256)))</f>
        <v>4.0514733844898919E-2</v>
      </c>
      <c r="G8256" s="61">
        <f t="array" ref="G8256">SUMPRODUCT(TRANSPOSE(C8256:E8256),$C$7:$C$9)</f>
        <v>9.4416452843722361E-3</v>
      </c>
      <c r="H8256" s="18">
        <f>G8256/F8256</f>
        <v>0.23304226360013477</v>
      </c>
      <c r="I8256" s="156">
        <v>0</v>
      </c>
    </row>
    <row r="8257" spans="2:9" x14ac:dyDescent="0.25">
      <c r="B8257" s="19">
        <v>8227</v>
      </c>
      <c r="C8257" s="62">
        <v>0.81</v>
      </c>
      <c r="D8257" s="62">
        <v>8.5500000000000007E-2</v>
      </c>
      <c r="E8257" s="62">
        <v>0.1045</v>
      </c>
      <c r="F8257" s="61">
        <f t="array" ref="F8257">SQRT(MMULT(MMULT(C8257:E8257,$C$12:$E$14),TRANSPOSE(C8257:E8257)))</f>
        <v>4.0524444990705857E-2</v>
      </c>
      <c r="G8257" s="61">
        <f t="array" ref="G8257">SUMPRODUCT(TRANSPOSE(C8257:E8257),$C$7:$C$9)</f>
        <v>9.417088528869794E-3</v>
      </c>
      <c r="H8257" s="18">
        <f>G8257/F8257</f>
        <v>0.23238044422396337</v>
      </c>
      <c r="I8257" s="156">
        <v>0</v>
      </c>
    </row>
    <row r="8258" spans="2:9" x14ac:dyDescent="0.25">
      <c r="B8258" s="19">
        <v>8228</v>
      </c>
      <c r="C8258" s="62">
        <v>0.81</v>
      </c>
      <c r="D8258" s="62">
        <v>8.7400000000000005E-2</v>
      </c>
      <c r="E8258" s="62">
        <v>0.1026</v>
      </c>
      <c r="F8258" s="61">
        <f t="array" ref="F8258">SQRT(MMULT(MMULT(C8258:E8258,$C$12:$E$14),TRANSPOSE(C8258:E8258)))</f>
        <v>4.0534543147438297E-2</v>
      </c>
      <c r="G8258" s="61">
        <f t="array" ref="G8258">SUMPRODUCT(TRANSPOSE(C8258:E8258),$C$7:$C$9)</f>
        <v>9.3925317733673484E-3</v>
      </c>
      <c r="H8258" s="18">
        <f>G8258/F8258</f>
        <v>0.23171672958551495</v>
      </c>
      <c r="I8258" s="156">
        <v>0</v>
      </c>
    </row>
    <row r="8259" spans="2:9" x14ac:dyDescent="0.25">
      <c r="B8259" s="19">
        <v>8229</v>
      </c>
      <c r="C8259" s="62">
        <v>0.81</v>
      </c>
      <c r="D8259" s="62">
        <v>8.9300000000000004E-2</v>
      </c>
      <c r="E8259" s="62">
        <v>0.1007</v>
      </c>
      <c r="F8259" s="61">
        <f t="array" ref="F8259">SQRT(MMULT(MMULT(C8259:E8259,$C$12:$E$14),TRANSPOSE(C8259:E8259)))</f>
        <v>4.0545028025929075E-2</v>
      </c>
      <c r="G8259" s="61">
        <f t="array" ref="G8259">SUMPRODUCT(TRANSPOSE(C8259:E8259),$C$7:$C$9)</f>
        <v>9.3679750178649063E-3</v>
      </c>
      <c r="H8259" s="18">
        <f>G8259/F8259</f>
        <v>0.23105114175464286</v>
      </c>
      <c r="I8259" s="156">
        <v>0</v>
      </c>
    </row>
    <row r="8260" spans="2:9" x14ac:dyDescent="0.25">
      <c r="B8260" s="19">
        <v>8230</v>
      </c>
      <c r="C8260" s="62">
        <v>0.81</v>
      </c>
      <c r="D8260" s="62">
        <v>9.1200000000000003E-2</v>
      </c>
      <c r="E8260" s="62">
        <v>9.8799999999999902E-2</v>
      </c>
      <c r="F8260" s="61">
        <f t="array" ref="F8260">SQRT(MMULT(MMULT(C8260:E8260,$C$12:$E$14),TRANSPOSE(C8260:E8260)))</f>
        <v>4.0555899326241748E-2</v>
      </c>
      <c r="G8260" s="61">
        <f t="array" ref="G8260">SUMPRODUCT(TRANSPOSE(C8260:E8260),$C$7:$C$9)</f>
        <v>9.3434182623624608E-3</v>
      </c>
      <c r="H8260" s="18">
        <f>G8260/F8260</f>
        <v>0.23038370292819002</v>
      </c>
      <c r="I8260" s="156">
        <v>0</v>
      </c>
    </row>
    <row r="8261" spans="2:9" x14ac:dyDescent="0.25">
      <c r="B8261" s="19">
        <v>8231</v>
      </c>
      <c r="C8261" s="62">
        <v>0.81</v>
      </c>
      <c r="D8261" s="62">
        <v>9.3100000000000002E-2</v>
      </c>
      <c r="E8261" s="62">
        <v>9.6899999999999903E-2</v>
      </c>
      <c r="F8261" s="61">
        <f t="array" ref="F8261">SQRT(MMULT(MMULT(C8261:E8261,$C$12:$E$14),TRANSPOSE(C8261:E8261)))</f>
        <v>4.0567156737713127E-2</v>
      </c>
      <c r="G8261" s="61">
        <f t="array" ref="G8261">SUMPRODUCT(TRANSPOSE(C8261:E8261),$C$7:$C$9)</f>
        <v>9.3188615068600187E-3</v>
      </c>
      <c r="H8261" s="18">
        <f>G8261/F8261</f>
        <v>0.22971443542644854</v>
      </c>
      <c r="I8261" s="156">
        <v>0</v>
      </c>
    </row>
    <row r="8262" spans="2:9" x14ac:dyDescent="0.25">
      <c r="B8262" s="19">
        <v>8232</v>
      </c>
      <c r="C8262" s="62">
        <v>0.81</v>
      </c>
      <c r="D8262" s="62">
        <v>9.5000000000000001E-2</v>
      </c>
      <c r="E8262" s="62">
        <v>9.5000000000000001E-2</v>
      </c>
      <c r="F8262" s="61">
        <f t="array" ref="F8262">SQRT(MMULT(MMULT(C8262:E8262,$C$12:$E$14),TRANSPOSE(C8262:E8262)))</f>
        <v>4.0578799938997163E-2</v>
      </c>
      <c r="G8262" s="61">
        <f t="array" ref="G8262">SUMPRODUCT(TRANSPOSE(C8262:E8262),$C$7:$C$9)</f>
        <v>9.2943047513575749E-3</v>
      </c>
      <c r="H8262" s="18">
        <f>G8262/F8262</f>
        <v>0.22904336168959824</v>
      </c>
      <c r="I8262" s="156">
        <v>0</v>
      </c>
    </row>
    <row r="8263" spans="2:9" x14ac:dyDescent="0.25">
      <c r="B8263" s="19">
        <v>8233</v>
      </c>
      <c r="C8263" s="62">
        <v>0.81</v>
      </c>
      <c r="D8263" s="62">
        <v>9.69E-2</v>
      </c>
      <c r="E8263" s="62">
        <v>9.3100000000000002E-2</v>
      </c>
      <c r="F8263" s="61">
        <f t="array" ref="F8263">SQRT(MMULT(MMULT(C8263:E8263,$C$12:$E$14),TRANSPOSE(C8263:E8263)))</f>
        <v>4.0590828598110355E-2</v>
      </c>
      <c r="G8263" s="61">
        <f t="array" ref="G8263">SUMPRODUCT(TRANSPOSE(C8263:E8263),$C$7:$C$9)</f>
        <v>9.2697479958551311E-3</v>
      </c>
      <c r="H8263" s="18">
        <f>G8263/F8263</f>
        <v>0.22837050427412733</v>
      </c>
      <c r="I8263" s="156">
        <v>0</v>
      </c>
    </row>
    <row r="8264" spans="2:9" x14ac:dyDescent="0.25">
      <c r="B8264" s="19">
        <v>8234</v>
      </c>
      <c r="C8264" s="62">
        <v>0.81</v>
      </c>
      <c r="D8264" s="62">
        <v>9.8799999999999999E-2</v>
      </c>
      <c r="E8264" s="62">
        <v>9.1200000000000003E-2</v>
      </c>
      <c r="F8264" s="61">
        <f t="array" ref="F8264">SQRT(MMULT(MMULT(C8264:E8264,$C$12:$E$14),TRANSPOSE(C8264:E8264)))</f>
        <v>4.0603242372478525E-2</v>
      </c>
      <c r="G8264" s="61">
        <f t="array" ref="G8264">SUMPRODUCT(TRANSPOSE(C8264:E8264),$C$7:$C$9)</f>
        <v>9.2451912403526872E-3</v>
      </c>
      <c r="H8264" s="18">
        <f>G8264/F8264</f>
        <v>0.22769588584923489</v>
      </c>
      <c r="I8264" s="156">
        <v>0</v>
      </c>
    </row>
    <row r="8265" spans="2:9" x14ac:dyDescent="0.25">
      <c r="B8265" s="19">
        <v>8235</v>
      </c>
      <c r="C8265" s="62">
        <v>0.81</v>
      </c>
      <c r="D8265" s="62">
        <v>0.1007</v>
      </c>
      <c r="E8265" s="62">
        <v>8.9299999999999893E-2</v>
      </c>
      <c r="F8265" s="61">
        <f t="array" ref="F8265">SQRT(MMULT(MMULT(C8265:E8265,$C$12:$E$14),TRANSPOSE(C8265:E8265)))</f>
        <v>4.0616040908984991E-2</v>
      </c>
      <c r="G8265" s="61">
        <f t="array" ref="G8265">SUMPRODUCT(TRANSPOSE(C8265:E8265),$C$7:$C$9)</f>
        <v>9.2206344848502434E-3</v>
      </c>
      <c r="H8265" s="18">
        <f>G8265/F8265</f>
        <v>0.22701952919321772</v>
      </c>
      <c r="I8265" s="156">
        <v>0</v>
      </c>
    </row>
    <row r="8266" spans="2:9" x14ac:dyDescent="0.25">
      <c r="B8266" s="19">
        <v>8236</v>
      </c>
      <c r="C8266" s="62">
        <v>0.81</v>
      </c>
      <c r="D8266" s="62">
        <v>0.1026</v>
      </c>
      <c r="E8266" s="62">
        <v>8.7399999999999894E-2</v>
      </c>
      <c r="F8266" s="61">
        <f t="array" ref="F8266">SQRT(MMULT(MMULT(C8266:E8266,$C$12:$E$14),TRANSPOSE(C8266:E8266)))</f>
        <v>4.0629223844020144E-2</v>
      </c>
      <c r="G8266" s="61">
        <f t="array" ref="G8266">SUMPRODUCT(TRANSPOSE(C8266:E8266),$C$7:$C$9)</f>
        <v>9.1960777293477979E-3</v>
      </c>
      <c r="H8266" s="18">
        <f>G8266/F8266</f>
        <v>0.22634145718984211</v>
      </c>
      <c r="I8266" s="156">
        <v>0</v>
      </c>
    </row>
    <row r="8267" spans="2:9" x14ac:dyDescent="0.25">
      <c r="B8267" s="19">
        <v>8237</v>
      </c>
      <c r="C8267" s="62">
        <v>0.81</v>
      </c>
      <c r="D8267" s="62">
        <v>0.1045</v>
      </c>
      <c r="E8267" s="62">
        <v>8.5499999999999896E-2</v>
      </c>
      <c r="F8267" s="61">
        <f t="array" ref="F8267">SQRT(MMULT(MMULT(C8267:E8267,$C$12:$E$14),TRANSPOSE(C8267:E8267)))</f>
        <v>4.0642790803532336E-2</v>
      </c>
      <c r="G8267" s="61">
        <f t="array" ref="G8267">SUMPRODUCT(TRANSPOSE(C8267:E8267),$C$7:$C$9)</f>
        <v>9.1715209738453558E-3</v>
      </c>
      <c r="H8267" s="18">
        <f>G8267/F8267</f>
        <v>0.22566169282470244</v>
      </c>
      <c r="I8267" s="156">
        <v>0</v>
      </c>
    </row>
    <row r="8268" spans="2:9" x14ac:dyDescent="0.25">
      <c r="B8268" s="19">
        <v>8238</v>
      </c>
      <c r="C8268" s="62">
        <v>0.81</v>
      </c>
      <c r="D8268" s="62">
        <v>0.10639999999999999</v>
      </c>
      <c r="E8268" s="62">
        <v>8.3599999999999897E-2</v>
      </c>
      <c r="F8268" s="61">
        <f t="array" ref="F8268">SQRT(MMULT(MMULT(C8268:E8268,$C$12:$E$14),TRANSPOSE(C8268:E8268)))</f>
        <v>4.0656741403080184E-2</v>
      </c>
      <c r="G8268" s="61">
        <f t="array" ref="G8268">SUMPRODUCT(TRANSPOSE(C8268:E8268),$C$7:$C$9)</f>
        <v>9.1469642183429119E-3</v>
      </c>
      <c r="H8268" s="18">
        <f>G8268/F8268</f>
        <v>0.22498025918156667</v>
      </c>
      <c r="I8268" s="156">
        <v>0</v>
      </c>
    </row>
    <row r="8269" spans="2:9" x14ac:dyDescent="0.25">
      <c r="B8269" s="19">
        <v>8239</v>
      </c>
      <c r="C8269" s="62">
        <v>0.81</v>
      </c>
      <c r="D8269" s="62">
        <v>0.10829999999999999</v>
      </c>
      <c r="E8269" s="62">
        <v>8.1699999999999995E-2</v>
      </c>
      <c r="F8269" s="61">
        <f t="array" ref="F8269">SQRT(MMULT(MMULT(C8269:E8269,$C$12:$E$14),TRANSPOSE(C8269:E8269)))</f>
        <v>4.0671075247886206E-2</v>
      </c>
      <c r="G8269" s="61">
        <f t="array" ref="G8269">SUMPRODUCT(TRANSPOSE(C8269:E8269),$C$7:$C$9)</f>
        <v>9.1224074628404699E-3</v>
      </c>
      <c r="H8269" s="18">
        <f>G8269/F8269</f>
        <v>0.2242971794387115</v>
      </c>
      <c r="I8269" s="156">
        <v>0</v>
      </c>
    </row>
    <row r="8270" spans="2:9" x14ac:dyDescent="0.25">
      <c r="B8270" s="19">
        <v>8240</v>
      </c>
      <c r="C8270" s="62">
        <v>0.81</v>
      </c>
      <c r="D8270" s="62">
        <v>0.11020000000000001</v>
      </c>
      <c r="E8270" s="62">
        <v>7.9799999999999996E-2</v>
      </c>
      <c r="F8270" s="61">
        <f t="array" ref="F8270">SQRT(MMULT(MMULT(C8270:E8270,$C$12:$E$14),TRANSPOSE(C8270:E8270)))</f>
        <v>4.0685791932891693E-2</v>
      </c>
      <c r="G8270" s="61">
        <f t="array" ref="G8270">SUMPRODUCT(TRANSPOSE(C8270:E8270),$C$7:$C$9)</f>
        <v>9.0978507073380243E-3</v>
      </c>
      <c r="H8270" s="18">
        <f>G8270/F8270</f>
        <v>0.22361247686524768</v>
      </c>
      <c r="I8270" s="156">
        <v>0</v>
      </c>
    </row>
    <row r="8271" spans="2:9" x14ac:dyDescent="0.25">
      <c r="B8271" s="19">
        <v>8241</v>
      </c>
      <c r="C8271" s="62">
        <v>0.81</v>
      </c>
      <c r="D8271" s="62">
        <v>0.11210000000000001</v>
      </c>
      <c r="E8271" s="62">
        <v>7.7899999999999997E-2</v>
      </c>
      <c r="F8271" s="61">
        <f t="array" ref="F8271">SQRT(MMULT(MMULT(C8271:E8271,$C$12:$E$14),TRANSPOSE(C8271:E8271)))</f>
        <v>4.0700891042812957E-2</v>
      </c>
      <c r="G8271" s="61">
        <f t="array" ref="G8271">SUMPRODUCT(TRANSPOSE(C8271:E8271),$C$7:$C$9)</f>
        <v>9.0732939518355822E-3</v>
      </c>
      <c r="H8271" s="18">
        <f>G8271/F8271</f>
        <v>0.22292617481743712</v>
      </c>
      <c r="I8271" s="156">
        <v>0</v>
      </c>
    </row>
    <row r="8272" spans="2:9" x14ac:dyDescent="0.25">
      <c r="B8272" s="19">
        <v>8242</v>
      </c>
      <c r="C8272" s="62">
        <v>0.81</v>
      </c>
      <c r="D8272" s="62">
        <v>0.114</v>
      </c>
      <c r="E8272" s="62">
        <v>7.5999999999999998E-2</v>
      </c>
      <c r="F8272" s="61">
        <f t="array" ref="F8272">SQRT(MMULT(MMULT(C8272:E8272,$C$12:$E$14),TRANSPOSE(C8272:E8272)))</f>
        <v>4.0716372152198858E-2</v>
      </c>
      <c r="G8272" s="61">
        <f t="array" ref="G8272">SUMPRODUCT(TRANSPOSE(C8272:E8272),$C$7:$C$9)</f>
        <v>9.0487371963331384E-3</v>
      </c>
      <c r="H8272" s="18">
        <f>G8272/F8272</f>
        <v>0.22223829673500192</v>
      </c>
      <c r="I8272" s="156">
        <v>0</v>
      </c>
    </row>
    <row r="8273" spans="2:9" x14ac:dyDescent="0.25">
      <c r="B8273" s="19">
        <v>8243</v>
      </c>
      <c r="C8273" s="62">
        <v>0.81</v>
      </c>
      <c r="D8273" s="62">
        <v>0.1159</v>
      </c>
      <c r="E8273" s="62">
        <v>7.4099999999999902E-2</v>
      </c>
      <c r="F8273" s="61">
        <f t="array" ref="F8273">SQRT(MMULT(MMULT(C8273:E8273,$C$12:$E$14),TRANSPOSE(C8273:E8273)))</f>
        <v>4.0732234825489523E-2</v>
      </c>
      <c r="G8273" s="61">
        <f t="array" ref="G8273">SUMPRODUCT(TRANSPOSE(C8273:E8273),$C$7:$C$9)</f>
        <v>9.0241804408306946E-3</v>
      </c>
      <c r="H8273" s="18">
        <f>G8273/F8273</f>
        <v>0.22154886613742883</v>
      </c>
      <c r="I8273" s="156">
        <v>0</v>
      </c>
    </row>
    <row r="8274" spans="2:9" x14ac:dyDescent="0.25">
      <c r="B8274" s="19">
        <v>8244</v>
      </c>
      <c r="C8274" s="62">
        <v>0.81</v>
      </c>
      <c r="D8274" s="62">
        <v>0.1178</v>
      </c>
      <c r="E8274" s="62">
        <v>7.2199999999999903E-2</v>
      </c>
      <c r="F8274" s="61">
        <f t="array" ref="F8274">SQRT(MMULT(MMULT(C8274:E8274,$C$12:$E$14),TRANSPOSE(C8274:E8274)))</f>
        <v>4.0748478617076415E-2</v>
      </c>
      <c r="G8274" s="61">
        <f t="array" ref="G8274">SUMPRODUCT(TRANSPOSE(C8274:E8274),$C$7:$C$9)</f>
        <v>8.999623685328249E-3</v>
      </c>
      <c r="H8274" s="18">
        <f>G8274/F8274</f>
        <v>0.22085790662026797</v>
      </c>
      <c r="I8274" s="156">
        <v>0</v>
      </c>
    </row>
    <row r="8275" spans="2:9" x14ac:dyDescent="0.25">
      <c r="B8275" s="19">
        <v>8245</v>
      </c>
      <c r="C8275" s="62">
        <v>0.81</v>
      </c>
      <c r="D8275" s="62">
        <v>0.1197</v>
      </c>
      <c r="E8275" s="62">
        <v>7.0300000000000001E-2</v>
      </c>
      <c r="F8275" s="61">
        <f t="array" ref="F8275">SQRT(MMULT(MMULT(C8275:E8275,$C$12:$E$14),TRANSPOSE(C8275:E8275)))</f>
        <v>4.0765103071363523E-2</v>
      </c>
      <c r="G8275" s="61">
        <f t="array" ref="G8275">SUMPRODUCT(TRANSPOSE(C8275:E8275),$C$7:$C$9)</f>
        <v>8.9750669298258069E-3</v>
      </c>
      <c r="H8275" s="18">
        <f>G8275/F8275</f>
        <v>0.22016544185142928</v>
      </c>
      <c r="I8275" s="156">
        <v>0</v>
      </c>
    </row>
    <row r="8276" spans="2:9" x14ac:dyDescent="0.25">
      <c r="B8276" s="19">
        <v>8246</v>
      </c>
      <c r="C8276" s="62">
        <v>0.81</v>
      </c>
      <c r="D8276" s="62">
        <v>0.1216</v>
      </c>
      <c r="E8276" s="62">
        <v>6.8400000000000002E-2</v>
      </c>
      <c r="F8276" s="61">
        <f t="array" ref="F8276">SQRT(MMULT(MMULT(C8276:E8276,$C$12:$E$14),TRANSPOSE(C8276:E8276)))</f>
        <v>4.0782107722829808E-2</v>
      </c>
      <c r="G8276" s="61">
        <f t="array" ref="G8276">SUMPRODUCT(TRANSPOSE(C8276:E8276),$C$7:$C$9)</f>
        <v>8.9505101743233631E-3</v>
      </c>
      <c r="H8276" s="18">
        <f>G8276/F8276</f>
        <v>0.21947149556747581</v>
      </c>
      <c r="I8276" s="156">
        <v>0</v>
      </c>
    </row>
    <row r="8277" spans="2:9" x14ac:dyDescent="0.25">
      <c r="B8277" s="19">
        <v>8247</v>
      </c>
      <c r="C8277" s="62">
        <v>0.81</v>
      </c>
      <c r="D8277" s="62">
        <v>0.1235</v>
      </c>
      <c r="E8277" s="62">
        <v>6.6499999999999906E-2</v>
      </c>
      <c r="F8277" s="61">
        <f t="array" ref="F8277">SQRT(MMULT(MMULT(C8277:E8277,$C$12:$E$14),TRANSPOSE(C8277:E8277)))</f>
        <v>4.0799492096092835E-2</v>
      </c>
      <c r="G8277" s="61">
        <f t="array" ref="G8277">SUMPRODUCT(TRANSPOSE(C8277:E8277),$C$7:$C$9)</f>
        <v>8.9259534188209193E-3</v>
      </c>
      <c r="H8277" s="18">
        <f>G8277/F8277</f>
        <v>0.2187760915699172</v>
      </c>
      <c r="I8277" s="156">
        <v>0</v>
      </c>
    </row>
    <row r="8278" spans="2:9" x14ac:dyDescent="0.25">
      <c r="B8278" s="19">
        <v>8248</v>
      </c>
      <c r="C8278" s="62">
        <v>0.81</v>
      </c>
      <c r="D8278" s="62">
        <v>0.12540000000000001</v>
      </c>
      <c r="E8278" s="62">
        <v>6.4599999999999894E-2</v>
      </c>
      <c r="F8278" s="61">
        <f t="array" ref="F8278">SQRT(MMULT(MMULT(C8278:E8278,$C$12:$E$14),TRANSPOSE(C8278:E8278)))</f>
        <v>4.0817255705973596E-2</v>
      </c>
      <c r="G8278" s="61">
        <f t="array" ref="G8278">SUMPRODUCT(TRANSPOSE(C8278:E8278),$C$7:$C$9)</f>
        <v>8.9013966633184755E-3</v>
      </c>
      <c r="H8278" s="18">
        <f>G8278/F8278</f>
        <v>0.21807925372150283</v>
      </c>
      <c r="I8278" s="156">
        <v>0</v>
      </c>
    </row>
    <row r="8279" spans="2:9" x14ac:dyDescent="0.25">
      <c r="B8279" s="19">
        <v>8249</v>
      </c>
      <c r="C8279" s="62">
        <v>0.81</v>
      </c>
      <c r="D8279" s="62">
        <v>0.1273</v>
      </c>
      <c r="E8279" s="62">
        <v>6.2700000000000006E-2</v>
      </c>
      <c r="F8279" s="61">
        <f t="array" ref="F8279">SQRT(MMULT(MMULT(C8279:E8279,$C$12:$E$14),TRANSPOSE(C8279:E8279)))</f>
        <v>4.0835398057562415E-2</v>
      </c>
      <c r="G8279" s="61">
        <f t="array" ref="G8279">SUMPRODUCT(TRANSPOSE(C8279:E8279),$C$7:$C$9)</f>
        <v>8.8768399078160334E-3</v>
      </c>
      <c r="H8279" s="18">
        <f>G8279/F8279</f>
        <v>0.21738100594251727</v>
      </c>
      <c r="I8279" s="156">
        <v>0</v>
      </c>
    </row>
    <row r="8280" spans="2:9" x14ac:dyDescent="0.25">
      <c r="B8280" s="19">
        <v>8250</v>
      </c>
      <c r="C8280" s="62">
        <v>0.81</v>
      </c>
      <c r="D8280" s="62">
        <v>0.12920000000000001</v>
      </c>
      <c r="E8280" s="62">
        <v>6.0799999999999903E-2</v>
      </c>
      <c r="F8280" s="61">
        <f t="array" ref="F8280">SQRT(MMULT(MMULT(C8280:E8280,$C$12:$E$14),TRANSPOSE(C8280:E8280)))</f>
        <v>4.0853918646286E-2</v>
      </c>
      <c r="G8280" s="61">
        <f t="array" ref="G8280">SUMPRODUCT(TRANSPOSE(C8280:E8280),$C$7:$C$9)</f>
        <v>8.8522831523135878E-3</v>
      </c>
      <c r="H8280" s="18">
        <f>G8280/F8280</f>
        <v>0.21668137220707817</v>
      </c>
      <c r="I8280" s="156">
        <v>0</v>
      </c>
    </row>
    <row r="8281" spans="2:9" x14ac:dyDescent="0.25">
      <c r="B8281" s="19">
        <v>8251</v>
      </c>
      <c r="C8281" s="62">
        <v>0.81</v>
      </c>
      <c r="D8281" s="62">
        <v>0.13109999999999999</v>
      </c>
      <c r="E8281" s="62">
        <v>5.8900000000000001E-2</v>
      </c>
      <c r="F8281" s="61">
        <f t="array" ref="F8281">SQRT(MMULT(MMULT(C8281:E8281,$C$12:$E$14),TRANSPOSE(C8281:E8281)))</f>
        <v>4.0872816957975656E-2</v>
      </c>
      <c r="G8281" s="61">
        <f t="array" ref="G8281">SUMPRODUCT(TRANSPOSE(C8281:E8281),$C$7:$C$9)</f>
        <v>8.8277263968111457E-3</v>
      </c>
      <c r="H8281" s="18">
        <f>G8281/F8281</f>
        <v>0.21598037653943888</v>
      </c>
      <c r="I8281" s="156">
        <v>0</v>
      </c>
    </row>
    <row r="8282" spans="2:9" x14ac:dyDescent="0.25">
      <c r="B8282" s="19">
        <v>8252</v>
      </c>
      <c r="C8282" s="62">
        <v>0.81</v>
      </c>
      <c r="D8282" s="62">
        <v>0.13300000000000001</v>
      </c>
      <c r="E8282" s="62">
        <v>5.7000000000000002E-2</v>
      </c>
      <c r="F8282" s="61">
        <f t="array" ref="F8282">SQRT(MMULT(MMULT(C8282:E8282,$C$12:$E$14),TRANSPOSE(C8282:E8282)))</f>
        <v>4.0892092468936526E-2</v>
      </c>
      <c r="G8282" s="61">
        <f t="array" ref="G8282">SUMPRODUCT(TRANSPOSE(C8282:E8282),$C$7:$C$9)</f>
        <v>8.8031696413087002E-3</v>
      </c>
      <c r="H8282" s="18">
        <f>G8282/F8282</f>
        <v>0.21527804301029554</v>
      </c>
      <c r="I8282" s="156">
        <v>0</v>
      </c>
    </row>
    <row r="8283" spans="2:9" x14ac:dyDescent="0.25">
      <c r="B8283" s="19">
        <v>8253</v>
      </c>
      <c r="C8283" s="62">
        <v>0.81</v>
      </c>
      <c r="D8283" s="62">
        <v>0.13489999999999999</v>
      </c>
      <c r="E8283" s="62">
        <v>5.5100000000000003E-2</v>
      </c>
      <c r="F8283" s="61">
        <f t="array" ref="F8283">SQRT(MMULT(MMULT(C8283:E8283,$C$12:$E$14),TRANSPOSE(C8283:E8283)))</f>
        <v>4.0911744646017878E-2</v>
      </c>
      <c r="G8283" s="61">
        <f t="array" ref="G8283">SUMPRODUCT(TRANSPOSE(C8283:E8283),$C$7:$C$9)</f>
        <v>8.7786128858062581E-3</v>
      </c>
      <c r="H8283" s="18">
        <f>G8283/F8283</f>
        <v>0.21457439573310202</v>
      </c>
      <c r="I8283" s="156">
        <v>0</v>
      </c>
    </row>
    <row r="8284" spans="2:9" x14ac:dyDescent="0.25">
      <c r="B8284" s="19">
        <v>8254</v>
      </c>
      <c r="C8284" s="62">
        <v>0.81</v>
      </c>
      <c r="D8284" s="62">
        <v>0.1368</v>
      </c>
      <c r="E8284" s="62">
        <v>5.31999999999999E-2</v>
      </c>
      <c r="F8284" s="61">
        <f t="array" ref="F8284">SQRT(MMULT(MMULT(C8284:E8284,$C$12:$E$14),TRANSPOSE(C8284:E8284)))</f>
        <v>4.0931772946684528E-2</v>
      </c>
      <c r="G8284" s="61">
        <f t="array" ref="G8284">SUMPRODUCT(TRANSPOSE(C8284:E8284),$C$7:$C$9)</f>
        <v>8.7540561303038125E-3</v>
      </c>
      <c r="H8284" s="18">
        <f>G8284/F8284</f>
        <v>0.21386945886039102</v>
      </c>
      <c r="I8284" s="156">
        <v>0</v>
      </c>
    </row>
    <row r="8285" spans="2:9" x14ac:dyDescent="0.25">
      <c r="B8285" s="19">
        <v>8255</v>
      </c>
      <c r="C8285" s="62">
        <v>0.81</v>
      </c>
      <c r="D8285" s="62">
        <v>0.13869999999999999</v>
      </c>
      <c r="E8285" s="62">
        <v>5.1299999999999998E-2</v>
      </c>
      <c r="F8285" s="61">
        <f t="array" ref="F8285">SQRT(MMULT(MMULT(C8285:E8285,$C$12:$E$14),TRANSPOSE(C8285:E8285)))</f>
        <v>4.0952176819089157E-2</v>
      </c>
      <c r="G8285" s="61">
        <f t="array" ref="G8285">SUMPRODUCT(TRANSPOSE(C8285:E8285),$C$7:$C$9)</f>
        <v>8.7294993748013704E-3</v>
      </c>
      <c r="H8285" s="18">
        <f>G8285/F8285</f>
        <v>0.21316325658010599</v>
      </c>
      <c r="I8285" s="156">
        <v>0</v>
      </c>
    </row>
    <row r="8286" spans="2:9" x14ac:dyDescent="0.25">
      <c r="B8286" s="19">
        <v>8256</v>
      </c>
      <c r="C8286" s="62">
        <v>0.81</v>
      </c>
      <c r="D8286" s="62">
        <v>0.1406</v>
      </c>
      <c r="E8286" s="62">
        <v>4.9399999999999902E-2</v>
      </c>
      <c r="F8286" s="61">
        <f t="array" ref="F8286">SQRT(MMULT(MMULT(C8286:E8286,$C$12:$E$14),TRANSPOSE(C8286:E8286)))</f>
        <v>4.0972955702145722E-2</v>
      </c>
      <c r="G8286" s="61">
        <f t="array" ref="G8286">SUMPRODUCT(TRANSPOSE(C8286:E8286),$C$7:$C$9)</f>
        <v>8.7049426192989249E-3</v>
      </c>
      <c r="H8286" s="18">
        <f>G8286/F8286</f>
        <v>0.21245581311194139</v>
      </c>
      <c r="I8286" s="156">
        <v>0</v>
      </c>
    </row>
    <row r="8287" spans="2:9" x14ac:dyDescent="0.25">
      <c r="B8287" s="19">
        <v>8257</v>
      </c>
      <c r="C8287" s="62">
        <v>0.81</v>
      </c>
      <c r="D8287" s="62">
        <v>0.14249999999999999</v>
      </c>
      <c r="E8287" s="62">
        <v>4.7499999999999903E-2</v>
      </c>
      <c r="F8287" s="61">
        <f t="array" ref="F8287">SQRT(MMULT(MMULT(C8287:E8287,$C$12:$E$14),TRANSPOSE(C8287:E8287)))</f>
        <v>4.0994109025603832E-2</v>
      </c>
      <c r="G8287" s="61">
        <f t="array" ref="G8287">SUMPRODUCT(TRANSPOSE(C8287:E8287),$C$7:$C$9)</f>
        <v>8.6803858637964828E-3</v>
      </c>
      <c r="H8287" s="18">
        <f>G8287/F8287</f>
        <v>0.21174715270369565</v>
      </c>
      <c r="I8287" s="156">
        <v>0</v>
      </c>
    </row>
    <row r="8288" spans="2:9" x14ac:dyDescent="0.25">
      <c r="B8288" s="19">
        <v>8258</v>
      </c>
      <c r="C8288" s="62">
        <v>0.81</v>
      </c>
      <c r="D8288" s="62">
        <v>0.1444</v>
      </c>
      <c r="E8288" s="62">
        <v>4.5599999999999898E-2</v>
      </c>
      <c r="F8288" s="61">
        <f t="array" ref="F8288">SQRT(MMULT(MMULT(C8288:E8288,$C$12:$E$14),TRANSPOSE(C8288:E8288)))</f>
        <v>4.101563621012401E-2</v>
      </c>
      <c r="G8288" s="61">
        <f t="array" ref="G8288">SUMPRODUCT(TRANSPOSE(C8288:E8288),$C$7:$C$9)</f>
        <v>8.6558291082940372E-3</v>
      </c>
      <c r="H8288" s="18">
        <f>G8288/F8288</f>
        <v>0.21103729962763551</v>
      </c>
      <c r="I8288" s="156">
        <v>0</v>
      </c>
    </row>
    <row r="8289" spans="2:9" x14ac:dyDescent="0.25">
      <c r="B8289" s="19">
        <v>8259</v>
      </c>
      <c r="C8289" s="62">
        <v>0.81</v>
      </c>
      <c r="D8289" s="62">
        <v>0.14630000000000001</v>
      </c>
      <c r="E8289" s="62">
        <v>4.3699999999999899E-2</v>
      </c>
      <c r="F8289" s="61">
        <f t="array" ref="F8289">SQRT(MMULT(MMULT(C8289:E8289,$C$12:$E$14),TRANSPOSE(C8289:E8289)))</f>
        <v>4.1037536667353998E-2</v>
      </c>
      <c r="G8289" s="61">
        <f t="array" ref="G8289">SUMPRODUCT(TRANSPOSE(C8289:E8289),$C$7:$C$9)</f>
        <v>8.6312723527915951E-3</v>
      </c>
      <c r="H8289" s="18">
        <f>G8289/F8289</f>
        <v>0.21032627817687477</v>
      </c>
      <c r="I8289" s="156">
        <v>0</v>
      </c>
    </row>
    <row r="8290" spans="2:9" x14ac:dyDescent="0.25">
      <c r="B8290" s="19">
        <v>8260</v>
      </c>
      <c r="C8290" s="62">
        <v>0.81</v>
      </c>
      <c r="D8290" s="62">
        <v>0.1482</v>
      </c>
      <c r="E8290" s="62">
        <v>4.1799999999999997E-2</v>
      </c>
      <c r="F8290" s="61">
        <f t="array" ref="F8290">SQRT(MMULT(MMULT(C8290:E8290,$C$12:$E$14),TRANSPOSE(C8290:E8290)))</f>
        <v>4.1059809800005856E-2</v>
      </c>
      <c r="G8290" s="61">
        <f t="array" ref="G8290">SUMPRODUCT(TRANSPOSE(C8290:E8290),$C$7:$C$9)</f>
        <v>8.6067155972891513E-3</v>
      </c>
      <c r="H8290" s="18">
        <f>G8290/F8290</f>
        <v>0.20961411266176697</v>
      </c>
      <c r="I8290" s="156">
        <v>0</v>
      </c>
    </row>
    <row r="8291" spans="2:9" x14ac:dyDescent="0.25">
      <c r="B8291" s="19">
        <v>8261</v>
      </c>
      <c r="C8291" s="62">
        <v>0.81</v>
      </c>
      <c r="D8291" s="62">
        <v>0.15010000000000001</v>
      </c>
      <c r="E8291" s="62">
        <v>3.9899999999999901E-2</v>
      </c>
      <c r="F8291" s="61">
        <f t="array" ref="F8291">SQRT(MMULT(MMULT(C8291:E8291,$C$12:$E$14),TRANSPOSE(C8291:E8291)))</f>
        <v>4.1082455001934033E-2</v>
      </c>
      <c r="G8291" s="61">
        <f t="array" ref="G8291">SUMPRODUCT(TRANSPOSE(C8291:E8291),$C$7:$C$9)</f>
        <v>8.5821588417867058E-3</v>
      </c>
      <c r="H8291" s="18">
        <f>G8291/F8291</f>
        <v>0.20890082740631455</v>
      </c>
      <c r="I8291" s="156">
        <v>0</v>
      </c>
    </row>
    <row r="8292" spans="2:9" x14ac:dyDescent="0.25">
      <c r="B8292" s="19">
        <v>8262</v>
      </c>
      <c r="C8292" s="62">
        <v>0.81</v>
      </c>
      <c r="D8292" s="62">
        <v>0.152</v>
      </c>
      <c r="E8292" s="62">
        <v>3.7999999999999902E-2</v>
      </c>
      <c r="F8292" s="61">
        <f t="array" ref="F8292">SQRT(MMULT(MMULT(C8292:E8292,$C$12:$E$14),TRANSPOSE(C8292:E8292)))</f>
        <v>4.1105471658214279E-2</v>
      </c>
      <c r="G8292" s="61">
        <f t="array" ref="G8292">SUMPRODUCT(TRANSPOSE(C8292:E8292),$C$7:$C$9)</f>
        <v>8.5576020862842637E-3</v>
      </c>
      <c r="H8292" s="18">
        <f>G8292/F8292</f>
        <v>0.20818644674459444</v>
      </c>
      <c r="I8292" s="156">
        <v>0</v>
      </c>
    </row>
    <row r="8293" spans="2:9" x14ac:dyDescent="0.25">
      <c r="B8293" s="19">
        <v>8263</v>
      </c>
      <c r="C8293" s="62">
        <v>0.81</v>
      </c>
      <c r="D8293" s="62">
        <v>0.15390000000000001</v>
      </c>
      <c r="E8293" s="62">
        <v>3.6099999999999903E-2</v>
      </c>
      <c r="F8293" s="61">
        <f t="array" ref="F8293">SQRT(MMULT(MMULT(C8293:E8293,$C$12:$E$14),TRANSPOSE(C8293:E8293)))</f>
        <v>4.1128859145223386E-2</v>
      </c>
      <c r="G8293" s="61">
        <f t="array" ref="G8293">SUMPRODUCT(TRANSPOSE(C8293:E8293),$C$7:$C$9)</f>
        <v>8.5330453307818199E-3</v>
      </c>
      <c r="H8293" s="18">
        <f>G8293/F8293</f>
        <v>0.20747099501720143</v>
      </c>
      <c r="I8293" s="156">
        <v>0</v>
      </c>
    </row>
    <row r="8294" spans="2:9" x14ac:dyDescent="0.25">
      <c r="B8294" s="19">
        <v>8264</v>
      </c>
      <c r="C8294" s="62">
        <v>0.81</v>
      </c>
      <c r="D8294" s="62">
        <v>0.15579999999999999</v>
      </c>
      <c r="E8294" s="62">
        <v>3.4200000000000001E-2</v>
      </c>
      <c r="F8294" s="61">
        <f t="array" ref="F8294">SQRT(MMULT(MMULT(C8294:E8294,$C$12:$E$14),TRANSPOSE(C8294:E8294)))</f>
        <v>4.1152616830719746E-2</v>
      </c>
      <c r="G8294" s="61">
        <f t="array" ref="G8294">SUMPRODUCT(TRANSPOSE(C8294:E8294),$C$7:$C$9)</f>
        <v>8.508488575279376E-3</v>
      </c>
      <c r="H8294" s="18">
        <f>G8294/F8294</f>
        <v>0.20675449656771111</v>
      </c>
      <c r="I8294" s="156">
        <v>0</v>
      </c>
    </row>
    <row r="8295" spans="2:9" x14ac:dyDescent="0.25">
      <c r="B8295" s="19">
        <v>8265</v>
      </c>
      <c r="C8295" s="62">
        <v>0.81</v>
      </c>
      <c r="D8295" s="62">
        <v>0.15770000000000001</v>
      </c>
      <c r="E8295" s="62">
        <v>3.2299999999999898E-2</v>
      </c>
      <c r="F8295" s="61">
        <f t="array" ref="F8295">SQRT(MMULT(MMULT(C8295:E8295,$C$12:$E$14),TRANSPOSE(C8295:E8295)))</f>
        <v>4.1176744073924736E-2</v>
      </c>
      <c r="G8295" s="61">
        <f t="array" ref="G8295">SUMPRODUCT(TRANSPOSE(C8295:E8295),$C$7:$C$9)</f>
        <v>8.4839318197769322E-3</v>
      </c>
      <c r="H8295" s="18">
        <f>G8295/F8295</f>
        <v>0.20603697573916246</v>
      </c>
      <c r="I8295" s="156">
        <v>0</v>
      </c>
    </row>
    <row r="8296" spans="2:9" x14ac:dyDescent="0.25">
      <c r="B8296" s="19">
        <v>8266</v>
      </c>
      <c r="C8296" s="62">
        <v>0.81</v>
      </c>
      <c r="D8296" s="62">
        <v>0.15959999999999999</v>
      </c>
      <c r="E8296" s="62">
        <v>3.04E-2</v>
      </c>
      <c r="F8296" s="61">
        <f t="array" ref="F8296">SQRT(MMULT(MMULT(C8296:E8296,$C$12:$E$14),TRANSPOSE(C8296:E8296)))</f>
        <v>4.1201240225604847E-2</v>
      </c>
      <c r="G8296" s="61">
        <f t="array" ref="G8296">SUMPRODUCT(TRANSPOSE(C8296:E8296),$C$7:$C$9)</f>
        <v>8.4593750642744901E-3</v>
      </c>
      <c r="H8296" s="18">
        <f>G8296/F8296</f>
        <v>0.20531845687056144</v>
      </c>
      <c r="I8296" s="156">
        <v>0</v>
      </c>
    </row>
    <row r="8297" spans="2:9" x14ac:dyDescent="0.25">
      <c r="B8297" s="19">
        <v>8267</v>
      </c>
      <c r="C8297" s="62">
        <v>0.81</v>
      </c>
      <c r="D8297" s="62">
        <v>0.1615</v>
      </c>
      <c r="E8297" s="62">
        <v>2.84999999999999E-2</v>
      </c>
      <c r="F8297" s="61">
        <f t="array" ref="F8297">SQRT(MMULT(MMULT(C8297:E8297,$C$12:$E$14),TRANSPOSE(C8297:E8297)))</f>
        <v>4.1226104628154563E-2</v>
      </c>
      <c r="G8297" s="61">
        <f t="array" ref="G8297">SUMPRODUCT(TRANSPOSE(C8297:E8297),$C$7:$C$9)</f>
        <v>8.4348183087720446E-3</v>
      </c>
      <c r="H8297" s="18">
        <f>G8297/F8297</f>
        <v>0.20459896429340671</v>
      </c>
      <c r="I8297" s="156">
        <v>0</v>
      </c>
    </row>
    <row r="8298" spans="2:9" x14ac:dyDescent="0.25">
      <c r="B8298" s="19">
        <v>8268</v>
      </c>
      <c r="C8298" s="62">
        <v>0.81</v>
      </c>
      <c r="D8298" s="62">
        <v>0.16339999999999999</v>
      </c>
      <c r="E8298" s="62">
        <v>2.6599999999999999E-2</v>
      </c>
      <c r="F8298" s="61">
        <f t="array" ref="F8298">SQRT(MMULT(MMULT(C8298:E8298,$C$12:$E$14),TRANSPOSE(C8298:E8298)))</f>
        <v>4.1251336615679986E-2</v>
      </c>
      <c r="G8298" s="61">
        <f t="array" ref="G8298">SUMPRODUCT(TRANSPOSE(C8298:E8298),$C$7:$C$9)</f>
        <v>8.4102615532696025E-3</v>
      </c>
      <c r="H8298" s="18">
        <f>G8298/F8298</f>
        <v>0.20387852232823869</v>
      </c>
      <c r="I8298" s="156">
        <v>0</v>
      </c>
    </row>
    <row r="8299" spans="2:9" x14ac:dyDescent="0.25">
      <c r="B8299" s="19">
        <v>8269</v>
      </c>
      <c r="C8299" s="62">
        <v>0.81</v>
      </c>
      <c r="D8299" s="62">
        <v>0.1653</v>
      </c>
      <c r="E8299" s="62">
        <v>2.4699999999999899E-2</v>
      </c>
      <c r="F8299" s="61">
        <f t="array" ref="F8299">SQRT(MMULT(MMULT(C8299:E8299,$C$12:$E$14),TRANSPOSE(C8299:E8299)))</f>
        <v>4.1276935514083138E-2</v>
      </c>
      <c r="G8299" s="61">
        <f t="array" ref="G8299">SUMPRODUCT(TRANSPOSE(C8299:E8299),$C$7:$C$9)</f>
        <v>8.3857047977671569E-3</v>
      </c>
      <c r="H8299" s="18">
        <f>G8299/F8299</f>
        <v>0.20315715528121187</v>
      </c>
      <c r="I8299" s="156">
        <v>0</v>
      </c>
    </row>
    <row r="8300" spans="2:9" x14ac:dyDescent="0.25">
      <c r="B8300" s="19">
        <v>8270</v>
      </c>
      <c r="C8300" s="62">
        <v>0.81</v>
      </c>
      <c r="D8300" s="62">
        <v>0.16719999999999999</v>
      </c>
      <c r="E8300" s="62">
        <v>2.27999999999999E-2</v>
      </c>
      <c r="F8300" s="61">
        <f t="array" ref="F8300">SQRT(MMULT(MMULT(C8300:E8300,$C$12:$E$14),TRANSPOSE(C8300:E8300)))</f>
        <v>4.1302900641146993E-2</v>
      </c>
      <c r="G8300" s="61">
        <f t="array" ref="G8300">SUMPRODUCT(TRANSPOSE(C8300:E8300),$C$7:$C$9)</f>
        <v>8.3611480422647131E-3</v>
      </c>
      <c r="H8300" s="18">
        <f>G8300/F8300</f>
        <v>0.20243488744069288</v>
      </c>
      <c r="I8300" s="156">
        <v>0</v>
      </c>
    </row>
    <row r="8301" spans="2:9" x14ac:dyDescent="0.25">
      <c r="B8301" s="19">
        <v>8271</v>
      </c>
      <c r="C8301" s="62">
        <v>0.81</v>
      </c>
      <c r="D8301" s="62">
        <v>0.1691</v>
      </c>
      <c r="E8301" s="62">
        <v>2.0899999999999901E-2</v>
      </c>
      <c r="F8301" s="61">
        <f t="array" ref="F8301">SQRT(MMULT(MMULT(C8301:E8301,$C$12:$E$14),TRANSPOSE(C8301:E8301)))</f>
        <v>4.1329231306621091E-2</v>
      </c>
      <c r="G8301" s="61">
        <f t="array" ref="G8301">SUMPRODUCT(TRANSPOSE(C8301:E8301),$C$7:$C$9)</f>
        <v>8.3365912867622693E-3</v>
      </c>
      <c r="H8301" s="18">
        <f>G8301/F8301</f>
        <v>0.20171174307388381</v>
      </c>
      <c r="I8301" s="156">
        <v>0</v>
      </c>
    </row>
    <row r="8302" spans="2:9" x14ac:dyDescent="0.25">
      <c r="B8302" s="19">
        <v>8272</v>
      </c>
      <c r="C8302" s="62">
        <v>0.81</v>
      </c>
      <c r="D8302" s="62">
        <v>0.17100000000000001</v>
      </c>
      <c r="E8302" s="62">
        <v>1.8999999999999899E-2</v>
      </c>
      <c r="F8302" s="61">
        <f t="array" ref="F8302">SQRT(MMULT(MMULT(C8302:E8302,$C$12:$E$14),TRANSPOSE(C8302:E8302)))</f>
        <v>4.1355926812307833E-2</v>
      </c>
      <c r="G8302" s="61">
        <f t="array" ref="G8302">SUMPRODUCT(TRANSPOSE(C8302:E8302),$C$7:$C$9)</f>
        <v>8.3120345312598272E-3</v>
      </c>
      <c r="H8302" s="18">
        <f>G8302/F8302</f>
        <v>0.20098774642347281</v>
      </c>
      <c r="I8302" s="156">
        <v>0</v>
      </c>
    </row>
    <row r="8303" spans="2:9" x14ac:dyDescent="0.25">
      <c r="B8303" s="19">
        <v>8273</v>
      </c>
      <c r="C8303" s="62">
        <v>0.81</v>
      </c>
      <c r="D8303" s="62">
        <v>0.1729</v>
      </c>
      <c r="E8303" s="62">
        <v>1.7100000000000001E-2</v>
      </c>
      <c r="F8303" s="61">
        <f t="array" ref="F8303">SQRT(MMULT(MMULT(C8303:E8303,$C$12:$E$14),TRANSPOSE(C8303:E8303)))</f>
        <v>4.1382986452149391E-2</v>
      </c>
      <c r="G8303" s="61">
        <f t="array" ref="G8303">SUMPRODUCT(TRANSPOSE(C8303:E8303),$C$7:$C$9)</f>
        <v>8.2874777757573834E-3</v>
      </c>
      <c r="H8303" s="18">
        <f>G8303/F8303</f>
        <v>0.20026292170431165</v>
      </c>
      <c r="I8303" s="156">
        <v>0</v>
      </c>
    </row>
    <row r="8304" spans="2:9" x14ac:dyDescent="0.25">
      <c r="B8304" s="19">
        <v>8274</v>
      </c>
      <c r="C8304" s="62">
        <v>0.81</v>
      </c>
      <c r="D8304" s="62">
        <v>0.17480000000000001</v>
      </c>
      <c r="E8304" s="62">
        <v>1.5199999999999899E-2</v>
      </c>
      <c r="F8304" s="61">
        <f t="array" ref="F8304">SQRT(MMULT(MMULT(C8304:E8304,$C$12:$E$14),TRANSPOSE(C8304:E8304)))</f>
        <v>4.1410409512315172E-2</v>
      </c>
      <c r="G8304" s="61">
        <f t="array" ref="G8304">SUMPRODUCT(TRANSPOSE(C8304:E8304),$C$7:$C$9)</f>
        <v>8.2629210202549395E-3</v>
      </c>
      <c r="H8304" s="18">
        <f>G8304/F8304</f>
        <v>0.19953729310012266</v>
      </c>
      <c r="I8304" s="156">
        <v>0</v>
      </c>
    </row>
    <row r="8305" spans="2:9" x14ac:dyDescent="0.25">
      <c r="B8305" s="19">
        <v>8275</v>
      </c>
      <c r="C8305" s="62">
        <v>0.81</v>
      </c>
      <c r="D8305" s="62">
        <v>0.1767</v>
      </c>
      <c r="E8305" s="62">
        <v>1.32999999999999E-2</v>
      </c>
      <c r="F8305" s="61">
        <f t="array" ref="F8305">SQRT(MMULT(MMULT(C8305:E8305,$C$12:$E$14),TRANSPOSE(C8305:E8305)))</f>
        <v>4.1438195271289877E-2</v>
      </c>
      <c r="G8305" s="61">
        <f t="array" ref="G8305">SUMPRODUCT(TRANSPOSE(C8305:E8305),$C$7:$C$9)</f>
        <v>8.238364264752494E-3</v>
      </c>
      <c r="H8305" s="18">
        <f>G8305/F8305</f>
        <v>0.1988108847602342</v>
      </c>
      <c r="I8305" s="156">
        <v>0</v>
      </c>
    </row>
    <row r="8306" spans="2:9" x14ac:dyDescent="0.25">
      <c r="B8306" s="19">
        <v>8276</v>
      </c>
      <c r="C8306" s="62">
        <v>0.81</v>
      </c>
      <c r="D8306" s="62">
        <v>0.17860000000000001</v>
      </c>
      <c r="E8306" s="62">
        <v>1.14E-2</v>
      </c>
      <c r="F8306" s="61">
        <f t="array" ref="F8306">SQRT(MMULT(MMULT(C8306:E8306,$C$12:$E$14),TRANSPOSE(C8306:E8306)))</f>
        <v>4.1466342999962082E-2</v>
      </c>
      <c r="G8306" s="61">
        <f t="array" ref="G8306">SUMPRODUCT(TRANSPOSE(C8306:E8306),$C$7:$C$9)</f>
        <v>8.2138075092500519E-3</v>
      </c>
      <c r="H8306" s="18">
        <f>G8306/F8306</f>
        <v>0.19808372079634712</v>
      </c>
      <c r="I8306" s="156">
        <v>0</v>
      </c>
    </row>
    <row r="8307" spans="2:9" x14ac:dyDescent="0.25">
      <c r="B8307" s="19">
        <v>8277</v>
      </c>
      <c r="C8307" s="62">
        <v>0.81</v>
      </c>
      <c r="D8307" s="62">
        <v>0.18049999999999999</v>
      </c>
      <c r="E8307" s="62">
        <v>9.4999999999999495E-3</v>
      </c>
      <c r="F8307" s="61">
        <f t="array" ref="F8307">SQRT(MMULT(MMULT(C8307:E8307,$C$12:$E$14),TRANSPOSE(C8307:E8307)))</f>
        <v>4.1494851961713299E-2</v>
      </c>
      <c r="G8307" s="61">
        <f t="array" ref="G8307">SUMPRODUCT(TRANSPOSE(C8307:E8307),$C$7:$C$9)</f>
        <v>8.1892507537476081E-3</v>
      </c>
      <c r="H8307" s="18">
        <f>G8307/F8307</f>
        <v>0.19735582527933132</v>
      </c>
      <c r="I8307" s="156">
        <v>0</v>
      </c>
    </row>
    <row r="8308" spans="2:9" x14ac:dyDescent="0.25">
      <c r="B8308" s="19">
        <v>8278</v>
      </c>
      <c r="C8308" s="62">
        <v>0.81</v>
      </c>
      <c r="D8308" s="62">
        <v>0.18240000000000001</v>
      </c>
      <c r="E8308" s="62">
        <v>7.5999999999999401E-3</v>
      </c>
      <c r="F8308" s="61">
        <f t="array" ref="F8308">SQRT(MMULT(MMULT(C8308:E8308,$C$12:$E$14),TRANSPOSE(C8308:E8308)))</f>
        <v>4.1523721412507646E-2</v>
      </c>
      <c r="G8308" s="61">
        <f t="array" ref="G8308">SUMPRODUCT(TRANSPOSE(C8308:E8308),$C$7:$C$9)</f>
        <v>8.1646939982451643E-3</v>
      </c>
      <c r="H8308" s="18">
        <f>G8308/F8308</f>
        <v>0.19662722223605469</v>
      </c>
      <c r="I8308" s="156">
        <v>0</v>
      </c>
    </row>
    <row r="8309" spans="2:9" x14ac:dyDescent="0.25">
      <c r="B8309" s="19">
        <v>8279</v>
      </c>
      <c r="C8309" s="62">
        <v>0.81</v>
      </c>
      <c r="D8309" s="62">
        <v>0.18429999999999999</v>
      </c>
      <c r="E8309" s="62">
        <v>5.6999999999999603E-3</v>
      </c>
      <c r="F8309" s="61">
        <f t="array" ref="F8309">SQRT(MMULT(MMULT(C8309:E8309,$C$12:$E$14),TRANSPOSE(C8309:E8309)))</f>
        <v>4.1552950600981804E-2</v>
      </c>
      <c r="G8309" s="61">
        <f t="array" ref="G8309">SUMPRODUCT(TRANSPOSE(C8309:E8309),$C$7:$C$9)</f>
        <v>8.1401372427427204E-3</v>
      </c>
      <c r="H8309" s="18">
        <f>G8309/F8309</f>
        <v>0.19589793564624475</v>
      </c>
      <c r="I8309" s="156">
        <v>0</v>
      </c>
    </row>
    <row r="8310" spans="2:9" x14ac:dyDescent="0.25">
      <c r="B8310" s="19">
        <v>8280</v>
      </c>
      <c r="C8310" s="62">
        <v>0.81</v>
      </c>
      <c r="D8310" s="62">
        <v>0.1862</v>
      </c>
      <c r="E8310" s="62">
        <v>3.7999999999999401E-3</v>
      </c>
      <c r="F8310" s="61">
        <f t="array" ref="F8310">SQRT(MMULT(MMULT(C8310:E8310,$C$12:$E$14),TRANSPOSE(C8310:E8310)))</f>
        <v>4.1582538768535605E-2</v>
      </c>
      <c r="G8310" s="61">
        <f t="array" ref="G8310">SUMPRODUCT(TRANSPOSE(C8310:E8310),$C$7:$C$9)</f>
        <v>8.1155804872402783E-3</v>
      </c>
      <c r="H8310" s="18">
        <f>G8310/F8310</f>
        <v>0.19516798943938268</v>
      </c>
      <c r="I8310" s="156">
        <v>0</v>
      </c>
    </row>
    <row r="8311" spans="2:9" x14ac:dyDescent="0.25">
      <c r="B8311" s="19">
        <v>8281</v>
      </c>
      <c r="C8311" s="62">
        <v>0.81</v>
      </c>
      <c r="D8311" s="62">
        <v>0.18809999999999999</v>
      </c>
      <c r="E8311" s="62">
        <v>1.8999999999999601E-3</v>
      </c>
      <c r="F8311" s="61">
        <f t="array" ref="F8311">SQRT(MMULT(MMULT(C8311:E8311,$C$12:$E$14),TRANSPOSE(C8311:E8311)))</f>
        <v>4.1612485149422944E-2</v>
      </c>
      <c r="G8311" s="61">
        <f t="array" ref="G8311">SUMPRODUCT(TRANSPOSE(C8311:E8311),$C$7:$C$9)</f>
        <v>8.0910237317378328E-3</v>
      </c>
      <c r="H8311" s="18">
        <f>G8311/F8311</f>
        <v>0.19443740749163196</v>
      </c>
      <c r="I8311" s="156">
        <v>0</v>
      </c>
    </row>
    <row r="8312" spans="2:9" x14ac:dyDescent="0.25">
      <c r="B8312" s="19">
        <v>8282</v>
      </c>
      <c r="C8312" s="62">
        <v>0.81</v>
      </c>
      <c r="D8312" s="62">
        <v>0.19</v>
      </c>
      <c r="E8312" s="62">
        <v>-5.5511151231300006E-17</v>
      </c>
      <c r="F8312" s="61">
        <f t="array" ref="F8312">SQRT(MMULT(MMULT(C8312:E8312,$C$12:$E$14),TRANSPOSE(C8312:E8312)))</f>
        <v>4.1642788970843059E-2</v>
      </c>
      <c r="G8312" s="61">
        <f t="array" ref="G8312">SUMPRODUCT(TRANSPOSE(C8312:E8312),$C$7:$C$9)</f>
        <v>8.0664669762353907E-3</v>
      </c>
      <c r="H8312" s="18">
        <f>G8312/F8312</f>
        <v>0.19370621362280205</v>
      </c>
      <c r="I8312" s="156">
        <v>0</v>
      </c>
    </row>
    <row r="8313" spans="2:9" x14ac:dyDescent="0.25">
      <c r="B8313" s="19">
        <v>8284</v>
      </c>
      <c r="C8313" s="62">
        <v>0.82</v>
      </c>
      <c r="D8313" s="62">
        <v>1.8E-3</v>
      </c>
      <c r="E8313" s="62">
        <v>0.1782</v>
      </c>
      <c r="F8313" s="61">
        <f t="array" ref="F8313">SQRT(MMULT(MMULT(C8313:E8313,$C$12:$E$14),TRANSPOSE(C8313:E8313)))</f>
        <v>4.0500949247391477E-2</v>
      </c>
      <c r="G8313" s="61">
        <f t="array" ref="G8313">SUMPRODUCT(TRANSPOSE(C8313:E8313),$C$7:$C$9)</f>
        <v>1.0523788297874825E-2</v>
      </c>
      <c r="H8313" s="18">
        <f>G8313/F8313</f>
        <v>0.25984053444260014</v>
      </c>
      <c r="I8313" s="156">
        <v>1</v>
      </c>
    </row>
    <row r="8314" spans="2:9" x14ac:dyDescent="0.25">
      <c r="B8314" s="19">
        <v>8283</v>
      </c>
      <c r="C8314" s="62">
        <v>0.82</v>
      </c>
      <c r="D8314" s="62">
        <v>0</v>
      </c>
      <c r="E8314" s="62">
        <v>0.18</v>
      </c>
      <c r="F8314" s="61">
        <f t="array" ref="F8314">SQRT(MMULT(MMULT(C8314:E8314,$C$12:$E$14),TRANSPOSE(C8314:E8314)))</f>
        <v>4.050710315878342E-2</v>
      </c>
      <c r="G8314" s="61">
        <f t="array" ref="G8314">SUMPRODUCT(TRANSPOSE(C8314:E8314),$C$7:$C$9)</f>
        <v>1.0547052592561352E-2</v>
      </c>
      <c r="H8314" s="18">
        <f>G8314/F8314</f>
        <v>0.26037538530509224</v>
      </c>
      <c r="I8314" s="156">
        <v>1</v>
      </c>
    </row>
    <row r="8315" spans="2:9" x14ac:dyDescent="0.25">
      <c r="B8315" s="19">
        <v>8285</v>
      </c>
      <c r="C8315" s="62">
        <v>0.82</v>
      </c>
      <c r="D8315" s="62">
        <v>3.5999999999999999E-3</v>
      </c>
      <c r="E8315" s="62">
        <v>0.1764</v>
      </c>
      <c r="F8315" s="61">
        <f t="array" ref="F8315">SQRT(MMULT(MMULT(C8315:E8315,$C$12:$E$14),TRANSPOSE(C8315:E8315)))</f>
        <v>4.0495144173723442E-2</v>
      </c>
      <c r="G8315" s="61">
        <f t="array" ref="G8315">SUMPRODUCT(TRANSPOSE(C8315:E8315),$C$7:$C$9)</f>
        <v>1.0500524003188301E-2</v>
      </c>
      <c r="H8315" s="18">
        <f>G8315/F8315</f>
        <v>0.25930328728158719</v>
      </c>
      <c r="I8315" s="156">
        <v>0</v>
      </c>
    </row>
    <row r="8316" spans="2:9" x14ac:dyDescent="0.25">
      <c r="B8316" s="19">
        <v>8286</v>
      </c>
      <c r="C8316" s="62">
        <v>0.82</v>
      </c>
      <c r="D8316" s="62">
        <v>5.4000000000000003E-3</v>
      </c>
      <c r="E8316" s="62">
        <v>0.17460000000000001</v>
      </c>
      <c r="F8316" s="61">
        <f t="array" ref="F8316">SQRT(MMULT(MMULT(C8316:E8316,$C$12:$E$14),TRANSPOSE(C8316:E8316)))</f>
        <v>4.0489688087819636E-2</v>
      </c>
      <c r="G8316" s="61">
        <f t="array" ref="G8316">SUMPRODUCT(TRANSPOSE(C8316:E8316),$C$7:$C$9)</f>
        <v>1.0477259708501774E-2</v>
      </c>
      <c r="H8316" s="18">
        <f>G8316/F8316</f>
        <v>0.25876365571839532</v>
      </c>
      <c r="I8316" s="156">
        <v>0</v>
      </c>
    </row>
    <row r="8317" spans="2:9" x14ac:dyDescent="0.25">
      <c r="B8317" s="19">
        <v>8287</v>
      </c>
      <c r="C8317" s="62">
        <v>0.82</v>
      </c>
      <c r="D8317" s="62">
        <v>7.1999999999999998E-3</v>
      </c>
      <c r="E8317" s="62">
        <v>0.17280000000000001</v>
      </c>
      <c r="F8317" s="61">
        <f t="array" ref="F8317">SQRT(MMULT(MMULT(C8317:E8317,$C$12:$E$14),TRANSPOSE(C8317:E8317)))</f>
        <v>4.0484581130778768E-2</v>
      </c>
      <c r="G8317" s="61">
        <f t="array" ref="G8317">SUMPRODUCT(TRANSPOSE(C8317:E8317),$C$7:$C$9)</f>
        <v>1.045399541381525E-2</v>
      </c>
      <c r="H8317" s="18">
        <f>G8317/F8317</f>
        <v>0.25822165184432416</v>
      </c>
      <c r="I8317" s="156">
        <v>0</v>
      </c>
    </row>
    <row r="8318" spans="2:9" x14ac:dyDescent="0.25">
      <c r="B8318" s="19">
        <v>8288</v>
      </c>
      <c r="C8318" s="62">
        <v>0.82</v>
      </c>
      <c r="D8318" s="62">
        <v>8.9999999999999993E-3</v>
      </c>
      <c r="E8318" s="62">
        <v>0.17100000000000001</v>
      </c>
      <c r="F8318" s="61">
        <f t="array" ref="F8318">SQRT(MMULT(MMULT(C8318:E8318,$C$12:$E$14),TRANSPOSE(C8318:E8318)))</f>
        <v>4.0479823434739715E-2</v>
      </c>
      <c r="G8318" s="61">
        <f t="array" ref="G8318">SUMPRODUCT(TRANSPOSE(C8318:E8318),$C$7:$C$9)</f>
        <v>1.0430731119128723E-2</v>
      </c>
      <c r="H8318" s="18">
        <f>G8318/F8318</f>
        <v>0.2576772879443216</v>
      </c>
      <c r="I8318" s="156">
        <v>0</v>
      </c>
    </row>
    <row r="8319" spans="2:9" x14ac:dyDescent="0.25">
      <c r="B8319" s="19">
        <v>8289</v>
      </c>
      <c r="C8319" s="62">
        <v>0.82</v>
      </c>
      <c r="D8319" s="62">
        <v>1.0800000000000001E-2</v>
      </c>
      <c r="E8319" s="62">
        <v>0.16919999999999999</v>
      </c>
      <c r="F8319" s="61">
        <f t="array" ref="F8319">SQRT(MMULT(MMULT(C8319:E8319,$C$12:$E$14),TRANSPOSE(C8319:E8319)))</f>
        <v>4.0475415122864455E-2</v>
      </c>
      <c r="G8319" s="61">
        <f t="array" ref="G8319">SUMPRODUCT(TRANSPOSE(C8319:E8319),$C$7:$C$9)</f>
        <v>1.0407466824442197E-2</v>
      </c>
      <c r="H8319" s="18">
        <f>G8319/F8319</f>
        <v>0.25713057649563292</v>
      </c>
      <c r="I8319" s="156">
        <v>0</v>
      </c>
    </row>
    <row r="8320" spans="2:9" x14ac:dyDescent="0.25">
      <c r="B8320" s="19">
        <v>8290</v>
      </c>
      <c r="C8320" s="62">
        <v>0.82</v>
      </c>
      <c r="D8320" s="62">
        <v>1.26E-2</v>
      </c>
      <c r="E8320" s="62">
        <v>0.16739999999999999</v>
      </c>
      <c r="F8320" s="61">
        <f t="array" ref="F8320">SQRT(MMULT(MMULT(C8320:E8320,$C$12:$E$14),TRANSPOSE(C8320:E8320)))</f>
        <v>4.0471356309322228E-2</v>
      </c>
      <c r="G8320" s="61">
        <f t="array" ref="G8320">SUMPRODUCT(TRANSPOSE(C8320:E8320),$C$7:$C$9)</f>
        <v>1.0384202529755672E-2</v>
      </c>
      <c r="H8320" s="18">
        <f>G8320/F8320</f>
        <v>0.25658153016640467</v>
      </c>
      <c r="I8320" s="156">
        <v>0</v>
      </c>
    </row>
    <row r="8321" spans="2:9" x14ac:dyDescent="0.25">
      <c r="B8321" s="19">
        <v>8291</v>
      </c>
      <c r="C8321" s="62">
        <v>0.82</v>
      </c>
      <c r="D8321" s="62">
        <v>1.44E-2</v>
      </c>
      <c r="E8321" s="62">
        <v>0.1656</v>
      </c>
      <c r="F8321" s="61">
        <f t="array" ref="F8321">SQRT(MMULT(MMULT(C8321:E8321,$C$12:$E$14),TRANSPOSE(C8321:E8321)))</f>
        <v>4.0467647099274702E-2</v>
      </c>
      <c r="G8321" s="61">
        <f t="array" ref="G8321">SUMPRODUCT(TRANSPOSE(C8321:E8321),$C$7:$C$9)</f>
        <v>1.0360938235069147E-2</v>
      </c>
      <c r="H8321" s="18">
        <f>G8321/F8321</f>
        <v>0.25603016181424704</v>
      </c>
      <c r="I8321" s="156">
        <v>0</v>
      </c>
    </row>
    <row r="8322" spans="2:9" x14ac:dyDescent="0.25">
      <c r="B8322" s="19">
        <v>8292</v>
      </c>
      <c r="C8322" s="62">
        <v>0.82</v>
      </c>
      <c r="D8322" s="62">
        <v>1.6199999999999999E-2</v>
      </c>
      <c r="E8322" s="62">
        <v>0.1638</v>
      </c>
      <c r="F8322" s="61">
        <f t="array" ref="F8322">SQRT(MMULT(MMULT(C8322:E8322,$C$12:$E$14),TRANSPOSE(C8322:E8322)))</f>
        <v>4.0464287588862419E-2</v>
      </c>
      <c r="G8322" s="61">
        <f t="array" ref="G8322">SUMPRODUCT(TRANSPOSE(C8322:E8322),$C$7:$C$9)</f>
        <v>1.0337673940382621E-2</v>
      </c>
      <c r="H8322" s="18">
        <f>G8322/F8322</f>
        <v>0.25547648448475369</v>
      </c>
      <c r="I8322" s="156">
        <v>0</v>
      </c>
    </row>
    <row r="8323" spans="2:9" x14ac:dyDescent="0.25">
      <c r="B8323" s="19">
        <v>8293</v>
      </c>
      <c r="C8323" s="62">
        <v>0.82</v>
      </c>
      <c r="D8323" s="62">
        <v>1.7999999999999999E-2</v>
      </c>
      <c r="E8323" s="62">
        <v>0.16200000000000001</v>
      </c>
      <c r="F8323" s="61">
        <f t="array" ref="F8323">SQRT(MMULT(MMULT(C8323:E8323,$C$12:$E$14),TRANSPOSE(C8323:E8323)))</f>
        <v>4.0461277865192338E-2</v>
      </c>
      <c r="G8323" s="61">
        <f t="array" ref="G8323">SUMPRODUCT(TRANSPOSE(C8323:E8323),$C$7:$C$9)</f>
        <v>1.0314409645696096E-2</v>
      </c>
      <c r="H8323" s="18">
        <f>G8323/F8323</f>
        <v>0.25492051140997901</v>
      </c>
      <c r="I8323" s="156">
        <v>0</v>
      </c>
    </row>
    <row r="8324" spans="2:9" x14ac:dyDescent="0.25">
      <c r="B8324" s="19">
        <v>8294</v>
      </c>
      <c r="C8324" s="62">
        <v>0.82</v>
      </c>
      <c r="D8324" s="62">
        <v>1.9800000000000002E-2</v>
      </c>
      <c r="E8324" s="62">
        <v>0.16020000000000001</v>
      </c>
      <c r="F8324" s="61">
        <f t="array" ref="F8324">SQRT(MMULT(MMULT(C8324:E8324,$C$12:$E$14),TRANSPOSE(C8324:E8324)))</f>
        <v>4.0458618006326538E-2</v>
      </c>
      <c r="G8324" s="61">
        <f t="array" ref="G8324">SUMPRODUCT(TRANSPOSE(C8324:E8324),$C$7:$C$9)</f>
        <v>1.029114535100957E-2</v>
      </c>
      <c r="H8324" s="18">
        <f>G8324/F8324</f>
        <v>0.2543622560068744</v>
      </c>
      <c r="I8324" s="156">
        <v>0</v>
      </c>
    </row>
    <row r="8325" spans="2:9" x14ac:dyDescent="0.25">
      <c r="B8325" s="19">
        <v>8295</v>
      </c>
      <c r="C8325" s="62">
        <v>0.82</v>
      </c>
      <c r="D8325" s="62">
        <v>2.1600000000000001E-2</v>
      </c>
      <c r="E8325" s="62">
        <v>0.15840000000000001</v>
      </c>
      <c r="F8325" s="61">
        <f t="array" ref="F8325">SQRT(MMULT(MMULT(C8325:E8325,$C$12:$E$14),TRANSPOSE(C8325:E8325)))</f>
        <v>4.0456308081272138E-2</v>
      </c>
      <c r="G8325" s="61">
        <f t="array" ref="G8325">SUMPRODUCT(TRANSPOSE(C8325:E8325),$C$7:$C$9)</f>
        <v>1.0267881056323045E-2</v>
      </c>
      <c r="H8325" s="18">
        <f>G8325/F8325</f>
        <v>0.25380173187568267</v>
      </c>
      <c r="I8325" s="156">
        <v>0</v>
      </c>
    </row>
    <row r="8326" spans="2:9" x14ac:dyDescent="0.25">
      <c r="B8326" s="19">
        <v>8296</v>
      </c>
      <c r="C8326" s="62">
        <v>0.82</v>
      </c>
      <c r="D8326" s="62">
        <v>2.3400000000000001E-2</v>
      </c>
      <c r="E8326" s="62">
        <v>0.15659999999999999</v>
      </c>
      <c r="F8326" s="61">
        <f t="array" ref="F8326">SQRT(MMULT(MMULT(C8326:E8326,$C$12:$E$14),TRANSPOSE(C8326:E8326)))</f>
        <v>4.0454348149972334E-2</v>
      </c>
      <c r="G8326" s="61">
        <f t="array" ref="G8326">SUMPRODUCT(TRANSPOSE(C8326:E8326),$C$7:$C$9)</f>
        <v>1.0244616761636518E-2</v>
      </c>
      <c r="H8326" s="18">
        <f>G8326/F8326</f>
        <v>0.25323895279829206</v>
      </c>
      <c r="I8326" s="156">
        <v>0</v>
      </c>
    </row>
    <row r="8327" spans="2:9" x14ac:dyDescent="0.25">
      <c r="B8327" s="19">
        <v>8297</v>
      </c>
      <c r="C8327" s="62">
        <v>0.82</v>
      </c>
      <c r="D8327" s="62">
        <v>2.52E-2</v>
      </c>
      <c r="E8327" s="62">
        <v>0.15479999999999999</v>
      </c>
      <c r="F8327" s="61">
        <f t="array" ref="F8327">SQRT(MMULT(MMULT(C8327:E8327,$C$12:$E$14),TRANSPOSE(C8327:E8327)))</f>
        <v>4.0452738263298607E-2</v>
      </c>
      <c r="G8327" s="61">
        <f t="array" ref="G8327">SUMPRODUCT(TRANSPOSE(C8327:E8327),$C$7:$C$9)</f>
        <v>1.0221352466949994E-2</v>
      </c>
      <c r="H8327" s="18">
        <f>G8327/F8327</f>
        <v>0.25267393273655048</v>
      </c>
      <c r="I8327" s="156">
        <v>0</v>
      </c>
    </row>
    <row r="8328" spans="2:9" x14ac:dyDescent="0.25">
      <c r="B8328" s="19">
        <v>8298</v>
      </c>
      <c r="C8328" s="62">
        <v>0.82</v>
      </c>
      <c r="D8328" s="62">
        <v>2.7E-2</v>
      </c>
      <c r="E8328" s="62">
        <v>0.153</v>
      </c>
      <c r="F8328" s="61">
        <f t="array" ref="F8328">SQRT(MMULT(MMULT(C8328:E8328,$C$12:$E$14),TRANSPOSE(C8328:E8328)))</f>
        <v>4.0451478463044158E-2</v>
      </c>
      <c r="G8328" s="61">
        <f t="array" ref="G8328">SUMPRODUCT(TRANSPOSE(C8328:E8328),$C$7:$C$9)</f>
        <v>1.0198088172263467E-2</v>
      </c>
      <c r="H8328" s="18">
        <f>G8328/F8328</f>
        <v>0.25210668583053847</v>
      </c>
      <c r="I8328" s="156">
        <v>0</v>
      </c>
    </row>
    <row r="8329" spans="2:9" x14ac:dyDescent="0.25">
      <c r="B8329" s="19">
        <v>8299</v>
      </c>
      <c r="C8329" s="62">
        <v>0.82</v>
      </c>
      <c r="D8329" s="62">
        <v>2.8799999999999999E-2</v>
      </c>
      <c r="E8329" s="62">
        <v>0.1512</v>
      </c>
      <c r="F8329" s="61">
        <f t="array" ref="F8329">SQRT(MMULT(MMULT(C8329:E8329,$C$12:$E$14),TRANSPOSE(C8329:E8329)))</f>
        <v>4.0450568781918453E-2</v>
      </c>
      <c r="G8329" s="61">
        <f t="array" ref="G8329">SUMPRODUCT(TRANSPOSE(C8329:E8329),$C$7:$C$9)</f>
        <v>1.0174823877576943E-2</v>
      </c>
      <c r="H8329" s="18">
        <f>G8329/F8329</f>
        <v>0.2515372263968047</v>
      </c>
      <c r="I8329" s="156">
        <v>0</v>
      </c>
    </row>
    <row r="8330" spans="2:9" x14ac:dyDescent="0.25">
      <c r="B8330" s="19">
        <v>8300</v>
      </c>
      <c r="C8330" s="62">
        <v>0.82</v>
      </c>
      <c r="D8330" s="62">
        <v>3.0599999999999999E-2</v>
      </c>
      <c r="E8330" s="62">
        <v>0.14940000000000001</v>
      </c>
      <c r="F8330" s="61">
        <f t="array" ref="F8330">SQRT(MMULT(MMULT(C8330:E8330,$C$12:$E$14),TRANSPOSE(C8330:E8330)))</f>
        <v>4.0450009243543021E-2</v>
      </c>
      <c r="G8330" s="61">
        <f t="array" ref="G8330">SUMPRODUCT(TRANSPOSE(C8330:E8330),$C$7:$C$9)</f>
        <v>1.0151559582890416E-2</v>
      </c>
      <c r="H8330" s="18">
        <f>G8330/F8330</f>
        <v>0.25096556892656074</v>
      </c>
      <c r="I8330" s="156">
        <v>0</v>
      </c>
    </row>
    <row r="8331" spans="2:9" x14ac:dyDescent="0.25">
      <c r="B8331" s="19">
        <v>8301</v>
      </c>
      <c r="C8331" s="62">
        <v>0.82</v>
      </c>
      <c r="D8331" s="62">
        <v>3.2399999999999998E-2</v>
      </c>
      <c r="E8331" s="62">
        <v>0.14760000000000001</v>
      </c>
      <c r="F8331" s="61">
        <f t="array" ref="F8331">SQRT(MMULT(MMULT(C8331:E8331,$C$12:$E$14),TRANSPOSE(C8331:E8331)))</f>
        <v>4.0449799862448323E-2</v>
      </c>
      <c r="G8331" s="61">
        <f t="array" ref="G8331">SUMPRODUCT(TRANSPOSE(C8331:E8331),$C$7:$C$9)</f>
        <v>1.012829528820389E-2</v>
      </c>
      <c r="H8331" s="18">
        <f>G8331/F8331</f>
        <v>0.25039172808383953</v>
      </c>
      <c r="I8331" s="156">
        <v>0</v>
      </c>
    </row>
    <row r="8332" spans="2:9" x14ac:dyDescent="0.25">
      <c r="B8332" s="19">
        <v>8302</v>
      </c>
      <c r="C8332" s="62">
        <v>0.82</v>
      </c>
      <c r="D8332" s="62">
        <v>3.4200000000000001E-2</v>
      </c>
      <c r="E8332" s="62">
        <v>0.14580000000000001</v>
      </c>
      <c r="F8332" s="61">
        <f t="array" ref="F8332">SQRT(MMULT(MMULT(C8332:E8332,$C$12:$E$14),TRANSPOSE(C8332:E8332)))</f>
        <v>4.0449940644071918E-2</v>
      </c>
      <c r="G8332" s="61">
        <f t="array" ref="G8332">SUMPRODUCT(TRANSPOSE(C8332:E8332),$C$7:$C$9)</f>
        <v>1.0105030993517365E-2</v>
      </c>
      <c r="H8332" s="18">
        <f>G8332/F8332</f>
        <v>0.2498157187036143</v>
      </c>
      <c r="I8332" s="156">
        <v>0</v>
      </c>
    </row>
    <row r="8333" spans="2:9" x14ac:dyDescent="0.25">
      <c r="B8333" s="19">
        <v>8303</v>
      </c>
      <c r="C8333" s="62">
        <v>0.82</v>
      </c>
      <c r="D8333" s="62">
        <v>3.5999999999999997E-2</v>
      </c>
      <c r="E8333" s="62">
        <v>0.14399999999999999</v>
      </c>
      <c r="F8333" s="61">
        <f t="array" ref="F8333">SQRT(MMULT(MMULT(C8333:E8333,$C$12:$E$14),TRANSPOSE(C8333:E8333)))</f>
        <v>4.0450431584757751E-2</v>
      </c>
      <c r="G8333" s="61">
        <f t="array" ref="G8333">SUMPRODUCT(TRANSPOSE(C8333:E8333),$C$7:$C$9)</f>
        <v>1.0081766698830839E-2</v>
      </c>
      <c r="H8333" s="18">
        <f>G8333/F8333</f>
        <v>0.24923755578988135</v>
      </c>
      <c r="I8333" s="156">
        <v>0</v>
      </c>
    </row>
    <row r="8334" spans="2:9" x14ac:dyDescent="0.25">
      <c r="B8334" s="19">
        <v>8304</v>
      </c>
      <c r="C8334" s="62">
        <v>0.82</v>
      </c>
      <c r="D8334" s="62">
        <v>3.78E-2</v>
      </c>
      <c r="E8334" s="62">
        <v>0.14219999999999999</v>
      </c>
      <c r="F8334" s="61">
        <f t="array" ref="F8334">SQRT(MMULT(MMULT(C8334:E8334,$C$12:$E$14),TRANSPOSE(C8334:E8334)))</f>
        <v>4.0451272671756598E-2</v>
      </c>
      <c r="G8334" s="61">
        <f t="array" ref="G8334">SUMPRODUCT(TRANSPOSE(C8334:E8334),$C$7:$C$9)</f>
        <v>1.0058502404144314E-2</v>
      </c>
      <c r="H8334" s="18">
        <f>G8334/F8334</f>
        <v>0.24865725451370632</v>
      </c>
      <c r="I8334" s="156">
        <v>0</v>
      </c>
    </row>
    <row r="8335" spans="2:9" x14ac:dyDescent="0.25">
      <c r="B8335" s="19">
        <v>8305</v>
      </c>
      <c r="C8335" s="62">
        <v>0.82</v>
      </c>
      <c r="D8335" s="62">
        <v>3.9600000000000003E-2</v>
      </c>
      <c r="E8335" s="62">
        <v>0.1404</v>
      </c>
      <c r="F8335" s="61">
        <f t="array" ref="F8335">SQRT(MMULT(MMULT(C8335:E8335,$C$12:$E$14),TRANSPOSE(C8335:E8335)))</f>
        <v>4.0452463883227756E-2</v>
      </c>
      <c r="G8335" s="61">
        <f t="array" ref="G8335">SUMPRODUCT(TRANSPOSE(C8335:E8335),$C$7:$C$9)</f>
        <v>1.0035238109457788E-2</v>
      </c>
      <c r="H8335" s="18">
        <f>G8335/F8335</f>
        <v>0.24807483021123369</v>
      </c>
      <c r="I8335" s="156">
        <v>0</v>
      </c>
    </row>
    <row r="8336" spans="2:9" x14ac:dyDescent="0.25">
      <c r="B8336" s="19">
        <v>8306</v>
      </c>
      <c r="C8336" s="62">
        <v>0.82</v>
      </c>
      <c r="D8336" s="62">
        <v>4.1399999999999999E-2</v>
      </c>
      <c r="E8336" s="62">
        <v>0.1386</v>
      </c>
      <c r="F8336" s="61">
        <f t="array" ref="F8336">SQRT(MMULT(MMULT(C8336:E8336,$C$12:$E$14),TRANSPOSE(C8336:E8336)))</f>
        <v>4.0454005188241861E-2</v>
      </c>
      <c r="G8336" s="61">
        <f t="array" ref="G8336">SUMPRODUCT(TRANSPOSE(C8336:E8336),$C$7:$C$9)</f>
        <v>1.0011973814771261E-2</v>
      </c>
      <c r="H8336" s="18">
        <f>G8336/F8336</f>
        <v>0.24749029838166151</v>
      </c>
      <c r="I8336" s="156">
        <v>0</v>
      </c>
    </row>
    <row r="8337" spans="2:9" x14ac:dyDescent="0.25">
      <c r="B8337" s="19">
        <v>8307</v>
      </c>
      <c r="C8337" s="62">
        <v>0.82</v>
      </c>
      <c r="D8337" s="62">
        <v>4.3200000000000002E-2</v>
      </c>
      <c r="E8337" s="62">
        <v>0.1368</v>
      </c>
      <c r="F8337" s="61">
        <f t="array" ref="F8337">SQRT(MMULT(MMULT(C8337:E8337,$C$12:$E$14),TRANSPOSE(C8337:E8337)))</f>
        <v>4.0455896546784872E-2</v>
      </c>
      <c r="G8337" s="61">
        <f t="array" ref="G8337">SUMPRODUCT(TRANSPOSE(C8337:E8337),$C$7:$C$9)</f>
        <v>9.9887095200847376E-3</v>
      </c>
      <c r="H8337" s="18">
        <f>G8337/F8337</f>
        <v>0.24690367468518168</v>
      </c>
      <c r="I8337" s="156">
        <v>0</v>
      </c>
    </row>
    <row r="8338" spans="2:9" x14ac:dyDescent="0.25">
      <c r="B8338" s="19">
        <v>8308</v>
      </c>
      <c r="C8338" s="62">
        <v>0.82</v>
      </c>
      <c r="D8338" s="62">
        <v>4.4999999999999998E-2</v>
      </c>
      <c r="E8338" s="62">
        <v>0.13500000000000001</v>
      </c>
      <c r="F8338" s="61">
        <f t="array" ref="F8338">SQRT(MMULT(MMULT(C8338:E8338,$C$12:$E$14),TRANSPOSE(C8338:E8338)))</f>
        <v>4.0458137909763353E-2</v>
      </c>
      <c r="G8338" s="61">
        <f t="array" ref="G8338">SUMPRODUCT(TRANSPOSE(C8338:E8338),$C$7:$C$9)</f>
        <v>9.9654452253982104E-3</v>
      </c>
      <c r="H8338" s="18">
        <f>G8338/F8338</f>
        <v>0.24631497494088453</v>
      </c>
      <c r="I8338" s="156">
        <v>0</v>
      </c>
    </row>
    <row r="8339" spans="2:9" x14ac:dyDescent="0.25">
      <c r="B8339" s="19">
        <v>8309</v>
      </c>
      <c r="C8339" s="62">
        <v>0.82</v>
      </c>
      <c r="D8339" s="62">
        <v>4.6800000000000001E-2</v>
      </c>
      <c r="E8339" s="62">
        <v>0.13320000000000001</v>
      </c>
      <c r="F8339" s="61">
        <f t="array" ref="F8339">SQRT(MMULT(MMULT(C8339:E8339,$C$12:$E$14),TRANSPOSE(C8339:E8339)))</f>
        <v>4.0460729219010741E-2</v>
      </c>
      <c r="G8339" s="61">
        <f t="array" ref="G8339">SUMPRODUCT(TRANSPOSE(C8339:E8339),$C$7:$C$9)</f>
        <v>9.9421809307116867E-3</v>
      </c>
      <c r="H8339" s="18">
        <f>G8339/F8339</f>
        <v>0.24572421512463219</v>
      </c>
      <c r="I8339" s="156">
        <v>0</v>
      </c>
    </row>
    <row r="8340" spans="2:9" x14ac:dyDescent="0.25">
      <c r="B8340" s="19">
        <v>8310</v>
      </c>
      <c r="C8340" s="62">
        <v>0.82</v>
      </c>
      <c r="D8340" s="62">
        <v>4.8599999999999997E-2</v>
      </c>
      <c r="E8340" s="62">
        <v>0.13139999999999999</v>
      </c>
      <c r="F8340" s="61">
        <f t="array" ref="F8340">SQRT(MMULT(MMULT(C8340:E8340,$C$12:$E$14),TRANSPOSE(C8340:E8340)))</f>
        <v>4.0463670407294955E-2</v>
      </c>
      <c r="G8340" s="61">
        <f t="array" ref="G8340">SUMPRODUCT(TRANSPOSE(C8340:E8340),$C$7:$C$9)</f>
        <v>9.9189166360251595E-3</v>
      </c>
      <c r="H8340" s="18">
        <f>G8340/F8340</f>
        <v>0.24513141136689709</v>
      </c>
      <c r="I8340" s="156">
        <v>0</v>
      </c>
    </row>
    <row r="8341" spans="2:9" x14ac:dyDescent="0.25">
      <c r="B8341" s="19">
        <v>8311</v>
      </c>
      <c r="C8341" s="62">
        <v>0.82</v>
      </c>
      <c r="D8341" s="62">
        <v>5.04E-2</v>
      </c>
      <c r="E8341" s="62">
        <v>0.12959999999999999</v>
      </c>
      <c r="F8341" s="61">
        <f t="array" ref="F8341">SQRT(MMULT(MMULT(C8341:E8341,$C$12:$E$14),TRANSPOSE(C8341:E8341)))</f>
        <v>4.0466961398327082E-2</v>
      </c>
      <c r="G8341" s="61">
        <f t="array" ref="G8341">SUMPRODUCT(TRANSPOSE(C8341:E8341),$C$7:$C$9)</f>
        <v>9.895652341338634E-3</v>
      </c>
      <c r="H8341" s="18">
        <f>G8341/F8341</f>
        <v>0.24453657995056985</v>
      </c>
      <c r="I8341" s="156">
        <v>0</v>
      </c>
    </row>
    <row r="8342" spans="2:9" x14ac:dyDescent="0.25">
      <c r="B8342" s="19">
        <v>8312</v>
      </c>
      <c r="C8342" s="62">
        <v>0.82</v>
      </c>
      <c r="D8342" s="62">
        <v>5.2200000000000003E-2</v>
      </c>
      <c r="E8342" s="62">
        <v>0.1278</v>
      </c>
      <c r="F8342" s="61">
        <f t="array" ref="F8342">SQRT(MMULT(MMULT(C8342:E8342,$C$12:$E$14),TRANSPOSE(C8342:E8342)))</f>
        <v>4.0470602106771281E-2</v>
      </c>
      <c r="G8342" s="61">
        <f t="array" ref="G8342">SUMPRODUCT(TRANSPOSE(C8342:E8342),$C$7:$C$9)</f>
        <v>9.8723880466521086E-3</v>
      </c>
      <c r="H8342" s="18">
        <f>G8342/F8342</f>
        <v>0.24393973730873464</v>
      </c>
      <c r="I8342" s="156">
        <v>0</v>
      </c>
    </row>
    <row r="8343" spans="2:9" x14ac:dyDescent="0.25">
      <c r="B8343" s="19">
        <v>8313</v>
      </c>
      <c r="C8343" s="62">
        <v>0.82</v>
      </c>
      <c r="D8343" s="62">
        <v>5.3999999999999999E-2</v>
      </c>
      <c r="E8343" s="62">
        <v>0.126</v>
      </c>
      <c r="F8343" s="61">
        <f t="array" ref="F8343">SQRT(MMULT(MMULT(C8343:E8343,$C$12:$E$14),TRANSPOSE(C8343:E8343)))</f>
        <v>4.047459243825581E-2</v>
      </c>
      <c r="G8343" s="61">
        <f t="array" ref="G8343">SUMPRODUCT(TRANSPOSE(C8343:E8343),$C$7:$C$9)</f>
        <v>9.8491237519655831E-3</v>
      </c>
      <c r="H8343" s="18">
        <f>G8343/F8343</f>
        <v>0.24334090002241454</v>
      </c>
      <c r="I8343" s="156">
        <v>0</v>
      </c>
    </row>
    <row r="8344" spans="2:9" x14ac:dyDescent="0.25">
      <c r="B8344" s="19">
        <v>8314</v>
      </c>
      <c r="C8344" s="62">
        <v>0.82</v>
      </c>
      <c r="D8344" s="62">
        <v>5.5800000000000002E-2</v>
      </c>
      <c r="E8344" s="62">
        <v>0.1242</v>
      </c>
      <c r="F8344" s="61">
        <f t="array" ref="F8344">SQRT(MMULT(MMULT(C8344:E8344,$C$12:$E$14),TRANSPOSE(C8344:E8344)))</f>
        <v>4.0478932289385268E-2</v>
      </c>
      <c r="G8344" s="61">
        <f t="array" ref="G8344">SUMPRODUCT(TRANSPOSE(C8344:E8344),$C$7:$C$9)</f>
        <v>9.8258594572790577E-3</v>
      </c>
      <c r="H8344" s="18">
        <f>G8344/F8344</f>
        <v>0.24274008481828654</v>
      </c>
      <c r="I8344" s="156">
        <v>0</v>
      </c>
    </row>
    <row r="8345" spans="2:9" x14ac:dyDescent="0.25">
      <c r="B8345" s="19">
        <v>8315</v>
      </c>
      <c r="C8345" s="62">
        <v>0.82</v>
      </c>
      <c r="D8345" s="62">
        <v>5.7599999999999998E-2</v>
      </c>
      <c r="E8345" s="62">
        <v>0.12239999999999999</v>
      </c>
      <c r="F8345" s="61">
        <f t="array" ref="F8345">SQRT(MMULT(MMULT(C8345:E8345,$C$12:$E$14),TRANSPOSE(C8345:E8345)))</f>
        <v>4.0483621547753972E-2</v>
      </c>
      <c r="G8345" s="61">
        <f t="array" ref="G8345">SUMPRODUCT(TRANSPOSE(C8345:E8345),$C$7:$C$9)</f>
        <v>9.8025951625925322E-3</v>
      </c>
      <c r="H8345" s="18">
        <f>G8345/F8345</f>
        <v>0.24213730856636712</v>
      </c>
      <c r="I8345" s="156">
        <v>0</v>
      </c>
    </row>
    <row r="8346" spans="2:9" x14ac:dyDescent="0.25">
      <c r="B8346" s="19">
        <v>8316</v>
      </c>
      <c r="C8346" s="62">
        <v>0.82</v>
      </c>
      <c r="D8346" s="62">
        <v>5.9400000000000001E-2</v>
      </c>
      <c r="E8346" s="62">
        <v>0.1206</v>
      </c>
      <c r="F8346" s="61">
        <f t="array" ref="F8346">SQRT(MMULT(MMULT(C8346:E8346,$C$12:$E$14),TRANSPOSE(C8346:E8346)))</f>
        <v>4.0488660091960449E-2</v>
      </c>
      <c r="G8346" s="61">
        <f t="array" ref="G8346">SUMPRODUCT(TRANSPOSE(C8346:E8346),$C$7:$C$9)</f>
        <v>9.779330867906005E-3</v>
      </c>
      <c r="H8346" s="18">
        <f>G8346/F8346</f>
        <v>0.24153258827766985</v>
      </c>
      <c r="I8346" s="156">
        <v>0</v>
      </c>
    </row>
    <row r="8347" spans="2:9" x14ac:dyDescent="0.25">
      <c r="B8347" s="19">
        <v>8317</v>
      </c>
      <c r="C8347" s="62">
        <v>0.82</v>
      </c>
      <c r="D8347" s="62">
        <v>6.1199999999999997E-2</v>
      </c>
      <c r="E8347" s="62">
        <v>0.1188</v>
      </c>
      <c r="F8347" s="61">
        <f t="array" ref="F8347">SQRT(MMULT(MMULT(C8347:E8347,$C$12:$E$14),TRANSPOSE(C8347:E8347)))</f>
        <v>4.0494047791623154E-2</v>
      </c>
      <c r="G8347" s="61">
        <f t="array" ref="G8347">SUMPRODUCT(TRANSPOSE(C8347:E8347),$C$7:$C$9)</f>
        <v>9.7560665732194813E-3</v>
      </c>
      <c r="H8347" s="18">
        <f>G8347/F8347</f>
        <v>0.24092594110183474</v>
      </c>
      <c r="I8347" s="156">
        <v>0</v>
      </c>
    </row>
    <row r="8348" spans="2:9" x14ac:dyDescent="0.25">
      <c r="B8348" s="19">
        <v>8318</v>
      </c>
      <c r="C8348" s="62">
        <v>0.82</v>
      </c>
      <c r="D8348" s="62">
        <v>6.3E-2</v>
      </c>
      <c r="E8348" s="62">
        <v>0.11700000000000001</v>
      </c>
      <c r="F8348" s="61">
        <f t="array" ref="F8348">SQRT(MMULT(MMULT(C8348:E8348,$C$12:$E$14),TRANSPOSE(C8348:E8348)))</f>
        <v>4.0499784507397309E-2</v>
      </c>
      <c r="G8348" s="61">
        <f t="array" ref="G8348">SUMPRODUCT(TRANSPOSE(C8348:E8348),$C$7:$C$9)</f>
        <v>9.7328022785329541E-3</v>
      </c>
      <c r="H8348" s="18">
        <f>G8348/F8348</f>
        <v>0.24031738432473024</v>
      </c>
      <c r="I8348" s="156">
        <v>0</v>
      </c>
    </row>
    <row r="8349" spans="2:9" x14ac:dyDescent="0.25">
      <c r="B8349" s="19">
        <v>8319</v>
      </c>
      <c r="C8349" s="62">
        <v>0.82</v>
      </c>
      <c r="D8349" s="62">
        <v>6.4799999999999996E-2</v>
      </c>
      <c r="E8349" s="62">
        <v>0.1152</v>
      </c>
      <c r="F8349" s="61">
        <f t="array" ref="F8349">SQRT(MMULT(MMULT(C8349:E8349,$C$12:$E$14),TRANSPOSE(C8349:E8349)))</f>
        <v>4.050587009099281E-2</v>
      </c>
      <c r="G8349" s="61">
        <f t="array" ref="G8349">SUMPRODUCT(TRANSPOSE(C8349:E8349),$C$7:$C$9)</f>
        <v>9.7095379838464304E-3</v>
      </c>
      <c r="H8349" s="18">
        <f>G8349/F8349</f>
        <v>0.23970693536603022</v>
      </c>
      <c r="I8349" s="156">
        <v>0</v>
      </c>
    </row>
    <row r="8350" spans="2:9" x14ac:dyDescent="0.25">
      <c r="B8350" s="19">
        <v>8320</v>
      </c>
      <c r="C8350" s="62">
        <v>0.82</v>
      </c>
      <c r="D8350" s="62">
        <v>6.6600000000000006E-2</v>
      </c>
      <c r="E8350" s="62">
        <v>0.1134</v>
      </c>
      <c r="F8350" s="61">
        <f t="array" ref="F8350">SQRT(MMULT(MMULT(C8350:E8350,$C$12:$E$14),TRANSPOSE(C8350:E8350)))</f>
        <v>4.0512304385193425E-2</v>
      </c>
      <c r="G8350" s="61">
        <f t="array" ref="G8350">SUMPRODUCT(TRANSPOSE(C8350:E8350),$C$7:$C$9)</f>
        <v>9.6862736891599032E-3</v>
      </c>
      <c r="H8350" s="18">
        <f>G8350/F8350</f>
        <v>0.23909461177676369</v>
      </c>
      <c r="I8350" s="156">
        <v>0</v>
      </c>
    </row>
    <row r="8351" spans="2:9" x14ac:dyDescent="0.25">
      <c r="B8351" s="19">
        <v>8321</v>
      </c>
      <c r="C8351" s="62">
        <v>0.82</v>
      </c>
      <c r="D8351" s="62">
        <v>6.8400000000000002E-2</v>
      </c>
      <c r="E8351" s="62">
        <v>0.1116</v>
      </c>
      <c r="F8351" s="61">
        <f t="array" ref="F8351">SQRT(MMULT(MMULT(C8351:E8351,$C$12:$E$14),TRANSPOSE(C8351:E8351)))</f>
        <v>4.051908722387694E-2</v>
      </c>
      <c r="G8351" s="61">
        <f t="array" ref="G8351">SUMPRODUCT(TRANSPOSE(C8351:E8351),$C$7:$C$9)</f>
        <v>9.6630093944733795E-3</v>
      </c>
      <c r="H8351" s="18">
        <f>G8351/F8351</f>
        <v>0.23848043123684179</v>
      </c>
      <c r="I8351" s="156">
        <v>0</v>
      </c>
    </row>
    <row r="8352" spans="2:9" x14ac:dyDescent="0.25">
      <c r="B8352" s="19">
        <v>8322</v>
      </c>
      <c r="C8352" s="62">
        <v>0.82</v>
      </c>
      <c r="D8352" s="62">
        <v>7.0199999999999999E-2</v>
      </c>
      <c r="E8352" s="62">
        <v>0.10979999999999999</v>
      </c>
      <c r="F8352" s="61">
        <f t="array" ref="F8352">SQRT(MMULT(MMULT(C8352:E8352,$C$12:$E$14),TRANSPOSE(C8352:E8352)))</f>
        <v>4.0526218432036576E-2</v>
      </c>
      <c r="G8352" s="61">
        <f t="array" ref="G8352">SUMPRODUCT(TRANSPOSE(C8352:E8352),$C$7:$C$9)</f>
        <v>9.6397450997868523E-3</v>
      </c>
      <c r="H8352" s="18">
        <f>G8352/F8352</f>
        <v>0.23786441155255905</v>
      </c>
      <c r="I8352" s="156">
        <v>0</v>
      </c>
    </row>
    <row r="8353" spans="2:9" x14ac:dyDescent="0.25">
      <c r="B8353" s="19">
        <v>8323</v>
      </c>
      <c r="C8353" s="62">
        <v>0.82</v>
      </c>
      <c r="D8353" s="62">
        <v>7.1999999999999995E-2</v>
      </c>
      <c r="E8353" s="62">
        <v>0.108</v>
      </c>
      <c r="F8353" s="61">
        <f t="array" ref="F8353">SQRT(MMULT(MMULT(C8353:E8353,$C$12:$E$14),TRANSPOSE(C8353:E8353)))</f>
        <v>4.0533697825803454E-2</v>
      </c>
      <c r="G8353" s="61">
        <f t="array" ref="G8353">SUMPRODUCT(TRANSPOSE(C8353:E8353),$C$7:$C$9)</f>
        <v>9.6164808051003269E-3</v>
      </c>
      <c r="H8353" s="18">
        <f>G8353/F8353</f>
        <v>0.23724657065407306</v>
      </c>
      <c r="I8353" s="156">
        <v>0</v>
      </c>
    </row>
    <row r="8354" spans="2:9" x14ac:dyDescent="0.25">
      <c r="B8354" s="19">
        <v>8324</v>
      </c>
      <c r="C8354" s="62">
        <v>0.82</v>
      </c>
      <c r="D8354" s="62">
        <v>7.3800000000000004E-2</v>
      </c>
      <c r="E8354" s="62">
        <v>0.1062</v>
      </c>
      <c r="F8354" s="61">
        <f t="array" ref="F8354">SQRT(MMULT(MMULT(C8354:E8354,$C$12:$E$14),TRANSPOSE(C8354:E8354)))</f>
        <v>4.0541525212470182E-2</v>
      </c>
      <c r="G8354" s="61">
        <f t="array" ref="G8354">SUMPRODUCT(TRANSPOSE(C8354:E8354),$C$7:$C$9)</f>
        <v>9.5932165104138014E-3</v>
      </c>
      <c r="H8354" s="18">
        <f>G8354/F8354</f>
        <v>0.23662692659286091</v>
      </c>
      <c r="I8354" s="156">
        <v>0</v>
      </c>
    </row>
    <row r="8355" spans="2:9" x14ac:dyDescent="0.25">
      <c r="B8355" s="19">
        <v>8325</v>
      </c>
      <c r="C8355" s="62">
        <v>0.82</v>
      </c>
      <c r="D8355" s="62">
        <v>7.5600000000000001E-2</v>
      </c>
      <c r="E8355" s="62">
        <v>0.10440000000000001</v>
      </c>
      <c r="F8355" s="61">
        <f t="array" ref="F8355">SQRT(MMULT(MMULT(C8355:E8355,$C$12:$E$14),TRANSPOSE(C8355:E8355)))</f>
        <v>4.0549700390515538E-2</v>
      </c>
      <c r="G8355" s="61">
        <f t="array" ref="G8355">SUMPRODUCT(TRANSPOSE(C8355:E8355),$C$7:$C$9)</f>
        <v>9.5699522157272759E-3</v>
      </c>
      <c r="H8355" s="18">
        <f>G8355/F8355</f>
        <v>0.23600549753915473</v>
      </c>
      <c r="I8355" s="156">
        <v>0</v>
      </c>
    </row>
    <row r="8356" spans="2:9" x14ac:dyDescent="0.25">
      <c r="B8356" s="19">
        <v>8326</v>
      </c>
      <c r="C8356" s="62">
        <v>0.82</v>
      </c>
      <c r="D8356" s="62">
        <v>7.7399999999999997E-2</v>
      </c>
      <c r="E8356" s="62">
        <v>0.1026</v>
      </c>
      <c r="F8356" s="61">
        <f t="array" ref="F8356">SQRT(MMULT(MMULT(C8356:E8356,$C$12:$E$14),TRANSPOSE(C8356:E8356)))</f>
        <v>4.0558223149630271E-2</v>
      </c>
      <c r="G8356" s="61">
        <f t="array" ref="G8356">SUMPRODUCT(TRANSPOSE(C8356:E8356),$C$7:$C$9)</f>
        <v>9.5466879210407505E-3</v>
      </c>
      <c r="H8356" s="18">
        <f>G8356/F8356</f>
        <v>0.23538230177935637</v>
      </c>
      <c r="I8356" s="156">
        <v>0</v>
      </c>
    </row>
    <row r="8357" spans="2:9" x14ac:dyDescent="0.25">
      <c r="B8357" s="19">
        <v>8327</v>
      </c>
      <c r="C8357" s="62">
        <v>0.82</v>
      </c>
      <c r="D8357" s="62">
        <v>7.9200000000000007E-2</v>
      </c>
      <c r="E8357" s="62">
        <v>0.1008</v>
      </c>
      <c r="F8357" s="61">
        <f t="array" ref="F8357">SQRT(MMULT(MMULT(C8357:E8357,$C$12:$E$14),TRANSPOSE(C8357:E8357)))</f>
        <v>4.0567093270743995E-2</v>
      </c>
      <c r="G8357" s="61">
        <f t="array" ref="G8357">SUMPRODUCT(TRANSPOSE(C8357:E8357),$C$7:$C$9)</f>
        <v>9.523423626354225E-3</v>
      </c>
      <c r="H8357" s="18">
        <f>G8357/F8357</f>
        <v>0.23475735771343242</v>
      </c>
      <c r="I8357" s="156">
        <v>0</v>
      </c>
    </row>
    <row r="8358" spans="2:9" x14ac:dyDescent="0.25">
      <c r="B8358" s="19">
        <v>8328</v>
      </c>
      <c r="C8358" s="62">
        <v>0.82</v>
      </c>
      <c r="D8358" s="62">
        <v>8.1000000000000003E-2</v>
      </c>
      <c r="E8358" s="62">
        <v>9.9000000000000005E-2</v>
      </c>
      <c r="F8358" s="61">
        <f t="array" ref="F8358">SQRT(MMULT(MMULT(C8358:E8358,$C$12:$E$14),TRANSPOSE(C8358:E8358)))</f>
        <v>4.0576310526053129E-2</v>
      </c>
      <c r="G8358" s="61">
        <f t="array" ref="G8358">SUMPRODUCT(TRANSPOSE(C8358:E8358),$C$7:$C$9)</f>
        <v>9.5001593316676979E-3</v>
      </c>
      <c r="H8358" s="18">
        <f>G8358/F8358</f>
        <v>0.23413068385229013</v>
      </c>
      <c r="I8358" s="156">
        <v>0</v>
      </c>
    </row>
    <row r="8359" spans="2:9" x14ac:dyDescent="0.25">
      <c r="B8359" s="19">
        <v>8329</v>
      </c>
      <c r="C8359" s="62">
        <v>0.82</v>
      </c>
      <c r="D8359" s="62">
        <v>8.2799999999999999E-2</v>
      </c>
      <c r="E8359" s="62">
        <v>9.7199999999999995E-2</v>
      </c>
      <c r="F8359" s="61">
        <f t="array" ref="F8359">SQRT(MMULT(MMULT(C8359:E8359,$C$12:$E$14),TRANSPOSE(C8359:E8359)))</f>
        <v>4.0585874679049921E-2</v>
      </c>
      <c r="G8359" s="61">
        <f t="array" ref="G8359">SUMPRODUCT(TRANSPOSE(C8359:E8359),$C$7:$C$9)</f>
        <v>9.4768950369811741E-3</v>
      </c>
      <c r="H8359" s="18">
        <f>G8359/F8359</f>
        <v>0.23350229881513593</v>
      </c>
      <c r="I8359" s="156">
        <v>0</v>
      </c>
    </row>
    <row r="8360" spans="2:9" x14ac:dyDescent="0.25">
      <c r="B8360" s="19">
        <v>8330</v>
      </c>
      <c r="C8360" s="62">
        <v>0.82</v>
      </c>
      <c r="D8360" s="62">
        <v>8.4599999999999995E-2</v>
      </c>
      <c r="E8360" s="62">
        <v>9.5399999999999999E-2</v>
      </c>
      <c r="F8360" s="61">
        <f t="array" ref="F8360">SQRT(MMULT(MMULT(C8360:E8360,$C$12:$E$14),TRANSPOSE(C8360:E8360)))</f>
        <v>4.0595785484552574E-2</v>
      </c>
      <c r="G8360" s="61">
        <f t="array" ref="G8360">SUMPRODUCT(TRANSPOSE(C8360:E8360),$C$7:$C$9)</f>
        <v>9.4536307422946469E-3</v>
      </c>
      <c r="H8360" s="18">
        <f>G8360/F8360</f>
        <v>0.2328722213268154</v>
      </c>
      <c r="I8360" s="156">
        <v>0</v>
      </c>
    </row>
    <row r="8361" spans="2:9" x14ac:dyDescent="0.25">
      <c r="B8361" s="19">
        <v>8331</v>
      </c>
      <c r="C8361" s="62">
        <v>0.82</v>
      </c>
      <c r="D8361" s="62">
        <v>8.6400000000000005E-2</v>
      </c>
      <c r="E8361" s="62">
        <v>9.36000000000001E-2</v>
      </c>
      <c r="F8361" s="61">
        <f t="array" ref="F8361">SQRT(MMULT(MMULT(C8361:E8361,$C$12:$E$14),TRANSPOSE(C8361:E8361)))</f>
        <v>4.0606042688736403E-2</v>
      </c>
      <c r="G8361" s="61">
        <f t="array" ref="G8361">SUMPRODUCT(TRANSPOSE(C8361:E8361),$C$7:$C$9)</f>
        <v>9.4303664476081232E-3</v>
      </c>
      <c r="H8361" s="18">
        <f>G8361/F8361</f>
        <v>0.23224047021513836</v>
      </c>
      <c r="I8361" s="156">
        <v>0</v>
      </c>
    </row>
    <row r="8362" spans="2:9" x14ac:dyDescent="0.25">
      <c r="B8362" s="19">
        <v>8332</v>
      </c>
      <c r="C8362" s="62">
        <v>0.82</v>
      </c>
      <c r="D8362" s="62">
        <v>8.8200000000000001E-2</v>
      </c>
      <c r="E8362" s="62">
        <v>9.1800000000000007E-2</v>
      </c>
      <c r="F8362" s="61">
        <f t="array" ref="F8362">SQRT(MMULT(MMULT(C8362:E8362,$C$12:$E$14),TRANSPOSE(C8362:E8362)))</f>
        <v>4.0616646029165981E-2</v>
      </c>
      <c r="G8362" s="61">
        <f t="array" ref="G8362">SUMPRODUCT(TRANSPOSE(C8362:E8362),$C$7:$C$9)</f>
        <v>9.407102152921596E-3</v>
      </c>
      <c r="H8362" s="18">
        <f>G8362/F8362</f>
        <v>0.23160706440818743</v>
      </c>
      <c r="I8362" s="156">
        <v>0</v>
      </c>
    </row>
    <row r="8363" spans="2:9" x14ac:dyDescent="0.25">
      <c r="B8363" s="19">
        <v>8333</v>
      </c>
      <c r="C8363" s="62">
        <v>0.82</v>
      </c>
      <c r="D8363" s="62">
        <v>0.09</v>
      </c>
      <c r="E8363" s="62">
        <v>0.09</v>
      </c>
      <c r="F8363" s="61">
        <f t="array" ref="F8363">SQRT(MMULT(MMULT(C8363:E8363,$C$12:$E$14),TRANSPOSE(C8363:E8363)))</f>
        <v>4.0627595234828458E-2</v>
      </c>
      <c r="G8363" s="61">
        <f t="array" ref="G8363">SUMPRODUCT(TRANSPOSE(C8363:E8363),$C$7:$C$9)</f>
        <v>9.3838378582350706E-3</v>
      </c>
      <c r="H8363" s="18">
        <f>G8363/F8363</f>
        <v>0.23097202293161254</v>
      </c>
      <c r="I8363" s="156">
        <v>0</v>
      </c>
    </row>
    <row r="8364" spans="2:9" x14ac:dyDescent="0.25">
      <c r="B8364" s="19">
        <v>8334</v>
      </c>
      <c r="C8364" s="62">
        <v>0.82</v>
      </c>
      <c r="D8364" s="62">
        <v>9.1800000000000007E-2</v>
      </c>
      <c r="E8364" s="62">
        <v>8.8200000000000098E-2</v>
      </c>
      <c r="F8364" s="61">
        <f t="array" ref="F8364">SQRT(MMULT(MMULT(C8364:E8364,$C$12:$E$14),TRANSPOSE(C8364:E8364)))</f>
        <v>4.0638890026167745E-2</v>
      </c>
      <c r="G8364" s="61">
        <f t="array" ref="G8364">SUMPRODUCT(TRANSPOSE(C8364:E8364),$C$7:$C$9)</f>
        <v>9.3605735635485469E-3</v>
      </c>
      <c r="H8364" s="18">
        <f>G8364/F8364</f>
        <v>0.23033536490591131</v>
      </c>
      <c r="I8364" s="156">
        <v>0</v>
      </c>
    </row>
    <row r="8365" spans="2:9" x14ac:dyDescent="0.25">
      <c r="B8365" s="19">
        <v>8335</v>
      </c>
      <c r="C8365" s="62">
        <v>0.82</v>
      </c>
      <c r="D8365" s="62">
        <v>9.3600000000000003E-2</v>
      </c>
      <c r="E8365" s="62">
        <v>8.6400000000000005E-2</v>
      </c>
      <c r="F8365" s="61">
        <f t="array" ref="F8365">SQRT(MMULT(MMULT(C8365:E8365,$C$12:$E$14),TRANSPOSE(C8365:E8365)))</f>
        <v>4.0650530115119834E-2</v>
      </c>
      <c r="G8365" s="61">
        <f t="array" ref="G8365">SUMPRODUCT(TRANSPOSE(C8365:E8365),$C$7:$C$9)</f>
        <v>9.3373092688620197E-3</v>
      </c>
      <c r="H8365" s="18">
        <f>G8365/F8365</f>
        <v>0.22969710954369663</v>
      </c>
      <c r="I8365" s="156">
        <v>0</v>
      </c>
    </row>
    <row r="8366" spans="2:9" x14ac:dyDescent="0.25">
      <c r="B8366" s="19">
        <v>8336</v>
      </c>
      <c r="C8366" s="62">
        <v>0.82</v>
      </c>
      <c r="D8366" s="62">
        <v>9.5399999999999999E-2</v>
      </c>
      <c r="E8366" s="62">
        <v>8.4599999999999995E-2</v>
      </c>
      <c r="F8366" s="61">
        <f t="array" ref="F8366">SQRT(MMULT(MMULT(C8366:E8366,$C$12:$E$14),TRANSPOSE(C8366:E8366)))</f>
        <v>4.0662515205149102E-2</v>
      </c>
      <c r="G8366" s="61">
        <f t="array" ref="G8366">SUMPRODUCT(TRANSPOSE(C8366:E8366),$C$7:$C$9)</f>
        <v>9.3140449741754942E-3</v>
      </c>
      <c r="H8366" s="18">
        <f>G8366/F8366</f>
        <v>0.22905727614695254</v>
      </c>
      <c r="I8366" s="156">
        <v>0</v>
      </c>
    </row>
    <row r="8367" spans="2:9" x14ac:dyDescent="0.25">
      <c r="B8367" s="19">
        <v>8337</v>
      </c>
      <c r="C8367" s="62">
        <v>0.82</v>
      </c>
      <c r="D8367" s="62">
        <v>9.7199999999999995E-2</v>
      </c>
      <c r="E8367" s="62">
        <v>8.2799999999999999E-2</v>
      </c>
      <c r="F8367" s="61">
        <f t="array" ref="F8367">SQRT(MMULT(MMULT(C8367:E8367,$C$12:$E$14),TRANSPOSE(C8367:E8367)))</f>
        <v>4.0674844991285555E-2</v>
      </c>
      <c r="G8367" s="61">
        <f t="array" ref="G8367">SUMPRODUCT(TRANSPOSE(C8367:E8367),$C$7:$C$9)</f>
        <v>9.2907806794889688E-3</v>
      </c>
      <c r="H8367" s="18">
        <f>G8367/F8367</f>
        <v>0.22841588410427838</v>
      </c>
      <c r="I8367" s="156">
        <v>0</v>
      </c>
    </row>
    <row r="8368" spans="2:9" x14ac:dyDescent="0.25">
      <c r="B8368" s="19">
        <v>8338</v>
      </c>
      <c r="C8368" s="62">
        <v>0.82</v>
      </c>
      <c r="D8368" s="62">
        <v>9.9000000000000005E-2</v>
      </c>
      <c r="E8368" s="62">
        <v>8.1000000000000003E-2</v>
      </c>
      <c r="F8368" s="61">
        <f t="array" ref="F8368">SQRT(MMULT(MMULT(C8368:E8368,$C$12:$E$14),TRANSPOSE(C8368:E8368)))</f>
        <v>4.0687519160163145E-2</v>
      </c>
      <c r="G8368" s="61">
        <f t="array" ref="G8368">SUMPRODUCT(TRANSPOSE(C8368:E8368),$C$7:$C$9)</f>
        <v>9.2675163848024433E-3</v>
      </c>
      <c r="H8368" s="18">
        <f>G8368/F8368</f>
        <v>0.22777295288812305</v>
      </c>
      <c r="I8368" s="156">
        <v>0</v>
      </c>
    </row>
    <row r="8369" spans="2:9" x14ac:dyDescent="0.25">
      <c r="B8369" s="19">
        <v>8339</v>
      </c>
      <c r="C8369" s="62">
        <v>0.82</v>
      </c>
      <c r="D8369" s="62">
        <v>0.1008</v>
      </c>
      <c r="E8369" s="62">
        <v>7.9200000000000007E-2</v>
      </c>
      <c r="F8369" s="61">
        <f t="array" ref="F8369">SQRT(MMULT(MMULT(C8369:E8369,$C$12:$E$14),TRANSPOSE(C8369:E8369)))</f>
        <v>4.0700537390058959E-2</v>
      </c>
      <c r="G8369" s="61">
        <f t="array" ref="G8369">SUMPRODUCT(TRANSPOSE(C8369:E8369),$C$7:$C$9)</f>
        <v>9.2442520901159179E-3</v>
      </c>
      <c r="H8369" s="18">
        <f>G8369/F8369</f>
        <v>0.22712850205201005</v>
      </c>
      <c r="I8369" s="156">
        <v>0</v>
      </c>
    </row>
    <row r="8370" spans="2:9" x14ac:dyDescent="0.25">
      <c r="B8370" s="19">
        <v>8340</v>
      </c>
      <c r="C8370" s="62">
        <v>0.82</v>
      </c>
      <c r="D8370" s="62">
        <v>0.1026</v>
      </c>
      <c r="E8370" s="62">
        <v>7.7400000000000094E-2</v>
      </c>
      <c r="F8370" s="61">
        <f t="array" ref="F8370">SQRT(MMULT(MMULT(C8370:E8370,$C$12:$E$14),TRANSPOSE(C8370:E8370)))</f>
        <v>4.0713899350933461E-2</v>
      </c>
      <c r="G8370" s="61">
        <f t="array" ref="G8370">SUMPRODUCT(TRANSPOSE(C8370:E8370),$C$7:$C$9)</f>
        <v>9.2209877954293924E-3</v>
      </c>
      <c r="H8370" s="18">
        <f>G8370/F8370</f>
        <v>0.22648255122775363</v>
      </c>
      <c r="I8370" s="156">
        <v>0</v>
      </c>
    </row>
    <row r="8371" spans="2:9" x14ac:dyDescent="0.25">
      <c r="B8371" s="19">
        <v>8341</v>
      </c>
      <c r="C8371" s="62">
        <v>0.82</v>
      </c>
      <c r="D8371" s="62">
        <v>0.10440000000000001</v>
      </c>
      <c r="E8371" s="62">
        <v>7.5600000000000098E-2</v>
      </c>
      <c r="F8371" s="61">
        <f t="array" ref="F8371">SQRT(MMULT(MMULT(C8371:E8371,$C$12:$E$14),TRANSPOSE(C8371:E8371)))</f>
        <v>4.0727604704471655E-2</v>
      </c>
      <c r="G8371" s="61">
        <f t="array" ref="G8371">SUMPRODUCT(TRANSPOSE(C8371:E8371),$C$7:$C$9)</f>
        <v>9.197723500742867E-3</v>
      </c>
      <c r="H8371" s="18">
        <f>G8371/F8371</f>
        <v>0.22583512012266732</v>
      </c>
      <c r="I8371" s="156">
        <v>0</v>
      </c>
    </row>
    <row r="8372" spans="2:9" x14ac:dyDescent="0.25">
      <c r="B8372" s="19">
        <v>8342</v>
      </c>
      <c r="C8372" s="62">
        <v>0.82</v>
      </c>
      <c r="D8372" s="62">
        <v>0.1062</v>
      </c>
      <c r="E8372" s="62">
        <v>7.3800000000000102E-2</v>
      </c>
      <c r="F8372" s="61">
        <f t="array" ref="F8372">SQRT(MMULT(MMULT(C8372:E8372,$C$12:$E$14),TRANSPOSE(C8372:E8372)))</f>
        <v>4.0741653104125169E-2</v>
      </c>
      <c r="G8372" s="61">
        <f t="array" ref="G8372">SUMPRODUCT(TRANSPOSE(C8372:E8372),$C$7:$C$9)</f>
        <v>9.1744592060563415E-3</v>
      </c>
      <c r="H8372" s="18">
        <f>G8372/F8372</f>
        <v>0.22518622851676606</v>
      </c>
      <c r="I8372" s="156">
        <v>0</v>
      </c>
    </row>
    <row r="8373" spans="2:9" x14ac:dyDescent="0.25">
      <c r="B8373" s="19">
        <v>8343</v>
      </c>
      <c r="C8373" s="62">
        <v>0.82</v>
      </c>
      <c r="D8373" s="62">
        <v>0.108</v>
      </c>
      <c r="E8373" s="62">
        <v>7.1999999999999995E-2</v>
      </c>
      <c r="F8373" s="61">
        <f t="array" ref="F8373">SQRT(MMULT(MMULT(C8373:E8373,$C$12:$E$14),TRANSPOSE(C8373:E8373)))</f>
        <v>4.0756044195155286E-2</v>
      </c>
      <c r="G8373" s="61">
        <f t="array" ref="G8373">SUMPRODUCT(TRANSPOSE(C8373:E8373),$C$7:$C$9)</f>
        <v>9.1511949113698161E-3</v>
      </c>
      <c r="H8373" s="18">
        <f>G8373/F8373</f>
        <v>0.22453589625996206</v>
      </c>
      <c r="I8373" s="156">
        <v>0</v>
      </c>
    </row>
    <row r="8374" spans="2:9" x14ac:dyDescent="0.25">
      <c r="B8374" s="19">
        <v>8344</v>
      </c>
      <c r="C8374" s="62">
        <v>0.82</v>
      </c>
      <c r="D8374" s="62">
        <v>0.10979999999999999</v>
      </c>
      <c r="E8374" s="62">
        <v>7.0199999999999999E-2</v>
      </c>
      <c r="F8374" s="61">
        <f t="array" ref="F8374">SQRT(MMULT(MMULT(C8374:E8374,$C$12:$E$14),TRANSPOSE(C8374:E8374)))</f>
        <v>4.0770777614676901E-2</v>
      </c>
      <c r="G8374" s="61">
        <f t="array" ref="G8374">SUMPRODUCT(TRANSPOSE(C8374:E8374),$C$7:$C$9)</f>
        <v>9.1279306166832889E-3</v>
      </c>
      <c r="H8374" s="18">
        <f>G8374/F8374</f>
        <v>0.22388414326925576</v>
      </c>
      <c r="I8374" s="156">
        <v>0</v>
      </c>
    </row>
    <row r="8375" spans="2:9" x14ac:dyDescent="0.25">
      <c r="B8375" s="19">
        <v>8345</v>
      </c>
      <c r="C8375" s="62">
        <v>0.82</v>
      </c>
      <c r="D8375" s="62">
        <v>0.1116</v>
      </c>
      <c r="E8375" s="62">
        <v>6.8400000000000002E-2</v>
      </c>
      <c r="F8375" s="61">
        <f t="array" ref="F8375">SQRT(MMULT(MMULT(C8375:E8375,$C$12:$E$14),TRANSPOSE(C8375:E8375)))</f>
        <v>4.0785852991703335E-2</v>
      </c>
      <c r="G8375" s="61">
        <f t="array" ref="G8375">SUMPRODUCT(TRANSPOSE(C8375:E8375),$C$7:$C$9)</f>
        <v>9.1046663219967634E-3</v>
      </c>
      <c r="H8375" s="18">
        <f>G8375/F8375</f>
        <v>0.22323098952592302</v>
      </c>
      <c r="I8375" s="156">
        <v>0</v>
      </c>
    </row>
    <row r="8376" spans="2:9" x14ac:dyDescent="0.25">
      <c r="B8376" s="19">
        <v>8346</v>
      </c>
      <c r="C8376" s="62">
        <v>0.82</v>
      </c>
      <c r="D8376" s="62">
        <v>0.1134</v>
      </c>
      <c r="E8376" s="62">
        <v>6.6600000000000006E-2</v>
      </c>
      <c r="F8376" s="61">
        <f t="array" ref="F8376">SQRT(MMULT(MMULT(C8376:E8376,$C$12:$E$14),TRANSPOSE(C8376:E8376)))</f>
        <v>4.0801269947192104E-2</v>
      </c>
      <c r="G8376" s="61">
        <f t="array" ref="G8376">SUMPRODUCT(TRANSPOSE(C8376:E8376),$C$7:$C$9)</f>
        <v>9.081402027310238E-3</v>
      </c>
      <c r="H8376" s="18">
        <f>G8376/F8376</f>
        <v>0.2225764550726983</v>
      </c>
      <c r="I8376" s="156">
        <v>0</v>
      </c>
    </row>
    <row r="8377" spans="2:9" x14ac:dyDescent="0.25">
      <c r="B8377" s="19">
        <v>8347</v>
      </c>
      <c r="C8377" s="62">
        <v>0.82</v>
      </c>
      <c r="D8377" s="62">
        <v>0.1152</v>
      </c>
      <c r="E8377" s="62">
        <v>6.4799999999999996E-2</v>
      </c>
      <c r="F8377" s="61">
        <f t="array" ref="F8377">SQRT(MMULT(MMULT(C8377:E8377,$C$12:$E$14),TRANSPOSE(C8377:E8377)))</f>
        <v>4.0817028094091511E-2</v>
      </c>
      <c r="G8377" s="61">
        <f t="array" ref="G8377">SUMPRODUCT(TRANSPOSE(C8377:E8377),$C$7:$C$9)</f>
        <v>9.0581377326237125E-3</v>
      </c>
      <c r="H8377" s="18">
        <f>G8377/F8377</f>
        <v>0.221920560010956</v>
      </c>
      <c r="I8377" s="156">
        <v>0</v>
      </c>
    </row>
    <row r="8378" spans="2:9" x14ac:dyDescent="0.25">
      <c r="B8378" s="19">
        <v>8348</v>
      </c>
      <c r="C8378" s="62">
        <v>0.82</v>
      </c>
      <c r="D8378" s="62">
        <v>0.11700000000000001</v>
      </c>
      <c r="E8378" s="62">
        <v>6.3E-2</v>
      </c>
      <c r="F8378" s="61">
        <f t="array" ref="F8378">SQRT(MMULT(MMULT(C8378:E8378,$C$12:$E$14),TRANSPOSE(C8378:E8378)))</f>
        <v>4.0833127037388152E-2</v>
      </c>
      <c r="G8378" s="61">
        <f t="array" ref="G8378">SUMPRODUCT(TRANSPOSE(C8378:E8378),$C$7:$C$9)</f>
        <v>9.0348734379371871E-3</v>
      </c>
      <c r="H8378" s="18">
        <f>G8378/F8378</f>
        <v>0.22126332449789016</v>
      </c>
      <c r="I8378" s="156">
        <v>0</v>
      </c>
    </row>
    <row r="8379" spans="2:9" x14ac:dyDescent="0.25">
      <c r="B8379" s="19">
        <v>8349</v>
      </c>
      <c r="C8379" s="62">
        <v>0.82</v>
      </c>
      <c r="D8379" s="62">
        <v>0.1188</v>
      </c>
      <c r="E8379" s="62">
        <v>6.1199999999999997E-2</v>
      </c>
      <c r="F8379" s="61">
        <f t="array" ref="F8379">SQRT(MMULT(MMULT(C8379:E8379,$C$12:$E$14),TRANSPOSE(C8379:E8379)))</f>
        <v>4.0849566374155204E-2</v>
      </c>
      <c r="G8379" s="61">
        <f t="array" ref="G8379">SUMPRODUCT(TRANSPOSE(C8379:E8379),$C$7:$C$9)</f>
        <v>9.0116091432506616E-3</v>
      </c>
      <c r="H8379" s="18">
        <f>G8379/F8379</f>
        <v>0.22060476874369336</v>
      </c>
      <c r="I8379" s="156">
        <v>0</v>
      </c>
    </row>
    <row r="8380" spans="2:9" x14ac:dyDescent="0.25">
      <c r="B8380" s="19">
        <v>8350</v>
      </c>
      <c r="C8380" s="62">
        <v>0.82</v>
      </c>
      <c r="D8380" s="62">
        <v>0.1206</v>
      </c>
      <c r="E8380" s="62">
        <v>5.9400000000000001E-2</v>
      </c>
      <c r="F8380" s="61">
        <f t="array" ref="F8380">SQRT(MMULT(MMULT(C8380:E8380,$C$12:$E$14),TRANSPOSE(C8380:E8380)))</f>
        <v>4.0866345693601626E-2</v>
      </c>
      <c r="G8380" s="61">
        <f t="array" ref="G8380">SUMPRODUCT(TRANSPOSE(C8380:E8380),$C$7:$C$9)</f>
        <v>8.9883448485641344E-3</v>
      </c>
      <c r="H8380" s="18">
        <f>G8380/F8380</f>
        <v>0.21994491300873581</v>
      </c>
      <c r="I8380" s="156">
        <v>0</v>
      </c>
    </row>
    <row r="8381" spans="2:9" x14ac:dyDescent="0.25">
      <c r="B8381" s="19">
        <v>8351</v>
      </c>
      <c r="C8381" s="62">
        <v>0.82</v>
      </c>
      <c r="D8381" s="62">
        <v>0.12239999999999999</v>
      </c>
      <c r="E8381" s="62">
        <v>5.7599999999999998E-2</v>
      </c>
      <c r="F8381" s="61">
        <f t="array" ref="F8381">SQRT(MMULT(MMULT(C8381:E8381,$C$12:$E$14),TRANSPOSE(C8381:E8381)))</f>
        <v>4.0883464577122157E-2</v>
      </c>
      <c r="G8381" s="61">
        <f t="array" ref="G8381">SUMPRODUCT(TRANSPOSE(C8381:E8381),$C$7:$C$9)</f>
        <v>8.9650805538776107E-3</v>
      </c>
      <c r="H8381" s="18">
        <f>G8381/F8381</f>
        <v>0.21928377760074547</v>
      </c>
      <c r="I8381" s="156">
        <v>0</v>
      </c>
    </row>
    <row r="8382" spans="2:9" x14ac:dyDescent="0.25">
      <c r="B8382" s="19">
        <v>8352</v>
      </c>
      <c r="C8382" s="62">
        <v>0.82</v>
      </c>
      <c r="D8382" s="62">
        <v>0.1242</v>
      </c>
      <c r="E8382" s="62">
        <v>5.58000000000001E-2</v>
      </c>
      <c r="F8382" s="61">
        <f t="array" ref="F8382">SQRT(MMULT(MMULT(C8382:E8382,$C$12:$E$14),TRANSPOSE(C8382:E8382)))</f>
        <v>4.0900922598348086E-2</v>
      </c>
      <c r="G8382" s="61">
        <f t="array" ref="G8382">SUMPRODUCT(TRANSPOSE(C8382:E8382),$C$7:$C$9)</f>
        <v>8.9418162591910853E-3</v>
      </c>
      <c r="H8382" s="18">
        <f>G8382/F8382</f>
        <v>0.21862138287199001</v>
      </c>
      <c r="I8382" s="156">
        <v>0</v>
      </c>
    </row>
    <row r="8383" spans="2:9" x14ac:dyDescent="0.25">
      <c r="B8383" s="19">
        <v>8353</v>
      </c>
      <c r="C8383" s="62">
        <v>0.82</v>
      </c>
      <c r="D8383" s="62">
        <v>0.126</v>
      </c>
      <c r="E8383" s="62">
        <v>5.3999999999999999E-2</v>
      </c>
      <c r="F8383" s="61">
        <f t="array" ref="F8383">SQRT(MMULT(MMULT(C8383:E8383,$C$12:$E$14),TRANSPOSE(C8383:E8383)))</f>
        <v>4.091871932319887E-2</v>
      </c>
      <c r="G8383" s="61">
        <f t="array" ref="G8383">SUMPRODUCT(TRANSPOSE(C8383:E8383),$C$7:$C$9)</f>
        <v>8.9185519645045598E-3</v>
      </c>
      <c r="H8383" s="18">
        <f>G8383/F8383</f>
        <v>0.21795774921646158</v>
      </c>
      <c r="I8383" s="156">
        <v>0</v>
      </c>
    </row>
    <row r="8384" spans="2:9" x14ac:dyDescent="0.25">
      <c r="B8384" s="19">
        <v>8354</v>
      </c>
      <c r="C8384" s="62">
        <v>0.82</v>
      </c>
      <c r="D8384" s="62">
        <v>0.1278</v>
      </c>
      <c r="E8384" s="62">
        <v>5.2200000000000003E-2</v>
      </c>
      <c r="F8384" s="61">
        <f t="array" ref="F8384">SQRT(MMULT(MMULT(C8384:E8384,$C$12:$E$14),TRANSPOSE(C8384:E8384)))</f>
        <v>4.0936854309934524E-2</v>
      </c>
      <c r="G8384" s="61">
        <f t="array" ref="G8384">SUMPRODUCT(TRANSPOSE(C8384:E8384),$C$7:$C$9)</f>
        <v>8.8952876698180326E-3</v>
      </c>
      <c r="H8384" s="18">
        <f>G8384/F8384</f>
        <v>0.21729289706706484</v>
      </c>
      <c r="I8384" s="156">
        <v>0</v>
      </c>
    </row>
    <row r="8385" spans="2:9" x14ac:dyDescent="0.25">
      <c r="B8385" s="19">
        <v>8355</v>
      </c>
      <c r="C8385" s="62">
        <v>0.82</v>
      </c>
      <c r="D8385" s="62">
        <v>0.12959999999999999</v>
      </c>
      <c r="E8385" s="62">
        <v>5.0400000000000097E-2</v>
      </c>
      <c r="F8385" s="61">
        <f t="array" ref="F8385">SQRT(MMULT(MMULT(C8385:E8385,$C$12:$E$14),TRANSPOSE(C8385:E8385)))</f>
        <v>4.095532710920876E-2</v>
      </c>
      <c r="G8385" s="61">
        <f t="array" ref="G8385">SUMPRODUCT(TRANSPOSE(C8385:E8385),$C$7:$C$9)</f>
        <v>8.8720233751315089E-3</v>
      </c>
      <c r="H8385" s="18">
        <f>G8385/F8385</f>
        <v>0.21662684689280981</v>
      </c>
      <c r="I8385" s="156">
        <v>0</v>
      </c>
    </row>
    <row r="8386" spans="2:9" x14ac:dyDescent="0.25">
      <c r="B8386" s="19">
        <v>8356</v>
      </c>
      <c r="C8386" s="62">
        <v>0.82</v>
      </c>
      <c r="D8386" s="62">
        <v>0.13139999999999999</v>
      </c>
      <c r="E8386" s="62">
        <v>4.8600000000000101E-2</v>
      </c>
      <c r="F8386" s="61">
        <f t="array" ref="F8386">SQRT(MMULT(MMULT(C8386:E8386,$C$12:$E$14),TRANSPOSE(C8386:E8386)))</f>
        <v>4.0974137264122891E-2</v>
      </c>
      <c r="G8386" s="61">
        <f t="array" ref="G8386">SUMPRODUCT(TRANSPOSE(C8386:E8386),$C$7:$C$9)</f>
        <v>8.8487590804449835E-3</v>
      </c>
      <c r="H8386" s="18">
        <f>G8386/F8386</f>
        <v>0.21595961919600903</v>
      </c>
      <c r="I8386" s="156">
        <v>0</v>
      </c>
    </row>
    <row r="8387" spans="2:9" x14ac:dyDescent="0.25">
      <c r="B8387" s="19">
        <v>8357</v>
      </c>
      <c r="C8387" s="62">
        <v>0.82</v>
      </c>
      <c r="D8387" s="62">
        <v>0.13320000000000001</v>
      </c>
      <c r="E8387" s="62">
        <v>4.6800000000000098E-2</v>
      </c>
      <c r="F8387" s="61">
        <f t="array" ref="F8387">SQRT(MMULT(MMULT(C8387:E8387,$C$12:$E$14),TRANSPOSE(C8387:E8387)))</f>
        <v>4.0993284310280466E-2</v>
      </c>
      <c r="G8387" s="61">
        <f t="array" ref="G8387">SUMPRODUCT(TRANSPOSE(C8387:E8387),$C$7:$C$9)</f>
        <v>8.8254947857584563E-3</v>
      </c>
      <c r="H8387" s="18">
        <f>G8387/F8387</f>
        <v>0.2152912345094819</v>
      </c>
      <c r="I8387" s="156">
        <v>0</v>
      </c>
    </row>
    <row r="8388" spans="2:9" x14ac:dyDescent="0.25">
      <c r="B8388" s="19">
        <v>8358</v>
      </c>
      <c r="C8388" s="62">
        <v>0.82</v>
      </c>
      <c r="D8388" s="62">
        <v>0.13500000000000001</v>
      </c>
      <c r="E8388" s="62">
        <v>4.4999999999999998E-2</v>
      </c>
      <c r="F8388" s="61">
        <f t="array" ref="F8388">SQRT(MMULT(MMULT(C8388:E8388,$C$12:$E$14),TRANSPOSE(C8388:E8388)))</f>
        <v>4.101276777584266E-2</v>
      </c>
      <c r="G8388" s="61">
        <f t="array" ref="G8388">SUMPRODUCT(TRANSPOSE(C8388:E8388),$C$7:$C$9)</f>
        <v>8.8022304910719308E-3</v>
      </c>
      <c r="H8388" s="18">
        <f>G8388/F8388</f>
        <v>0.21462171339376468</v>
      </c>
      <c r="I8388" s="156">
        <v>0</v>
      </c>
    </row>
    <row r="8389" spans="2:9" x14ac:dyDescent="0.25">
      <c r="B8389" s="19">
        <v>8359</v>
      </c>
      <c r="C8389" s="62">
        <v>0.82</v>
      </c>
      <c r="D8389" s="62">
        <v>0.1368</v>
      </c>
      <c r="E8389" s="62">
        <v>4.3200000000000002E-2</v>
      </c>
      <c r="F8389" s="61">
        <f t="array" ref="F8389">SQRT(MMULT(MMULT(C8389:E8389,$C$12:$E$14),TRANSPOSE(C8389:E8389)))</f>
        <v>4.1032587181584326E-2</v>
      </c>
      <c r="G8389" s="61">
        <f t="array" ref="G8389">SUMPRODUCT(TRANSPOSE(C8389:E8389),$C$7:$C$9)</f>
        <v>8.7789661963854054E-3</v>
      </c>
      <c r="H8389" s="18">
        <f>G8389/F8389</f>
        <v>0.21395107643432873</v>
      </c>
      <c r="I8389" s="156">
        <v>0</v>
      </c>
    </row>
    <row r="8390" spans="2:9" x14ac:dyDescent="0.25">
      <c r="B8390" s="19">
        <v>8360</v>
      </c>
      <c r="C8390" s="62">
        <v>0.82</v>
      </c>
      <c r="D8390" s="62">
        <v>0.1386</v>
      </c>
      <c r="E8390" s="62">
        <v>4.1399999999999999E-2</v>
      </c>
      <c r="F8390" s="61">
        <f t="array" ref="F8390">SQRT(MMULT(MMULT(C8390:E8390,$C$12:$E$14),TRANSPOSE(C8390:E8390)))</f>
        <v>4.1052742040950781E-2</v>
      </c>
      <c r="G8390" s="61">
        <f t="array" ref="G8390">SUMPRODUCT(TRANSPOSE(C8390:E8390),$C$7:$C$9)</f>
        <v>8.7557019016988782E-3</v>
      </c>
      <c r="H8390" s="18">
        <f>G8390/F8390</f>
        <v>0.21327934423880682</v>
      </c>
      <c r="I8390" s="156">
        <v>0</v>
      </c>
    </row>
    <row r="8391" spans="2:9" x14ac:dyDescent="0.25">
      <c r="B8391" s="19">
        <v>8361</v>
      </c>
      <c r="C8391" s="62">
        <v>0.82</v>
      </c>
      <c r="D8391" s="62">
        <v>0.1404</v>
      </c>
      <c r="E8391" s="62">
        <v>3.9600000000000003E-2</v>
      </c>
      <c r="F8391" s="61">
        <f t="array" ref="F8391">SQRT(MMULT(MMULT(C8391:E8391,$C$12:$E$14),TRANSPOSE(C8391:E8391)))</f>
        <v>4.1073231860115245E-2</v>
      </c>
      <c r="G8391" s="61">
        <f t="array" ref="G8391">SUMPRODUCT(TRANSPOSE(C8391:E8391),$C$7:$C$9)</f>
        <v>8.7324376070123545E-3</v>
      </c>
      <c r="H8391" s="18">
        <f>G8391/F8391</f>
        <v>0.21260653743422889</v>
      </c>
      <c r="I8391" s="156">
        <v>0</v>
      </c>
    </row>
    <row r="8392" spans="2:9" x14ac:dyDescent="0.25">
      <c r="B8392" s="19">
        <v>8362</v>
      </c>
      <c r="C8392" s="62">
        <v>0.82</v>
      </c>
      <c r="D8392" s="62">
        <v>0.14219999999999999</v>
      </c>
      <c r="E8392" s="62">
        <v>3.7800000000000097E-2</v>
      </c>
      <c r="F8392" s="61">
        <f t="array" ref="F8392">SQRT(MMULT(MMULT(C8392:E8392,$C$12:$E$14),TRANSPOSE(C8392:E8392)))</f>
        <v>4.1094056138036961E-2</v>
      </c>
      <c r="G8392" s="61">
        <f t="array" ref="G8392">SUMPRODUCT(TRANSPOSE(C8392:E8392),$C$7:$C$9)</f>
        <v>8.709173312325829E-3</v>
      </c>
      <c r="H8392" s="18">
        <f>G8392/F8392</f>
        <v>0.21193267666426713</v>
      </c>
      <c r="I8392" s="156">
        <v>0</v>
      </c>
    </row>
    <row r="8393" spans="2:9" x14ac:dyDescent="0.25">
      <c r="B8393" s="19">
        <v>8363</v>
      </c>
      <c r="C8393" s="62">
        <v>0.82</v>
      </c>
      <c r="D8393" s="62">
        <v>0.14399999999999999</v>
      </c>
      <c r="E8393" s="62">
        <v>3.6000000000000101E-2</v>
      </c>
      <c r="F8393" s="61">
        <f t="array" ref="F8393">SQRT(MMULT(MMULT(C8393:E8393,$C$12:$E$14),TRANSPOSE(C8393:E8393)))</f>
        <v>4.1115214366519957E-2</v>
      </c>
      <c r="G8393" s="61">
        <f t="array" ref="G8393">SUMPRODUCT(TRANSPOSE(C8393:E8393),$C$7:$C$9)</f>
        <v>8.6859090176393036E-3</v>
      </c>
      <c r="H8393" s="18">
        <f>G8393/F8393</f>
        <v>0.21125778258649244</v>
      </c>
      <c r="I8393" s="156">
        <v>0</v>
      </c>
    </row>
    <row r="8394" spans="2:9" x14ac:dyDescent="0.25">
      <c r="B8394" s="19">
        <v>8364</v>
      </c>
      <c r="C8394" s="62">
        <v>0.82</v>
      </c>
      <c r="D8394" s="62">
        <v>0.14580000000000001</v>
      </c>
      <c r="E8394" s="62">
        <v>3.4200000000000001E-2</v>
      </c>
      <c r="F8394" s="61">
        <f t="array" ref="F8394">SQRT(MMULT(MMULT(C8394:E8394,$C$12:$E$14),TRANSPOSE(C8394:E8394)))</f>
        <v>4.1136706030272439E-2</v>
      </c>
      <c r="G8394" s="61">
        <f t="array" ref="G8394">SUMPRODUCT(TRANSPOSE(C8394:E8394),$C$7:$C$9)</f>
        <v>8.6626447229527764E-3</v>
      </c>
      <c r="H8394" s="18">
        <f>G8394/F8394</f>
        <v>0.2105818758696418</v>
      </c>
      <c r="I8394" s="156">
        <v>0</v>
      </c>
    </row>
    <row r="8395" spans="2:9" x14ac:dyDescent="0.25">
      <c r="B8395" s="19">
        <v>8365</v>
      </c>
      <c r="C8395" s="62">
        <v>0.82</v>
      </c>
      <c r="D8395" s="62">
        <v>0.14760000000000001</v>
      </c>
      <c r="E8395" s="62">
        <v>3.2400000000000102E-2</v>
      </c>
      <c r="F8395" s="61">
        <f t="array" ref="F8395">SQRT(MMULT(MMULT(C8395:E8395,$C$12:$E$14),TRANSPOSE(C8395:E8395)))</f>
        <v>4.1158530606966844E-2</v>
      </c>
      <c r="G8395" s="61">
        <f t="array" ref="G8395">SUMPRODUCT(TRANSPOSE(C8395:E8395),$C$7:$C$9)</f>
        <v>8.6393804282662526E-3</v>
      </c>
      <c r="H8395" s="18">
        <f>G8395/F8395</f>
        <v>0.20990497719089801</v>
      </c>
      <c r="I8395" s="156">
        <v>0</v>
      </c>
    </row>
    <row r="8396" spans="2:9" x14ac:dyDescent="0.25">
      <c r="B8396" s="19">
        <v>8366</v>
      </c>
      <c r="C8396" s="62">
        <v>0.82</v>
      </c>
      <c r="D8396" s="62">
        <v>0.14940000000000001</v>
      </c>
      <c r="E8396" s="62">
        <v>3.0600000000000099E-2</v>
      </c>
      <c r="F8396" s="61">
        <f t="array" ref="F8396">SQRT(MMULT(MMULT(C8396:E8396,$C$12:$E$14),TRANSPOSE(C8396:E8396)))</f>
        <v>4.1180687567300388E-2</v>
      </c>
      <c r="G8396" s="61">
        <f t="array" ref="G8396">SUMPRODUCT(TRANSPOSE(C8396:E8396),$C$7:$C$9)</f>
        <v>8.6161161335797272E-3</v>
      </c>
      <c r="H8396" s="18">
        <f>G8396/F8396</f>
        <v>0.20922710723318211</v>
      </c>
      <c r="I8396" s="156">
        <v>0</v>
      </c>
    </row>
    <row r="8397" spans="2:9" x14ac:dyDescent="0.25">
      <c r="B8397" s="19">
        <v>8367</v>
      </c>
      <c r="C8397" s="62">
        <v>0.82</v>
      </c>
      <c r="D8397" s="62">
        <v>0.1512</v>
      </c>
      <c r="E8397" s="62">
        <v>2.8799999999999999E-2</v>
      </c>
      <c r="F8397" s="61">
        <f t="array" ref="F8397">SQRT(MMULT(MMULT(C8397:E8397,$C$12:$E$14),TRANSPOSE(C8397:E8397)))</f>
        <v>4.1203176375056327E-2</v>
      </c>
      <c r="G8397" s="61">
        <f t="array" ref="G8397">SUMPRODUCT(TRANSPOSE(C8397:E8397),$C$7:$C$9)</f>
        <v>8.5928518388932E-3</v>
      </c>
      <c r="H8397" s="18">
        <f>G8397/F8397</f>
        <v>0.20854828668245975</v>
      </c>
      <c r="I8397" s="156">
        <v>0</v>
      </c>
    </row>
    <row r="8398" spans="2:9" x14ac:dyDescent="0.25">
      <c r="B8398" s="19">
        <v>8368</v>
      </c>
      <c r="C8398" s="62">
        <v>0.82</v>
      </c>
      <c r="D8398" s="62">
        <v>0.153</v>
      </c>
      <c r="E8398" s="62">
        <v>2.70000000000001E-2</v>
      </c>
      <c r="F8398" s="61">
        <f t="array" ref="F8398">SQRT(MMULT(MMULT(C8398:E8398,$C$12:$E$14),TRANSPOSE(C8398:E8398)))</f>
        <v>4.1225996487165711E-2</v>
      </c>
      <c r="G8398" s="61">
        <f t="array" ref="G8398">SUMPRODUCT(TRANSPOSE(C8398:E8398),$C$7:$C$9)</f>
        <v>8.5695875442066763E-3</v>
      </c>
      <c r="H8398" s="18">
        <f>G8398/F8398</f>
        <v>0.2078685362250618</v>
      </c>
      <c r="I8398" s="156">
        <v>0</v>
      </c>
    </row>
    <row r="8399" spans="2:9" x14ac:dyDescent="0.25">
      <c r="B8399" s="19">
        <v>8369</v>
      </c>
      <c r="C8399" s="62">
        <v>0.82</v>
      </c>
      <c r="D8399" s="62">
        <v>0.15479999999999999</v>
      </c>
      <c r="E8399" s="62">
        <v>2.5200000000000101E-2</v>
      </c>
      <c r="F8399" s="61">
        <f t="array" ref="F8399">SQRT(MMULT(MMULT(C8399:E8399,$C$12:$E$14),TRANSPOSE(C8399:E8399)))</f>
        <v>4.1249147353769729E-2</v>
      </c>
      <c r="G8399" s="61">
        <f t="array" ref="G8399">SUMPRODUCT(TRANSPOSE(C8399:E8399),$C$7:$C$9)</f>
        <v>8.5463232495201491E-3</v>
      </c>
      <c r="H8399" s="18">
        <f>G8399/F8399</f>
        <v>0.20718787654501922</v>
      </c>
      <c r="I8399" s="156">
        <v>0</v>
      </c>
    </row>
    <row r="8400" spans="2:9" x14ac:dyDescent="0.25">
      <c r="B8400" s="19">
        <v>8370</v>
      </c>
      <c r="C8400" s="62">
        <v>0.82</v>
      </c>
      <c r="D8400" s="62">
        <v>0.15659999999999999</v>
      </c>
      <c r="E8400" s="62">
        <v>2.3400000000000101E-2</v>
      </c>
      <c r="F8400" s="61">
        <f t="array" ref="F8400">SQRT(MMULT(MMULT(C8400:E8400,$C$12:$E$14),TRANSPOSE(C8400:E8400)))</f>
        <v>4.1272628418282567E-2</v>
      </c>
      <c r="G8400" s="61">
        <f t="array" ref="G8400">SUMPRODUCT(TRANSPOSE(C8400:E8400),$C$7:$C$9)</f>
        <v>8.5230589548336254E-3</v>
      </c>
      <c r="H8400" s="18">
        <f>G8400/F8400</f>
        <v>0.20650632832141505</v>
      </c>
      <c r="I8400" s="156">
        <v>0</v>
      </c>
    </row>
    <row r="8401" spans="2:9" x14ac:dyDescent="0.25">
      <c r="B8401" s="19">
        <v>8371</v>
      </c>
      <c r="C8401" s="62">
        <v>0.82</v>
      </c>
      <c r="D8401" s="62">
        <v>0.15840000000000001</v>
      </c>
      <c r="E8401" s="62">
        <v>2.1600000000000098E-2</v>
      </c>
      <c r="F8401" s="61">
        <f t="array" ref="F8401">SQRT(MMULT(MMULT(C8401:E8401,$C$12:$E$14),TRANSPOSE(C8401:E8401)))</f>
        <v>4.1296439117454814E-2</v>
      </c>
      <c r="G8401" s="61">
        <f t="array" ref="G8401">SUMPRODUCT(TRANSPOSE(C8401:E8401),$C$7:$C$9)</f>
        <v>8.4997946601470982E-3</v>
      </c>
      <c r="H8401" s="18">
        <f>G8401/F8401</f>
        <v>0.20582391222575119</v>
      </c>
      <c r="I8401" s="156">
        <v>0</v>
      </c>
    </row>
    <row r="8402" spans="2:9" x14ac:dyDescent="0.25">
      <c r="B8402" s="19">
        <v>8372</v>
      </c>
      <c r="C8402" s="62">
        <v>0.82</v>
      </c>
      <c r="D8402" s="62">
        <v>0.16020000000000001</v>
      </c>
      <c r="E8402" s="62">
        <v>1.9800000000000002E-2</v>
      </c>
      <c r="F8402" s="61">
        <f t="array" ref="F8402">SQRT(MMULT(MMULT(C8402:E8402,$C$12:$E$14),TRANSPOSE(C8402:E8402)))</f>
        <v>4.1320578881437364E-2</v>
      </c>
      <c r="G8402" s="61">
        <f t="array" ref="G8402">SUMPRODUCT(TRANSPOSE(C8402:E8402),$C$7:$C$9)</f>
        <v>8.476530365460571E-3</v>
      </c>
      <c r="H8402" s="18">
        <f>G8402/F8402</f>
        <v>0.20514064891933356</v>
      </c>
      <c r="I8402" s="156">
        <v>0</v>
      </c>
    </row>
    <row r="8403" spans="2:9" x14ac:dyDescent="0.25">
      <c r="B8403" s="19">
        <v>8373</v>
      </c>
      <c r="C8403" s="62">
        <v>0.82</v>
      </c>
      <c r="D8403" s="62">
        <v>0.16200000000000001</v>
      </c>
      <c r="E8403" s="62">
        <v>1.7999999999999999E-2</v>
      </c>
      <c r="F8403" s="61">
        <f t="array" ref="F8403">SQRT(MMULT(MMULT(C8403:E8403,$C$12:$E$14),TRANSPOSE(C8403:E8403)))</f>
        <v>4.1345047133845805E-2</v>
      </c>
      <c r="G8403" s="61">
        <f t="array" ref="G8403">SUMPRODUCT(TRANSPOSE(C8403:E8403),$C$7:$C$9)</f>
        <v>8.4532660707740473E-3</v>
      </c>
      <c r="H8403" s="18">
        <f>G8403/F8403</f>
        <v>0.20445655905067406</v>
      </c>
      <c r="I8403" s="156">
        <v>0</v>
      </c>
    </row>
    <row r="8404" spans="2:9" x14ac:dyDescent="0.25">
      <c r="B8404" s="19">
        <v>8374</v>
      </c>
      <c r="C8404" s="62">
        <v>0.82</v>
      </c>
      <c r="D8404" s="62">
        <v>0.1638</v>
      </c>
      <c r="E8404" s="62">
        <v>1.6199999999999999E-2</v>
      </c>
      <c r="F8404" s="61">
        <f t="array" ref="F8404">SQRT(MMULT(MMULT(C8404:E8404,$C$12:$E$14),TRANSPOSE(C8404:E8404)))</f>
        <v>4.1369843291825317E-2</v>
      </c>
      <c r="G8404" s="61">
        <f t="array" ref="G8404">SUMPRODUCT(TRANSPOSE(C8404:E8404),$C$7:$C$9)</f>
        <v>8.4300017760875201E-3</v>
      </c>
      <c r="H8404" s="18">
        <f>G8404/F8404</f>
        <v>0.20377166325291082</v>
      </c>
      <c r="I8404" s="156">
        <v>0</v>
      </c>
    </row>
    <row r="8405" spans="2:9" x14ac:dyDescent="0.25">
      <c r="B8405" s="19">
        <v>8375</v>
      </c>
      <c r="C8405" s="62">
        <v>0.82</v>
      </c>
      <c r="D8405" s="62">
        <v>0.1656</v>
      </c>
      <c r="E8405" s="62">
        <v>1.44000000000001E-2</v>
      </c>
      <c r="F8405" s="61">
        <f t="array" ref="F8405">SQRT(MMULT(MMULT(C8405:E8405,$C$12:$E$14),TRANSPOSE(C8405:E8405)))</f>
        <v>4.1394966766115975E-2</v>
      </c>
      <c r="G8405" s="61">
        <f t="array" ref="G8405">SUMPRODUCT(TRANSPOSE(C8405:E8405),$C$7:$C$9)</f>
        <v>8.4067374814009964E-3</v>
      </c>
      <c r="H8405" s="18">
        <f>G8405/F8405</f>
        <v>0.20308598214124832</v>
      </c>
      <c r="I8405" s="156">
        <v>0</v>
      </c>
    </row>
    <row r="8406" spans="2:9" x14ac:dyDescent="0.25">
      <c r="B8406" s="19">
        <v>8376</v>
      </c>
      <c r="C8406" s="62">
        <v>0.82</v>
      </c>
      <c r="D8406" s="62">
        <v>0.16739999999999999</v>
      </c>
      <c r="E8406" s="62">
        <v>1.2600000000000101E-2</v>
      </c>
      <c r="F8406" s="61">
        <f t="array" ref="F8406">SQRT(MMULT(MMULT(C8406:E8406,$C$12:$E$14),TRANSPOSE(C8406:E8406)))</f>
        <v>4.142041696111854E-2</v>
      </c>
      <c r="G8406" s="61">
        <f t="array" ref="G8406">SUMPRODUCT(TRANSPOSE(C8406:E8406),$C$7:$C$9)</f>
        <v>8.3834731867144709E-3</v>
      </c>
      <c r="H8406" s="18">
        <f>G8406/F8406</f>
        <v>0.20239953631041571</v>
      </c>
      <c r="I8406" s="156">
        <v>0</v>
      </c>
    </row>
    <row r="8407" spans="2:9" x14ac:dyDescent="0.25">
      <c r="B8407" s="19">
        <v>8377</v>
      </c>
      <c r="C8407" s="62">
        <v>0.82</v>
      </c>
      <c r="D8407" s="62">
        <v>0.16919999999999999</v>
      </c>
      <c r="E8407" s="62">
        <v>1.0800000000000099E-2</v>
      </c>
      <c r="F8407" s="61">
        <f t="array" ref="F8407">SQRT(MMULT(MMULT(C8407:E8407,$C$12:$E$14),TRANSPOSE(C8407:E8407)))</f>
        <v>4.1446193274960678E-2</v>
      </c>
      <c r="G8407" s="61">
        <f t="array" ref="G8407">SUMPRODUCT(TRANSPOSE(C8407:E8407),$C$7:$C$9)</f>
        <v>8.3602088920279437E-3</v>
      </c>
      <c r="H8407" s="18">
        <f>G8407/F8407</f>
        <v>0.20171234633214635</v>
      </c>
      <c r="I8407" s="156">
        <v>0</v>
      </c>
    </row>
    <row r="8408" spans="2:9" x14ac:dyDescent="0.25">
      <c r="B8408" s="19">
        <v>8378</v>
      </c>
      <c r="C8408" s="62">
        <v>0.82</v>
      </c>
      <c r="D8408" s="62">
        <v>0.17100000000000001</v>
      </c>
      <c r="E8408" s="62">
        <v>9.00000000000006E-3</v>
      </c>
      <c r="F8408" s="61">
        <f t="array" ref="F8408">SQRT(MMULT(MMULT(C8408:E8408,$C$12:$E$14),TRANSPOSE(C8408:E8408)))</f>
        <v>4.1472295099563565E-2</v>
      </c>
      <c r="G8408" s="61">
        <f t="array" ref="G8408">SUMPRODUCT(TRANSPOSE(C8408:E8408),$C$7:$C$9)</f>
        <v>8.33694459734142E-3</v>
      </c>
      <c r="H8408" s="18">
        <f>G8408/F8408</f>
        <v>0.20102443275267767</v>
      </c>
      <c r="I8408" s="156">
        <v>0</v>
      </c>
    </row>
    <row r="8409" spans="2:9" x14ac:dyDescent="0.25">
      <c r="B8409" s="19">
        <v>8379</v>
      </c>
      <c r="C8409" s="62">
        <v>0.82</v>
      </c>
      <c r="D8409" s="62">
        <v>0.17280000000000001</v>
      </c>
      <c r="E8409" s="62">
        <v>7.2000000000000701E-3</v>
      </c>
      <c r="F8409" s="61">
        <f t="array" ref="F8409">SQRT(MMULT(MMULT(C8409:E8409,$C$12:$E$14),TRANSPOSE(C8409:E8409)))</f>
        <v>4.1498721820708899E-2</v>
      </c>
      <c r="G8409" s="61">
        <f t="array" ref="G8409">SUMPRODUCT(TRANSPOSE(C8409:E8409),$C$7:$C$9)</f>
        <v>8.3136803026548928E-3</v>
      </c>
      <c r="H8409" s="18">
        <f>G8409/F8409</f>
        <v>0.20033581609027193</v>
      </c>
      <c r="I8409" s="156">
        <v>0</v>
      </c>
    </row>
    <row r="8410" spans="2:9" x14ac:dyDescent="0.25">
      <c r="B8410" s="19">
        <v>8380</v>
      </c>
      <c r="C8410" s="62">
        <v>0.82</v>
      </c>
      <c r="D8410" s="62">
        <v>0.17460000000000001</v>
      </c>
      <c r="E8410" s="62">
        <v>5.4000000000000697E-3</v>
      </c>
      <c r="F8410" s="61">
        <f t="array" ref="F8410">SQRT(MMULT(MMULT(C8410:E8410,$C$12:$E$14),TRANSPOSE(C8410:E8410)))</f>
        <v>4.152547281810632E-2</v>
      </c>
      <c r="G8410" s="61">
        <f t="array" ref="G8410">SUMPRODUCT(TRANSPOSE(C8410:E8410),$C$7:$C$9)</f>
        <v>8.2904160079683691E-3</v>
      </c>
      <c r="H8410" s="18">
        <f>G8410/F8410</f>
        <v>0.19964651683275972</v>
      </c>
      <c r="I8410" s="156">
        <v>0</v>
      </c>
    </row>
    <row r="8411" spans="2:9" x14ac:dyDescent="0.25">
      <c r="B8411" s="19">
        <v>8381</v>
      </c>
      <c r="C8411" s="62">
        <v>0.82</v>
      </c>
      <c r="D8411" s="62">
        <v>0.1764</v>
      </c>
      <c r="E8411" s="62">
        <v>3.6000000000000502E-3</v>
      </c>
      <c r="F8411" s="61">
        <f t="array" ref="F8411">SQRT(MMULT(MMULT(C8411:E8411,$C$12:$E$14),TRANSPOSE(C8411:E8411)))</f>
        <v>4.1552547465461144E-2</v>
      </c>
      <c r="G8411" s="61">
        <f t="array" ref="G8411">SUMPRODUCT(TRANSPOSE(C8411:E8411),$C$7:$C$9)</f>
        <v>8.2671517132818419E-3</v>
      </c>
      <c r="H8411" s="18">
        <f>G8411/F8411</f>
        <v>0.19895655543510476</v>
      </c>
      <c r="I8411" s="156">
        <v>0</v>
      </c>
    </row>
    <row r="8412" spans="2:9" x14ac:dyDescent="0.25">
      <c r="B8412" s="19">
        <v>8382</v>
      </c>
      <c r="C8412" s="62">
        <v>0.82</v>
      </c>
      <c r="D8412" s="62">
        <v>0.1782</v>
      </c>
      <c r="E8412" s="62">
        <v>1.80000000000005E-3</v>
      </c>
      <c r="F8412" s="61">
        <f t="array" ref="F8412">SQRT(MMULT(MMULT(C8412:E8412,$C$12:$E$14),TRANSPOSE(C8412:E8412)))</f>
        <v>4.1579945130542501E-2</v>
      </c>
      <c r="G8412" s="61">
        <f t="array" ref="G8412">SUMPRODUCT(TRANSPOSE(C8412:E8412),$C$7:$C$9)</f>
        <v>8.2438874185953182E-3</v>
      </c>
      <c r="H8412" s="18">
        <f>G8412/F8412</f>
        <v>0.19826595231699284</v>
      </c>
      <c r="I8412" s="156">
        <v>0</v>
      </c>
    </row>
    <row r="8413" spans="2:9" x14ac:dyDescent="0.25">
      <c r="B8413" s="19">
        <v>8383</v>
      </c>
      <c r="C8413" s="62">
        <v>0.82</v>
      </c>
      <c r="D8413" s="62">
        <v>0.18</v>
      </c>
      <c r="E8413" s="62">
        <v>5.5511151231300006E-17</v>
      </c>
      <c r="F8413" s="61">
        <f t="array" ref="F8413">SQRT(MMULT(MMULT(C8413:E8413,$C$12:$E$14),TRANSPOSE(C8413:E8413)))</f>
        <v>4.1607665175251746E-2</v>
      </c>
      <c r="G8413" s="61">
        <f t="array" ref="G8413">SUMPRODUCT(TRANSPOSE(C8413:E8413),$C$7:$C$9)</f>
        <v>8.220623123908791E-3</v>
      </c>
      <c r="H8413" s="18">
        <f>G8413/F8413</f>
        <v>0.19757472786044292</v>
      </c>
      <c r="I8413" s="156">
        <v>0</v>
      </c>
    </row>
    <row r="8414" spans="2:9" x14ac:dyDescent="0.25">
      <c r="B8414" s="19">
        <v>8385</v>
      </c>
      <c r="C8414" s="62">
        <v>0.83</v>
      </c>
      <c r="D8414" s="62">
        <v>1.6999999999999999E-3</v>
      </c>
      <c r="E8414" s="62">
        <v>0.16830000000000001</v>
      </c>
      <c r="F8414" s="61">
        <f t="array" ref="F8414">SQRT(MMULT(MMULT(C8414:E8414,$C$12:$E$14),TRANSPOSE(C8414:E8414)))</f>
        <v>4.0545169652674018E-2</v>
      </c>
      <c r="G8414" s="61">
        <f t="array" ref="G8414">SUMPRODUCT(TRANSPOSE(C8414:E8414),$C$7:$C$9)</f>
        <v>1.0549990824772339E-2</v>
      </c>
      <c r="H8414" s="18">
        <f>G8414/F8414</f>
        <v>0.26020339574720586</v>
      </c>
      <c r="I8414" s="156">
        <v>1</v>
      </c>
    </row>
    <row r="8415" spans="2:9" x14ac:dyDescent="0.25">
      <c r="B8415" s="19">
        <v>8384</v>
      </c>
      <c r="C8415" s="62">
        <v>0.83</v>
      </c>
      <c r="D8415" s="62">
        <v>0</v>
      </c>
      <c r="E8415" s="62">
        <v>0.17</v>
      </c>
      <c r="F8415" s="61">
        <f t="array" ref="F8415">SQRT(MMULT(MMULT(C8415:E8415,$C$12:$E$14),TRANSPOSE(C8415:E8415)))</f>
        <v>4.0550141532715078E-2</v>
      </c>
      <c r="G8415" s="61">
        <f t="array" ref="G8415">SUMPRODUCT(TRANSPOSE(C8415:E8415),$C$7:$C$9)</f>
        <v>1.0571962658642946E-2</v>
      </c>
      <c r="H8415" s="18">
        <f>G8415/F8415</f>
        <v>0.26071333561471516</v>
      </c>
      <c r="I8415" s="156">
        <v>1</v>
      </c>
    </row>
    <row r="8416" spans="2:9" x14ac:dyDescent="0.25">
      <c r="B8416" s="19">
        <v>8386</v>
      </c>
      <c r="C8416" s="62">
        <v>0.83</v>
      </c>
      <c r="D8416" s="62">
        <v>3.3999999999999998E-3</v>
      </c>
      <c r="E8416" s="62">
        <v>0.1666</v>
      </c>
      <c r="F8416" s="61">
        <f t="array" ref="F8416">SQRT(MMULT(MMULT(C8416:E8416,$C$12:$E$14),TRANSPOSE(C8416:E8416)))</f>
        <v>4.0540508802425282E-2</v>
      </c>
      <c r="G8416" s="61">
        <f t="array" ref="G8416">SUMPRODUCT(TRANSPOSE(C8416:E8416),$C$7:$C$9)</f>
        <v>1.0528018990901732E-2</v>
      </c>
      <c r="H8416" s="18">
        <f>G8416/F8416</f>
        <v>0.25969133841437897</v>
      </c>
      <c r="I8416" s="156">
        <v>0</v>
      </c>
    </row>
    <row r="8417" spans="2:9" x14ac:dyDescent="0.25">
      <c r="B8417" s="19">
        <v>8387</v>
      </c>
      <c r="C8417" s="62">
        <v>0.83</v>
      </c>
      <c r="D8417" s="62">
        <v>5.1000000000000004E-3</v>
      </c>
      <c r="E8417" s="62">
        <v>0.16489999999999999</v>
      </c>
      <c r="F8417" s="61">
        <f t="array" ref="F8417">SQRT(MMULT(MMULT(C8417:E8417,$C$12:$E$14),TRANSPOSE(C8417:E8417)))</f>
        <v>4.0536159089255543E-2</v>
      </c>
      <c r="G8417" s="61">
        <f t="array" ref="G8417">SUMPRODUCT(TRANSPOSE(C8417:E8417),$C$7:$C$9)</f>
        <v>1.0506047157031123E-2</v>
      </c>
      <c r="H8417" s="18">
        <f>G8417/F8417</f>
        <v>0.25917717398676388</v>
      </c>
      <c r="I8417" s="156">
        <v>0</v>
      </c>
    </row>
    <row r="8418" spans="2:9" x14ac:dyDescent="0.25">
      <c r="B8418" s="19">
        <v>8388</v>
      </c>
      <c r="C8418" s="62">
        <v>0.83</v>
      </c>
      <c r="D8418" s="62">
        <v>6.7999999999999996E-3</v>
      </c>
      <c r="E8418" s="62">
        <v>0.16320000000000001</v>
      </c>
      <c r="F8418" s="61">
        <f t="array" ref="F8418">SQRT(MMULT(MMULT(C8418:E8418,$C$12:$E$14),TRANSPOSE(C8418:E8418)))</f>
        <v>4.0532120613334027E-2</v>
      </c>
      <c r="G8418" s="61">
        <f t="array" ref="G8418">SUMPRODUCT(TRANSPOSE(C8418:E8418),$C$7:$C$9)</f>
        <v>1.0484075323160516E-2</v>
      </c>
      <c r="H8418" s="18">
        <f>G8418/F8418</f>
        <v>0.25866091298740301</v>
      </c>
      <c r="I8418" s="156">
        <v>0</v>
      </c>
    </row>
    <row r="8419" spans="2:9" x14ac:dyDescent="0.25">
      <c r="B8419" s="19">
        <v>8389</v>
      </c>
      <c r="C8419" s="62">
        <v>0.83</v>
      </c>
      <c r="D8419" s="62">
        <v>8.5000000000000006E-3</v>
      </c>
      <c r="E8419" s="62">
        <v>0.1615</v>
      </c>
      <c r="F8419" s="61">
        <f t="array" ref="F8419">SQRT(MMULT(MMULT(C8419:E8419,$C$12:$E$14),TRANSPOSE(C8419:E8419)))</f>
        <v>4.052839346770102E-2</v>
      </c>
      <c r="G8419" s="61">
        <f t="array" ref="G8419">SUMPRODUCT(TRANSPOSE(C8419:E8419),$C$7:$C$9)</f>
        <v>1.0462103489289909E-2</v>
      </c>
      <c r="H8419" s="18">
        <f>G8419/F8419</f>
        <v>0.25814256609079883</v>
      </c>
      <c r="I8419" s="156">
        <v>0</v>
      </c>
    </row>
    <row r="8420" spans="2:9" x14ac:dyDescent="0.25">
      <c r="B8420" s="19">
        <v>8390</v>
      </c>
      <c r="C8420" s="62">
        <v>0.83</v>
      </c>
      <c r="D8420" s="62">
        <v>1.0200000000000001E-2</v>
      </c>
      <c r="E8420" s="62">
        <v>0.1598</v>
      </c>
      <c r="F8420" s="61">
        <f t="array" ref="F8420">SQRT(MMULT(MMULT(C8420:E8420,$C$12:$E$14),TRANSPOSE(C8420:E8420)))</f>
        <v>4.0524977738257091E-2</v>
      </c>
      <c r="G8420" s="61">
        <f t="array" ref="G8420">SUMPRODUCT(TRANSPOSE(C8420:E8420),$C$7:$C$9)</f>
        <v>1.04401316554193E-2</v>
      </c>
      <c r="H8420" s="18">
        <f>G8420/F8420</f>
        <v>0.25762214412183199</v>
      </c>
      <c r="I8420" s="156">
        <v>0</v>
      </c>
    </row>
    <row r="8421" spans="2:9" x14ac:dyDescent="0.25">
      <c r="B8421" s="19">
        <v>8391</v>
      </c>
      <c r="C8421" s="62">
        <v>0.83</v>
      </c>
      <c r="D8421" s="62">
        <v>1.1900000000000001E-2</v>
      </c>
      <c r="E8421" s="62">
        <v>0.15809999999999999</v>
      </c>
      <c r="F8421" s="61">
        <f t="array" ref="F8421">SQRT(MMULT(MMULT(C8421:E8421,$C$12:$E$14),TRANSPOSE(C8421:E8421)))</f>
        <v>4.052187350375331E-2</v>
      </c>
      <c r="G8421" s="61">
        <f t="array" ref="G8421">SUMPRODUCT(TRANSPOSE(C8421:E8421),$C$7:$C$9)</f>
        <v>1.0418159821548693E-2</v>
      </c>
      <c r="H8421" s="18">
        <f>G8421/F8421</f>
        <v>0.25709965805464841</v>
      </c>
      <c r="I8421" s="156">
        <v>0</v>
      </c>
    </row>
    <row r="8422" spans="2:9" x14ac:dyDescent="0.25">
      <c r="B8422" s="19">
        <v>8392</v>
      </c>
      <c r="C8422" s="62">
        <v>0.83</v>
      </c>
      <c r="D8422" s="62">
        <v>1.3599999999999999E-2</v>
      </c>
      <c r="E8422" s="62">
        <v>0.15640000000000001</v>
      </c>
      <c r="F8422" s="61">
        <f t="array" ref="F8422">SQRT(MMULT(MMULT(C8422:E8422,$C$12:$E$14),TRANSPOSE(C8422:E8422)))</f>
        <v>4.051908083578213E-2</v>
      </c>
      <c r="G8422" s="61">
        <f t="array" ref="G8422">SUMPRODUCT(TRANSPOSE(C8422:E8422),$C$7:$C$9)</f>
        <v>1.0396187987678086E-2</v>
      </c>
      <c r="H8422" s="18">
        <f>G8422/F8422</f>
        <v>0.25657511901151719</v>
      </c>
      <c r="I8422" s="156">
        <v>0</v>
      </c>
    </row>
    <row r="8423" spans="2:9" x14ac:dyDescent="0.25">
      <c r="B8423" s="19">
        <v>8393</v>
      </c>
      <c r="C8423" s="62">
        <v>0.83</v>
      </c>
      <c r="D8423" s="62">
        <v>1.5299999999999999E-2</v>
      </c>
      <c r="E8423" s="62">
        <v>0.1547</v>
      </c>
      <c r="F8423" s="61">
        <f t="array" ref="F8423">SQRT(MMULT(MMULT(C8423:E8423,$C$12:$E$14),TRANSPOSE(C8423:E8423)))</f>
        <v>4.0516599798769121E-2</v>
      </c>
      <c r="G8423" s="61">
        <f t="array" ref="G8423">SUMPRODUCT(TRANSPOSE(C8423:E8423),$C$7:$C$9)</f>
        <v>1.0374216153807479E-2</v>
      </c>
      <c r="H8423" s="18">
        <f>G8423/F8423</f>
        <v>0.25604853826165946</v>
      </c>
      <c r="I8423" s="156">
        <v>0</v>
      </c>
    </row>
    <row r="8424" spans="2:9" x14ac:dyDescent="0.25">
      <c r="B8424" s="19">
        <v>8394</v>
      </c>
      <c r="C8424" s="62">
        <v>0.83</v>
      </c>
      <c r="D8424" s="62">
        <v>1.7000000000000001E-2</v>
      </c>
      <c r="E8424" s="62">
        <v>0.153</v>
      </c>
      <c r="F8424" s="61">
        <f t="array" ref="F8424">SQRT(MMULT(MMULT(C8424:E8424,$C$12:$E$14),TRANSPOSE(C8424:E8424)))</f>
        <v>4.0514430449965597E-2</v>
      </c>
      <c r="G8424" s="61">
        <f t="array" ref="G8424">SUMPRODUCT(TRANSPOSE(C8424:E8424),$C$7:$C$9)</f>
        <v>1.035224431993687E-2</v>
      </c>
      <c r="H8424" s="18">
        <f>G8424/F8424</f>
        <v>0.25551992722004713</v>
      </c>
      <c r="I8424" s="156">
        <v>0</v>
      </c>
    </row>
    <row r="8425" spans="2:9" x14ac:dyDescent="0.25">
      <c r="B8425" s="19">
        <v>8395</v>
      </c>
      <c r="C8425" s="62">
        <v>0.83</v>
      </c>
      <c r="D8425" s="62">
        <v>1.8700000000000001E-2</v>
      </c>
      <c r="E8425" s="62">
        <v>0.15129999999999999</v>
      </c>
      <c r="F8425" s="61">
        <f t="array" ref="F8425">SQRT(MMULT(MMULT(C8425:E8425,$C$12:$E$14),TRANSPOSE(C8425:E8425)))</f>
        <v>4.0512572839441964E-2</v>
      </c>
      <c r="G8425" s="61">
        <f t="array" ref="G8425">SUMPRODUCT(TRANSPOSE(C8425:E8425),$C$7:$C$9)</f>
        <v>1.0330272486066265E-2</v>
      </c>
      <c r="H8425" s="18">
        <f>G8425/F8425</f>
        <v>0.25498929744617421</v>
      </c>
      <c r="I8425" s="156">
        <v>0</v>
      </c>
    </row>
    <row r="8426" spans="2:9" x14ac:dyDescent="0.25">
      <c r="B8426" s="19">
        <v>8396</v>
      </c>
      <c r="C8426" s="62">
        <v>0.83</v>
      </c>
      <c r="D8426" s="62">
        <v>2.0400000000000001E-2</v>
      </c>
      <c r="E8426" s="62">
        <v>0.14960000000000001</v>
      </c>
      <c r="F8426" s="61">
        <f t="array" ref="F8426">SQRT(MMULT(MMULT(C8426:E8426,$C$12:$E$14),TRANSPOSE(C8426:E8426)))</f>
        <v>4.0511027010081975E-2</v>
      </c>
      <c r="G8426" s="61">
        <f t="array" ref="G8426">SUMPRODUCT(TRANSPOSE(C8426:E8426),$C$7:$C$9)</f>
        <v>1.0308300652195656E-2</v>
      </c>
      <c r="H8426" s="18">
        <f>G8426/F8426</f>
        <v>0.25445666064279809</v>
      </c>
      <c r="I8426" s="156">
        <v>0</v>
      </c>
    </row>
    <row r="8427" spans="2:9" x14ac:dyDescent="0.25">
      <c r="B8427" s="19">
        <v>8397</v>
      </c>
      <c r="C8427" s="62">
        <v>0.83</v>
      </c>
      <c r="D8427" s="62">
        <v>2.2100000000000002E-2</v>
      </c>
      <c r="E8427" s="62">
        <v>0.1479</v>
      </c>
      <c r="F8427" s="61">
        <f t="array" ref="F8427">SQRT(MMULT(MMULT(C8427:E8427,$C$12:$E$14),TRANSPOSE(C8427:E8427)))</f>
        <v>4.050979299757778E-2</v>
      </c>
      <c r="G8427" s="61">
        <f t="array" ref="G8427">SUMPRODUCT(TRANSPOSE(C8427:E8427),$C$7:$C$9)</f>
        <v>1.0286328818325047E-2</v>
      </c>
      <c r="H8427" s="18">
        <f>G8427/F8427</f>
        <v>0.25392202865465402</v>
      </c>
      <c r="I8427" s="156">
        <v>0</v>
      </c>
    </row>
    <row r="8428" spans="2:9" x14ac:dyDescent="0.25">
      <c r="B8428" s="19">
        <v>8398</v>
      </c>
      <c r="C8428" s="62">
        <v>0.83</v>
      </c>
      <c r="D8428" s="62">
        <v>2.3800000000000002E-2</v>
      </c>
      <c r="E8428" s="62">
        <v>0.1462</v>
      </c>
      <c r="F8428" s="61">
        <f t="array" ref="F8428">SQRT(MMULT(MMULT(C8428:E8428,$C$12:$E$14),TRANSPOSE(C8428:E8428)))</f>
        <v>4.05088708304258E-2</v>
      </c>
      <c r="G8428" s="61">
        <f t="array" ref="G8428">SUMPRODUCT(TRANSPOSE(C8428:E8428),$C$7:$C$9)</f>
        <v>1.0264356984454442E-2</v>
      </c>
      <c r="H8428" s="18">
        <f>G8428/F8428</f>
        <v>0.25338541346714083</v>
      </c>
      <c r="I8428" s="156">
        <v>0</v>
      </c>
    </row>
    <row r="8429" spans="2:9" x14ac:dyDescent="0.25">
      <c r="B8429" s="19">
        <v>8399</v>
      </c>
      <c r="C8429" s="62">
        <v>0.83</v>
      </c>
      <c r="D8429" s="62">
        <v>2.5499999999999998E-2</v>
      </c>
      <c r="E8429" s="62">
        <v>0.14449999999999999</v>
      </c>
      <c r="F8429" s="61">
        <f t="array" ref="F8429">SQRT(MMULT(MMULT(C8429:E8429,$C$12:$E$14),TRANSPOSE(C8429:E8429)))</f>
        <v>4.0508260529923422E-2</v>
      </c>
      <c r="G8429" s="61">
        <f t="array" ref="G8429">SUMPRODUCT(TRANSPOSE(C8429:E8429),$C$7:$C$9)</f>
        <v>1.0242385150583833E-2</v>
      </c>
      <c r="H8429" s="18">
        <f>G8429/F8429</f>
        <v>0.25284682720497936</v>
      </c>
      <c r="I8429" s="156">
        <v>0</v>
      </c>
    </row>
    <row r="8430" spans="2:9" x14ac:dyDescent="0.25">
      <c r="B8430" s="19">
        <v>8400</v>
      </c>
      <c r="C8430" s="62">
        <v>0.83</v>
      </c>
      <c r="D8430" s="62">
        <v>2.7199999999999998E-2</v>
      </c>
      <c r="E8430" s="62">
        <v>0.14280000000000001</v>
      </c>
      <c r="F8430" s="61">
        <f t="array" ref="F8430">SQRT(MMULT(MMULT(C8430:E8430,$C$12:$E$14),TRANSPOSE(C8430:E8430)))</f>
        <v>4.0507962110166579E-2</v>
      </c>
      <c r="G8430" s="61">
        <f t="array" ref="G8430">SUMPRODUCT(TRANSPOSE(C8430:E8430),$C$7:$C$9)</f>
        <v>1.0220413316713226E-2</v>
      </c>
      <c r="H8430" s="18">
        <f>G8430/F8430</f>
        <v>0.25230628213084394</v>
      </c>
      <c r="I8430" s="156">
        <v>0</v>
      </c>
    </row>
    <row r="8431" spans="2:9" x14ac:dyDescent="0.25">
      <c r="B8431" s="19">
        <v>8401</v>
      </c>
      <c r="C8431" s="62">
        <v>0.83</v>
      </c>
      <c r="D8431" s="62">
        <v>2.8899999999999999E-2</v>
      </c>
      <c r="E8431" s="62">
        <v>0.1411</v>
      </c>
      <c r="F8431" s="61">
        <f t="array" ref="F8431">SQRT(MMULT(MMULT(C8431:E8431,$C$12:$E$14),TRANSPOSE(C8431:E8431)))</f>
        <v>4.050797557804809E-2</v>
      </c>
      <c r="G8431" s="61">
        <f t="array" ref="G8431">SUMPRODUCT(TRANSPOSE(C8431:E8431),$C$7:$C$9)</f>
        <v>1.0198441482842619E-2</v>
      </c>
      <c r="H8431" s="18">
        <f>G8431/F8431</f>
        <v>0.25176379064396681</v>
      </c>
      <c r="I8431" s="156">
        <v>0</v>
      </c>
    </row>
    <row r="8432" spans="2:9" x14ac:dyDescent="0.25">
      <c r="B8432" s="19">
        <v>8402</v>
      </c>
      <c r="C8432" s="62">
        <v>0.83</v>
      </c>
      <c r="D8432" s="62">
        <v>3.0599999999999999E-2</v>
      </c>
      <c r="E8432" s="62">
        <v>0.1394</v>
      </c>
      <c r="F8432" s="61">
        <f t="array" ref="F8432">SQRT(MMULT(MMULT(C8432:E8432,$C$12:$E$14),TRANSPOSE(C8432:E8432)))</f>
        <v>4.0508300933256879E-2</v>
      </c>
      <c r="G8432" s="61">
        <f t="array" ref="G8432">SUMPRODUCT(TRANSPOSE(C8432:E8432),$C$7:$C$9)</f>
        <v>1.0176469648972012E-2</v>
      </c>
      <c r="H8432" s="18">
        <f>G8432/F8432</f>
        <v>0.25121936527871602</v>
      </c>
      <c r="I8432" s="156">
        <v>0</v>
      </c>
    </row>
    <row r="8433" spans="2:9" x14ac:dyDescent="0.25">
      <c r="B8433" s="19">
        <v>8403</v>
      </c>
      <c r="C8433" s="62">
        <v>0.83</v>
      </c>
      <c r="D8433" s="62">
        <v>3.2300000000000002E-2</v>
      </c>
      <c r="E8433" s="62">
        <v>0.13769999999999999</v>
      </c>
      <c r="F8433" s="61">
        <f t="array" ref="F8433">SQRT(MMULT(MMULT(C8433:E8433,$C$12:$E$14),TRANSPOSE(C8433:E8433)))</f>
        <v>4.0508938168277983E-2</v>
      </c>
      <c r="G8433" s="61">
        <f t="array" ref="G8433">SUMPRODUCT(TRANSPOSE(C8433:E8433),$C$7:$C$9)</f>
        <v>1.0154497815101403E-2</v>
      </c>
      <c r="H8433" s="18">
        <f>G8433/F8433</f>
        <v>0.25067301870314779</v>
      </c>
      <c r="I8433" s="156">
        <v>0</v>
      </c>
    </row>
    <row r="8434" spans="2:9" x14ac:dyDescent="0.25">
      <c r="B8434" s="19">
        <v>8404</v>
      </c>
      <c r="C8434" s="62">
        <v>0.83</v>
      </c>
      <c r="D8434" s="62">
        <v>3.4000000000000002E-2</v>
      </c>
      <c r="E8434" s="62">
        <v>0.13600000000000001</v>
      </c>
      <c r="F8434" s="61">
        <f t="array" ref="F8434">SQRT(MMULT(MMULT(C8434:E8434,$C$12:$E$14),TRANSPOSE(C8434:E8434)))</f>
        <v>4.0509887268393469E-2</v>
      </c>
      <c r="G8434" s="61">
        <f t="array" ref="G8434">SUMPRODUCT(TRANSPOSE(C8434:E8434),$C$7:$C$9)</f>
        <v>1.0132525981230798E-2</v>
      </c>
      <c r="H8434" s="18">
        <f>G8434/F8434</f>
        <v>0.25012476371753256</v>
      </c>
      <c r="I8434" s="156">
        <v>0</v>
      </c>
    </row>
    <row r="8435" spans="2:9" x14ac:dyDescent="0.25">
      <c r="B8435" s="19">
        <v>8405</v>
      </c>
      <c r="C8435" s="62">
        <v>0.83</v>
      </c>
      <c r="D8435" s="62">
        <v>3.5700000000000003E-2</v>
      </c>
      <c r="E8435" s="62">
        <v>0.1343</v>
      </c>
      <c r="F8435" s="61">
        <f t="array" ref="F8435">SQRT(MMULT(MMULT(C8435:E8435,$C$12:$E$14),TRANSPOSE(C8435:E8435)))</f>
        <v>4.0511148211684098E-2</v>
      </c>
      <c r="G8435" s="61">
        <f t="array" ref="G8435">SUMPRODUCT(TRANSPOSE(C8435:E8435),$C$7:$C$9)</f>
        <v>1.0110554147360189E-2</v>
      </c>
      <c r="H8435" s="18">
        <f>G8435/F8435</f>
        <v>0.24957461325285604</v>
      </c>
      <c r="I8435" s="156">
        <v>0</v>
      </c>
    </row>
    <row r="8436" spans="2:9" x14ac:dyDescent="0.25">
      <c r="B8436" s="19">
        <v>8406</v>
      </c>
      <c r="C8436" s="62">
        <v>0.83</v>
      </c>
      <c r="D8436" s="62">
        <v>3.7400000000000003E-2</v>
      </c>
      <c r="E8436" s="62">
        <v>0.1326</v>
      </c>
      <c r="F8436" s="61">
        <f t="array" ref="F8436">SQRT(MMULT(MMULT(C8436:E8436,$C$12:$E$14),TRANSPOSE(C8436:E8436)))</f>
        <v>4.0512720969031857E-2</v>
      </c>
      <c r="G8436" s="61">
        <f t="array" ref="G8436">SUMPRODUCT(TRANSPOSE(C8436:E8436),$C$7:$C$9)</f>
        <v>1.008858231348958E-2</v>
      </c>
      <c r="H8436" s="18">
        <f>G8436/F8436</f>
        <v>0.24902258036929553</v>
      </c>
      <c r="I8436" s="156">
        <v>0</v>
      </c>
    </row>
    <row r="8437" spans="2:9" x14ac:dyDescent="0.25">
      <c r="B8437" s="19">
        <v>8407</v>
      </c>
      <c r="C8437" s="62">
        <v>0.83</v>
      </c>
      <c r="D8437" s="62">
        <v>3.9100000000000003E-2</v>
      </c>
      <c r="E8437" s="62">
        <v>0.13089999999999999</v>
      </c>
      <c r="F8437" s="61">
        <f t="array" ref="F8437">SQRT(MMULT(MMULT(C8437:E8437,$C$12:$E$14),TRANSPOSE(C8437:E8437)))</f>
        <v>4.0514605504123342E-2</v>
      </c>
      <c r="G8437" s="61">
        <f t="array" ref="G8437">SUMPRODUCT(TRANSPOSE(C8437:E8437),$C$7:$C$9)</f>
        <v>1.0066610479618975E-2</v>
      </c>
      <c r="H8437" s="18">
        <f>G8437/F8437</f>
        <v>0.24846867825467173</v>
      </c>
      <c r="I8437" s="156">
        <v>0</v>
      </c>
    </row>
    <row r="8438" spans="2:9" x14ac:dyDescent="0.25">
      <c r="B8438" s="19">
        <v>8408</v>
      </c>
      <c r="C8438" s="62">
        <v>0.83</v>
      </c>
      <c r="D8438" s="62">
        <v>4.0800000000000003E-2</v>
      </c>
      <c r="E8438" s="62">
        <v>0.12920000000000001</v>
      </c>
      <c r="F8438" s="61">
        <f t="array" ref="F8438">SQRT(MMULT(MMULT(C8438:E8438,$C$12:$E$14),TRANSPOSE(C8438:E8438)))</f>
        <v>4.0516801773453924E-2</v>
      </c>
      <c r="G8438" s="61">
        <f t="array" ref="G8438">SUMPRODUCT(TRANSPOSE(C8438:E8438),$C$7:$C$9)</f>
        <v>1.0044638645748366E-2</v>
      </c>
      <c r="H8438" s="18">
        <f>G8438/F8438</f>
        <v>0.24791292022287606</v>
      </c>
      <c r="I8438" s="156">
        <v>0</v>
      </c>
    </row>
    <row r="8439" spans="2:9" x14ac:dyDescent="0.25">
      <c r="B8439" s="19">
        <v>8409</v>
      </c>
      <c r="C8439" s="62">
        <v>0.83</v>
      </c>
      <c r="D8439" s="62">
        <v>4.2500000000000003E-2</v>
      </c>
      <c r="E8439" s="62">
        <v>0.1275</v>
      </c>
      <c r="F8439" s="61">
        <f t="array" ref="F8439">SQRT(MMULT(MMULT(C8439:E8439,$C$12:$E$14),TRANSPOSE(C8439:E8439)))</f>
        <v>4.0519309726332775E-2</v>
      </c>
      <c r="G8439" s="61">
        <f t="array" ref="G8439">SUMPRODUCT(TRANSPOSE(C8439:E8439),$C$7:$C$9)</f>
        <v>1.0022666811877759E-2</v>
      </c>
      <c r="H8439" s="18">
        <f>G8439/F8439</f>
        <v>0.24735531971227553</v>
      </c>
      <c r="I8439" s="156">
        <v>0</v>
      </c>
    </row>
    <row r="8440" spans="2:9" x14ac:dyDescent="0.25">
      <c r="B8440" s="19">
        <v>8410</v>
      </c>
      <c r="C8440" s="62">
        <v>0.83</v>
      </c>
      <c r="D8440" s="62">
        <v>4.4200000000000003E-2</v>
      </c>
      <c r="E8440" s="62">
        <v>0.1258</v>
      </c>
      <c r="F8440" s="61">
        <f t="array" ref="F8440">SQRT(MMULT(MMULT(C8440:E8440,$C$12:$E$14),TRANSPOSE(C8440:E8440)))</f>
        <v>4.0522129304888736E-2</v>
      </c>
      <c r="G8440" s="61">
        <f t="array" ref="G8440">SUMPRODUCT(TRANSPOSE(C8440:E8440),$C$7:$C$9)</f>
        <v>1.0000694978007152E-2</v>
      </c>
      <c r="H8440" s="18">
        <f>G8440/F8440</f>
        <v>0.24679589028409304</v>
      </c>
      <c r="I8440" s="156">
        <v>0</v>
      </c>
    </row>
    <row r="8441" spans="2:9" x14ac:dyDescent="0.25">
      <c r="B8441" s="19">
        <v>8411</v>
      </c>
      <c r="C8441" s="62">
        <v>0.83</v>
      </c>
      <c r="D8441" s="62">
        <v>4.5900000000000003E-2</v>
      </c>
      <c r="E8441" s="62">
        <v>0.1241</v>
      </c>
      <c r="F8441" s="61">
        <f t="array" ref="F8441">SQRT(MMULT(MMULT(C8441:E8441,$C$12:$E$14),TRANSPOSE(C8441:E8441)))</f>
        <v>4.052526044407697E-2</v>
      </c>
      <c r="G8441" s="61">
        <f t="array" ref="G8441">SUMPRODUCT(TRANSPOSE(C8441:E8441),$C$7:$C$9)</f>
        <v>9.9787231441365431E-3</v>
      </c>
      <c r="H8441" s="18">
        <f>G8441/F8441</f>
        <v>0.24623464562076611</v>
      </c>
      <c r="I8441" s="156">
        <v>0</v>
      </c>
    </row>
    <row r="8442" spans="2:9" x14ac:dyDescent="0.25">
      <c r="B8442" s="19">
        <v>8412</v>
      </c>
      <c r="C8442" s="62">
        <v>0.83</v>
      </c>
      <c r="D8442" s="62">
        <v>4.7600000000000003E-2</v>
      </c>
      <c r="E8442" s="62">
        <v>0.12239999999999999</v>
      </c>
      <c r="F8442" s="61">
        <f t="array" ref="F8442">SQRT(MMULT(MMULT(C8442:E8442,$C$12:$E$14),TRANSPOSE(C8442:E8442)))</f>
        <v>4.0528703071686434E-2</v>
      </c>
      <c r="G8442" s="61">
        <f t="array" ref="G8442">SUMPRODUCT(TRANSPOSE(C8442:E8442),$C$7:$C$9)</f>
        <v>9.956751310265936E-3</v>
      </c>
      <c r="H8442" s="18">
        <f>G8442/F8442</f>
        <v>0.24567159952428319</v>
      </c>
      <c r="I8442" s="156">
        <v>0</v>
      </c>
    </row>
    <row r="8443" spans="2:9" x14ac:dyDescent="0.25">
      <c r="B8443" s="19">
        <v>8413</v>
      </c>
      <c r="C8443" s="62">
        <v>0.83</v>
      </c>
      <c r="D8443" s="62">
        <v>4.9299999999999997E-2</v>
      </c>
      <c r="E8443" s="62">
        <v>0.1207</v>
      </c>
      <c r="F8443" s="61">
        <f t="array" ref="F8443">SQRT(MMULT(MMULT(C8443:E8443,$C$12:$E$14),TRANSPOSE(C8443:E8443)))</f>
        <v>4.0532457108348262E-2</v>
      </c>
      <c r="G8443" s="61">
        <f t="array" ref="G8443">SUMPRODUCT(TRANSPOSE(C8443:E8443),$C$7:$C$9)</f>
        <v>9.9347794763953289E-3</v>
      </c>
      <c r="H8443" s="18">
        <f>G8443/F8443</f>
        <v>0.24510676591449754</v>
      </c>
      <c r="I8443" s="156">
        <v>0</v>
      </c>
    </row>
    <row r="8444" spans="2:9" x14ac:dyDescent="0.25">
      <c r="B8444" s="19">
        <v>8414</v>
      </c>
      <c r="C8444" s="62">
        <v>0.83</v>
      </c>
      <c r="D8444" s="62">
        <v>5.0999999999999997E-2</v>
      </c>
      <c r="E8444" s="62">
        <v>0.11899999999999999</v>
      </c>
      <c r="F8444" s="61">
        <f t="array" ref="F8444">SQRT(MMULT(MMULT(C8444:E8444,$C$12:$E$14),TRANSPOSE(C8444:E8444)))</f>
        <v>4.0536522467544842E-2</v>
      </c>
      <c r="G8444" s="61">
        <f t="array" ref="G8444">SUMPRODUCT(TRANSPOSE(C8444:E8444),$C$7:$C$9)</f>
        <v>9.9128076425247218E-3</v>
      </c>
      <c r="H8444" s="18">
        <f>G8444/F8444</f>
        <v>0.24454015882742067</v>
      </c>
      <c r="I8444" s="156">
        <v>0</v>
      </c>
    </row>
    <row r="8445" spans="2:9" x14ac:dyDescent="0.25">
      <c r="B8445" s="19">
        <v>8415</v>
      </c>
      <c r="C8445" s="62">
        <v>0.83</v>
      </c>
      <c r="D8445" s="62">
        <v>5.2699999999999997E-2</v>
      </c>
      <c r="E8445" s="62">
        <v>0.1173</v>
      </c>
      <c r="F8445" s="61">
        <f t="array" ref="F8445">SQRT(MMULT(MMULT(C8445:E8445,$C$12:$E$14),TRANSPOSE(C8445:E8445)))</f>
        <v>4.0540899055619785E-2</v>
      </c>
      <c r="G8445" s="61">
        <f t="array" ref="G8445">SUMPRODUCT(TRANSPOSE(C8445:E8445),$C$7:$C$9)</f>
        <v>9.890835808654113E-3</v>
      </c>
      <c r="H8445" s="18">
        <f>G8445/F8445</f>
        <v>0.24397179241349468</v>
      </c>
      <c r="I8445" s="156">
        <v>0</v>
      </c>
    </row>
    <row r="8446" spans="2:9" x14ac:dyDescent="0.25">
      <c r="B8446" s="19">
        <v>8416</v>
      </c>
      <c r="C8446" s="62">
        <v>0.83</v>
      </c>
      <c r="D8446" s="62">
        <v>5.4399999999999997E-2</v>
      </c>
      <c r="E8446" s="62">
        <v>0.11559999999999999</v>
      </c>
      <c r="F8446" s="61">
        <f t="array" ref="F8446">SQRT(MMULT(MMULT(C8446:E8446,$C$12:$E$14),TRANSPOSE(C8446:E8446)))</f>
        <v>4.0545586771788718E-2</v>
      </c>
      <c r="G8446" s="61">
        <f t="array" ref="G8446">SUMPRODUCT(TRANSPOSE(C8446:E8446),$C$7:$C$9)</f>
        <v>9.8688639747835059E-3</v>
      </c>
      <c r="H8446" s="18">
        <f>G8446/F8446</f>
        <v>0.24340168093584427</v>
      </c>
      <c r="I8446" s="156">
        <v>0</v>
      </c>
    </row>
    <row r="8447" spans="2:9" x14ac:dyDescent="0.25">
      <c r="B8447" s="19">
        <v>8417</v>
      </c>
      <c r="C8447" s="62">
        <v>0.83</v>
      </c>
      <c r="D8447" s="62">
        <v>5.6099999999999997E-2</v>
      </c>
      <c r="E8447" s="62">
        <v>0.1139</v>
      </c>
      <c r="F8447" s="61">
        <f t="array" ref="F8447">SQRT(MMULT(MMULT(C8447:E8447,$C$12:$E$14),TRANSPOSE(C8447:E8447)))</f>
        <v>4.0550585508150848E-2</v>
      </c>
      <c r="G8447" s="61">
        <f t="array" ref="G8447">SUMPRODUCT(TRANSPOSE(C8447:E8447),$C$7:$C$9)</f>
        <v>9.8468921409128989E-3</v>
      </c>
      <c r="H8447" s="18">
        <f>G8447/F8447</f>
        <v>0.24282983876850878</v>
      </c>
      <c r="I8447" s="156">
        <v>0</v>
      </c>
    </row>
    <row r="8448" spans="2:9" x14ac:dyDescent="0.25">
      <c r="B8448" s="19">
        <v>8418</v>
      </c>
      <c r="C8448" s="62">
        <v>0.83</v>
      </c>
      <c r="D8448" s="62">
        <v>5.7799999999999997E-2</v>
      </c>
      <c r="E8448" s="62">
        <v>0.11219999999999999</v>
      </c>
      <c r="F8448" s="61">
        <f t="array" ref="F8448">SQRT(MMULT(MMULT(C8448:E8448,$C$12:$E$14),TRANSPOSE(C8448:E8448)))</f>
        <v>4.0555895149701329E-2</v>
      </c>
      <c r="G8448" s="61">
        <f t="array" ref="G8448">SUMPRODUCT(TRANSPOSE(C8448:E8448),$C$7:$C$9)</f>
        <v>9.82492030704229E-3</v>
      </c>
      <c r="H8448" s="18">
        <f>G8448/F8448</f>
        <v>0.24225628039465541</v>
      </c>
      <c r="I8448" s="156">
        <v>0</v>
      </c>
    </row>
    <row r="8449" spans="2:9" x14ac:dyDescent="0.25">
      <c r="B8449" s="19">
        <v>8419</v>
      </c>
      <c r="C8449" s="62">
        <v>0.83</v>
      </c>
      <c r="D8449" s="62">
        <v>5.9499999999999997E-2</v>
      </c>
      <c r="E8449" s="62">
        <v>0.1105</v>
      </c>
      <c r="F8449" s="61">
        <f t="array" ref="F8449">SQRT(MMULT(MMULT(C8449:E8449,$C$12:$E$14),TRANSPOSE(C8449:E8449)))</f>
        <v>4.0561515574344509E-2</v>
      </c>
      <c r="G8449" s="61">
        <f t="array" ref="G8449">SUMPRODUCT(TRANSPOSE(C8449:E8449),$C$7:$C$9)</f>
        <v>9.8029484731716847E-3</v>
      </c>
      <c r="H8449" s="18">
        <f>G8449/F8449</f>
        <v>0.24168102040477329</v>
      </c>
      <c r="I8449" s="156">
        <v>0</v>
      </c>
    </row>
    <row r="8450" spans="2:9" x14ac:dyDescent="0.25">
      <c r="B8450" s="19">
        <v>8420</v>
      </c>
      <c r="C8450" s="62">
        <v>0.83</v>
      </c>
      <c r="D8450" s="62">
        <v>6.1199999999999997E-2</v>
      </c>
      <c r="E8450" s="62">
        <v>0.10879999999999999</v>
      </c>
      <c r="F8450" s="61">
        <f t="array" ref="F8450">SQRT(MMULT(MMULT(C8450:E8450,$C$12:$E$14),TRANSPOSE(C8450:E8450)))</f>
        <v>4.0567446652907874E-2</v>
      </c>
      <c r="G8450" s="61">
        <f t="array" ref="G8450">SUMPRODUCT(TRANSPOSE(C8450:E8450),$C$7:$C$9)</f>
        <v>9.7809766393010759E-3</v>
      </c>
      <c r="H8450" s="18">
        <f>G8450/F8450</f>
        <v>0.24110407349484925</v>
      </c>
      <c r="I8450" s="156">
        <v>0</v>
      </c>
    </row>
    <row r="8451" spans="2:9" x14ac:dyDescent="0.25">
      <c r="B8451" s="19">
        <v>8421</v>
      </c>
      <c r="C8451" s="62">
        <v>0.83</v>
      </c>
      <c r="D8451" s="62">
        <v>6.2899999999999998E-2</v>
      </c>
      <c r="E8451" s="62">
        <v>0.1071</v>
      </c>
      <c r="F8451" s="61">
        <f t="array" ref="F8451">SQRT(MMULT(MMULT(C8451:E8451,$C$12:$E$14),TRANSPOSE(C8451:E8451)))</f>
        <v>4.0573688249156872E-2</v>
      </c>
      <c r="G8451" s="61">
        <f t="array" ref="G8451">SUMPRODUCT(TRANSPOSE(C8451:E8451),$C$7:$C$9)</f>
        <v>9.7590048054304688E-3</v>
      </c>
      <c r="H8451" s="18">
        <f>G8451/F8451</f>
        <v>0.24052545446452633</v>
      </c>
      <c r="I8451" s="156">
        <v>0</v>
      </c>
    </row>
    <row r="8452" spans="2:9" x14ac:dyDescent="0.25">
      <c r="B8452" s="19">
        <v>8422</v>
      </c>
      <c r="C8452" s="62">
        <v>0.83</v>
      </c>
      <c r="D8452" s="62">
        <v>6.4600000000000005E-2</v>
      </c>
      <c r="E8452" s="62">
        <v>0.10539999999999999</v>
      </c>
      <c r="F8452" s="61">
        <f t="array" ref="F8452">SQRT(MMULT(MMULT(C8452:E8452,$C$12:$E$14),TRANSPOSE(C8452:E8452)))</f>
        <v>4.0580240219810472E-2</v>
      </c>
      <c r="G8452" s="61">
        <f t="array" ref="G8452">SUMPRODUCT(TRANSPOSE(C8452:E8452),$C$7:$C$9)</f>
        <v>9.7370329715598617E-3</v>
      </c>
      <c r="H8452" s="18">
        <f>G8452/F8452</f>
        <v>0.23994517821524464</v>
      </c>
      <c r="I8452" s="156">
        <v>0</v>
      </c>
    </row>
    <row r="8453" spans="2:9" x14ac:dyDescent="0.25">
      <c r="B8453" s="19">
        <v>8423</v>
      </c>
      <c r="C8453" s="62">
        <v>0.83</v>
      </c>
      <c r="D8453" s="62">
        <v>6.6299999999999998E-2</v>
      </c>
      <c r="E8453" s="62">
        <v>0.1037</v>
      </c>
      <c r="F8453" s="61">
        <f t="array" ref="F8453">SQRT(MMULT(MMULT(C8453:E8453,$C$12:$E$14),TRANSPOSE(C8453:E8453)))</f>
        <v>4.0587102414557596E-2</v>
      </c>
      <c r="G8453" s="61">
        <f t="array" ref="G8453">SUMPRODUCT(TRANSPOSE(C8453:E8453),$C$7:$C$9)</f>
        <v>9.7150611376892529E-3</v>
      </c>
      <c r="H8453" s="18">
        <f>G8453/F8453</f>
        <v>0.23936325974836525</v>
      </c>
      <c r="I8453" s="156">
        <v>0</v>
      </c>
    </row>
    <row r="8454" spans="2:9" x14ac:dyDescent="0.25">
      <c r="B8454" s="19">
        <v>8424</v>
      </c>
      <c r="C8454" s="62">
        <v>0.83</v>
      </c>
      <c r="D8454" s="62">
        <v>6.8000000000000005E-2</v>
      </c>
      <c r="E8454" s="62">
        <v>0.10199999999999999</v>
      </c>
      <c r="F8454" s="61">
        <f t="array" ref="F8454">SQRT(MMULT(MMULT(C8454:E8454,$C$12:$E$14),TRANSPOSE(C8454:E8454)))</f>
        <v>4.0594274676074217E-2</v>
      </c>
      <c r="G8454" s="61">
        <f t="array" ref="G8454">SUMPRODUCT(TRANSPOSE(C8454:E8454),$C$7:$C$9)</f>
        <v>9.6930893038186458E-3</v>
      </c>
      <c r="H8454" s="18">
        <f>G8454/F8454</f>
        <v>0.23877971416327923</v>
      </c>
      <c r="I8454" s="156">
        <v>0</v>
      </c>
    </row>
    <row r="8455" spans="2:9" x14ac:dyDescent="0.25">
      <c r="B8455" s="19">
        <v>8425</v>
      </c>
      <c r="C8455" s="62">
        <v>0.83</v>
      </c>
      <c r="D8455" s="62">
        <v>6.9699999999999998E-2</v>
      </c>
      <c r="E8455" s="62">
        <v>0.1003</v>
      </c>
      <c r="F8455" s="61">
        <f t="array" ref="F8455">SQRT(MMULT(MMULT(C8455:E8455,$C$12:$E$14),TRANSPOSE(C8455:E8455)))</f>
        <v>4.0601756840041331E-2</v>
      </c>
      <c r="G8455" s="61">
        <f t="array" ref="G8455">SUMPRODUCT(TRANSPOSE(C8455:E8455),$C$7:$C$9)</f>
        <v>9.6711174699480387E-3</v>
      </c>
      <c r="H8455" s="18">
        <f>G8455/F8455</f>
        <v>0.23819455665549949</v>
      </c>
      <c r="I8455" s="156">
        <v>0</v>
      </c>
    </row>
    <row r="8456" spans="2:9" x14ac:dyDescent="0.25">
      <c r="B8456" s="19">
        <v>8426</v>
      </c>
      <c r="C8456" s="62">
        <v>0.83</v>
      </c>
      <c r="D8456" s="62">
        <v>7.1400000000000005E-2</v>
      </c>
      <c r="E8456" s="62">
        <v>9.8599999999999993E-2</v>
      </c>
      <c r="F8456" s="61">
        <f t="array" ref="F8456">SQRT(MMULT(MMULT(C8456:E8456,$C$12:$E$14),TRANSPOSE(C8456:E8456)))</f>
        <v>4.0609548735163696E-2</v>
      </c>
      <c r="G8456" s="61">
        <f t="array" ref="G8456">SUMPRODUCT(TRANSPOSE(C8456:E8456),$C$7:$C$9)</f>
        <v>9.6491456360774316E-3</v>
      </c>
      <c r="H8456" s="18">
        <f>G8456/F8456</f>
        <v>0.23760780251473868</v>
      </c>
      <c r="I8456" s="156">
        <v>0</v>
      </c>
    </row>
    <row r="8457" spans="2:9" x14ac:dyDescent="0.25">
      <c r="B8457" s="19">
        <v>8427</v>
      </c>
      <c r="C8457" s="62">
        <v>0.83</v>
      </c>
      <c r="D8457" s="62">
        <v>7.3099999999999998E-2</v>
      </c>
      <c r="E8457" s="62">
        <v>9.69E-2</v>
      </c>
      <c r="F8457" s="61">
        <f t="array" ref="F8457">SQRT(MMULT(MMULT(C8457:E8457,$C$12:$E$14),TRANSPOSE(C8457:E8457)))</f>
        <v>4.0617650183189295E-2</v>
      </c>
      <c r="G8457" s="61">
        <f t="array" ref="G8457">SUMPRODUCT(TRANSPOSE(C8457:E8457),$C$7:$C$9)</f>
        <v>9.6271738022068228E-3</v>
      </c>
      <c r="H8457" s="18">
        <f>G8457/F8457</f>
        <v>0.23701946712297225</v>
      </c>
      <c r="I8457" s="156">
        <v>0</v>
      </c>
    </row>
    <row r="8458" spans="2:9" x14ac:dyDescent="0.25">
      <c r="B8458" s="19">
        <v>8428</v>
      </c>
      <c r="C8458" s="62">
        <v>0.83</v>
      </c>
      <c r="D8458" s="62">
        <v>7.4800000000000005E-2</v>
      </c>
      <c r="E8458" s="62">
        <v>9.5200000000000007E-2</v>
      </c>
      <c r="F8458" s="61">
        <f t="array" ref="F8458">SQRT(MMULT(MMULT(C8458:E8458,$C$12:$E$14),TRANSPOSE(C8458:E8458)))</f>
        <v>4.0626060998929611E-2</v>
      </c>
      <c r="G8458" s="61">
        <f t="array" ref="G8458">SUMPRODUCT(TRANSPOSE(C8458:E8458),$C$7:$C$9)</f>
        <v>9.6052019683362175E-3</v>
      </c>
      <c r="H8458" s="18">
        <f>G8458/F8458</f>
        <v>0.23642956595248771</v>
      </c>
      <c r="I8458" s="156">
        <v>0</v>
      </c>
    </row>
    <row r="8459" spans="2:9" x14ac:dyDescent="0.25">
      <c r="B8459" s="19">
        <v>8429</v>
      </c>
      <c r="C8459" s="62">
        <v>0.83</v>
      </c>
      <c r="D8459" s="62">
        <v>7.6499999999999999E-2</v>
      </c>
      <c r="E8459" s="62">
        <v>9.35E-2</v>
      </c>
      <c r="F8459" s="61">
        <f t="array" ref="F8459">SQRT(MMULT(MMULT(C8459:E8459,$C$12:$E$14),TRANSPOSE(C8459:E8459)))</f>
        <v>4.0634780990280624E-2</v>
      </c>
      <c r="G8459" s="61">
        <f t="array" ref="G8459">SUMPRODUCT(TRANSPOSE(C8459:E8459),$C$7:$C$9)</f>
        <v>9.5832301344656087E-3</v>
      </c>
      <c r="H8459" s="18">
        <f>G8459/F8459</f>
        <v>0.2358381145639202</v>
      </c>
      <c r="I8459" s="156">
        <v>0</v>
      </c>
    </row>
    <row r="8460" spans="2:9" x14ac:dyDescent="0.25">
      <c r="B8460" s="19">
        <v>8430</v>
      </c>
      <c r="C8460" s="62">
        <v>0.83</v>
      </c>
      <c r="D8460" s="62">
        <v>7.8200000000000006E-2</v>
      </c>
      <c r="E8460" s="62">
        <v>9.1800000000000007E-2</v>
      </c>
      <c r="F8460" s="61">
        <f t="array" ref="F8460">SQRT(MMULT(MMULT(C8460:E8460,$C$12:$E$14),TRANSPOSE(C8460:E8460)))</f>
        <v>4.0643809958244591E-2</v>
      </c>
      <c r="G8460" s="61">
        <f t="array" ref="G8460">SUMPRODUCT(TRANSPOSE(C8460:E8460),$C$7:$C$9)</f>
        <v>9.5612583005949998E-3</v>
      </c>
      <c r="H8460" s="18">
        <f>G8460/F8460</f>
        <v>0.23524512860427593</v>
      </c>
      <c r="I8460" s="156">
        <v>0</v>
      </c>
    </row>
    <row r="8461" spans="2:9" x14ac:dyDescent="0.25">
      <c r="B8461" s="19">
        <v>8431</v>
      </c>
      <c r="C8461" s="62">
        <v>0.83</v>
      </c>
      <c r="D8461" s="62">
        <v>7.9899999999999999E-2</v>
      </c>
      <c r="E8461" s="62">
        <v>9.01E-2</v>
      </c>
      <c r="F8461" s="61">
        <f t="array" ref="F8461">SQRT(MMULT(MMULT(C8461:E8461,$C$12:$E$14),TRANSPOSE(C8461:E8461)))</f>
        <v>4.0653147696952614E-2</v>
      </c>
      <c r="G8461" s="61">
        <f t="array" ref="G8461">SUMPRODUCT(TRANSPOSE(C8461:E8461),$C$7:$C$9)</f>
        <v>9.5392864667243945E-3</v>
      </c>
      <c r="H8461" s="18">
        <f>G8461/F8461</f>
        <v>0.23465062380494256</v>
      </c>
      <c r="I8461" s="156">
        <v>0</v>
      </c>
    </row>
    <row r="8462" spans="2:9" x14ac:dyDescent="0.25">
      <c r="B8462" s="19">
        <v>8432</v>
      </c>
      <c r="C8462" s="62">
        <v>0.83</v>
      </c>
      <c r="D8462" s="62">
        <v>8.1600000000000006E-2</v>
      </c>
      <c r="E8462" s="62">
        <v>8.8400000000000006E-2</v>
      </c>
      <c r="F8462" s="61">
        <f t="array" ref="F8462">SQRT(MMULT(MMULT(C8462:E8462,$C$12:$E$14),TRANSPOSE(C8462:E8462)))</f>
        <v>4.0662793993687822E-2</v>
      </c>
      <c r="G8462" s="61">
        <f t="array" ref="G8462">SUMPRODUCT(TRANSPOSE(C8462:E8462),$C$7:$C$9)</f>
        <v>9.5173146328537857E-3</v>
      </c>
      <c r="H8462" s="18">
        <f>G8462/F8462</f>
        <v>0.23405461597968846</v>
      </c>
      <c r="I8462" s="156">
        <v>0</v>
      </c>
    </row>
    <row r="8463" spans="2:9" x14ac:dyDescent="0.25">
      <c r="B8463" s="19">
        <v>8433</v>
      </c>
      <c r="C8463" s="62">
        <v>0.83</v>
      </c>
      <c r="D8463" s="62">
        <v>8.3299999999999999E-2</v>
      </c>
      <c r="E8463" s="62">
        <v>8.6699999999999999E-2</v>
      </c>
      <c r="F8463" s="61">
        <f t="array" ref="F8463">SQRT(MMULT(MMULT(C8463:E8463,$C$12:$E$14),TRANSPOSE(C8463:E8463)))</f>
        <v>4.0672748628909447E-2</v>
      </c>
      <c r="G8463" s="61">
        <f t="array" ref="G8463">SUMPRODUCT(TRANSPOSE(C8463:E8463),$C$7:$C$9)</f>
        <v>9.4953427989831786E-3</v>
      </c>
      <c r="H8463" s="18">
        <f>G8463/F8463</f>
        <v>0.23345712102265109</v>
      </c>
      <c r="I8463" s="156">
        <v>0</v>
      </c>
    </row>
    <row r="8464" spans="2:9" x14ac:dyDescent="0.25">
      <c r="B8464" s="19">
        <v>8434</v>
      </c>
      <c r="C8464" s="62">
        <v>0.83</v>
      </c>
      <c r="D8464" s="62">
        <v>8.5000000000000006E-2</v>
      </c>
      <c r="E8464" s="62">
        <v>8.5000000000000006E-2</v>
      </c>
      <c r="F8464" s="61">
        <f t="array" ref="F8464">SQRT(MMULT(MMULT(C8464:E8464,$C$12:$E$14),TRANSPOSE(C8464:E8464)))</f>
        <v>4.0683011376277507E-2</v>
      </c>
      <c r="G8464" s="61">
        <f t="array" ref="G8464">SUMPRODUCT(TRANSPOSE(C8464:E8464),$C$7:$C$9)</f>
        <v>9.4733709651125715E-3</v>
      </c>
      <c r="H8464" s="18">
        <f>G8464/F8464</f>
        <v>0.23285815490631423</v>
      </c>
      <c r="I8464" s="156">
        <v>0</v>
      </c>
    </row>
    <row r="8465" spans="2:9" x14ac:dyDescent="0.25">
      <c r="B8465" s="19">
        <v>8435</v>
      </c>
      <c r="C8465" s="62">
        <v>0.83</v>
      </c>
      <c r="D8465" s="62">
        <v>8.6699999999999999E-2</v>
      </c>
      <c r="E8465" s="62">
        <v>8.3299999999999999E-2</v>
      </c>
      <c r="F8465" s="61">
        <f t="array" ref="F8465">SQRT(MMULT(MMULT(C8465:E8465,$C$12:$E$14),TRANSPOSE(C8465:E8465)))</f>
        <v>4.0693582002678329E-2</v>
      </c>
      <c r="G8465" s="61">
        <f t="array" ref="G8465">SUMPRODUCT(TRANSPOSE(C8465:E8465),$C$7:$C$9)</f>
        <v>9.4513991312419627E-3</v>
      </c>
      <c r="H8465" s="18">
        <f>G8465/F8465</f>
        <v>0.23225773367947555</v>
      </c>
      <c r="I8465" s="156">
        <v>0</v>
      </c>
    </row>
    <row r="8466" spans="2:9" x14ac:dyDescent="0.25">
      <c r="B8466" s="19">
        <v>8436</v>
      </c>
      <c r="C8466" s="62">
        <v>0.83</v>
      </c>
      <c r="D8466" s="62">
        <v>8.8400000000000006E-2</v>
      </c>
      <c r="E8466" s="62">
        <v>8.1600000000000006E-2</v>
      </c>
      <c r="F8466" s="61">
        <f t="array" ref="F8466">SQRT(MMULT(MMULT(C8466:E8466,$C$12:$E$14),TRANSPOSE(C8466:E8466)))</f>
        <v>4.0704460268250642E-2</v>
      </c>
      <c r="G8466" s="61">
        <f t="array" ref="G8466">SUMPRODUCT(TRANSPOSE(C8466:E8466),$C$7:$C$9)</f>
        <v>9.4294272973713556E-3</v>
      </c>
      <c r="H8466" s="18">
        <f>G8466/F8466</f>
        <v>0.2316558734652055</v>
      </c>
      <c r="I8466" s="156">
        <v>0</v>
      </c>
    </row>
    <row r="8467" spans="2:9" x14ac:dyDescent="0.25">
      <c r="B8467" s="19">
        <v>8437</v>
      </c>
      <c r="C8467" s="62">
        <v>0.83</v>
      </c>
      <c r="D8467" s="62">
        <v>9.01E-2</v>
      </c>
      <c r="E8467" s="62">
        <v>7.9899999999999999E-2</v>
      </c>
      <c r="F8467" s="61">
        <f t="array" ref="F8467">SQRT(MMULT(MMULT(C8467:E8467,$C$12:$E$14),TRANSPOSE(C8467:E8467)))</f>
        <v>4.0715645926412546E-2</v>
      </c>
      <c r="G8467" s="61">
        <f t="array" ref="G8467">SUMPRODUCT(TRANSPOSE(C8467:E8467),$C$7:$C$9)</f>
        <v>9.4074554635007485E-3</v>
      </c>
      <c r="H8467" s="18">
        <f>G8467/F8467</f>
        <v>0.23105259045879611</v>
      </c>
      <c r="I8467" s="156">
        <v>0</v>
      </c>
    </row>
    <row r="8468" spans="2:9" x14ac:dyDescent="0.25">
      <c r="B8468" s="19">
        <v>8438</v>
      </c>
      <c r="C8468" s="62">
        <v>0.83</v>
      </c>
      <c r="D8468" s="62">
        <v>9.1800000000000007E-2</v>
      </c>
      <c r="E8468" s="62">
        <v>7.8200000000000006E-2</v>
      </c>
      <c r="F8468" s="61">
        <f t="array" ref="F8468">SQRT(MMULT(MMULT(C8468:E8468,$C$12:$E$14),TRANSPOSE(C8468:E8468)))</f>
        <v>4.0727138723889063E-2</v>
      </c>
      <c r="G8468" s="61">
        <f t="array" ref="G8468">SUMPRODUCT(TRANSPOSE(C8468:E8468),$C$7:$C$9)</f>
        <v>9.3854836296301414E-3</v>
      </c>
      <c r="H8468" s="18">
        <f>G8468/F8468</f>
        <v>0.23044790092570283</v>
      </c>
      <c r="I8468" s="156">
        <v>0</v>
      </c>
    </row>
    <row r="8469" spans="2:9" x14ac:dyDescent="0.25">
      <c r="B8469" s="19">
        <v>8439</v>
      </c>
      <c r="C8469" s="62">
        <v>0.83</v>
      </c>
      <c r="D8469" s="62">
        <v>9.35E-2</v>
      </c>
      <c r="E8469" s="62">
        <v>7.6499999999999999E-2</v>
      </c>
      <c r="F8469" s="61">
        <f t="array" ref="F8469">SQRT(MMULT(MMULT(C8469:E8469,$C$12:$E$14),TRANSPOSE(C8469:E8469)))</f>
        <v>4.0738938400740429E-2</v>
      </c>
      <c r="G8469" s="61">
        <f t="array" ref="G8469">SUMPRODUCT(TRANSPOSE(C8469:E8469),$C$7:$C$9)</f>
        <v>9.3635117957595326E-3</v>
      </c>
      <c r="H8469" s="18">
        <f>G8469/F8469</f>
        <v>0.22984182119947807</v>
      </c>
      <c r="I8469" s="156">
        <v>0</v>
      </c>
    </row>
    <row r="8470" spans="2:9" x14ac:dyDescent="0.25">
      <c r="B8470" s="19">
        <v>8440</v>
      </c>
      <c r="C8470" s="62">
        <v>0.83</v>
      </c>
      <c r="D8470" s="62">
        <v>9.5200000000000007E-2</v>
      </c>
      <c r="E8470" s="62">
        <v>7.4800000000000005E-2</v>
      </c>
      <c r="F8470" s="61">
        <f t="array" ref="F8470">SQRT(MMULT(MMULT(C8470:E8470,$C$12:$E$14),TRANSPOSE(C8470:E8470)))</f>
        <v>4.0751044690391085E-2</v>
      </c>
      <c r="G8470" s="61">
        <f t="array" ref="G8470">SUMPRODUCT(TRANSPOSE(C8470:E8470),$C$7:$C$9)</f>
        <v>9.3415399618889273E-3</v>
      </c>
      <c r="H8470" s="18">
        <f>G8470/F8470</f>
        <v>0.22923436767969829</v>
      </c>
      <c r="I8470" s="156">
        <v>0</v>
      </c>
    </row>
    <row r="8471" spans="2:9" x14ac:dyDescent="0.25">
      <c r="B8471" s="19">
        <v>8441</v>
      </c>
      <c r="C8471" s="62">
        <v>0.83</v>
      </c>
      <c r="D8471" s="62">
        <v>9.69E-2</v>
      </c>
      <c r="E8471" s="62">
        <v>7.3099999999999998E-2</v>
      </c>
      <c r="F8471" s="61">
        <f t="array" ref="F8471">SQRT(MMULT(MMULT(C8471:E8471,$C$12:$E$14),TRANSPOSE(C8471:E8471)))</f>
        <v>4.0763457319659357E-2</v>
      </c>
      <c r="G8471" s="61">
        <f t="array" ref="G8471">SUMPRODUCT(TRANSPOSE(C8471:E8471),$C$7:$C$9)</f>
        <v>9.3195681280183185E-3</v>
      </c>
      <c r="H8471" s="18">
        <f>G8471/F8471</f>
        <v>0.2286255568298837</v>
      </c>
      <c r="I8471" s="156">
        <v>0</v>
      </c>
    </row>
    <row r="8472" spans="2:9" x14ac:dyDescent="0.25">
      <c r="B8472" s="19">
        <v>8442</v>
      </c>
      <c r="C8472" s="62">
        <v>0.83</v>
      </c>
      <c r="D8472" s="62">
        <v>9.8599999999999993E-2</v>
      </c>
      <c r="E8472" s="62">
        <v>7.1400000000000005E-2</v>
      </c>
      <c r="F8472" s="61">
        <f t="array" ref="F8472">SQRT(MMULT(MMULT(C8472:E8472,$C$12:$E$14),TRANSPOSE(C8472:E8472)))</f>
        <v>4.0776176008787746E-2</v>
      </c>
      <c r="G8472" s="61">
        <f t="array" ref="G8472">SUMPRODUCT(TRANSPOSE(C8472:E8472),$C$7:$C$9)</f>
        <v>9.2975962941477096E-3</v>
      </c>
      <c r="H8472" s="18">
        <f>G8472/F8472</f>
        <v>0.22801540517541341</v>
      </c>
      <c r="I8472" s="156">
        <v>0</v>
      </c>
    </row>
    <row r="8473" spans="2:9" x14ac:dyDescent="0.25">
      <c r="B8473" s="19">
        <v>8443</v>
      </c>
      <c r="C8473" s="62">
        <v>0.83</v>
      </c>
      <c r="D8473" s="62">
        <v>0.1003</v>
      </c>
      <c r="E8473" s="62">
        <v>6.9699999999999998E-2</v>
      </c>
      <c r="F8473" s="61">
        <f t="array" ref="F8473">SQRT(MMULT(MMULT(C8473:E8473,$C$12:$E$14),TRANSPOSE(C8473:E8473)))</f>
        <v>4.078920047147401E-2</v>
      </c>
      <c r="G8473" s="61">
        <f t="array" ref="G8473">SUMPRODUCT(TRANSPOSE(C8473:E8473),$C$7:$C$9)</f>
        <v>9.2756244602771043E-3</v>
      </c>
      <c r="H8473" s="18">
        <f>G8473/F8473</f>
        <v>0.22740392930143424</v>
      </c>
      <c r="I8473" s="156">
        <v>0</v>
      </c>
    </row>
    <row r="8474" spans="2:9" x14ac:dyDescent="0.25">
      <c r="B8474" s="19">
        <v>8444</v>
      </c>
      <c r="C8474" s="62">
        <v>0.83</v>
      </c>
      <c r="D8474" s="62">
        <v>0.10199999999999999</v>
      </c>
      <c r="E8474" s="62">
        <v>6.8000000000000005E-2</v>
      </c>
      <c r="F8474" s="61">
        <f t="array" ref="F8474">SQRT(MMULT(MMULT(C8474:E8474,$C$12:$E$14),TRANSPOSE(C8474:E8474)))</f>
        <v>4.0802530414902741E-2</v>
      </c>
      <c r="G8474" s="61">
        <f t="array" ref="G8474">SUMPRODUCT(TRANSPOSE(C8474:E8474),$C$7:$C$9)</f>
        <v>9.2536526264064955E-3</v>
      </c>
      <c r="H8474" s="18">
        <f>G8474/F8474</f>
        <v>0.22679114585076532</v>
      </c>
      <c r="I8474" s="156">
        <v>0</v>
      </c>
    </row>
    <row r="8475" spans="2:9" x14ac:dyDescent="0.25">
      <c r="B8475" s="19">
        <v>8445</v>
      </c>
      <c r="C8475" s="62">
        <v>0.83</v>
      </c>
      <c r="D8475" s="62">
        <v>0.1037</v>
      </c>
      <c r="E8475" s="62">
        <v>6.6299999999999998E-2</v>
      </c>
      <c r="F8475" s="61">
        <f t="array" ref="F8475">SQRT(MMULT(MMULT(C8475:E8475,$C$12:$E$14),TRANSPOSE(C8475:E8475)))</f>
        <v>4.0816165539777745E-2</v>
      </c>
      <c r="G8475" s="61">
        <f t="array" ref="G8475">SUMPRODUCT(TRANSPOSE(C8475:E8475),$C$7:$C$9)</f>
        <v>9.2316807925358884E-3</v>
      </c>
      <c r="H8475" s="18">
        <f>G8475/F8475</f>
        <v>0.22617707152179875</v>
      </c>
      <c r="I8475" s="156">
        <v>0</v>
      </c>
    </row>
    <row r="8476" spans="2:9" x14ac:dyDescent="0.25">
      <c r="B8476" s="19">
        <v>8446</v>
      </c>
      <c r="C8476" s="62">
        <v>0.83</v>
      </c>
      <c r="D8476" s="62">
        <v>0.10539999999999999</v>
      </c>
      <c r="E8476" s="62">
        <v>6.4600000000000005E-2</v>
      </c>
      <c r="F8476" s="61">
        <f t="array" ref="F8476">SQRT(MMULT(MMULT(C8476:E8476,$C$12:$E$14),TRANSPOSE(C8476:E8476)))</f>
        <v>4.0830105540354995E-2</v>
      </c>
      <c r="G8476" s="61">
        <f t="array" ref="G8476">SUMPRODUCT(TRANSPOSE(C8476:E8476),$C$7:$C$9)</f>
        <v>9.2097089586652813E-3</v>
      </c>
      <c r="H8476" s="18">
        <f>G8476/F8476</f>
        <v>0.22556172306639616</v>
      </c>
      <c r="I8476" s="156">
        <v>0</v>
      </c>
    </row>
    <row r="8477" spans="2:9" x14ac:dyDescent="0.25">
      <c r="B8477" s="19">
        <v>8447</v>
      </c>
      <c r="C8477" s="62">
        <v>0.83</v>
      </c>
      <c r="D8477" s="62">
        <v>0.1071</v>
      </c>
      <c r="E8477" s="62">
        <v>6.2899999999999998E-2</v>
      </c>
      <c r="F8477" s="61">
        <f t="array" ref="F8477">SQRT(MMULT(MMULT(C8477:E8477,$C$12:$E$14),TRANSPOSE(C8477:E8477)))</f>
        <v>4.0844350104476193E-2</v>
      </c>
      <c r="G8477" s="61">
        <f t="array" ref="G8477">SUMPRODUCT(TRANSPOSE(C8477:E8477),$C$7:$C$9)</f>
        <v>9.1877371247946725E-3</v>
      </c>
      <c r="H8477" s="18">
        <f>G8477/F8477</f>
        <v>0.22494511728778308</v>
      </c>
      <c r="I8477" s="156">
        <v>0</v>
      </c>
    </row>
    <row r="8478" spans="2:9" x14ac:dyDescent="0.25">
      <c r="B8478" s="19">
        <v>8448</v>
      </c>
      <c r="C8478" s="62">
        <v>0.83</v>
      </c>
      <c r="D8478" s="62">
        <v>0.10879999999999999</v>
      </c>
      <c r="E8478" s="62">
        <v>6.1199999999999997E-2</v>
      </c>
      <c r="F8478" s="61">
        <f t="array" ref="F8478">SQRT(MMULT(MMULT(C8478:E8478,$C$12:$E$14),TRANSPOSE(C8478:E8478)))</f>
        <v>4.0858898913603024E-2</v>
      </c>
      <c r="G8478" s="61">
        <f t="array" ref="G8478">SUMPRODUCT(TRANSPOSE(C8478:E8478),$C$7:$C$9)</f>
        <v>9.1657652909240654E-3</v>
      </c>
      <c r="H8478" s="18">
        <f>G8478/F8478</f>
        <v>0.22432727103844044</v>
      </c>
      <c r="I8478" s="156">
        <v>0</v>
      </c>
    </row>
    <row r="8479" spans="2:9" x14ac:dyDescent="0.25">
      <c r="B8479" s="19">
        <v>8449</v>
      </c>
      <c r="C8479" s="62">
        <v>0.83</v>
      </c>
      <c r="D8479" s="62">
        <v>0.1105</v>
      </c>
      <c r="E8479" s="62">
        <v>5.9499999999999997E-2</v>
      </c>
      <c r="F8479" s="61">
        <f t="array" ref="F8479">SQRT(MMULT(MMULT(C8479:E8479,$C$12:$E$14),TRANSPOSE(C8479:E8479)))</f>
        <v>4.0873751642852001E-2</v>
      </c>
      <c r="G8479" s="61">
        <f t="array" ref="G8479">SUMPRODUCT(TRANSPOSE(C8479:E8479),$C$7:$C$9)</f>
        <v>9.1437934570534583E-3</v>
      </c>
      <c r="H8479" s="18">
        <f>G8479/F8479</f>
        <v>0.22370820121799426</v>
      </c>
      <c r="I8479" s="156">
        <v>0</v>
      </c>
    </row>
    <row r="8480" spans="2:9" x14ac:dyDescent="0.25">
      <c r="B8480" s="19">
        <v>8450</v>
      </c>
      <c r="C8480" s="62">
        <v>0.83</v>
      </c>
      <c r="D8480" s="62">
        <v>0.11219999999999999</v>
      </c>
      <c r="E8480" s="62">
        <v>5.7799999999999997E-2</v>
      </c>
      <c r="F8480" s="61">
        <f t="array" ref="F8480">SQRT(MMULT(MMULT(C8480:E8480,$C$12:$E$14),TRANSPOSE(C8480:E8480)))</f>
        <v>4.0888907961029876E-2</v>
      </c>
      <c r="G8480" s="61">
        <f t="array" ref="G8480">SUMPRODUCT(TRANSPOSE(C8480:E8480),$C$7:$C$9)</f>
        <v>9.1218216231828513E-3</v>
      </c>
      <c r="H8480" s="18">
        <f>G8480/F8480</f>
        <v>0.22308792477110456</v>
      </c>
      <c r="I8480" s="156">
        <v>0</v>
      </c>
    </row>
    <row r="8481" spans="2:9" x14ac:dyDescent="0.25">
      <c r="B8481" s="19">
        <v>8451</v>
      </c>
      <c r="C8481" s="62">
        <v>0.83</v>
      </c>
      <c r="D8481" s="62">
        <v>0.1139</v>
      </c>
      <c r="E8481" s="62">
        <v>5.6099999999999997E-2</v>
      </c>
      <c r="F8481" s="61">
        <f t="array" ref="F8481">SQRT(MMULT(MMULT(C8481:E8481,$C$12:$E$14),TRANSPOSE(C8481:E8481)))</f>
        <v>4.0904367530669727E-2</v>
      </c>
      <c r="G8481" s="61">
        <f t="array" ref="G8481">SUMPRODUCT(TRANSPOSE(C8481:E8481),$C$7:$C$9)</f>
        <v>9.0998497893122424E-3</v>
      </c>
      <c r="H8481" s="18">
        <f>G8481/F8481</f>
        <v>0.22246645868535325</v>
      </c>
      <c r="I8481" s="156">
        <v>0</v>
      </c>
    </row>
    <row r="8482" spans="2:9" x14ac:dyDescent="0.25">
      <c r="B8482" s="19">
        <v>8452</v>
      </c>
      <c r="C8482" s="62">
        <v>0.83</v>
      </c>
      <c r="D8482" s="62">
        <v>0.11559999999999999</v>
      </c>
      <c r="E8482" s="62">
        <v>5.4399999999999997E-2</v>
      </c>
      <c r="F8482" s="61">
        <f t="array" ref="F8482">SQRT(MMULT(MMULT(C8482:E8482,$C$12:$E$14),TRANSPOSE(C8482:E8482)))</f>
        <v>4.0920130008067587E-2</v>
      </c>
      <c r="G8482" s="61">
        <f t="array" ref="G8482">SUMPRODUCT(TRANSPOSE(C8482:E8482),$C$7:$C$9)</f>
        <v>9.0778779554416354E-3</v>
      </c>
      <c r="H8482" s="18">
        <f>G8482/F8482</f>
        <v>0.22184381998913227</v>
      </c>
      <c r="I8482" s="156">
        <v>0</v>
      </c>
    </row>
    <row r="8483" spans="2:9" x14ac:dyDescent="0.25">
      <c r="B8483" s="19">
        <v>8453</v>
      </c>
      <c r="C8483" s="62">
        <v>0.83</v>
      </c>
      <c r="D8483" s="62">
        <v>0.1173</v>
      </c>
      <c r="E8483" s="62">
        <v>5.2699999999999997E-2</v>
      </c>
      <c r="F8483" s="61">
        <f t="array" ref="F8483">SQRT(MMULT(MMULT(C8483:E8483,$C$12:$E$14),TRANSPOSE(C8483:E8483)))</f>
        <v>4.0936195043319655E-2</v>
      </c>
      <c r="G8483" s="61">
        <f t="array" ref="G8483">SUMPRODUCT(TRANSPOSE(C8483:E8483),$C$7:$C$9)</f>
        <v>9.0559061215710283E-3</v>
      </c>
      <c r="H8483" s="18">
        <f>G8483/F8483</f>
        <v>0.22122002574953176</v>
      </c>
      <c r="I8483" s="156">
        <v>0</v>
      </c>
    </row>
    <row r="8484" spans="2:9" x14ac:dyDescent="0.25">
      <c r="B8484" s="19">
        <v>8454</v>
      </c>
      <c r="C8484" s="62">
        <v>0.83</v>
      </c>
      <c r="D8484" s="62">
        <v>0.11899999999999999</v>
      </c>
      <c r="E8484" s="62">
        <v>5.0999999999999997E-2</v>
      </c>
      <c r="F8484" s="61">
        <f t="array" ref="F8484">SQRT(MMULT(MMULT(C8484:E8484,$C$12:$E$14),TRANSPOSE(C8484:E8484)))</f>
        <v>4.0952562280360108E-2</v>
      </c>
      <c r="G8484" s="61">
        <f t="array" ref="G8484">SUMPRODUCT(TRANSPOSE(C8484:E8484),$C$7:$C$9)</f>
        <v>9.0339342877004195E-3</v>
      </c>
      <c r="H8484" s="18">
        <f>G8484/F8484</f>
        <v>0.22059509307022979</v>
      </c>
      <c r="I8484" s="156">
        <v>0</v>
      </c>
    </row>
    <row r="8485" spans="2:9" x14ac:dyDescent="0.25">
      <c r="B8485" s="19">
        <v>8455</v>
      </c>
      <c r="C8485" s="62">
        <v>0.83</v>
      </c>
      <c r="D8485" s="62">
        <v>0.1207</v>
      </c>
      <c r="E8485" s="62">
        <v>4.9299999999999997E-2</v>
      </c>
      <c r="F8485" s="61">
        <f t="array" ref="F8485">SQRT(MMULT(MMULT(C8485:E8485,$C$12:$E$14),TRANSPOSE(C8485:E8485)))</f>
        <v>4.096923135699946E-2</v>
      </c>
      <c r="G8485" s="61">
        <f t="array" ref="G8485">SUMPRODUCT(TRANSPOSE(C8485:E8485),$C$7:$C$9)</f>
        <v>9.0119624538298141E-3</v>
      </c>
      <c r="H8485" s="18">
        <f>G8485/F8485</f>
        <v>0.21996903908938359</v>
      </c>
      <c r="I8485" s="156">
        <v>0</v>
      </c>
    </row>
    <row r="8486" spans="2:9" x14ac:dyDescent="0.25">
      <c r="B8486" s="19">
        <v>8456</v>
      </c>
      <c r="C8486" s="62">
        <v>0.83</v>
      </c>
      <c r="D8486" s="62">
        <v>0.12239999999999999</v>
      </c>
      <c r="E8486" s="62">
        <v>4.7600000000000003E-2</v>
      </c>
      <c r="F8486" s="61">
        <f t="array" ref="F8486">SQRT(MMULT(MMULT(C8486:E8486,$C$12:$E$14),TRANSPOSE(C8486:E8486)))</f>
        <v>4.0986201904963479E-2</v>
      </c>
      <c r="G8486" s="61">
        <f t="array" ref="G8486">SUMPRODUCT(TRANSPOSE(C8486:E8486),$C$7:$C$9)</f>
        <v>8.9899906199592053E-3</v>
      </c>
      <c r="H8486" s="18">
        <f>G8486/F8486</f>
        <v>0.2193418809775225</v>
      </c>
      <c r="I8486" s="156">
        <v>0</v>
      </c>
    </row>
    <row r="8487" spans="2:9" x14ac:dyDescent="0.25">
      <c r="B8487" s="19">
        <v>8457</v>
      </c>
      <c r="C8487" s="62">
        <v>0.83</v>
      </c>
      <c r="D8487" s="62">
        <v>0.1241</v>
      </c>
      <c r="E8487" s="62">
        <v>4.5900000000000003E-2</v>
      </c>
      <c r="F8487" s="61">
        <f t="array" ref="F8487">SQRT(MMULT(MMULT(C8487:E8487,$C$12:$E$14),TRANSPOSE(C8487:E8487)))</f>
        <v>4.1003473549932647E-2</v>
      </c>
      <c r="G8487" s="61">
        <f t="array" ref="G8487">SUMPRODUCT(TRANSPOSE(C8487:E8487),$C$7:$C$9)</f>
        <v>8.9680187860885982E-3</v>
      </c>
      <c r="H8487" s="18">
        <f>G8487/F8487</f>
        <v>0.21871363593544452</v>
      </c>
      <c r="I8487" s="156">
        <v>0</v>
      </c>
    </row>
    <row r="8488" spans="2:9" x14ac:dyDescent="0.25">
      <c r="B8488" s="19">
        <v>8458</v>
      </c>
      <c r="C8488" s="62">
        <v>0.83</v>
      </c>
      <c r="D8488" s="62">
        <v>0.1258</v>
      </c>
      <c r="E8488" s="62">
        <v>4.4200000000000003E-2</v>
      </c>
      <c r="F8488" s="61">
        <f t="array" ref="F8488">SQRT(MMULT(MMULT(C8488:E8488,$C$12:$E$14),TRANSPOSE(C8488:E8488)))</f>
        <v>4.1021045911582142E-2</v>
      </c>
      <c r="G8488" s="61">
        <f t="array" ref="G8488">SUMPRODUCT(TRANSPOSE(C8488:E8488),$C$7:$C$9)</f>
        <v>8.9460469522179894E-3</v>
      </c>
      <c r="H8488" s="18">
        <f>G8488/F8488</f>
        <v>0.21808432119211532</v>
      </c>
      <c r="I8488" s="156">
        <v>0</v>
      </c>
    </row>
    <row r="8489" spans="2:9" x14ac:dyDescent="0.25">
      <c r="B8489" s="19">
        <v>8459</v>
      </c>
      <c r="C8489" s="62">
        <v>0.83</v>
      </c>
      <c r="D8489" s="62">
        <v>0.1275</v>
      </c>
      <c r="E8489" s="62">
        <v>4.2500000000000003E-2</v>
      </c>
      <c r="F8489" s="61">
        <f t="array" ref="F8489">SQRT(MMULT(MMULT(C8489:E8489,$C$12:$E$14),TRANSPOSE(C8489:E8489)))</f>
        <v>4.1038918603622375E-2</v>
      </c>
      <c r="G8489" s="61">
        <f t="array" ref="G8489">SUMPRODUCT(TRANSPOSE(C8489:E8489),$C$7:$C$9)</f>
        <v>8.924075118347384E-3</v>
      </c>
      <c r="H8489" s="18">
        <f>G8489/F8489</f>
        <v>0.2174539540025717</v>
      </c>
      <c r="I8489" s="156">
        <v>0</v>
      </c>
    </row>
    <row r="8490" spans="2:9" x14ac:dyDescent="0.25">
      <c r="B8490" s="19">
        <v>8460</v>
      </c>
      <c r="C8490" s="62">
        <v>0.83</v>
      </c>
      <c r="D8490" s="62">
        <v>0.12920000000000001</v>
      </c>
      <c r="E8490" s="62">
        <v>4.0800000000000003E-2</v>
      </c>
      <c r="F8490" s="61">
        <f t="array" ref="F8490">SQRT(MMULT(MMULT(C8490:E8490,$C$12:$E$14),TRANSPOSE(C8490:E8490)))</f>
        <v>4.1057091233840062E-2</v>
      </c>
      <c r="G8490" s="61">
        <f t="array" ref="G8490">SUMPRODUCT(TRANSPOSE(C8490:E8490),$C$7:$C$9)</f>
        <v>8.9021032844767752E-3</v>
      </c>
      <c r="H8490" s="18">
        <f>G8490/F8490</f>
        <v>0.21682255164582839</v>
      </c>
      <c r="I8490" s="156">
        <v>0</v>
      </c>
    </row>
    <row r="8491" spans="2:9" x14ac:dyDescent="0.25">
      <c r="B8491" s="19">
        <v>8461</v>
      </c>
      <c r="C8491" s="62">
        <v>0.83</v>
      </c>
      <c r="D8491" s="62">
        <v>0.13089999999999999</v>
      </c>
      <c r="E8491" s="62">
        <v>3.9100000000000003E-2</v>
      </c>
      <c r="F8491" s="61">
        <f t="array" ref="F8491">SQRT(MMULT(MMULT(C8491:E8491,$C$12:$E$14),TRANSPOSE(C8491:E8491)))</f>
        <v>4.1075563404139682E-2</v>
      </c>
      <c r="G8491" s="61">
        <f t="array" ref="G8491">SUMPRODUCT(TRANSPOSE(C8491:E8491),$C$7:$C$9)</f>
        <v>8.8801314506061681E-3</v>
      </c>
      <c r="H8491" s="18">
        <f>G8491/F8491</f>
        <v>0.21619013142279161</v>
      </c>
      <c r="I8491" s="156">
        <v>0</v>
      </c>
    </row>
    <row r="8492" spans="2:9" x14ac:dyDescent="0.25">
      <c r="B8492" s="19">
        <v>8462</v>
      </c>
      <c r="C8492" s="62">
        <v>0.83</v>
      </c>
      <c r="D8492" s="62">
        <v>0.1326</v>
      </c>
      <c r="E8492" s="62">
        <v>3.7400000000000003E-2</v>
      </c>
      <c r="F8492" s="61">
        <f t="array" ref="F8492">SQRT(MMULT(MMULT(C8492:E8492,$C$12:$E$14),TRANSPOSE(C8492:E8492)))</f>
        <v>4.1094334710585614E-2</v>
      </c>
      <c r="G8492" s="61">
        <f t="array" ref="G8492">SUMPRODUCT(TRANSPOSE(C8492:E8492),$C$7:$C$9)</f>
        <v>8.8581596167355611E-3</v>
      </c>
      <c r="H8492" s="18">
        <f>G8492/F8492</f>
        <v>0.21555671065417592</v>
      </c>
      <c r="I8492" s="156">
        <v>0</v>
      </c>
    </row>
    <row r="8493" spans="2:9" x14ac:dyDescent="0.25">
      <c r="B8493" s="19">
        <v>8463</v>
      </c>
      <c r="C8493" s="62">
        <v>0.83</v>
      </c>
      <c r="D8493" s="62">
        <v>0.1343</v>
      </c>
      <c r="E8493" s="62">
        <v>3.5700000000000003E-2</v>
      </c>
      <c r="F8493" s="61">
        <f t="array" ref="F8493">SQRT(MMULT(MMULT(C8493:E8493,$C$12:$E$14),TRANSPOSE(C8493:E8493)))</f>
        <v>4.1113404743444611E-2</v>
      </c>
      <c r="G8493" s="61">
        <f t="array" ref="G8493">SUMPRODUCT(TRANSPOSE(C8493:E8493),$C$7:$C$9)</f>
        <v>8.8361877828649522E-3</v>
      </c>
      <c r="H8493" s="18">
        <f>G8493/F8493</f>
        <v>0.21492230667842832</v>
      </c>
      <c r="I8493" s="156">
        <v>0</v>
      </c>
    </row>
    <row r="8494" spans="2:9" x14ac:dyDescent="0.25">
      <c r="B8494" s="19">
        <v>8464</v>
      </c>
      <c r="C8494" s="62">
        <v>0.83</v>
      </c>
      <c r="D8494" s="62">
        <v>0.13600000000000001</v>
      </c>
      <c r="E8494" s="62">
        <v>3.4000000000000002E-2</v>
      </c>
      <c r="F8494" s="61">
        <f t="array" ref="F8494">SQRT(MMULT(MMULT(C8494:E8494,$C$12:$E$14),TRANSPOSE(C8494:E8494)))</f>
        <v>4.1132773087228826E-2</v>
      </c>
      <c r="G8494" s="61">
        <f t="array" ref="G8494">SUMPRODUCT(TRANSPOSE(C8494:E8494),$C$7:$C$9)</f>
        <v>8.8142159489943452E-3</v>
      </c>
      <c r="H8494" s="18">
        <f>G8494/F8494</f>
        <v>0.21428693684965872</v>
      </c>
      <c r="I8494" s="156">
        <v>0</v>
      </c>
    </row>
    <row r="8495" spans="2:9" x14ac:dyDescent="0.25">
      <c r="B8495" s="19">
        <v>8465</v>
      </c>
      <c r="C8495" s="62">
        <v>0.83</v>
      </c>
      <c r="D8495" s="62">
        <v>0.13769999999999999</v>
      </c>
      <c r="E8495" s="62">
        <v>3.2300000000000002E-2</v>
      </c>
      <c r="F8495" s="61">
        <f t="array" ref="F8495">SQRT(MMULT(MMULT(C8495:E8495,$C$12:$E$14),TRANSPOSE(C8495:E8495)))</f>
        <v>4.1152439320739274E-2</v>
      </c>
      <c r="G8495" s="61">
        <f t="array" ref="G8495">SUMPRODUCT(TRANSPOSE(C8495:E8495),$C$7:$C$9)</f>
        <v>8.7922441151237381E-3</v>
      </c>
      <c r="H8495" s="18">
        <f>G8495/F8495</f>
        <v>0.21365061853557679</v>
      </c>
      <c r="I8495" s="156">
        <v>0</v>
      </c>
    </row>
    <row r="8496" spans="2:9" x14ac:dyDescent="0.25">
      <c r="B8496" s="19">
        <v>8466</v>
      </c>
      <c r="C8496" s="62">
        <v>0.83</v>
      </c>
      <c r="D8496" s="62">
        <v>0.1394</v>
      </c>
      <c r="E8496" s="62">
        <v>3.0599999999999999E-2</v>
      </c>
      <c r="F8496" s="61">
        <f t="array" ref="F8496">SQRT(MMULT(MMULT(C8496:E8496,$C$12:$E$14),TRANSPOSE(C8496:E8496)))</f>
        <v>4.1172403017109761E-2</v>
      </c>
      <c r="G8496" s="61">
        <f t="array" ref="G8496">SUMPRODUCT(TRANSPOSE(C8496:E8496),$C$7:$C$9)</f>
        <v>8.7702722812531293E-3</v>
      </c>
      <c r="H8496" s="18">
        <f>G8496/F8496</f>
        <v>0.21301336911543689</v>
      </c>
      <c r="I8496" s="156">
        <v>0</v>
      </c>
    </row>
    <row r="8497" spans="2:9" x14ac:dyDescent="0.25">
      <c r="B8497" s="19">
        <v>8467</v>
      </c>
      <c r="C8497" s="62">
        <v>0.83</v>
      </c>
      <c r="D8497" s="62">
        <v>0.1411</v>
      </c>
      <c r="E8497" s="62">
        <v>2.8899999999999999E-2</v>
      </c>
      <c r="F8497" s="61">
        <f t="array" ref="F8497">SQRT(MMULT(MMULT(C8497:E8497,$C$12:$E$14),TRANSPOSE(C8497:E8497)))</f>
        <v>4.119266374385129E-2</v>
      </c>
      <c r="G8497" s="61">
        <f t="array" ref="G8497">SUMPRODUCT(TRANSPOSE(C8497:E8497),$C$7:$C$9)</f>
        <v>8.7483004473825239E-3</v>
      </c>
      <c r="H8497" s="18">
        <f>G8497/F8497</f>
        <v>0.21237520597799062</v>
      </c>
      <c r="I8497" s="156">
        <v>0</v>
      </c>
    </row>
    <row r="8498" spans="2:9" x14ac:dyDescent="0.25">
      <c r="B8498" s="19">
        <v>8468</v>
      </c>
      <c r="C8498" s="62">
        <v>0.83</v>
      </c>
      <c r="D8498" s="62">
        <v>0.14280000000000001</v>
      </c>
      <c r="E8498" s="62">
        <v>2.7199999999999998E-2</v>
      </c>
      <c r="F8498" s="61">
        <f t="array" ref="F8498">SQRT(MMULT(MMULT(C8498:E8498,$C$12:$E$14),TRANSPOSE(C8498:E8498)))</f>
        <v>4.1213221062896807E-2</v>
      </c>
      <c r="G8498" s="61">
        <f t="array" ref="G8498">SUMPRODUCT(TRANSPOSE(C8498:E8498),$C$7:$C$9)</f>
        <v>8.7263286135119151E-3</v>
      </c>
      <c r="H8498" s="18">
        <f>G8498/F8498</f>
        <v>0.21173614651944792</v>
      </c>
      <c r="I8498" s="156">
        <v>0</v>
      </c>
    </row>
    <row r="8499" spans="2:9" x14ac:dyDescent="0.25">
      <c r="B8499" s="19">
        <v>8469</v>
      </c>
      <c r="C8499" s="62">
        <v>0.83</v>
      </c>
      <c r="D8499" s="62">
        <v>0.14449999999999999</v>
      </c>
      <c r="E8499" s="62">
        <v>2.5499999999999998E-2</v>
      </c>
      <c r="F8499" s="61">
        <f t="array" ref="F8499">SQRT(MMULT(MMULT(C8499:E8499,$C$12:$E$14),TRANSPOSE(C8499:E8499)))</f>
        <v>4.1234074530646522E-2</v>
      </c>
      <c r="G8499" s="61">
        <f t="array" ref="G8499">SUMPRODUCT(TRANSPOSE(C8499:E8499),$C$7:$C$9)</f>
        <v>8.704356779641308E-3</v>
      </c>
      <c r="H8499" s="18">
        <f>G8499/F8499</f>
        <v>0.21109620814144728</v>
      </c>
      <c r="I8499" s="156">
        <v>0</v>
      </c>
    </row>
    <row r="8500" spans="2:9" x14ac:dyDescent="0.25">
      <c r="B8500" s="19">
        <v>8470</v>
      </c>
      <c r="C8500" s="62">
        <v>0.83</v>
      </c>
      <c r="D8500" s="62">
        <v>0.1462</v>
      </c>
      <c r="E8500" s="62">
        <v>2.3800000000000002E-2</v>
      </c>
      <c r="F8500" s="61">
        <f t="array" ref="F8500">SQRT(MMULT(MMULT(C8500:E8500,$C$12:$E$14),TRANSPOSE(C8500:E8500)))</f>
        <v>4.1255223698013474E-2</v>
      </c>
      <c r="G8500" s="61">
        <f t="array" ref="G8500">SUMPRODUCT(TRANSPOSE(C8500:E8500),$C$7:$C$9)</f>
        <v>8.6823849457706992E-3</v>
      </c>
      <c r="H8500" s="18">
        <f>G8500/F8500</f>
        <v>0.21045540824903525</v>
      </c>
      <c r="I8500" s="156">
        <v>0</v>
      </c>
    </row>
    <row r="8501" spans="2:9" x14ac:dyDescent="0.25">
      <c r="B8501" s="19">
        <v>8471</v>
      </c>
      <c r="C8501" s="62">
        <v>0.83</v>
      </c>
      <c r="D8501" s="62">
        <v>0.1479</v>
      </c>
      <c r="E8501" s="62">
        <v>2.2100000000000002E-2</v>
      </c>
      <c r="F8501" s="61">
        <f t="array" ref="F8501">SQRT(MMULT(MMULT(C8501:E8501,$C$12:$E$14),TRANSPOSE(C8501:E8501)))</f>
        <v>4.1276668110469657E-2</v>
      </c>
      <c r="G8501" s="61">
        <f t="array" ref="G8501">SUMPRODUCT(TRANSPOSE(C8501:E8501),$C$7:$C$9)</f>
        <v>8.6604131119000938E-3</v>
      </c>
      <c r="H8501" s="18">
        <f>G8501/F8501</f>
        <v>0.20981376424865592</v>
      </c>
      <c r="I8501" s="156">
        <v>0</v>
      </c>
    </row>
    <row r="8502" spans="2:9" x14ac:dyDescent="0.25">
      <c r="B8502" s="19">
        <v>8472</v>
      </c>
      <c r="C8502" s="62">
        <v>0.83</v>
      </c>
      <c r="D8502" s="62">
        <v>0.14960000000000001</v>
      </c>
      <c r="E8502" s="62">
        <v>2.0400000000000001E-2</v>
      </c>
      <c r="F8502" s="61">
        <f t="array" ref="F8502">SQRT(MMULT(MMULT(C8502:E8502,$C$12:$E$14),TRANSPOSE(C8502:E8502)))</f>
        <v>4.1298407308092429E-2</v>
      </c>
      <c r="G8502" s="61">
        <f t="array" ref="G8502">SUMPRODUCT(TRANSPOSE(C8502:E8502),$C$7:$C$9)</f>
        <v>8.638441278029485E-3</v>
      </c>
      <c r="H8502" s="18">
        <f>G8502/F8502</f>
        <v>0.20917129354615041</v>
      </c>
      <c r="I8502" s="156">
        <v>0</v>
      </c>
    </row>
    <row r="8503" spans="2:9" x14ac:dyDescent="0.25">
      <c r="B8503" s="19">
        <v>8473</v>
      </c>
      <c r="C8503" s="62">
        <v>0.83</v>
      </c>
      <c r="D8503" s="62">
        <v>0.15129999999999999</v>
      </c>
      <c r="E8503" s="62">
        <v>1.8700000000000001E-2</v>
      </c>
      <c r="F8503" s="61">
        <f t="array" ref="F8503">SQRT(MMULT(MMULT(C8503:E8503,$C$12:$E$14),TRANSPOSE(C8503:E8503)))</f>
        <v>4.1320440825611385E-2</v>
      </c>
      <c r="G8503" s="61">
        <f t="array" ref="G8503">SUMPRODUCT(TRANSPOSE(C8503:E8503),$C$7:$C$9)</f>
        <v>8.6164694441588779E-3</v>
      </c>
      <c r="H8503" s="18">
        <f>G8503/F8503</f>
        <v>0.20852801354476805</v>
      </c>
      <c r="I8503" s="156">
        <v>0</v>
      </c>
    </row>
    <row r="8504" spans="2:9" x14ac:dyDescent="0.25">
      <c r="B8504" s="19">
        <v>8474</v>
      </c>
      <c r="C8504" s="62">
        <v>0.83</v>
      </c>
      <c r="D8504" s="62">
        <v>0.153</v>
      </c>
      <c r="E8504" s="62">
        <v>1.7000000000000001E-2</v>
      </c>
      <c r="F8504" s="61">
        <f t="array" ref="F8504">SQRT(MMULT(MMULT(C8504:E8504,$C$12:$E$14),TRANSPOSE(C8504:E8504)))</f>
        <v>4.1342768192455512E-2</v>
      </c>
      <c r="G8504" s="61">
        <f t="array" ref="G8504">SUMPRODUCT(TRANSPOSE(C8504:E8504),$C$7:$C$9)</f>
        <v>8.5944976102882709E-3</v>
      </c>
      <c r="H8504" s="18">
        <f>G8504/F8504</f>
        <v>0.20788394164318799</v>
      </c>
      <c r="I8504" s="156">
        <v>0</v>
      </c>
    </row>
    <row r="8505" spans="2:9" x14ac:dyDescent="0.25">
      <c r="B8505" s="19">
        <v>8475</v>
      </c>
      <c r="C8505" s="62">
        <v>0.83</v>
      </c>
      <c r="D8505" s="62">
        <v>0.1547</v>
      </c>
      <c r="E8505" s="62">
        <v>1.5299999999999999E-2</v>
      </c>
      <c r="F8505" s="61">
        <f t="array" ref="F8505">SQRT(MMULT(MMULT(C8505:E8505,$C$12:$E$14),TRANSPOSE(C8505:E8505)))</f>
        <v>4.1365388932800819E-2</v>
      </c>
      <c r="G8505" s="61">
        <f t="array" ref="G8505">SUMPRODUCT(TRANSPOSE(C8505:E8505),$C$7:$C$9)</f>
        <v>8.572525776417662E-3</v>
      </c>
      <c r="H8505" s="18">
        <f>G8505/F8505</f>
        <v>0.20723909523355286</v>
      </c>
      <c r="I8505" s="156">
        <v>0</v>
      </c>
    </row>
    <row r="8506" spans="2:9" x14ac:dyDescent="0.25">
      <c r="B8506" s="19">
        <v>8476</v>
      </c>
      <c r="C8506" s="62">
        <v>0.83</v>
      </c>
      <c r="D8506" s="62">
        <v>0.15640000000000001</v>
      </c>
      <c r="E8506" s="62">
        <v>1.3599999999999999E-2</v>
      </c>
      <c r="F8506" s="61">
        <f t="array" ref="F8506">SQRT(MMULT(MMULT(C8506:E8506,$C$12:$E$14),TRANSPOSE(C8506:E8506)))</f>
        <v>4.1388302565618214E-2</v>
      </c>
      <c r="G8506" s="61">
        <f t="array" ref="G8506">SUMPRODUCT(TRANSPOSE(C8506:E8506),$C$7:$C$9)</f>
        <v>8.550553942547055E-3</v>
      </c>
      <c r="H8506" s="18">
        <f>G8506/F8506</f>
        <v>0.20659349169951483</v>
      </c>
      <c r="I8506" s="156">
        <v>0</v>
      </c>
    </row>
    <row r="8507" spans="2:9" x14ac:dyDescent="0.25">
      <c r="B8507" s="19">
        <v>8477</v>
      </c>
      <c r="C8507" s="62">
        <v>0.83</v>
      </c>
      <c r="D8507" s="62">
        <v>0.15809999999999999</v>
      </c>
      <c r="E8507" s="62">
        <v>1.1900000000000001E-2</v>
      </c>
      <c r="F8507" s="61">
        <f t="array" ref="F8507">SQRT(MMULT(MMULT(C8507:E8507,$C$12:$E$14),TRANSPOSE(C8507:E8507)))</f>
        <v>4.14115086047218E-2</v>
      </c>
      <c r="G8507" s="61">
        <f t="array" ref="G8507">SUMPRODUCT(TRANSPOSE(C8507:E8507),$C$7:$C$9)</f>
        <v>8.5285821086764479E-3</v>
      </c>
      <c r="H8507" s="18">
        <f>G8507/F8507</f>
        <v>0.20594714841429387</v>
      </c>
      <c r="I8507" s="156">
        <v>0</v>
      </c>
    </row>
    <row r="8508" spans="2:9" x14ac:dyDescent="0.25">
      <c r="B8508" s="19">
        <v>8478</v>
      </c>
      <c r="C8508" s="62">
        <v>0.83</v>
      </c>
      <c r="D8508" s="62">
        <v>0.1598</v>
      </c>
      <c r="E8508" s="62">
        <v>1.0200000000000001E-2</v>
      </c>
      <c r="F8508" s="61">
        <f t="array" ref="F8508">SQRT(MMULT(MMULT(C8508:E8508,$C$12:$E$14),TRANSPOSE(C8508:E8508)))</f>
        <v>4.1435006558817454E-2</v>
      </c>
      <c r="G8508" s="61">
        <f t="array" ref="G8508">SUMPRODUCT(TRANSPOSE(C8508:E8508),$C$7:$C$9)</f>
        <v>8.5066102748058391E-3</v>
      </c>
      <c r="H8508" s="18">
        <f>G8508/F8508</f>
        <v>0.2053000827387492</v>
      </c>
      <c r="I8508" s="156">
        <v>0</v>
      </c>
    </row>
    <row r="8509" spans="2:9" x14ac:dyDescent="0.25">
      <c r="B8509" s="19">
        <v>8479</v>
      </c>
      <c r="C8509" s="62">
        <v>0.83</v>
      </c>
      <c r="D8509" s="62">
        <v>0.1615</v>
      </c>
      <c r="E8509" s="62">
        <v>8.5000000000000405E-3</v>
      </c>
      <c r="F8509" s="61">
        <f t="array" ref="F8509">SQRT(MMULT(MMULT(C8509:E8509,$C$12:$E$14),TRANSPOSE(C8509:E8509)))</f>
        <v>4.1458795931551773E-2</v>
      </c>
      <c r="G8509" s="61">
        <f t="array" ref="G8509">SUMPRODUCT(TRANSPOSE(C8509:E8509),$C$7:$C$9)</f>
        <v>8.484638440935232E-3</v>
      </c>
      <c r="H8509" s="18">
        <f>G8509/F8509</f>
        <v>0.20465231201946432</v>
      </c>
      <c r="I8509" s="156">
        <v>0</v>
      </c>
    </row>
    <row r="8510" spans="2:9" x14ac:dyDescent="0.25">
      <c r="B8510" s="19">
        <v>8480</v>
      </c>
      <c r="C8510" s="62">
        <v>0.83</v>
      </c>
      <c r="D8510" s="62">
        <v>0.16320000000000001</v>
      </c>
      <c r="E8510" s="62">
        <v>6.80000000000003E-3</v>
      </c>
      <c r="F8510" s="61">
        <f t="array" ref="F8510">SQRT(MMULT(MMULT(C8510:E8510,$C$12:$E$14),TRANSPOSE(C8510:E8510)))</f>
        <v>4.1482876221561243E-2</v>
      </c>
      <c r="G8510" s="61">
        <f t="array" ref="G8510">SUMPRODUCT(TRANSPOSE(C8510:E8510),$C$7:$C$9)</f>
        <v>8.4626666070646249E-3</v>
      </c>
      <c r="H8510" s="18">
        <f>G8510/F8510</f>
        <v>0.20400385358684575</v>
      </c>
      <c r="I8510" s="156">
        <v>0</v>
      </c>
    </row>
    <row r="8511" spans="2:9" x14ac:dyDescent="0.25">
      <c r="B8511" s="19">
        <v>8481</v>
      </c>
      <c r="C8511" s="62">
        <v>0.83</v>
      </c>
      <c r="D8511" s="62">
        <v>0.16489999999999999</v>
      </c>
      <c r="E8511" s="62">
        <v>5.1000000000000203E-3</v>
      </c>
      <c r="F8511" s="61">
        <f t="array" ref="F8511">SQRT(MMULT(MMULT(C8511:E8511,$C$12:$E$14),TRANSPOSE(C8511:E8511)))</f>
        <v>4.1507246922521834E-2</v>
      </c>
      <c r="G8511" s="61">
        <f t="array" ref="G8511">SUMPRODUCT(TRANSPOSE(C8511:E8511),$C$7:$C$9)</f>
        <v>8.4406947731940178E-3</v>
      </c>
      <c r="H8511" s="18">
        <f>G8511/F8511</f>
        <v>0.20335472475323571</v>
      </c>
      <c r="I8511" s="156">
        <v>0</v>
      </c>
    </row>
    <row r="8512" spans="2:9" x14ac:dyDescent="0.25">
      <c r="B8512" s="19">
        <v>8482</v>
      </c>
      <c r="C8512" s="62">
        <v>0.83</v>
      </c>
      <c r="D8512" s="62">
        <v>0.1666</v>
      </c>
      <c r="E8512" s="62">
        <v>3.4000000000000401E-3</v>
      </c>
      <c r="F8512" s="61">
        <f t="array" ref="F8512">SQRT(MMULT(MMULT(C8512:E8512,$C$12:$E$14),TRANSPOSE(C8512:E8512)))</f>
        <v>4.1531907523198783E-2</v>
      </c>
      <c r="G8512" s="61">
        <f t="array" ref="G8512">SUMPRODUCT(TRANSPOSE(C8512:E8512),$C$7:$C$9)</f>
        <v>8.418722939323409E-3</v>
      </c>
      <c r="H8512" s="18">
        <f>G8512/F8512</f>
        <v>0.20270494281103996</v>
      </c>
      <c r="I8512" s="156">
        <v>0</v>
      </c>
    </row>
    <row r="8513" spans="2:9" x14ac:dyDescent="0.25">
      <c r="B8513" s="19">
        <v>8483</v>
      </c>
      <c r="C8513" s="62">
        <v>0.83</v>
      </c>
      <c r="D8513" s="62">
        <v>0.16830000000000001</v>
      </c>
      <c r="E8513" s="62">
        <v>1.70000000000003E-3</v>
      </c>
      <c r="F8513" s="61">
        <f t="array" ref="F8513">SQRT(MMULT(MMULT(C8513:E8513,$C$12:$E$14),TRANSPOSE(C8513:E8513)))</f>
        <v>4.1556857507496672E-2</v>
      </c>
      <c r="G8513" s="61">
        <f t="array" ref="G8513">SUMPRODUCT(TRANSPOSE(C8513:E8513),$C$7:$C$9)</f>
        <v>8.3967511054528036E-3</v>
      </c>
      <c r="H8513" s="18">
        <f>G8513/F8513</f>
        <v>0.20205452503087046</v>
      </c>
      <c r="I8513" s="156">
        <v>0</v>
      </c>
    </row>
    <row r="8514" spans="2:9" x14ac:dyDescent="0.25">
      <c r="B8514" s="19">
        <v>8484</v>
      </c>
      <c r="C8514" s="62">
        <v>0.83</v>
      </c>
      <c r="D8514" s="62">
        <v>0.17</v>
      </c>
      <c r="E8514" s="62">
        <v>2.77555756156E-17</v>
      </c>
      <c r="F8514" s="61">
        <f t="array" ref="F8514">SQRT(MMULT(MMULT(C8514:E8514,$C$12:$E$14),TRANSPOSE(C8514:E8514)))</f>
        <v>4.1582096354509816E-2</v>
      </c>
      <c r="G8514" s="61">
        <f t="array" ref="G8514">SUMPRODUCT(TRANSPOSE(C8514:E8514),$C$7:$C$9)</f>
        <v>8.3747792715821948E-3</v>
      </c>
      <c r="H8514" s="18">
        <f>G8514/F8514</f>
        <v>0.20140348865970298</v>
      </c>
      <c r="I8514" s="156">
        <v>0</v>
      </c>
    </row>
    <row r="8515" spans="2:9" x14ac:dyDescent="0.25">
      <c r="B8515" s="19">
        <v>8486</v>
      </c>
      <c r="C8515" s="62">
        <v>0.84</v>
      </c>
      <c r="D8515" s="62">
        <v>1.6000000000000001E-3</v>
      </c>
      <c r="E8515" s="62">
        <v>0.15840000000000001</v>
      </c>
      <c r="F8515" s="61">
        <f t="array" ref="F8515">SQRT(MMULT(MMULT(C8515:E8515,$C$12:$E$14),TRANSPOSE(C8515:E8515)))</f>
        <v>4.0598198636558648E-2</v>
      </c>
      <c r="G8515" s="61">
        <f t="array" ref="G8515">SUMPRODUCT(TRANSPOSE(C8515:E8515),$C$7:$C$9)</f>
        <v>1.0576193351669851E-2</v>
      </c>
      <c r="H8515" s="18">
        <f>G8515/F8515</f>
        <v>0.26050893159939359</v>
      </c>
      <c r="I8515" s="156">
        <v>1</v>
      </c>
    </row>
    <row r="8516" spans="2:9" x14ac:dyDescent="0.25">
      <c r="B8516" s="19">
        <v>8485</v>
      </c>
      <c r="C8516" s="62">
        <v>0.84</v>
      </c>
      <c r="D8516" s="62">
        <v>0</v>
      </c>
      <c r="E8516" s="62">
        <v>0.16</v>
      </c>
      <c r="F8516" s="61">
        <f t="array" ref="F8516">SQRT(MMULT(MMULT(C8516:E8516,$C$12:$E$14),TRANSPOSE(C8516:E8516)))</f>
        <v>4.0602088177104881E-2</v>
      </c>
      <c r="G8516" s="61">
        <f t="array" ref="G8516">SUMPRODUCT(TRANSPOSE(C8516:E8516),$C$7:$C$9)</f>
        <v>1.0596872724724539E-2</v>
      </c>
      <c r="H8516" s="18">
        <f>G8516/F8516</f>
        <v>0.26099329370699736</v>
      </c>
      <c r="I8516" s="156">
        <v>1</v>
      </c>
    </row>
    <row r="8517" spans="2:9" x14ac:dyDescent="0.25">
      <c r="B8517" s="19">
        <v>8487</v>
      </c>
      <c r="C8517" s="62">
        <v>0.84</v>
      </c>
      <c r="D8517" s="62">
        <v>3.2000000000000002E-3</v>
      </c>
      <c r="E8517" s="62">
        <v>0.15679999999999999</v>
      </c>
      <c r="F8517" s="61">
        <f t="array" ref="F8517">SQRT(MMULT(MMULT(C8517:E8517,$C$12:$E$14),TRANSPOSE(C8517:E8517)))</f>
        <v>4.059458440989256E-2</v>
      </c>
      <c r="G8517" s="61">
        <f t="array" ref="G8517">SUMPRODUCT(TRANSPOSE(C8517:E8517),$C$7:$C$9)</f>
        <v>1.0555513978615162E-2</v>
      </c>
      <c r="H8517" s="18">
        <f>G8517/F8517</f>
        <v>0.26002271317853104</v>
      </c>
      <c r="I8517" s="156">
        <v>0</v>
      </c>
    </row>
    <row r="8518" spans="2:9" x14ac:dyDescent="0.25">
      <c r="B8518" s="19">
        <v>8488</v>
      </c>
      <c r="C8518" s="62">
        <v>0.84</v>
      </c>
      <c r="D8518" s="62">
        <v>4.7999999999999996E-3</v>
      </c>
      <c r="E8518" s="62">
        <v>0.1552</v>
      </c>
      <c r="F8518" s="61">
        <f t="array" ref="F8518">SQRT(MMULT(MMULT(C8518:E8518,$C$12:$E$14),TRANSPOSE(C8518:E8518)))</f>
        <v>4.0591245570648117E-2</v>
      </c>
      <c r="G8518" s="61">
        <f t="array" ref="G8518">SUMPRODUCT(TRANSPOSE(C8518:E8518),$C$7:$C$9)</f>
        <v>1.0534834605560471E-2</v>
      </c>
      <c r="H8518" s="18">
        <f>G8518/F8518</f>
        <v>0.25953464737180426</v>
      </c>
      <c r="I8518" s="156">
        <v>0</v>
      </c>
    </row>
    <row r="8519" spans="2:9" x14ac:dyDescent="0.25">
      <c r="B8519" s="19">
        <v>8489</v>
      </c>
      <c r="C8519" s="62">
        <v>0.84</v>
      </c>
      <c r="D8519" s="62">
        <v>6.4000000000000003E-3</v>
      </c>
      <c r="E8519" s="62">
        <v>0.15359999999999999</v>
      </c>
      <c r="F8519" s="61">
        <f t="array" ref="F8519">SQRT(MMULT(MMULT(C8519:E8519,$C$12:$E$14),TRANSPOSE(C8519:E8519)))</f>
        <v>4.0588182186786531E-2</v>
      </c>
      <c r="G8519" s="61">
        <f t="array" ref="G8519">SUMPRODUCT(TRANSPOSE(C8519:E8519),$C$7:$C$9)</f>
        <v>1.0514155232505783E-2</v>
      </c>
      <c r="H8519" s="18">
        <f>G8519/F8519</f>
        <v>0.2590447432240181</v>
      </c>
      <c r="I8519" s="156">
        <v>0</v>
      </c>
    </row>
    <row r="8520" spans="2:9" x14ac:dyDescent="0.25">
      <c r="B8520" s="19">
        <v>8490</v>
      </c>
      <c r="C8520" s="62">
        <v>0.84</v>
      </c>
      <c r="D8520" s="62">
        <v>8.0000000000000002E-3</v>
      </c>
      <c r="E8520" s="62">
        <v>0.152</v>
      </c>
      <c r="F8520" s="61">
        <f t="array" ref="F8520">SQRT(MMULT(MMULT(C8520:E8520,$C$12:$E$14),TRANSPOSE(C8520:E8520)))</f>
        <v>4.0585394320681902E-2</v>
      </c>
      <c r="G8520" s="61">
        <f t="array" ref="G8520">SUMPRODUCT(TRANSPOSE(C8520:E8520),$C$7:$C$9)</f>
        <v>1.0493475859451092E-2</v>
      </c>
      <c r="H8520" s="18">
        <f>G8520/F8520</f>
        <v>0.25855300989656083</v>
      </c>
      <c r="I8520" s="156">
        <v>0</v>
      </c>
    </row>
    <row r="8521" spans="2:9" x14ac:dyDescent="0.25">
      <c r="B8521" s="19">
        <v>8491</v>
      </c>
      <c r="C8521" s="62">
        <v>0.84</v>
      </c>
      <c r="D8521" s="62">
        <v>9.5999999999999992E-3</v>
      </c>
      <c r="E8521" s="62">
        <v>0.15040000000000001</v>
      </c>
      <c r="F8521" s="61">
        <f t="array" ref="F8521">SQRT(MMULT(MMULT(C8521:E8521,$C$12:$E$14),TRANSPOSE(C8521:E8521)))</f>
        <v>4.0582882029114802E-2</v>
      </c>
      <c r="G8521" s="61">
        <f t="array" ref="G8521">SUMPRODUCT(TRANSPOSE(C8521:E8521),$C$7:$C$9)</f>
        <v>1.0472796486396405E-2</v>
      </c>
      <c r="H8521" s="18">
        <f>G8521/F8521</f>
        <v>0.25805945666655844</v>
      </c>
      <c r="I8521" s="156">
        <v>0</v>
      </c>
    </row>
    <row r="8522" spans="2:9" x14ac:dyDescent="0.25">
      <c r="B8522" s="19">
        <v>8492</v>
      </c>
      <c r="C8522" s="62">
        <v>0.84</v>
      </c>
      <c r="D8522" s="62">
        <v>1.12E-2</v>
      </c>
      <c r="E8522" s="62">
        <v>0.14879999999999999</v>
      </c>
      <c r="F8522" s="61">
        <f t="array" ref="F8522">SQRT(MMULT(MMULT(C8522:E8522,$C$12:$E$14),TRANSPOSE(C8522:E8522)))</f>
        <v>4.0580645363266561E-2</v>
      </c>
      <c r="G8522" s="61">
        <f t="array" ref="G8522">SUMPRODUCT(TRANSPOSE(C8522:E8522),$C$7:$C$9)</f>
        <v>1.0452117113341715E-2</v>
      </c>
      <c r="H8522" s="18">
        <f>G8522/F8522</f>
        <v>0.25756409292600679</v>
      </c>
      <c r="I8522" s="156">
        <v>0</v>
      </c>
    </row>
    <row r="8523" spans="2:9" x14ac:dyDescent="0.25">
      <c r="B8523" s="19">
        <v>8493</v>
      </c>
      <c r="C8523" s="62">
        <v>0.84</v>
      </c>
      <c r="D8523" s="62">
        <v>1.2800000000000001E-2</v>
      </c>
      <c r="E8523" s="62">
        <v>0.1472</v>
      </c>
      <c r="F8523" s="61">
        <f t="array" ref="F8523">SQRT(MMULT(MMULT(C8523:E8523,$C$12:$E$14),TRANSPOSE(C8523:E8523)))</f>
        <v>4.0578684368714008E-2</v>
      </c>
      <c r="G8523" s="61">
        <f t="array" ref="G8523">SUMPRODUCT(TRANSPOSE(C8523:E8523),$C$7:$C$9)</f>
        <v>1.0431437740287024E-2</v>
      </c>
      <c r="H8523" s="18">
        <f>G8523/F8523</f>
        <v>0.2570669281808855</v>
      </c>
      <c r="I8523" s="156">
        <v>0</v>
      </c>
    </row>
    <row r="8524" spans="2:9" x14ac:dyDescent="0.25">
      <c r="B8524" s="19">
        <v>8494</v>
      </c>
      <c r="C8524" s="62">
        <v>0.84</v>
      </c>
      <c r="D8524" s="62">
        <v>1.44E-2</v>
      </c>
      <c r="E8524" s="62">
        <v>0.14560000000000001</v>
      </c>
      <c r="F8524" s="61">
        <f t="array" ref="F8524">SQRT(MMULT(MMULT(C8524:E8524,$C$12:$E$14),TRANSPOSE(C8524:E8524)))</f>
        <v>4.0576999085424836E-2</v>
      </c>
      <c r="G8524" s="61">
        <f t="array" ref="G8524">SUMPRODUCT(TRANSPOSE(C8524:E8524),$C$7:$C$9)</f>
        <v>1.0410758367232334E-2</v>
      </c>
      <c r="H8524" s="18">
        <f>G8524/F8524</f>
        <v>0.25656797205025084</v>
      </c>
      <c r="I8524" s="156">
        <v>0</v>
      </c>
    </row>
    <row r="8525" spans="2:9" x14ac:dyDescent="0.25">
      <c r="B8525" s="19">
        <v>8495</v>
      </c>
      <c r="C8525" s="62">
        <v>0.84</v>
      </c>
      <c r="D8525" s="62">
        <v>1.6E-2</v>
      </c>
      <c r="E8525" s="62">
        <v>0.14399999999999999</v>
      </c>
      <c r="F8525" s="61">
        <f t="array" ref="F8525">SQRT(MMULT(MMULT(C8525:E8525,$C$12:$E$14),TRANSPOSE(C8525:E8525)))</f>
        <v>4.0575589547753581E-2</v>
      </c>
      <c r="G8525" s="61">
        <f t="array" ref="G8525">SUMPRODUCT(TRANSPOSE(C8525:E8525),$C$7:$C$9)</f>
        <v>1.0390078994177647E-2</v>
      </c>
      <c r="H8525" s="18">
        <f>G8525/F8525</f>
        <v>0.2560672342653092</v>
      </c>
      <c r="I8525" s="156">
        <v>0</v>
      </c>
    </row>
    <row r="8526" spans="2:9" x14ac:dyDescent="0.25">
      <c r="B8526" s="19">
        <v>8496</v>
      </c>
      <c r="C8526" s="62">
        <v>0.84</v>
      </c>
      <c r="D8526" s="62">
        <v>1.7600000000000001E-2</v>
      </c>
      <c r="E8526" s="62">
        <v>0.1424</v>
      </c>
      <c r="F8526" s="61">
        <f t="array" ref="F8526">SQRT(MMULT(MMULT(C8526:E8526,$C$12:$E$14),TRANSPOSE(C8526:E8526)))</f>
        <v>4.0574455784438059E-2</v>
      </c>
      <c r="G8526" s="61">
        <f t="array" ref="G8526">SUMPRODUCT(TRANSPOSE(C8526:E8526),$C$7:$C$9)</f>
        <v>1.0369399621122957E-2</v>
      </c>
      <c r="H8526" s="18">
        <f>G8526/F8526</f>
        <v>0.25556472466847086</v>
      </c>
      <c r="I8526" s="156">
        <v>0</v>
      </c>
    </row>
    <row r="8527" spans="2:9" x14ac:dyDescent="0.25">
      <c r="B8527" s="19">
        <v>8497</v>
      </c>
      <c r="C8527" s="62">
        <v>0.84</v>
      </c>
      <c r="D8527" s="62">
        <v>1.9199999999999998E-2</v>
      </c>
      <c r="E8527" s="62">
        <v>0.14080000000000001</v>
      </c>
      <c r="F8527" s="61">
        <f t="array" ref="F8527">SQRT(MMULT(MMULT(C8527:E8527,$C$12:$E$14),TRANSPOSE(C8527:E8527)))</f>
        <v>4.0573597818596471E-2</v>
      </c>
      <c r="G8527" s="61">
        <f t="array" ref="G8527">SUMPRODUCT(TRANSPOSE(C8527:E8527),$C$7:$C$9)</f>
        <v>1.0348720248068266E-2</v>
      </c>
      <c r="H8527" s="18">
        <f>G8527/F8527</f>
        <v>0.25506045321238535</v>
      </c>
      <c r="I8527" s="156">
        <v>0</v>
      </c>
    </row>
    <row r="8528" spans="2:9" x14ac:dyDescent="0.25">
      <c r="B8528" s="19">
        <v>8498</v>
      </c>
      <c r="C8528" s="62">
        <v>0.84</v>
      </c>
      <c r="D8528" s="62">
        <v>2.0799999999999999E-2</v>
      </c>
      <c r="E8528" s="62">
        <v>0.13919999999999999</v>
      </c>
      <c r="F8528" s="61">
        <f t="array" ref="F8528">SQRT(MMULT(MMULT(C8528:E8528,$C$12:$E$14),TRANSPOSE(C8528:E8528)))</f>
        <v>4.0573015667725039E-2</v>
      </c>
      <c r="G8528" s="61">
        <f t="array" ref="G8528">SUMPRODUCT(TRANSPOSE(C8528:E8528),$C$7:$C$9)</f>
        <v>1.0328040875013577E-2</v>
      </c>
      <c r="H8528" s="18">
        <f>G8528/F8528</f>
        <v>0.254554429958957</v>
      </c>
      <c r="I8528" s="156">
        <v>0</v>
      </c>
    </row>
    <row r="8529" spans="2:9" x14ac:dyDescent="0.25">
      <c r="B8529" s="19">
        <v>8499</v>
      </c>
      <c r="C8529" s="62">
        <v>0.84</v>
      </c>
      <c r="D8529" s="62">
        <v>2.24E-2</v>
      </c>
      <c r="E8529" s="62">
        <v>0.1376</v>
      </c>
      <c r="F8529" s="61">
        <f t="array" ref="F8529">SQRT(MMULT(MMULT(C8529:E8529,$C$12:$E$14),TRANSPOSE(C8529:E8529)))</f>
        <v>4.0572709343696216E-2</v>
      </c>
      <c r="G8529" s="61">
        <f t="array" ref="G8529">SUMPRODUCT(TRANSPOSE(C8529:E8529),$C$7:$C$9)</f>
        <v>1.0307361501958889E-2</v>
      </c>
      <c r="H8529" s="18">
        <f>G8529/F8529</f>
        <v>0.2540466650783415</v>
      </c>
      <c r="I8529" s="156">
        <v>0</v>
      </c>
    </row>
    <row r="8530" spans="2:9" x14ac:dyDescent="0.25">
      <c r="B8530" s="19">
        <v>8500</v>
      </c>
      <c r="C8530" s="62">
        <v>0.84</v>
      </c>
      <c r="D8530" s="62">
        <v>2.4E-2</v>
      </c>
      <c r="E8530" s="62">
        <v>0.13600000000000001</v>
      </c>
      <c r="F8530" s="61">
        <f t="array" ref="F8530">SQRT(MMULT(MMULT(C8530:E8530,$C$12:$E$14),TRANSPOSE(C8530:E8530)))</f>
        <v>4.0572678852757484E-2</v>
      </c>
      <c r="G8530" s="61">
        <f t="array" ref="G8530">SUMPRODUCT(TRANSPOSE(C8530:E8530),$C$7:$C$9)</f>
        <v>1.0286682128904198E-2</v>
      </c>
      <c r="H8530" s="18">
        <f>G8530/F8530</f>
        <v>0.25353716884792471</v>
      </c>
      <c r="I8530" s="156">
        <v>0</v>
      </c>
    </row>
    <row r="8531" spans="2:9" x14ac:dyDescent="0.25">
      <c r="B8531" s="19">
        <v>8501</v>
      </c>
      <c r="C8531" s="62">
        <v>0.84</v>
      </c>
      <c r="D8531" s="62">
        <v>2.5600000000000001E-2</v>
      </c>
      <c r="E8531" s="62">
        <v>0.13439999999999999</v>
      </c>
      <c r="F8531" s="61">
        <f t="array" ref="F8531">SQRT(MMULT(MMULT(C8531:E8531,$C$12:$E$14),TRANSPOSE(C8531:E8531)))</f>
        <v>4.057292419553072E-2</v>
      </c>
      <c r="G8531" s="61">
        <f t="array" ref="G8531">SUMPRODUCT(TRANSPOSE(C8531:E8531),$C$7:$C$9)</f>
        <v>1.0266002755849509E-2</v>
      </c>
      <c r="H8531" s="18">
        <f>G8531/F8531</f>
        <v>0.25302595165128261</v>
      </c>
      <c r="I8531" s="156">
        <v>0</v>
      </c>
    </row>
    <row r="8532" spans="2:9" x14ac:dyDescent="0.25">
      <c r="B8532" s="19">
        <v>8502</v>
      </c>
      <c r="C8532" s="62">
        <v>0.84</v>
      </c>
      <c r="D8532" s="62">
        <v>2.7199999999999998E-2</v>
      </c>
      <c r="E8532" s="62">
        <v>0.1328</v>
      </c>
      <c r="F8532" s="61">
        <f t="array" ref="F8532">SQRT(MMULT(MMULT(C8532:E8532,$C$12:$E$14),TRANSPOSE(C8532:E8532)))</f>
        <v>4.0573445367012129E-2</v>
      </c>
      <c r="G8532" s="61">
        <f t="array" ref="G8532">SUMPRODUCT(TRANSPOSE(C8532:E8532),$C$7:$C$9)</f>
        <v>1.0245323382794819E-2</v>
      </c>
      <c r="H8532" s="18">
        <f>G8532/F8532</f>
        <v>0.25251302397712289</v>
      </c>
      <c r="I8532" s="156">
        <v>0</v>
      </c>
    </row>
    <row r="8533" spans="2:9" x14ac:dyDescent="0.25">
      <c r="B8533" s="19">
        <v>8503</v>
      </c>
      <c r="C8533" s="62">
        <v>0.84</v>
      </c>
      <c r="D8533" s="62">
        <v>2.8799999999999999E-2</v>
      </c>
      <c r="E8533" s="62">
        <v>0.13120000000000001</v>
      </c>
      <c r="F8533" s="61">
        <f t="array" ref="F8533">SQRT(MMULT(MMULT(C8533:E8533,$C$12:$E$14),TRANSPOSE(C8533:E8533)))</f>
        <v>4.057424235657274E-2</v>
      </c>
      <c r="G8533" s="61">
        <f t="array" ref="G8533">SUMPRODUCT(TRANSPOSE(C8533:E8533),$C$7:$C$9)</f>
        <v>1.022464400974013E-2</v>
      </c>
      <c r="H8533" s="18">
        <f>G8533/F8533</f>
        <v>0.25199839641820965</v>
      </c>
      <c r="I8533" s="156">
        <v>0</v>
      </c>
    </row>
    <row r="8534" spans="2:9" x14ac:dyDescent="0.25">
      <c r="B8534" s="19">
        <v>8504</v>
      </c>
      <c r="C8534" s="62">
        <v>0.84</v>
      </c>
      <c r="D8534" s="62">
        <v>3.04E-2</v>
      </c>
      <c r="E8534" s="62">
        <v>0.12959999999999999</v>
      </c>
      <c r="F8534" s="61">
        <f t="array" ref="F8534">SQRT(MMULT(MMULT(C8534:E8534,$C$12:$E$14),TRANSPOSE(C8534:E8534)))</f>
        <v>4.0575315147959506E-2</v>
      </c>
      <c r="G8534" s="61">
        <f t="array" ref="G8534">SUMPRODUCT(TRANSPOSE(C8534:E8534),$C$7:$C$9)</f>
        <v>1.0203964636685442E-2</v>
      </c>
      <c r="H8534" s="18">
        <f>G8534/F8534</f>
        <v>0.25148207967026942</v>
      </c>
      <c r="I8534" s="156">
        <v>0</v>
      </c>
    </row>
    <row r="8535" spans="2:9" x14ac:dyDescent="0.25">
      <c r="B8535" s="19">
        <v>8505</v>
      </c>
      <c r="C8535" s="62">
        <v>0.84</v>
      </c>
      <c r="D8535" s="62">
        <v>3.2000000000000001E-2</v>
      </c>
      <c r="E8535" s="62">
        <v>0.128</v>
      </c>
      <c r="F8535" s="61">
        <f t="array" ref="F8535">SQRT(MMULT(MMULT(C8535:E8535,$C$12:$E$14),TRANSPOSE(C8535:E8535)))</f>
        <v>4.0576663719296975E-2</v>
      </c>
      <c r="G8535" s="61">
        <f t="array" ref="G8535">SUMPRODUCT(TRANSPOSE(C8535:E8535),$C$7:$C$9)</f>
        <v>1.0183285263630751E-2</v>
      </c>
      <c r="H8535" s="18">
        <f>G8535/F8535</f>
        <v>0.25096408453088032</v>
      </c>
      <c r="I8535" s="156">
        <v>0</v>
      </c>
    </row>
    <row r="8536" spans="2:9" x14ac:dyDescent="0.25">
      <c r="B8536" s="19">
        <v>8506</v>
      </c>
      <c r="C8536" s="62">
        <v>0.84</v>
      </c>
      <c r="D8536" s="62">
        <v>3.3599999999999998E-2</v>
      </c>
      <c r="E8536" s="62">
        <v>0.12640000000000001</v>
      </c>
      <c r="F8536" s="61">
        <f t="array" ref="F8536">SQRT(MMULT(MMULT(C8536:E8536,$C$12:$E$14),TRANSPOSE(C8536:E8536)))</f>
        <v>4.0578288043089467E-2</v>
      </c>
      <c r="G8536" s="61">
        <f t="array" ref="G8536">SUMPRODUCT(TRANSPOSE(C8536:E8536),$C$7:$C$9)</f>
        <v>1.0162605890576062E-2</v>
      </c>
      <c r="H8536" s="18">
        <f>G8536/F8536</f>
        <v>0.25044442189834487</v>
      </c>
      <c r="I8536" s="156">
        <v>0</v>
      </c>
    </row>
    <row r="8537" spans="2:9" x14ac:dyDescent="0.25">
      <c r="B8537" s="19">
        <v>8507</v>
      </c>
      <c r="C8537" s="62">
        <v>0.84</v>
      </c>
      <c r="D8537" s="62">
        <v>3.5200000000000002E-2</v>
      </c>
      <c r="E8537" s="62">
        <v>0.12479999999999999</v>
      </c>
      <c r="F8537" s="61">
        <f t="array" ref="F8537">SQRT(MMULT(MMULT(C8537:E8537,$C$12:$E$14),TRANSPOSE(C8537:E8537)))</f>
        <v>4.0580188086223948E-2</v>
      </c>
      <c r="G8537" s="61">
        <f t="array" ref="G8537">SUMPRODUCT(TRANSPOSE(C8537:E8537),$C$7:$C$9)</f>
        <v>1.0141926517521374E-2</v>
      </c>
      <c r="H8537" s="18">
        <f>G8537/F8537</f>
        <v>0.24992310277054453</v>
      </c>
      <c r="I8537" s="156">
        <v>0</v>
      </c>
    </row>
    <row r="8538" spans="2:9" x14ac:dyDescent="0.25">
      <c r="B8538" s="19">
        <v>8508</v>
      </c>
      <c r="C8538" s="62">
        <v>0.84</v>
      </c>
      <c r="D8538" s="62">
        <v>3.6799999999999999E-2</v>
      </c>
      <c r="E8538" s="62">
        <v>0.1232</v>
      </c>
      <c r="F8538" s="61">
        <f t="array" ref="F8538">SQRT(MMULT(MMULT(C8538:E8538,$C$12:$E$14),TRANSPOSE(C8538:E8538)))</f>
        <v>4.0582363809973342E-2</v>
      </c>
      <c r="G8538" s="61">
        <f t="array" ref="G8538">SUMPRODUCT(TRANSPOSE(C8538:E8538),$C$7:$C$9)</f>
        <v>1.0121247144466683E-2</v>
      </c>
      <c r="H8538" s="18">
        <f>G8538/F8538</f>
        <v>0.24940013824377896</v>
      </c>
      <c r="I8538" s="156">
        <v>0</v>
      </c>
    </row>
    <row r="8539" spans="2:9" x14ac:dyDescent="0.25">
      <c r="B8539" s="19">
        <v>8509</v>
      </c>
      <c r="C8539" s="62">
        <v>0.84</v>
      </c>
      <c r="D8539" s="62">
        <v>3.8399999999999997E-2</v>
      </c>
      <c r="E8539" s="62">
        <v>0.1216</v>
      </c>
      <c r="F8539" s="61">
        <f t="array" ref="F8539">SQRT(MMULT(MMULT(C8539:E8539,$C$12:$E$14),TRANSPOSE(C8539:E8539)))</f>
        <v>4.058481517000051E-2</v>
      </c>
      <c r="G8539" s="61">
        <f t="array" ref="G8539">SUMPRODUCT(TRANSPOSE(C8539:E8539),$C$7:$C$9)</f>
        <v>1.0100567771411995E-2</v>
      </c>
      <c r="H8539" s="18">
        <f>G8539/F8539</f>
        <v>0.24887553951158889</v>
      </c>
      <c r="I8539" s="156">
        <v>0</v>
      </c>
    </row>
    <row r="8540" spans="2:9" x14ac:dyDescent="0.25">
      <c r="B8540" s="19">
        <v>8510</v>
      </c>
      <c r="C8540" s="62">
        <v>0.84</v>
      </c>
      <c r="D8540" s="62">
        <v>0.04</v>
      </c>
      <c r="E8540" s="62">
        <v>0.12</v>
      </c>
      <c r="F8540" s="61">
        <f t="array" ref="F8540">SQRT(MMULT(MMULT(C8540:E8540,$C$12:$E$14),TRANSPOSE(C8540:E8540)))</f>
        <v>4.0587542116362764E-2</v>
      </c>
      <c r="G8540" s="61">
        <f t="array" ref="G8540">SUMPRODUCT(TRANSPOSE(C8540:E8540),$C$7:$C$9)</f>
        <v>1.0079888398357304E-2</v>
      </c>
      <c r="H8540" s="18">
        <f>G8540/F8540</f>
        <v>0.24834931786356246</v>
      </c>
      <c r="I8540" s="156">
        <v>0</v>
      </c>
    </row>
    <row r="8541" spans="2:9" x14ac:dyDescent="0.25">
      <c r="B8541" s="19">
        <v>8511</v>
      </c>
      <c r="C8541" s="62">
        <v>0.84</v>
      </c>
      <c r="D8541" s="62">
        <v>4.1599999999999998E-2</v>
      </c>
      <c r="E8541" s="62">
        <v>0.11840000000000001</v>
      </c>
      <c r="F8541" s="61">
        <f t="array" ref="F8541">SQRT(MMULT(MMULT(C8541:E8541,$C$12:$E$14),TRANSPOSE(C8541:E8541)))</f>
        <v>4.0590544593516929E-2</v>
      </c>
      <c r="G8541" s="61">
        <f t="array" ref="G8541">SUMPRODUCT(TRANSPOSE(C8541:E8541),$C$7:$C$9)</f>
        <v>1.0059209025302615E-2</v>
      </c>
      <c r="H8541" s="18">
        <f>G8541/F8541</f>
        <v>0.24782148468412665</v>
      </c>
      <c r="I8541" s="156">
        <v>0</v>
      </c>
    </row>
    <row r="8542" spans="2:9" x14ac:dyDescent="0.25">
      <c r="B8542" s="19">
        <v>8512</v>
      </c>
      <c r="C8542" s="62">
        <v>0.84</v>
      </c>
      <c r="D8542" s="62">
        <v>4.3200000000000002E-2</v>
      </c>
      <c r="E8542" s="62">
        <v>0.1168</v>
      </c>
      <c r="F8542" s="61">
        <f t="array" ref="F8542">SQRT(MMULT(MMULT(C8542:E8542,$C$12:$E$14),TRANSPOSE(C8542:E8542)))</f>
        <v>4.0593822540325016E-2</v>
      </c>
      <c r="G8542" s="61">
        <f t="array" ref="G8542">SUMPRODUCT(TRANSPOSE(C8542:E8542),$C$7:$C$9)</f>
        <v>1.0038529652247927E-2</v>
      </c>
      <c r="H8542" s="18">
        <f>G8542/F8542</f>
        <v>0.24729205145132294</v>
      </c>
      <c r="I8542" s="156">
        <v>0</v>
      </c>
    </row>
    <row r="8543" spans="2:9" x14ac:dyDescent="0.25">
      <c r="B8543" s="19">
        <v>8513</v>
      </c>
      <c r="C8543" s="62">
        <v>0.84</v>
      </c>
      <c r="D8543" s="62">
        <v>4.48E-2</v>
      </c>
      <c r="E8543" s="62">
        <v>0.1152</v>
      </c>
      <c r="F8543" s="61">
        <f t="array" ref="F8543">SQRT(MMULT(MMULT(C8543:E8543,$C$12:$E$14),TRANSPOSE(C8543:E8543)))</f>
        <v>4.0597375890060426E-2</v>
      </c>
      <c r="G8543" s="61">
        <f t="array" ref="G8543">SUMPRODUCT(TRANSPOSE(C8543:E8543),$C$7:$C$9)</f>
        <v>1.0017850279193236E-2</v>
      </c>
      <c r="H8543" s="18">
        <f>G8543/F8543</f>
        <v>0.2467610297355681</v>
      </c>
      <c r="I8543" s="156">
        <v>0</v>
      </c>
    </row>
    <row r="8544" spans="2:9" x14ac:dyDescent="0.25">
      <c r="B8544" s="19">
        <v>8514</v>
      </c>
      <c r="C8544" s="62">
        <v>0.84</v>
      </c>
      <c r="D8544" s="62">
        <v>4.6399999999999997E-2</v>
      </c>
      <c r="E8544" s="62">
        <v>0.11360000000000001</v>
      </c>
      <c r="F8544" s="61">
        <f t="array" ref="F8544">SQRT(MMULT(MMULT(C8544:E8544,$C$12:$E$14),TRANSPOSE(C8544:E8544)))</f>
        <v>4.0601204570414752E-2</v>
      </c>
      <c r="G8544" s="61">
        <f t="array" ref="G8544">SUMPRODUCT(TRANSPOSE(C8544:E8544),$C$7:$C$9)</f>
        <v>9.9971709061385458E-3</v>
      </c>
      <c r="H8544" s="18">
        <f>G8544/F8544</f>
        <v>0.24622843119840032</v>
      </c>
      <c r="I8544" s="156">
        <v>0</v>
      </c>
    </row>
    <row r="8545" spans="2:9" x14ac:dyDescent="0.25">
      <c r="B8545" s="19">
        <v>8515</v>
      </c>
      <c r="C8545" s="62">
        <v>0.84</v>
      </c>
      <c r="D8545" s="62">
        <v>4.8000000000000001E-2</v>
      </c>
      <c r="E8545" s="62">
        <v>0.112</v>
      </c>
      <c r="F8545" s="61">
        <f t="array" ref="F8545">SQRT(MMULT(MMULT(C8545:E8545,$C$12:$E$14),TRANSPOSE(C8545:E8545)))</f>
        <v>4.0605308503505105E-2</v>
      </c>
      <c r="G8545" s="61">
        <f t="array" ref="G8545">SUMPRODUCT(TRANSPOSE(C8545:E8545),$C$7:$C$9)</f>
        <v>9.9764915330838588E-3</v>
      </c>
      <c r="H8545" s="18">
        <f>G8545/F8545</f>
        <v>0.24569426759121099</v>
      </c>
      <c r="I8545" s="156">
        <v>0</v>
      </c>
    </row>
    <row r="8546" spans="2:9" x14ac:dyDescent="0.25">
      <c r="B8546" s="19">
        <v>8516</v>
      </c>
      <c r="C8546" s="62">
        <v>0.84</v>
      </c>
      <c r="D8546" s="62">
        <v>4.9599999999999998E-2</v>
      </c>
      <c r="E8546" s="62">
        <v>0.1104</v>
      </c>
      <c r="F8546" s="61">
        <f t="array" ref="F8546">SQRT(MMULT(MMULT(C8546:E8546,$C$12:$E$14),TRANSPOSE(C8546:E8546)))</f>
        <v>4.0609687605882017E-2</v>
      </c>
      <c r="G8546" s="61">
        <f t="array" ref="G8546">SUMPRODUCT(TRANSPOSE(C8546:E8546),$C$7:$C$9)</f>
        <v>9.9558121600291684E-3</v>
      </c>
      <c r="H8546" s="18">
        <f>G8546/F8546</f>
        <v>0.24515855075396201</v>
      </c>
      <c r="I8546" s="156">
        <v>0</v>
      </c>
    </row>
    <row r="8547" spans="2:9" x14ac:dyDescent="0.25">
      <c r="B8547" s="19">
        <v>8517</v>
      </c>
      <c r="C8547" s="62">
        <v>0.84</v>
      </c>
      <c r="D8547" s="62">
        <v>5.1200000000000002E-2</v>
      </c>
      <c r="E8547" s="62">
        <v>0.10879999999999999</v>
      </c>
      <c r="F8547" s="61">
        <f t="array" ref="F8547">SQRT(MMULT(MMULT(C8547:E8547,$C$12:$E$14),TRANSPOSE(C8547:E8547)))</f>
        <v>4.0614341788537935E-2</v>
      </c>
      <c r="G8547" s="61">
        <f t="array" ref="G8547">SUMPRODUCT(TRANSPOSE(C8547:E8547),$C$7:$C$9)</f>
        <v>9.9351327869744779E-3</v>
      </c>
      <c r="H8547" s="18">
        <f>G8547/F8547</f>
        <v>0.24462129261388998</v>
      </c>
      <c r="I8547" s="156">
        <v>0</v>
      </c>
    </row>
    <row r="8548" spans="2:9" x14ac:dyDescent="0.25">
      <c r="B8548" s="19">
        <v>8518</v>
      </c>
      <c r="C8548" s="62">
        <v>0.84</v>
      </c>
      <c r="D8548" s="62">
        <v>5.28E-2</v>
      </c>
      <c r="E8548" s="62">
        <v>0.1072</v>
      </c>
      <c r="F8548" s="61">
        <f t="array" ref="F8548">SQRT(MMULT(MMULT(C8548:E8548,$C$12:$E$14),TRANSPOSE(C8548:E8548)))</f>
        <v>4.0619270956916233E-2</v>
      </c>
      <c r="G8548" s="61">
        <f t="array" ref="G8548">SUMPRODUCT(TRANSPOSE(C8548:E8548),$C$7:$C$9)</f>
        <v>9.9144534139197875E-3</v>
      </c>
      <c r="H8548" s="18">
        <f>G8548/F8548</f>
        <v>0.24408250518419647</v>
      </c>
      <c r="I8548" s="156">
        <v>0</v>
      </c>
    </row>
    <row r="8549" spans="2:9" x14ac:dyDescent="0.25">
      <c r="B8549" s="19">
        <v>8519</v>
      </c>
      <c r="C8549" s="62">
        <v>0.84</v>
      </c>
      <c r="D8549" s="62">
        <v>5.4399999999999997E-2</v>
      </c>
      <c r="E8549" s="62">
        <v>0.1056</v>
      </c>
      <c r="F8549" s="61">
        <f t="array" ref="F8549">SQRT(MMULT(MMULT(C8549:E8549,$C$12:$E$14),TRANSPOSE(C8549:E8549)))</f>
        <v>4.0624475010920758E-2</v>
      </c>
      <c r="G8549" s="61">
        <f t="array" ref="G8549">SUMPRODUCT(TRANSPOSE(C8549:E8549),$C$7:$C$9)</f>
        <v>9.8937740408651005E-3</v>
      </c>
      <c r="H8549" s="18">
        <f>G8549/F8549</f>
        <v>0.24354220056272569</v>
      </c>
      <c r="I8549" s="156">
        <v>0</v>
      </c>
    </row>
    <row r="8550" spans="2:9" x14ac:dyDescent="0.25">
      <c r="B8550" s="19">
        <v>8520</v>
      </c>
      <c r="C8550" s="62">
        <v>0.84</v>
      </c>
      <c r="D8550" s="62">
        <v>5.6000000000000001E-2</v>
      </c>
      <c r="E8550" s="62">
        <v>0.104</v>
      </c>
      <c r="F8550" s="61">
        <f t="array" ref="F8550">SQRT(MMULT(MMULT(C8550:E8550,$C$12:$E$14),TRANSPOSE(C8550:E8550)))</f>
        <v>4.0629953844926028E-2</v>
      </c>
      <c r="G8550" s="61">
        <f t="array" ref="G8550">SUMPRODUCT(TRANSPOSE(C8550:E8550),$C$7:$C$9)</f>
        <v>9.8730946678104101E-3</v>
      </c>
      <c r="H8550" s="18">
        <f>G8550/F8550</f>
        <v>0.24300039093062831</v>
      </c>
      <c r="I8550" s="156">
        <v>0</v>
      </c>
    </row>
    <row r="8551" spans="2:9" x14ac:dyDescent="0.25">
      <c r="B8551" s="19">
        <v>8521</v>
      </c>
      <c r="C8551" s="62">
        <v>0.84</v>
      </c>
      <c r="D8551" s="62">
        <v>5.7599999999999998E-2</v>
      </c>
      <c r="E8551" s="62">
        <v>0.1024</v>
      </c>
      <c r="F8551" s="61">
        <f t="array" ref="F8551">SQRT(MMULT(MMULT(C8551:E8551,$C$12:$E$14),TRANSPOSE(C8551:E8551)))</f>
        <v>4.0635707347787882E-2</v>
      </c>
      <c r="G8551" s="61">
        <f t="array" ref="G8551">SUMPRODUCT(TRANSPOSE(C8551:E8551),$C$7:$C$9)</f>
        <v>9.8524152947557196E-3</v>
      </c>
      <c r="H8551" s="18">
        <f>G8551/F8551</f>
        <v>0.24245708855101455</v>
      </c>
      <c r="I8551" s="156">
        <v>0</v>
      </c>
    </row>
    <row r="8552" spans="2:9" x14ac:dyDescent="0.25">
      <c r="B8552" s="19">
        <v>8522</v>
      </c>
      <c r="C8552" s="62">
        <v>0.84</v>
      </c>
      <c r="D8552" s="62">
        <v>5.9200000000000003E-2</v>
      </c>
      <c r="E8552" s="62">
        <v>0.1008</v>
      </c>
      <c r="F8552" s="61">
        <f t="array" ref="F8552">SQRT(MMULT(MMULT(C8552:E8552,$C$12:$E$14),TRANSPOSE(C8552:E8552)))</f>
        <v>4.0641735402854685E-2</v>
      </c>
      <c r="G8552" s="61">
        <f t="array" ref="G8552">SUMPRODUCT(TRANSPOSE(C8552:E8552),$C$7:$C$9)</f>
        <v>9.8317359217010309E-3</v>
      </c>
      <c r="H8552" s="18">
        <f>G8552/F8552</f>
        <v>0.24191230576759395</v>
      </c>
      <c r="I8552" s="156">
        <v>0</v>
      </c>
    </row>
    <row r="8553" spans="2:9" x14ac:dyDescent="0.25">
      <c r="B8553" s="19">
        <v>8523</v>
      </c>
      <c r="C8553" s="62">
        <v>0.84</v>
      </c>
      <c r="D8553" s="62">
        <v>6.08E-2</v>
      </c>
      <c r="E8553" s="62">
        <v>9.9199999999999997E-2</v>
      </c>
      <c r="F8553" s="61">
        <f t="array" ref="F8553">SQRT(MMULT(MMULT(C8553:E8553,$C$12:$E$14),TRANSPOSE(C8553:E8553)))</f>
        <v>4.064803788797916E-2</v>
      </c>
      <c r="G8553" s="61">
        <f t="array" ref="G8553">SUMPRODUCT(TRANSPOSE(C8553:E8553),$C$7:$C$9)</f>
        <v>9.8110565486463422E-3</v>
      </c>
      <c r="H8553" s="18">
        <f>G8553/F8553</f>
        <v>0.24136605500330349</v>
      </c>
      <c r="I8553" s="156">
        <v>0</v>
      </c>
    </row>
    <row r="8554" spans="2:9" x14ac:dyDescent="0.25">
      <c r="B8554" s="19">
        <v>8524</v>
      </c>
      <c r="C8554" s="62">
        <v>0.84</v>
      </c>
      <c r="D8554" s="62">
        <v>6.2399999999999997E-2</v>
      </c>
      <c r="E8554" s="62">
        <v>9.7600000000000006E-2</v>
      </c>
      <c r="F8554" s="61">
        <f t="array" ref="F8554">SQRT(MMULT(MMULT(C8554:E8554,$C$12:$E$14),TRANSPOSE(C8554:E8554)))</f>
        <v>4.0654614675530686E-2</v>
      </c>
      <c r="G8554" s="61">
        <f t="array" ref="G8554">SUMPRODUCT(TRANSPOSE(C8554:E8554),$C$7:$C$9)</f>
        <v>9.7903771755916535E-3</v>
      </c>
      <c r="H8554" s="18">
        <f>G8554/F8554</f>
        <v>0.24081834875892486</v>
      </c>
      <c r="I8554" s="156">
        <v>0</v>
      </c>
    </row>
    <row r="8555" spans="2:9" x14ac:dyDescent="0.25">
      <c r="B8555" s="19">
        <v>8525</v>
      </c>
      <c r="C8555" s="62">
        <v>0.84</v>
      </c>
      <c r="D8555" s="62">
        <v>6.4000000000000001E-2</v>
      </c>
      <c r="E8555" s="62">
        <v>9.6000000000000002E-2</v>
      </c>
      <c r="F8555" s="61">
        <f t="array" ref="F8555">SQRT(MMULT(MMULT(C8555:E8555,$C$12:$E$14),TRANSPOSE(C8555:E8555)))</f>
        <v>4.0661465632408141E-2</v>
      </c>
      <c r="G8555" s="61">
        <f t="array" ref="G8555">SUMPRODUCT(TRANSPOSE(C8555:E8555),$C$7:$C$9)</f>
        <v>9.769697802536963E-3</v>
      </c>
      <c r="H8555" s="18">
        <f>G8555/F8555</f>
        <v>0.24026919961169046</v>
      </c>
      <c r="I8555" s="156">
        <v>0</v>
      </c>
    </row>
    <row r="8556" spans="2:9" x14ac:dyDescent="0.25">
      <c r="B8556" s="19">
        <v>8526</v>
      </c>
      <c r="C8556" s="62">
        <v>0.84</v>
      </c>
      <c r="D8556" s="62">
        <v>6.5600000000000006E-2</v>
      </c>
      <c r="E8556" s="62">
        <v>9.4399999999999998E-2</v>
      </c>
      <c r="F8556" s="61">
        <f t="array" ref="F8556">SQRT(MMULT(MMULT(C8556:E8556,$C$12:$E$14),TRANSPOSE(C8556:E8556)))</f>
        <v>4.0668590620053319E-2</v>
      </c>
      <c r="G8556" s="61">
        <f t="array" ref="G8556">SUMPRODUCT(TRANSPOSE(C8556:E8556),$C$7:$C$9)</f>
        <v>9.7490184294822726E-3</v>
      </c>
      <c r="H8556" s="18">
        <f>G8556/F8556</f>
        <v>0.23971862021387874</v>
      </c>
      <c r="I8556" s="156">
        <v>0</v>
      </c>
    </row>
    <row r="8557" spans="2:9" x14ac:dyDescent="0.25">
      <c r="B8557" s="19">
        <v>8527</v>
      </c>
      <c r="C8557" s="62">
        <v>0.84</v>
      </c>
      <c r="D8557" s="62">
        <v>6.7199999999999996E-2</v>
      </c>
      <c r="E8557" s="62">
        <v>9.2799999999999994E-2</v>
      </c>
      <c r="F8557" s="61">
        <f t="array" ref="F8557">SQRT(MMULT(MMULT(C8557:E8557,$C$12:$E$14),TRANSPOSE(C8557:E8557)))</f>
        <v>4.0675989494464888E-2</v>
      </c>
      <c r="G8557" s="61">
        <f t="array" ref="G8557">SUMPRODUCT(TRANSPOSE(C8557:E8557),$C$7:$C$9)</f>
        <v>9.7283390564275839E-3</v>
      </c>
      <c r="H8557" s="18">
        <f>G8557/F8557</f>
        <v>0.23916662329139893</v>
      </c>
      <c r="I8557" s="156">
        <v>0</v>
      </c>
    </row>
    <row r="8558" spans="2:9" x14ac:dyDescent="0.25">
      <c r="B8558" s="19">
        <v>8528</v>
      </c>
      <c r="C8558" s="62">
        <v>0.84</v>
      </c>
      <c r="D8558" s="62">
        <v>6.88E-2</v>
      </c>
      <c r="E8558" s="62">
        <v>9.1200000000000003E-2</v>
      </c>
      <c r="F8558" s="61">
        <f t="array" ref="F8558">SQRT(MMULT(MMULT(C8558:E8558,$C$12:$E$14),TRANSPOSE(C8558:E8558)))</f>
        <v>4.0683662106212777E-2</v>
      </c>
      <c r="G8558" s="61">
        <f t="array" ref="G8558">SUMPRODUCT(TRANSPOSE(C8558:E8558),$C$7:$C$9)</f>
        <v>9.7076596833728952E-3</v>
      </c>
      <c r="H8558" s="18">
        <f>G8558/F8558</f>
        <v>0.23861322164236648</v>
      </c>
      <c r="I8558" s="156">
        <v>0</v>
      </c>
    </row>
    <row r="8559" spans="2:9" x14ac:dyDescent="0.25">
      <c r="B8559" s="19">
        <v>8529</v>
      </c>
      <c r="C8559" s="62">
        <v>0.84</v>
      </c>
      <c r="D8559" s="62">
        <v>7.0400000000000004E-2</v>
      </c>
      <c r="E8559" s="62">
        <v>8.9599999999999999E-2</v>
      </c>
      <c r="F8559" s="61">
        <f t="array" ref="F8559">SQRT(MMULT(MMULT(C8559:E8559,$C$12:$E$14),TRANSPOSE(C8559:E8559)))</f>
        <v>4.0691608300453277E-2</v>
      </c>
      <c r="G8559" s="61">
        <f t="array" ref="G8559">SUMPRODUCT(TRANSPOSE(C8559:E8559),$C$7:$C$9)</f>
        <v>9.6869803103182047E-3</v>
      </c>
      <c r="H8559" s="18">
        <f>G8559/F8559</f>
        <v>0.23805842813566791</v>
      </c>
      <c r="I8559" s="156">
        <v>0</v>
      </c>
    </row>
    <row r="8560" spans="2:9" x14ac:dyDescent="0.25">
      <c r="B8560" s="19">
        <v>8530</v>
      </c>
      <c r="C8560" s="62">
        <v>0.84</v>
      </c>
      <c r="D8560" s="62">
        <v>7.1999999999999995E-2</v>
      </c>
      <c r="E8560" s="62">
        <v>8.7999999999999995E-2</v>
      </c>
      <c r="F8560" s="61">
        <f t="array" ref="F8560">SQRT(MMULT(MMULT(C8560:E8560,$C$12:$E$14),TRANSPOSE(C8560:E8560)))</f>
        <v>4.0699827916944438E-2</v>
      </c>
      <c r="G8560" s="61">
        <f t="array" ref="G8560">SUMPRODUCT(TRANSPOSE(C8560:E8560),$C$7:$C$9)</f>
        <v>9.666300937263516E-3</v>
      </c>
      <c r="H8560" s="18">
        <f>G8560/F8560</f>
        <v>0.23750225570951797</v>
      </c>
      <c r="I8560" s="156">
        <v>0</v>
      </c>
    </row>
    <row r="8561" spans="2:9" x14ac:dyDescent="0.25">
      <c r="B8561" s="19">
        <v>8531</v>
      </c>
      <c r="C8561" s="62">
        <v>0.84</v>
      </c>
      <c r="D8561" s="62">
        <v>7.3599999999999999E-2</v>
      </c>
      <c r="E8561" s="62">
        <v>8.6400000000000005E-2</v>
      </c>
      <c r="F8561" s="61">
        <f t="array" ref="F8561">SQRT(MMULT(MMULT(C8561:E8561,$C$12:$E$14),TRANSPOSE(C8561:E8561)))</f>
        <v>4.0708320790062182E-2</v>
      </c>
      <c r="G8561" s="61">
        <f t="array" ref="G8561">SUMPRODUCT(TRANSPOSE(C8561:E8561),$C$7:$C$9)</f>
        <v>9.6456215642088273E-3</v>
      </c>
      <c r="H8561" s="18">
        <f>G8561/F8561</f>
        <v>0.23694471737000611</v>
      </c>
      <c r="I8561" s="156">
        <v>0</v>
      </c>
    </row>
    <row r="8562" spans="2:9" x14ac:dyDescent="0.25">
      <c r="B8562" s="19">
        <v>8532</v>
      </c>
      <c r="C8562" s="62">
        <v>0.84</v>
      </c>
      <c r="D8562" s="62">
        <v>7.5200000000000003E-2</v>
      </c>
      <c r="E8562" s="62">
        <v>8.48E-2</v>
      </c>
      <c r="F8562" s="61">
        <f t="array" ref="F8562">SQRT(MMULT(MMULT(C8562:E8562,$C$12:$E$14),TRANSPOSE(C8562:E8562)))</f>
        <v>4.0717086748816841E-2</v>
      </c>
      <c r="G8562" s="61">
        <f t="array" ref="G8562">SUMPRODUCT(TRANSPOSE(C8562:E8562),$C$7:$C$9)</f>
        <v>9.6249421911541368E-3</v>
      </c>
      <c r="H8562" s="18">
        <f>G8562/F8562</f>
        <v>0.23638582618963569</v>
      </c>
      <c r="I8562" s="156">
        <v>0</v>
      </c>
    </row>
    <row r="8563" spans="2:9" x14ac:dyDescent="0.25">
      <c r="B8563" s="19">
        <v>8533</v>
      </c>
      <c r="C8563" s="62">
        <v>0.84</v>
      </c>
      <c r="D8563" s="62">
        <v>7.6799999999999993E-2</v>
      </c>
      <c r="E8563" s="62">
        <v>8.3199999999999996E-2</v>
      </c>
      <c r="F8563" s="61">
        <f t="array" ref="F8563">SQRT(MMULT(MMULT(C8563:E8563,$C$12:$E$14),TRANSPOSE(C8563:E8563)))</f>
        <v>4.0726125616870203E-2</v>
      </c>
      <c r="G8563" s="61">
        <f t="array" ref="G8563">SUMPRODUCT(TRANSPOSE(C8563:E8563),$C$7:$C$9)</f>
        <v>9.6042628180994481E-3</v>
      </c>
      <c r="H8563" s="18">
        <f>G8563/F8563</f>
        <v>0.23582559530585503</v>
      </c>
      <c r="I8563" s="156">
        <v>0</v>
      </c>
    </row>
    <row r="8564" spans="2:9" x14ac:dyDescent="0.25">
      <c r="B8564" s="19">
        <v>8534</v>
      </c>
      <c r="C8564" s="62">
        <v>0.84</v>
      </c>
      <c r="D8564" s="62">
        <v>7.8399999999999997E-2</v>
      </c>
      <c r="E8564" s="62">
        <v>8.1600000000000006E-2</v>
      </c>
      <c r="F8564" s="61">
        <f t="array" ref="F8564">SQRT(MMULT(MMULT(C8564:E8564,$C$12:$E$14),TRANSPOSE(C8564:E8564)))</f>
        <v>4.0735437212553072E-2</v>
      </c>
      <c r="G8564" s="61">
        <f t="array" ref="G8564">SUMPRODUCT(TRANSPOSE(C8564:E8564),$C$7:$C$9)</f>
        <v>9.5835834450447577E-3</v>
      </c>
      <c r="H8564" s="18">
        <f>G8564/F8564</f>
        <v>0.23526403791958003</v>
      </c>
      <c r="I8564" s="156">
        <v>0</v>
      </c>
    </row>
    <row r="8565" spans="2:9" x14ac:dyDescent="0.25">
      <c r="B8565" s="19">
        <v>8535</v>
      </c>
      <c r="C8565" s="62">
        <v>0.84</v>
      </c>
      <c r="D8565" s="62">
        <v>0.08</v>
      </c>
      <c r="E8565" s="62">
        <v>0.08</v>
      </c>
      <c r="F8565" s="61">
        <f t="array" ref="F8565">SQRT(MMULT(MMULT(C8565:E8565,$C$12:$E$14),TRANSPOSE(C8565:E8565)))</f>
        <v>4.0745021348883401E-2</v>
      </c>
      <c r="G8565" s="61">
        <f t="array" ref="G8565">SUMPRODUCT(TRANSPOSE(C8565:E8565),$C$7:$C$9)</f>
        <v>9.562904071990069E-3</v>
      </c>
      <c r="H8565" s="18">
        <f>G8565/F8565</f>
        <v>0.23470116729371002</v>
      </c>
      <c r="I8565" s="156">
        <v>0</v>
      </c>
    </row>
    <row r="8566" spans="2:9" x14ac:dyDescent="0.25">
      <c r="B8566" s="19">
        <v>8536</v>
      </c>
      <c r="C8566" s="62">
        <v>0.84</v>
      </c>
      <c r="D8566" s="62">
        <v>8.1600000000000006E-2</v>
      </c>
      <c r="E8566" s="62">
        <v>7.8399999999999997E-2</v>
      </c>
      <c r="F8566" s="61">
        <f t="array" ref="F8566">SQRT(MMULT(MMULT(C8566:E8566,$C$12:$E$14),TRANSPOSE(C8566:E8566)))</f>
        <v>4.0754877833584807E-2</v>
      </c>
      <c r="G8566" s="61">
        <f t="array" ref="G8566">SUMPRODUCT(TRANSPOSE(C8566:E8566),$C$7:$C$9)</f>
        <v>9.5422246989353803E-3</v>
      </c>
      <c r="H8566" s="18">
        <f>G8566/F8566</f>
        <v>0.23413699675163629</v>
      </c>
      <c r="I8566" s="156">
        <v>0</v>
      </c>
    </row>
    <row r="8567" spans="2:9" x14ac:dyDescent="0.25">
      <c r="B8567" s="19">
        <v>8537</v>
      </c>
      <c r="C8567" s="62">
        <v>0.84</v>
      </c>
      <c r="D8567" s="62">
        <v>8.3199999999999996E-2</v>
      </c>
      <c r="E8567" s="62">
        <v>7.6799999999999993E-2</v>
      </c>
      <c r="F8567" s="61">
        <f t="array" ref="F8567">SQRT(MMULT(MMULT(C8567:E8567,$C$12:$E$14),TRANSPOSE(C8567:E8567)))</f>
        <v>4.0765006469105677E-2</v>
      </c>
      <c r="G8567" s="61">
        <f t="array" ref="G8567">SUMPRODUCT(TRANSPOSE(C8567:E8567),$C$7:$C$9)</f>
        <v>9.5215453258806898E-3</v>
      </c>
      <c r="H8567" s="18">
        <f>G8567/F8567</f>
        <v>0.23357153967574429</v>
      </c>
      <c r="I8567" s="156">
        <v>0</v>
      </c>
    </row>
    <row r="8568" spans="2:9" x14ac:dyDescent="0.25">
      <c r="B8568" s="19">
        <v>8538</v>
      </c>
      <c r="C8568" s="62">
        <v>0.84</v>
      </c>
      <c r="D8568" s="62">
        <v>8.48E-2</v>
      </c>
      <c r="E8568" s="62">
        <v>7.5200000000000003E-2</v>
      </c>
      <c r="F8568" s="61">
        <f t="array" ref="F8568">SQRT(MMULT(MMULT(C8568:E8568,$C$12:$E$14),TRANSPOSE(C8568:E8568)))</f>
        <v>4.077540705263874E-2</v>
      </c>
      <c r="G8568" s="61">
        <f t="array" ref="G8568">SUMPRODUCT(TRANSPOSE(C8568:E8568),$C$7:$C$9)</f>
        <v>9.5008659528259994E-3</v>
      </c>
      <c r="H8568" s="18">
        <f>G8568/F8568</f>
        <v>0.23300480950590927</v>
      </c>
      <c r="I8568" s="156">
        <v>0</v>
      </c>
    </row>
    <row r="8569" spans="2:9" x14ac:dyDescent="0.25">
      <c r="B8569" s="19">
        <v>8539</v>
      </c>
      <c r="C8569" s="62">
        <v>0.84</v>
      </c>
      <c r="D8569" s="62">
        <v>8.6400000000000005E-2</v>
      </c>
      <c r="E8569" s="62">
        <v>7.3599999999999999E-2</v>
      </c>
      <c r="F8569" s="61">
        <f t="array" ref="F8569">SQRT(MMULT(MMULT(C8569:E8569,$C$12:$E$14),TRANSPOSE(C8569:E8569)))</f>
        <v>4.07860793761411E-2</v>
      </c>
      <c r="G8569" s="61">
        <f t="array" ref="G8569">SUMPRODUCT(TRANSPOSE(C8569:E8569),$C$7:$C$9)</f>
        <v>9.4801865797713124E-3</v>
      </c>
      <c r="H8569" s="18">
        <f>G8569/F8569</f>
        <v>0.23243681973798636</v>
      </c>
      <c r="I8569" s="156">
        <v>0</v>
      </c>
    </row>
    <row r="8570" spans="2:9" x14ac:dyDescent="0.25">
      <c r="B8570" s="19">
        <v>8540</v>
      </c>
      <c r="C8570" s="62">
        <v>0.84</v>
      </c>
      <c r="D8570" s="62">
        <v>8.7999999999999995E-2</v>
      </c>
      <c r="E8570" s="62">
        <v>7.1999999999999995E-2</v>
      </c>
      <c r="F8570" s="61">
        <f t="array" ref="F8570">SQRT(MMULT(MMULT(C8570:E8570,$C$12:$E$14),TRANSPOSE(C8570:E8570)))</f>
        <v>4.0797023226354777E-2</v>
      </c>
      <c r="G8570" s="61">
        <f t="array" ref="G8570">SUMPRODUCT(TRANSPOSE(C8570:E8570),$C$7:$C$9)</f>
        <v>9.4595072067166219E-3</v>
      </c>
      <c r="H8570" s="18">
        <f>G8570/F8570</f>
        <v>0.2318675839222947</v>
      </c>
      <c r="I8570" s="156">
        <v>0</v>
      </c>
    </row>
    <row r="8571" spans="2:9" x14ac:dyDescent="0.25">
      <c r="B8571" s="19">
        <v>8541</v>
      </c>
      <c r="C8571" s="62">
        <v>0.84</v>
      </c>
      <c r="D8571" s="62">
        <v>8.9599999999999999E-2</v>
      </c>
      <c r="E8571" s="62">
        <v>7.0400000000000004E-2</v>
      </c>
      <c r="F8571" s="61">
        <f t="array" ref="F8571">SQRT(MMULT(MMULT(C8571:E8571,$C$12:$E$14),TRANSPOSE(C8571:E8571)))</f>
        <v>4.0808238384827736E-2</v>
      </c>
      <c r="G8571" s="61">
        <f t="array" ref="G8571">SUMPRODUCT(TRANSPOSE(C8571:E8571),$C$7:$C$9)</f>
        <v>9.4388278336619315E-3</v>
      </c>
      <c r="H8571" s="18">
        <f>G8571/F8571</f>
        <v>0.2312971156620971</v>
      </c>
      <c r="I8571" s="156">
        <v>0</v>
      </c>
    </row>
    <row r="8572" spans="2:9" x14ac:dyDescent="0.25">
      <c r="B8572" s="19">
        <v>8542</v>
      </c>
      <c r="C8572" s="62">
        <v>0.84</v>
      </c>
      <c r="D8572" s="62">
        <v>9.1200000000000003E-2</v>
      </c>
      <c r="E8572" s="62">
        <v>6.88E-2</v>
      </c>
      <c r="F8572" s="61">
        <f t="array" ref="F8572">SQRT(MMULT(MMULT(C8572:E8572,$C$12:$E$14),TRANSPOSE(C8572:E8572)))</f>
        <v>4.0819724627935351E-2</v>
      </c>
      <c r="G8572" s="61">
        <f t="array" ref="G8572">SUMPRODUCT(TRANSPOSE(C8572:E8572),$C$7:$C$9)</f>
        <v>9.4181484606072428E-3</v>
      </c>
      <c r="H8572" s="18">
        <f>G8572/F8572</f>
        <v>0.23072542861207462</v>
      </c>
      <c r="I8572" s="156">
        <v>0</v>
      </c>
    </row>
    <row r="8573" spans="2:9" x14ac:dyDescent="0.25">
      <c r="B8573" s="19">
        <v>8543</v>
      </c>
      <c r="C8573" s="62">
        <v>0.84</v>
      </c>
      <c r="D8573" s="62">
        <v>9.2799999999999994E-2</v>
      </c>
      <c r="E8573" s="62">
        <v>6.7199999999999996E-2</v>
      </c>
      <c r="F8573" s="61">
        <f t="array" ref="F8573">SQRT(MMULT(MMULT(C8573:E8573,$C$12:$E$14),TRANSPOSE(C8573:E8573)))</f>
        <v>4.0831481726902388E-2</v>
      </c>
      <c r="G8573" s="61">
        <f t="array" ref="G8573">SUMPRODUCT(TRANSPOSE(C8573:E8573),$C$7:$C$9)</f>
        <v>9.3974690875525541E-3</v>
      </c>
      <c r="H8573" s="18">
        <f>G8573/F8573</f>
        <v>0.23015253647679657</v>
      </c>
      <c r="I8573" s="156">
        <v>0</v>
      </c>
    </row>
    <row r="8574" spans="2:9" x14ac:dyDescent="0.25">
      <c r="B8574" s="19">
        <v>8544</v>
      </c>
      <c r="C8574" s="62">
        <v>0.84</v>
      </c>
      <c r="D8574" s="62">
        <v>9.4399999999999998E-2</v>
      </c>
      <c r="E8574" s="62">
        <v>6.5600000000000006E-2</v>
      </c>
      <c r="F8574" s="61">
        <f t="array" ref="F8574">SQRT(MMULT(MMULT(C8574:E8574,$C$12:$E$14),TRANSPOSE(C8574:E8574)))</f>
        <v>4.0843509447825416E-2</v>
      </c>
      <c r="G8574" s="61">
        <f t="array" ref="G8574">SUMPRODUCT(TRANSPOSE(C8574:E8574),$C$7:$C$9)</f>
        <v>9.3767897144978636E-3</v>
      </c>
      <c r="H8574" s="18">
        <f>G8574/F8574</f>
        <v>0.22957845300918678</v>
      </c>
      <c r="I8574" s="156">
        <v>0</v>
      </c>
    </row>
    <row r="8575" spans="2:9" x14ac:dyDescent="0.25">
      <c r="B8575" s="19">
        <v>8545</v>
      </c>
      <c r="C8575" s="62">
        <v>0.84</v>
      </c>
      <c r="D8575" s="62">
        <v>9.6000000000000002E-2</v>
      </c>
      <c r="E8575" s="62">
        <v>6.4000000000000001E-2</v>
      </c>
      <c r="F8575" s="61">
        <f t="array" ref="F8575">SQRT(MMULT(MMULT(C8575:E8575,$C$12:$E$14),TRANSPOSE(C8575:E8575)))</f>
        <v>4.0855807551695648E-2</v>
      </c>
      <c r="G8575" s="61">
        <f t="array" ref="G8575">SUMPRODUCT(TRANSPOSE(C8575:E8575),$C$7:$C$9)</f>
        <v>9.3561103414431749E-3</v>
      </c>
      <c r="H8575" s="18">
        <f>G8575/F8575</f>
        <v>0.22900319200898689</v>
      </c>
      <c r="I8575" s="156">
        <v>0</v>
      </c>
    </row>
    <row r="8576" spans="2:9" x14ac:dyDescent="0.25">
      <c r="B8576" s="19">
        <v>8546</v>
      </c>
      <c r="C8576" s="62">
        <v>0.84</v>
      </c>
      <c r="D8576" s="62">
        <v>9.7600000000000006E-2</v>
      </c>
      <c r="E8576" s="62">
        <v>6.2399999999999997E-2</v>
      </c>
      <c r="F8576" s="61">
        <f t="array" ref="F8576">SQRT(MMULT(MMULT(C8576:E8576,$C$12:$E$14),TRANSPOSE(C8576:E8576)))</f>
        <v>4.0868375794422346E-2</v>
      </c>
      <c r="G8576" s="61">
        <f t="array" ref="G8576">SUMPRODUCT(TRANSPOSE(C8576:E8576),$C$7:$C$9)</f>
        <v>9.3354309683884844E-3</v>
      </c>
      <c r="H8576" s="18">
        <f>G8576/F8576</f>
        <v>0.22842676732121489</v>
      </c>
      <c r="I8576" s="156">
        <v>0</v>
      </c>
    </row>
    <row r="8577" spans="2:9" x14ac:dyDescent="0.25">
      <c r="B8577" s="19">
        <v>8547</v>
      </c>
      <c r="C8577" s="62">
        <v>0.84</v>
      </c>
      <c r="D8577" s="62">
        <v>9.9199999999999997E-2</v>
      </c>
      <c r="E8577" s="62">
        <v>6.08E-2</v>
      </c>
      <c r="F8577" s="61">
        <f t="array" ref="F8577">SQRT(MMULT(MMULT(C8577:E8577,$C$12:$E$14),TRANSPOSE(C8577:E8577)))</f>
        <v>4.0881213926856542E-2</v>
      </c>
      <c r="G8577" s="61">
        <f t="array" ref="G8577">SUMPRODUCT(TRANSPOSE(C8577:E8577),$C$7:$C$9)</f>
        <v>9.3147515953337957E-3</v>
      </c>
      <c r="H8577" s="18">
        <f>G8577/F8577</f>
        <v>0.2278491928346226</v>
      </c>
      <c r="I8577" s="156">
        <v>0</v>
      </c>
    </row>
    <row r="8578" spans="2:9" x14ac:dyDescent="0.25">
      <c r="B8578" s="19">
        <v>8548</v>
      </c>
      <c r="C8578" s="62">
        <v>0.84</v>
      </c>
      <c r="D8578" s="62">
        <v>0.1008</v>
      </c>
      <c r="E8578" s="62">
        <v>5.9200000000000003E-2</v>
      </c>
      <c r="F8578" s="61">
        <f t="array" ref="F8578">SQRT(MMULT(MMULT(C8578:E8578,$C$12:$E$14),TRANSPOSE(C8578:E8578)))</f>
        <v>4.0894321694815279E-2</v>
      </c>
      <c r="G8578" s="61">
        <f t="array" ref="G8578">SUMPRODUCT(TRANSPOSE(C8578:E8578),$C$7:$C$9)</f>
        <v>9.294072222279107E-3</v>
      </c>
      <c r="H8578" s="18">
        <f>G8578/F8578</f>
        <v>0.22727048248014933</v>
      </c>
      <c r="I8578" s="156">
        <v>0</v>
      </c>
    </row>
    <row r="8579" spans="2:9" x14ac:dyDescent="0.25">
      <c r="B8579" s="19">
        <v>8549</v>
      </c>
      <c r="C8579" s="62">
        <v>0.84</v>
      </c>
      <c r="D8579" s="62">
        <v>0.1024</v>
      </c>
      <c r="E8579" s="62">
        <v>5.7599999999999998E-2</v>
      </c>
      <c r="F8579" s="61">
        <f t="array" ref="F8579">SQRT(MMULT(MMULT(C8579:E8579,$C$12:$E$14),TRANSPOSE(C8579:E8579)))</f>
        <v>4.0907698839106291E-2</v>
      </c>
      <c r="G8579" s="61">
        <f t="array" ref="G8579">SUMPRODUCT(TRANSPOSE(C8579:E8579),$C$7:$C$9)</f>
        <v>9.2733928492244166E-3</v>
      </c>
      <c r="H8579" s="18">
        <f>G8579/F8579</f>
        <v>0.2266906502293741</v>
      </c>
      <c r="I8579" s="156">
        <v>0</v>
      </c>
    </row>
    <row r="8580" spans="2:9" x14ac:dyDescent="0.25">
      <c r="B8580" s="19">
        <v>8550</v>
      </c>
      <c r="C8580" s="62">
        <v>0.84</v>
      </c>
      <c r="D8580" s="62">
        <v>0.104</v>
      </c>
      <c r="E8580" s="62">
        <v>5.6000000000000001E-2</v>
      </c>
      <c r="F8580" s="61">
        <f t="array" ref="F8580">SQRT(MMULT(MMULT(C8580:E8580,$C$12:$E$14),TRANSPOSE(C8580:E8580)))</f>
        <v>4.0921345095553056E-2</v>
      </c>
      <c r="G8580" s="61">
        <f t="array" ref="G8580">SUMPRODUCT(TRANSPOSE(C8580:E8580),$C$7:$C$9)</f>
        <v>9.2527134761697261E-3</v>
      </c>
      <c r="H8580" s="18">
        <f>G8580/F8580</f>
        <v>0.22610971009296621</v>
      </c>
      <c r="I8580" s="156">
        <v>0</v>
      </c>
    </row>
    <row r="8581" spans="2:9" x14ac:dyDescent="0.25">
      <c r="B8581" s="19">
        <v>8551</v>
      </c>
      <c r="C8581" s="62">
        <v>0.84</v>
      </c>
      <c r="D8581" s="62">
        <v>0.1056</v>
      </c>
      <c r="E8581" s="62">
        <v>5.4399999999999997E-2</v>
      </c>
      <c r="F8581" s="61">
        <f t="array" ref="F8581">SQRT(MMULT(MMULT(C8581:E8581,$C$12:$E$14),TRANSPOSE(C8581:E8581)))</f>
        <v>4.0935260195020355E-2</v>
      </c>
      <c r="G8581" s="61">
        <f t="array" ref="G8581">SUMPRODUCT(TRANSPOSE(C8581:E8581),$C$7:$C$9)</f>
        <v>9.2320341031150392E-3</v>
      </c>
      <c r="H8581" s="18">
        <f>G8581/F8581</f>
        <v>0.22552767611913424</v>
      </c>
      <c r="I8581" s="156">
        <v>0</v>
      </c>
    </row>
    <row r="8582" spans="2:9" x14ac:dyDescent="0.25">
      <c r="B8582" s="19">
        <v>8552</v>
      </c>
      <c r="C8582" s="62">
        <v>0.84</v>
      </c>
      <c r="D8582" s="62">
        <v>0.1072</v>
      </c>
      <c r="E8582" s="62">
        <v>5.28E-2</v>
      </c>
      <c r="F8582" s="61">
        <f t="array" ref="F8582">SQRT(MMULT(MMULT(C8582:E8582,$C$12:$E$14),TRANSPOSE(C8582:E8582)))</f>
        <v>4.0949443863440189E-2</v>
      </c>
      <c r="G8582" s="61">
        <f t="array" ref="G8582">SUMPRODUCT(TRANSPOSE(C8582:E8582),$C$7:$C$9)</f>
        <v>9.2113547300603487E-3</v>
      </c>
      <c r="H8582" s="18">
        <f>G8582/F8582</f>
        <v>0.22494456239207389</v>
      </c>
      <c r="I8582" s="156">
        <v>0</v>
      </c>
    </row>
    <row r="8583" spans="2:9" x14ac:dyDescent="0.25">
      <c r="B8583" s="19">
        <v>8553</v>
      </c>
      <c r="C8583" s="62">
        <v>0.84</v>
      </c>
      <c r="D8583" s="62">
        <v>0.10879999999999999</v>
      </c>
      <c r="E8583" s="62">
        <v>5.1200000000000002E-2</v>
      </c>
      <c r="F8583" s="61">
        <f t="array" ref="F8583">SQRT(MMULT(MMULT(C8583:E8583,$C$12:$E$14),TRANSPOSE(C8583:E8583)))</f>
        <v>4.0963895821838146E-2</v>
      </c>
      <c r="G8583" s="61">
        <f t="array" ref="G8583">SUMPRODUCT(TRANSPOSE(C8583:E8583),$C$7:$C$9)</f>
        <v>9.1906753570056583E-3</v>
      </c>
      <c r="H8583" s="18">
        <f>G8583/F8583</f>
        <v>0.22436038303041586</v>
      </c>
      <c r="I8583" s="156">
        <v>0</v>
      </c>
    </row>
    <row r="8584" spans="2:9" x14ac:dyDescent="0.25">
      <c r="B8584" s="19">
        <v>8554</v>
      </c>
      <c r="C8584" s="62">
        <v>0.84</v>
      </c>
      <c r="D8584" s="62">
        <v>0.1104</v>
      </c>
      <c r="E8584" s="62">
        <v>4.9599999999999998E-2</v>
      </c>
      <c r="F8584" s="61">
        <f t="array" ref="F8584">SQRT(MMULT(MMULT(C8584:E8584,$C$12:$E$14),TRANSPOSE(C8584:E8584)))</f>
        <v>4.0978615786360147E-2</v>
      </c>
      <c r="G8584" s="61">
        <f t="array" ref="G8584">SUMPRODUCT(TRANSPOSE(C8584:E8584),$C$7:$C$9)</f>
        <v>9.1699959839509695E-3</v>
      </c>
      <c r="H8584" s="18">
        <f>G8584/F8584</f>
        <v>0.22377515218567315</v>
      </c>
      <c r="I8584" s="156">
        <v>0</v>
      </c>
    </row>
    <row r="8585" spans="2:9" x14ac:dyDescent="0.25">
      <c r="B8585" s="19">
        <v>8555</v>
      </c>
      <c r="C8585" s="62">
        <v>0.84</v>
      </c>
      <c r="D8585" s="62">
        <v>0.112</v>
      </c>
      <c r="E8585" s="62">
        <v>4.8000000000000001E-2</v>
      </c>
      <c r="F8585" s="61">
        <f t="array" ref="F8585">SQRT(MMULT(MMULT(C8585:E8585,$C$12:$E$14),TRANSPOSE(C8585:E8585)))</f>
        <v>4.0993603468299659E-2</v>
      </c>
      <c r="G8585" s="61">
        <f t="array" ref="G8585">SUMPRODUCT(TRANSPOSE(C8585:E8585),$C$7:$C$9)</f>
        <v>9.1493166108962808E-3</v>
      </c>
      <c r="H8585" s="18">
        <f>G8585/F8585</f>
        <v>0.22318888404068807</v>
      </c>
      <c r="I8585" s="156">
        <v>0</v>
      </c>
    </row>
    <row r="8586" spans="2:9" x14ac:dyDescent="0.25">
      <c r="B8586" s="19">
        <v>8556</v>
      </c>
      <c r="C8586" s="62">
        <v>0.84</v>
      </c>
      <c r="D8586" s="62">
        <v>0.11360000000000001</v>
      </c>
      <c r="E8586" s="62">
        <v>4.6399999999999997E-2</v>
      </c>
      <c r="F8586" s="61">
        <f t="array" ref="F8586">SQRT(MMULT(MMULT(C8586:E8586,$C$12:$E$14),TRANSPOSE(C8586:E8586)))</f>
        <v>4.1008858574125201E-2</v>
      </c>
      <c r="G8586" s="61">
        <f t="array" ref="G8586">SUMPRODUCT(TRANSPOSE(C8586:E8586),$C$7:$C$9)</f>
        <v>9.1286372378415904E-3</v>
      </c>
      <c r="H8586" s="18">
        <f>G8586/F8586</f>
        <v>0.22260159280808078</v>
      </c>
      <c r="I8586" s="156">
        <v>0</v>
      </c>
    </row>
    <row r="8587" spans="2:9" x14ac:dyDescent="0.25">
      <c r="B8587" s="19">
        <v>8557</v>
      </c>
      <c r="C8587" s="62">
        <v>0.84</v>
      </c>
      <c r="D8587" s="62">
        <v>0.1152</v>
      </c>
      <c r="E8587" s="62">
        <v>4.48E-2</v>
      </c>
      <c r="F8587" s="61">
        <f t="array" ref="F8587">SQRT(MMULT(MMULT(C8587:E8587,$C$12:$E$14),TRANSPOSE(C8587:E8587)))</f>
        <v>4.1024380805508354E-2</v>
      </c>
      <c r="G8587" s="61">
        <f t="array" ref="G8587">SUMPRODUCT(TRANSPOSE(C8587:E8587),$C$7:$C$9)</f>
        <v>9.1079578647869017E-3</v>
      </c>
      <c r="H8587" s="18">
        <f>G8587/F8587</f>
        <v>0.22201329272869791</v>
      </c>
      <c r="I8587" s="156">
        <v>0</v>
      </c>
    </row>
    <row r="8588" spans="2:9" x14ac:dyDescent="0.25">
      <c r="B8588" s="19">
        <v>8558</v>
      </c>
      <c r="C8588" s="62">
        <v>0.84</v>
      </c>
      <c r="D8588" s="62">
        <v>0.1168</v>
      </c>
      <c r="E8588" s="62">
        <v>4.3200000000000002E-2</v>
      </c>
      <c r="F8588" s="61">
        <f t="array" ref="F8588">SQRT(MMULT(MMULT(C8588:E8588,$C$12:$E$14),TRANSPOSE(C8588:E8588)))</f>
        <v>4.104016985935207E-2</v>
      </c>
      <c r="G8588" s="61">
        <f t="array" ref="G8588">SUMPRODUCT(TRANSPOSE(C8588:E8588),$C$7:$C$9)</f>
        <v>9.0872784917322112E-3</v>
      </c>
      <c r="H8588" s="18">
        <f>G8588/F8588</f>
        <v>0.22142399807006252</v>
      </c>
      <c r="I8588" s="156">
        <v>0</v>
      </c>
    </row>
    <row r="8589" spans="2:9" x14ac:dyDescent="0.25">
      <c r="B8589" s="19">
        <v>8559</v>
      </c>
      <c r="C8589" s="62">
        <v>0.84</v>
      </c>
      <c r="D8589" s="62">
        <v>0.11840000000000001</v>
      </c>
      <c r="E8589" s="62">
        <v>4.1599999999999998E-2</v>
      </c>
      <c r="F8589" s="61">
        <f t="array" ref="F8589">SQRT(MMULT(MMULT(C8589:E8589,$C$12:$E$14),TRANSPOSE(C8589:E8589)))</f>
        <v>4.1056225427819414E-2</v>
      </c>
      <c r="G8589" s="61">
        <f t="array" ref="G8589">SUMPRODUCT(TRANSPOSE(C8589:E8589),$C$7:$C$9)</f>
        <v>9.0665991186775225E-3</v>
      </c>
      <c r="H8589" s="18">
        <f>G8589/F8589</f>
        <v>0.22083372312482621</v>
      </c>
      <c r="I8589" s="156">
        <v>0</v>
      </c>
    </row>
    <row r="8590" spans="2:9" x14ac:dyDescent="0.25">
      <c r="B8590" s="19">
        <v>8560</v>
      </c>
      <c r="C8590" s="62">
        <v>0.84</v>
      </c>
      <c r="D8590" s="62">
        <v>0.12</v>
      </c>
      <c r="E8590" s="62">
        <v>0.04</v>
      </c>
      <c r="F8590" s="61">
        <f t="array" ref="F8590">SQRT(MMULT(MMULT(C8590:E8590,$C$12:$E$14),TRANSPOSE(C8590:E8590)))</f>
        <v>4.1072547198362661E-2</v>
      </c>
      <c r="G8590" s="61">
        <f t="array" ref="G8590">SUMPRODUCT(TRANSPOSE(C8590:E8590),$C$7:$C$9)</f>
        <v>9.0459197456228338E-3</v>
      </c>
      <c r="H8590" s="18">
        <f>G8590/F8590</f>
        <v>0.22024248220922235</v>
      </c>
      <c r="I8590" s="156">
        <v>0</v>
      </c>
    </row>
    <row r="8591" spans="2:9" x14ac:dyDescent="0.25">
      <c r="B8591" s="19">
        <v>8561</v>
      </c>
      <c r="C8591" s="62">
        <v>0.84</v>
      </c>
      <c r="D8591" s="62">
        <v>0.1216</v>
      </c>
      <c r="E8591" s="62">
        <v>3.8399999999999997E-2</v>
      </c>
      <c r="F8591" s="61">
        <f t="array" ref="F8591">SQRT(MMULT(MMULT(C8591:E8591,$C$12:$E$14),TRANSPOSE(C8591:E8591)))</f>
        <v>4.1089134853752755E-2</v>
      </c>
      <c r="G8591" s="61">
        <f t="array" ref="G8591">SUMPRODUCT(TRANSPOSE(C8591:E8591),$C$7:$C$9)</f>
        <v>9.0252403725681433E-3</v>
      </c>
      <c r="H8591" s="18">
        <f>G8591/F8591</f>
        <v>0.21965028966152228</v>
      </c>
      <c r="I8591" s="156">
        <v>0</v>
      </c>
    </row>
    <row r="8592" spans="2:9" x14ac:dyDescent="0.25">
      <c r="B8592" s="19">
        <v>8562</v>
      </c>
      <c r="C8592" s="62">
        <v>0.84</v>
      </c>
      <c r="D8592" s="62">
        <v>0.1232</v>
      </c>
      <c r="E8592" s="62">
        <v>3.6799999999999999E-2</v>
      </c>
      <c r="F8592" s="61">
        <f t="array" ref="F8592">SQRT(MMULT(MMULT(C8592:E8592,$C$12:$E$14),TRANSPOSE(C8592:E8592)))</f>
        <v>4.1105988072109127E-2</v>
      </c>
      <c r="G8592" s="61">
        <f t="array" ref="G8592">SUMPRODUCT(TRANSPOSE(C8592:E8592),$C$7:$C$9)</f>
        <v>9.0045609995134529E-3</v>
      </c>
      <c r="H8592" s="18">
        <f>G8592/F8592</f>
        <v>0.21905715984049409</v>
      </c>
      <c r="I8592" s="156">
        <v>0</v>
      </c>
    </row>
    <row r="8593" spans="2:9" x14ac:dyDescent="0.25">
      <c r="B8593" s="19">
        <v>8563</v>
      </c>
      <c r="C8593" s="62">
        <v>0.84</v>
      </c>
      <c r="D8593" s="62">
        <v>0.12479999999999999</v>
      </c>
      <c r="E8593" s="62">
        <v>3.5200000000000002E-2</v>
      </c>
      <c r="F8593" s="61">
        <f t="array" ref="F8593">SQRT(MMULT(MMULT(C8593:E8593,$C$12:$E$14),TRANSPOSE(C8593:E8593)))</f>
        <v>4.1123106526929895E-2</v>
      </c>
      <c r="G8593" s="61">
        <f t="array" ref="G8593">SUMPRODUCT(TRANSPOSE(C8593:E8593),$C$7:$C$9)</f>
        <v>8.9838816264587659E-3</v>
      </c>
      <c r="H8593" s="18">
        <f>G8593/F8593</f>
        <v>0.21846310712386424</v>
      </c>
      <c r="I8593" s="156">
        <v>0</v>
      </c>
    </row>
    <row r="8594" spans="2:9" x14ac:dyDescent="0.25">
      <c r="B8594" s="19">
        <v>8564</v>
      </c>
      <c r="C8594" s="62">
        <v>0.84</v>
      </c>
      <c r="D8594" s="62">
        <v>0.12640000000000001</v>
      </c>
      <c r="E8594" s="62">
        <v>3.3599999999999998E-2</v>
      </c>
      <c r="F8594" s="61">
        <f t="array" ref="F8594">SQRT(MMULT(MMULT(C8594:E8594,$C$12:$E$14),TRANSPOSE(C8594:E8594)))</f>
        <v>4.1140489887122378E-2</v>
      </c>
      <c r="G8594" s="61">
        <f t="array" ref="G8594">SUMPRODUCT(TRANSPOSE(C8594:E8594),$C$7:$C$9)</f>
        <v>8.9632022534040755E-3</v>
      </c>
      <c r="H8594" s="18">
        <f>G8594/F8594</f>
        <v>0.21786814590678219</v>
      </c>
      <c r="I8594" s="156">
        <v>0</v>
      </c>
    </row>
    <row r="8595" spans="2:9" x14ac:dyDescent="0.25">
      <c r="B8595" s="19">
        <v>8565</v>
      </c>
      <c r="C8595" s="62">
        <v>0.84</v>
      </c>
      <c r="D8595" s="62">
        <v>0.128</v>
      </c>
      <c r="E8595" s="62">
        <v>3.2000000000000001E-2</v>
      </c>
      <c r="F8595" s="61">
        <f t="array" ref="F8595">SQRT(MMULT(MMULT(C8595:E8595,$C$12:$E$14),TRANSPOSE(C8595:E8595)))</f>
        <v>4.1158137817033952E-2</v>
      </c>
      <c r="G8595" s="61">
        <f t="array" ref="G8595">SUMPRODUCT(TRANSPOSE(C8595:E8595),$C$7:$C$9)</f>
        <v>8.942522880349385E-3</v>
      </c>
      <c r="H8595" s="18">
        <f>G8595/F8595</f>
        <v>0.21727229060028996</v>
      </c>
      <c r="I8595" s="156">
        <v>0</v>
      </c>
    </row>
    <row r="8596" spans="2:9" x14ac:dyDescent="0.25">
      <c r="B8596" s="19">
        <v>8566</v>
      </c>
      <c r="C8596" s="62">
        <v>0.84</v>
      </c>
      <c r="D8596" s="62">
        <v>0.12959999999999999</v>
      </c>
      <c r="E8596" s="62">
        <v>3.04E-2</v>
      </c>
      <c r="F8596" s="61">
        <f t="array" ref="F8596">SQRT(MMULT(MMULT(C8596:E8596,$C$12:$E$14),TRANSPOSE(C8596:E8596)))</f>
        <v>4.1176049976483289E-2</v>
      </c>
      <c r="G8596" s="61">
        <f t="array" ref="G8596">SUMPRODUCT(TRANSPOSE(C8596:E8596),$C$7:$C$9)</f>
        <v>8.9218435072946963E-3</v>
      </c>
      <c r="H8596" s="18">
        <f>G8596/F8596</f>
        <v>0.21667555562979432</v>
      </c>
      <c r="I8596" s="156">
        <v>0</v>
      </c>
    </row>
    <row r="8597" spans="2:9" x14ac:dyDescent="0.25">
      <c r="B8597" s="19">
        <v>8567</v>
      </c>
      <c r="C8597" s="62">
        <v>0.84</v>
      </c>
      <c r="D8597" s="62">
        <v>0.13120000000000001</v>
      </c>
      <c r="E8597" s="62">
        <v>2.8799999999999999E-2</v>
      </c>
      <c r="F8597" s="61">
        <f t="array" ref="F8597">SQRT(MMULT(MMULT(C8597:E8597,$C$12:$E$14),TRANSPOSE(C8597:E8597)))</f>
        <v>4.1194226020791883E-2</v>
      </c>
      <c r="G8597" s="61">
        <f t="array" ref="G8597">SUMPRODUCT(TRANSPOSE(C8597:E8597),$C$7:$C$9)</f>
        <v>8.9011641342400076E-3</v>
      </c>
      <c r="H8597" s="18">
        <f>G8597/F8597</f>
        <v>0.21607795543354402</v>
      </c>
      <c r="I8597" s="156">
        <v>0</v>
      </c>
    </row>
    <row r="8598" spans="2:9" x14ac:dyDescent="0.25">
      <c r="B8598" s="19">
        <v>8568</v>
      </c>
      <c r="C8598" s="62">
        <v>0.84</v>
      </c>
      <c r="D8598" s="62">
        <v>0.1328</v>
      </c>
      <c r="E8598" s="62">
        <v>2.7199999999999998E-2</v>
      </c>
      <c r="F8598" s="61">
        <f t="array" ref="F8598">SQRT(MMULT(MMULT(C8598:E8598,$C$12:$E$14),TRANSPOSE(C8598:E8598)))</f>
        <v>4.1212665600815872E-2</v>
      </c>
      <c r="G8598" s="61">
        <f t="array" ref="G8598">SUMPRODUCT(TRANSPOSE(C8598:E8598),$C$7:$C$9)</f>
        <v>8.8804847611853172E-3</v>
      </c>
      <c r="H8598" s="18">
        <f>G8598/F8598</f>
        <v>0.21547950446111191</v>
      </c>
      <c r="I8598" s="156">
        <v>0</v>
      </c>
    </row>
    <row r="8599" spans="2:9" x14ac:dyDescent="0.25">
      <c r="B8599" s="19">
        <v>8569</v>
      </c>
      <c r="C8599" s="62">
        <v>0.84</v>
      </c>
      <c r="D8599" s="62">
        <v>0.13439999999999999</v>
      </c>
      <c r="E8599" s="62">
        <v>2.5600000000000001E-2</v>
      </c>
      <c r="F8599" s="61">
        <f t="array" ref="F8599">SQRT(MMULT(MMULT(C8599:E8599,$C$12:$E$14),TRANSPOSE(C8599:E8599)))</f>
        <v>4.1231368362978256E-2</v>
      </c>
      <c r="G8599" s="61">
        <f t="array" ref="G8599">SUMPRODUCT(TRANSPOSE(C8599:E8599),$C$7:$C$9)</f>
        <v>8.8598053881306284E-3</v>
      </c>
      <c r="H8599" s="18">
        <f>G8599/F8599</f>
        <v>0.21488021717188191</v>
      </c>
      <c r="I8599" s="156">
        <v>0</v>
      </c>
    </row>
    <row r="8600" spans="2:9" x14ac:dyDescent="0.25">
      <c r="B8600" s="19">
        <v>8570</v>
      </c>
      <c r="C8600" s="62">
        <v>0.84</v>
      </c>
      <c r="D8600" s="62">
        <v>0.13600000000000001</v>
      </c>
      <c r="E8600" s="62">
        <v>2.4E-2</v>
      </c>
      <c r="F8600" s="61">
        <f t="array" ref="F8600">SQRT(MMULT(MMULT(C8600:E8600,$C$12:$E$14),TRANSPOSE(C8600:E8600)))</f>
        <v>4.125033394930136E-2</v>
      </c>
      <c r="G8600" s="61">
        <f t="array" ref="G8600">SUMPRODUCT(TRANSPOSE(C8600:E8600),$C$7:$C$9)</f>
        <v>8.839126015075938E-3</v>
      </c>
      <c r="H8600" s="18">
        <f>G8600/F8600</f>
        <v>0.21428010803354097</v>
      </c>
      <c r="I8600" s="156">
        <v>0</v>
      </c>
    </row>
    <row r="8601" spans="2:9" x14ac:dyDescent="0.25">
      <c r="B8601" s="19">
        <v>8571</v>
      </c>
      <c r="C8601" s="62">
        <v>0.84</v>
      </c>
      <c r="D8601" s="62">
        <v>0.1376</v>
      </c>
      <c r="E8601" s="62">
        <v>2.24E-2</v>
      </c>
      <c r="F8601" s="61">
        <f t="array" ref="F8601">SQRT(MMULT(MMULT(C8601:E8601,$C$12:$E$14),TRANSPOSE(C8601:E8601)))</f>
        <v>4.126956199743962E-2</v>
      </c>
      <c r="G8601" s="61">
        <f t="array" ref="G8601">SUMPRODUCT(TRANSPOSE(C8601:E8601),$C$7:$C$9)</f>
        <v>8.8184466420212493E-3</v>
      </c>
      <c r="H8601" s="18">
        <f>G8601/F8601</f>
        <v>0.21367919152057754</v>
      </c>
      <c r="I8601" s="156">
        <v>0</v>
      </c>
    </row>
    <row r="8602" spans="2:9" x14ac:dyDescent="0.25">
      <c r="B8602" s="19">
        <v>8572</v>
      </c>
      <c r="C8602" s="62">
        <v>0.84</v>
      </c>
      <c r="D8602" s="62">
        <v>0.13919999999999999</v>
      </c>
      <c r="E8602" s="62">
        <v>2.0799999999999999E-2</v>
      </c>
      <c r="F8602" s="61">
        <f t="array" ref="F8602">SQRT(MMULT(MMULT(C8602:E8602,$C$12:$E$14),TRANSPOSE(C8602:E8602)))</f>
        <v>4.1289052140712657E-2</v>
      </c>
      <c r="G8602" s="61">
        <f t="array" ref="G8602">SUMPRODUCT(TRANSPOSE(C8602:E8602),$C$7:$C$9)</f>
        <v>8.7977672689665606E-3</v>
      </c>
      <c r="H8602" s="18">
        <f>G8602/F8602</f>
        <v>0.21307748211278529</v>
      </c>
      <c r="I8602" s="156">
        <v>0</v>
      </c>
    </row>
    <row r="8603" spans="2:9" x14ac:dyDescent="0.25">
      <c r="B8603" s="19">
        <v>8573</v>
      </c>
      <c r="C8603" s="62">
        <v>0.84</v>
      </c>
      <c r="D8603" s="62">
        <v>0.14080000000000001</v>
      </c>
      <c r="E8603" s="62">
        <v>1.9199999999999998E-2</v>
      </c>
      <c r="F8603" s="61">
        <f t="array" ref="F8603">SQRT(MMULT(MMULT(C8603:E8603,$C$12:$E$14),TRANSPOSE(C8603:E8603)))</f>
        <v>4.1308804008138647E-2</v>
      </c>
      <c r="G8603" s="61">
        <f t="array" ref="G8603">SUMPRODUCT(TRANSPOSE(C8603:E8603),$C$7:$C$9)</f>
        <v>8.7770878959118701E-3</v>
      </c>
      <c r="H8603" s="18">
        <f>G8603/F8603</f>
        <v>0.21247499429377359</v>
      </c>
      <c r="I8603" s="156">
        <v>0</v>
      </c>
    </row>
    <row r="8604" spans="2:9" x14ac:dyDescent="0.25">
      <c r="B8604" s="19">
        <v>8574</v>
      </c>
      <c r="C8604" s="62">
        <v>0.84</v>
      </c>
      <c r="D8604" s="62">
        <v>0.1424</v>
      </c>
      <c r="E8604" s="62">
        <v>1.7600000000000001E-2</v>
      </c>
      <c r="F8604" s="61">
        <f t="array" ref="F8604">SQRT(MMULT(MMULT(C8604:E8604,$C$12:$E$14),TRANSPOSE(C8604:E8604)))</f>
        <v>4.1328817224468004E-2</v>
      </c>
      <c r="G8604" s="61">
        <f t="array" ref="G8604">SUMPRODUCT(TRANSPOSE(C8604:E8604),$C$7:$C$9)</f>
        <v>8.7564085228571797E-3</v>
      </c>
      <c r="H8604" s="18">
        <f>G8604/F8604</f>
        <v>0.21187174254948435</v>
      </c>
      <c r="I8604" s="156">
        <v>0</v>
      </c>
    </row>
    <row r="8605" spans="2:9" x14ac:dyDescent="0.25">
      <c r="B8605" s="19">
        <v>8575</v>
      </c>
      <c r="C8605" s="62">
        <v>0.84</v>
      </c>
      <c r="D8605" s="62">
        <v>0.14399999999999999</v>
      </c>
      <c r="E8605" s="62">
        <v>1.6E-2</v>
      </c>
      <c r="F8605" s="61">
        <f t="array" ref="F8605">SQRT(MMULT(MMULT(C8605:E8605,$C$12:$E$14),TRANSPOSE(C8605:E8605)))</f>
        <v>4.1349091410217247E-2</v>
      </c>
      <c r="G8605" s="61">
        <f t="array" ref="G8605">SUMPRODUCT(TRANSPOSE(C8605:E8605),$C$7:$C$9)</f>
        <v>8.7357291498024927E-3</v>
      </c>
      <c r="H8605" s="18">
        <f>G8605/F8605</f>
        <v>0.21126774136671642</v>
      </c>
      <c r="I8605" s="156">
        <v>0</v>
      </c>
    </row>
    <row r="8606" spans="2:9" x14ac:dyDescent="0.25">
      <c r="B8606" s="19">
        <v>8576</v>
      </c>
      <c r="C8606" s="62">
        <v>0.84</v>
      </c>
      <c r="D8606" s="62">
        <v>0.14560000000000001</v>
      </c>
      <c r="E8606" s="62">
        <v>1.44E-2</v>
      </c>
      <c r="F8606" s="61">
        <f t="array" ref="F8606">SQRT(MMULT(MMULT(C8606:E8606,$C$12:$E$14),TRANSPOSE(C8606:E8606)))</f>
        <v>4.136962618170327E-2</v>
      </c>
      <c r="G8606" s="61">
        <f t="array" ref="G8606">SUMPRODUCT(TRANSPOSE(C8606:E8606),$C$7:$C$9)</f>
        <v>8.7150497767478022E-3</v>
      </c>
      <c r="H8606" s="18">
        <f>G8606/F8606</f>
        <v>0.21066300523165585</v>
      </c>
      <c r="I8606" s="156">
        <v>0</v>
      </c>
    </row>
    <row r="8607" spans="2:9" x14ac:dyDescent="0.25">
      <c r="B8607" s="19">
        <v>8577</v>
      </c>
      <c r="C8607" s="62">
        <v>0.84</v>
      </c>
      <c r="D8607" s="62">
        <v>0.1472</v>
      </c>
      <c r="E8607" s="62">
        <v>1.2800000000000001E-2</v>
      </c>
      <c r="F8607" s="61">
        <f t="array" ref="F8607">SQRT(MMULT(MMULT(C8607:E8607,$C$12:$E$14),TRANSPOSE(C8607:E8607)))</f>
        <v>4.139042115107773E-2</v>
      </c>
      <c r="G8607" s="61">
        <f t="array" ref="G8607">SUMPRODUCT(TRANSPOSE(C8607:E8607),$C$7:$C$9)</f>
        <v>8.6943704036931118E-3</v>
      </c>
      <c r="H8607" s="18">
        <f>G8607/F8607</f>
        <v>0.21005754862841561</v>
      </c>
      <c r="I8607" s="156">
        <v>0</v>
      </c>
    </row>
    <row r="8608" spans="2:9" x14ac:dyDescent="0.25">
      <c r="B8608" s="19">
        <v>8578</v>
      </c>
      <c r="C8608" s="62">
        <v>0.84</v>
      </c>
      <c r="D8608" s="62">
        <v>0.14879999999999999</v>
      </c>
      <c r="E8608" s="62">
        <v>1.12E-2</v>
      </c>
      <c r="F8608" s="61">
        <f t="array" ref="F8608">SQRT(MMULT(MMULT(C8608:E8608,$C$12:$E$14),TRANSPOSE(C8608:E8608)))</f>
        <v>4.1411475926361817E-2</v>
      </c>
      <c r="G8608" s="61">
        <f t="array" ref="G8608">SUMPRODUCT(TRANSPOSE(C8608:E8608),$C$7:$C$9)</f>
        <v>8.6736910306384248E-3</v>
      </c>
      <c r="H8608" s="18">
        <f>G8608/F8608</f>
        <v>0.20945138603758157</v>
      </c>
      <c r="I8608" s="156">
        <v>0</v>
      </c>
    </row>
    <row r="8609" spans="2:9" x14ac:dyDescent="0.25">
      <c r="B8609" s="19">
        <v>8579</v>
      </c>
      <c r="C8609" s="62">
        <v>0.84</v>
      </c>
      <c r="D8609" s="62">
        <v>0.15040000000000001</v>
      </c>
      <c r="E8609" s="62">
        <v>9.60000000000002E-3</v>
      </c>
      <c r="F8609" s="61">
        <f t="array" ref="F8609">SQRT(MMULT(MMULT(C8609:E8609,$C$12:$E$14),TRANSPOSE(C8609:E8609)))</f>
        <v>4.1432790111481203E-2</v>
      </c>
      <c r="G8609" s="61">
        <f t="array" ref="G8609">SUMPRODUCT(TRANSPOSE(C8609:E8609),$C$7:$C$9)</f>
        <v>8.6530116575837344E-3</v>
      </c>
      <c r="H8609" s="18">
        <f>G8609/F8609</f>
        <v>0.20884453193476699</v>
      </c>
      <c r="I8609" s="156">
        <v>0</v>
      </c>
    </row>
    <row r="8610" spans="2:9" x14ac:dyDescent="0.25">
      <c r="B8610" s="19">
        <v>8580</v>
      </c>
      <c r="C8610" s="62">
        <v>0.84</v>
      </c>
      <c r="D8610" s="62">
        <v>0.152</v>
      </c>
      <c r="E8610" s="62">
        <v>8.0000000000000401E-3</v>
      </c>
      <c r="F8610" s="61">
        <f t="array" ref="F8610">SQRT(MMULT(MMULT(C8610:E8610,$C$12:$E$14),TRANSPOSE(C8610:E8610)))</f>
        <v>4.1454363306301208E-2</v>
      </c>
      <c r="G8610" s="61">
        <f t="array" ref="G8610">SUMPRODUCT(TRANSPOSE(C8610:E8610),$C$7:$C$9)</f>
        <v>8.6323322845290457E-3</v>
      </c>
      <c r="H8610" s="18">
        <f>G8610/F8610</f>
        <v>0.20823700078917631</v>
      </c>
      <c r="I8610" s="156">
        <v>0</v>
      </c>
    </row>
    <row r="8611" spans="2:9" x14ac:dyDescent="0.25">
      <c r="B8611" s="19">
        <v>8581</v>
      </c>
      <c r="C8611" s="62">
        <v>0.84</v>
      </c>
      <c r="D8611" s="62">
        <v>0.15359999999999999</v>
      </c>
      <c r="E8611" s="62">
        <v>6.4000000000000402E-3</v>
      </c>
      <c r="F8611" s="61">
        <f t="array" ref="F8611">SQRT(MMULT(MMULT(C8611:E8611,$C$12:$E$14),TRANSPOSE(C8611:E8611)))</f>
        <v>4.1476195106662291E-2</v>
      </c>
      <c r="G8611" s="61">
        <f t="array" ref="G8611">SUMPRODUCT(TRANSPOSE(C8611:E8611),$C$7:$C$9)</f>
        <v>8.6116529114743552E-3</v>
      </c>
      <c r="H8611" s="18">
        <f>G8611/F8611</f>
        <v>0.20762880706217604</v>
      </c>
      <c r="I8611" s="156">
        <v>0</v>
      </c>
    </row>
    <row r="8612" spans="2:9" x14ac:dyDescent="0.25">
      <c r="B8612" s="19">
        <v>8582</v>
      </c>
      <c r="C8612" s="62">
        <v>0.84</v>
      </c>
      <c r="D8612" s="62">
        <v>0.1552</v>
      </c>
      <c r="E8612" s="62">
        <v>4.8000000000000299E-3</v>
      </c>
      <c r="F8612" s="61">
        <f t="array" ref="F8612">SQRT(MMULT(MMULT(C8612:E8612,$C$12:$E$14),TRANSPOSE(C8612:E8612)))</f>
        <v>4.1498285104415701E-2</v>
      </c>
      <c r="G8612" s="61">
        <f t="array" ref="G8612">SUMPRODUCT(TRANSPOSE(C8612:E8612),$C$7:$C$9)</f>
        <v>8.5909735384196648E-3</v>
      </c>
      <c r="H8612" s="18">
        <f>G8612/F8612</f>
        <v>0.20701996520587609</v>
      </c>
      <c r="I8612" s="156">
        <v>0</v>
      </c>
    </row>
    <row r="8613" spans="2:9" x14ac:dyDescent="0.25">
      <c r="B8613" s="19">
        <v>8583</v>
      </c>
      <c r="C8613" s="62">
        <v>0.84</v>
      </c>
      <c r="D8613" s="62">
        <v>0.15679999999999999</v>
      </c>
      <c r="E8613" s="62">
        <v>3.2000000000000401E-3</v>
      </c>
      <c r="F8613" s="61">
        <f t="array" ref="F8613">SQRT(MMULT(MMULT(C8613:E8613,$C$12:$E$14),TRANSPOSE(C8613:E8613)))</f>
        <v>4.1520632887459351E-2</v>
      </c>
      <c r="G8613" s="61">
        <f t="array" ref="G8613">SUMPRODUCT(TRANSPOSE(C8613:E8613),$C$7:$C$9)</f>
        <v>8.5702941653649778E-3</v>
      </c>
      <c r="H8613" s="18">
        <f>G8613/F8613</f>
        <v>0.20641048966171946</v>
      </c>
      <c r="I8613" s="156">
        <v>0</v>
      </c>
    </row>
    <row r="8614" spans="2:9" x14ac:dyDescent="0.25">
      <c r="B8614" s="19">
        <v>8584</v>
      </c>
      <c r="C8614" s="62">
        <v>0.84</v>
      </c>
      <c r="D8614" s="62">
        <v>0.15840000000000001</v>
      </c>
      <c r="E8614" s="62">
        <v>1.60000000000002E-3</v>
      </c>
      <c r="F8614" s="61">
        <f t="array" ref="F8614">SQRT(MMULT(MMULT(C8614:E8614,$C$12:$E$14),TRANSPOSE(C8614:E8614)))</f>
        <v>4.1543238039773923E-2</v>
      </c>
      <c r="G8614" s="61">
        <f t="array" ref="G8614">SUMPRODUCT(TRANSPOSE(C8614:E8614),$C$7:$C$9)</f>
        <v>8.5496147923102873E-3</v>
      </c>
      <c r="H8614" s="18">
        <f>G8614/F8614</f>
        <v>0.20580039485908147</v>
      </c>
      <c r="I8614" s="156">
        <v>0</v>
      </c>
    </row>
    <row r="8615" spans="2:9" x14ac:dyDescent="0.25">
      <c r="B8615" s="19">
        <v>8585</v>
      </c>
      <c r="C8615" s="62">
        <v>0.84</v>
      </c>
      <c r="D8615" s="62">
        <v>0.16</v>
      </c>
      <c r="E8615" s="62">
        <v>2.77555756156E-17</v>
      </c>
      <c r="F8615" s="61">
        <f t="array" ref="F8615">SQRT(MMULT(MMULT(C8615:E8615,$C$12:$E$14),TRANSPOSE(C8615:E8615)))</f>
        <v>4.15661001414592E-2</v>
      </c>
      <c r="G8615" s="61">
        <f t="array" ref="G8615">SUMPRODUCT(TRANSPOSE(C8615:E8615),$C$7:$C$9)</f>
        <v>8.5289354192555969E-3</v>
      </c>
      <c r="H8615" s="18">
        <f>G8615/F8615</f>
        <v>0.20518969521387925</v>
      </c>
      <c r="I8615" s="156">
        <v>0</v>
      </c>
    </row>
    <row r="8616" spans="2:9" x14ac:dyDescent="0.25">
      <c r="B8616" s="19">
        <v>8587</v>
      </c>
      <c r="C8616" s="62">
        <v>0.85</v>
      </c>
      <c r="D8616" s="62">
        <v>1.5E-3</v>
      </c>
      <c r="E8616" s="62">
        <v>0.14849999999999999</v>
      </c>
      <c r="F8616" s="61">
        <f t="array" ref="F8616">SQRT(MMULT(MMULT(C8616:E8616,$C$12:$E$14),TRANSPOSE(C8616:E8616)))</f>
        <v>4.066000173447909E-2</v>
      </c>
      <c r="G8616" s="61">
        <f t="array" ref="G8616">SUMPRODUCT(TRANSPOSE(C8616:E8616),$C$7:$C$9)</f>
        <v>1.0602395878567362E-2</v>
      </c>
      <c r="H8616" s="18">
        <f>G8616/F8616</f>
        <v>0.26075738874296911</v>
      </c>
      <c r="I8616" s="156">
        <v>1</v>
      </c>
    </row>
    <row r="8617" spans="2:9" x14ac:dyDescent="0.25">
      <c r="B8617" s="19">
        <v>8586</v>
      </c>
      <c r="C8617" s="62">
        <v>0.85</v>
      </c>
      <c r="D8617" s="62">
        <v>0</v>
      </c>
      <c r="E8617" s="62">
        <v>0.15</v>
      </c>
      <c r="F8617" s="61">
        <f t="array" ref="F8617">SQRT(MMULT(MMULT(C8617:E8617,$C$12:$E$14),TRANSPOSE(C8617:E8617)))</f>
        <v>4.06629089511664E-2</v>
      </c>
      <c r="G8617" s="61">
        <f t="array" ref="G8617">SUMPRODUCT(TRANSPOSE(C8617:E8617),$C$7:$C$9)</f>
        <v>1.0621782790806134E-2</v>
      </c>
      <c r="H8617" s="18">
        <f>G8617/F8617</f>
        <v>0.26121551715747215</v>
      </c>
      <c r="I8617" s="156">
        <v>1</v>
      </c>
    </row>
    <row r="8618" spans="2:9" x14ac:dyDescent="0.25">
      <c r="B8618" s="19">
        <v>8588</v>
      </c>
      <c r="C8618" s="62">
        <v>0.85</v>
      </c>
      <c r="D8618" s="62">
        <v>3.0000000000000001E-3</v>
      </c>
      <c r="E8618" s="62">
        <v>0.14699999999999999</v>
      </c>
      <c r="F8618" s="61">
        <f t="array" ref="F8618">SQRT(MMULT(MMULT(C8618:E8618,$C$12:$E$14),TRANSPOSE(C8618:E8618)))</f>
        <v>4.0657336238466971E-2</v>
      </c>
      <c r="G8618" s="61">
        <f t="array" ref="G8618">SUMPRODUCT(TRANSPOSE(C8618:E8618),$C$7:$C$9)</f>
        <v>1.058300896632859E-2</v>
      </c>
      <c r="H8618" s="18">
        <f>G8618/F8618</f>
        <v>0.26029764725008542</v>
      </c>
      <c r="I8618" s="156">
        <v>0</v>
      </c>
    </row>
    <row r="8619" spans="2:9" x14ac:dyDescent="0.25">
      <c r="B8619" s="19">
        <v>8589</v>
      </c>
      <c r="C8619" s="62">
        <v>0.85</v>
      </c>
      <c r="D8619" s="62">
        <v>4.4999999999999997E-3</v>
      </c>
      <c r="E8619" s="62">
        <v>0.14549999999999999</v>
      </c>
      <c r="F8619" s="61">
        <f t="array" ref="F8619">SQRT(MMULT(MMULT(C8619:E8619,$C$12:$E$14),TRANSPOSE(C8619:E8619)))</f>
        <v>4.0654912510674511E-2</v>
      </c>
      <c r="G8619" s="61">
        <f t="array" ref="G8619">SUMPRODUCT(TRANSPOSE(C8619:E8619),$C$7:$C$9)</f>
        <v>1.0563622054089821E-2</v>
      </c>
      <c r="H8619" s="18">
        <f>G8619/F8619</f>
        <v>0.25983630025808557</v>
      </c>
      <c r="I8619" s="156">
        <v>0</v>
      </c>
    </row>
    <row r="8620" spans="2:9" x14ac:dyDescent="0.25">
      <c r="B8620" s="19">
        <v>8590</v>
      </c>
      <c r="C8620" s="62">
        <v>0.85</v>
      </c>
      <c r="D8620" s="62">
        <v>6.0000000000000001E-3</v>
      </c>
      <c r="E8620" s="62">
        <v>0.14399999999999999</v>
      </c>
      <c r="F8620" s="61">
        <f t="array" ref="F8620">SQRT(MMULT(MMULT(C8620:E8620,$C$12:$E$14),TRANSPOSE(C8620:E8620)))</f>
        <v>4.0652730594344599E-2</v>
      </c>
      <c r="G8620" s="61">
        <f t="array" ref="G8620">SUMPRODUCT(TRANSPOSE(C8620:E8620),$C$7:$C$9)</f>
        <v>1.0544235141851049E-2</v>
      </c>
      <c r="H8620" s="18">
        <f>G8620/F8620</f>
        <v>0.25937335543501988</v>
      </c>
      <c r="I8620" s="156">
        <v>0</v>
      </c>
    </row>
    <row r="8621" spans="2:9" x14ac:dyDescent="0.25">
      <c r="B8621" s="19">
        <v>8591</v>
      </c>
      <c r="C8621" s="62">
        <v>0.85</v>
      </c>
      <c r="D8621" s="62">
        <v>7.4999999999999997E-3</v>
      </c>
      <c r="E8621" s="62">
        <v>0.14249999999999999</v>
      </c>
      <c r="F8621" s="61">
        <f t="array" ref="F8621">SQRT(MMULT(MMULT(C8621:E8621,$C$12:$E$14),TRANSPOSE(C8621:E8621)))</f>
        <v>4.0650790528414651E-2</v>
      </c>
      <c r="G8621" s="61">
        <f t="array" ref="G8621">SUMPRODUCT(TRANSPOSE(C8621:E8621),$C$7:$C$9)</f>
        <v>1.0524848229612277E-2</v>
      </c>
      <c r="H8621" s="18">
        <f>G8621/F8621</f>
        <v>0.25890882053709319</v>
      </c>
      <c r="I8621" s="156">
        <v>0</v>
      </c>
    </row>
    <row r="8622" spans="2:9" x14ac:dyDescent="0.25">
      <c r="B8622" s="19">
        <v>8592</v>
      </c>
      <c r="C8622" s="62">
        <v>0.85</v>
      </c>
      <c r="D8622" s="62">
        <v>8.9999999999999993E-3</v>
      </c>
      <c r="E8622" s="62">
        <v>0.14099999999999999</v>
      </c>
      <c r="F8622" s="61">
        <f t="array" ref="F8622">SQRT(MMULT(MMULT(C8622:E8622,$C$12:$E$14),TRANSPOSE(C8622:E8622)))</f>
        <v>4.0649092347513176E-2</v>
      </c>
      <c r="G8622" s="61">
        <f t="array" ref="G8622">SUMPRODUCT(TRANSPOSE(C8622:E8622),$C$7:$C$9)</f>
        <v>1.0505461317373505E-2</v>
      </c>
      <c r="H8622" s="18">
        <f>G8622/F8622</f>
        <v>0.25844270340801856</v>
      </c>
      <c r="I8622" s="156">
        <v>0</v>
      </c>
    </row>
    <row r="8623" spans="2:9" x14ac:dyDescent="0.25">
      <c r="B8623" s="19">
        <v>8593</v>
      </c>
      <c r="C8623" s="62">
        <v>0.85</v>
      </c>
      <c r="D8623" s="62">
        <v>1.0500000000000001E-2</v>
      </c>
      <c r="E8623" s="62">
        <v>0.13950000000000001</v>
      </c>
      <c r="F8623" s="61">
        <f t="array" ref="F8623">SQRT(MMULT(MMULT(C8623:E8623,$C$12:$E$14),TRANSPOSE(C8623:E8623)))</f>
        <v>4.0647636081956658E-2</v>
      </c>
      <c r="G8623" s="61">
        <f t="array" ref="G8623">SUMPRODUCT(TRANSPOSE(C8623:E8623),$C$7:$C$9)</f>
        <v>1.0486074405134735E-2</v>
      </c>
      <c r="H8623" s="18">
        <f>G8623/F8623</f>
        <v>0.2579750119783587</v>
      </c>
      <c r="I8623" s="156">
        <v>0</v>
      </c>
    </row>
    <row r="8624" spans="2:9" x14ac:dyDescent="0.25">
      <c r="B8624" s="19">
        <v>8594</v>
      </c>
      <c r="C8624" s="62">
        <v>0.85</v>
      </c>
      <c r="D8624" s="62">
        <v>1.2E-2</v>
      </c>
      <c r="E8624" s="62">
        <v>0.13800000000000001</v>
      </c>
      <c r="F8624" s="61">
        <f t="array" ref="F8624">SQRT(MMULT(MMULT(C8624:E8624,$C$12:$E$14),TRANSPOSE(C8624:E8624)))</f>
        <v>4.0646421757746874E-2</v>
      </c>
      <c r="G8624" s="61">
        <f t="array" ref="G8624">SUMPRODUCT(TRANSPOSE(C8624:E8624),$C$7:$C$9)</f>
        <v>1.0466687492895962E-2</v>
      </c>
      <c r="H8624" s="18">
        <f>G8624/F8624</f>
        <v>0.2575057542648535</v>
      </c>
      <c r="I8624" s="156">
        <v>0</v>
      </c>
    </row>
    <row r="8625" spans="2:9" x14ac:dyDescent="0.25">
      <c r="B8625" s="19">
        <v>8595</v>
      </c>
      <c r="C8625" s="62">
        <v>0.85</v>
      </c>
      <c r="D8625" s="62">
        <v>1.35E-2</v>
      </c>
      <c r="E8625" s="62">
        <v>0.13650000000000001</v>
      </c>
      <c r="F8625" s="61">
        <f t="array" ref="F8625">SQRT(MMULT(MMULT(C8625:E8625,$C$12:$E$14),TRANSPOSE(C8625:E8625)))</f>
        <v>4.0645449396568549E-2</v>
      </c>
      <c r="G8625" s="61">
        <f t="array" ref="G8625">SUMPRODUCT(TRANSPOSE(C8625:E8625),$C$7:$C$9)</f>
        <v>1.0447300580657192E-2</v>
      </c>
      <c r="H8625" s="18">
        <f>G8625/F8625</f>
        <v>0.25703493836973529</v>
      </c>
      <c r="I8625" s="156">
        <v>0</v>
      </c>
    </row>
    <row r="8626" spans="2:9" x14ac:dyDescent="0.25">
      <c r="B8626" s="19">
        <v>8596</v>
      </c>
      <c r="C8626" s="62">
        <v>0.85</v>
      </c>
      <c r="D8626" s="62">
        <v>1.4999999999999999E-2</v>
      </c>
      <c r="E8626" s="62">
        <v>0.13500000000000001</v>
      </c>
      <c r="F8626" s="61">
        <f t="array" ref="F8626">SQRT(MMULT(MMULT(C8626:E8626,$C$12:$E$14),TRANSPOSE(C8626:E8626)))</f>
        <v>4.0644719015787451E-2</v>
      </c>
      <c r="G8626" s="61">
        <f t="array" ref="G8626">SUMPRODUCT(TRANSPOSE(C8626:E8626),$C$7:$C$9)</f>
        <v>1.042791366841842E-2</v>
      </c>
      <c r="H8626" s="18">
        <f>G8626/F8626</f>
        <v>0.25656257248002995</v>
      </c>
      <c r="I8626" s="156">
        <v>0</v>
      </c>
    </row>
    <row r="8627" spans="2:9" x14ac:dyDescent="0.25">
      <c r="B8627" s="19">
        <v>8597</v>
      </c>
      <c r="C8627" s="62">
        <v>0.85</v>
      </c>
      <c r="D8627" s="62">
        <v>1.6500000000000001E-2</v>
      </c>
      <c r="E8627" s="62">
        <v>0.13350000000000001</v>
      </c>
      <c r="F8627" s="61">
        <f t="array" ref="F8627">SQRT(MMULT(MMULT(C8627:E8627,$C$12:$E$14),TRANSPOSE(C8627:E8627)))</f>
        <v>4.0644230628448803E-2</v>
      </c>
      <c r="G8627" s="61">
        <f t="array" ref="G8627">SUMPRODUCT(TRANSPOSE(C8627:E8627),$C$7:$C$9)</f>
        <v>1.040852675617965E-2</v>
      </c>
      <c r="H8627" s="18">
        <f>G8627/F8627</f>
        <v>0.25608866486684667</v>
      </c>
      <c r="I8627" s="156">
        <v>0</v>
      </c>
    </row>
    <row r="8628" spans="2:9" x14ac:dyDescent="0.25">
      <c r="B8628" s="19">
        <v>8598</v>
      </c>
      <c r="C8628" s="62">
        <v>0.85</v>
      </c>
      <c r="D8628" s="62">
        <v>1.7999999999999999E-2</v>
      </c>
      <c r="E8628" s="62">
        <v>0.13200000000000001</v>
      </c>
      <c r="F8628" s="61">
        <f t="array" ref="F8628">SQRT(MMULT(MMULT(C8628:E8628,$C$12:$E$14),TRANSPOSE(C8628:E8628)))</f>
        <v>4.0643984243276164E-2</v>
      </c>
      <c r="G8628" s="61">
        <f t="array" ref="G8628">SUMPRODUCT(TRANSPOSE(C8628:E8628),$C$7:$C$9)</f>
        <v>1.0389139843940878E-2</v>
      </c>
      <c r="H8628" s="18">
        <f>G8628/F8628</f>
        <v>0.25561322388465346</v>
      </c>
      <c r="I8628" s="156">
        <v>0</v>
      </c>
    </row>
    <row r="8629" spans="2:9" x14ac:dyDescent="0.25">
      <c r="B8629" s="19">
        <v>8599</v>
      </c>
      <c r="C8629" s="62">
        <v>0.85</v>
      </c>
      <c r="D8629" s="62">
        <v>1.95E-2</v>
      </c>
      <c r="E8629" s="62">
        <v>0.1305</v>
      </c>
      <c r="F8629" s="61">
        <f t="array" ref="F8629">SQRT(MMULT(MMULT(C8629:E8629,$C$12:$E$14),TRANSPOSE(C8629:E8629)))</f>
        <v>4.0643979864670589E-2</v>
      </c>
      <c r="G8629" s="61">
        <f t="array" ref="G8629">SUMPRODUCT(TRANSPOSE(C8629:E8629),$C$7:$C$9)</f>
        <v>1.0369752931702106E-2</v>
      </c>
      <c r="H8629" s="18">
        <f>G8629/F8629</f>
        <v>0.2551362579705419</v>
      </c>
      <c r="I8629" s="156">
        <v>0</v>
      </c>
    </row>
    <row r="8630" spans="2:9" x14ac:dyDescent="0.25">
      <c r="B8630" s="19">
        <v>8600</v>
      </c>
      <c r="C8630" s="62">
        <v>0.85</v>
      </c>
      <c r="D8630" s="62">
        <v>2.1000000000000001E-2</v>
      </c>
      <c r="E8630" s="62">
        <v>0.129</v>
      </c>
      <c r="F8630" s="61">
        <f t="array" ref="F8630">SQRT(MMULT(MMULT(C8630:E8630,$C$12:$E$14),TRANSPOSE(C8630:E8630)))</f>
        <v>4.0644217492710306E-2</v>
      </c>
      <c r="G8630" s="61">
        <f t="array" ref="G8630">SUMPRODUCT(TRANSPOSE(C8630:E8630),$C$7:$C$9)</f>
        <v>1.0350366019463333E-2</v>
      </c>
      <c r="H8630" s="18">
        <f>G8630/F8630</f>
        <v>0.25465777564347769</v>
      </c>
      <c r="I8630" s="156">
        <v>0</v>
      </c>
    </row>
    <row r="8631" spans="2:9" x14ac:dyDescent="0.25">
      <c r="B8631" s="19">
        <v>8601</v>
      </c>
      <c r="C8631" s="62">
        <v>0.85</v>
      </c>
      <c r="D8631" s="62">
        <v>2.2499999999999999E-2</v>
      </c>
      <c r="E8631" s="62">
        <v>0.1275</v>
      </c>
      <c r="F8631" s="61">
        <f t="array" ref="F8631">SQRT(MMULT(MMULT(C8631:E8631,$C$12:$E$14),TRANSPOSE(C8631:E8631)))</f>
        <v>4.0644697123150657E-2</v>
      </c>
      <c r="G8631" s="61">
        <f t="array" ref="G8631">SUMPRODUCT(TRANSPOSE(C8631:E8631),$C$7:$C$9)</f>
        <v>1.0330979107224563E-2</v>
      </c>
      <c r="H8631" s="18">
        <f>G8631/F8631</f>
        <v>0.25417778550354064</v>
      </c>
      <c r="I8631" s="156">
        <v>0</v>
      </c>
    </row>
    <row r="8632" spans="2:9" x14ac:dyDescent="0.25">
      <c r="B8632" s="19">
        <v>8602</v>
      </c>
      <c r="C8632" s="62">
        <v>0.85</v>
      </c>
      <c r="D8632" s="62">
        <v>2.4E-2</v>
      </c>
      <c r="E8632" s="62">
        <v>0.126</v>
      </c>
      <c r="F8632" s="61">
        <f t="array" ref="F8632">SQRT(MMULT(MMULT(C8632:E8632,$C$12:$E$14),TRANSPOSE(C8632:E8632)))</f>
        <v>4.0645418747424507E-2</v>
      </c>
      <c r="G8632" s="61">
        <f t="array" ref="G8632">SUMPRODUCT(TRANSPOSE(C8632:E8632),$C$7:$C$9)</f>
        <v>1.0311592194985793E-2</v>
      </c>
      <c r="H8632" s="18">
        <f>G8632/F8632</f>
        <v>0.25369629623115114</v>
      </c>
      <c r="I8632" s="156">
        <v>0</v>
      </c>
    </row>
    <row r="8633" spans="2:9" x14ac:dyDescent="0.25">
      <c r="B8633" s="19">
        <v>8603</v>
      </c>
      <c r="C8633" s="62">
        <v>0.85</v>
      </c>
      <c r="D8633" s="62">
        <v>2.5499999999999998E-2</v>
      </c>
      <c r="E8633" s="62">
        <v>0.1245</v>
      </c>
      <c r="F8633" s="61">
        <f t="array" ref="F8633">SQRT(MMULT(MMULT(C8633:E8633,$C$12:$E$14),TRANSPOSE(C8633:E8633)))</f>
        <v>4.0646382352642972E-2</v>
      </c>
      <c r="G8633" s="61">
        <f t="array" ref="G8633">SUMPRODUCT(TRANSPOSE(C8633:E8633),$C$7:$C$9)</f>
        <v>1.0292205282747021E-2</v>
      </c>
      <c r="H8633" s="18">
        <f>G8633/F8633</f>
        <v>0.25321331658628621</v>
      </c>
      <c r="I8633" s="156">
        <v>0</v>
      </c>
    </row>
    <row r="8634" spans="2:9" x14ac:dyDescent="0.25">
      <c r="B8634" s="19">
        <v>8604</v>
      </c>
      <c r="C8634" s="62">
        <v>0.85</v>
      </c>
      <c r="D8634" s="62">
        <v>2.7E-2</v>
      </c>
      <c r="E8634" s="62">
        <v>0.123</v>
      </c>
      <c r="F8634" s="61">
        <f t="array" ref="F8634">SQRT(MMULT(MMULT(C8634:E8634,$C$12:$E$14),TRANSPOSE(C8634:E8634)))</f>
        <v>4.0647587921596624E-2</v>
      </c>
      <c r="G8634" s="61">
        <f t="array" ref="G8634">SUMPRODUCT(TRANSPOSE(C8634:E8634),$C$7:$C$9)</f>
        <v>1.0272818370508249E-2</v>
      </c>
      <c r="H8634" s="18">
        <f>G8634/F8634</f>
        <v>0.25272885540768236</v>
      </c>
      <c r="I8634" s="156">
        <v>0</v>
      </c>
    </row>
    <row r="8635" spans="2:9" x14ac:dyDescent="0.25">
      <c r="B8635" s="19">
        <v>8605</v>
      </c>
      <c r="C8635" s="62">
        <v>0.85</v>
      </c>
      <c r="D8635" s="62">
        <v>2.8500000000000001E-2</v>
      </c>
      <c r="E8635" s="62">
        <v>0.1215</v>
      </c>
      <c r="F8635" s="61">
        <f t="array" ref="F8635">SQRT(MMULT(MMULT(C8635:E8635,$C$12:$E$14),TRANSPOSE(C8635:E8635)))</f>
        <v>4.0649035432756969E-2</v>
      </c>
      <c r="G8635" s="61">
        <f t="array" ref="G8635">SUMPRODUCT(TRANSPOSE(C8635:E8635),$C$7:$C$9)</f>
        <v>1.0253431458269478E-2</v>
      </c>
      <c r="H8635" s="18">
        <f>G8635/F8635</f>
        <v>0.25224292161202833</v>
      </c>
      <c r="I8635" s="156">
        <v>0</v>
      </c>
    </row>
    <row r="8636" spans="2:9" x14ac:dyDescent="0.25">
      <c r="B8636" s="19">
        <v>8606</v>
      </c>
      <c r="C8636" s="62">
        <v>0.85</v>
      </c>
      <c r="D8636" s="62">
        <v>0.03</v>
      </c>
      <c r="E8636" s="62">
        <v>0.12</v>
      </c>
      <c r="F8636" s="61">
        <f t="array" ref="F8636">SQRT(MMULT(MMULT(C8636:E8636,$C$12:$E$14),TRANSPOSE(C8636:E8636)))</f>
        <v>4.0650724860278431E-2</v>
      </c>
      <c r="G8636" s="61">
        <f t="array" ref="G8636">SUMPRODUCT(TRANSPOSE(C8636:E8636),$C$7:$C$9)</f>
        <v>1.0234044546030708E-2</v>
      </c>
      <c r="H8636" s="18">
        <f>G8636/F8636</f>
        <v>0.25175552419314501</v>
      </c>
      <c r="I8636" s="156">
        <v>0</v>
      </c>
    </row>
    <row r="8637" spans="2:9" x14ac:dyDescent="0.25">
      <c r="B8637" s="19">
        <v>8607</v>
      </c>
      <c r="C8637" s="62">
        <v>0.85</v>
      </c>
      <c r="D8637" s="62">
        <v>3.15E-2</v>
      </c>
      <c r="E8637" s="62">
        <v>0.11849999999999999</v>
      </c>
      <c r="F8637" s="61">
        <f t="array" ref="F8637">SQRT(MMULT(MMULT(C8637:E8637,$C$12:$E$14),TRANSPOSE(C8637:E8637)))</f>
        <v>4.0652656174000594E-2</v>
      </c>
      <c r="G8637" s="61">
        <f t="array" ref="G8637">SUMPRODUCT(TRANSPOSE(C8637:E8637),$C$7:$C$9)</f>
        <v>1.0214657633791936E-2</v>
      </c>
      <c r="H8637" s="18">
        <f>G8637/F8637</f>
        <v>0.2512666722211554</v>
      </c>
      <c r="I8637" s="156">
        <v>0</v>
      </c>
    </row>
    <row r="8638" spans="2:9" x14ac:dyDescent="0.25">
      <c r="B8638" s="19">
        <v>8608</v>
      </c>
      <c r="C8638" s="62">
        <v>0.85</v>
      </c>
      <c r="D8638" s="62">
        <v>3.3000000000000002E-2</v>
      </c>
      <c r="E8638" s="62">
        <v>0.11700000000000001</v>
      </c>
      <c r="F8638" s="61">
        <f t="array" ref="F8638">SQRT(MMULT(MMULT(C8638:E8638,$C$12:$E$14),TRANSPOSE(C8638:E8638)))</f>
        <v>4.065482933945095E-2</v>
      </c>
      <c r="G8638" s="61">
        <f t="array" ref="G8638">SUMPRODUCT(TRANSPOSE(C8638:E8638),$C$7:$C$9)</f>
        <v>1.0195270721553164E-2</v>
      </c>
      <c r="H8638" s="18">
        <f>G8638/F8638</f>
        <v>0.25077637484164267</v>
      </c>
      <c r="I8638" s="156">
        <v>0</v>
      </c>
    </row>
    <row r="8639" spans="2:9" x14ac:dyDescent="0.25">
      <c r="B8639" s="19">
        <v>8609</v>
      </c>
      <c r="C8639" s="62">
        <v>0.85</v>
      </c>
      <c r="D8639" s="62">
        <v>3.4500000000000003E-2</v>
      </c>
      <c r="E8639" s="62">
        <v>0.11550000000000001</v>
      </c>
      <c r="F8639" s="61">
        <f t="array" ref="F8639">SQRT(MMULT(MMULT(C8639:E8639,$C$12:$E$14),TRANSPOSE(C8639:E8639)))</f>
        <v>4.0657244317847917E-2</v>
      </c>
      <c r="G8639" s="61">
        <f t="array" ref="G8639">SUMPRODUCT(TRANSPOSE(C8639:E8639),$C$7:$C$9)</f>
        <v>1.0175883809314393E-2</v>
      </c>
      <c r="H8639" s="18">
        <f>G8639/F8639</f>
        <v>0.25028464127479821</v>
      </c>
      <c r="I8639" s="156">
        <v>0</v>
      </c>
    </row>
    <row r="8640" spans="2:9" x14ac:dyDescent="0.25">
      <c r="B8640" s="19">
        <v>8610</v>
      </c>
      <c r="C8640" s="62">
        <v>0.85</v>
      </c>
      <c r="D8640" s="62">
        <v>3.5999999999999997E-2</v>
      </c>
      <c r="E8640" s="62">
        <v>0.114</v>
      </c>
      <c r="F8640" s="61">
        <f t="array" ref="F8640">SQRT(MMULT(MMULT(C8640:E8640,$C$12:$E$14),TRANSPOSE(C8640:E8640)))</f>
        <v>4.065990106610437E-2</v>
      </c>
      <c r="G8640" s="61">
        <f t="array" ref="G8640">SUMPRODUCT(TRANSPOSE(C8640:E8640),$C$7:$C$9)</f>
        <v>1.0156496897075621E-2</v>
      </c>
      <c r="H8640" s="18">
        <f>G8640/F8640</f>
        <v>0.24979148081455763</v>
      </c>
      <c r="I8640" s="156">
        <v>0</v>
      </c>
    </row>
    <row r="8641" spans="2:9" x14ac:dyDescent="0.25">
      <c r="B8641" s="19">
        <v>8611</v>
      </c>
      <c r="C8641" s="62">
        <v>0.85</v>
      </c>
      <c r="D8641" s="62">
        <v>3.7499999999999999E-2</v>
      </c>
      <c r="E8641" s="62">
        <v>0.1125</v>
      </c>
      <c r="F8641" s="61">
        <f t="array" ref="F8641">SQRT(MMULT(MMULT(C8641:E8641,$C$12:$E$14),TRANSPOSE(C8641:E8641)))</f>
        <v>4.0662799536831405E-2</v>
      </c>
      <c r="G8641" s="61">
        <f t="array" ref="G8641">SUMPRODUCT(TRANSPOSE(C8641:E8641),$C$7:$C$9)</f>
        <v>1.0137109984836849E-2</v>
      </c>
      <c r="H8641" s="18">
        <f>G8641/F8641</f>
        <v>0.24929690282772818</v>
      </c>
      <c r="I8641" s="156">
        <v>0</v>
      </c>
    </row>
    <row r="8642" spans="2:9" x14ac:dyDescent="0.25">
      <c r="B8642" s="19">
        <v>8612</v>
      </c>
      <c r="C8642" s="62">
        <v>0.85</v>
      </c>
      <c r="D8642" s="62">
        <v>3.9E-2</v>
      </c>
      <c r="E8642" s="62">
        <v>0.111</v>
      </c>
      <c r="F8642" s="61">
        <f t="array" ref="F8642">SQRT(MMULT(MMULT(C8642:E8642,$C$12:$E$14),TRANSPOSE(C8642:E8642)))</f>
        <v>4.0665939678342609E-2</v>
      </c>
      <c r="G8642" s="61">
        <f t="array" ref="G8642">SUMPRODUCT(TRANSPOSE(C8642:E8642),$C$7:$C$9)</f>
        <v>1.0117723072598079E-2</v>
      </c>
      <c r="H8642" s="18">
        <f>G8642/F8642</f>
        <v>0.24880091675310426</v>
      </c>
      <c r="I8642" s="156">
        <v>0</v>
      </c>
    </row>
    <row r="8643" spans="2:9" x14ac:dyDescent="0.25">
      <c r="B8643" s="19">
        <v>8613</v>
      </c>
      <c r="C8643" s="62">
        <v>0.85</v>
      </c>
      <c r="D8643" s="62">
        <v>4.0500000000000001E-2</v>
      </c>
      <c r="E8643" s="62">
        <v>0.1095</v>
      </c>
      <c r="F8643" s="61">
        <f t="array" ref="F8643">SQRT(MMULT(MMULT(C8643:E8643,$C$12:$E$14),TRANSPOSE(C8643:E8643)))</f>
        <v>4.0669321434658658E-2</v>
      </c>
      <c r="G8643" s="61">
        <f t="array" ref="G8643">SUMPRODUCT(TRANSPOSE(C8643:E8643),$C$7:$C$9)</f>
        <v>1.0098336160359309E-2</v>
      </c>
      <c r="H8643" s="18">
        <f>G8643/F8643</f>
        <v>0.24830353210057352</v>
      </c>
      <c r="I8643" s="156">
        <v>0</v>
      </c>
    </row>
    <row r="8644" spans="2:9" x14ac:dyDescent="0.25">
      <c r="B8644" s="19">
        <v>8614</v>
      </c>
      <c r="C8644" s="62">
        <v>0.85</v>
      </c>
      <c r="D8644" s="62">
        <v>4.2000000000000003E-2</v>
      </c>
      <c r="E8644" s="62">
        <v>0.108</v>
      </c>
      <c r="F8644" s="61">
        <f t="array" ref="F8644">SQRT(MMULT(MMULT(C8644:E8644,$C$12:$E$14),TRANSPOSE(C8644:E8644)))</f>
        <v>4.0672944745512293E-2</v>
      </c>
      <c r="G8644" s="61">
        <f t="array" ref="G8644">SUMPRODUCT(TRANSPOSE(C8644:E8644),$C$7:$C$9)</f>
        <v>1.0078949248120537E-2</v>
      </c>
      <c r="H8644" s="18">
        <f>G8644/F8644</f>
        <v>0.24780475845021308</v>
      </c>
      <c r="I8644" s="156">
        <v>0</v>
      </c>
    </row>
    <row r="8645" spans="2:9" x14ac:dyDescent="0.25">
      <c r="B8645" s="19">
        <v>8615</v>
      </c>
      <c r="C8645" s="62">
        <v>0.85</v>
      </c>
      <c r="D8645" s="62">
        <v>4.3499999999999997E-2</v>
      </c>
      <c r="E8645" s="62">
        <v>0.1065</v>
      </c>
      <c r="F8645" s="61">
        <f t="array" ref="F8645">SQRT(MMULT(MMULT(C8645:E8645,$C$12:$E$14),TRANSPOSE(C8645:E8645)))</f>
        <v>4.0676809546353658E-2</v>
      </c>
      <c r="G8645" s="61">
        <f t="array" ref="G8645">SUMPRODUCT(TRANSPOSE(C8645:E8645),$C$7:$C$9)</f>
        <v>1.0059562335881764E-2</v>
      </c>
      <c r="H8645" s="18">
        <f>G8645/F8645</f>
        <v>0.2473046054513762</v>
      </c>
      <c r="I8645" s="156">
        <v>0</v>
      </c>
    </row>
    <row r="8646" spans="2:9" x14ac:dyDescent="0.25">
      <c r="B8646" s="19">
        <v>8616</v>
      </c>
      <c r="C8646" s="62">
        <v>0.85</v>
      </c>
      <c r="D8646" s="62">
        <v>4.4999999999999998E-2</v>
      </c>
      <c r="E8646" s="62">
        <v>0.105</v>
      </c>
      <c r="F8646" s="61">
        <f t="array" ref="F8646">SQRT(MMULT(MMULT(C8646:E8646,$C$12:$E$14),TRANSPOSE(C8646:E8646)))</f>
        <v>4.0680915768356092E-2</v>
      </c>
      <c r="G8646" s="61">
        <f t="array" ref="G8646">SUMPRODUCT(TRANSPOSE(C8646:E8646),$C$7:$C$9)</f>
        <v>1.0040175423642992E-2</v>
      </c>
      <c r="H8646" s="18">
        <f>G8646/F8646</f>
        <v>0.24680308282176888</v>
      </c>
      <c r="I8646" s="156">
        <v>0</v>
      </c>
    </row>
    <row r="8647" spans="2:9" x14ac:dyDescent="0.25">
      <c r="B8647" s="19">
        <v>8617</v>
      </c>
      <c r="C8647" s="62">
        <v>0.85</v>
      </c>
      <c r="D8647" s="62">
        <v>4.65E-2</v>
      </c>
      <c r="E8647" s="62">
        <v>0.10349999999999999</v>
      </c>
      <c r="F8647" s="61">
        <f t="array" ref="F8647">SQRT(MMULT(MMULT(C8647:E8647,$C$12:$E$14),TRANSPOSE(C8647:E8647)))</f>
        <v>4.0685263338422192E-2</v>
      </c>
      <c r="G8647" s="61">
        <f t="array" ref="G8647">SUMPRODUCT(TRANSPOSE(C8647:E8647),$C$7:$C$9)</f>
        <v>1.0020788511404222E-2</v>
      </c>
      <c r="H8647" s="18">
        <f>G8647/F8647</f>
        <v>0.24630020034651781</v>
      </c>
      <c r="I8647" s="156">
        <v>0</v>
      </c>
    </row>
    <row r="8648" spans="2:9" x14ac:dyDescent="0.25">
      <c r="B8648" s="19">
        <v>8618</v>
      </c>
      <c r="C8648" s="62">
        <v>0.85</v>
      </c>
      <c r="D8648" s="62">
        <v>4.8000000000000001E-2</v>
      </c>
      <c r="E8648" s="62">
        <v>0.10199999999999999</v>
      </c>
      <c r="F8648" s="61">
        <f t="array" ref="F8648">SQRT(MMULT(MMULT(C8648:E8648,$C$12:$E$14),TRANSPOSE(C8648:E8648)))</f>
        <v>4.0689852179190349E-2</v>
      </c>
      <c r="G8648" s="61">
        <f t="array" ref="G8648">SUMPRODUCT(TRANSPOSE(C8648:E8648),$C$7:$C$9)</f>
        <v>1.0001401599165452E-2</v>
      </c>
      <c r="H8648" s="18">
        <f>G8648/F8648</f>
        <v>0.24579596787722863</v>
      </c>
      <c r="I8648" s="156">
        <v>0</v>
      </c>
    </row>
    <row r="8649" spans="2:9" x14ac:dyDescent="0.25">
      <c r="B8649" s="19">
        <v>8619</v>
      </c>
      <c r="C8649" s="62">
        <v>0.85</v>
      </c>
      <c r="D8649" s="62">
        <v>4.9500000000000002E-2</v>
      </c>
      <c r="E8649" s="62">
        <v>0.10050000000000001</v>
      </c>
      <c r="F8649" s="61">
        <f t="array" ref="F8649">SQRT(MMULT(MMULT(C8649:E8649,$C$12:$E$14),TRANSPOSE(C8649:E8649)))</f>
        <v>4.0694682209041579E-2</v>
      </c>
      <c r="G8649" s="61">
        <f t="array" ref="G8649">SUMPRODUCT(TRANSPOSE(C8649:E8649),$C$7:$C$9)</f>
        <v>9.9820146869266796E-3</v>
      </c>
      <c r="H8649" s="18">
        <f>G8649/F8649</f>
        <v>0.24529039533103583</v>
      </c>
      <c r="I8649" s="156">
        <v>0</v>
      </c>
    </row>
    <row r="8650" spans="2:9" x14ac:dyDescent="0.25">
      <c r="B8650" s="19">
        <v>8620</v>
      </c>
      <c r="C8650" s="62">
        <v>0.85</v>
      </c>
      <c r="D8650" s="62">
        <v>5.0999999999999997E-2</v>
      </c>
      <c r="E8650" s="62">
        <v>9.9000000000000005E-2</v>
      </c>
      <c r="F8650" s="61">
        <f t="array" ref="F8650">SQRT(MMULT(MMULT(C8650:E8650,$C$12:$E$14),TRANSPOSE(C8650:E8650)))</f>
        <v>4.0699753342106772E-2</v>
      </c>
      <c r="G8650" s="61">
        <f t="array" ref="G8650">SUMPRODUCT(TRANSPOSE(C8650:E8650),$C$7:$C$9)</f>
        <v>9.9626277746879075E-3</v>
      </c>
      <c r="H8650" s="18">
        <f>G8650/F8650</f>
        <v>0.24478349268964403</v>
      </c>
      <c r="I8650" s="156">
        <v>0</v>
      </c>
    </row>
    <row r="8651" spans="2:9" x14ac:dyDescent="0.25">
      <c r="B8651" s="19">
        <v>8621</v>
      </c>
      <c r="C8651" s="62">
        <v>0.85</v>
      </c>
      <c r="D8651" s="62">
        <v>5.2499999999999998E-2</v>
      </c>
      <c r="E8651" s="62">
        <v>9.7500000000000003E-2</v>
      </c>
      <c r="F8651" s="61">
        <f t="array" ref="F8651">SQRT(MMULT(MMULT(C8651:E8651,$C$12:$E$14),TRANSPOSE(C8651:E8651)))</f>
        <v>4.0705065488274315E-2</v>
      </c>
      <c r="G8651" s="61">
        <f t="array" ref="G8651">SUMPRODUCT(TRANSPOSE(C8651:E8651),$C$7:$C$9)</f>
        <v>9.9432408624491372E-3</v>
      </c>
      <c r="H8651" s="18">
        <f>G8651/F8651</f>
        <v>0.24427526999836008</v>
      </c>
      <c r="I8651" s="156">
        <v>0</v>
      </c>
    </row>
    <row r="8652" spans="2:9" x14ac:dyDescent="0.25">
      <c r="B8652" s="19">
        <v>8622</v>
      </c>
      <c r="C8652" s="62">
        <v>0.85</v>
      </c>
      <c r="D8652" s="62">
        <v>5.3999999999999999E-2</v>
      </c>
      <c r="E8652" s="62">
        <v>9.6000000000000002E-2</v>
      </c>
      <c r="F8652" s="61">
        <f t="array" ref="F8652">SQRT(MMULT(MMULT(C8652:E8652,$C$12:$E$14),TRANSPOSE(C8652:E8652)))</f>
        <v>4.071061855319804E-2</v>
      </c>
      <c r="G8652" s="61">
        <f t="array" ref="G8652">SUMPRODUCT(TRANSPOSE(C8652:E8652),$C$7:$C$9)</f>
        <v>9.9238539502103651E-3</v>
      </c>
      <c r="H8652" s="18">
        <f>G8652/F8652</f>
        <v>0.24376573736511778</v>
      </c>
      <c r="I8652" s="156">
        <v>0</v>
      </c>
    </row>
    <row r="8653" spans="2:9" x14ac:dyDescent="0.25">
      <c r="B8653" s="19">
        <v>8623</v>
      </c>
      <c r="C8653" s="62">
        <v>0.85</v>
      </c>
      <c r="D8653" s="62">
        <v>5.5500000000000001E-2</v>
      </c>
      <c r="E8653" s="62">
        <v>9.4500000000000001E-2</v>
      </c>
      <c r="F8653" s="61">
        <f t="array" ref="F8653">SQRT(MMULT(MMULT(C8653:E8653,$C$12:$E$14),TRANSPOSE(C8653:E8653)))</f>
        <v>4.0716412438305594E-2</v>
      </c>
      <c r="G8653" s="61">
        <f t="array" ref="G8653">SUMPRODUCT(TRANSPOSE(C8653:E8653),$C$7:$C$9)</f>
        <v>9.904467037971593E-3</v>
      </c>
      <c r="H8653" s="18">
        <f>G8653/F8653</f>
        <v>0.24325490495949417</v>
      </c>
      <c r="I8653" s="156">
        <v>0</v>
      </c>
    </row>
    <row r="8654" spans="2:9" x14ac:dyDescent="0.25">
      <c r="B8654" s="19">
        <v>8624</v>
      </c>
      <c r="C8654" s="62">
        <v>0.85</v>
      </c>
      <c r="D8654" s="62">
        <v>5.7000000000000002E-2</v>
      </c>
      <c r="E8654" s="62">
        <v>9.2999999999999999E-2</v>
      </c>
      <c r="F8654" s="61">
        <f t="array" ref="F8654">SQRT(MMULT(MMULT(C8654:E8654,$C$12:$E$14),TRANSPOSE(C8654:E8654)))</f>
        <v>4.0722447040807165E-2</v>
      </c>
      <c r="G8654" s="61">
        <f t="array" ref="G8654">SUMPRODUCT(TRANSPOSE(C8654:E8654),$C$7:$C$9)</f>
        <v>9.8850801257328227E-3</v>
      </c>
      <c r="H8654" s="18">
        <f>G8654/F8654</f>
        <v>0.24274278301171778</v>
      </c>
      <c r="I8654" s="156">
        <v>0</v>
      </c>
    </row>
    <row r="8655" spans="2:9" x14ac:dyDescent="0.25">
      <c r="B8655" s="19">
        <v>8625</v>
      </c>
      <c r="C8655" s="62">
        <v>0.85</v>
      </c>
      <c r="D8655" s="62">
        <v>5.8500000000000003E-2</v>
      </c>
      <c r="E8655" s="62">
        <v>9.1499999999999998E-2</v>
      </c>
      <c r="F8655" s="61">
        <f t="array" ref="F8655">SQRT(MMULT(MMULT(C8655:E8655,$C$12:$E$14),TRANSPOSE(C8655:E8655)))</f>
        <v>4.0728722253704504E-2</v>
      </c>
      <c r="G8655" s="61">
        <f t="array" ref="G8655">SUMPRODUCT(TRANSPOSE(C8655:E8655),$C$7:$C$9)</f>
        <v>9.8656932134940523E-3</v>
      </c>
      <c r="H8655" s="18">
        <f>G8655/F8655</f>
        <v>0.24222938181167009</v>
      </c>
      <c r="I8655" s="156">
        <v>0</v>
      </c>
    </row>
    <row r="8656" spans="2:9" x14ac:dyDescent="0.25">
      <c r="B8656" s="19">
        <v>8626</v>
      </c>
      <c r="C8656" s="62">
        <v>0.85</v>
      </c>
      <c r="D8656" s="62">
        <v>0.06</v>
      </c>
      <c r="E8656" s="62">
        <v>0.09</v>
      </c>
      <c r="F8656" s="61">
        <f t="array" ref="F8656">SQRT(MMULT(MMULT(C8656:E8656,$C$12:$E$14),TRANSPOSE(C8656:E8656)))</f>
        <v>4.0735237965800412E-2</v>
      </c>
      <c r="G8656" s="61">
        <f t="array" ref="G8656">SUMPRODUCT(TRANSPOSE(C8656:E8656),$C$7:$C$9)</f>
        <v>9.8463063012552803E-3</v>
      </c>
      <c r="H8656" s="18">
        <f>G8656/F8656</f>
        <v>0.24171471170787867</v>
      </c>
      <c r="I8656" s="156">
        <v>0</v>
      </c>
    </row>
    <row r="8657" spans="2:9" x14ac:dyDescent="0.25">
      <c r="B8657" s="19">
        <v>8627</v>
      </c>
      <c r="C8657" s="62">
        <v>0.85</v>
      </c>
      <c r="D8657" s="62">
        <v>6.1499999999999999E-2</v>
      </c>
      <c r="E8657" s="62">
        <v>8.8499999999999995E-2</v>
      </c>
      <c r="F8657" s="61">
        <f t="array" ref="F8657">SQRT(MMULT(MMULT(C8657:E8657,$C$12:$E$14),TRANSPOSE(C8657:E8657)))</f>
        <v>4.0741994061708531E-2</v>
      </c>
      <c r="G8657" s="61">
        <f t="array" ref="G8657">SUMPRODUCT(TRANSPOSE(C8657:E8657),$C$7:$C$9)</f>
        <v>9.8269193890165082E-3</v>
      </c>
      <c r="H8657" s="18">
        <f>G8657/F8657</f>
        <v>0.24119878310650397</v>
      </c>
      <c r="I8657" s="156">
        <v>0</v>
      </c>
    </row>
    <row r="8658" spans="2:9" x14ac:dyDescent="0.25">
      <c r="B8658" s="19">
        <v>8628</v>
      </c>
      <c r="C8658" s="62">
        <v>0.85</v>
      </c>
      <c r="D8658" s="62">
        <v>6.3E-2</v>
      </c>
      <c r="E8658" s="62">
        <v>8.6999999999999994E-2</v>
      </c>
      <c r="F8658" s="61">
        <f t="array" ref="F8658">SQRT(MMULT(MMULT(C8658:E8658,$C$12:$E$14),TRANSPOSE(C8658:E8658)))</f>
        <v>4.074899042186348E-2</v>
      </c>
      <c r="G8658" s="61">
        <f t="array" ref="G8658">SUMPRODUCT(TRANSPOSE(C8658:E8658),$C$7:$C$9)</f>
        <v>9.8075324767777361E-3</v>
      </c>
      <c r="H8658" s="18">
        <f>G8658/F8658</f>
        <v>0.2406816064703188</v>
      </c>
      <c r="I8658" s="156">
        <v>0</v>
      </c>
    </row>
    <row r="8659" spans="2:9" x14ac:dyDescent="0.25">
      <c r="B8659" s="19">
        <v>8629</v>
      </c>
      <c r="C8659" s="62">
        <v>0.85</v>
      </c>
      <c r="D8659" s="62">
        <v>6.4500000000000002E-2</v>
      </c>
      <c r="E8659" s="62">
        <v>8.5500000000000007E-2</v>
      </c>
      <c r="F8659" s="61">
        <f t="array" ref="F8659">SQRT(MMULT(MMULT(C8659:E8659,$C$12:$E$14),TRANSPOSE(C8659:E8659)))</f>
        <v>4.0756226922531398E-2</v>
      </c>
      <c r="G8659" s="61">
        <f t="array" ref="G8659">SUMPRODUCT(TRANSPOSE(C8659:E8659),$C$7:$C$9)</f>
        <v>9.7881455645389675E-3</v>
      </c>
      <c r="H8659" s="18">
        <f>G8659/F8659</f>
        <v>0.24016319231768127</v>
      </c>
      <c r="I8659" s="156">
        <v>0</v>
      </c>
    </row>
    <row r="8660" spans="2:9" x14ac:dyDescent="0.25">
      <c r="B8660" s="19">
        <v>8630</v>
      </c>
      <c r="C8660" s="62">
        <v>0.85</v>
      </c>
      <c r="D8660" s="62">
        <v>6.6000000000000003E-2</v>
      </c>
      <c r="E8660" s="62">
        <v>8.4000000000000005E-2</v>
      </c>
      <c r="F8660" s="61">
        <f t="array" ref="F8660">SQRT(MMULT(MMULT(C8660:E8660,$C$12:$E$14),TRANSPOSE(C8660:E8660)))</f>
        <v>4.0763703435820788E-2</v>
      </c>
      <c r="G8660" s="61">
        <f t="array" ref="G8660">SUMPRODUCT(TRANSPOSE(C8660:E8660),$C$7:$C$9)</f>
        <v>9.7687586523001954E-3</v>
      </c>
      <c r="H8660" s="18">
        <f>G8660/F8660</f>
        <v>0.23964355122150099</v>
      </c>
      <c r="I8660" s="156">
        <v>0</v>
      </c>
    </row>
    <row r="8661" spans="2:9" x14ac:dyDescent="0.25">
      <c r="B8661" s="19">
        <v>8631</v>
      </c>
      <c r="C8661" s="62">
        <v>0.85</v>
      </c>
      <c r="D8661" s="62">
        <v>6.7500000000000004E-2</v>
      </c>
      <c r="E8661" s="62">
        <v>8.2500000000000004E-2</v>
      </c>
      <c r="F8661" s="61">
        <f t="array" ref="F8661">SQRT(MMULT(MMULT(C8661:E8661,$C$12:$E$14),TRANSPOSE(C8661:E8661)))</f>
        <v>4.0771419829693747E-2</v>
      </c>
      <c r="G8661" s="61">
        <f t="array" ref="G8661">SUMPRODUCT(TRANSPOSE(C8661:E8661),$C$7:$C$9)</f>
        <v>9.7493717400614233E-3</v>
      </c>
      <c r="H8661" s="18">
        <f>G8661/F8661</f>
        <v>0.23912269380819978</v>
      </c>
      <c r="I8661" s="156">
        <v>0</v>
      </c>
    </row>
    <row r="8662" spans="2:9" x14ac:dyDescent="0.25">
      <c r="B8662" s="19">
        <v>8632</v>
      </c>
      <c r="C8662" s="62">
        <v>0.85</v>
      </c>
      <c r="D8662" s="62">
        <v>6.9000000000000006E-2</v>
      </c>
      <c r="E8662" s="62">
        <v>8.1000000000000003E-2</v>
      </c>
      <c r="F8662" s="61">
        <f t="array" ref="F8662">SQRT(MMULT(MMULT(C8662:E8662,$C$12:$E$14),TRANSPOSE(C8662:E8662)))</f>
        <v>4.0779375967977545E-2</v>
      </c>
      <c r="G8662" s="61">
        <f t="array" ref="G8662">SUMPRODUCT(TRANSPOSE(C8662:E8662),$C$7:$C$9)</f>
        <v>9.7299848278226513E-3</v>
      </c>
      <c r="H8662" s="18">
        <f>G8662/F8662</f>
        <v>0.23860063075666554</v>
      </c>
      <c r="I8662" s="156">
        <v>0</v>
      </c>
    </row>
    <row r="8663" spans="2:9" x14ac:dyDescent="0.25">
      <c r="B8663" s="19">
        <v>8633</v>
      </c>
      <c r="C8663" s="62">
        <v>0.85</v>
      </c>
      <c r="D8663" s="62">
        <v>7.0499999999999993E-2</v>
      </c>
      <c r="E8663" s="62">
        <v>7.9500000000000001E-2</v>
      </c>
      <c r="F8663" s="61">
        <f t="array" ref="F8663">SQRT(MMULT(MMULT(C8663:E8663,$C$12:$E$14),TRANSPOSE(C8663:E8663)))</f>
        <v>4.0787571710376516E-2</v>
      </c>
      <c r="G8663" s="61">
        <f t="array" ref="G8663">SUMPRODUCT(TRANSPOSE(C8663:E8663),$C$7:$C$9)</f>
        <v>9.7105979155838809E-3</v>
      </c>
      <c r="H8663" s="18">
        <f>G8663/F8663</f>
        <v>0.23807737279720104</v>
      </c>
      <c r="I8663" s="156">
        <v>0</v>
      </c>
    </row>
    <row r="8664" spans="2:9" x14ac:dyDescent="0.25">
      <c r="B8664" s="19">
        <v>8634</v>
      </c>
      <c r="C8664" s="62">
        <v>0.85</v>
      </c>
      <c r="D8664" s="62">
        <v>7.1999999999999995E-2</v>
      </c>
      <c r="E8664" s="62">
        <v>7.8E-2</v>
      </c>
      <c r="F8664" s="61">
        <f t="array" ref="F8664">SQRT(MMULT(MMULT(C8664:E8664,$C$12:$E$14),TRANSPOSE(C8664:E8664)))</f>
        <v>4.0796006912484362E-2</v>
      </c>
      <c r="G8664" s="61">
        <f t="array" ref="G8664">SUMPRODUCT(TRANSPOSE(C8664:E8664),$C$7:$C$9)</f>
        <v>9.6912110033451088E-3</v>
      </c>
      <c r="H8664" s="18">
        <f>G8664/F8664</f>
        <v>0.23755293071046649</v>
      </c>
      <c r="I8664" s="156">
        <v>0</v>
      </c>
    </row>
    <row r="8665" spans="2:9" x14ac:dyDescent="0.25">
      <c r="B8665" s="19">
        <v>8635</v>
      </c>
      <c r="C8665" s="62">
        <v>0.85</v>
      </c>
      <c r="D8665" s="62">
        <v>7.3499999999999996E-2</v>
      </c>
      <c r="E8665" s="62">
        <v>7.6499999999999999E-2</v>
      </c>
      <c r="F8665" s="61">
        <f t="array" ref="F8665">SQRT(MMULT(MMULT(C8665:E8665,$C$12:$E$14),TRANSPOSE(C8665:E8665)))</f>
        <v>4.0804681425796727E-2</v>
      </c>
      <c r="G8665" s="61">
        <f t="array" ref="G8665">SUMPRODUCT(TRANSPOSE(C8665:E8665),$C$7:$C$9)</f>
        <v>9.6718240911063385E-3</v>
      </c>
      <c r="H8665" s="18">
        <f>G8665/F8665</f>
        <v>0.23702731532641766</v>
      </c>
      <c r="I8665" s="156">
        <v>0</v>
      </c>
    </row>
    <row r="8666" spans="2:9" x14ac:dyDescent="0.25">
      <c r="B8666" s="19">
        <v>8636</v>
      </c>
      <c r="C8666" s="62">
        <v>0.85</v>
      </c>
      <c r="D8666" s="62">
        <v>7.4999999999999997E-2</v>
      </c>
      <c r="E8666" s="62">
        <v>7.4999999999999997E-2</v>
      </c>
      <c r="F8666" s="61">
        <f t="array" ref="F8666">SQRT(MMULT(MMULT(C8666:E8666,$C$12:$E$14),TRANSPOSE(C8666:E8666)))</f>
        <v>4.0813595097724129E-2</v>
      </c>
      <c r="G8666" s="61">
        <f t="array" ref="G8666">SUMPRODUCT(TRANSPOSE(C8666:E8666),$C$7:$C$9)</f>
        <v>9.6524371788675664E-3</v>
      </c>
      <c r="H8666" s="18">
        <f>G8666/F8666</f>
        <v>0.23650053752323846</v>
      </c>
      <c r="I8666" s="156">
        <v>0</v>
      </c>
    </row>
    <row r="8667" spans="2:9" x14ac:dyDescent="0.25">
      <c r="B8667" s="19">
        <v>8637</v>
      </c>
      <c r="C8667" s="62">
        <v>0.85</v>
      </c>
      <c r="D8667" s="62">
        <v>7.6499999999999999E-2</v>
      </c>
      <c r="E8667" s="62">
        <v>7.3499999999999996E-2</v>
      </c>
      <c r="F8667" s="61">
        <f t="array" ref="F8667">SQRT(MMULT(MMULT(C8667:E8667,$C$12:$E$14),TRANSPOSE(C8667:E8667)))</f>
        <v>4.0822747771605293E-2</v>
      </c>
      <c r="G8667" s="61">
        <f t="array" ref="G8667">SUMPRODUCT(TRANSPOSE(C8667:E8667),$C$7:$C$9)</f>
        <v>9.6330502666287961E-3</v>
      </c>
      <c r="H8667" s="18">
        <f>G8667/F8667</f>
        <v>0.23597260822626862</v>
      </c>
      <c r="I8667" s="156">
        <v>0</v>
      </c>
    </row>
    <row r="8668" spans="2:9" x14ac:dyDescent="0.25">
      <c r="B8668" s="19">
        <v>8638</v>
      </c>
      <c r="C8668" s="62">
        <v>0.85</v>
      </c>
      <c r="D8668" s="62">
        <v>7.8E-2</v>
      </c>
      <c r="E8668" s="62">
        <v>7.1999999999999995E-2</v>
      </c>
      <c r="F8668" s="61">
        <f t="array" ref="F8668">SQRT(MMULT(MMULT(C8668:E8668,$C$12:$E$14),TRANSPOSE(C8668:E8668)))</f>
        <v>4.083213928672072E-2</v>
      </c>
      <c r="G8668" s="61">
        <f t="array" ref="G8668">SUMPRODUCT(TRANSPOSE(C8668:E8668),$C$7:$C$9)</f>
        <v>9.613663354390024E-3</v>
      </c>
      <c r="H8668" s="18">
        <f>G8668/F8668</f>
        <v>0.23544353840692703</v>
      </c>
      <c r="I8668" s="156">
        <v>0</v>
      </c>
    </row>
    <row r="8669" spans="2:9" x14ac:dyDescent="0.25">
      <c r="B8669" s="19">
        <v>8639</v>
      </c>
      <c r="C8669" s="62">
        <v>0.85</v>
      </c>
      <c r="D8669" s="62">
        <v>7.9500000000000001E-2</v>
      </c>
      <c r="E8669" s="62">
        <v>7.0499999999999993E-2</v>
      </c>
      <c r="F8669" s="61">
        <f t="array" ref="F8669">SQRT(MMULT(MMULT(C8669:E8669,$C$12:$E$14),TRANSPOSE(C8669:E8669)))</f>
        <v>4.0841769478306651E-2</v>
      </c>
      <c r="G8669" s="61">
        <f t="array" ref="G8669">SUMPRODUCT(TRANSPOSE(C8669:E8669),$C$7:$C$9)</f>
        <v>9.5942764421512519E-3</v>
      </c>
      <c r="H8669" s="18">
        <f>G8669/F8669</f>
        <v>0.23491333908163084</v>
      </c>
      <c r="I8669" s="156">
        <v>0</v>
      </c>
    </row>
    <row r="8670" spans="2:9" x14ac:dyDescent="0.25">
      <c r="B8670" s="19">
        <v>8640</v>
      </c>
      <c r="C8670" s="62">
        <v>0.85</v>
      </c>
      <c r="D8670" s="62">
        <v>8.1000000000000003E-2</v>
      </c>
      <c r="E8670" s="62">
        <v>6.9000000000000006E-2</v>
      </c>
      <c r="F8670" s="61">
        <f t="array" ref="F8670">SQRT(MMULT(MMULT(C8670:E8670,$C$12:$E$14),TRANSPOSE(C8670:E8670)))</f>
        <v>4.0851638177569372E-2</v>
      </c>
      <c r="G8670" s="61">
        <f t="array" ref="G8670">SUMPRODUCT(TRANSPOSE(C8670:E8670),$C$7:$C$9)</f>
        <v>9.5748895299124798E-3</v>
      </c>
      <c r="H8670" s="18">
        <f>G8670/F8670</f>
        <v>0.23438202131071004</v>
      </c>
      <c r="I8670" s="156">
        <v>0</v>
      </c>
    </row>
    <row r="8671" spans="2:9" x14ac:dyDescent="0.25">
      <c r="B8671" s="19">
        <v>8641</v>
      </c>
      <c r="C8671" s="62">
        <v>0.85</v>
      </c>
      <c r="D8671" s="62">
        <v>8.2500000000000004E-2</v>
      </c>
      <c r="E8671" s="62">
        <v>6.7500000000000004E-2</v>
      </c>
      <c r="F8671" s="61">
        <f t="array" ref="F8671">SQRT(MMULT(MMULT(C8671:E8671,$C$12:$E$14),TRANSPOSE(C8671:E8671)))</f>
        <v>4.086174521169976E-2</v>
      </c>
      <c r="G8671" s="61">
        <f t="array" ref="G8671">SUMPRODUCT(TRANSPOSE(C8671:E8671),$C$7:$C$9)</f>
        <v>9.5555026176737112E-3</v>
      </c>
      <c r="H8671" s="18">
        <f>G8671/F8671</f>
        <v>0.23384959619731874</v>
      </c>
      <c r="I8671" s="156">
        <v>0</v>
      </c>
    </row>
    <row r="8672" spans="2:9" x14ac:dyDescent="0.25">
      <c r="B8672" s="19">
        <v>8642</v>
      </c>
      <c r="C8672" s="62">
        <v>0.85</v>
      </c>
      <c r="D8672" s="62">
        <v>8.4000000000000005E-2</v>
      </c>
      <c r="E8672" s="62">
        <v>6.6000000000000003E-2</v>
      </c>
      <c r="F8672" s="61">
        <f t="array" ref="F8672">SQRT(MMULT(MMULT(C8672:E8672,$C$12:$E$14),TRANSPOSE(C8672:E8672)))</f>
        <v>4.087209040388827E-2</v>
      </c>
      <c r="G8672" s="61">
        <f t="array" ref="G8672">SUMPRODUCT(TRANSPOSE(C8672:E8672),$C$7:$C$9)</f>
        <v>9.5361157054349392E-3</v>
      </c>
      <c r="H8672" s="18">
        <f>G8672/F8672</f>
        <v>0.2333160748863421</v>
      </c>
      <c r="I8672" s="156">
        <v>0</v>
      </c>
    </row>
    <row r="8673" spans="2:9" x14ac:dyDescent="0.25">
      <c r="B8673" s="19">
        <v>8643</v>
      </c>
      <c r="C8673" s="62">
        <v>0.85</v>
      </c>
      <c r="D8673" s="62">
        <v>8.5500000000000007E-2</v>
      </c>
      <c r="E8673" s="62">
        <v>6.4500000000000002E-2</v>
      </c>
      <c r="F8673" s="61">
        <f t="array" ref="F8673">SQRT(MMULT(MMULT(C8673:E8673,$C$12:$E$14),TRANSPOSE(C8673:E8673)))</f>
        <v>4.0882673573340161E-2</v>
      </c>
      <c r="G8673" s="61">
        <f t="array" ref="G8673">SUMPRODUCT(TRANSPOSE(C8673:E8673),$C$7:$C$9)</f>
        <v>9.5167287931961671E-3</v>
      </c>
      <c r="H8673" s="18">
        <f>G8673/F8673</f>
        <v>0.2327814685633007</v>
      </c>
      <c r="I8673" s="156">
        <v>0</v>
      </c>
    </row>
    <row r="8674" spans="2:9" x14ac:dyDescent="0.25">
      <c r="B8674" s="19">
        <v>8644</v>
      </c>
      <c r="C8674" s="62">
        <v>0.85</v>
      </c>
      <c r="D8674" s="62">
        <v>8.6999999999999994E-2</v>
      </c>
      <c r="E8674" s="62">
        <v>6.3E-2</v>
      </c>
      <c r="F8674" s="61">
        <f t="array" ref="F8674">SQRT(MMULT(MMULT(C8674:E8674,$C$12:$E$14),TRANSPOSE(C8674:E8674)))</f>
        <v>4.0893494535291057E-2</v>
      </c>
      <c r="G8674" s="61">
        <f t="array" ref="G8674">SUMPRODUCT(TRANSPOSE(C8674:E8674),$C$7:$C$9)</f>
        <v>9.497341880957395E-3</v>
      </c>
      <c r="H8674" s="18">
        <f>G8674/F8674</f>
        <v>0.23224578845325131</v>
      </c>
      <c r="I8674" s="156">
        <v>0</v>
      </c>
    </row>
    <row r="8675" spans="2:9" x14ac:dyDescent="0.25">
      <c r="B8675" s="19">
        <v>8645</v>
      </c>
      <c r="C8675" s="62">
        <v>0.85</v>
      </c>
      <c r="D8675" s="62">
        <v>8.8499999999999995E-2</v>
      </c>
      <c r="E8675" s="62">
        <v>6.1499999999999999E-2</v>
      </c>
      <c r="F8675" s="61">
        <f t="array" ref="F8675">SQRT(MMULT(MMULT(C8675:E8675,$C$12:$E$14),TRANSPOSE(C8675:E8675)))</f>
        <v>4.0904553101022818E-2</v>
      </c>
      <c r="G8675" s="61">
        <f t="array" ref="G8675">SUMPRODUCT(TRANSPOSE(C8675:E8675),$C$7:$C$9)</f>
        <v>9.4779549687186247E-3</v>
      </c>
      <c r="H8675" s="18">
        <f>G8675/F8675</f>
        <v>0.23170904581968477</v>
      </c>
      <c r="I8675" s="156">
        <v>0</v>
      </c>
    </row>
    <row r="8676" spans="2:9" x14ac:dyDescent="0.25">
      <c r="B8676" s="19">
        <v>8646</v>
      </c>
      <c r="C8676" s="62">
        <v>0.85</v>
      </c>
      <c r="D8676" s="62">
        <v>0.09</v>
      </c>
      <c r="E8676" s="62">
        <v>0.06</v>
      </c>
      <c r="F8676" s="61">
        <f t="array" ref="F8676">SQRT(MMULT(MMULT(C8676:E8676,$C$12:$E$14),TRANSPOSE(C8676:E8676)))</f>
        <v>4.0915849077879769E-2</v>
      </c>
      <c r="G8676" s="61">
        <f t="array" ref="G8676">SUMPRODUCT(TRANSPOSE(C8676:E8676),$C$7:$C$9)</f>
        <v>9.4585680564798526E-3</v>
      </c>
      <c r="H8676" s="18">
        <f>G8676/F8676</f>
        <v>0.23117125196342103</v>
      </c>
      <c r="I8676" s="156">
        <v>0</v>
      </c>
    </row>
    <row r="8677" spans="2:9" x14ac:dyDescent="0.25">
      <c r="B8677" s="19">
        <v>8647</v>
      </c>
      <c r="C8677" s="62">
        <v>0.85</v>
      </c>
      <c r="D8677" s="62">
        <v>9.1499999999999998E-2</v>
      </c>
      <c r="E8677" s="62">
        <v>5.8500000000000003E-2</v>
      </c>
      <c r="F8677" s="61">
        <f t="array" ref="F8677">SQRT(MMULT(MMULT(C8677:E8677,$C$12:$E$14),TRANSPOSE(C8677:E8677)))</f>
        <v>4.0927382269285148E-2</v>
      </c>
      <c r="G8677" s="61">
        <f t="array" ref="G8677">SUMPRODUCT(TRANSPOSE(C8677:E8677),$C$7:$C$9)</f>
        <v>9.4391811442410822E-3</v>
      </c>
      <c r="H8677" s="18">
        <f>G8677/F8677</f>
        <v>0.2306324182215026</v>
      </c>
      <c r="I8677" s="156">
        <v>0</v>
      </c>
    </row>
    <row r="8678" spans="2:9" x14ac:dyDescent="0.25">
      <c r="B8678" s="19">
        <v>8648</v>
      </c>
      <c r="C8678" s="62">
        <v>0.85</v>
      </c>
      <c r="D8678" s="62">
        <v>9.2999999999999999E-2</v>
      </c>
      <c r="E8678" s="62">
        <v>5.7000000000000002E-2</v>
      </c>
      <c r="F8678" s="61">
        <f t="array" ref="F8678">SQRT(MMULT(MMULT(C8678:E8678,$C$12:$E$14),TRANSPOSE(C8678:E8678)))</f>
        <v>4.0939152474757962E-2</v>
      </c>
      <c r="G8678" s="61">
        <f t="array" ref="G8678">SUMPRODUCT(TRANSPOSE(C8678:E8678),$C$7:$C$9)</f>
        <v>9.4197942320023102E-3</v>
      </c>
      <c r="H8678" s="18">
        <f>G8678/F8678</f>
        <v>0.23009255596608444</v>
      </c>
      <c r="I8678" s="156">
        <v>0</v>
      </c>
    </row>
    <row r="8679" spans="2:9" x14ac:dyDescent="0.25">
      <c r="B8679" s="19">
        <v>8649</v>
      </c>
      <c r="C8679" s="62">
        <v>0.85</v>
      </c>
      <c r="D8679" s="62">
        <v>9.4500000000000001E-2</v>
      </c>
      <c r="E8679" s="62">
        <v>5.5500000000000001E-2</v>
      </c>
      <c r="F8679" s="61">
        <f t="array" ref="F8679">SQRT(MMULT(MMULT(C8679:E8679,$C$12:$E$14),TRANSPOSE(C8679:E8679)))</f>
        <v>4.0951159489930049E-2</v>
      </c>
      <c r="G8679" s="61">
        <f t="array" ref="G8679">SUMPRODUCT(TRANSPOSE(C8679:E8679),$C$7:$C$9)</f>
        <v>9.4004073197635398E-3</v>
      </c>
      <c r="H8679" s="18">
        <f>G8679/F8679</f>
        <v>0.22955167660332337</v>
      </c>
      <c r="I8679" s="156">
        <v>0</v>
      </c>
    </row>
    <row r="8680" spans="2:9" x14ac:dyDescent="0.25">
      <c r="B8680" s="19">
        <v>8650</v>
      </c>
      <c r="C8680" s="62">
        <v>0.85</v>
      </c>
      <c r="D8680" s="62">
        <v>9.6000000000000002E-2</v>
      </c>
      <c r="E8680" s="62">
        <v>5.3999999999999999E-2</v>
      </c>
      <c r="F8680" s="61">
        <f t="array" ref="F8680">SQRT(MMULT(MMULT(C8680:E8680,$C$12:$E$14),TRANSPOSE(C8680:E8680)))</f>
        <v>4.0963403106563524E-2</v>
      </c>
      <c r="G8680" s="61">
        <f t="array" ref="G8680">SUMPRODUCT(TRANSPOSE(C8680:E8680),$C$7:$C$9)</f>
        <v>9.3810204075247677E-3</v>
      </c>
      <c r="H8680" s="18">
        <f>G8680/F8680</f>
        <v>0.22900979157226456</v>
      </c>
      <c r="I8680" s="156">
        <v>0</v>
      </c>
    </row>
    <row r="8681" spans="2:9" x14ac:dyDescent="0.25">
      <c r="B8681" s="19">
        <v>8651</v>
      </c>
      <c r="C8681" s="62">
        <v>0.85</v>
      </c>
      <c r="D8681" s="62">
        <v>9.7500000000000003E-2</v>
      </c>
      <c r="E8681" s="62">
        <v>5.2499999999999998E-2</v>
      </c>
      <c r="F8681" s="61">
        <f t="array" ref="F8681">SQRT(MMULT(MMULT(C8681:E8681,$C$12:$E$14),TRANSPOSE(C8681:E8681)))</f>
        <v>4.0975883112568431E-2</v>
      </c>
      <c r="G8681" s="61">
        <f t="array" ref="G8681">SUMPRODUCT(TRANSPOSE(C8681:E8681),$C$7:$C$9)</f>
        <v>9.3616334952859957E-3</v>
      </c>
      <c r="H8681" s="18">
        <f>G8681/F8681</f>
        <v>0.22846691234372749</v>
      </c>
      <c r="I8681" s="156">
        <v>0</v>
      </c>
    </row>
    <row r="8682" spans="2:9" x14ac:dyDescent="0.25">
      <c r="B8682" s="19">
        <v>8652</v>
      </c>
      <c r="C8682" s="62">
        <v>0.85</v>
      </c>
      <c r="D8682" s="62">
        <v>9.9000000000000005E-2</v>
      </c>
      <c r="E8682" s="62">
        <v>5.0999999999999997E-2</v>
      </c>
      <c r="F8682" s="61">
        <f t="array" ref="F8682">SQRT(MMULT(MMULT(C8682:E8682,$C$12:$E$14),TRANSPOSE(C8682:E8682)))</f>
        <v>4.0988599292020783E-2</v>
      </c>
      <c r="G8682" s="61">
        <f t="array" ref="G8682">SUMPRODUCT(TRANSPOSE(C8682:E8682),$C$7:$C$9)</f>
        <v>9.3422465830472253E-3</v>
      </c>
      <c r="H8682" s="18">
        <f>G8682/F8682</f>
        <v>0.22792305041918992</v>
      </c>
      <c r="I8682" s="156">
        <v>0</v>
      </c>
    </row>
    <row r="8683" spans="2:9" x14ac:dyDescent="0.25">
      <c r="B8683" s="19">
        <v>8653</v>
      </c>
      <c r="C8683" s="62">
        <v>0.85</v>
      </c>
      <c r="D8683" s="62">
        <v>0.10050000000000001</v>
      </c>
      <c r="E8683" s="62">
        <v>4.9500000000000002E-2</v>
      </c>
      <c r="F8683" s="61">
        <f t="array" ref="F8683">SQRT(MMULT(MMULT(C8683:E8683,$C$12:$E$14),TRANSPOSE(C8683:E8683)))</f>
        <v>4.1001551425180797E-2</v>
      </c>
      <c r="G8683" s="61">
        <f t="array" ref="G8683">SUMPRODUCT(TRANSPOSE(C8683:E8683),$C$7:$C$9)</f>
        <v>9.322859670808455E-3</v>
      </c>
      <c r="H8683" s="18">
        <f>G8683/F8683</f>
        <v>0.22737821732967134</v>
      </c>
      <c r="I8683" s="156">
        <v>0</v>
      </c>
    </row>
    <row r="8684" spans="2:9" x14ac:dyDescent="0.25">
      <c r="B8684" s="19">
        <v>8654</v>
      </c>
      <c r="C8684" s="62">
        <v>0.85</v>
      </c>
      <c r="D8684" s="62">
        <v>0.10199999999999999</v>
      </c>
      <c r="E8684" s="62">
        <v>4.8000000000000001E-2</v>
      </c>
      <c r="F8684" s="61">
        <f t="array" ref="F8684">SQRT(MMULT(MMULT(C8684:E8684,$C$12:$E$14),TRANSPOSE(C8684:E8684)))</f>
        <v>4.1014739288511473E-2</v>
      </c>
      <c r="G8684" s="61">
        <f t="array" ref="G8684">SUMPRODUCT(TRANSPOSE(C8684:E8684),$C$7:$C$9)</f>
        <v>9.3034727585696829E-3</v>
      </c>
      <c r="H8684" s="18">
        <f>G8684/F8684</f>
        <v>0.22683242463461553</v>
      </c>
      <c r="I8684" s="156">
        <v>0</v>
      </c>
    </row>
    <row r="8685" spans="2:9" x14ac:dyDescent="0.25">
      <c r="B8685" s="19">
        <v>8655</v>
      </c>
      <c r="C8685" s="62">
        <v>0.85</v>
      </c>
      <c r="D8685" s="62">
        <v>0.10349999999999999</v>
      </c>
      <c r="E8685" s="62">
        <v>4.65E-2</v>
      </c>
      <c r="F8685" s="61">
        <f t="array" ref="F8685">SQRT(MMULT(MMULT(C8685:E8685,$C$12:$E$14),TRANSPOSE(C8685:E8685)))</f>
        <v>4.1028162654697449E-2</v>
      </c>
      <c r="G8685" s="61">
        <f t="array" ref="G8685">SUMPRODUCT(TRANSPOSE(C8685:E8685),$C$7:$C$9)</f>
        <v>9.2840858463309108E-3</v>
      </c>
      <c r="H8685" s="18">
        <f>G8685/F8685</f>
        <v>0.22628568392077253</v>
      </c>
      <c r="I8685" s="156">
        <v>0</v>
      </c>
    </row>
    <row r="8686" spans="2:9" x14ac:dyDescent="0.25">
      <c r="B8686" s="19">
        <v>8656</v>
      </c>
      <c r="C8686" s="62">
        <v>0.85</v>
      </c>
      <c r="D8686" s="62">
        <v>0.105</v>
      </c>
      <c r="E8686" s="62">
        <v>4.4999999999999998E-2</v>
      </c>
      <c r="F8686" s="61">
        <f t="array" ref="F8686">SQRT(MMULT(MMULT(C8686:E8686,$C$12:$E$14),TRANSPOSE(C8686:E8686)))</f>
        <v>4.1041821292664114E-2</v>
      </c>
      <c r="G8686" s="61">
        <f t="array" ref="G8686">SUMPRODUCT(TRANSPOSE(C8686:E8686),$C$7:$C$9)</f>
        <v>9.2646989340921387E-3</v>
      </c>
      <c r="H8686" s="18">
        <f>G8686/F8686</f>
        <v>0.22573800680108042</v>
      </c>
      <c r="I8686" s="156">
        <v>0</v>
      </c>
    </row>
    <row r="8687" spans="2:9" x14ac:dyDescent="0.25">
      <c r="B8687" s="19">
        <v>8657</v>
      </c>
      <c r="C8687" s="62">
        <v>0.85</v>
      </c>
      <c r="D8687" s="62">
        <v>0.1065</v>
      </c>
      <c r="E8687" s="62">
        <v>4.3499999999999997E-2</v>
      </c>
      <c r="F8687" s="61">
        <f t="array" ref="F8687">SQRT(MMULT(MMULT(C8687:E8687,$C$12:$E$14),TRANSPOSE(C8687:E8687)))</f>
        <v>4.1055714967596989E-2</v>
      </c>
      <c r="G8687" s="61">
        <f t="array" ref="G8687">SUMPRODUCT(TRANSPOSE(C8687:E8687),$C$7:$C$9)</f>
        <v>9.2453120218533684E-3</v>
      </c>
      <c r="H8687" s="18">
        <f>G8687/F8687</f>
        <v>0.22518940491354694</v>
      </c>
      <c r="I8687" s="156">
        <v>0</v>
      </c>
    </row>
    <row r="8688" spans="2:9" x14ac:dyDescent="0.25">
      <c r="B8688" s="19">
        <v>8658</v>
      </c>
      <c r="C8688" s="62">
        <v>0.85</v>
      </c>
      <c r="D8688" s="62">
        <v>0.108</v>
      </c>
      <c r="E8688" s="62">
        <v>4.2000000000000003E-2</v>
      </c>
      <c r="F8688" s="61">
        <f t="array" ref="F8688">SQRT(MMULT(MMULT(C8688:E8688,$C$12:$E$14),TRANSPOSE(C8688:E8688)))</f>
        <v>4.1069843440961394E-2</v>
      </c>
      <c r="G8688" s="61">
        <f t="array" ref="G8688">SUMPRODUCT(TRANSPOSE(C8688:E8688),$C$7:$C$9)</f>
        <v>9.2259251096145981E-3</v>
      </c>
      <c r="H8688" s="18">
        <f>G8688/F8688</f>
        <v>0.2246398899201314</v>
      </c>
      <c r="I8688" s="156">
        <v>0</v>
      </c>
    </row>
    <row r="8689" spans="2:9" x14ac:dyDescent="0.25">
      <c r="B8689" s="19">
        <v>8659</v>
      </c>
      <c r="C8689" s="62">
        <v>0.85</v>
      </c>
      <c r="D8689" s="62">
        <v>0.1095</v>
      </c>
      <c r="E8689" s="62">
        <v>4.0500000000000001E-2</v>
      </c>
      <c r="F8689" s="61">
        <f t="array" ref="F8689">SQRT(MMULT(MMULT(C8689:E8689,$C$12:$E$14),TRANSPOSE(C8689:E8689)))</f>
        <v>4.1084206470522404E-2</v>
      </c>
      <c r="G8689" s="61">
        <f t="array" ref="G8689">SUMPRODUCT(TRANSPOSE(C8689:E8689),$C$7:$C$9)</f>
        <v>9.206538197375826E-3</v>
      </c>
      <c r="H8689" s="18">
        <f>G8689/F8689</f>
        <v>0.22408947350562666</v>
      </c>
      <c r="I8689" s="156">
        <v>0</v>
      </c>
    </row>
    <row r="8690" spans="2:9" x14ac:dyDescent="0.25">
      <c r="B8690" s="19">
        <v>8660</v>
      </c>
      <c r="C8690" s="62">
        <v>0.85</v>
      </c>
      <c r="D8690" s="62">
        <v>0.111</v>
      </c>
      <c r="E8690" s="62">
        <v>3.9E-2</v>
      </c>
      <c r="F8690" s="61">
        <f t="array" ref="F8690">SQRT(MMULT(MMULT(C8690:E8690,$C$12:$E$14),TRANSPOSE(C8690:E8690)))</f>
        <v>4.1098803810365007E-2</v>
      </c>
      <c r="G8690" s="61">
        <f t="array" ref="G8690">SUMPRODUCT(TRANSPOSE(C8690:E8690),$C$7:$C$9)</f>
        <v>9.1871512851370539E-3</v>
      </c>
      <c r="H8690" s="18">
        <f>G8690/F8690</f>
        <v>0.22353816737654245</v>
      </c>
      <c r="I8690" s="156">
        <v>0</v>
      </c>
    </row>
    <row r="8691" spans="2:9" x14ac:dyDescent="0.25">
      <c r="B8691" s="19">
        <v>8661</v>
      </c>
      <c r="C8691" s="62">
        <v>0.85</v>
      </c>
      <c r="D8691" s="62">
        <v>0.1125</v>
      </c>
      <c r="E8691" s="62">
        <v>3.7499999999999999E-2</v>
      </c>
      <c r="F8691" s="61">
        <f t="array" ref="F8691">SQRT(MMULT(MMULT(C8691:E8691,$C$12:$E$14),TRANSPOSE(C8691:E8691)))</f>
        <v>4.1113635210914566E-2</v>
      </c>
      <c r="G8691" s="61">
        <f t="array" ref="G8691">SUMPRODUCT(TRANSPOSE(C8691:E8691),$C$7:$C$9)</f>
        <v>9.1677643728982836E-3</v>
      </c>
      <c r="H8691" s="18">
        <f>G8691/F8691</f>
        <v>0.22298598325998886</v>
      </c>
      <c r="I8691" s="156">
        <v>0</v>
      </c>
    </row>
    <row r="8692" spans="2:9" x14ac:dyDescent="0.25">
      <c r="B8692" s="19">
        <v>8662</v>
      </c>
      <c r="C8692" s="62">
        <v>0.85</v>
      </c>
      <c r="D8692" s="62">
        <v>0.114</v>
      </c>
      <c r="E8692" s="62">
        <v>3.5999999999999997E-2</v>
      </c>
      <c r="F8692" s="61">
        <f t="array" ref="F8692">SQRT(MMULT(MMULT(C8692:E8692,$C$12:$E$14),TRANSPOSE(C8692:E8692)))</f>
        <v>4.1128700418957533E-2</v>
      </c>
      <c r="G8692" s="61">
        <f t="array" ref="G8692">SUMPRODUCT(TRANSPOSE(C8692:E8692),$C$7:$C$9)</f>
        <v>9.1483774606595115E-3</v>
      </c>
      <c r="H8692" s="18">
        <f>G8692/F8692</f>
        <v>0.22243293290256094</v>
      </c>
      <c r="I8692" s="156">
        <v>0</v>
      </c>
    </row>
    <row r="8693" spans="2:9" x14ac:dyDescent="0.25">
      <c r="B8693" s="19">
        <v>8663</v>
      </c>
      <c r="C8693" s="62">
        <v>0.85</v>
      </c>
      <c r="D8693" s="62">
        <v>0.11550000000000001</v>
      </c>
      <c r="E8693" s="62">
        <v>3.4500000000000003E-2</v>
      </c>
      <c r="F8693" s="61">
        <f t="array" ref="F8693">SQRT(MMULT(MMULT(C8693:E8693,$C$12:$E$14),TRANSPOSE(C8693:E8693)))</f>
        <v>4.1143999177662392E-2</v>
      </c>
      <c r="G8693" s="61">
        <f t="array" ref="G8693">SUMPRODUCT(TRANSPOSE(C8693:E8693),$C$7:$C$9)</f>
        <v>9.1289905484207394E-3</v>
      </c>
      <c r="H8693" s="18">
        <f>G8693/F8693</f>
        <v>0.22187902806922538</v>
      </c>
      <c r="I8693" s="156">
        <v>0</v>
      </c>
    </row>
    <row r="8694" spans="2:9" x14ac:dyDescent="0.25">
      <c r="B8694" s="19">
        <v>8664</v>
      </c>
      <c r="C8694" s="62">
        <v>0.85</v>
      </c>
      <c r="D8694" s="62">
        <v>0.11700000000000001</v>
      </c>
      <c r="E8694" s="62">
        <v>3.3000000000000002E-2</v>
      </c>
      <c r="F8694" s="61">
        <f t="array" ref="F8694">SQRT(MMULT(MMULT(C8694:E8694,$C$12:$E$14),TRANSPOSE(C8694:E8694)))</f>
        <v>4.1159531226600883E-2</v>
      </c>
      <c r="G8694" s="61">
        <f t="array" ref="G8694">SUMPRODUCT(TRANSPOSE(C8694:E8694),$C$7:$C$9)</f>
        <v>9.1096036361819691E-3</v>
      </c>
      <c r="H8694" s="18">
        <f>G8694/F8694</f>
        <v>0.22132428054220762</v>
      </c>
      <c r="I8694" s="156">
        <v>0</v>
      </c>
    </row>
    <row r="8695" spans="2:9" x14ac:dyDescent="0.25">
      <c r="B8695" s="19">
        <v>8665</v>
      </c>
      <c r="C8695" s="62">
        <v>0.85</v>
      </c>
      <c r="D8695" s="62">
        <v>0.11849999999999999</v>
      </c>
      <c r="E8695" s="62">
        <v>3.15E-2</v>
      </c>
      <c r="F8695" s="61">
        <f t="array" ref="F8695">SQRT(MMULT(MMULT(C8695:E8695,$C$12:$E$14),TRANSPOSE(C8695:E8695)))</f>
        <v>4.1175296301769401E-2</v>
      </c>
      <c r="G8695" s="61">
        <f t="array" ref="G8695">SUMPRODUCT(TRANSPOSE(C8695:E8695),$C$7:$C$9)</f>
        <v>9.0902167239431987E-3</v>
      </c>
      <c r="H8695" s="18">
        <f>G8695/F8695</f>
        <v>0.22076870211988178</v>
      </c>
      <c r="I8695" s="156">
        <v>0</v>
      </c>
    </row>
    <row r="8696" spans="2:9" x14ac:dyDescent="0.25">
      <c r="B8696" s="19">
        <v>8666</v>
      </c>
      <c r="C8696" s="62">
        <v>0.85</v>
      </c>
      <c r="D8696" s="62">
        <v>0.12</v>
      </c>
      <c r="E8696" s="62">
        <v>0.03</v>
      </c>
      <c r="F8696" s="61">
        <f t="array" ref="F8696">SQRT(MMULT(MMULT(C8696:E8696,$C$12:$E$14),TRANSPOSE(C8696:E8696)))</f>
        <v>4.1191294135610748E-2</v>
      </c>
      <c r="G8696" s="61">
        <f t="array" ref="G8696">SUMPRODUCT(TRANSPOSE(C8696:E8696),$C$7:$C$9)</f>
        <v>9.0708298117044266E-3</v>
      </c>
      <c r="H8696" s="18">
        <f>G8696/F8696</f>
        <v>0.22021230461566155</v>
      </c>
      <c r="I8696" s="156">
        <v>0</v>
      </c>
    </row>
    <row r="8697" spans="2:9" x14ac:dyDescent="0.25">
      <c r="B8697" s="19">
        <v>8667</v>
      </c>
      <c r="C8697" s="62">
        <v>0.85</v>
      </c>
      <c r="D8697" s="62">
        <v>0.1215</v>
      </c>
      <c r="E8697" s="62">
        <v>2.8500000000000001E-2</v>
      </c>
      <c r="F8697" s="61">
        <f t="array" ref="F8697">SQRT(MMULT(MMULT(C8697:E8697,$C$12:$E$14),TRANSPOSE(C8697:E8697)))</f>
        <v>4.1207524457035974E-2</v>
      </c>
      <c r="G8697" s="61">
        <f t="array" ref="G8697">SUMPRODUCT(TRANSPOSE(C8697:E8697),$C$7:$C$9)</f>
        <v>9.0514428994656546E-3</v>
      </c>
      <c r="H8697" s="18">
        <f>G8697/F8697</f>
        <v>0.21965509985689438</v>
      </c>
      <c r="I8697" s="156">
        <v>0</v>
      </c>
    </row>
    <row r="8698" spans="2:9" x14ac:dyDescent="0.25">
      <c r="B8698" s="19">
        <v>8668</v>
      </c>
      <c r="C8698" s="62">
        <v>0.85</v>
      </c>
      <c r="D8698" s="62">
        <v>0.123</v>
      </c>
      <c r="E8698" s="62">
        <v>2.7E-2</v>
      </c>
      <c r="F8698" s="61">
        <f t="array" ref="F8698">SQRT(MMULT(MMULT(C8698:E8698,$C$12:$E$14),TRANSPOSE(C8698:E8698)))</f>
        <v>4.1223986991446596E-2</v>
      </c>
      <c r="G8698" s="61">
        <f t="array" ref="G8698">SUMPRODUCT(TRANSPOSE(C8698:E8698),$C$7:$C$9)</f>
        <v>9.0320559872268825E-3</v>
      </c>
      <c r="H8698" s="18">
        <f>G8698/F8698</f>
        <v>0.21909709968375715</v>
      </c>
      <c r="I8698" s="156">
        <v>0</v>
      </c>
    </row>
    <row r="8699" spans="2:9" x14ac:dyDescent="0.25">
      <c r="B8699" s="19">
        <v>8669</v>
      </c>
      <c r="C8699" s="62">
        <v>0.85</v>
      </c>
      <c r="D8699" s="62">
        <v>0.1245</v>
      </c>
      <c r="E8699" s="62">
        <v>2.5499999999999998E-2</v>
      </c>
      <c r="F8699" s="61">
        <f t="array" ref="F8699">SQRT(MMULT(MMULT(C8699:E8699,$C$12:$E$14),TRANSPOSE(C8699:E8699)))</f>
        <v>4.1240681460756941E-2</v>
      </c>
      <c r="G8699" s="61">
        <f t="array" ref="G8699">SUMPRODUCT(TRANSPOSE(C8699:E8699),$C$7:$C$9)</f>
        <v>9.0126690749881121E-3</v>
      </c>
      <c r="H8699" s="18">
        <f>G8699/F8699</f>
        <v>0.21853831594815484</v>
      </c>
      <c r="I8699" s="156">
        <v>0</v>
      </c>
    </row>
    <row r="8700" spans="2:9" x14ac:dyDescent="0.25">
      <c r="B8700" s="19">
        <v>8670</v>
      </c>
      <c r="C8700" s="62">
        <v>0.85</v>
      </c>
      <c r="D8700" s="62">
        <v>0.126</v>
      </c>
      <c r="E8700" s="62">
        <v>2.4E-2</v>
      </c>
      <c r="F8700" s="61">
        <f t="array" ref="F8700">SQRT(MMULT(MMULT(C8700:E8700,$C$12:$E$14),TRANSPOSE(C8700:E8700)))</f>
        <v>4.1257607583416754E-2</v>
      </c>
      <c r="G8700" s="61">
        <f t="array" ref="G8700">SUMPRODUCT(TRANSPOSE(C8700:E8700),$C$7:$C$9)</f>
        <v>8.9932821627493418E-3</v>
      </c>
      <c r="H8700" s="18">
        <f>G8700/F8700</f>
        <v>0.21797876051262211</v>
      </c>
      <c r="I8700" s="156">
        <v>0</v>
      </c>
    </row>
    <row r="8701" spans="2:9" x14ac:dyDescent="0.25">
      <c r="B8701" s="19">
        <v>8671</v>
      </c>
      <c r="C8701" s="62">
        <v>0.85</v>
      </c>
      <c r="D8701" s="62">
        <v>0.1275</v>
      </c>
      <c r="E8701" s="62">
        <v>2.2499999999999999E-2</v>
      </c>
      <c r="F8701" s="61">
        <f t="array" ref="F8701">SQRT(MMULT(MMULT(C8701:E8701,$C$12:$E$14),TRANSPOSE(C8701:E8701)))</f>
        <v>4.1274765074433992E-2</v>
      </c>
      <c r="G8701" s="61">
        <f t="array" ref="G8701">SUMPRODUCT(TRANSPOSE(C8701:E8701),$C$7:$C$9)</f>
        <v>8.9738952505105697E-3</v>
      </c>
      <c r="H8701" s="18">
        <f>G8701/F8701</f>
        <v>0.21741844524922788</v>
      </c>
      <c r="I8701" s="156">
        <v>0</v>
      </c>
    </row>
    <row r="8702" spans="2:9" x14ac:dyDescent="0.25">
      <c r="B8702" s="19">
        <v>8672</v>
      </c>
      <c r="C8702" s="62">
        <v>0.85</v>
      </c>
      <c r="D8702" s="62">
        <v>0.129</v>
      </c>
      <c r="E8702" s="62">
        <v>2.1000000000000001E-2</v>
      </c>
      <c r="F8702" s="61">
        <f t="array" ref="F8702">SQRT(MMULT(MMULT(C8702:E8702,$C$12:$E$14),TRANSPOSE(C8702:E8702)))</f>
        <v>4.1292153645397914E-2</v>
      </c>
      <c r="G8702" s="61">
        <f t="array" ref="G8702">SUMPRODUCT(TRANSPOSE(C8702:E8702),$C$7:$C$9)</f>
        <v>8.9545083382717976E-3</v>
      </c>
      <c r="H8702" s="18">
        <f>G8702/F8702</f>
        <v>0.21685738203848309</v>
      </c>
      <c r="I8702" s="156">
        <v>0</v>
      </c>
    </row>
    <row r="8703" spans="2:9" x14ac:dyDescent="0.25">
      <c r="B8703" s="19">
        <v>8673</v>
      </c>
      <c r="C8703" s="62">
        <v>0.85</v>
      </c>
      <c r="D8703" s="62">
        <v>0.1305</v>
      </c>
      <c r="E8703" s="62">
        <v>1.95E-2</v>
      </c>
      <c r="F8703" s="61">
        <f t="array" ref="F8703">SQRT(MMULT(MMULT(C8703:E8703,$C$12:$E$14),TRANSPOSE(C8703:E8703)))</f>
        <v>4.1309773004502247E-2</v>
      </c>
      <c r="G8703" s="61">
        <f t="array" ref="G8703">SUMPRODUCT(TRANSPOSE(C8703:E8703),$C$7:$C$9)</f>
        <v>8.9351214260330273E-3</v>
      </c>
      <c r="H8703" s="18">
        <f>G8703/F8703</f>
        <v>0.21629558276825223</v>
      </c>
      <c r="I8703" s="156">
        <v>0</v>
      </c>
    </row>
    <row r="8704" spans="2:9" x14ac:dyDescent="0.25">
      <c r="B8704" s="19">
        <v>8674</v>
      </c>
      <c r="C8704" s="62">
        <v>0.85</v>
      </c>
      <c r="D8704" s="62">
        <v>0.13200000000000001</v>
      </c>
      <c r="E8704" s="62">
        <v>1.7999999999999999E-2</v>
      </c>
      <c r="F8704" s="61">
        <f t="array" ref="F8704">SQRT(MMULT(MMULT(C8704:E8704,$C$12:$E$14),TRANSPOSE(C8704:E8704)))</f>
        <v>4.1327622856568706E-2</v>
      </c>
      <c r="G8704" s="61">
        <f t="array" ref="G8704">SUMPRODUCT(TRANSPOSE(C8704:E8704),$C$7:$C$9)</f>
        <v>8.9157345137942552E-3</v>
      </c>
      <c r="H8704" s="18">
        <f>G8704/F8704</f>
        <v>0.21573305933266781</v>
      </c>
      <c r="I8704" s="156">
        <v>0</v>
      </c>
    </row>
    <row r="8705" spans="2:9" x14ac:dyDescent="0.25">
      <c r="B8705" s="19">
        <v>8675</v>
      </c>
      <c r="C8705" s="62">
        <v>0.85</v>
      </c>
      <c r="D8705" s="62">
        <v>0.13350000000000001</v>
      </c>
      <c r="E8705" s="62">
        <v>1.6500000000000001E-2</v>
      </c>
      <c r="F8705" s="61">
        <f t="array" ref="F8705">SQRT(MMULT(MMULT(C8705:E8705,$C$12:$E$14),TRANSPOSE(C8705:E8705)))</f>
        <v>4.1345702903070589E-2</v>
      </c>
      <c r="G8705" s="61">
        <f t="array" ref="G8705">SUMPRODUCT(TRANSPOSE(C8705:E8705),$C$7:$C$9)</f>
        <v>8.8963476015554849E-3</v>
      </c>
      <c r="H8705" s="18">
        <f>G8705/F8705</f>
        <v>0.21516982363104986</v>
      </c>
      <c r="I8705" s="156">
        <v>0</v>
      </c>
    </row>
    <row r="8706" spans="2:9" x14ac:dyDescent="0.25">
      <c r="B8706" s="19">
        <v>8676</v>
      </c>
      <c r="C8706" s="62">
        <v>0.85</v>
      </c>
      <c r="D8706" s="62">
        <v>0.13500000000000001</v>
      </c>
      <c r="E8706" s="62">
        <v>1.4999999999999999E-2</v>
      </c>
      <c r="F8706" s="61">
        <f t="array" ref="F8706">SQRT(MMULT(MMULT(C8706:E8706,$C$12:$E$14),TRANSPOSE(C8706:E8706)))</f>
        <v>4.1364012842156676E-2</v>
      </c>
      <c r="G8706" s="61">
        <f t="array" ref="G8706">SUMPRODUCT(TRANSPOSE(C8706:E8706),$C$7:$C$9)</f>
        <v>8.8769606893167128E-3</v>
      </c>
      <c r="H8706" s="18">
        <f>G8706/F8706</f>
        <v>0.21460588756682819</v>
      </c>
      <c r="I8706" s="156">
        <v>0</v>
      </c>
    </row>
    <row r="8707" spans="2:9" x14ac:dyDescent="0.25">
      <c r="B8707" s="19">
        <v>8677</v>
      </c>
      <c r="C8707" s="62">
        <v>0.85</v>
      </c>
      <c r="D8707" s="62">
        <v>0.13650000000000001</v>
      </c>
      <c r="E8707" s="62">
        <v>1.35E-2</v>
      </c>
      <c r="F8707" s="61">
        <f t="array" ref="F8707">SQRT(MMULT(MMULT(C8707:E8707,$C$12:$E$14),TRANSPOSE(C8707:E8707)))</f>
        <v>4.1382552368675232E-2</v>
      </c>
      <c r="G8707" s="61">
        <f t="array" ref="G8707">SUMPRODUCT(TRANSPOSE(C8707:E8707),$C$7:$C$9)</f>
        <v>8.8575737770779425E-3</v>
      </c>
      <c r="H8707" s="18">
        <f>G8707/F8707</f>
        <v>0.21404126304647017</v>
      </c>
      <c r="I8707" s="156">
        <v>0</v>
      </c>
    </row>
    <row r="8708" spans="2:9" x14ac:dyDescent="0.25">
      <c r="B8708" s="19">
        <v>8678</v>
      </c>
      <c r="C8708" s="62">
        <v>0.85</v>
      </c>
      <c r="D8708" s="62">
        <v>0.13800000000000001</v>
      </c>
      <c r="E8708" s="62">
        <v>1.2E-2</v>
      </c>
      <c r="F8708" s="61">
        <f t="array" ref="F8708">SQRT(MMULT(MMULT(C8708:E8708,$C$12:$E$14),TRANSPOSE(C8708:E8708)))</f>
        <v>4.1401321174198251E-2</v>
      </c>
      <c r="G8708" s="61">
        <f t="array" ref="G8708">SUMPRODUCT(TRANSPOSE(C8708:E8708),$C$7:$C$9)</f>
        <v>8.8381868648391704E-3</v>
      </c>
      <c r="H8708" s="18">
        <f>G8708/F8708</f>
        <v>0.21347596197841201</v>
      </c>
      <c r="I8708" s="156">
        <v>0</v>
      </c>
    </row>
    <row r="8709" spans="2:9" x14ac:dyDescent="0.25">
      <c r="B8709" s="19">
        <v>8679</v>
      </c>
      <c r="C8709" s="62">
        <v>0.85</v>
      </c>
      <c r="D8709" s="62">
        <v>0.13950000000000001</v>
      </c>
      <c r="E8709" s="62">
        <v>1.0500000000000001E-2</v>
      </c>
      <c r="F8709" s="61">
        <f t="array" ref="F8709">SQRT(MMULT(MMULT(C8709:E8709,$C$12:$E$14),TRANSPOSE(C8709:E8709)))</f>
        <v>4.1420318947045877E-2</v>
      </c>
      <c r="G8709" s="61">
        <f t="array" ref="G8709">SUMPRODUCT(TRANSPOSE(C8709:E8709),$C$7:$C$9)</f>
        <v>8.8187999526003983E-3</v>
      </c>
      <c r="H8709" s="18">
        <f>G8709/F8709</f>
        <v>0.21290999627199542</v>
      </c>
      <c r="I8709" s="156">
        <v>0</v>
      </c>
    </row>
    <row r="8710" spans="2:9" x14ac:dyDescent="0.25">
      <c r="B8710" s="19">
        <v>8680</v>
      </c>
      <c r="C8710" s="62">
        <v>0.85</v>
      </c>
      <c r="D8710" s="62">
        <v>0.14099999999999999</v>
      </c>
      <c r="E8710" s="62">
        <v>9.0000000000000392E-3</v>
      </c>
      <c r="F8710" s="61">
        <f t="array" ref="F8710">SQRT(MMULT(MMULT(C8710:E8710,$C$12:$E$14),TRANSPOSE(C8710:E8710)))</f>
        <v>4.1439545372310996E-2</v>
      </c>
      <c r="G8710" s="61">
        <f t="array" ref="G8710">SUMPRODUCT(TRANSPOSE(C8710:E8710),$C$7:$C$9)</f>
        <v>8.799413040361628E-3</v>
      </c>
      <c r="H8710" s="18">
        <f>G8710/F8710</f>
        <v>0.21234337783640853</v>
      </c>
      <c r="I8710" s="156">
        <v>0</v>
      </c>
    </row>
    <row r="8711" spans="2:9" x14ac:dyDescent="0.25">
      <c r="B8711" s="19">
        <v>8681</v>
      </c>
      <c r="C8711" s="62">
        <v>0.85</v>
      </c>
      <c r="D8711" s="62">
        <v>0.14249999999999999</v>
      </c>
      <c r="E8711" s="62">
        <v>7.5000000000000396E-3</v>
      </c>
      <c r="F8711" s="61">
        <f t="array" ref="F8711">SQRT(MMULT(MMULT(C8711:E8711,$C$12:$E$14),TRANSPOSE(C8711:E8711)))</f>
        <v>4.1459000131884013E-2</v>
      </c>
      <c r="G8711" s="61">
        <f t="array" ref="G8711">SUMPRODUCT(TRANSPOSE(C8711:E8711),$C$7:$C$9)</f>
        <v>8.7800261281228576E-3</v>
      </c>
      <c r="H8711" s="18">
        <f>G8711/F8711</f>
        <v>0.21177611857963224</v>
      </c>
      <c r="I8711" s="156">
        <v>0</v>
      </c>
    </row>
    <row r="8712" spans="2:9" x14ac:dyDescent="0.25">
      <c r="B8712" s="19">
        <v>8682</v>
      </c>
      <c r="C8712" s="62">
        <v>0.85</v>
      </c>
      <c r="D8712" s="62">
        <v>0.14399999999999999</v>
      </c>
      <c r="E8712" s="62">
        <v>6.0000000000000296E-3</v>
      </c>
      <c r="F8712" s="61">
        <f t="array" ref="F8712">SQRT(MMULT(MMULT(C8712:E8712,$C$12:$E$14),TRANSPOSE(C8712:E8712)))</f>
        <v>4.1478682904477787E-2</v>
      </c>
      <c r="G8712" s="61">
        <f t="array" ref="G8712">SUMPRODUCT(TRANSPOSE(C8712:E8712),$C$7:$C$9)</f>
        <v>8.7606392158840855E-3</v>
      </c>
      <c r="H8712" s="18">
        <f>G8712/F8712</f>
        <v>0.21120823040739176</v>
      </c>
      <c r="I8712" s="156">
        <v>0</v>
      </c>
    </row>
    <row r="8713" spans="2:9" x14ac:dyDescent="0.25">
      <c r="B8713" s="19">
        <v>8683</v>
      </c>
      <c r="C8713" s="62">
        <v>0.85</v>
      </c>
      <c r="D8713" s="62">
        <v>0.14549999999999999</v>
      </c>
      <c r="E8713" s="62">
        <v>4.50000000000003E-3</v>
      </c>
      <c r="F8713" s="61">
        <f t="array" ref="F8713">SQRT(MMULT(MMULT(C8713:E8713,$C$12:$E$14),TRANSPOSE(C8713:E8713)))</f>
        <v>4.1498593365652772E-2</v>
      </c>
      <c r="G8713" s="61">
        <f t="array" ref="G8713">SUMPRODUCT(TRANSPOSE(C8713:E8713),$C$7:$C$9)</f>
        <v>8.7412523036453135E-3</v>
      </c>
      <c r="H8713" s="18">
        <f>G8713/F8713</f>
        <v>0.2106397252221133</v>
      </c>
      <c r="I8713" s="156">
        <v>0</v>
      </c>
    </row>
    <row r="8714" spans="2:9" x14ac:dyDescent="0.25">
      <c r="B8714" s="19">
        <v>8684</v>
      </c>
      <c r="C8714" s="62">
        <v>0.85</v>
      </c>
      <c r="D8714" s="62">
        <v>0.14699999999999999</v>
      </c>
      <c r="E8714" s="62">
        <v>3.00000000000003E-3</v>
      </c>
      <c r="F8714" s="61">
        <f t="array" ref="F8714">SQRT(MMULT(MMULT(C8714:E8714,$C$12:$E$14),TRANSPOSE(C8714:E8714)))</f>
        <v>4.1518731187842259E-2</v>
      </c>
      <c r="G8714" s="61">
        <f t="array" ref="G8714">SUMPRODUCT(TRANSPOSE(C8714:E8714),$C$7:$C$9)</f>
        <v>8.7218653914065431E-3</v>
      </c>
      <c r="H8714" s="18">
        <f>G8714/F8714</f>
        <v>0.21007061492188681</v>
      </c>
      <c r="I8714" s="156">
        <v>0</v>
      </c>
    </row>
    <row r="8715" spans="2:9" x14ac:dyDescent="0.25">
      <c r="B8715" s="19">
        <v>8685</v>
      </c>
      <c r="C8715" s="62">
        <v>0.85</v>
      </c>
      <c r="D8715" s="62">
        <v>0.14849999999999999</v>
      </c>
      <c r="E8715" s="62">
        <v>1.50000000000003E-3</v>
      </c>
      <c r="F8715" s="61">
        <f t="array" ref="F8715">SQRT(MMULT(MMULT(C8715:E8715,$C$12:$E$14),TRANSPOSE(C8715:E8715)))</f>
        <v>4.1539096040377838E-2</v>
      </c>
      <c r="G8715" s="61">
        <f t="array" ref="G8715">SUMPRODUCT(TRANSPOSE(C8715:E8715),$C$7:$C$9)</f>
        <v>8.702478479167771E-3</v>
      </c>
      <c r="H8715" s="18">
        <f>G8715/F8715</f>
        <v>0.20950091139943386</v>
      </c>
      <c r="I8715" s="156">
        <v>0</v>
      </c>
    </row>
    <row r="8716" spans="2:9" x14ac:dyDescent="0.25">
      <c r="B8716" s="19">
        <v>8686</v>
      </c>
      <c r="C8716" s="62">
        <v>0.85</v>
      </c>
      <c r="D8716" s="62">
        <v>0.15</v>
      </c>
      <c r="E8716" s="62">
        <v>2.77555756156E-17</v>
      </c>
      <c r="F8716" s="61">
        <f t="array" ref="F8716">SQRT(MMULT(MMULT(C8716:E8716,$C$12:$E$14),TRANSPOSE(C8716:E8716)))</f>
        <v>4.1559687589514969E-2</v>
      </c>
      <c r="G8716" s="61">
        <f t="array" ref="G8716">SUMPRODUCT(TRANSPOSE(C8716:E8716),$C$7:$C$9)</f>
        <v>8.683091566928999E-3</v>
      </c>
      <c r="H8716" s="18">
        <f>G8716/F8716</f>
        <v>0.20893062654108216</v>
      </c>
      <c r="I8716" s="156">
        <v>0</v>
      </c>
    </row>
    <row r="8717" spans="2:9" x14ac:dyDescent="0.25">
      <c r="B8717" s="19">
        <v>8688</v>
      </c>
      <c r="C8717" s="62">
        <v>0.86</v>
      </c>
      <c r="D8717" s="62">
        <v>1.4E-3</v>
      </c>
      <c r="E8717" s="62">
        <v>0.1386</v>
      </c>
      <c r="F8717" s="61">
        <f t="array" ref="F8717">SQRT(MMULT(MMULT(C8717:E8717,$C$12:$E$14),TRANSPOSE(C8717:E8717)))</f>
        <v>4.0730539005851982E-2</v>
      </c>
      <c r="G8717" s="61">
        <f t="array" ref="G8717">SUMPRODUCT(TRANSPOSE(C8717:E8717),$C$7:$C$9)</f>
        <v>1.0628598405464873E-2</v>
      </c>
      <c r="H8717" s="18">
        <f>G8717/F8717</f>
        <v>0.26094912232656198</v>
      </c>
      <c r="I8717" s="156">
        <v>1</v>
      </c>
    </row>
    <row r="8718" spans="2:9" x14ac:dyDescent="0.25">
      <c r="B8718" s="19">
        <v>8687</v>
      </c>
      <c r="C8718" s="62">
        <v>0.86</v>
      </c>
      <c r="D8718" s="62">
        <v>0</v>
      </c>
      <c r="E8718" s="62">
        <v>0.14000000000000001</v>
      </c>
      <c r="F8718" s="61">
        <f t="array" ref="F8718">SQRT(MMULT(MMULT(C8718:E8718,$C$12:$E$14),TRANSPOSE(C8718:E8718)))</f>
        <v>4.0732564103080605E-2</v>
      </c>
      <c r="G8718" s="61">
        <f t="array" ref="G8718">SUMPRODUCT(TRANSPOSE(C8718:E8718),$C$7:$C$9)</f>
        <v>1.0646692856887727E-2</v>
      </c>
      <c r="H8718" s="18">
        <f>G8718/F8718</f>
        <v>0.26138037443320483</v>
      </c>
      <c r="I8718" s="156">
        <v>1</v>
      </c>
    </row>
    <row r="8719" spans="2:9" x14ac:dyDescent="0.25">
      <c r="B8719" s="19">
        <v>8689</v>
      </c>
      <c r="C8719" s="62">
        <v>0.86</v>
      </c>
      <c r="D8719" s="62">
        <v>2.8E-3</v>
      </c>
      <c r="E8719" s="62">
        <v>0.13719999999999999</v>
      </c>
      <c r="F8719" s="61">
        <f t="array" ref="F8719">SQRT(MMULT(MMULT(C8719:E8719,$C$12:$E$14),TRANSPOSE(C8719:E8719)))</f>
        <v>4.0728724185114404E-2</v>
      </c>
      <c r="G8719" s="61">
        <f t="array" ref="G8719">SUMPRODUCT(TRANSPOSE(C8719:E8719),$C$7:$C$9)</f>
        <v>1.0610503954042019E-2</v>
      </c>
      <c r="H8719" s="18">
        <f>G8719/F8719</f>
        <v>0.26051648231888302</v>
      </c>
      <c r="I8719" s="156">
        <v>0</v>
      </c>
    </row>
    <row r="8720" spans="2:9" x14ac:dyDescent="0.25">
      <c r="B8720" s="19">
        <v>8690</v>
      </c>
      <c r="C8720" s="62">
        <v>0.86</v>
      </c>
      <c r="D8720" s="62">
        <v>4.1999999999999997E-3</v>
      </c>
      <c r="E8720" s="62">
        <v>0.1358</v>
      </c>
      <c r="F8720" s="61">
        <f t="array" ref="F8720">SQRT(MMULT(MMULT(C8720:E8720,$C$12:$E$14),TRANSPOSE(C8720:E8720)))</f>
        <v>4.0727119668977962E-2</v>
      </c>
      <c r="G8720" s="61">
        <f t="array" ref="G8720">SUMPRODUCT(TRANSPOSE(C8720:E8720),$C$7:$C$9)</f>
        <v>1.0592409502619167E-2</v>
      </c>
      <c r="H8720" s="18">
        <f>G8720/F8720</f>
        <v>0.26008246074635755</v>
      </c>
      <c r="I8720" s="156">
        <v>0</v>
      </c>
    </row>
    <row r="8721" spans="2:9" x14ac:dyDescent="0.25">
      <c r="B8721" s="19">
        <v>8691</v>
      </c>
      <c r="C8721" s="62">
        <v>0.86</v>
      </c>
      <c r="D8721" s="62">
        <v>5.5999999999999999E-3</v>
      </c>
      <c r="E8721" s="62">
        <v>0.13439999999999999</v>
      </c>
      <c r="F8721" s="61">
        <f t="array" ref="F8721">SQRT(MMULT(MMULT(C8721:E8721,$C$12:$E$14),TRANSPOSE(C8721:E8721)))</f>
        <v>4.0725725482299462E-2</v>
      </c>
      <c r="G8721" s="61">
        <f t="array" ref="G8721">SUMPRODUCT(TRANSPOSE(C8721:E8721),$C$7:$C$9)</f>
        <v>1.0574315051196314E-2</v>
      </c>
      <c r="H8721" s="18">
        <f>G8721/F8721</f>
        <v>0.25964706401098259</v>
      </c>
      <c r="I8721" s="156">
        <v>0</v>
      </c>
    </row>
    <row r="8722" spans="2:9" x14ac:dyDescent="0.25">
      <c r="B8722" s="19">
        <v>8692</v>
      </c>
      <c r="C8722" s="62">
        <v>0.86</v>
      </c>
      <c r="D8722" s="62">
        <v>7.0000000000000001E-3</v>
      </c>
      <c r="E8722" s="62">
        <v>0.13300000000000001</v>
      </c>
      <c r="F8722" s="61">
        <f t="array" ref="F8722">SQRT(MMULT(MMULT(C8722:E8722,$C$12:$E$14),TRANSPOSE(C8722:E8722)))</f>
        <v>4.0724541646680497E-2</v>
      </c>
      <c r="G8722" s="61">
        <f t="array" ref="G8722">SUMPRODUCT(TRANSPOSE(C8722:E8722),$C$7:$C$9)</f>
        <v>1.055622059977346E-2</v>
      </c>
      <c r="H8722" s="18">
        <f>G8722/F8722</f>
        <v>0.25921029858009242</v>
      </c>
      <c r="I8722" s="156">
        <v>0</v>
      </c>
    </row>
    <row r="8723" spans="2:9" x14ac:dyDescent="0.25">
      <c r="B8723" s="19">
        <v>8693</v>
      </c>
      <c r="C8723" s="62">
        <v>0.86</v>
      </c>
      <c r="D8723" s="62">
        <v>8.3999999999999995E-3</v>
      </c>
      <c r="E8723" s="62">
        <v>0.13159999999999999</v>
      </c>
      <c r="F8723" s="61">
        <f t="array" ref="F8723">SQRT(MMULT(MMULT(C8723:E8723,$C$12:$E$14),TRANSPOSE(C8723:E8723)))</f>
        <v>4.0723568180465818E-2</v>
      </c>
      <c r="G8723" s="61">
        <f t="array" ref="G8723">SUMPRODUCT(TRANSPOSE(C8723:E8723),$C$7:$C$9)</f>
        <v>1.0538126148350608E-2</v>
      </c>
      <c r="H8723" s="18">
        <f>G8723/F8723</f>
        <v>0.25877217098587912</v>
      </c>
      <c r="I8723" s="156">
        <v>0</v>
      </c>
    </row>
    <row r="8724" spans="2:9" x14ac:dyDescent="0.25">
      <c r="B8724" s="19">
        <v>8694</v>
      </c>
      <c r="C8724" s="62">
        <v>0.86</v>
      </c>
      <c r="D8724" s="62">
        <v>9.7999999999999997E-3</v>
      </c>
      <c r="E8724" s="62">
        <v>0.13020000000000001</v>
      </c>
      <c r="F8724" s="61">
        <f t="array" ref="F8724">SQRT(MMULT(MMULT(C8724:E8724,$C$12:$E$14),TRANSPOSE(C8724:E8724)))</f>
        <v>4.072280509874187E-2</v>
      </c>
      <c r="G8724" s="61">
        <f t="array" ref="G8724">SUMPRODUCT(TRANSPOSE(C8724:E8724),$C$7:$C$9)</f>
        <v>1.0520031696927754E-2</v>
      </c>
      <c r="H8724" s="18">
        <f>G8724/F8724</f>
        <v>0.25833268782490554</v>
      </c>
      <c r="I8724" s="156">
        <v>0</v>
      </c>
    </row>
    <row r="8725" spans="2:9" x14ac:dyDescent="0.25">
      <c r="B8725" s="19">
        <v>8695</v>
      </c>
      <c r="C8725" s="62">
        <v>0.86</v>
      </c>
      <c r="D8725" s="62">
        <v>1.12E-2</v>
      </c>
      <c r="E8725" s="62">
        <v>0.1288</v>
      </c>
      <c r="F8725" s="61">
        <f t="array" ref="F8725">SQRT(MMULT(MMULT(C8725:E8725,$C$12:$E$14),TRANSPOSE(C8725:E8725)))</f>
        <v>4.072225241333563E-2</v>
      </c>
      <c r="G8725" s="61">
        <f t="array" ref="G8725">SUMPRODUCT(TRANSPOSE(C8725:E8725),$C$7:$C$9)</f>
        <v>1.0501937245504901E-2</v>
      </c>
      <c r="H8725" s="18">
        <f>G8725/F8725</f>
        <v>0.25789185575760909</v>
      </c>
      <c r="I8725" s="156">
        <v>0</v>
      </c>
    </row>
    <row r="8726" spans="2:9" x14ac:dyDescent="0.25">
      <c r="B8726" s="19">
        <v>8696</v>
      </c>
      <c r="C8726" s="62">
        <v>0.86</v>
      </c>
      <c r="D8726" s="62">
        <v>1.26E-2</v>
      </c>
      <c r="E8726" s="62">
        <v>0.12740000000000001</v>
      </c>
      <c r="F8726" s="61">
        <f t="array" ref="F8726">SQRT(MMULT(MMULT(C8726:E8726,$C$12:$E$14),TRANSPOSE(C8726:E8726)))</f>
        <v>4.0721910132813746E-2</v>
      </c>
      <c r="G8726" s="61">
        <f t="array" ref="G8726">SUMPRODUCT(TRANSPOSE(C8726:E8726),$C$7:$C$9)</f>
        <v>1.0483842794082049E-2</v>
      </c>
      <c r="H8726" s="18">
        <f>G8726/F8726</f>
        <v>0.25744968150779746</v>
      </c>
      <c r="I8726" s="156">
        <v>0</v>
      </c>
    </row>
    <row r="8727" spans="2:9" x14ac:dyDescent="0.25">
      <c r="B8727" s="19">
        <v>8697</v>
      </c>
      <c r="C8727" s="62">
        <v>0.86</v>
      </c>
      <c r="D8727" s="62">
        <v>1.4E-2</v>
      </c>
      <c r="E8727" s="62">
        <v>0.126</v>
      </c>
      <c r="F8727" s="61">
        <f t="array" ref="F8727">SQRT(MMULT(MMULT(C8727:E8727,$C$12:$E$14),TRANSPOSE(C8727:E8727)))</f>
        <v>4.0721778262481759E-2</v>
      </c>
      <c r="G8727" s="61">
        <f t="array" ref="G8727">SUMPRODUCT(TRANSPOSE(C8727:E8727),$C$7:$C$9)</f>
        <v>1.0465748342659195E-2</v>
      </c>
      <c r="H8727" s="18">
        <f>G8727/F8727</f>
        <v>0.25700617186213637</v>
      </c>
      <c r="I8727" s="156">
        <v>0</v>
      </c>
    </row>
    <row r="8728" spans="2:9" x14ac:dyDescent="0.25">
      <c r="B8728" s="19">
        <v>8698</v>
      </c>
      <c r="C8728" s="62">
        <v>0.86</v>
      </c>
      <c r="D8728" s="62">
        <v>1.54E-2</v>
      </c>
      <c r="E8728" s="62">
        <v>0.1246</v>
      </c>
      <c r="F8728" s="61">
        <f t="array" ref="F8728">SQRT(MMULT(MMULT(C8728:E8728,$C$12:$E$14),TRANSPOSE(C8728:E8728)))</f>
        <v>4.0721856804383817E-2</v>
      </c>
      <c r="G8728" s="61">
        <f t="array" ref="G8728">SUMPRODUCT(TRANSPOSE(C8728:E8728),$C$7:$C$9)</f>
        <v>1.0447653891236341E-2</v>
      </c>
      <c r="H8728" s="18">
        <f>G8728/F8728</f>
        <v>0.2565613336696283</v>
      </c>
      <c r="I8728" s="156">
        <v>0</v>
      </c>
    </row>
    <row r="8729" spans="2:9" x14ac:dyDescent="0.25">
      <c r="B8729" s="19">
        <v>8699</v>
      </c>
      <c r="C8729" s="62">
        <v>0.86</v>
      </c>
      <c r="D8729" s="62">
        <v>1.6799999999999999E-2</v>
      </c>
      <c r="E8729" s="62">
        <v>0.1232</v>
      </c>
      <c r="F8729" s="61">
        <f t="array" ref="F8729">SQRT(MMULT(MMULT(C8729:E8729,$C$12:$E$14),TRANSPOSE(C8729:E8729)))</f>
        <v>4.072214575730243E-2</v>
      </c>
      <c r="G8729" s="61">
        <f t="array" ref="G8729">SUMPRODUCT(TRANSPOSE(C8729:E8729),$C$7:$C$9)</f>
        <v>1.0429559439813487E-2</v>
      </c>
      <c r="H8729" s="18">
        <f>G8729/F8729</f>
        <v>0.25611517384108434</v>
      </c>
      <c r="I8729" s="156">
        <v>0</v>
      </c>
    </row>
    <row r="8730" spans="2:9" x14ac:dyDescent="0.25">
      <c r="B8730" s="19">
        <v>8700</v>
      </c>
      <c r="C8730" s="62">
        <v>0.86</v>
      </c>
      <c r="D8730" s="62">
        <v>1.8200000000000001E-2</v>
      </c>
      <c r="E8730" s="62">
        <v>0.12180000000000001</v>
      </c>
      <c r="F8730" s="61">
        <f t="array" ref="F8730">SQRT(MMULT(MMULT(C8730:E8730,$C$12:$E$14),TRANSPOSE(C8730:E8730)))</f>
        <v>4.0722645116758591E-2</v>
      </c>
      <c r="G8730" s="61">
        <f t="array" ref="G8730">SUMPRODUCT(TRANSPOSE(C8730:E8730),$C$7:$C$9)</f>
        <v>1.0411464988390634E-2</v>
      </c>
      <c r="H8730" s="18">
        <f>G8730/F8730</f>
        <v>0.25566769934858685</v>
      </c>
      <c r="I8730" s="156">
        <v>0</v>
      </c>
    </row>
    <row r="8731" spans="2:9" x14ac:dyDescent="0.25">
      <c r="B8731" s="19">
        <v>8701</v>
      </c>
      <c r="C8731" s="62">
        <v>0.86</v>
      </c>
      <c r="D8731" s="62">
        <v>1.9599999999999999E-2</v>
      </c>
      <c r="E8731" s="62">
        <v>0.12039999999999999</v>
      </c>
      <c r="F8731" s="61">
        <f t="array" ref="F8731">SQRT(MMULT(MMULT(C8731:E8731,$C$12:$E$14),TRANSPOSE(C8731:E8731)))</f>
        <v>4.0723354875012149E-2</v>
      </c>
      <c r="G8731" s="61">
        <f t="array" ref="G8731">SUMPRODUCT(TRANSPOSE(C8731:E8731),$C$7:$C$9)</f>
        <v>1.039337053696778E-2</v>
      </c>
      <c r="H8731" s="18">
        <f>G8731/F8731</f>
        <v>0.25521891722494483</v>
      </c>
      <c r="I8731" s="156">
        <v>0</v>
      </c>
    </row>
    <row r="8732" spans="2:9" x14ac:dyDescent="0.25">
      <c r="B8732" s="19">
        <v>8702</v>
      </c>
      <c r="C8732" s="62">
        <v>0.86</v>
      </c>
      <c r="D8732" s="62">
        <v>2.1000000000000001E-2</v>
      </c>
      <c r="E8732" s="62">
        <v>0.11899999999999999</v>
      </c>
      <c r="F8732" s="61">
        <f t="array" ref="F8732">SQRT(MMULT(MMULT(C8732:E8732,$C$12:$E$14),TRANSPOSE(C8732:E8732)))</f>
        <v>4.0724275021062364E-2</v>
      </c>
      <c r="G8732" s="61">
        <f t="array" ref="G8732">SUMPRODUCT(TRANSPOSE(C8732:E8732),$C$7:$C$9)</f>
        <v>1.0375276085544928E-2</v>
      </c>
      <c r="H8732" s="18">
        <f>G8732/F8732</f>
        <v>0.25476883456314187</v>
      </c>
      <c r="I8732" s="156">
        <v>0</v>
      </c>
    </row>
    <row r="8733" spans="2:9" x14ac:dyDescent="0.25">
      <c r="B8733" s="19">
        <v>8703</v>
      </c>
      <c r="C8733" s="62">
        <v>0.86</v>
      </c>
      <c r="D8733" s="62">
        <v>2.24E-2</v>
      </c>
      <c r="E8733" s="62">
        <v>0.1176</v>
      </c>
      <c r="F8733" s="61">
        <f t="array" ref="F8733">SQRT(MMULT(MMULT(C8733:E8733,$C$12:$E$14),TRANSPOSE(C8733:E8733)))</f>
        <v>4.0725405540648796E-2</v>
      </c>
      <c r="G8733" s="61">
        <f t="array" ref="G8733">SUMPRODUCT(TRANSPOSE(C8733:E8733),$C$7:$C$9)</f>
        <v>1.0357181634122076E-2</v>
      </c>
      <c r="H8733" s="18">
        <f>G8733/F8733</f>
        <v>0.25431745851577531</v>
      </c>
      <c r="I8733" s="156">
        <v>0</v>
      </c>
    </row>
    <row r="8734" spans="2:9" x14ac:dyDescent="0.25">
      <c r="B8734" s="19">
        <v>8704</v>
      </c>
      <c r="C8734" s="62">
        <v>0.86</v>
      </c>
      <c r="D8734" s="62">
        <v>2.3800000000000002E-2</v>
      </c>
      <c r="E8734" s="62">
        <v>0.1162</v>
      </c>
      <c r="F8734" s="61">
        <f t="array" ref="F8734">SQRT(MMULT(MMULT(C8734:E8734,$C$12:$E$14),TRANSPOSE(C8734:E8734)))</f>
        <v>4.0726746416252381E-2</v>
      </c>
      <c r="G8734" s="61">
        <f t="array" ref="G8734">SUMPRODUCT(TRANSPOSE(C8734:E8734),$C$7:$C$9)</f>
        <v>1.0339087182699222E-2</v>
      </c>
      <c r="H8734" s="18">
        <f>G8734/F8734</f>
        <v>0.25386479629448905</v>
      </c>
      <c r="I8734" s="156">
        <v>0</v>
      </c>
    </row>
    <row r="8735" spans="2:9" x14ac:dyDescent="0.25">
      <c r="B8735" s="19">
        <v>8705</v>
      </c>
      <c r="C8735" s="62">
        <v>0.86</v>
      </c>
      <c r="D8735" s="62">
        <v>2.52E-2</v>
      </c>
      <c r="E8735" s="62">
        <v>0.1148</v>
      </c>
      <c r="F8735" s="61">
        <f t="array" ref="F8735">SQRT(MMULT(MMULT(C8735:E8735,$C$12:$E$14),TRANSPOSE(C8735:E8735)))</f>
        <v>4.0728297627096802E-2</v>
      </c>
      <c r="G8735" s="61">
        <f t="array" ref="G8735">SUMPRODUCT(TRANSPOSE(C8735:E8735),$C$7:$C$9)</f>
        <v>1.0320992731276369E-2</v>
      </c>
      <c r="H8735" s="18">
        <f>G8735/F8735</f>
        <v>0.2534108551693981</v>
      </c>
      <c r="I8735" s="156">
        <v>0</v>
      </c>
    </row>
    <row r="8736" spans="2:9" x14ac:dyDescent="0.25">
      <c r="B8736" s="19">
        <v>8706</v>
      </c>
      <c r="C8736" s="62">
        <v>0.86</v>
      </c>
      <c r="D8736" s="62">
        <v>2.6599999999999999E-2</v>
      </c>
      <c r="E8736" s="62">
        <v>0.1134</v>
      </c>
      <c r="F8736" s="61">
        <f t="array" ref="F8736">SQRT(MMULT(MMULT(C8736:E8736,$C$12:$E$14),TRANSPOSE(C8736:E8736)))</f>
        <v>4.0730059149150122E-2</v>
      </c>
      <c r="G8736" s="61">
        <f t="array" ref="G8736">SUMPRODUCT(TRANSPOSE(C8736:E8736),$C$7:$C$9)</f>
        <v>1.0302898279853515E-2</v>
      </c>
      <c r="H8736" s="18">
        <f>G8736/F8736</f>
        <v>0.25295564246850588</v>
      </c>
      <c r="I8736" s="156">
        <v>0</v>
      </c>
    </row>
    <row r="8737" spans="2:9" x14ac:dyDescent="0.25">
      <c r="B8737" s="19">
        <v>8707</v>
      </c>
      <c r="C8737" s="62">
        <v>0.86</v>
      </c>
      <c r="D8737" s="62">
        <v>2.8000000000000001E-2</v>
      </c>
      <c r="E8737" s="62">
        <v>0.112</v>
      </c>
      <c r="F8737" s="61">
        <f t="array" ref="F8737">SQRT(MMULT(MMULT(C8737:E8737,$C$12:$E$14),TRANSPOSE(C8737:E8737)))</f>
        <v>4.0732030955126584E-2</v>
      </c>
      <c r="G8737" s="61">
        <f t="array" ref="G8737">SUMPRODUCT(TRANSPOSE(C8737:E8737),$C$7:$C$9)</f>
        <v>1.0284803828430663E-2</v>
      </c>
      <c r="H8737" s="18">
        <f>G8737/F8737</f>
        <v>0.25249916557711455</v>
      </c>
      <c r="I8737" s="156">
        <v>0</v>
      </c>
    </row>
    <row r="8738" spans="2:9" x14ac:dyDescent="0.25">
      <c r="B8738" s="19">
        <v>8708</v>
      </c>
      <c r="C8738" s="62">
        <v>0.86</v>
      </c>
      <c r="D8738" s="62">
        <v>2.9399999999999999E-2</v>
      </c>
      <c r="E8738" s="62">
        <v>0.1106</v>
      </c>
      <c r="F8738" s="61">
        <f t="array" ref="F8738">SQRT(MMULT(MMULT(C8738:E8738,$C$12:$E$14),TRANSPOSE(C8738:E8738)))</f>
        <v>4.0734213014488797E-2</v>
      </c>
      <c r="G8738" s="61">
        <f t="array" ref="G8738">SUMPRODUCT(TRANSPOSE(C8738:E8738),$C$7:$C$9)</f>
        <v>1.0266709377007809E-2</v>
      </c>
      <c r="H8738" s="18">
        <f>G8738/F8738</f>
        <v>0.25204143193722761</v>
      </c>
      <c r="I8738" s="156">
        <v>0</v>
      </c>
    </row>
    <row r="8739" spans="2:9" x14ac:dyDescent="0.25">
      <c r="B8739" s="19">
        <v>8709</v>
      </c>
      <c r="C8739" s="62">
        <v>0.86</v>
      </c>
      <c r="D8739" s="62">
        <v>3.0800000000000001E-2</v>
      </c>
      <c r="E8739" s="62">
        <v>0.10920000000000001</v>
      </c>
      <c r="F8739" s="61">
        <f t="array" ref="F8739">SQRT(MMULT(MMULT(C8739:E8739,$C$12:$E$14),TRANSPOSE(C8739:E8739)))</f>
        <v>4.0736605293450037E-2</v>
      </c>
      <c r="G8739" s="61">
        <f t="array" ref="G8739">SUMPRODUCT(TRANSPOSE(C8739:E8739),$C$7:$C$9)</f>
        <v>1.0248614925584956E-2</v>
      </c>
      <c r="H8739" s="18">
        <f>G8739/F8739</f>
        <v>0.25158244904694627</v>
      </c>
      <c r="I8739" s="156">
        <v>0</v>
      </c>
    </row>
    <row r="8740" spans="2:9" x14ac:dyDescent="0.25">
      <c r="B8740" s="19">
        <v>8710</v>
      </c>
      <c r="C8740" s="62">
        <v>0.86</v>
      </c>
      <c r="D8740" s="62">
        <v>3.2199999999999999E-2</v>
      </c>
      <c r="E8740" s="62">
        <v>0.10780000000000001</v>
      </c>
      <c r="F8740" s="61">
        <f t="array" ref="F8740">SQRT(MMULT(MMULT(C8740:E8740,$C$12:$E$14),TRANSPOSE(C8740:E8740)))</f>
        <v>4.07392077549769E-2</v>
      </c>
      <c r="G8740" s="61">
        <f t="array" ref="G8740">SUMPRODUCT(TRANSPOSE(C8740:E8740),$C$7:$C$9)</f>
        <v>1.0230520474162102E-2</v>
      </c>
      <c r="H8740" s="18">
        <f>G8740/F8740</f>
        <v>0.2511222244598581</v>
      </c>
      <c r="I8740" s="156">
        <v>0</v>
      </c>
    </row>
    <row r="8741" spans="2:9" x14ac:dyDescent="0.25">
      <c r="B8741" s="19">
        <v>8711</v>
      </c>
      <c r="C8741" s="62">
        <v>0.86</v>
      </c>
      <c r="D8741" s="62">
        <v>3.3599999999999998E-2</v>
      </c>
      <c r="E8741" s="62">
        <v>0.10639999999999999</v>
      </c>
      <c r="F8741" s="61">
        <f t="array" ref="F8741">SQRT(MMULT(MMULT(C8741:E8741,$C$12:$E$14),TRANSPOSE(C8741:E8741)))</f>
        <v>4.0742020358792139E-2</v>
      </c>
      <c r="G8741" s="61">
        <f t="array" ref="G8741">SUMPRODUCT(TRANSPOSE(C8741:E8741),$C$7:$C$9)</f>
        <v>1.0212426022739248E-2</v>
      </c>
      <c r="H8741" s="18">
        <f>G8741/F8741</f>
        <v>0.25066076578441954</v>
      </c>
      <c r="I8741" s="156">
        <v>0</v>
      </c>
    </row>
    <row r="8742" spans="2:9" x14ac:dyDescent="0.25">
      <c r="B8742" s="19">
        <v>8712</v>
      </c>
      <c r="C8742" s="62">
        <v>0.86</v>
      </c>
      <c r="D8742" s="62">
        <v>3.5000000000000003E-2</v>
      </c>
      <c r="E8742" s="62">
        <v>0.105</v>
      </c>
      <c r="F8742" s="61">
        <f t="array" ref="F8742">SQRT(MMULT(MMULT(C8742:E8742,$C$12:$E$14),TRANSPOSE(C8742:E8742)))</f>
        <v>4.07450430613778E-2</v>
      </c>
      <c r="G8742" s="61">
        <f t="array" ref="G8742">SUMPRODUCT(TRANSPOSE(C8742:E8742),$C$7:$C$9)</f>
        <v>1.0194331571316394E-2</v>
      </c>
      <c r="H8742" s="18">
        <f>G8742/F8742</f>
        <v>0.25019808068333088</v>
      </c>
      <c r="I8742" s="156">
        <v>0</v>
      </c>
    </row>
    <row r="8743" spans="2:9" x14ac:dyDescent="0.25">
      <c r="B8743" s="19">
        <v>8713</v>
      </c>
      <c r="C8743" s="62">
        <v>0.86</v>
      </c>
      <c r="D8743" s="62">
        <v>3.6400000000000002E-2</v>
      </c>
      <c r="E8743" s="62">
        <v>0.1036</v>
      </c>
      <c r="F8743" s="61">
        <f t="array" ref="F8743">SQRT(MMULT(MMULT(C8743:E8743,$C$12:$E$14),TRANSPOSE(C8743:E8743)))</f>
        <v>4.074827581597857E-2</v>
      </c>
      <c r="G8743" s="61">
        <f t="array" ref="G8743">SUMPRODUCT(TRANSPOSE(C8743:E8743),$C$7:$C$9)</f>
        <v>1.0176237119893544E-2</v>
      </c>
      <c r="H8743" s="18">
        <f>G8743/F8743</f>
        <v>0.24973417687290586</v>
      </c>
      <c r="I8743" s="156">
        <v>0</v>
      </c>
    </row>
    <row r="8744" spans="2:9" x14ac:dyDescent="0.25">
      <c r="B8744" s="19">
        <v>8714</v>
      </c>
      <c r="C8744" s="62">
        <v>0.86</v>
      </c>
      <c r="D8744" s="62">
        <v>3.78E-2</v>
      </c>
      <c r="E8744" s="62">
        <v>0.1022</v>
      </c>
      <c r="F8744" s="61">
        <f t="array" ref="F8744">SQRT(MMULT(MMULT(C8744:E8744,$C$12:$E$14),TRANSPOSE(C8744:E8744)))</f>
        <v>4.07517185726054E-2</v>
      </c>
      <c r="G8744" s="61">
        <f t="array" ref="G8744">SUMPRODUCT(TRANSPOSE(C8744:E8744),$C$7:$C$9)</f>
        <v>1.015814266847069E-2</v>
      </c>
      <c r="H8744" s="18">
        <f>G8744/F8744</f>
        <v>0.24926906212243322</v>
      </c>
      <c r="I8744" s="156">
        <v>0</v>
      </c>
    </row>
    <row r="8745" spans="2:9" x14ac:dyDescent="0.25">
      <c r="B8745" s="19">
        <v>8715</v>
      </c>
      <c r="C8745" s="62">
        <v>0.86</v>
      </c>
      <c r="D8745" s="62">
        <v>3.9199999999999999E-2</v>
      </c>
      <c r="E8745" s="62">
        <v>0.1008</v>
      </c>
      <c r="F8745" s="61">
        <f t="array" ref="F8745">SQRT(MMULT(MMULT(C8745:E8745,$C$12:$E$14),TRANSPOSE(C8745:E8745)))</f>
        <v>4.0755371278039354E-2</v>
      </c>
      <c r="G8745" s="61">
        <f t="array" ref="G8745">SUMPRODUCT(TRANSPOSE(C8745:E8745),$C$7:$C$9)</f>
        <v>1.0140048217047837E-2</v>
      </c>
      <c r="H8745" s="18">
        <f>G8745/F8745</f>
        <v>0.24880274425353366</v>
      </c>
      <c r="I8745" s="156">
        <v>0</v>
      </c>
    </row>
    <row r="8746" spans="2:9" x14ac:dyDescent="0.25">
      <c r="B8746" s="19">
        <v>8716</v>
      </c>
      <c r="C8746" s="62">
        <v>0.86</v>
      </c>
      <c r="D8746" s="62">
        <v>4.0599999999999997E-2</v>
      </c>
      <c r="E8746" s="62">
        <v>9.9400000000000002E-2</v>
      </c>
      <c r="F8746" s="61">
        <f t="array" ref="F8746">SQRT(MMULT(MMULT(C8746:E8746,$C$12:$E$14),TRANSPOSE(C8746:E8746)))</f>
        <v>4.0759233875835708E-2</v>
      </c>
      <c r="G8746" s="61">
        <f t="array" ref="G8746">SUMPRODUCT(TRANSPOSE(C8746:E8746),$C$7:$C$9)</f>
        <v>1.0121953765624983E-2</v>
      </c>
      <c r="H8746" s="18">
        <f>G8746/F8746</f>
        <v>0.24833523113950942</v>
      </c>
      <c r="I8746" s="156">
        <v>0</v>
      </c>
    </row>
    <row r="8747" spans="2:9" x14ac:dyDescent="0.25">
      <c r="B8747" s="19">
        <v>8717</v>
      </c>
      <c r="C8747" s="62">
        <v>0.86</v>
      </c>
      <c r="D8747" s="62">
        <v>4.2000000000000003E-2</v>
      </c>
      <c r="E8747" s="62">
        <v>9.8000000000000004E-2</v>
      </c>
      <c r="F8747" s="61">
        <f t="array" ref="F8747">SQRT(MMULT(MMULT(C8747:E8747,$C$12:$E$14),TRANSPOSE(C8747:E8747)))</f>
        <v>4.0763306306328316E-2</v>
      </c>
      <c r="G8747" s="61">
        <f t="array" ref="G8747">SUMPRODUCT(TRANSPOSE(C8747:E8747),$C$7:$C$9)</f>
        <v>1.0103859314202129E-2</v>
      </c>
      <c r="H8747" s="18">
        <f>G8747/F8747</f>
        <v>0.247866530704688</v>
      </c>
      <c r="I8747" s="156">
        <v>0</v>
      </c>
    </row>
    <row r="8748" spans="2:9" x14ac:dyDescent="0.25">
      <c r="B8748" s="19">
        <v>8718</v>
      </c>
      <c r="C8748" s="62">
        <v>0.86</v>
      </c>
      <c r="D8748" s="62">
        <v>4.3400000000000001E-2</v>
      </c>
      <c r="E8748" s="62">
        <v>9.6600000000000005E-2</v>
      </c>
      <c r="F8748" s="61">
        <f t="array" ref="F8748">SQRT(MMULT(MMULT(C8748:E8748,$C$12:$E$14),TRANSPOSE(C8748:E8748)))</f>
        <v>4.0767588506634214E-2</v>
      </c>
      <c r="G8748" s="61">
        <f t="array" ref="G8748">SUMPRODUCT(TRANSPOSE(C8748:E8748),$C$7:$C$9)</f>
        <v>1.0085764862779276E-2</v>
      </c>
      <c r="H8748" s="18">
        <f>G8748/F8748</f>
        <v>0.24739665092376001</v>
      </c>
      <c r="I8748" s="156">
        <v>0</v>
      </c>
    </row>
    <row r="8749" spans="2:9" x14ac:dyDescent="0.25">
      <c r="B8749" s="19">
        <v>8719</v>
      </c>
      <c r="C8749" s="62">
        <v>0.86</v>
      </c>
      <c r="D8749" s="62">
        <v>4.48E-2</v>
      </c>
      <c r="E8749" s="62">
        <v>9.5200000000000007E-2</v>
      </c>
      <c r="F8749" s="61">
        <f t="array" ref="F8749">SQRT(MMULT(MMULT(C8749:E8749,$C$12:$E$14),TRANSPOSE(C8749:E8749)))</f>
        <v>4.0772080410658426E-2</v>
      </c>
      <c r="G8749" s="61">
        <f t="array" ref="G8749">SUMPRODUCT(TRANSPOSE(C8749:E8749),$C$7:$C$9)</f>
        <v>1.0067670411356424E-2</v>
      </c>
      <c r="H8749" s="18">
        <f>G8749/F8749</f>
        <v>0.24692559982111154</v>
      </c>
      <c r="I8749" s="156">
        <v>0</v>
      </c>
    </row>
    <row r="8750" spans="2:9" x14ac:dyDescent="0.25">
      <c r="B8750" s="19">
        <v>8720</v>
      </c>
      <c r="C8750" s="62">
        <v>0.86</v>
      </c>
      <c r="D8750" s="62">
        <v>4.6199999999999998E-2</v>
      </c>
      <c r="E8750" s="62">
        <v>9.3799999999999994E-2</v>
      </c>
      <c r="F8750" s="61">
        <f t="array" ref="F8750">SQRT(MMULT(MMULT(C8750:E8750,$C$12:$E$14),TRANSPOSE(C8750:E8750)))</f>
        <v>4.0776781949099103E-2</v>
      </c>
      <c r="G8750" s="61">
        <f t="array" ref="G8750">SUMPRODUCT(TRANSPOSE(C8750:E8750),$C$7:$C$9)</f>
        <v>1.004957595993357E-2</v>
      </c>
      <c r="H8750" s="18">
        <f>G8750/F8750</f>
        <v>0.24645338547014986</v>
      </c>
      <c r="I8750" s="156">
        <v>0</v>
      </c>
    </row>
    <row r="8751" spans="2:9" x14ac:dyDescent="0.25">
      <c r="B8751" s="19">
        <v>8721</v>
      </c>
      <c r="C8751" s="62">
        <v>0.86</v>
      </c>
      <c r="D8751" s="62">
        <v>4.7600000000000003E-2</v>
      </c>
      <c r="E8751" s="62">
        <v>9.2399999999999996E-2</v>
      </c>
      <c r="F8751" s="61">
        <f t="array" ref="F8751">SQRT(MMULT(MMULT(C8751:E8751,$C$12:$E$14),TRANSPOSE(C8751:E8751)))</f>
        <v>4.0781693049452804E-2</v>
      </c>
      <c r="G8751" s="61">
        <f t="array" ref="G8751">SUMPRODUCT(TRANSPOSE(C8751:E8751),$C$7:$C$9)</f>
        <v>1.0031481508510716E-2</v>
      </c>
      <c r="H8751" s="18">
        <f>G8751/F8751</f>
        <v>0.24598001599262481</v>
      </c>
      <c r="I8751" s="156">
        <v>0</v>
      </c>
    </row>
    <row r="8752" spans="2:9" x14ac:dyDescent="0.25">
      <c r="B8752" s="19">
        <v>8722</v>
      </c>
      <c r="C8752" s="62">
        <v>0.86</v>
      </c>
      <c r="D8752" s="62">
        <v>4.9000000000000002E-2</v>
      </c>
      <c r="E8752" s="62">
        <v>9.0999999999999998E-2</v>
      </c>
      <c r="F8752" s="61">
        <f t="array" ref="F8752">SQRT(MMULT(MMULT(C8752:E8752,$C$12:$E$14),TRANSPOSE(C8752:E8752)))</f>
        <v>4.0786813636020096E-2</v>
      </c>
      <c r="G8752" s="61">
        <f t="array" ref="G8752">SUMPRODUCT(TRANSPOSE(C8752:E8752),$C$7:$C$9)</f>
        <v>1.0013387057087863E-2</v>
      </c>
      <c r="H8752" s="18">
        <f>G8752/F8752</f>
        <v>0.24550549955794368</v>
      </c>
      <c r="I8752" s="156">
        <v>0</v>
      </c>
    </row>
    <row r="8753" spans="2:9" x14ac:dyDescent="0.25">
      <c r="B8753" s="19">
        <v>8723</v>
      </c>
      <c r="C8753" s="62">
        <v>0.86</v>
      </c>
      <c r="D8753" s="62">
        <v>5.04E-2</v>
      </c>
      <c r="E8753" s="62">
        <v>8.9599999999999999E-2</v>
      </c>
      <c r="F8753" s="61">
        <f t="array" ref="F8753">SQRT(MMULT(MMULT(C8753:E8753,$C$12:$E$14),TRANSPOSE(C8753:E8753)))</f>
        <v>4.0792143629911362E-2</v>
      </c>
      <c r="G8753" s="61">
        <f t="array" ref="G8753">SUMPRODUCT(TRANSPOSE(C8753:E8753),$C$7:$C$9)</f>
        <v>9.9952926056650088E-3</v>
      </c>
      <c r="H8753" s="18">
        <f>G8753/F8753</f>
        <v>0.24502984438248135</v>
      </c>
      <c r="I8753" s="156">
        <v>0</v>
      </c>
    </row>
    <row r="8754" spans="2:9" x14ac:dyDescent="0.25">
      <c r="B8754" s="19">
        <v>8724</v>
      </c>
      <c r="C8754" s="62">
        <v>0.86</v>
      </c>
      <c r="D8754" s="62">
        <v>5.1799999999999999E-2</v>
      </c>
      <c r="E8754" s="62">
        <v>8.8200000000000001E-2</v>
      </c>
      <c r="F8754" s="61">
        <f t="array" ref="F8754">SQRT(MMULT(MMULT(C8754:E8754,$C$12:$E$14),TRANSPOSE(C8754:E8754)))</f>
        <v>4.0797682949052824E-2</v>
      </c>
      <c r="G8754" s="61">
        <f t="array" ref="G8754">SUMPRODUCT(TRANSPOSE(C8754:E8754),$C$7:$C$9)</f>
        <v>9.9771981542421569E-3</v>
      </c>
      <c r="H8754" s="18">
        <f>G8754/F8754</f>
        <v>0.24455305872888528</v>
      </c>
      <c r="I8754" s="156">
        <v>0</v>
      </c>
    </row>
    <row r="8755" spans="2:9" x14ac:dyDescent="0.25">
      <c r="B8755" s="19">
        <v>8725</v>
      </c>
      <c r="C8755" s="62">
        <v>0.86</v>
      </c>
      <c r="D8755" s="62">
        <v>5.3199999999999997E-2</v>
      </c>
      <c r="E8755" s="62">
        <v>8.6800000000000002E-2</v>
      </c>
      <c r="F8755" s="61">
        <f t="array" ref="F8755">SQRT(MMULT(MMULT(C8755:E8755,$C$12:$E$14),TRANSPOSE(C8755:E8755)))</f>
        <v>4.0803431508192885E-2</v>
      </c>
      <c r="G8755" s="61">
        <f t="array" ref="G8755">SUMPRODUCT(TRANSPOSE(C8755:E8755),$C$7:$C$9)</f>
        <v>9.9591037028193049E-3</v>
      </c>
      <c r="H8755" s="18">
        <f>G8755/F8755</f>
        <v>0.24407515090537485</v>
      </c>
      <c r="I8755" s="156">
        <v>0</v>
      </c>
    </row>
    <row r="8756" spans="2:9" x14ac:dyDescent="0.25">
      <c r="B8756" s="19">
        <v>8726</v>
      </c>
      <c r="C8756" s="62">
        <v>0.86</v>
      </c>
      <c r="D8756" s="62">
        <v>5.4600000000000003E-2</v>
      </c>
      <c r="E8756" s="62">
        <v>8.5400000000000004E-2</v>
      </c>
      <c r="F8756" s="61">
        <f t="array" ref="F8756">SQRT(MMULT(MMULT(C8756:E8756,$C$12:$E$14),TRANSPOSE(C8756:E8756)))</f>
        <v>4.0809389218908629E-2</v>
      </c>
      <c r="G8756" s="61">
        <f t="array" ref="G8756">SUMPRODUCT(TRANSPOSE(C8756:E8756),$C$7:$C$9)</f>
        <v>9.9410092513964512E-3</v>
      </c>
      <c r="H8756" s="18">
        <f>G8756/F8756</f>
        <v>0.24359612926503646</v>
      </c>
      <c r="I8756" s="156">
        <v>0</v>
      </c>
    </row>
    <row r="8757" spans="2:9" x14ac:dyDescent="0.25">
      <c r="B8757" s="19">
        <v>8727</v>
      </c>
      <c r="C8757" s="62">
        <v>0.86</v>
      </c>
      <c r="D8757" s="62">
        <v>5.6000000000000001E-2</v>
      </c>
      <c r="E8757" s="62">
        <v>8.4000000000000005E-2</v>
      </c>
      <c r="F8757" s="61">
        <f t="array" ref="F8757">SQRT(MMULT(MMULT(C8757:E8757,$C$12:$E$14),TRANSPOSE(C8757:E8757)))</f>
        <v>4.0815555989612569E-2</v>
      </c>
      <c r="G8757" s="61">
        <f t="array" ref="G8757">SUMPRODUCT(TRANSPOSE(C8757:E8757),$C$7:$C$9)</f>
        <v>9.9229147999735975E-3</v>
      </c>
      <c r="H8757" s="18">
        <f>G8757/F8757</f>
        <v>0.24311600220511387</v>
      </c>
      <c r="I8757" s="156">
        <v>0</v>
      </c>
    </row>
    <row r="8758" spans="2:9" x14ac:dyDescent="0.25">
      <c r="B8758" s="19">
        <v>8728</v>
      </c>
      <c r="C8758" s="62">
        <v>0.86</v>
      </c>
      <c r="D8758" s="62">
        <v>5.74E-2</v>
      </c>
      <c r="E8758" s="62">
        <v>8.2600000000000007E-2</v>
      </c>
      <c r="F8758" s="61">
        <f t="array" ref="F8758">SQRT(MMULT(MMULT(C8758:E8758,$C$12:$E$14),TRANSPOSE(C8758:E8758)))</f>
        <v>4.0821931725559681E-2</v>
      </c>
      <c r="G8758" s="61">
        <f t="array" ref="G8758">SUMPRODUCT(TRANSPOSE(C8758:E8758),$C$7:$C$9)</f>
        <v>9.9048203485507438E-3</v>
      </c>
      <c r="H8758" s="18">
        <f>G8758/F8758</f>
        <v>0.24263477816629331</v>
      </c>
      <c r="I8758" s="156">
        <v>0</v>
      </c>
    </row>
    <row r="8759" spans="2:9" x14ac:dyDescent="0.25">
      <c r="B8759" s="19">
        <v>8729</v>
      </c>
      <c r="C8759" s="62">
        <v>0.86</v>
      </c>
      <c r="D8759" s="62">
        <v>5.8799999999999998E-2</v>
      </c>
      <c r="E8759" s="62">
        <v>8.1199999999999994E-2</v>
      </c>
      <c r="F8759" s="61">
        <f t="array" ref="F8759">SQRT(MMULT(MMULT(C8759:E8759,$C$12:$E$14),TRANSPOSE(C8759:E8759)))</f>
        <v>4.0828516328854619E-2</v>
      </c>
      <c r="G8759" s="61">
        <f t="array" ref="G8759">SUMPRODUCT(TRANSPOSE(C8759:E8759),$C$7:$C$9)</f>
        <v>9.8867258971278901E-3</v>
      </c>
      <c r="H8759" s="18">
        <f>G8759/F8759</f>
        <v>0.24215246563198459</v>
      </c>
      <c r="I8759" s="156">
        <v>0</v>
      </c>
    </row>
    <row r="8760" spans="2:9" x14ac:dyDescent="0.25">
      <c r="B8760" s="19">
        <v>8730</v>
      </c>
      <c r="C8760" s="62">
        <v>0.86</v>
      </c>
      <c r="D8760" s="62">
        <v>6.0199999999999997E-2</v>
      </c>
      <c r="E8760" s="62">
        <v>7.9799999999999996E-2</v>
      </c>
      <c r="F8760" s="61">
        <f t="array" ref="F8760">SQRT(MMULT(MMULT(C8760:E8760,$C$12:$E$14),TRANSPOSE(C8760:E8760)))</f>
        <v>4.08353096984592E-2</v>
      </c>
      <c r="G8760" s="61">
        <f t="array" ref="G8760">SUMPRODUCT(TRANSPOSE(C8760:E8760),$C$7:$C$9)</f>
        <v>9.8686314457050364E-3</v>
      </c>
      <c r="H8760" s="18">
        <f>G8760/F8760</f>
        <v>0.24166907312759769</v>
      </c>
      <c r="I8760" s="156">
        <v>0</v>
      </c>
    </row>
    <row r="8761" spans="2:9" x14ac:dyDescent="0.25">
      <c r="B8761" s="19">
        <v>8731</v>
      </c>
      <c r="C8761" s="62">
        <v>0.86</v>
      </c>
      <c r="D8761" s="62">
        <v>6.1600000000000002E-2</v>
      </c>
      <c r="E8761" s="62">
        <v>7.8399999999999997E-2</v>
      </c>
      <c r="F8761" s="61">
        <f t="array" ref="F8761">SQRT(MMULT(MMULT(C8761:E8761,$C$12:$E$14),TRANSPOSE(C8761:E8761)))</f>
        <v>4.0842311730200073E-2</v>
      </c>
      <c r="G8761" s="61">
        <f t="array" ref="G8761">SUMPRODUCT(TRANSPOSE(C8761:E8761),$C$7:$C$9)</f>
        <v>9.8505369942821844E-3</v>
      </c>
      <c r="H8761" s="18">
        <f>G8761/F8761</f>
        <v>0.24118460921981533</v>
      </c>
      <c r="I8761" s="156">
        <v>0</v>
      </c>
    </row>
    <row r="8762" spans="2:9" x14ac:dyDescent="0.25">
      <c r="B8762" s="19">
        <v>8732</v>
      </c>
      <c r="C8762" s="62">
        <v>0.86</v>
      </c>
      <c r="D8762" s="62">
        <v>6.3E-2</v>
      </c>
      <c r="E8762" s="62">
        <v>7.6999999999999999E-2</v>
      </c>
      <c r="F8762" s="61">
        <f t="array" ref="F8762">SQRT(MMULT(MMULT(C8762:E8762,$C$12:$E$14),TRANSPOSE(C8762:E8762)))</f>
        <v>4.084952231677668E-2</v>
      </c>
      <c r="G8762" s="61">
        <f t="array" ref="G8762">SUMPRODUCT(TRANSPOSE(C8762:E8762),$C$7:$C$9)</f>
        <v>9.8324425428593307E-3</v>
      </c>
      <c r="H8762" s="18">
        <f>G8762/F8762</f>
        <v>0.24069908251586089</v>
      </c>
      <c r="I8762" s="156">
        <v>0</v>
      </c>
    </row>
    <row r="8763" spans="2:9" x14ac:dyDescent="0.25">
      <c r="B8763" s="19">
        <v>8733</v>
      </c>
      <c r="C8763" s="62">
        <v>0.86</v>
      </c>
      <c r="D8763" s="62">
        <v>6.4399999999999999E-2</v>
      </c>
      <c r="E8763" s="62">
        <v>7.5600000000000001E-2</v>
      </c>
      <c r="F8763" s="61">
        <f t="array" ref="F8763">SQRT(MMULT(MMULT(C8763:E8763,$C$12:$E$14),TRANSPOSE(C8763:E8763)))</f>
        <v>4.085694134776939E-2</v>
      </c>
      <c r="G8763" s="61">
        <f t="array" ref="G8763">SUMPRODUCT(TRANSPOSE(C8763:E8763),$C$7:$C$9)</f>
        <v>9.814348091436477E-3</v>
      </c>
      <c r="H8763" s="18">
        <f>G8763/F8763</f>
        <v>0.24021250166276328</v>
      </c>
      <c r="I8763" s="156">
        <v>0</v>
      </c>
    </row>
    <row r="8764" spans="2:9" x14ac:dyDescent="0.25">
      <c r="B8764" s="19">
        <v>8734</v>
      </c>
      <c r="C8764" s="62">
        <v>0.86</v>
      </c>
      <c r="D8764" s="62">
        <v>6.5799999999999997E-2</v>
      </c>
      <c r="E8764" s="62">
        <v>7.4200000000000002E-2</v>
      </c>
      <c r="F8764" s="61">
        <f t="array" ref="F8764">SQRT(MMULT(MMULT(C8764:E8764,$C$12:$E$14),TRANSPOSE(C8764:E8764)))</f>
        <v>4.0864568709647914E-2</v>
      </c>
      <c r="G8764" s="61">
        <f t="array" ref="G8764">SUMPRODUCT(TRANSPOSE(C8764:E8764),$C$7:$C$9)</f>
        <v>9.796253640013625E-3</v>
      </c>
      <c r="H8764" s="18">
        <f>G8764/F8764</f>
        <v>0.23972487534661732</v>
      </c>
      <c r="I8764" s="156">
        <v>0</v>
      </c>
    </row>
    <row r="8765" spans="2:9" x14ac:dyDescent="0.25">
      <c r="B8765" s="19">
        <v>8735</v>
      </c>
      <c r="C8765" s="62">
        <v>0.86</v>
      </c>
      <c r="D8765" s="62">
        <v>6.7199999999999996E-2</v>
      </c>
      <c r="E8765" s="62">
        <v>7.2800000000000004E-2</v>
      </c>
      <c r="F8765" s="61">
        <f t="array" ref="F8765">SQRT(MMULT(MMULT(C8765:E8765,$C$12:$E$14),TRANSPOSE(C8765:E8765)))</f>
        <v>4.0872404285779887E-2</v>
      </c>
      <c r="G8765" s="61">
        <f t="array" ref="G8765">SUMPRODUCT(TRANSPOSE(C8765:E8765),$C$7:$C$9)</f>
        <v>9.7781591885907713E-3</v>
      </c>
      <c r="H8765" s="18">
        <f>G8765/F8765</f>
        <v>0.23923621229184056</v>
      </c>
      <c r="I8765" s="156">
        <v>0</v>
      </c>
    </row>
    <row r="8766" spans="2:9" x14ac:dyDescent="0.25">
      <c r="B8766" s="19">
        <v>8736</v>
      </c>
      <c r="C8766" s="62">
        <v>0.86</v>
      </c>
      <c r="D8766" s="62">
        <v>6.8599999999999994E-2</v>
      </c>
      <c r="E8766" s="62">
        <v>7.1400000000000005E-2</v>
      </c>
      <c r="F8766" s="61">
        <f t="array" ref="F8766">SQRT(MMULT(MMULT(C8766:E8766,$C$12:$E$14),TRANSPOSE(C8766:E8766)))</f>
        <v>4.0880447956439706E-2</v>
      </c>
      <c r="G8766" s="61">
        <f t="array" ref="G8766">SUMPRODUCT(TRANSPOSE(C8766:E8766),$C$7:$C$9)</f>
        <v>9.7600647371679176E-3</v>
      </c>
      <c r="H8766" s="18">
        <f>G8766/F8766</f>
        <v>0.23874652126042714</v>
      </c>
      <c r="I8766" s="156">
        <v>0</v>
      </c>
    </row>
    <row r="8767" spans="2:9" x14ac:dyDescent="0.25">
      <c r="B8767" s="19">
        <v>8737</v>
      </c>
      <c r="C8767" s="62">
        <v>0.86</v>
      </c>
      <c r="D8767" s="62">
        <v>7.0000000000000007E-2</v>
      </c>
      <c r="E8767" s="62">
        <v>7.0000000000000007E-2</v>
      </c>
      <c r="F8767" s="61">
        <f t="array" ref="F8767">SQRT(MMULT(MMULT(C8767:E8767,$C$12:$E$14),TRANSPOSE(C8767:E8767)))</f>
        <v>4.0888699598817614E-2</v>
      </c>
      <c r="G8767" s="61">
        <f t="array" ref="G8767">SUMPRODUCT(TRANSPOSE(C8767:E8767),$C$7:$C$9)</f>
        <v>9.7419702857450656E-3</v>
      </c>
      <c r="H8767" s="18">
        <f>G8767/F8767</f>
        <v>0.23825581105119753</v>
      </c>
      <c r="I8767" s="156">
        <v>0</v>
      </c>
    </row>
    <row r="8768" spans="2:9" x14ac:dyDescent="0.25">
      <c r="B8768" s="19">
        <v>8738</v>
      </c>
      <c r="C8768" s="62">
        <v>0.86</v>
      </c>
      <c r="D8768" s="62">
        <v>7.1400000000000005E-2</v>
      </c>
      <c r="E8768" s="62">
        <v>6.8599999999999994E-2</v>
      </c>
      <c r="F8768" s="61">
        <f t="array" ref="F8768">SQRT(MMULT(MMULT(C8768:E8768,$C$12:$E$14),TRANSPOSE(C8768:E8768)))</f>
        <v>4.0897159087028956E-2</v>
      </c>
      <c r="G8768" s="61">
        <f t="array" ref="G8768">SUMPRODUCT(TRANSPOSE(C8768:E8768),$C$7:$C$9)</f>
        <v>9.7238758343222119E-3</v>
      </c>
      <c r="H8768" s="18">
        <f>G8768/F8768</f>
        <v>0.23776409049904546</v>
      </c>
      <c r="I8768" s="156">
        <v>0</v>
      </c>
    </row>
    <row r="8769" spans="2:9" x14ac:dyDescent="0.25">
      <c r="B8769" s="19">
        <v>8739</v>
      </c>
      <c r="C8769" s="62">
        <v>0.86</v>
      </c>
      <c r="D8769" s="62">
        <v>7.2800000000000004E-2</v>
      </c>
      <c r="E8769" s="62">
        <v>6.7199999999999996E-2</v>
      </c>
      <c r="F8769" s="61">
        <f t="array" ref="F8769">SQRT(MMULT(MMULT(C8769:E8769,$C$12:$E$14),TRANSPOSE(C8769:E8769)))</f>
        <v>4.0905826292123679E-2</v>
      </c>
      <c r="G8769" s="61">
        <f t="array" ref="G8769">SUMPRODUCT(TRANSPOSE(C8769:E8769),$C$7:$C$9)</f>
        <v>9.7057813828993582E-3</v>
      </c>
      <c r="H8769" s="18">
        <f>G8769/F8769</f>
        <v>0.23727136847418198</v>
      </c>
      <c r="I8769" s="156">
        <v>0</v>
      </c>
    </row>
    <row r="8770" spans="2:9" x14ac:dyDescent="0.25">
      <c r="B8770" s="19">
        <v>8740</v>
      </c>
      <c r="C8770" s="62">
        <v>0.86</v>
      </c>
      <c r="D8770" s="62">
        <v>7.4200000000000002E-2</v>
      </c>
      <c r="E8770" s="62">
        <v>6.5799999999999997E-2</v>
      </c>
      <c r="F8770" s="61">
        <f t="array" ref="F8770">SQRT(MMULT(MMULT(C8770:E8770,$C$12:$E$14),TRANSPOSE(C8770:E8770)))</f>
        <v>4.0914701082096078E-2</v>
      </c>
      <c r="G8770" s="61">
        <f t="array" ref="G8770">SUMPRODUCT(TRANSPOSE(C8770:E8770),$C$7:$C$9)</f>
        <v>9.6876869314765045E-3</v>
      </c>
      <c r="H8770" s="18">
        <f>G8770/F8770</f>
        <v>0.23677765388137598</v>
      </c>
      <c r="I8770" s="156">
        <v>0</v>
      </c>
    </row>
    <row r="8771" spans="2:9" x14ac:dyDescent="0.25">
      <c r="B8771" s="19">
        <v>8741</v>
      </c>
      <c r="C8771" s="62">
        <v>0.86</v>
      </c>
      <c r="D8771" s="62">
        <v>7.5600000000000001E-2</v>
      </c>
      <c r="E8771" s="62">
        <v>6.4399999999999999E-2</v>
      </c>
      <c r="F8771" s="61">
        <f t="array" ref="F8771">SQRT(MMULT(MMULT(C8771:E8771,$C$12:$E$14),TRANSPOSE(C8771:E8771)))</f>
        <v>4.092378332189469E-2</v>
      </c>
      <c r="G8771" s="61">
        <f t="array" ref="G8771">SUMPRODUCT(TRANSPOSE(C8771:E8771),$C$7:$C$9)</f>
        <v>9.6695924800536508E-3</v>
      </c>
      <c r="H8771" s="18">
        <f>G8771/F8771</f>
        <v>0.23628295565919266</v>
      </c>
      <c r="I8771" s="156">
        <v>0</v>
      </c>
    </row>
    <row r="8772" spans="2:9" x14ac:dyDescent="0.25">
      <c r="B8772" s="19">
        <v>8742</v>
      </c>
      <c r="C8772" s="62">
        <v>0.86</v>
      </c>
      <c r="D8772" s="62">
        <v>7.6999999999999999E-2</v>
      </c>
      <c r="E8772" s="62">
        <v>6.3E-2</v>
      </c>
      <c r="F8772" s="61">
        <f t="array" ref="F8772">SQRT(MMULT(MMULT(C8772:E8772,$C$12:$E$14),TRANSPOSE(C8772:E8772)))</f>
        <v>4.0933072873432473E-2</v>
      </c>
      <c r="G8772" s="61">
        <f t="array" ref="G8772">SUMPRODUCT(TRANSPOSE(C8772:E8772),$C$7:$C$9)</f>
        <v>9.6514980286307971E-3</v>
      </c>
      <c r="H8772" s="18">
        <f>G8772/F8772</f>
        <v>0.23578728277922867</v>
      </c>
      <c r="I8772" s="156">
        <v>0</v>
      </c>
    </row>
    <row r="8773" spans="2:9" x14ac:dyDescent="0.25">
      <c r="B8773" s="19">
        <v>8743</v>
      </c>
      <c r="C8773" s="62">
        <v>0.86</v>
      </c>
      <c r="D8773" s="62">
        <v>7.8399999999999997E-2</v>
      </c>
      <c r="E8773" s="62">
        <v>6.1600000000000002E-2</v>
      </c>
      <c r="F8773" s="61">
        <f t="array" ref="F8773">SQRT(MMULT(MMULT(C8773:E8773,$C$12:$E$14),TRANSPOSE(C8773:E8773)))</f>
        <v>4.0942569595597139E-2</v>
      </c>
      <c r="G8773" s="61">
        <f t="array" ref="G8773">SUMPRODUCT(TRANSPOSE(C8773:E8773),$C$7:$C$9)</f>
        <v>9.6334035772079451E-3</v>
      </c>
      <c r="H8773" s="18">
        <f>G8773/F8773</f>
        <v>0.23529064424534549</v>
      </c>
      <c r="I8773" s="156">
        <v>0</v>
      </c>
    </row>
    <row r="8774" spans="2:9" x14ac:dyDescent="0.25">
      <c r="B8774" s="19">
        <v>8744</v>
      </c>
      <c r="C8774" s="62">
        <v>0.86</v>
      </c>
      <c r="D8774" s="62">
        <v>7.9799999999999996E-2</v>
      </c>
      <c r="E8774" s="62">
        <v>6.0199999999999997E-2</v>
      </c>
      <c r="F8774" s="61">
        <f t="array" ref="F8774">SQRT(MMULT(MMULT(C8774:E8774,$C$12:$E$14),TRANSPOSE(C8774:E8774)))</f>
        <v>4.0952273344261762E-2</v>
      </c>
      <c r="G8774" s="61">
        <f t="array" ref="G8774">SUMPRODUCT(TRANSPOSE(C8774:E8774),$C$7:$C$9)</f>
        <v>9.6153091257850931E-3</v>
      </c>
      <c r="H8774" s="18">
        <f>G8774/F8774</f>
        <v>0.23479304909289953</v>
      </c>
      <c r="I8774" s="156">
        <v>0</v>
      </c>
    </row>
    <row r="8775" spans="2:9" x14ac:dyDescent="0.25">
      <c r="B8775" s="19">
        <v>8745</v>
      </c>
      <c r="C8775" s="62">
        <v>0.86</v>
      </c>
      <c r="D8775" s="62">
        <v>8.1199999999999994E-2</v>
      </c>
      <c r="E8775" s="62">
        <v>5.8799999999999998E-2</v>
      </c>
      <c r="F8775" s="61">
        <f t="array" ref="F8775">SQRT(MMULT(MMULT(C8775:E8775,$C$12:$E$14),TRANSPOSE(C8775:E8775)))</f>
        <v>4.0962183972295528E-2</v>
      </c>
      <c r="G8775" s="61">
        <f t="array" ref="G8775">SUMPRODUCT(TRANSPOSE(C8775:E8775),$C$7:$C$9)</f>
        <v>9.5972146743622394E-3</v>
      </c>
      <c r="H8775" s="18">
        <f>G8775/F8775</f>
        <v>0.23429450638797103</v>
      </c>
      <c r="I8775" s="156">
        <v>0</v>
      </c>
    </row>
    <row r="8776" spans="2:9" x14ac:dyDescent="0.25">
      <c r="B8776" s="19">
        <v>8746</v>
      </c>
      <c r="C8776" s="62">
        <v>0.86</v>
      </c>
      <c r="D8776" s="62">
        <v>8.2600000000000007E-2</v>
      </c>
      <c r="E8776" s="62">
        <v>5.74E-2</v>
      </c>
      <c r="F8776" s="61">
        <f t="array" ref="F8776">SQRT(MMULT(MMULT(C8776:E8776,$C$12:$E$14),TRANSPOSE(C8776:E8776)))</f>
        <v>4.0972301329574731E-2</v>
      </c>
      <c r="G8776" s="61">
        <f t="array" ref="G8776">SUMPRODUCT(TRANSPOSE(C8776:E8776),$C$7:$C$9)</f>
        <v>9.5791202229393857E-3</v>
      </c>
      <c r="H8776" s="18">
        <f>G8776/F8776</f>
        <v>0.23379502522659035</v>
      </c>
      <c r="I8776" s="156">
        <v>0</v>
      </c>
    </row>
    <row r="8777" spans="2:9" x14ac:dyDescent="0.25">
      <c r="B8777" s="19">
        <v>8747</v>
      </c>
      <c r="C8777" s="62">
        <v>0.86</v>
      </c>
      <c r="D8777" s="62">
        <v>8.4000000000000005E-2</v>
      </c>
      <c r="E8777" s="62">
        <v>5.6000000000000001E-2</v>
      </c>
      <c r="F8777" s="61">
        <f t="array" ref="F8777">SQRT(MMULT(MMULT(C8777:E8777,$C$12:$E$14),TRANSPOSE(C8777:E8777)))</f>
        <v>4.0982625262993989E-2</v>
      </c>
      <c r="G8777" s="61">
        <f t="array" ref="G8777">SUMPRODUCT(TRANSPOSE(C8777:E8777),$C$7:$C$9)</f>
        <v>9.561025771516532E-3</v>
      </c>
      <c r="H8777" s="18">
        <f>G8777/F8777</f>
        <v>0.23329461473396226</v>
      </c>
      <c r="I8777" s="156">
        <v>0</v>
      </c>
    </row>
    <row r="8778" spans="2:9" x14ac:dyDescent="0.25">
      <c r="B8778" s="19">
        <v>8748</v>
      </c>
      <c r="C8778" s="62">
        <v>0.86</v>
      </c>
      <c r="D8778" s="62">
        <v>8.5400000000000004E-2</v>
      </c>
      <c r="E8778" s="62">
        <v>5.4600000000000003E-2</v>
      </c>
      <c r="F8778" s="61">
        <f t="array" ref="F8778">SQRT(MMULT(MMULT(C8778:E8778,$C$12:$E$14),TRANSPOSE(C8778:E8778)))</f>
        <v>4.0993155616477622E-2</v>
      </c>
      <c r="G8778" s="61">
        <f t="array" ref="G8778">SUMPRODUCT(TRANSPOSE(C8778:E8778),$C$7:$C$9)</f>
        <v>9.5429313200936783E-3</v>
      </c>
      <c r="H8778" s="18">
        <f>G8778/F8778</f>
        <v>0.23279328406368888</v>
      </c>
      <c r="I8778" s="156">
        <v>0</v>
      </c>
    </row>
    <row r="8779" spans="2:9" x14ac:dyDescent="0.25">
      <c r="B8779" s="19">
        <v>8749</v>
      </c>
      <c r="C8779" s="62">
        <v>0.86</v>
      </c>
      <c r="D8779" s="62">
        <v>8.6800000000000002E-2</v>
      </c>
      <c r="E8779" s="62">
        <v>5.3199999999999997E-2</v>
      </c>
      <c r="F8779" s="61">
        <f t="array" ref="F8779">SQRT(MMULT(MMULT(C8779:E8779,$C$12:$E$14),TRANSPOSE(C8779:E8779)))</f>
        <v>4.1003892230991226E-2</v>
      </c>
      <c r="G8779" s="61">
        <f t="array" ref="G8779">SUMPRODUCT(TRANSPOSE(C8779:E8779),$C$7:$C$9)</f>
        <v>9.5248368686708263E-3</v>
      </c>
      <c r="H8779" s="18">
        <f>G8779/F8779</f>
        <v>0.23229104239699083</v>
      </c>
      <c r="I8779" s="156">
        <v>0</v>
      </c>
    </row>
    <row r="8780" spans="2:9" x14ac:dyDescent="0.25">
      <c r="B8780" s="19">
        <v>8750</v>
      </c>
      <c r="C8780" s="62">
        <v>0.86</v>
      </c>
      <c r="D8780" s="62">
        <v>8.8200000000000001E-2</v>
      </c>
      <c r="E8780" s="62">
        <v>5.1799999999999999E-2</v>
      </c>
      <c r="F8780" s="61">
        <f t="array" ref="F8780">SQRT(MMULT(MMULT(C8780:E8780,$C$12:$E$14),TRANSPOSE(C8780:E8780)))</f>
        <v>4.1014834944553526E-2</v>
      </c>
      <c r="G8780" s="61">
        <f t="array" ref="G8780">SUMPRODUCT(TRANSPOSE(C8780:E8780),$C$7:$C$9)</f>
        <v>9.5067424172479726E-3</v>
      </c>
      <c r="H8780" s="18">
        <f>G8780/F8780</f>
        <v>0.23178789894192661</v>
      </c>
      <c r="I8780" s="156">
        <v>0</v>
      </c>
    </row>
    <row r="8781" spans="2:9" x14ac:dyDescent="0.25">
      <c r="B8781" s="19">
        <v>8751</v>
      </c>
      <c r="C8781" s="62">
        <v>0.86</v>
      </c>
      <c r="D8781" s="62">
        <v>8.9599999999999999E-2</v>
      </c>
      <c r="E8781" s="62">
        <v>5.04E-2</v>
      </c>
      <c r="F8781" s="61">
        <f t="array" ref="F8781">SQRT(MMULT(MMULT(C8781:E8781,$C$12:$E$14),TRANSPOSE(C8781:E8781)))</f>
        <v>4.1025983592248357E-2</v>
      </c>
      <c r="G8781" s="61">
        <f t="array" ref="G8781">SUMPRODUCT(TRANSPOSE(C8781:E8781),$C$7:$C$9)</f>
        <v>9.4886479658251189E-3</v>
      </c>
      <c r="H8781" s="18">
        <f>G8781/F8781</f>
        <v>0.23128386293261105</v>
      </c>
      <c r="I8781" s="156">
        <v>0</v>
      </c>
    </row>
    <row r="8782" spans="2:9" x14ac:dyDescent="0.25">
      <c r="B8782" s="19">
        <v>8752</v>
      </c>
      <c r="C8782" s="62">
        <v>0.86</v>
      </c>
      <c r="D8782" s="62">
        <v>9.0999999999999998E-2</v>
      </c>
      <c r="E8782" s="62">
        <v>4.9000000000000002E-2</v>
      </c>
      <c r="F8782" s="61">
        <f t="array" ref="F8782">SQRT(MMULT(MMULT(C8782:E8782,$C$12:$E$14),TRANSPOSE(C8782:E8782)))</f>
        <v>4.1037338006236802E-2</v>
      </c>
      <c r="G8782" s="61">
        <f t="array" ref="G8782">SUMPRODUCT(TRANSPOSE(C8782:E8782),$C$7:$C$9)</f>
        <v>9.4705535144022652E-3</v>
      </c>
      <c r="H8782" s="18">
        <f>G8782/F8782</f>
        <v>0.23077894362843279</v>
      </c>
      <c r="I8782" s="156">
        <v>0</v>
      </c>
    </row>
    <row r="8783" spans="2:9" x14ac:dyDescent="0.25">
      <c r="B8783" s="19">
        <v>8753</v>
      </c>
      <c r="C8783" s="62">
        <v>0.86</v>
      </c>
      <c r="D8783" s="62">
        <v>9.2399999999999996E-2</v>
      </c>
      <c r="E8783" s="62">
        <v>4.7600000000000003E-2</v>
      </c>
      <c r="F8783" s="61">
        <f t="array" ref="F8783">SQRT(MMULT(MMULT(C8783:E8783,$C$12:$E$14),TRANSPOSE(C8783:E8783)))</f>
        <v>4.1048898015769678E-2</v>
      </c>
      <c r="G8783" s="61">
        <f t="array" ref="G8783">SUMPRODUCT(TRANSPOSE(C8783:E8783),$C$7:$C$9)</f>
        <v>9.4524590629794115E-3</v>
      </c>
      <c r="H8783" s="18">
        <f>G8783/F8783</f>
        <v>0.23027315031326975</v>
      </c>
      <c r="I8783" s="156">
        <v>0</v>
      </c>
    </row>
    <row r="8784" spans="2:9" x14ac:dyDescent="0.25">
      <c r="B8784" s="19">
        <v>8754</v>
      </c>
      <c r="C8784" s="62">
        <v>0.86</v>
      </c>
      <c r="D8784" s="62">
        <v>9.3799999999999994E-2</v>
      </c>
      <c r="E8784" s="62">
        <v>4.6199999999999998E-2</v>
      </c>
      <c r="F8784" s="61">
        <f t="array" ref="F8784">SQRT(MMULT(MMULT(C8784:E8784,$C$12:$E$14),TRANSPOSE(C8784:E8784)))</f>
        <v>4.1060663447200003E-2</v>
      </c>
      <c r="G8784" s="61">
        <f t="array" ref="G8784">SUMPRODUCT(TRANSPOSE(C8784:E8784),$C$7:$C$9)</f>
        <v>9.4343646115565578E-3</v>
      </c>
      <c r="H8784" s="18">
        <f>G8784/F8784</f>
        <v>0.22976649229470508</v>
      </c>
      <c r="I8784" s="156">
        <v>0</v>
      </c>
    </row>
    <row r="8785" spans="2:9" x14ac:dyDescent="0.25">
      <c r="B8785" s="19">
        <v>8755</v>
      </c>
      <c r="C8785" s="62">
        <v>0.86</v>
      </c>
      <c r="D8785" s="62">
        <v>9.5200000000000007E-2</v>
      </c>
      <c r="E8785" s="62">
        <v>4.48E-2</v>
      </c>
      <c r="F8785" s="61">
        <f t="array" ref="F8785">SQRT(MMULT(MMULT(C8785:E8785,$C$12:$E$14),TRANSPOSE(C8785:E8785)))</f>
        <v>4.1072634123995845E-2</v>
      </c>
      <c r="G8785" s="61">
        <f t="array" ref="G8785">SUMPRODUCT(TRANSPOSE(C8785:E8785),$C$7:$C$9)</f>
        <v>9.4162701601337075E-3</v>
      </c>
      <c r="H8785" s="18">
        <f>G8785/F8785</f>
        <v>0.22925897890324118</v>
      </c>
      <c r="I8785" s="156">
        <v>0</v>
      </c>
    </row>
    <row r="8786" spans="2:9" x14ac:dyDescent="0.25">
      <c r="B8786" s="19">
        <v>8756</v>
      </c>
      <c r="C8786" s="62">
        <v>0.86</v>
      </c>
      <c r="D8786" s="62">
        <v>9.6600000000000005E-2</v>
      </c>
      <c r="E8786" s="62">
        <v>4.3400000000000001E-2</v>
      </c>
      <c r="F8786" s="61">
        <f t="array" ref="F8786">SQRT(MMULT(MMULT(C8786:E8786,$C$12:$E$14),TRANSPOSE(C8786:E8786)))</f>
        <v>4.1084809866753245E-2</v>
      </c>
      <c r="G8786" s="61">
        <f t="array" ref="G8786">SUMPRODUCT(TRANSPOSE(C8786:E8786),$C$7:$C$9)</f>
        <v>9.3981757087108538E-3</v>
      </c>
      <c r="H8786" s="18">
        <f>G8786/F8786</f>
        <v>0.22875061949151357</v>
      </c>
      <c r="I8786" s="156">
        <v>0</v>
      </c>
    </row>
    <row r="8787" spans="2:9" x14ac:dyDescent="0.25">
      <c r="B8787" s="19">
        <v>8757</v>
      </c>
      <c r="C8787" s="62">
        <v>0.86</v>
      </c>
      <c r="D8787" s="62">
        <v>9.8000000000000004E-2</v>
      </c>
      <c r="E8787" s="62">
        <v>4.2000000000000003E-2</v>
      </c>
      <c r="F8787" s="61">
        <f t="array" ref="F8787">SQRT(MMULT(MMULT(C8787:E8787,$C$12:$E$14),TRANSPOSE(C8787:E8787)))</f>
        <v>4.1097190493209347E-2</v>
      </c>
      <c r="G8787" s="61">
        <f t="array" ref="G8787">SUMPRODUCT(TRANSPOSE(C8787:E8787),$C$7:$C$9)</f>
        <v>9.3800812572880001E-3</v>
      </c>
      <c r="H8787" s="18">
        <f>G8787/F8787</f>
        <v>0.22824142343350473</v>
      </c>
      <c r="I8787" s="156">
        <v>0</v>
      </c>
    </row>
    <row r="8788" spans="2:9" x14ac:dyDescent="0.25">
      <c r="B8788" s="19">
        <v>8758</v>
      </c>
      <c r="C8788" s="62">
        <v>0.86</v>
      </c>
      <c r="D8788" s="62">
        <v>9.9400000000000002E-2</v>
      </c>
      <c r="E8788" s="62">
        <v>4.0599999999999997E-2</v>
      </c>
      <c r="F8788" s="61">
        <f t="array" ref="F8788">SQRT(MMULT(MMULT(C8788:E8788,$C$12:$E$14),TRANSPOSE(C8788:E8788)))</f>
        <v>4.1109775818255728E-2</v>
      </c>
      <c r="G8788" s="61">
        <f t="array" ref="G8788">SUMPRODUCT(TRANSPOSE(C8788:E8788),$C$7:$C$9)</f>
        <v>9.3619868058651464E-3</v>
      </c>
      <c r="H8788" s="18">
        <f>G8788/F8788</f>
        <v>0.22773140012375703</v>
      </c>
      <c r="I8788" s="156">
        <v>0</v>
      </c>
    </row>
    <row r="8789" spans="2:9" x14ac:dyDescent="0.25">
      <c r="B8789" s="19">
        <v>8759</v>
      </c>
      <c r="C8789" s="62">
        <v>0.86</v>
      </c>
      <c r="D8789" s="62">
        <v>0.1008</v>
      </c>
      <c r="E8789" s="62">
        <v>3.9199999999999999E-2</v>
      </c>
      <c r="F8789" s="61">
        <f t="array" ref="F8789">SQRT(MMULT(MMULT(C8789:E8789,$C$12:$E$14),TRANSPOSE(C8789:E8789)))</f>
        <v>4.1122565653951906E-2</v>
      </c>
      <c r="G8789" s="61">
        <f t="array" ref="G8789">SUMPRODUCT(TRANSPOSE(C8789:E8789),$C$7:$C$9)</f>
        <v>9.3438923544422927E-3</v>
      </c>
      <c r="H8789" s="18">
        <f>G8789/F8789</f>
        <v>0.22722055897658561</v>
      </c>
      <c r="I8789" s="156">
        <v>0</v>
      </c>
    </row>
    <row r="8790" spans="2:9" x14ac:dyDescent="0.25">
      <c r="B8790" s="19">
        <v>8760</v>
      </c>
      <c r="C8790" s="62">
        <v>0.86</v>
      </c>
      <c r="D8790" s="62">
        <v>0.1022</v>
      </c>
      <c r="E8790" s="62">
        <v>3.78E-2</v>
      </c>
      <c r="F8790" s="61">
        <f t="array" ref="F8790">SQRT(MMULT(MMULT(C8790:E8790,$C$12:$E$14),TRANSPOSE(C8790:E8790)))</f>
        <v>4.1135559809539014E-2</v>
      </c>
      <c r="G8790" s="61">
        <f t="array" ref="G8790">SUMPRODUCT(TRANSPOSE(C8790:E8790),$C$7:$C$9)</f>
        <v>9.325797903019439E-3</v>
      </c>
      <c r="H8790" s="18">
        <f>G8790/F8790</f>
        <v>0.22670890942529143</v>
      </c>
      <c r="I8790" s="156">
        <v>0</v>
      </c>
    </row>
    <row r="8791" spans="2:9" x14ac:dyDescent="0.25">
      <c r="B8791" s="19">
        <v>8761</v>
      </c>
      <c r="C8791" s="62">
        <v>0.86</v>
      </c>
      <c r="D8791" s="62">
        <v>0.1036</v>
      </c>
      <c r="E8791" s="62">
        <v>3.6400000000000002E-2</v>
      </c>
      <c r="F8791" s="61">
        <f t="array" ref="F8791">SQRT(MMULT(MMULT(C8791:E8791,$C$12:$E$14),TRANSPOSE(C8791:E8791)))</f>
        <v>4.1148758091453658E-2</v>
      </c>
      <c r="G8791" s="61">
        <f t="array" ref="G8791">SUMPRODUCT(TRANSPOSE(C8791:E8791),$C$7:$C$9)</f>
        <v>9.307703451596587E-3</v>
      </c>
      <c r="H8791" s="18">
        <f>G8791/F8791</f>
        <v>0.22619646092137444</v>
      </c>
      <c r="I8791" s="156">
        <v>0</v>
      </c>
    </row>
    <row r="8792" spans="2:9" x14ac:dyDescent="0.25">
      <c r="B8792" s="19">
        <v>8762</v>
      </c>
      <c r="C8792" s="62">
        <v>0.86</v>
      </c>
      <c r="D8792" s="62">
        <v>0.105</v>
      </c>
      <c r="E8792" s="62">
        <v>3.5000000000000003E-2</v>
      </c>
      <c r="F8792" s="61">
        <f t="array" ref="F8792">SQRT(MMULT(MMULT(C8792:E8792,$C$12:$E$14),TRANSPOSE(C8792:E8792)))</f>
        <v>4.1162160303341945E-2</v>
      </c>
      <c r="G8792" s="61">
        <f t="array" ref="G8792">SUMPRODUCT(TRANSPOSE(C8792:E8792),$C$7:$C$9)</f>
        <v>9.2896090001737333E-3</v>
      </c>
      <c r="H8792" s="18">
        <f>G8792/F8792</f>
        <v>0.22568322293374657</v>
      </c>
      <c r="I8792" s="156">
        <v>0</v>
      </c>
    </row>
    <row r="8793" spans="2:9" x14ac:dyDescent="0.25">
      <c r="B8793" s="19">
        <v>8763</v>
      </c>
      <c r="C8793" s="62">
        <v>0.86</v>
      </c>
      <c r="D8793" s="62">
        <v>0.10639999999999999</v>
      </c>
      <c r="E8793" s="62">
        <v>3.3599999999999998E-2</v>
      </c>
      <c r="F8793" s="61">
        <f t="array" ref="F8793">SQRT(MMULT(MMULT(C8793:E8793,$C$12:$E$14),TRANSPOSE(C8793:E8793)))</f>
        <v>4.1175766246073685E-2</v>
      </c>
      <c r="G8793" s="61">
        <f t="array" ref="G8793">SUMPRODUCT(TRANSPOSE(C8793:E8793),$C$7:$C$9)</f>
        <v>9.2715145487508796E-3</v>
      </c>
      <c r="H8793" s="18">
        <f>G8793/F8793</f>
        <v>0.22516920494794593</v>
      </c>
      <c r="I8793" s="156">
        <v>0</v>
      </c>
    </row>
    <row r="8794" spans="2:9" x14ac:dyDescent="0.25">
      <c r="B8794" s="19">
        <v>8764</v>
      </c>
      <c r="C8794" s="62">
        <v>0.86</v>
      </c>
      <c r="D8794" s="62">
        <v>0.10780000000000001</v>
      </c>
      <c r="E8794" s="62">
        <v>3.2199999999999999E-2</v>
      </c>
      <c r="F8794" s="61">
        <f t="array" ref="F8794">SQRT(MMULT(MMULT(C8794:E8794,$C$12:$E$14),TRANSPOSE(C8794:E8794)))</f>
        <v>4.1189575717756763E-2</v>
      </c>
      <c r="G8794" s="61">
        <f t="array" ref="G8794">SUMPRODUCT(TRANSPOSE(C8794:E8794),$C$7:$C$9)</f>
        <v>9.2534200973280259E-3</v>
      </c>
      <c r="H8794" s="18">
        <f>G8794/F8794</f>
        <v>0.22465441646535073</v>
      </c>
      <c r="I8794" s="156">
        <v>0</v>
      </c>
    </row>
    <row r="8795" spans="2:9" x14ac:dyDescent="0.25">
      <c r="B8795" s="19">
        <v>8765</v>
      </c>
      <c r="C8795" s="62">
        <v>0.86</v>
      </c>
      <c r="D8795" s="62">
        <v>0.10920000000000001</v>
      </c>
      <c r="E8795" s="62">
        <v>3.0800000000000001E-2</v>
      </c>
      <c r="F8795" s="61">
        <f t="array" ref="F8795">SQRT(MMULT(MMULT(C8795:E8795,$C$12:$E$14),TRANSPOSE(C8795:E8795)))</f>
        <v>4.1203588513751672E-2</v>
      </c>
      <c r="G8795" s="61">
        <f t="array" ref="G8795">SUMPRODUCT(TRANSPOSE(C8795:E8795),$C$7:$C$9)</f>
        <v>9.2353256459051722E-3</v>
      </c>
      <c r="H8795" s="18">
        <f>G8795/F8795</f>
        <v>0.22413886700239441</v>
      </c>
      <c r="I8795" s="156">
        <v>0</v>
      </c>
    </row>
    <row r="8796" spans="2:9" x14ac:dyDescent="0.25">
      <c r="B8796" s="19">
        <v>8766</v>
      </c>
      <c r="C8796" s="62">
        <v>0.86</v>
      </c>
      <c r="D8796" s="62">
        <v>0.1106</v>
      </c>
      <c r="E8796" s="62">
        <v>2.9399999999999999E-2</v>
      </c>
      <c r="F8796" s="61">
        <f t="array" ref="F8796">SQRT(MMULT(MMULT(C8796:E8796,$C$12:$E$14),TRANSPOSE(C8796:E8796)))</f>
        <v>4.1217804426686232E-2</v>
      </c>
      <c r="G8796" s="61">
        <f t="array" ref="G8796">SUMPRODUCT(TRANSPOSE(C8796:E8796),$C$7:$C$9)</f>
        <v>9.2172311944823202E-3</v>
      </c>
      <c r="H8796" s="18">
        <f>G8796/F8796</f>
        <v>0.22362256608978126</v>
      </c>
      <c r="I8796" s="156">
        <v>0</v>
      </c>
    </row>
    <row r="8797" spans="2:9" x14ac:dyDescent="0.25">
      <c r="B8797" s="19">
        <v>8767</v>
      </c>
      <c r="C8797" s="62">
        <v>0.86</v>
      </c>
      <c r="D8797" s="62">
        <v>0.112</v>
      </c>
      <c r="E8797" s="62">
        <v>2.8000000000000001E-2</v>
      </c>
      <c r="F8797" s="61">
        <f t="array" ref="F8797">SQRT(MMULT(MMULT(C8797:E8797,$C$12:$E$14),TRANSPOSE(C8797:E8797)))</f>
        <v>4.1232223246470433E-2</v>
      </c>
      <c r="G8797" s="61">
        <f t="array" ref="G8797">SUMPRODUCT(TRANSPOSE(C8797:E8797),$C$7:$C$9)</f>
        <v>9.1991367430594682E-3</v>
      </c>
      <c r="H8797" s="18">
        <f>G8797/F8797</f>
        <v>0.22310552327170313</v>
      </c>
      <c r="I8797" s="156">
        <v>0</v>
      </c>
    </row>
    <row r="8798" spans="2:9" x14ac:dyDescent="0.25">
      <c r="B8798" s="19">
        <v>8768</v>
      </c>
      <c r="C8798" s="62">
        <v>0.86</v>
      </c>
      <c r="D8798" s="62">
        <v>0.1134</v>
      </c>
      <c r="E8798" s="62">
        <v>2.6599999999999999E-2</v>
      </c>
      <c r="F8798" s="61">
        <f t="array" ref="F8798">SQRT(MMULT(MMULT(C8798:E8798,$C$12:$E$14),TRANSPOSE(C8798:E8798)))</f>
        <v>4.1246844760311464E-2</v>
      </c>
      <c r="G8798" s="61">
        <f t="array" ref="G8798">SUMPRODUCT(TRANSPOSE(C8798:E8798),$C$7:$C$9)</f>
        <v>9.1810422916366145E-3</v>
      </c>
      <c r="H8798" s="18">
        <f>G8798/F8798</f>
        <v>0.22258774810505738</v>
      </c>
      <c r="I8798" s="156">
        <v>0</v>
      </c>
    </row>
    <row r="8799" spans="2:9" x14ac:dyDescent="0.25">
      <c r="B8799" s="19">
        <v>8769</v>
      </c>
      <c r="C8799" s="62">
        <v>0.86</v>
      </c>
      <c r="D8799" s="62">
        <v>0.1148</v>
      </c>
      <c r="E8799" s="62">
        <v>2.52E-2</v>
      </c>
      <c r="F8799" s="61">
        <f t="array" ref="F8799">SQRT(MMULT(MMULT(C8799:E8799,$C$12:$E$14),TRANSPOSE(C8799:E8799)))</f>
        <v>4.1261668752728901E-2</v>
      </c>
      <c r="G8799" s="61">
        <f t="array" ref="G8799">SUMPRODUCT(TRANSPOSE(C8799:E8799),$C$7:$C$9)</f>
        <v>9.1629478402137608E-3</v>
      </c>
      <c r="H8799" s="18">
        <f>G8799/F8799</f>
        <v>0.22206925015866585</v>
      </c>
      <c r="I8799" s="156">
        <v>0</v>
      </c>
    </row>
    <row r="8800" spans="2:9" x14ac:dyDescent="0.25">
      <c r="B8800" s="19">
        <v>8770</v>
      </c>
      <c r="C8800" s="62">
        <v>0.86</v>
      </c>
      <c r="D8800" s="62">
        <v>0.1162</v>
      </c>
      <c r="E8800" s="62">
        <v>2.3800000000000002E-2</v>
      </c>
      <c r="F8800" s="61">
        <f t="array" ref="F8800">SQRT(MMULT(MMULT(C8800:E8800,$C$12:$E$14),TRANSPOSE(C8800:E8800)))</f>
        <v>4.1276695005570033E-2</v>
      </c>
      <c r="G8800" s="61">
        <f t="array" ref="G8800">SUMPRODUCT(TRANSPOSE(C8800:E8800),$C$7:$C$9)</f>
        <v>9.1448533887909071E-3</v>
      </c>
      <c r="H8800" s="18">
        <f>G8800/F8800</f>
        <v>0.2215500390124952</v>
      </c>
      <c r="I8800" s="156">
        <v>0</v>
      </c>
    </row>
    <row r="8801" spans="2:9" x14ac:dyDescent="0.25">
      <c r="B8801" s="19">
        <v>8771</v>
      </c>
      <c r="C8801" s="62">
        <v>0.86</v>
      </c>
      <c r="D8801" s="62">
        <v>0.1176</v>
      </c>
      <c r="E8801" s="62">
        <v>2.24E-2</v>
      </c>
      <c r="F8801" s="61">
        <f t="array" ref="F8801">SQRT(MMULT(MMULT(C8801:E8801,$C$12:$E$14),TRANSPOSE(C8801:E8801)))</f>
        <v>4.129192329802539E-2</v>
      </c>
      <c r="G8801" s="61">
        <f t="array" ref="G8801">SUMPRODUCT(TRANSPOSE(C8801:E8801),$C$7:$C$9)</f>
        <v>9.1267589373680534E-3</v>
      </c>
      <c r="H8801" s="18">
        <f>G8801/F8801</f>
        <v>0.22103012425687862</v>
      </c>
      <c r="I8801" s="156">
        <v>0</v>
      </c>
    </row>
    <row r="8802" spans="2:9" x14ac:dyDescent="0.25">
      <c r="B8802" s="19">
        <v>8772</v>
      </c>
      <c r="C8802" s="62">
        <v>0.86</v>
      </c>
      <c r="D8802" s="62">
        <v>0.11899999999999999</v>
      </c>
      <c r="E8802" s="62">
        <v>2.1000000000000001E-2</v>
      </c>
      <c r="F8802" s="61">
        <f t="array" ref="F8802">SQRT(MMULT(MMULT(C8802:E8802,$C$12:$E$14),TRANSPOSE(C8802:E8802)))</f>
        <v>4.1307353406644293E-2</v>
      </c>
      <c r="G8802" s="61">
        <f t="array" ref="G8802">SUMPRODUCT(TRANSPOSE(C8802:E8802),$C$7:$C$9)</f>
        <v>9.1086644859451997E-3</v>
      </c>
      <c r="H8802" s="18">
        <f>G8802/F8802</f>
        <v>0.22050951549173978</v>
      </c>
      <c r="I8802" s="156">
        <v>0</v>
      </c>
    </row>
    <row r="8803" spans="2:9" x14ac:dyDescent="0.25">
      <c r="B8803" s="19">
        <v>8773</v>
      </c>
      <c r="C8803" s="62">
        <v>0.86</v>
      </c>
      <c r="D8803" s="62">
        <v>0.12039999999999999</v>
      </c>
      <c r="E8803" s="62">
        <v>1.9599999999999999E-2</v>
      </c>
      <c r="F8803" s="61">
        <f t="array" ref="F8803">SQRT(MMULT(MMULT(C8803:E8803,$C$12:$E$14),TRANSPOSE(C8803:E8803)))</f>
        <v>4.1322985105350742E-2</v>
      </c>
      <c r="G8803" s="61">
        <f t="array" ref="G8803">SUMPRODUCT(TRANSPOSE(C8803:E8803),$C$7:$C$9)</f>
        <v>9.0905700345223477E-3</v>
      </c>
      <c r="H8803" s="18">
        <f>G8803/F8803</f>
        <v>0.21998822232581758</v>
      </c>
      <c r="I8803" s="156">
        <v>0</v>
      </c>
    </row>
    <row r="8804" spans="2:9" x14ac:dyDescent="0.25">
      <c r="B8804" s="19">
        <v>8774</v>
      </c>
      <c r="C8804" s="62">
        <v>0.86</v>
      </c>
      <c r="D8804" s="62">
        <v>0.12180000000000001</v>
      </c>
      <c r="E8804" s="62">
        <v>1.8200000000000001E-2</v>
      </c>
      <c r="F8804" s="61">
        <f t="array" ref="F8804">SQRT(MMULT(MMULT(C8804:E8804,$C$12:$E$14),TRANSPOSE(C8804:E8804)))</f>
        <v>4.1338818165459271E-2</v>
      </c>
      <c r="G8804" s="61">
        <f t="array" ref="G8804">SUMPRODUCT(TRANSPOSE(C8804:E8804),$C$7:$C$9)</f>
        <v>9.072475583099494E-3</v>
      </c>
      <c r="H8804" s="18">
        <f>G8804/F8804</f>
        <v>0.21946625437589357</v>
      </c>
      <c r="I8804" s="156">
        <v>0</v>
      </c>
    </row>
    <row r="8805" spans="2:9" x14ac:dyDescent="0.25">
      <c r="B8805" s="19">
        <v>8775</v>
      </c>
      <c r="C8805" s="62">
        <v>0.86</v>
      </c>
      <c r="D8805" s="62">
        <v>0.1232</v>
      </c>
      <c r="E8805" s="62">
        <v>1.6799999999999999E-2</v>
      </c>
      <c r="F8805" s="61">
        <f t="array" ref="F8805">SQRT(MMULT(MMULT(C8805:E8805,$C$12:$E$14),TRANSPOSE(C8805:E8805)))</f>
        <v>4.1354852355691057E-2</v>
      </c>
      <c r="G8805" s="61">
        <f t="array" ref="G8805">SUMPRODUCT(TRANSPOSE(C8805:E8805),$C$7:$C$9)</f>
        <v>9.0543811316766403E-3</v>
      </c>
      <c r="H8805" s="18">
        <f>G8805/F8805</f>
        <v>0.21894362126602102</v>
      </c>
      <c r="I8805" s="156">
        <v>0</v>
      </c>
    </row>
    <row r="8806" spans="2:9" x14ac:dyDescent="0.25">
      <c r="B8806" s="19">
        <v>8776</v>
      </c>
      <c r="C8806" s="62">
        <v>0.86</v>
      </c>
      <c r="D8806" s="62">
        <v>0.1246</v>
      </c>
      <c r="E8806" s="62">
        <v>1.54E-2</v>
      </c>
      <c r="F8806" s="61">
        <f t="array" ref="F8806">SQRT(MMULT(MMULT(C8806:E8806,$C$12:$E$14),TRANSPOSE(C8806:E8806)))</f>
        <v>4.137108744219014E-2</v>
      </c>
      <c r="G8806" s="61">
        <f t="array" ref="G8806">SUMPRODUCT(TRANSPOSE(C8806:E8806),$C$7:$C$9)</f>
        <v>9.0362866802537883E-3</v>
      </c>
      <c r="H8806" s="18">
        <f>G8806/F8806</f>
        <v>0.21842033262675625</v>
      </c>
      <c r="I8806" s="156">
        <v>0</v>
      </c>
    </row>
    <row r="8807" spans="2:9" x14ac:dyDescent="0.25">
      <c r="B8807" s="19">
        <v>8777</v>
      </c>
      <c r="C8807" s="62">
        <v>0.86</v>
      </c>
      <c r="D8807" s="62">
        <v>0.126</v>
      </c>
      <c r="E8807" s="62">
        <v>1.4E-2</v>
      </c>
      <c r="F8807" s="61">
        <f t="array" ref="F8807">SQRT(MMULT(MMULT(C8807:E8807,$C$12:$E$14),TRANSPOSE(C8807:E8807)))</f>
        <v>4.1387523188539728E-2</v>
      </c>
      <c r="G8807" s="61">
        <f t="array" ref="G8807">SUMPRODUCT(TRANSPOSE(C8807:E8807),$C$7:$C$9)</f>
        <v>9.0181922288309346E-3</v>
      </c>
      <c r="H8807" s="18">
        <f>G8807/F8807</f>
        <v>0.21789639809439204</v>
      </c>
      <c r="I8807" s="156">
        <v>0</v>
      </c>
    </row>
    <row r="8808" spans="2:9" x14ac:dyDescent="0.25">
      <c r="B8808" s="19">
        <v>8778</v>
      </c>
      <c r="C8808" s="62">
        <v>0.86</v>
      </c>
      <c r="D8808" s="62">
        <v>0.12740000000000001</v>
      </c>
      <c r="E8808" s="62">
        <v>1.26E-2</v>
      </c>
      <c r="F8808" s="61">
        <f t="array" ref="F8808">SQRT(MMULT(MMULT(C8808:E8808,$C$12:$E$14),TRANSPOSE(C8808:E8808)))</f>
        <v>4.1404159355778736E-2</v>
      </c>
      <c r="G8808" s="61">
        <f t="array" ref="G8808">SUMPRODUCT(TRANSPOSE(C8808:E8808),$C$7:$C$9)</f>
        <v>9.0000977774080809E-3</v>
      </c>
      <c r="H8808" s="18">
        <f>G8808/F8808</f>
        <v>0.2173718273101938</v>
      </c>
      <c r="I8808" s="156">
        <v>0</v>
      </c>
    </row>
    <row r="8809" spans="2:9" x14ac:dyDescent="0.25">
      <c r="B8809" s="19">
        <v>8779</v>
      </c>
      <c r="C8809" s="62">
        <v>0.86</v>
      </c>
      <c r="D8809" s="62">
        <v>0.1288</v>
      </c>
      <c r="E8809" s="62">
        <v>1.12E-2</v>
      </c>
      <c r="F8809" s="61">
        <f t="array" ref="F8809">SQRT(MMULT(MMULT(C8809:E8809,$C$12:$E$14),TRANSPOSE(C8809:E8809)))</f>
        <v>4.1420995702418362E-2</v>
      </c>
      <c r="G8809" s="61">
        <f t="array" ref="G8809">SUMPRODUCT(TRANSPOSE(C8809:E8809),$C$7:$C$9)</f>
        <v>8.982003325985229E-3</v>
      </c>
      <c r="H8809" s="18">
        <f>G8809/F8809</f>
        <v>0.21684662991963796</v>
      </c>
      <c r="I8809" s="156">
        <v>0</v>
      </c>
    </row>
    <row r="8810" spans="2:9" x14ac:dyDescent="0.25">
      <c r="B8810" s="19">
        <v>8780</v>
      </c>
      <c r="C8810" s="62">
        <v>0.86</v>
      </c>
      <c r="D8810" s="62">
        <v>0.13020000000000001</v>
      </c>
      <c r="E8810" s="62">
        <v>9.7999999999999997E-3</v>
      </c>
      <c r="F8810" s="61">
        <f t="array" ref="F8810">SQRT(MMULT(MMULT(C8810:E8810,$C$12:$E$14),TRANSPOSE(C8810:E8810)))</f>
        <v>4.1438031984458869E-2</v>
      </c>
      <c r="G8810" s="61">
        <f t="array" ref="G8810">SUMPRODUCT(TRANSPOSE(C8810:E8810),$C$7:$C$9)</f>
        <v>8.9639088745623752E-3</v>
      </c>
      <c r="H8810" s="18">
        <f>G8810/F8810</f>
        <v>0.21632081557165275</v>
      </c>
      <c r="I8810" s="156">
        <v>0</v>
      </c>
    </row>
    <row r="8811" spans="2:9" x14ac:dyDescent="0.25">
      <c r="B8811" s="19">
        <v>8781</v>
      </c>
      <c r="C8811" s="62">
        <v>0.86</v>
      </c>
      <c r="D8811" s="62">
        <v>0.13159999999999999</v>
      </c>
      <c r="E8811" s="62">
        <v>8.4000000000000203E-3</v>
      </c>
      <c r="F8811" s="61">
        <f t="array" ref="F8811">SQRT(MMULT(MMULT(C8811:E8811,$C$12:$E$14),TRANSPOSE(C8811:E8811)))</f>
        <v>4.1455267955406432E-2</v>
      </c>
      <c r="G8811" s="61">
        <f t="array" ref="G8811">SUMPRODUCT(TRANSPOSE(C8811:E8811),$C$7:$C$9)</f>
        <v>8.9458144231395215E-3</v>
      </c>
      <c r="H8811" s="18">
        <f>G8811/F8811</f>
        <v>0.21579439391786259</v>
      </c>
      <c r="I8811" s="156">
        <v>0</v>
      </c>
    </row>
    <row r="8812" spans="2:9" x14ac:dyDescent="0.25">
      <c r="B8812" s="19">
        <v>8782</v>
      </c>
      <c r="C8812" s="62">
        <v>0.86</v>
      </c>
      <c r="D8812" s="62">
        <v>0.13300000000000001</v>
      </c>
      <c r="E8812" s="62">
        <v>7.0000000000000097E-3</v>
      </c>
      <c r="F8812" s="61">
        <f t="array" ref="F8812">SQRT(MMULT(MMULT(C8812:E8812,$C$12:$E$14),TRANSPOSE(C8812:E8812)))</f>
        <v>4.1472703366290137E-2</v>
      </c>
      <c r="G8812" s="61">
        <f t="array" ref="G8812">SUMPRODUCT(TRANSPOSE(C8812:E8812),$C$7:$C$9)</f>
        <v>8.9277199717166678E-3</v>
      </c>
      <c r="H8812" s="18">
        <f>G8812/F8812</f>
        <v>0.21526737461183448</v>
      </c>
      <c r="I8812" s="156">
        <v>0</v>
      </c>
    </row>
    <row r="8813" spans="2:9" x14ac:dyDescent="0.25">
      <c r="B8813" s="19">
        <v>8783</v>
      </c>
      <c r="C8813" s="62">
        <v>0.86</v>
      </c>
      <c r="D8813" s="62">
        <v>0.13439999999999999</v>
      </c>
      <c r="E8813" s="62">
        <v>5.5999999999999904E-3</v>
      </c>
      <c r="F8813" s="61">
        <f t="array" ref="F8813">SQRT(MMULT(MMULT(C8813:E8813,$C$12:$E$14),TRANSPOSE(C8813:E8813)))</f>
        <v>4.1490337965679122E-2</v>
      </c>
      <c r="G8813" s="61">
        <f t="array" ref="G8813">SUMPRODUCT(TRANSPOSE(C8813:E8813),$C$7:$C$9)</f>
        <v>8.9096255202938141E-3</v>
      </c>
      <c r="H8813" s="18">
        <f>G8813/F8813</f>
        <v>0.21473976730832781</v>
      </c>
      <c r="I8813" s="156">
        <v>0</v>
      </c>
    </row>
    <row r="8814" spans="2:9" x14ac:dyDescent="0.25">
      <c r="B8814" s="19">
        <v>8784</v>
      </c>
      <c r="C8814" s="62">
        <v>0.86</v>
      </c>
      <c r="D8814" s="62">
        <v>0.1358</v>
      </c>
      <c r="E8814" s="62">
        <v>4.2000000000000101E-3</v>
      </c>
      <c r="F8814" s="61">
        <f t="array" ref="F8814">SQRT(MMULT(MMULT(C8814:E8814,$C$12:$E$14),TRANSPOSE(C8814:E8814)))</f>
        <v>4.1508171499699792E-2</v>
      </c>
      <c r="G8814" s="61">
        <f t="array" ref="G8814">SUMPRODUCT(TRANSPOSE(C8814:E8814),$C$7:$C$9)</f>
        <v>8.8915310688709621E-3</v>
      </c>
      <c r="H8814" s="18">
        <f>G8814/F8814</f>
        <v>0.21421158166254733</v>
      </c>
      <c r="I8814" s="156">
        <v>0</v>
      </c>
    </row>
    <row r="8815" spans="2:9" x14ac:dyDescent="0.25">
      <c r="B8815" s="19">
        <v>8785</v>
      </c>
      <c r="C8815" s="62">
        <v>0.86</v>
      </c>
      <c r="D8815" s="62">
        <v>0.13719999999999999</v>
      </c>
      <c r="E8815" s="62">
        <v>2.8E-3</v>
      </c>
      <c r="F8815" s="61">
        <f t="array" ref="F8815">SQRT(MMULT(MMULT(C8815:E8815,$C$12:$E$14),TRANSPOSE(C8815:E8815)))</f>
        <v>4.1526203712053199E-2</v>
      </c>
      <c r="G8815" s="61">
        <f t="array" ref="G8815">SUMPRODUCT(TRANSPOSE(C8815:E8815),$C$7:$C$9)</f>
        <v>8.8734366174481084E-3</v>
      </c>
      <c r="H8815" s="18">
        <f>G8815/F8815</f>
        <v>0.21368282732939892</v>
      </c>
      <c r="I8815" s="156">
        <v>0</v>
      </c>
    </row>
    <row r="8816" spans="2:9" x14ac:dyDescent="0.25">
      <c r="B8816" s="19">
        <v>8786</v>
      </c>
      <c r="C8816" s="62">
        <v>0.86</v>
      </c>
      <c r="D8816" s="62">
        <v>0.1386</v>
      </c>
      <c r="E8816" s="62">
        <v>1.40000000000001E-3</v>
      </c>
      <c r="F8816" s="61">
        <f t="array" ref="F8816">SQRT(MMULT(MMULT(C8816:E8816,$C$12:$E$14),TRANSPOSE(C8816:E8816)))</f>
        <v>4.1544434344032495E-2</v>
      </c>
      <c r="G8816" s="61">
        <f t="array" ref="G8816">SUMPRODUCT(TRANSPOSE(C8816:E8816),$C$7:$C$9)</f>
        <v>8.8553421660252565E-3</v>
      </c>
      <c r="H8816" s="18">
        <f>G8816/F8816</f>
        <v>0.2131535139627494</v>
      </c>
      <c r="I8816" s="156">
        <v>0</v>
      </c>
    </row>
    <row r="8817" spans="2:9" x14ac:dyDescent="0.25">
      <c r="B8817" s="19">
        <v>8787</v>
      </c>
      <c r="C8817" s="62">
        <v>0.86</v>
      </c>
      <c r="D8817" s="62">
        <v>0.14000000000000001</v>
      </c>
      <c r="E8817" s="62">
        <v>0</v>
      </c>
      <c r="F8817" s="61">
        <f t="array" ref="F8817">SQRT(MMULT(MMULT(C8817:E8817,$C$12:$E$14),TRANSPOSE(C8817:E8817)))</f>
        <v>4.1562863134540516E-2</v>
      </c>
      <c r="G8817" s="61">
        <f t="array" ref="G8817">SUMPRODUCT(TRANSPOSE(C8817:E8817),$C$7:$C$9)</f>
        <v>8.8372477146024028E-3</v>
      </c>
      <c r="H8817" s="18">
        <f>G8817/F8817</f>
        <v>0.2126236512146891</v>
      </c>
      <c r="I8817" s="156">
        <v>0</v>
      </c>
    </row>
    <row r="8818" spans="2:9" x14ac:dyDescent="0.25">
      <c r="B8818" s="19">
        <v>8789</v>
      </c>
      <c r="C8818" s="62">
        <v>0.87</v>
      </c>
      <c r="D8818" s="62">
        <v>1.2999999999999999E-3</v>
      </c>
      <c r="E8818" s="62">
        <v>0.12870000000000001</v>
      </c>
      <c r="F8818" s="61">
        <f t="array" ref="F8818">SQRT(MMULT(MMULT(C8818:E8818,$C$12:$E$14),TRANSPOSE(C8818:E8818)))</f>
        <v>4.0809765161191905E-2</v>
      </c>
      <c r="G8818" s="61">
        <f t="array" ref="G8818">SUMPRODUCT(TRANSPOSE(C8818:E8818),$C$7:$C$9)</f>
        <v>1.0654800932362386E-2</v>
      </c>
      <c r="H8818" s="18">
        <f>G8818/F8818</f>
        <v>0.26108459311828097</v>
      </c>
      <c r="I8818" s="156">
        <v>1</v>
      </c>
    </row>
    <row r="8819" spans="2:9" x14ac:dyDescent="0.25">
      <c r="B8819" s="19">
        <v>8788</v>
      </c>
      <c r="C8819" s="62">
        <v>0.87</v>
      </c>
      <c r="D8819" s="62">
        <v>0</v>
      </c>
      <c r="E8819" s="62">
        <v>0.13</v>
      </c>
      <c r="F8819" s="61">
        <f t="array" ref="F8819">SQRT(MMULT(MMULT(C8819:E8819,$C$12:$E$14),TRANSPOSE(C8819:E8819)))</f>
        <v>4.0811008398023756E-2</v>
      </c>
      <c r="G8819" s="61">
        <f t="array" ref="G8819">SUMPRODUCT(TRANSPOSE(C8819:E8819),$C$7:$C$9)</f>
        <v>1.0671602922969321E-2</v>
      </c>
      <c r="H8819" s="18">
        <f>G8819/F8819</f>
        <v>0.26148834203974453</v>
      </c>
      <c r="I8819" s="156">
        <v>1</v>
      </c>
    </row>
    <row r="8820" spans="2:9" x14ac:dyDescent="0.25">
      <c r="B8820" s="19">
        <v>8790</v>
      </c>
      <c r="C8820" s="62">
        <v>0.87</v>
      </c>
      <c r="D8820" s="62">
        <v>2.5999999999999999E-3</v>
      </c>
      <c r="E8820" s="62">
        <v>0.12740000000000001</v>
      </c>
      <c r="F8820" s="61">
        <f t="array" ref="F8820">SQRT(MMULT(MMULT(C8820:E8820,$C$12:$E$14),TRANSPOSE(C8820:E8820)))</f>
        <v>4.0808702927561703E-2</v>
      </c>
      <c r="G8820" s="61">
        <f t="array" ref="G8820">SUMPRODUCT(TRANSPOSE(C8820:E8820),$C$7:$C$9)</f>
        <v>1.0637998941755451E-2</v>
      </c>
      <c r="H8820" s="18">
        <f>G8820/F8820</f>
        <v>0.26067966337079229</v>
      </c>
      <c r="I8820" s="156">
        <v>0</v>
      </c>
    </row>
    <row r="8821" spans="2:9" x14ac:dyDescent="0.25">
      <c r="B8821" s="19">
        <v>8791</v>
      </c>
      <c r="C8821" s="62">
        <v>0.87</v>
      </c>
      <c r="D8821" s="62">
        <v>3.8999999999999998E-3</v>
      </c>
      <c r="E8821" s="62">
        <v>0.12609999999999999</v>
      </c>
      <c r="F8821" s="61">
        <f t="array" ref="F8821">SQRT(MMULT(MMULT(C8821:E8821,$C$12:$E$14),TRANSPOSE(C8821:E8821)))</f>
        <v>4.0807821711267789E-2</v>
      </c>
      <c r="G8821" s="61">
        <f t="array" ref="G8821">SUMPRODUCT(TRANSPOSE(C8821:E8821),$C$7:$C$9)</f>
        <v>1.0621196951148515E-2</v>
      </c>
      <c r="H8821" s="18">
        <f>G8821/F8821</f>
        <v>0.26027355800311702</v>
      </c>
      <c r="I8821" s="156">
        <v>0</v>
      </c>
    </row>
    <row r="8822" spans="2:9" x14ac:dyDescent="0.25">
      <c r="B8822" s="19">
        <v>8792</v>
      </c>
      <c r="C8822" s="62">
        <v>0.87</v>
      </c>
      <c r="D8822" s="62">
        <v>5.1999999999999998E-3</v>
      </c>
      <c r="E8822" s="62">
        <v>0.12479999999999999</v>
      </c>
      <c r="F8822" s="61">
        <f t="array" ref="F8822">SQRT(MMULT(MMULT(C8822:E8822,$C$12:$E$14),TRANSPOSE(C8822:E8822)))</f>
        <v>4.0807121524037177E-2</v>
      </c>
      <c r="G8822" s="61">
        <f t="array" ref="G8822">SUMPRODUCT(TRANSPOSE(C8822:E8822),$C$7:$C$9)</f>
        <v>1.060439496054158E-2</v>
      </c>
      <c r="H8822" s="18">
        <f>G8822/F8822</f>
        <v>0.25986628226877329</v>
      </c>
      <c r="I8822" s="156">
        <v>0</v>
      </c>
    </row>
    <row r="8823" spans="2:9" x14ac:dyDescent="0.25">
      <c r="B8823" s="19">
        <v>8793</v>
      </c>
      <c r="C8823" s="62">
        <v>0.87</v>
      </c>
      <c r="D8823" s="62">
        <v>6.4999999999999997E-3</v>
      </c>
      <c r="E8823" s="62">
        <v>0.1235</v>
      </c>
      <c r="F8823" s="61">
        <f t="array" ref="F8823">SQRT(MMULT(MMULT(C8823:E8823,$C$12:$E$14),TRANSPOSE(C8823:E8823)))</f>
        <v>4.0806602375188523E-2</v>
      </c>
      <c r="G8823" s="61">
        <f t="array" ref="G8823">SUMPRODUCT(TRANSPOSE(C8823:E8823),$C$7:$C$9)</f>
        <v>1.0587592969934645E-2</v>
      </c>
      <c r="H8823" s="18">
        <f>G8823/F8823</f>
        <v>0.25945784146861922</v>
      </c>
      <c r="I8823" s="156">
        <v>0</v>
      </c>
    </row>
    <row r="8824" spans="2:9" x14ac:dyDescent="0.25">
      <c r="B8824" s="19">
        <v>8794</v>
      </c>
      <c r="C8824" s="62">
        <v>0.87</v>
      </c>
      <c r="D8824" s="62">
        <v>7.7999999999999996E-3</v>
      </c>
      <c r="E8824" s="62">
        <v>0.1222</v>
      </c>
      <c r="F8824" s="61">
        <f t="array" ref="F8824">SQRT(MMULT(MMULT(C8824:E8824,$C$12:$E$14),TRANSPOSE(C8824:E8824)))</f>
        <v>4.0806264271631504E-2</v>
      </c>
      <c r="G8824" s="61">
        <f t="array" ref="G8824">SUMPRODUCT(TRANSPOSE(C8824:E8824),$C$7:$C$9)</f>
        <v>1.0570790979327709E-2</v>
      </c>
      <c r="H8824" s="18">
        <f>G8824/F8824</f>
        <v>0.25904824095050816</v>
      </c>
      <c r="I8824" s="156">
        <v>0</v>
      </c>
    </row>
    <row r="8825" spans="2:9" x14ac:dyDescent="0.25">
      <c r="B8825" s="19">
        <v>8795</v>
      </c>
      <c r="C8825" s="62">
        <v>0.87</v>
      </c>
      <c r="D8825" s="62">
        <v>9.1000000000000004E-3</v>
      </c>
      <c r="E8825" s="62">
        <v>0.12089999999999999</v>
      </c>
      <c r="F8825" s="61">
        <f t="array" ref="F8825">SQRT(MMULT(MMULT(C8825:E8825,$C$12:$E$14),TRANSPOSE(C8825:E8825)))</f>
        <v>4.0806107217866323E-2</v>
      </c>
      <c r="G8825" s="61">
        <f t="array" ref="G8825">SUMPRODUCT(TRANSPOSE(C8825:E8825),$C$7:$C$9)</f>
        <v>1.0553988988720774E-2</v>
      </c>
      <c r="H8825" s="18">
        <f>G8825/F8825</f>
        <v>0.25863748610893894</v>
      </c>
      <c r="I8825" s="156">
        <v>0</v>
      </c>
    </row>
    <row r="8826" spans="2:9" x14ac:dyDescent="0.25">
      <c r="B8826" s="19">
        <v>8796</v>
      </c>
      <c r="C8826" s="62">
        <v>0.87</v>
      </c>
      <c r="D8826" s="62">
        <v>1.04E-2</v>
      </c>
      <c r="E8826" s="62">
        <v>0.1196</v>
      </c>
      <c r="F8826" s="61">
        <f t="array" ref="F8826">SQRT(MMULT(MMULT(C8826:E8826,$C$12:$E$14),TRANSPOSE(C8826:E8826)))</f>
        <v>4.0806131215983449E-2</v>
      </c>
      <c r="G8826" s="61">
        <f t="array" ref="G8826">SUMPRODUCT(TRANSPOSE(C8826:E8826),$C$7:$C$9)</f>
        <v>1.0537186998113839E-2</v>
      </c>
      <c r="H8826" s="18">
        <f>G8826/F8826</f>
        <v>0.25822558238470061</v>
      </c>
      <c r="I8826" s="156">
        <v>0</v>
      </c>
    </row>
    <row r="8827" spans="2:9" x14ac:dyDescent="0.25">
      <c r="B8827" s="19">
        <v>8797</v>
      </c>
      <c r="C8827" s="62">
        <v>0.87</v>
      </c>
      <c r="D8827" s="62">
        <v>1.17E-2</v>
      </c>
      <c r="E8827" s="62">
        <v>0.1183</v>
      </c>
      <c r="F8827" s="61">
        <f t="array" ref="F8827">SQRT(MMULT(MMULT(C8827:E8827,$C$12:$E$14),TRANSPOSE(C8827:E8827)))</f>
        <v>4.0806336265663441E-2</v>
      </c>
      <c r="G8827" s="61">
        <f t="array" ref="G8827">SUMPRODUCT(TRANSPOSE(C8827:E8827),$C$7:$C$9)</f>
        <v>1.0520385007506903E-2</v>
      </c>
      <c r="H8827" s="18">
        <f>G8827/F8827</f>
        <v>0.25781253526451231</v>
      </c>
      <c r="I8827" s="156">
        <v>0</v>
      </c>
    </row>
    <row r="8828" spans="2:9" x14ac:dyDescent="0.25">
      <c r="B8828" s="19">
        <v>8798</v>
      </c>
      <c r="C8828" s="62">
        <v>0.87</v>
      </c>
      <c r="D8828" s="62">
        <v>1.2999999999999999E-2</v>
      </c>
      <c r="E8828" s="62">
        <v>0.11700000000000001</v>
      </c>
      <c r="F8828" s="61">
        <f t="array" ref="F8828">SQRT(MMULT(MMULT(C8828:E8828,$C$12:$E$14),TRANSPOSE(C8828:E8828)))</f>
        <v>4.0806722364177012E-2</v>
      </c>
      <c r="G8828" s="61">
        <f t="array" ref="G8828">SUMPRODUCT(TRANSPOSE(C8828:E8828),$C$7:$C$9)</f>
        <v>1.0503583016899968E-2</v>
      </c>
      <c r="H8828" s="18">
        <f>G8828/F8828</f>
        <v>0.25739835028065733</v>
      </c>
      <c r="I8828" s="156">
        <v>0</v>
      </c>
    </row>
    <row r="8829" spans="2:9" x14ac:dyDescent="0.25">
      <c r="B8829" s="19">
        <v>8799</v>
      </c>
      <c r="C8829" s="62">
        <v>0.87</v>
      </c>
      <c r="D8829" s="62">
        <v>1.43E-2</v>
      </c>
      <c r="E8829" s="62">
        <v>0.1157</v>
      </c>
      <c r="F8829" s="61">
        <f t="array" ref="F8829">SQRT(MMULT(MMULT(C8829:E8829,$C$12:$E$14),TRANSPOSE(C8829:E8829)))</f>
        <v>4.0807289506385173E-2</v>
      </c>
      <c r="G8829" s="61">
        <f t="array" ref="G8829">SUMPRODUCT(TRANSPOSE(C8829:E8829),$C$7:$C$9)</f>
        <v>1.0486781026293033E-2</v>
      </c>
      <c r="H8829" s="18">
        <f>G8829/F8829</f>
        <v>0.25698303301061326</v>
      </c>
      <c r="I8829" s="156">
        <v>0</v>
      </c>
    </row>
    <row r="8830" spans="2:9" x14ac:dyDescent="0.25">
      <c r="B8830" s="19">
        <v>8800</v>
      </c>
      <c r="C8830" s="62">
        <v>0.87</v>
      </c>
      <c r="D8830" s="62">
        <v>1.5599999999999999E-2</v>
      </c>
      <c r="E8830" s="62">
        <v>0.1144</v>
      </c>
      <c r="F8830" s="61">
        <f t="array" ref="F8830">SQRT(MMULT(MMULT(C8830:E8830,$C$12:$E$14),TRANSPOSE(C8830:E8830)))</f>
        <v>4.0808037684739597E-2</v>
      </c>
      <c r="G8830" s="61">
        <f t="array" ref="G8830">SUMPRODUCT(TRANSPOSE(C8830:E8830),$C$7:$C$9)</f>
        <v>1.0469979035686097E-2</v>
      </c>
      <c r="H8830" s="18">
        <f>G8830/F8830</f>
        <v>0.25656658907667612</v>
      </c>
      <c r="I8830" s="156">
        <v>0</v>
      </c>
    </row>
    <row r="8831" spans="2:9" x14ac:dyDescent="0.25">
      <c r="B8831" s="19">
        <v>8801</v>
      </c>
      <c r="C8831" s="62">
        <v>0.87</v>
      </c>
      <c r="D8831" s="62">
        <v>1.6899999999999998E-2</v>
      </c>
      <c r="E8831" s="62">
        <v>0.11310000000000001</v>
      </c>
      <c r="F8831" s="61">
        <f t="array" ref="F8831">SQRT(MMULT(MMULT(C8831:E8831,$C$12:$E$14),TRANSPOSE(C8831:E8831)))</f>
        <v>4.0808966889283101E-2</v>
      </c>
      <c r="G8831" s="61">
        <f t="array" ref="G8831">SUMPRODUCT(TRANSPOSE(C8831:E8831),$C$7:$C$9)</f>
        <v>1.0453177045079164E-2</v>
      </c>
      <c r="H8831" s="18">
        <f>G8831/F8831</f>
        <v>0.25614902414558027</v>
      </c>
      <c r="I8831" s="156">
        <v>0</v>
      </c>
    </row>
    <row r="8832" spans="2:9" x14ac:dyDescent="0.25">
      <c r="B8832" s="19">
        <v>8802</v>
      </c>
      <c r="C8832" s="62">
        <v>0.87</v>
      </c>
      <c r="D8832" s="62">
        <v>1.8200000000000001E-2</v>
      </c>
      <c r="E8832" s="62">
        <v>0.1118</v>
      </c>
      <c r="F8832" s="61">
        <f t="array" ref="F8832">SQRT(MMULT(MMULT(C8832:E8832,$C$12:$E$14),TRANSPOSE(C8832:E8832)))</f>
        <v>4.081007710765034E-2</v>
      </c>
      <c r="G8832" s="61">
        <f t="array" ref="G8832">SUMPRODUCT(TRANSPOSE(C8832:E8832),$C$7:$C$9)</f>
        <v>1.0436375054472228E-2</v>
      </c>
      <c r="H8832" s="18">
        <f>G8832/F8832</f>
        <v>0.25573034392811289</v>
      </c>
      <c r="I8832" s="156">
        <v>0</v>
      </c>
    </row>
    <row r="8833" spans="2:9" x14ac:dyDescent="0.25">
      <c r="B8833" s="19">
        <v>8803</v>
      </c>
      <c r="C8833" s="62">
        <v>0.87</v>
      </c>
      <c r="D8833" s="62">
        <v>1.95E-2</v>
      </c>
      <c r="E8833" s="62">
        <v>0.1105</v>
      </c>
      <c r="F8833" s="61">
        <f t="array" ref="F8833">SQRT(MMULT(MMULT(C8833:E8833,$C$12:$E$14),TRANSPOSE(C8833:E8833)))</f>
        <v>4.0811368325068598E-2</v>
      </c>
      <c r="G8833" s="61">
        <f t="array" ref="G8833">SUMPRODUCT(TRANSPOSE(C8833:E8833),$C$7:$C$9)</f>
        <v>1.0419573063865293E-2</v>
      </c>
      <c r="H8833" s="18">
        <f>G8833/F8833</f>
        <v>0.25531055417872417</v>
      </c>
      <c r="I8833" s="156">
        <v>0</v>
      </c>
    </row>
    <row r="8834" spans="2:9" x14ac:dyDescent="0.25">
      <c r="B8834" s="19">
        <v>8804</v>
      </c>
      <c r="C8834" s="62">
        <v>0.87</v>
      </c>
      <c r="D8834" s="62">
        <v>2.0799999999999999E-2</v>
      </c>
      <c r="E8834" s="62">
        <v>0.10920000000000001</v>
      </c>
      <c r="F8834" s="61">
        <f t="array" ref="F8834">SQRT(MMULT(MMULT(C8834:E8834,$C$12:$E$14),TRANSPOSE(C8834:E8834)))</f>
        <v>4.0812840524358789E-2</v>
      </c>
      <c r="G8834" s="61">
        <f t="array" ref="G8834">SUMPRODUCT(TRANSPOSE(C8834:E8834),$C$7:$C$9)</f>
        <v>1.0402771073258358E-2</v>
      </c>
      <c r="H8834" s="18">
        <f>G8834/F8834</f>
        <v>0.2548896606951323</v>
      </c>
      <c r="I8834" s="156">
        <v>0</v>
      </c>
    </row>
    <row r="8835" spans="2:9" x14ac:dyDescent="0.25">
      <c r="B8835" s="19">
        <v>8805</v>
      </c>
      <c r="C8835" s="62">
        <v>0.87</v>
      </c>
      <c r="D8835" s="62">
        <v>2.2100000000000002E-2</v>
      </c>
      <c r="E8835" s="62">
        <v>0.1079</v>
      </c>
      <c r="F8835" s="61">
        <f t="array" ref="F8835">SQRT(MMULT(MMULT(C8835:E8835,$C$12:$E$14),TRANSPOSE(C8835:E8835)))</f>
        <v>4.0814493685936586E-2</v>
      </c>
      <c r="G8835" s="61">
        <f t="array" ref="G8835">SUMPRODUCT(TRANSPOSE(C8835:E8835),$C$7:$C$9)</f>
        <v>1.0385969082651422E-2</v>
      </c>
      <c r="H8835" s="18">
        <f>G8835/F8835</f>
        <v>0.25446766931792436</v>
      </c>
      <c r="I8835" s="156">
        <v>0</v>
      </c>
    </row>
    <row r="8836" spans="2:9" x14ac:dyDescent="0.25">
      <c r="B8836" s="19">
        <v>8806</v>
      </c>
      <c r="C8836" s="62">
        <v>0.87</v>
      </c>
      <c r="D8836" s="62">
        <v>2.3400000000000001E-2</v>
      </c>
      <c r="E8836" s="62">
        <v>0.1066</v>
      </c>
      <c r="F8836" s="61">
        <f t="array" ref="F8836">SQRT(MMULT(MMULT(C8836:E8836,$C$12:$E$14),TRANSPOSE(C8836:E8836)))</f>
        <v>4.0816327787813737E-2</v>
      </c>
      <c r="G8836" s="61">
        <f t="array" ref="G8836">SUMPRODUCT(TRANSPOSE(C8836:E8836),$C$7:$C$9)</f>
        <v>1.0369167092044487E-2</v>
      </c>
      <c r="H8836" s="18">
        <f>G8836/F8836</f>
        <v>0.25404458593015172</v>
      </c>
      <c r="I8836" s="156">
        <v>0</v>
      </c>
    </row>
    <row r="8837" spans="2:9" x14ac:dyDescent="0.25">
      <c r="B8837" s="19">
        <v>8807</v>
      </c>
      <c r="C8837" s="62">
        <v>0.87</v>
      </c>
      <c r="D8837" s="62">
        <v>2.47E-2</v>
      </c>
      <c r="E8837" s="62">
        <v>0.1053</v>
      </c>
      <c r="F8837" s="61">
        <f t="array" ref="F8837">SQRT(MMULT(MMULT(C8837:E8837,$C$12:$E$14),TRANSPOSE(C8837:E8837)))</f>
        <v>4.0818342805599539E-2</v>
      </c>
      <c r="G8837" s="61">
        <f t="array" ref="G8837">SUMPRODUCT(TRANSPOSE(C8837:E8837),$C$7:$C$9)</f>
        <v>1.0352365101437552E-2</v>
      </c>
      <c r="H8837" s="18">
        <f>G8837/F8837</f>
        <v>0.25362041645692179</v>
      </c>
      <c r="I8837" s="156">
        <v>0</v>
      </c>
    </row>
    <row r="8838" spans="2:9" x14ac:dyDescent="0.25">
      <c r="B8838" s="19">
        <v>8808</v>
      </c>
      <c r="C8838" s="62">
        <v>0.87</v>
      </c>
      <c r="D8838" s="62">
        <v>2.5999999999999999E-2</v>
      </c>
      <c r="E8838" s="62">
        <v>0.104</v>
      </c>
      <c r="F8838" s="61">
        <f t="array" ref="F8838">SQRT(MMULT(MMULT(C8838:E8838,$C$12:$E$14),TRANSPOSE(C8838:E8838)))</f>
        <v>4.0820538712502394E-2</v>
      </c>
      <c r="G8838" s="61">
        <f t="array" ref="G8838">SUMPRODUCT(TRANSPOSE(C8838:E8838),$C$7:$C$9)</f>
        <v>1.0335563110830616E-2</v>
      </c>
      <c r="H8838" s="18">
        <f>G8838/F8838</f>
        <v>0.25319516686498483</v>
      </c>
      <c r="I8838" s="156">
        <v>0</v>
      </c>
    </row>
    <row r="8839" spans="2:9" x14ac:dyDescent="0.25">
      <c r="B8839" s="19">
        <v>8809</v>
      </c>
      <c r="C8839" s="62">
        <v>0.87</v>
      </c>
      <c r="D8839" s="62">
        <v>2.7300000000000001E-2</v>
      </c>
      <c r="E8839" s="62">
        <v>0.1027</v>
      </c>
      <c r="F8839" s="61">
        <f t="array" ref="F8839">SQRT(MMULT(MMULT(C8839:E8839,$C$12:$E$14),TRANSPOSE(C8839:E8839)))</f>
        <v>4.082291547933168E-2</v>
      </c>
      <c r="G8839" s="61">
        <f t="array" ref="G8839">SUMPRODUCT(TRANSPOSE(C8839:E8839),$C$7:$C$9)</f>
        <v>1.0318761120223681E-2</v>
      </c>
      <c r="H8839" s="18">
        <f>G8839/F8839</f>
        <v>0.25276884316231624</v>
      </c>
      <c r="I8839" s="156">
        <v>0</v>
      </c>
    </row>
    <row r="8840" spans="2:9" x14ac:dyDescent="0.25">
      <c r="B8840" s="19">
        <v>8810</v>
      </c>
      <c r="C8840" s="62">
        <v>0.87</v>
      </c>
      <c r="D8840" s="62">
        <v>2.86E-2</v>
      </c>
      <c r="E8840" s="62">
        <v>0.1014</v>
      </c>
      <c r="F8840" s="61">
        <f t="array" ref="F8840">SQRT(MMULT(MMULT(C8840:E8840,$C$12:$E$14),TRANSPOSE(C8840:E8840)))</f>
        <v>4.0825473074499623E-2</v>
      </c>
      <c r="G8840" s="61">
        <f t="array" ref="G8840">SUMPRODUCT(TRANSPOSE(C8840:E8840),$C$7:$C$9)</f>
        <v>1.0301959129616746E-2</v>
      </c>
      <c r="H8840" s="18">
        <f>G8840/F8840</f>
        <v>0.25234145139769482</v>
      </c>
      <c r="I8840" s="156">
        <v>0</v>
      </c>
    </row>
    <row r="8841" spans="2:9" x14ac:dyDescent="0.25">
      <c r="B8841" s="19">
        <v>8811</v>
      </c>
      <c r="C8841" s="62">
        <v>0.87</v>
      </c>
      <c r="D8841" s="62">
        <v>2.9899999999999999E-2</v>
      </c>
      <c r="E8841" s="62">
        <v>0.10009999999999999</v>
      </c>
      <c r="F8841" s="61">
        <f t="array" ref="F8841">SQRT(MMULT(MMULT(C8841:E8841,$C$12:$E$14),TRANSPOSE(C8841:E8841)))</f>
        <v>4.082821146402342E-2</v>
      </c>
      <c r="G8841" s="61">
        <f t="array" ref="G8841">SUMPRODUCT(TRANSPOSE(C8841:E8841),$C$7:$C$9)</f>
        <v>1.028515713900981E-2</v>
      </c>
      <c r="H8841" s="18">
        <f>G8841/F8841</f>
        <v>0.25191299766027658</v>
      </c>
      <c r="I8841" s="156">
        <v>0</v>
      </c>
    </row>
    <row r="8842" spans="2:9" x14ac:dyDescent="0.25">
      <c r="B8842" s="19">
        <v>8812</v>
      </c>
      <c r="C8842" s="62">
        <v>0.87</v>
      </c>
      <c r="D8842" s="62">
        <v>3.1199999999999999E-2</v>
      </c>
      <c r="E8842" s="62">
        <v>9.8799999999999999E-2</v>
      </c>
      <c r="F8842" s="61">
        <f t="array" ref="F8842">SQRT(MMULT(MMULT(C8842:E8842,$C$12:$E$14),TRANSPOSE(C8842:E8842)))</f>
        <v>4.0831130611527496E-2</v>
      </c>
      <c r="G8842" s="61">
        <f t="array" ref="G8842">SUMPRODUCT(TRANSPOSE(C8842:E8842),$C$7:$C$9)</f>
        <v>1.0268355148402877E-2</v>
      </c>
      <c r="H8842" s="18">
        <f>G8842/F8842</f>
        <v>0.25148348807916432</v>
      </c>
      <c r="I8842" s="156">
        <v>0</v>
      </c>
    </row>
    <row r="8843" spans="2:9" x14ac:dyDescent="0.25">
      <c r="B8843" s="19">
        <v>8813</v>
      </c>
      <c r="C8843" s="62">
        <v>0.87</v>
      </c>
      <c r="D8843" s="62">
        <v>3.2500000000000001E-2</v>
      </c>
      <c r="E8843" s="62">
        <v>9.7500000000000003E-2</v>
      </c>
      <c r="F8843" s="61">
        <f t="array" ref="F8843">SQRT(MMULT(MMULT(C8843:E8843,$C$12:$E$14),TRANSPOSE(C8843:E8843)))</f>
        <v>4.0834230478245893E-2</v>
      </c>
      <c r="G8843" s="61">
        <f t="array" ref="G8843">SUMPRODUCT(TRANSPOSE(C8843:E8843),$C$7:$C$9)</f>
        <v>1.0251553157795941E-2</v>
      </c>
      <c r="H8843" s="18">
        <f>G8843/F8843</f>
        <v>0.25105292882297303</v>
      </c>
      <c r="I8843" s="156">
        <v>0</v>
      </c>
    </row>
    <row r="8844" spans="2:9" x14ac:dyDescent="0.25">
      <c r="B8844" s="19">
        <v>8814</v>
      </c>
      <c r="C8844" s="62">
        <v>0.87</v>
      </c>
      <c r="D8844" s="62">
        <v>3.3799999999999997E-2</v>
      </c>
      <c r="E8844" s="62">
        <v>9.6199999999999994E-2</v>
      </c>
      <c r="F8844" s="61">
        <f t="array" ref="F8844">SQRT(MMULT(MMULT(C8844:E8844,$C$12:$E$14),TRANSPOSE(C8844:E8844)))</f>
        <v>4.0837511023024881E-2</v>
      </c>
      <c r="G8844" s="61">
        <f t="array" ref="G8844">SUMPRODUCT(TRANSPOSE(C8844:E8844),$C$7:$C$9)</f>
        <v>1.0234751167189006E-2</v>
      </c>
      <c r="H8844" s="18">
        <f>G8844/F8844</f>
        <v>0.25062132609939131</v>
      </c>
      <c r="I8844" s="156">
        <v>0</v>
      </c>
    </row>
    <row r="8845" spans="2:9" x14ac:dyDescent="0.25">
      <c r="B8845" s="19">
        <v>8815</v>
      </c>
      <c r="C8845" s="62">
        <v>0.87</v>
      </c>
      <c r="D8845" s="62">
        <v>3.5099999999999999E-2</v>
      </c>
      <c r="E8845" s="62">
        <v>9.4899999999999998E-2</v>
      </c>
      <c r="F8845" s="61">
        <f t="array" ref="F8845">SQRT(MMULT(MMULT(C8845:E8845,$C$12:$E$14),TRANSPOSE(C8845:E8845)))</f>
        <v>4.0840972202325646E-2</v>
      </c>
      <c r="G8845" s="61">
        <f t="array" ref="G8845">SUMPRODUCT(TRANSPOSE(C8845:E8845),$C$7:$C$9)</f>
        <v>1.0217949176582071E-2</v>
      </c>
      <c r="H8845" s="18">
        <f>G8845/F8845</f>
        <v>0.25018868615473899</v>
      </c>
      <c r="I8845" s="156">
        <v>0</v>
      </c>
    </row>
    <row r="8846" spans="2:9" x14ac:dyDescent="0.25">
      <c r="B8846" s="19">
        <v>8816</v>
      </c>
      <c r="C8846" s="62">
        <v>0.87</v>
      </c>
      <c r="D8846" s="62">
        <v>3.6400000000000002E-2</v>
      </c>
      <c r="E8846" s="62">
        <v>9.3600000000000003E-2</v>
      </c>
      <c r="F8846" s="61">
        <f t="array" ref="F8846">SQRT(MMULT(MMULT(C8846:E8846,$C$12:$E$14),TRANSPOSE(C8846:E8846)))</f>
        <v>4.0844613970227171E-2</v>
      </c>
      <c r="G8846" s="61">
        <f t="array" ref="G8846">SUMPRODUCT(TRANSPOSE(C8846:E8846),$C$7:$C$9)</f>
        <v>1.0201147185975135E-2</v>
      </c>
      <c r="H8846" s="18">
        <f>G8846/F8846</f>
        <v>0.24975501527352048</v>
      </c>
      <c r="I8846" s="156">
        <v>0</v>
      </c>
    </row>
    <row r="8847" spans="2:9" x14ac:dyDescent="0.25">
      <c r="B8847" s="19">
        <v>8817</v>
      </c>
      <c r="C8847" s="62">
        <v>0.87</v>
      </c>
      <c r="D8847" s="62">
        <v>3.7699999999999997E-2</v>
      </c>
      <c r="E8847" s="62">
        <v>9.2299999999999993E-2</v>
      </c>
      <c r="F8847" s="61">
        <f t="array" ref="F8847">SQRT(MMULT(MMULT(C8847:E8847,$C$12:$E$14),TRANSPOSE(C8847:E8847)))</f>
        <v>4.0848436278429337E-2</v>
      </c>
      <c r="G8847" s="61">
        <f t="array" ref="G8847">SUMPRODUCT(TRANSPOSE(C8847:E8847),$C$7:$C$9)</f>
        <v>1.0184345195368202E-2</v>
      </c>
      <c r="H8847" s="18">
        <f>G8847/F8847</f>
        <v>0.24932031977797411</v>
      </c>
      <c r="I8847" s="156">
        <v>0</v>
      </c>
    </row>
    <row r="8848" spans="2:9" x14ac:dyDescent="0.25">
      <c r="B8848" s="19">
        <v>8818</v>
      </c>
      <c r="C8848" s="62">
        <v>0.87</v>
      </c>
      <c r="D8848" s="62">
        <v>3.9E-2</v>
      </c>
      <c r="E8848" s="62">
        <v>9.0999999999999998E-2</v>
      </c>
      <c r="F8848" s="61">
        <f t="array" ref="F8848">SQRT(MMULT(MMULT(C8848:E8848,$C$12:$E$14),TRANSPOSE(C8848:E8848)))</f>
        <v>4.0852439076256047E-2</v>
      </c>
      <c r="G8848" s="61">
        <f t="array" ref="G8848">SUMPRODUCT(TRANSPOSE(C8848:E8848),$C$7:$C$9)</f>
        <v>1.0167543204761266E-2</v>
      </c>
      <c r="H8848" s="18">
        <f>G8848/F8848</f>
        <v>0.24888460602761833</v>
      </c>
      <c r="I8848" s="156">
        <v>0</v>
      </c>
    </row>
    <row r="8849" spans="2:9" x14ac:dyDescent="0.25">
      <c r="B8849" s="19">
        <v>8819</v>
      </c>
      <c r="C8849" s="62">
        <v>0.87</v>
      </c>
      <c r="D8849" s="62">
        <v>4.0300000000000002E-2</v>
      </c>
      <c r="E8849" s="62">
        <v>8.9700000000000002E-2</v>
      </c>
      <c r="F8849" s="61">
        <f t="array" ref="F8849">SQRT(MMULT(MMULT(C8849:E8849,$C$12:$E$14),TRANSPOSE(C8849:E8849)))</f>
        <v>4.0856622310658591E-2</v>
      </c>
      <c r="G8849" s="61">
        <f t="array" ref="G8849">SUMPRODUCT(TRANSPOSE(C8849:E8849),$C$7:$C$9)</f>
        <v>1.0150741214154331E-2</v>
      </c>
      <c r="H8849" s="18">
        <f>G8849/F8849</f>
        <v>0.24844788041879387</v>
      </c>
      <c r="I8849" s="156">
        <v>0</v>
      </c>
    </row>
    <row r="8850" spans="2:9" x14ac:dyDescent="0.25">
      <c r="B8850" s="19">
        <v>8820</v>
      </c>
      <c r="C8850" s="62">
        <v>0.87</v>
      </c>
      <c r="D8850" s="62">
        <v>4.1599999999999998E-2</v>
      </c>
      <c r="E8850" s="62">
        <v>8.8400000000000006E-2</v>
      </c>
      <c r="F8850" s="61">
        <f t="array" ref="F8850">SQRT(MMULT(MMULT(C8850:E8850,$C$12:$E$14),TRANSPOSE(C8850:E8850)))</f>
        <v>4.0860985926219201E-2</v>
      </c>
      <c r="G8850" s="61">
        <f t="array" ref="G8850">SUMPRODUCT(TRANSPOSE(C8850:E8850),$C$7:$C$9)</f>
        <v>1.0133939223547396E-2</v>
      </c>
      <c r="H8850" s="18">
        <f>G8850/F8850</f>
        <v>0.24801014938420191</v>
      </c>
      <c r="I8850" s="156">
        <v>0</v>
      </c>
    </row>
    <row r="8851" spans="2:9" x14ac:dyDescent="0.25">
      <c r="B8851" s="19">
        <v>8821</v>
      </c>
      <c r="C8851" s="62">
        <v>0.87</v>
      </c>
      <c r="D8851" s="62">
        <v>4.2900000000000001E-2</v>
      </c>
      <c r="E8851" s="62">
        <v>8.7099999999999997E-2</v>
      </c>
      <c r="F8851" s="61">
        <f t="array" ref="F8851">SQRT(MMULT(MMULT(C8851:E8851,$C$12:$E$14),TRANSPOSE(C8851:E8851)))</f>
        <v>4.086552986515464E-2</v>
      </c>
      <c r="G8851" s="61">
        <f t="array" ref="G8851">SUMPRODUCT(TRANSPOSE(C8851:E8851),$C$7:$C$9)</f>
        <v>1.011713723294046E-2</v>
      </c>
      <c r="H8851" s="18">
        <f>G8851/F8851</f>
        <v>0.24757141939243948</v>
      </c>
      <c r="I8851" s="156">
        <v>0</v>
      </c>
    </row>
    <row r="8852" spans="2:9" x14ac:dyDescent="0.25">
      <c r="B8852" s="19">
        <v>8822</v>
      </c>
      <c r="C8852" s="62">
        <v>0.87</v>
      </c>
      <c r="D8852" s="62">
        <v>4.4200000000000003E-2</v>
      </c>
      <c r="E8852" s="62">
        <v>8.5800000000000001E-2</v>
      </c>
      <c r="F8852" s="61">
        <f t="array" ref="F8852">SQRT(MMULT(MMULT(C8852:E8852,$C$12:$E$14),TRANSPOSE(C8852:E8852)))</f>
        <v>4.0870254067320068E-2</v>
      </c>
      <c r="G8852" s="61">
        <f t="array" ref="G8852">SUMPRODUCT(TRANSPOSE(C8852:E8852),$C$7:$C$9)</f>
        <v>1.0100335242333525E-2</v>
      </c>
      <c r="H8852" s="18">
        <f>G8852/F8852</f>
        <v>0.24713169694753065</v>
      </c>
      <c r="I8852" s="156">
        <v>0</v>
      </c>
    </row>
    <row r="8853" spans="2:9" x14ac:dyDescent="0.25">
      <c r="B8853" s="19">
        <v>8823</v>
      </c>
      <c r="C8853" s="62">
        <v>0.87</v>
      </c>
      <c r="D8853" s="62">
        <v>4.5499999999999999E-2</v>
      </c>
      <c r="E8853" s="62">
        <v>8.4500000000000006E-2</v>
      </c>
      <c r="F8853" s="61">
        <f t="array" ref="F8853">SQRT(MMULT(MMULT(C8853:E8853,$C$12:$E$14),TRANSPOSE(C8853:E8853)))</f>
        <v>4.0875158470212974E-2</v>
      </c>
      <c r="G8853" s="61">
        <f t="array" ref="G8853">SUMPRODUCT(TRANSPOSE(C8853:E8853),$C$7:$C$9)</f>
        <v>1.008353325172659E-2</v>
      </c>
      <c r="H8853" s="18">
        <f>G8853/F8853</f>
        <v>0.24669098858845478</v>
      </c>
      <c r="I8853" s="156">
        <v>0</v>
      </c>
    </row>
    <row r="8854" spans="2:9" x14ac:dyDescent="0.25">
      <c r="B8854" s="19">
        <v>8824</v>
      </c>
      <c r="C8854" s="62">
        <v>0.87</v>
      </c>
      <c r="D8854" s="62">
        <v>4.6800000000000001E-2</v>
      </c>
      <c r="E8854" s="62">
        <v>8.3199999999999996E-2</v>
      </c>
      <c r="F8854" s="61">
        <f t="array" ref="F8854">SQRT(MMULT(MMULT(C8854:E8854,$C$12:$E$14),TRANSPOSE(C8854:E8854)))</f>
        <v>4.0880243008977309E-2</v>
      </c>
      <c r="G8854" s="61">
        <f t="array" ref="G8854">SUMPRODUCT(TRANSPOSE(C8854:E8854),$C$7:$C$9)</f>
        <v>1.0066731261119656E-2</v>
      </c>
      <c r="H8854" s="18">
        <f>G8854/F8854</f>
        <v>0.24624930088867134</v>
      </c>
      <c r="I8854" s="156">
        <v>0</v>
      </c>
    </row>
    <row r="8855" spans="2:9" x14ac:dyDescent="0.25">
      <c r="B8855" s="19">
        <v>8825</v>
      </c>
      <c r="C8855" s="62">
        <v>0.87</v>
      </c>
      <c r="D8855" s="62">
        <v>4.8099999999999997E-2</v>
      </c>
      <c r="E8855" s="62">
        <v>8.1900000000000001E-2</v>
      </c>
      <c r="F8855" s="61">
        <f t="array" ref="F8855">SQRT(MMULT(MMULT(C8855:E8855,$C$12:$E$14),TRANSPOSE(C8855:E8855)))</f>
        <v>4.0885507616407767E-2</v>
      </c>
      <c r="G8855" s="61">
        <f t="array" ref="G8855">SUMPRODUCT(TRANSPOSE(C8855:E8855),$C$7:$C$9)</f>
        <v>1.0049929270512721E-2</v>
      </c>
      <c r="H8855" s="18">
        <f>G8855/F8855</f>
        <v>0.24580664045564113</v>
      </c>
      <c r="I8855" s="156">
        <v>0</v>
      </c>
    </row>
    <row r="8856" spans="2:9" x14ac:dyDescent="0.25">
      <c r="B8856" s="19">
        <v>8826</v>
      </c>
      <c r="C8856" s="62">
        <v>0.87</v>
      </c>
      <c r="D8856" s="62">
        <v>4.9399999999999999E-2</v>
      </c>
      <c r="E8856" s="62">
        <v>8.0600000000000005E-2</v>
      </c>
      <c r="F8856" s="61">
        <f t="array" ref="F8856">SQRT(MMULT(MMULT(C8856:E8856,$C$12:$E$14),TRANSPOSE(C8856:E8856)))</f>
        <v>4.0890952222954177E-2</v>
      </c>
      <c r="G8856" s="61">
        <f t="array" ref="G8856">SUMPRODUCT(TRANSPOSE(C8856:E8856),$C$7:$C$9)</f>
        <v>1.0033127279905785E-2</v>
      </c>
      <c r="H8856" s="18">
        <f>G8856/F8856</f>
        <v>0.24536301393034518</v>
      </c>
      <c r="I8856" s="156">
        <v>0</v>
      </c>
    </row>
    <row r="8857" spans="2:9" x14ac:dyDescent="0.25">
      <c r="B8857" s="19">
        <v>8827</v>
      </c>
      <c r="C8857" s="62">
        <v>0.87</v>
      </c>
      <c r="D8857" s="62">
        <v>5.0700000000000002E-2</v>
      </c>
      <c r="E8857" s="62">
        <v>7.9299999999999995E-2</v>
      </c>
      <c r="F8857" s="61">
        <f t="array" ref="F8857">SQRT(MMULT(MMULT(C8857:E8857,$C$12:$E$14),TRANSPOSE(C8857:E8857)))</f>
        <v>4.0896576756726088E-2</v>
      </c>
      <c r="G8857" s="61">
        <f t="array" ref="G8857">SUMPRODUCT(TRANSPOSE(C8857:E8857),$C$7:$C$9)</f>
        <v>1.001632528929885E-2</v>
      </c>
      <c r="H8857" s="18">
        <f>G8857/F8857</f>
        <v>0.24491842798679983</v>
      </c>
      <c r="I8857" s="156">
        <v>0</v>
      </c>
    </row>
    <row r="8858" spans="2:9" x14ac:dyDescent="0.25">
      <c r="B8858" s="19">
        <v>8828</v>
      </c>
      <c r="C8858" s="62">
        <v>0.87</v>
      </c>
      <c r="D8858" s="62">
        <v>5.1999999999999998E-2</v>
      </c>
      <c r="E8858" s="62">
        <v>7.8E-2</v>
      </c>
      <c r="F8858" s="61">
        <f t="array" ref="F8858">SQRT(MMULT(MMULT(C8858:E8858,$C$12:$E$14),TRANSPOSE(C8858:E8858)))</f>
        <v>4.0902381143497507E-2</v>
      </c>
      <c r="G8858" s="61">
        <f t="array" ref="G8858">SUMPRODUCT(TRANSPOSE(C8858:E8858),$C$7:$C$9)</f>
        <v>9.9995232986919147E-3</v>
      </c>
      <c r="H8858" s="18">
        <f>G8858/F8858</f>
        <v>0.24447288933156885</v>
      </c>
      <c r="I8858" s="156">
        <v>0</v>
      </c>
    </row>
    <row r="8859" spans="2:9" x14ac:dyDescent="0.25">
      <c r="B8859" s="19">
        <v>8829</v>
      </c>
      <c r="C8859" s="62">
        <v>0.87</v>
      </c>
      <c r="D8859" s="62">
        <v>5.33E-2</v>
      </c>
      <c r="E8859" s="62">
        <v>7.6700000000000004E-2</v>
      </c>
      <c r="F8859" s="61">
        <f t="array" ref="F8859">SQRT(MMULT(MMULT(C8859:E8859,$C$12:$E$14),TRANSPOSE(C8859:E8859)))</f>
        <v>4.0908365306711741E-2</v>
      </c>
      <c r="G8859" s="61">
        <f t="array" ref="G8859">SUMPRODUCT(TRANSPOSE(C8859:E8859),$C$7:$C$9)</f>
        <v>9.9827213080849794E-3</v>
      </c>
      <c r="H8859" s="18">
        <f>G8859/F8859</f>
        <v>0.24402640470327316</v>
      </c>
      <c r="I8859" s="156">
        <v>0</v>
      </c>
    </row>
    <row r="8860" spans="2:9" x14ac:dyDescent="0.25">
      <c r="B8860" s="19">
        <v>8830</v>
      </c>
      <c r="C8860" s="62">
        <v>0.87</v>
      </c>
      <c r="D8860" s="62">
        <v>5.4600000000000003E-2</v>
      </c>
      <c r="E8860" s="62">
        <v>7.5399999999999995E-2</v>
      </c>
      <c r="F8860" s="61">
        <f t="array" ref="F8860">SQRT(MMULT(MMULT(C8860:E8860,$C$12:$E$14),TRANSPOSE(C8860:E8860)))</f>
        <v>4.0914529167486419E-2</v>
      </c>
      <c r="G8860" s="61">
        <f t="array" ref="G8860">SUMPRODUCT(TRANSPOSE(C8860:E8860),$C$7:$C$9)</f>
        <v>9.965919317478044E-3</v>
      </c>
      <c r="H8860" s="18">
        <f>G8860/F8860</f>
        <v>0.24357898087209737</v>
      </c>
      <c r="I8860" s="156">
        <v>0</v>
      </c>
    </row>
    <row r="8861" spans="2:9" x14ac:dyDescent="0.25">
      <c r="B8861" s="19">
        <v>8831</v>
      </c>
      <c r="C8861" s="62">
        <v>0.87</v>
      </c>
      <c r="D8861" s="62">
        <v>5.5899999999999998E-2</v>
      </c>
      <c r="E8861" s="62">
        <v>7.4099999999999999E-2</v>
      </c>
      <c r="F8861" s="61">
        <f t="array" ref="F8861">SQRT(MMULT(MMULT(C8861:E8861,$C$12:$E$14),TRANSPOSE(C8861:E8861)))</f>
        <v>4.0920872644618682E-2</v>
      </c>
      <c r="G8861" s="61">
        <f t="array" ref="G8861">SUMPRODUCT(TRANSPOSE(C8861:E8861),$C$7:$C$9)</f>
        <v>9.9491173268711087E-3</v>
      </c>
      <c r="H8861" s="18">
        <f>G8861/F8861</f>
        <v>0.24313062463929327</v>
      </c>
      <c r="I8861" s="156">
        <v>0</v>
      </c>
    </row>
    <row r="8862" spans="2:9" x14ac:dyDescent="0.25">
      <c r="B8862" s="19">
        <v>8832</v>
      </c>
      <c r="C8862" s="62">
        <v>0.87</v>
      </c>
      <c r="D8862" s="62">
        <v>5.7200000000000001E-2</v>
      </c>
      <c r="E8862" s="62">
        <v>7.2800000000000004E-2</v>
      </c>
      <c r="F8862" s="61">
        <f t="array" ref="F8862">SQRT(MMULT(MMULT(C8862:E8862,$C$12:$E$14),TRANSPOSE(C8862:E8862)))</f>
        <v>4.0927395654590464E-2</v>
      </c>
      <c r="G8862" s="61">
        <f t="array" ref="G8862">SUMPRODUCT(TRANSPOSE(C8862:E8862),$C$7:$C$9)</f>
        <v>9.9323153362641733E-3</v>
      </c>
      <c r="H8862" s="18">
        <f>G8862/F8862</f>
        <v>0.24268134283668141</v>
      </c>
      <c r="I8862" s="156">
        <v>0</v>
      </c>
    </row>
    <row r="8863" spans="2:9" x14ac:dyDescent="0.25">
      <c r="B8863" s="19">
        <v>8833</v>
      </c>
      <c r="C8863" s="62">
        <v>0.87</v>
      </c>
      <c r="D8863" s="62">
        <v>5.8500000000000003E-2</v>
      </c>
      <c r="E8863" s="62">
        <v>7.1499999999999994E-2</v>
      </c>
      <c r="F8863" s="61">
        <f t="array" ref="F8863">SQRT(MMULT(MMULT(C8863:E8863,$C$12:$E$14),TRANSPOSE(C8863:E8863)))</f>
        <v>4.0934098111573974E-2</v>
      </c>
      <c r="G8863" s="61">
        <f t="array" ref="G8863">SUMPRODUCT(TRANSPOSE(C8863:E8863),$C$7:$C$9)</f>
        <v>9.915513345657238E-3</v>
      </c>
      <c r="H8863" s="18">
        <f>G8863/F8863</f>
        <v>0.24223114232614937</v>
      </c>
      <c r="I8863" s="156">
        <v>0</v>
      </c>
    </row>
    <row r="8864" spans="2:9" x14ac:dyDescent="0.25">
      <c r="B8864" s="19">
        <v>8834</v>
      </c>
      <c r="C8864" s="62">
        <v>0.87</v>
      </c>
      <c r="D8864" s="62">
        <v>5.9799999999999999E-2</v>
      </c>
      <c r="E8864" s="62">
        <v>7.0199999999999999E-2</v>
      </c>
      <c r="F8864" s="61">
        <f t="array" ref="F8864">SQRT(MMULT(MMULT(C8864:E8864,$C$12:$E$14),TRANSPOSE(C8864:E8864)))</f>
        <v>4.0940979927437261E-2</v>
      </c>
      <c r="G8864" s="61">
        <f t="array" ref="G8864">SUMPRODUCT(TRANSPOSE(C8864:E8864),$C$7:$C$9)</f>
        <v>9.8987113550503027E-3</v>
      </c>
      <c r="H8864" s="18">
        <f>G8864/F8864</f>
        <v>0.24178002999914813</v>
      </c>
      <c r="I8864" s="156">
        <v>0</v>
      </c>
    </row>
    <row r="8865" spans="2:9" x14ac:dyDescent="0.25">
      <c r="B8865" s="19">
        <v>8835</v>
      </c>
      <c r="C8865" s="62">
        <v>0.87</v>
      </c>
      <c r="D8865" s="62">
        <v>6.1100000000000002E-2</v>
      </c>
      <c r="E8865" s="62">
        <v>6.8900000000000003E-2</v>
      </c>
      <c r="F8865" s="61">
        <f t="array" ref="F8865">SQRT(MMULT(MMULT(C8865:E8865,$C$12:$E$14),TRANSPOSE(C8865:E8865)))</f>
        <v>4.0948041011750029E-2</v>
      </c>
      <c r="G8865" s="61">
        <f t="array" ref="G8865">SUMPRODUCT(TRANSPOSE(C8865:E8865),$C$7:$C$9)</f>
        <v>9.8819093644433691E-3</v>
      </c>
      <c r="H8865" s="18">
        <f>G8865/F8865</f>
        <v>0.24132801277618526</v>
      </c>
      <c r="I8865" s="156">
        <v>0</v>
      </c>
    </row>
    <row r="8866" spans="2:9" x14ac:dyDescent="0.25">
      <c r="B8866" s="19">
        <v>8836</v>
      </c>
      <c r="C8866" s="62">
        <v>0.87</v>
      </c>
      <c r="D8866" s="62">
        <v>6.2399999999999997E-2</v>
      </c>
      <c r="E8866" s="62">
        <v>6.7599999999999993E-2</v>
      </c>
      <c r="F8866" s="61">
        <f t="array" ref="F8866">SQRT(MMULT(MMULT(C8866:E8866,$C$12:$E$14),TRANSPOSE(C8866:E8866)))</f>
        <v>4.0955281271789462E-2</v>
      </c>
      <c r="G8866" s="61">
        <f t="array" ref="G8866">SUMPRODUCT(TRANSPOSE(C8866:E8866),$C$7:$C$9)</f>
        <v>9.865107373836432E-3</v>
      </c>
      <c r="H8866" s="18">
        <f>G8866/F8866</f>
        <v>0.24087509760631648</v>
      </c>
      <c r="I8866" s="156">
        <v>0</v>
      </c>
    </row>
    <row r="8867" spans="2:9" x14ac:dyDescent="0.25">
      <c r="B8867" s="19">
        <v>8837</v>
      </c>
      <c r="C8867" s="62">
        <v>0.87</v>
      </c>
      <c r="D8867" s="62">
        <v>6.3700000000000007E-2</v>
      </c>
      <c r="E8867" s="62">
        <v>6.6299999999999998E-2</v>
      </c>
      <c r="F8867" s="61">
        <f t="array" ref="F8867">SQRT(MMULT(MMULT(C8867:E8867,$C$12:$E$14),TRANSPOSE(C8867:E8867)))</f>
        <v>4.0962700612546268E-2</v>
      </c>
      <c r="G8867" s="61">
        <f t="array" ref="G8867">SUMPRODUCT(TRANSPOSE(C8867:E8867),$C$7:$C$9)</f>
        <v>9.8483053832294984E-3</v>
      </c>
      <c r="H8867" s="18">
        <f>G8867/F8867</f>
        <v>0.2404212914666351</v>
      </c>
      <c r="I8867" s="156">
        <v>0</v>
      </c>
    </row>
    <row r="8868" spans="2:9" x14ac:dyDescent="0.25">
      <c r="B8868" s="19">
        <v>8838</v>
      </c>
      <c r="C8868" s="62">
        <v>0.87</v>
      </c>
      <c r="D8868" s="62">
        <v>6.5000000000000002E-2</v>
      </c>
      <c r="E8868" s="62">
        <v>6.5000000000000002E-2</v>
      </c>
      <c r="F8868" s="61">
        <f t="array" ref="F8868">SQRT(MMULT(MMULT(C8868:E8868,$C$12:$E$14),TRANSPOSE(C8868:E8868)))</f>
        <v>4.097029893673089E-2</v>
      </c>
      <c r="G8868" s="61">
        <f t="array" ref="G8868">SUMPRODUCT(TRANSPOSE(C8868:E8868),$C$7:$C$9)</f>
        <v>9.8315033926225631E-3</v>
      </c>
      <c r="H8868" s="18">
        <f>G8868/F8868</f>
        <v>0.2399666013617581</v>
      </c>
      <c r="I8868" s="156">
        <v>0</v>
      </c>
    </row>
    <row r="8869" spans="2:9" x14ac:dyDescent="0.25">
      <c r="B8869" s="19">
        <v>8839</v>
      </c>
      <c r="C8869" s="62">
        <v>0.87</v>
      </c>
      <c r="D8869" s="62">
        <v>6.6299999999999998E-2</v>
      </c>
      <c r="E8869" s="62">
        <v>6.3700000000000007E-2</v>
      </c>
      <c r="F8869" s="61">
        <f t="array" ref="F8869">SQRT(MMULT(MMULT(C8869:E8869,$C$12:$E$14),TRANSPOSE(C8869:E8869)))</f>
        <v>4.0978076144779801E-2</v>
      </c>
      <c r="G8869" s="61">
        <f t="array" ref="G8869">SUMPRODUCT(TRANSPOSE(C8869:E8869),$C$7:$C$9)</f>
        <v>9.8147014020156277E-3</v>
      </c>
      <c r="H8869" s="18">
        <f>G8869/F8869</f>
        <v>0.2395110343233115</v>
      </c>
      <c r="I8869" s="156">
        <v>0</v>
      </c>
    </row>
    <row r="8870" spans="2:9" x14ac:dyDescent="0.25">
      <c r="B8870" s="19">
        <v>8840</v>
      </c>
      <c r="C8870" s="62">
        <v>0.87</v>
      </c>
      <c r="D8870" s="62">
        <v>6.7599999999999993E-2</v>
      </c>
      <c r="E8870" s="62">
        <v>6.2399999999999997E-2</v>
      </c>
      <c r="F8870" s="61">
        <f t="array" ref="F8870">SQRT(MMULT(MMULT(C8870:E8870,$C$12:$E$14),TRANSPOSE(C8870:E8870)))</f>
        <v>4.0986032134861919E-2</v>
      </c>
      <c r="G8870" s="61">
        <f t="array" ref="G8870">SUMPRODUCT(TRANSPOSE(C8870:E8870),$C$7:$C$9)</f>
        <v>9.7978994114086924E-3</v>
      </c>
      <c r="H8870" s="18">
        <f>G8870/F8870</f>
        <v>0.23905459740941329</v>
      </c>
      <c r="I8870" s="156">
        <v>0</v>
      </c>
    </row>
    <row r="8871" spans="2:9" x14ac:dyDescent="0.25">
      <c r="B8871" s="19">
        <v>8841</v>
      </c>
      <c r="C8871" s="62">
        <v>0.87</v>
      </c>
      <c r="D8871" s="62">
        <v>6.8900000000000003E-2</v>
      </c>
      <c r="E8871" s="62">
        <v>6.1100000000000002E-2</v>
      </c>
      <c r="F8871" s="61">
        <f t="array" ref="F8871">SQRT(MMULT(MMULT(C8871:E8871,$C$12:$E$14),TRANSPOSE(C8871:E8871)))</f>
        <v>4.0994166802885271E-2</v>
      </c>
      <c r="G8871" s="61">
        <f t="array" ref="G8871">SUMPRODUCT(TRANSPOSE(C8871:E8871),$C$7:$C$9)</f>
        <v>9.781097420801757E-3</v>
      </c>
      <c r="H8871" s="18">
        <f>G8871/F8871</f>
        <v>0.23859729770415383</v>
      </c>
      <c r="I8871" s="156">
        <v>0</v>
      </c>
    </row>
    <row r="8872" spans="2:9" x14ac:dyDescent="0.25">
      <c r="B8872" s="19">
        <v>8842</v>
      </c>
      <c r="C8872" s="62">
        <v>0.87</v>
      </c>
      <c r="D8872" s="62">
        <v>7.0199999999999999E-2</v>
      </c>
      <c r="E8872" s="62">
        <v>5.9799999999999999E-2</v>
      </c>
      <c r="F8872" s="61">
        <f t="array" ref="F8872">SQRT(MMULT(MMULT(C8872:E8872,$C$12:$E$14),TRANSPOSE(C8872:E8872)))</f>
        <v>4.1002480042503675E-2</v>
      </c>
      <c r="G8872" s="61">
        <f t="array" ref="G8872">SUMPRODUCT(TRANSPOSE(C8872:E8872),$C$7:$C$9)</f>
        <v>9.7642954301948217E-3</v>
      </c>
      <c r="H8872" s="18">
        <f>G8872/F8872</f>
        <v>0.23813914231707528</v>
      </c>
      <c r="I8872" s="156">
        <v>0</v>
      </c>
    </row>
    <row r="8873" spans="2:9" x14ac:dyDescent="0.25">
      <c r="B8873" s="19">
        <v>8843</v>
      </c>
      <c r="C8873" s="62">
        <v>0.87</v>
      </c>
      <c r="D8873" s="62">
        <v>7.1499999999999994E-2</v>
      </c>
      <c r="E8873" s="62">
        <v>5.8500000000000003E-2</v>
      </c>
      <c r="F8873" s="61">
        <f t="array" ref="F8873">SQRT(MMULT(MMULT(C8873:E8873,$C$12:$E$14),TRANSPOSE(C8873:E8873)))</f>
        <v>4.1010971745123616E-2</v>
      </c>
      <c r="G8873" s="61">
        <f t="array" ref="G8873">SUMPRODUCT(TRANSPOSE(C8873:E8873),$C$7:$C$9)</f>
        <v>9.7474934395878864E-3</v>
      </c>
      <c r="H8873" s="18">
        <f>G8873/F8873</f>
        <v>0.23768013838264893</v>
      </c>
      <c r="I8873" s="156">
        <v>0</v>
      </c>
    </row>
    <row r="8874" spans="2:9" x14ac:dyDescent="0.25">
      <c r="B8874" s="19">
        <v>8844</v>
      </c>
      <c r="C8874" s="62">
        <v>0.87</v>
      </c>
      <c r="D8874" s="62">
        <v>7.2800000000000004E-2</v>
      </c>
      <c r="E8874" s="62">
        <v>5.7200000000000001E-2</v>
      </c>
      <c r="F8874" s="61">
        <f t="array" ref="F8874">SQRT(MMULT(MMULT(C8874:E8874,$C$12:$E$14),TRANSPOSE(C8874:E8874)))</f>
        <v>4.1019641799911265E-2</v>
      </c>
      <c r="G8874" s="61">
        <f t="array" ref="G8874">SUMPRODUCT(TRANSPOSE(C8874:E8874),$C$7:$C$9)</f>
        <v>9.730691448980951E-3</v>
      </c>
      <c r="H8874" s="18">
        <f>G8874/F8874</f>
        <v>0.23722029305975073</v>
      </c>
      <c r="I8874" s="156">
        <v>0</v>
      </c>
    </row>
    <row r="8875" spans="2:9" x14ac:dyDescent="0.25">
      <c r="B8875" s="19">
        <v>8845</v>
      </c>
      <c r="C8875" s="62">
        <v>0.87</v>
      </c>
      <c r="D8875" s="62">
        <v>7.4099999999999999E-2</v>
      </c>
      <c r="E8875" s="62">
        <v>5.5899999999999998E-2</v>
      </c>
      <c r="F8875" s="61">
        <f t="array" ref="F8875">SQRT(MMULT(MMULT(C8875:E8875,$C$12:$E$14),TRANSPOSE(C8875:E8875)))</f>
        <v>4.1028490093799594E-2</v>
      </c>
      <c r="G8875" s="61">
        <f t="array" ref="G8875">SUMPRODUCT(TRANSPOSE(C8875:E8875),$C$7:$C$9)</f>
        <v>9.7138894583740157E-3</v>
      </c>
      <c r="H8875" s="18">
        <f>G8875/F8875</f>
        <v>0.23675961353113556</v>
      </c>
      <c r="I8875" s="156">
        <v>0</v>
      </c>
    </row>
    <row r="8876" spans="2:9" x14ac:dyDescent="0.25">
      <c r="B8876" s="19">
        <v>8846</v>
      </c>
      <c r="C8876" s="62">
        <v>0.87</v>
      </c>
      <c r="D8876" s="62">
        <v>7.5399999999999995E-2</v>
      </c>
      <c r="E8876" s="62">
        <v>5.4600000000000003E-2</v>
      </c>
      <c r="F8876" s="61">
        <f t="array" ref="F8876">SQRT(MMULT(MMULT(C8876:E8876,$C$12:$E$14),TRANSPOSE(C8876:E8876)))</f>
        <v>4.1037516511495668E-2</v>
      </c>
      <c r="G8876" s="61">
        <f t="array" ref="G8876">SUMPRODUCT(TRANSPOSE(C8876:E8876),$C$7:$C$9)</f>
        <v>9.6970874677670803E-3</v>
      </c>
      <c r="H8876" s="18">
        <f>G8876/F8876</f>
        <v>0.23629810700290979</v>
      </c>
      <c r="I8876" s="156">
        <v>0</v>
      </c>
    </row>
    <row r="8877" spans="2:9" x14ac:dyDescent="0.25">
      <c r="B8877" s="19">
        <v>8847</v>
      </c>
      <c r="C8877" s="62">
        <v>0.87</v>
      </c>
      <c r="D8877" s="62">
        <v>7.6700000000000004E-2</v>
      </c>
      <c r="E8877" s="62">
        <v>5.33E-2</v>
      </c>
      <c r="F8877" s="61">
        <f t="array" ref="F8877">SQRT(MMULT(MMULT(C8877:E8877,$C$12:$E$14),TRANSPOSE(C8877:E8877)))</f>
        <v>4.1046720935488029E-2</v>
      </c>
      <c r="G8877" s="61">
        <f t="array" ref="G8877">SUMPRODUCT(TRANSPOSE(C8877:E8877),$C$7:$C$9)</f>
        <v>9.680285477160145E-3</v>
      </c>
      <c r="H8877" s="18">
        <f>G8877/F8877</f>
        <v>0.23583578070400255</v>
      </c>
      <c r="I8877" s="156">
        <v>0</v>
      </c>
    </row>
    <row r="8878" spans="2:9" x14ac:dyDescent="0.25">
      <c r="B8878" s="19">
        <v>8848</v>
      </c>
      <c r="C8878" s="62">
        <v>0.87</v>
      </c>
      <c r="D8878" s="62">
        <v>7.8E-2</v>
      </c>
      <c r="E8878" s="62">
        <v>5.1999999999999998E-2</v>
      </c>
      <c r="F8878" s="61">
        <f t="array" ref="F8878">SQRT(MMULT(MMULT(C8878:E8878,$C$12:$E$14),TRANSPOSE(C8878:E8878)))</f>
        <v>4.1056103246054271E-2</v>
      </c>
      <c r="G8878" s="61">
        <f t="array" ref="G8878">SUMPRODUCT(TRANSPOSE(C8878:E8878),$C$7:$C$9)</f>
        <v>9.6634834865532114E-3</v>
      </c>
      <c r="H8878" s="18">
        <f>G8878/F8878</f>
        <v>0.23537264188563556</v>
      </c>
      <c r="I8878" s="156">
        <v>0</v>
      </c>
    </row>
    <row r="8879" spans="2:9" x14ac:dyDescent="0.25">
      <c r="B8879" s="19">
        <v>8849</v>
      </c>
      <c r="C8879" s="62">
        <v>0.87</v>
      </c>
      <c r="D8879" s="62">
        <v>7.9299999999999995E-2</v>
      </c>
      <c r="E8879" s="62">
        <v>5.0700000000000002E-2</v>
      </c>
      <c r="F8879" s="61">
        <f t="array" ref="F8879">SQRT(MMULT(MMULT(C8879:E8879,$C$12:$E$14),TRANSPOSE(C8879:E8879)))</f>
        <v>4.1065663321268646E-2</v>
      </c>
      <c r="G8879" s="61">
        <f t="array" ref="G8879">SUMPRODUCT(TRANSPOSE(C8879:E8879),$C$7:$C$9)</f>
        <v>9.6466814959462761E-3</v>
      </c>
      <c r="H8879" s="18">
        <f>G8879/F8879</f>
        <v>0.23490869782079196</v>
      </c>
      <c r="I8879" s="156">
        <v>0</v>
      </c>
    </row>
    <row r="8880" spans="2:9" x14ac:dyDescent="0.25">
      <c r="B8880" s="19">
        <v>8850</v>
      </c>
      <c r="C8880" s="62">
        <v>0.87</v>
      </c>
      <c r="D8880" s="62">
        <v>8.0600000000000005E-2</v>
      </c>
      <c r="E8880" s="62">
        <v>4.9399999999999999E-2</v>
      </c>
      <c r="F8880" s="61">
        <f t="array" ref="F8880">SQRT(MMULT(MMULT(C8880:E8880,$C$12:$E$14),TRANSPOSE(C8880:E8880)))</f>
        <v>4.1075401037009907E-2</v>
      </c>
      <c r="G8880" s="61">
        <f t="array" ref="G8880">SUMPRODUCT(TRANSPOSE(C8880:E8880),$C$7:$C$9)</f>
        <v>9.6298795053393407E-3</v>
      </c>
      <c r="H8880" s="18">
        <f>G8880/F8880</f>
        <v>0.23444395580368385</v>
      </c>
      <c r="I8880" s="156">
        <v>0</v>
      </c>
    </row>
    <row r="8881" spans="2:9" x14ac:dyDescent="0.25">
      <c r="B8881" s="19">
        <v>8851</v>
      </c>
      <c r="C8881" s="62">
        <v>0.87</v>
      </c>
      <c r="D8881" s="62">
        <v>8.1900000000000001E-2</v>
      </c>
      <c r="E8881" s="62">
        <v>4.8099999999999997E-2</v>
      </c>
      <c r="F8881" s="61">
        <f t="array" ref="F8881">SQRT(MMULT(MMULT(C8881:E8881,$C$12:$E$14),TRANSPOSE(C8881:E8881)))</f>
        <v>4.1085316266969193E-2</v>
      </c>
      <c r="G8881" s="61">
        <f t="array" ref="G8881">SUMPRODUCT(TRANSPOSE(C8881:E8881),$C$7:$C$9)</f>
        <v>9.6130775147324054E-3</v>
      </c>
      <c r="H8881" s="18">
        <f>G8881/F8881</f>
        <v>0.23397842314921891</v>
      </c>
      <c r="I8881" s="156">
        <v>0</v>
      </c>
    </row>
    <row r="8882" spans="2:9" x14ac:dyDescent="0.25">
      <c r="B8882" s="19">
        <v>8852</v>
      </c>
      <c r="C8882" s="62">
        <v>0.87</v>
      </c>
      <c r="D8882" s="62">
        <v>8.3199999999999996E-2</v>
      </c>
      <c r="E8882" s="62">
        <v>4.6800000000000001E-2</v>
      </c>
      <c r="F8882" s="61">
        <f t="array" ref="F8882">SQRT(MMULT(MMULT(C8882:E8882,$C$12:$E$14),TRANSPOSE(C8882:E8882)))</f>
        <v>4.1095408882658134E-2</v>
      </c>
      <c r="G8882" s="61">
        <f t="array" ref="G8882">SUMPRODUCT(TRANSPOSE(C8882:E8882),$C$7:$C$9)</f>
        <v>9.5962755241254701E-3</v>
      </c>
      <c r="H8882" s="18">
        <f>G8882/F8882</f>
        <v>0.23351210719246562</v>
      </c>
      <c r="I8882" s="156">
        <v>0</v>
      </c>
    </row>
    <row r="8883" spans="2:9" x14ac:dyDescent="0.25">
      <c r="B8883" s="19">
        <v>8853</v>
      </c>
      <c r="C8883" s="62">
        <v>0.87</v>
      </c>
      <c r="D8883" s="62">
        <v>8.4500000000000006E-2</v>
      </c>
      <c r="E8883" s="62">
        <v>4.5499999999999999E-2</v>
      </c>
      <c r="F8883" s="61">
        <f t="array" ref="F8883">SQRT(MMULT(MMULT(C8883:E8883,$C$12:$E$14),TRANSPOSE(C8883:E8883)))</f>
        <v>4.110567875341696E-2</v>
      </c>
      <c r="G8883" s="61">
        <f t="array" ref="G8883">SUMPRODUCT(TRANSPOSE(C8883:E8883),$C$7:$C$9)</f>
        <v>9.5794735335185347E-3</v>
      </c>
      <c r="H8883" s="18">
        <f>G8883/F8883</f>
        <v>0.2330450152881183</v>
      </c>
      <c r="I8883" s="156">
        <v>0</v>
      </c>
    </row>
    <row r="8884" spans="2:9" x14ac:dyDescent="0.25">
      <c r="B8884" s="19">
        <v>8854</v>
      </c>
      <c r="C8884" s="62">
        <v>0.87</v>
      </c>
      <c r="D8884" s="62">
        <v>8.5800000000000001E-2</v>
      </c>
      <c r="E8884" s="62">
        <v>4.4200000000000003E-2</v>
      </c>
      <c r="F8884" s="61">
        <f t="array" ref="F8884">SQRT(MMULT(MMULT(C8884:E8884,$C$12:$E$14),TRANSPOSE(C8884:E8884)))</f>
        <v>4.1116125746422857E-2</v>
      </c>
      <c r="G8884" s="61">
        <f t="array" ref="G8884">SUMPRODUCT(TRANSPOSE(C8884:E8884),$C$7:$C$9)</f>
        <v>9.5626715429115994E-3</v>
      </c>
      <c r="H8884" s="18">
        <f>G8884/F8884</f>
        <v>0.23257715480996069</v>
      </c>
      <c r="I8884" s="156">
        <v>0</v>
      </c>
    </row>
    <row r="8885" spans="2:9" x14ac:dyDescent="0.25">
      <c r="B8885" s="19">
        <v>8855</v>
      </c>
      <c r="C8885" s="62">
        <v>0.87</v>
      </c>
      <c r="D8885" s="62">
        <v>8.7099999999999997E-2</v>
      </c>
      <c r="E8885" s="62">
        <v>4.2900000000000001E-2</v>
      </c>
      <c r="F8885" s="61">
        <f t="array" ref="F8885">SQRT(MMULT(MMULT(C8885:E8885,$C$12:$E$14),TRANSPOSE(C8885:E8885)))</f>
        <v>4.1126749726698351E-2</v>
      </c>
      <c r="G8885" s="61">
        <f t="array" ref="G8885">SUMPRODUCT(TRANSPOSE(C8885:E8885),$C$7:$C$9)</f>
        <v>9.545869552304664E-3</v>
      </c>
      <c r="H8885" s="18">
        <f>G8885/F8885</f>
        <v>0.23210853315032937</v>
      </c>
      <c r="I8885" s="156">
        <v>0</v>
      </c>
    </row>
    <row r="8886" spans="2:9" x14ac:dyDescent="0.25">
      <c r="B8886" s="19">
        <v>8856</v>
      </c>
      <c r="C8886" s="62">
        <v>0.87</v>
      </c>
      <c r="D8886" s="62">
        <v>8.8400000000000006E-2</v>
      </c>
      <c r="E8886" s="62">
        <v>4.1599999999999998E-2</v>
      </c>
      <c r="F8886" s="61">
        <f t="array" ref="F8886">SQRT(MMULT(MMULT(C8886:E8886,$C$12:$E$14),TRANSPOSE(C8886:E8886)))</f>
        <v>4.1137550557119873E-2</v>
      </c>
      <c r="G8886" s="61">
        <f t="array" ref="G8886">SUMPRODUCT(TRANSPOSE(C8886:E8886),$C$7:$C$9)</f>
        <v>9.5290675616977287E-3</v>
      </c>
      <c r="H8886" s="18">
        <f>G8886/F8886</f>
        <v>0.23163915771957616</v>
      </c>
      <c r="I8886" s="156">
        <v>0</v>
      </c>
    </row>
    <row r="8887" spans="2:9" x14ac:dyDescent="0.25">
      <c r="B8887" s="19">
        <v>8857</v>
      </c>
      <c r="C8887" s="62">
        <v>0.87</v>
      </c>
      <c r="D8887" s="62">
        <v>8.9700000000000002E-2</v>
      </c>
      <c r="E8887" s="62">
        <v>4.0300000000000002E-2</v>
      </c>
      <c r="F8887" s="61">
        <f t="array" ref="F8887">SQRT(MMULT(MMULT(C8887:E8887,$C$12:$E$14),TRANSPOSE(C8887:E8887)))</f>
        <v>4.1148528098426417E-2</v>
      </c>
      <c r="G8887" s="61">
        <f t="array" ref="G8887">SUMPRODUCT(TRANSPOSE(C8887:E8887),$C$7:$C$9)</f>
        <v>9.5122655710907934E-3</v>
      </c>
      <c r="H8887" s="18">
        <f>G8887/F8887</f>
        <v>0.23116903594553015</v>
      </c>
      <c r="I8887" s="156">
        <v>0</v>
      </c>
    </row>
    <row r="8888" spans="2:9" x14ac:dyDescent="0.25">
      <c r="B8888" s="19">
        <v>8858</v>
      </c>
      <c r="C8888" s="62">
        <v>0.87</v>
      </c>
      <c r="D8888" s="62">
        <v>9.0999999999999998E-2</v>
      </c>
      <c r="E8888" s="62">
        <v>3.9E-2</v>
      </c>
      <c r="F8888" s="61">
        <f t="array" ref="F8888">SQRT(MMULT(MMULT(C8888:E8888,$C$12:$E$14),TRANSPOSE(C8888:E8888)))</f>
        <v>4.1159682209228332E-2</v>
      </c>
      <c r="G8888" s="61">
        <f t="array" ref="G8888">SUMPRODUCT(TRANSPOSE(C8888:E8888),$C$7:$C$9)</f>
        <v>9.495463580483858E-3</v>
      </c>
      <c r="H8888" s="18">
        <f>G8888/F8888</f>
        <v>0.23069817527295919</v>
      </c>
      <c r="I8888" s="156">
        <v>0</v>
      </c>
    </row>
    <row r="8889" spans="2:9" x14ac:dyDescent="0.25">
      <c r="B8889" s="19">
        <v>8859</v>
      </c>
      <c r="C8889" s="62">
        <v>0.87</v>
      </c>
      <c r="D8889" s="62">
        <v>9.2299999999999993E-2</v>
      </c>
      <c r="E8889" s="62">
        <v>3.7699999999999997E-2</v>
      </c>
      <c r="F8889" s="61">
        <f t="array" ref="F8889">SQRT(MMULT(MMULT(C8889:E8889,$C$12:$E$14),TRANSPOSE(C8889:E8889)))</f>
        <v>4.1171012746016221E-2</v>
      </c>
      <c r="G8889" s="61">
        <f t="array" ref="G8889">SUMPRODUCT(TRANSPOSE(C8889:E8889),$C$7:$C$9)</f>
        <v>9.4786615898769244E-3</v>
      </c>
      <c r="H8889" s="18">
        <f>G8889/F8889</f>
        <v>0.2302265831630313</v>
      </c>
      <c r="I8889" s="156">
        <v>0</v>
      </c>
    </row>
    <row r="8890" spans="2:9" x14ac:dyDescent="0.25">
      <c r="B8890" s="19">
        <v>8860</v>
      </c>
      <c r="C8890" s="62">
        <v>0.87</v>
      </c>
      <c r="D8890" s="62">
        <v>9.3600000000000003E-2</v>
      </c>
      <c r="E8890" s="62">
        <v>3.6400000000000002E-2</v>
      </c>
      <c r="F8890" s="61">
        <f t="array" ref="F8890">SQRT(MMULT(MMULT(C8890:E8890,$C$12:$E$14),TRANSPOSE(C8890:E8890)))</f>
        <v>4.1182519563169977E-2</v>
      </c>
      <c r="G8890" s="61">
        <f t="array" ref="G8890">SUMPRODUCT(TRANSPOSE(C8890:E8890),$C$7:$C$9)</f>
        <v>9.4618595992699891E-3</v>
      </c>
      <c r="H8890" s="18">
        <f>G8890/F8890</f>
        <v>0.22975426709277508</v>
      </c>
      <c r="I8890" s="156">
        <v>0</v>
      </c>
    </row>
    <row r="8891" spans="2:9" x14ac:dyDescent="0.25">
      <c r="B8891" s="19">
        <v>8861</v>
      </c>
      <c r="C8891" s="62">
        <v>0.87</v>
      </c>
      <c r="D8891" s="62">
        <v>9.4899999999999998E-2</v>
      </c>
      <c r="E8891" s="62">
        <v>3.5099999999999999E-2</v>
      </c>
      <c r="F8891" s="61">
        <f t="array" ref="F8891">SQRT(MMULT(MMULT(C8891:E8891,$C$12:$E$14),TRANSPOSE(C8891:E8891)))</f>
        <v>4.1194202512967883E-2</v>
      </c>
      <c r="G8891" s="61">
        <f t="array" ref="G8891">SUMPRODUCT(TRANSPOSE(C8891:E8891),$C$7:$C$9)</f>
        <v>9.4450576086630537E-3</v>
      </c>
      <c r="H8891" s="18">
        <f>G8891/F8891</f>
        <v>0.22928123455454105</v>
      </c>
      <c r="I8891" s="156">
        <v>0</v>
      </c>
    </row>
    <row r="8892" spans="2:9" x14ac:dyDescent="0.25">
      <c r="B8892" s="19">
        <v>8862</v>
      </c>
      <c r="C8892" s="62">
        <v>0.87</v>
      </c>
      <c r="D8892" s="62">
        <v>9.6199999999999994E-2</v>
      </c>
      <c r="E8892" s="62">
        <v>3.3799999999999997E-2</v>
      </c>
      <c r="F8892" s="61">
        <f t="array" ref="F8892">SQRT(MMULT(MMULT(C8892:E8892,$C$12:$E$14),TRANSPOSE(C8892:E8892)))</f>
        <v>4.1206061445595903E-2</v>
      </c>
      <c r="G8892" s="61">
        <f t="array" ref="G8892">SUMPRODUCT(TRANSPOSE(C8892:E8892),$C$7:$C$9)</f>
        <v>9.4282556180561184E-3</v>
      </c>
      <c r="H8892" s="18">
        <f>G8892/F8892</f>
        <v>0.22880749305546183</v>
      </c>
      <c r="I8892" s="156">
        <v>0</v>
      </c>
    </row>
    <row r="8893" spans="2:9" x14ac:dyDescent="0.25">
      <c r="B8893" s="19">
        <v>8863</v>
      </c>
      <c r="C8893" s="62">
        <v>0.87</v>
      </c>
      <c r="D8893" s="62">
        <v>9.7500000000000003E-2</v>
      </c>
      <c r="E8893" s="62">
        <v>3.2500000000000001E-2</v>
      </c>
      <c r="F8893" s="61">
        <f t="array" ref="F8893">SQRT(MMULT(MMULT(C8893:E8893,$C$12:$E$14),TRANSPOSE(C8893:E8893)))</f>
        <v>4.1218096209157028E-2</v>
      </c>
      <c r="G8893" s="61">
        <f t="array" ref="G8893">SUMPRODUCT(TRANSPOSE(C8893:E8893),$C$7:$C$9)</f>
        <v>9.4114536274491831E-3</v>
      </c>
      <c r="H8893" s="18">
        <f>G8893/F8893</f>
        <v>0.22833305011691274</v>
      </c>
      <c r="I8893" s="156">
        <v>0</v>
      </c>
    </row>
    <row r="8894" spans="2:9" x14ac:dyDescent="0.25">
      <c r="B8894" s="19">
        <v>8864</v>
      </c>
      <c r="C8894" s="62">
        <v>0.87</v>
      </c>
      <c r="D8894" s="62">
        <v>9.8799999999999999E-2</v>
      </c>
      <c r="E8894" s="62">
        <v>3.1199999999999999E-2</v>
      </c>
      <c r="F8894" s="61">
        <f t="array" ref="F8894">SQRT(MMULT(MMULT(C8894:E8894,$C$12:$E$14),TRANSPOSE(C8894:E8894)))</f>
        <v>4.1230306649680762E-2</v>
      </c>
      <c r="G8894" s="61">
        <f t="array" ref="G8894">SUMPRODUCT(TRANSPOSE(C8894:E8894),$C$7:$C$9)</f>
        <v>9.3946516368422477E-3</v>
      </c>
      <c r="H8894" s="18">
        <f>G8894/F8894</f>
        <v>0.22785791327397242</v>
      </c>
      <c r="I8894" s="156">
        <v>0</v>
      </c>
    </row>
    <row r="8895" spans="2:9" x14ac:dyDescent="0.25">
      <c r="B8895" s="19">
        <v>8865</v>
      </c>
      <c r="C8895" s="62">
        <v>0.87</v>
      </c>
      <c r="D8895" s="62">
        <v>0.10009999999999999</v>
      </c>
      <c r="E8895" s="62">
        <v>2.9899999999999999E-2</v>
      </c>
      <c r="F8895" s="61">
        <f t="array" ref="F8895">SQRT(MMULT(MMULT(C8895:E8895,$C$12:$E$14),TRANSPOSE(C8895:E8895)))</f>
        <v>4.1242692611132684E-2</v>
      </c>
      <c r="G8895" s="61">
        <f t="array" ref="G8895">SUMPRODUCT(TRANSPOSE(C8895:E8895),$C$7:$C$9)</f>
        <v>9.3778496462353124E-3</v>
      </c>
      <c r="H8895" s="18">
        <f>G8895/F8895</f>
        <v>0.22738209007488369</v>
      </c>
      <c r="I8895" s="156">
        <v>0</v>
      </c>
    </row>
    <row r="8896" spans="2:9" x14ac:dyDescent="0.25">
      <c r="B8896" s="19">
        <v>8866</v>
      </c>
      <c r="C8896" s="62">
        <v>0.87</v>
      </c>
      <c r="D8896" s="62">
        <v>0.1014</v>
      </c>
      <c r="E8896" s="62">
        <v>2.86E-2</v>
      </c>
      <c r="F8896" s="61">
        <f t="array" ref="F8896">SQRT(MMULT(MMULT(C8896:E8896,$C$12:$E$14),TRANSPOSE(C8896:E8896)))</f>
        <v>4.1255253935424167E-2</v>
      </c>
      <c r="G8896" s="61">
        <f t="array" ref="G8896">SUMPRODUCT(TRANSPOSE(C8896:E8896),$C$7:$C$9)</f>
        <v>9.3610476556283771E-3</v>
      </c>
      <c r="H8896" s="18">
        <f>G8896/F8896</f>
        <v>0.22690558808051442</v>
      </c>
      <c r="I8896" s="156">
        <v>0</v>
      </c>
    </row>
    <row r="8897" spans="2:9" x14ac:dyDescent="0.25">
      <c r="B8897" s="19">
        <v>8867</v>
      </c>
      <c r="C8897" s="62">
        <v>0.87</v>
      </c>
      <c r="D8897" s="62">
        <v>0.1027</v>
      </c>
      <c r="E8897" s="62">
        <v>2.7300000000000001E-2</v>
      </c>
      <c r="F8897" s="61">
        <f t="array" ref="F8897">SQRT(MMULT(MMULT(C8897:E8897,$C$12:$E$14),TRANSPOSE(C8897:E8897)))</f>
        <v>4.1267990462422181E-2</v>
      </c>
      <c r="G8897" s="61">
        <f t="array" ref="G8897">SUMPRODUCT(TRANSPOSE(C8897:E8897),$C$7:$C$9)</f>
        <v>9.3442456650214417E-3</v>
      </c>
      <c r="H8897" s="18">
        <f>G8897/F8897</f>
        <v>0.22642841486381868</v>
      </c>
      <c r="I8897" s="156">
        <v>0</v>
      </c>
    </row>
    <row r="8898" spans="2:9" x14ac:dyDescent="0.25">
      <c r="B8898" s="19">
        <v>8868</v>
      </c>
      <c r="C8898" s="62">
        <v>0.87</v>
      </c>
      <c r="D8898" s="62">
        <v>0.104</v>
      </c>
      <c r="E8898" s="62">
        <v>2.5999999999999999E-2</v>
      </c>
      <c r="F8898" s="61">
        <f t="array" ref="F8898">SQRT(MMULT(MMULT(C8898:E8898,$C$12:$E$14),TRANSPOSE(C8898:E8898)))</f>
        <v>4.1280902029959196E-2</v>
      </c>
      <c r="G8898" s="61">
        <f t="array" ref="G8898">SUMPRODUCT(TRANSPOSE(C8898:E8898),$C$7:$C$9)</f>
        <v>9.3274436744145064E-3</v>
      </c>
      <c r="H8898" s="18">
        <f>G8898/F8898</f>
        <v>0.22595057800929855</v>
      </c>
      <c r="I8898" s="156">
        <v>0</v>
      </c>
    </row>
    <row r="8899" spans="2:9" x14ac:dyDescent="0.25">
      <c r="B8899" s="19">
        <v>8869</v>
      </c>
      <c r="C8899" s="62">
        <v>0.87</v>
      </c>
      <c r="D8899" s="62">
        <v>0.1053</v>
      </c>
      <c r="E8899" s="62">
        <v>2.47E-2</v>
      </c>
      <c r="F8899" s="61">
        <f t="array" ref="F8899">SQRT(MMULT(MMULT(C8899:E8899,$C$12:$E$14),TRANSPOSE(C8899:E8899)))</f>
        <v>4.1293988473843198E-2</v>
      </c>
      <c r="G8899" s="61">
        <f t="array" ref="G8899">SUMPRODUCT(TRANSPOSE(C8899:E8899),$C$7:$C$9)</f>
        <v>9.310641683807571E-3</v>
      </c>
      <c r="H8899" s="18">
        <f>G8899/F8899</f>
        <v>0.22547208511246619</v>
      </c>
      <c r="I8899" s="156">
        <v>0</v>
      </c>
    </row>
    <row r="8900" spans="2:9" x14ac:dyDescent="0.25">
      <c r="B8900" s="19">
        <v>8870</v>
      </c>
      <c r="C8900" s="62">
        <v>0.87</v>
      </c>
      <c r="D8900" s="62">
        <v>0.1066</v>
      </c>
      <c r="E8900" s="62">
        <v>2.3400000000000001E-2</v>
      </c>
      <c r="F8900" s="61">
        <f t="array" ref="F8900">SQRT(MMULT(MMULT(C8900:E8900,$C$12:$E$14),TRANSPOSE(C8900:E8900)))</f>
        <v>4.1307249627867797E-2</v>
      </c>
      <c r="G8900" s="61">
        <f t="array" ref="G8900">SUMPRODUCT(TRANSPOSE(C8900:E8900),$C$7:$C$9)</f>
        <v>9.2938396932006357E-3</v>
      </c>
      <c r="H8900" s="18">
        <f>G8900/F8900</f>
        <v>0.22499294377930643</v>
      </c>
      <c r="I8900" s="156">
        <v>0</v>
      </c>
    </row>
    <row r="8901" spans="2:9" x14ac:dyDescent="0.25">
      <c r="B8901" s="19">
        <v>8871</v>
      </c>
      <c r="C8901" s="62">
        <v>0.87</v>
      </c>
      <c r="D8901" s="62">
        <v>0.1079</v>
      </c>
      <c r="E8901" s="62">
        <v>2.2100000000000002E-2</v>
      </c>
      <c r="F8901" s="61">
        <f t="array" ref="F8901">SQRT(MMULT(MMULT(C8901:E8901,$C$12:$E$14),TRANSPOSE(C8901:E8901)))</f>
        <v>4.1320685323822479E-2</v>
      </c>
      <c r="G8901" s="61">
        <f t="array" ref="G8901">SUMPRODUCT(TRANSPOSE(C8901:E8901),$C$7:$C$9)</f>
        <v>9.2770377025937038E-3</v>
      </c>
      <c r="H8901" s="18">
        <f>G8901/F8901</f>
        <v>0.22451316162574012</v>
      </c>
      <c r="I8901" s="156">
        <v>0</v>
      </c>
    </row>
    <row r="8902" spans="2:9" x14ac:dyDescent="0.25">
      <c r="B8902" s="19">
        <v>8872</v>
      </c>
      <c r="C8902" s="62">
        <v>0.87</v>
      </c>
      <c r="D8902" s="62">
        <v>0.10920000000000001</v>
      </c>
      <c r="E8902" s="62">
        <v>2.0799999999999999E-2</v>
      </c>
      <c r="F8902" s="61">
        <f t="array" ref="F8902">SQRT(MMULT(MMULT(C8902:E8902,$C$12:$E$14),TRANSPOSE(C8902:E8902)))</f>
        <v>4.1334295391502886E-2</v>
      </c>
      <c r="G8902" s="61">
        <f t="array" ref="G8902">SUMPRODUCT(TRANSPOSE(C8902:E8902),$C$7:$C$9)</f>
        <v>9.2602357119867685E-3</v>
      </c>
      <c r="H8902" s="18">
        <f>G8902/F8902</f>
        <v>0.22403274627708789</v>
      </c>
      <c r="I8902" s="156">
        <v>0</v>
      </c>
    </row>
    <row r="8903" spans="2:9" x14ac:dyDescent="0.25">
      <c r="B8903" s="19">
        <v>8873</v>
      </c>
      <c r="C8903" s="62">
        <v>0.87</v>
      </c>
      <c r="D8903" s="62">
        <v>0.1105</v>
      </c>
      <c r="E8903" s="62">
        <v>1.95E-2</v>
      </c>
      <c r="F8903" s="61">
        <f t="array" ref="F8903">SQRT(MMULT(MMULT(C8903:E8903,$C$12:$E$14),TRANSPOSE(C8903:E8903)))</f>
        <v>4.1348079658721261E-2</v>
      </c>
      <c r="G8903" s="61">
        <f t="array" ref="G8903">SUMPRODUCT(TRANSPOSE(C8903:E8903),$C$7:$C$9)</f>
        <v>9.2434337213798332E-3</v>
      </c>
      <c r="H8903" s="18">
        <f>G8903/F8903</f>
        <v>0.22355170536753527</v>
      </c>
      <c r="I8903" s="156">
        <v>0</v>
      </c>
    </row>
    <row r="8904" spans="2:9" x14ac:dyDescent="0.25">
      <c r="B8904" s="19">
        <v>8874</v>
      </c>
      <c r="C8904" s="62">
        <v>0.87</v>
      </c>
      <c r="D8904" s="62">
        <v>0.1118</v>
      </c>
      <c r="E8904" s="62">
        <v>1.8200000000000001E-2</v>
      </c>
      <c r="F8904" s="61">
        <f t="array" ref="F8904">SQRT(MMULT(MMULT(C8904:E8904,$C$12:$E$14),TRANSPOSE(C8904:E8904)))</f>
        <v>4.1362037951316974E-2</v>
      </c>
      <c r="G8904" s="61">
        <f t="array" ref="G8904">SUMPRODUCT(TRANSPOSE(C8904:E8904),$C$7:$C$9)</f>
        <v>9.2266317307728978E-3</v>
      </c>
      <c r="H8904" s="18">
        <f>G8904/F8904</f>
        <v>0.22307004653959805</v>
      </c>
      <c r="I8904" s="156">
        <v>0</v>
      </c>
    </row>
    <row r="8905" spans="2:9" x14ac:dyDescent="0.25">
      <c r="B8905" s="19">
        <v>8875</v>
      </c>
      <c r="C8905" s="62">
        <v>0.87</v>
      </c>
      <c r="D8905" s="62">
        <v>0.11310000000000001</v>
      </c>
      <c r="E8905" s="62">
        <v>1.6899999999999998E-2</v>
      </c>
      <c r="F8905" s="61">
        <f t="array" ref="F8905">SQRT(MMULT(MMULT(C8905:E8905,$C$12:$E$14),TRANSPOSE(C8905:E8905)))</f>
        <v>4.1376170093167117E-2</v>
      </c>
      <c r="G8905" s="61">
        <f t="array" ref="G8905">SUMPRODUCT(TRANSPOSE(C8905:E8905),$C$7:$C$9)</f>
        <v>9.2098297401659625E-3</v>
      </c>
      <c r="H8905" s="18">
        <f>G8905/F8905</f>
        <v>0.22258777744358893</v>
      </c>
      <c r="I8905" s="156">
        <v>0</v>
      </c>
    </row>
    <row r="8906" spans="2:9" x14ac:dyDescent="0.25">
      <c r="B8906" s="19">
        <v>8876</v>
      </c>
      <c r="C8906" s="62">
        <v>0.87</v>
      </c>
      <c r="D8906" s="62">
        <v>0.1144</v>
      </c>
      <c r="E8906" s="62">
        <v>1.5599999999999999E-2</v>
      </c>
      <c r="F8906" s="61">
        <f t="array" ref="F8906">SQRT(MMULT(MMULT(C8906:E8906,$C$12:$E$14),TRANSPOSE(C8906:E8906)))</f>
        <v>4.1390475906197211E-2</v>
      </c>
      <c r="G8906" s="61">
        <f t="array" ref="G8906">SUMPRODUCT(TRANSPOSE(C8906:E8906),$C$7:$C$9)</f>
        <v>9.1930277495590271E-3</v>
      </c>
      <c r="H8906" s="18">
        <f>G8906/F8906</f>
        <v>0.22210490573708519</v>
      </c>
      <c r="I8906" s="156">
        <v>0</v>
      </c>
    </row>
    <row r="8907" spans="2:9" x14ac:dyDescent="0.25">
      <c r="B8907" s="19">
        <v>8877</v>
      </c>
      <c r="C8907" s="62">
        <v>0.87</v>
      </c>
      <c r="D8907" s="62">
        <v>0.1157</v>
      </c>
      <c r="E8907" s="62">
        <v>1.43E-2</v>
      </c>
      <c r="F8907" s="61">
        <f t="array" ref="F8907">SQRT(MMULT(MMULT(C8907:E8907,$C$12:$E$14),TRANSPOSE(C8907:E8907)))</f>
        <v>4.1404955210392044E-2</v>
      </c>
      <c r="G8907" s="61">
        <f t="array" ref="G8907">SUMPRODUCT(TRANSPOSE(C8907:E8907),$C$7:$C$9)</f>
        <v>9.1762257589520918E-3</v>
      </c>
      <c r="H8907" s="18">
        <f>G8907/F8907</f>
        <v>0.22162143908439713</v>
      </c>
      <c r="I8907" s="156">
        <v>0</v>
      </c>
    </row>
    <row r="8908" spans="2:9" x14ac:dyDescent="0.25">
      <c r="B8908" s="19">
        <v>8878</v>
      </c>
      <c r="C8908" s="62">
        <v>0.87</v>
      </c>
      <c r="D8908" s="62">
        <v>0.11700000000000001</v>
      </c>
      <c r="E8908" s="62">
        <v>1.2999999999999999E-2</v>
      </c>
      <c r="F8908" s="61">
        <f t="array" ref="F8908">SQRT(MMULT(MMULT(C8908:E8908,$C$12:$E$14),TRANSPOSE(C8908:E8908)))</f>
        <v>4.1419607823806527E-2</v>
      </c>
      <c r="G8908" s="61">
        <f t="array" ref="G8908">SUMPRODUCT(TRANSPOSE(C8908:E8908),$C$7:$C$9)</f>
        <v>9.1594237683451565E-3</v>
      </c>
      <c r="H8908" s="18">
        <f>G8908/F8908</f>
        <v>0.22113738515603817</v>
      </c>
      <c r="I8908" s="156">
        <v>0</v>
      </c>
    </row>
    <row r="8909" spans="2:9" x14ac:dyDescent="0.25">
      <c r="B8909" s="19">
        <v>8879</v>
      </c>
      <c r="C8909" s="62">
        <v>0.87</v>
      </c>
      <c r="D8909" s="62">
        <v>0.1183</v>
      </c>
      <c r="E8909" s="62">
        <v>1.17E-2</v>
      </c>
      <c r="F8909" s="61">
        <f t="array" ref="F8909">SQRT(MMULT(MMULT(C8909:E8909,$C$12:$E$14),TRANSPOSE(C8909:E8909)))</f>
        <v>4.14344335625767E-2</v>
      </c>
      <c r="G8909" s="61">
        <f t="array" ref="G8909">SUMPRODUCT(TRANSPOSE(C8909:E8909),$C$7:$C$9)</f>
        <v>9.1426217777382211E-3</v>
      </c>
      <c r="H8909" s="18">
        <f>G8909/F8909</f>
        <v>0.22065275162819592</v>
      </c>
      <c r="I8909" s="156">
        <v>0</v>
      </c>
    </row>
    <row r="8910" spans="2:9" x14ac:dyDescent="0.25">
      <c r="B8910" s="19">
        <v>8880</v>
      </c>
      <c r="C8910" s="62">
        <v>0.87</v>
      </c>
      <c r="D8910" s="62">
        <v>0.1196</v>
      </c>
      <c r="E8910" s="62">
        <v>1.04E-2</v>
      </c>
      <c r="F8910" s="61">
        <f t="array" ref="F8910">SQRT(MMULT(MMULT(C8910:E8910,$C$12:$E$14),TRANSPOSE(C8910:E8910)))</f>
        <v>4.1449432240930811E-2</v>
      </c>
      <c r="G8910" s="61">
        <f t="array" ref="G8910">SUMPRODUCT(TRANSPOSE(C8910:E8910),$C$7:$C$9)</f>
        <v>9.1258197871312858E-3</v>
      </c>
      <c r="H8910" s="18">
        <f>G8910/F8910</f>
        <v>0.22016754618220438</v>
      </c>
      <c r="I8910" s="156">
        <v>0</v>
      </c>
    </row>
    <row r="8911" spans="2:9" x14ac:dyDescent="0.25">
      <c r="B8911" s="19">
        <v>8881</v>
      </c>
      <c r="C8911" s="62">
        <v>0.87</v>
      </c>
      <c r="D8911" s="62">
        <v>0.12089999999999999</v>
      </c>
      <c r="E8911" s="62">
        <v>9.1000000000000004E-3</v>
      </c>
      <c r="F8911" s="61">
        <f t="array" ref="F8911">SQRT(MMULT(MMULT(C8911:E8911,$C$12:$E$14),TRANSPOSE(C8911:E8911)))</f>
        <v>4.1464603671200466E-2</v>
      </c>
      <c r="G8911" s="61">
        <f t="array" ref="G8911">SUMPRODUCT(TRANSPOSE(C8911:E8911),$C$7:$C$9)</f>
        <v>9.1090177965243505E-3</v>
      </c>
      <c r="H8911" s="18">
        <f>G8911/F8911</f>
        <v>0.21968177650401813</v>
      </c>
      <c r="I8911" s="156">
        <v>0</v>
      </c>
    </row>
    <row r="8912" spans="2:9" x14ac:dyDescent="0.25">
      <c r="B8912" s="19">
        <v>8882</v>
      </c>
      <c r="C8912" s="62">
        <v>0.87</v>
      </c>
      <c r="D8912" s="62">
        <v>0.1222</v>
      </c>
      <c r="E8912" s="62">
        <v>7.7999999999999996E-3</v>
      </c>
      <c r="F8912" s="61">
        <f t="array" ref="F8912">SQRT(MMULT(MMULT(C8912:E8912,$C$12:$E$14),TRANSPOSE(C8912:E8912)))</f>
        <v>4.1479947663831875E-2</v>
      </c>
      <c r="G8912" s="61">
        <f t="array" ref="G8912">SUMPRODUCT(TRANSPOSE(C8912:E8912),$C$7:$C$9)</f>
        <v>9.0922158059174151E-3</v>
      </c>
      <c r="H8912" s="18">
        <f>G8912/F8912</f>
        <v>0.21919545028368739</v>
      </c>
      <c r="I8912" s="156">
        <v>0</v>
      </c>
    </row>
    <row r="8913" spans="2:9" x14ac:dyDescent="0.25">
      <c r="B8913" s="19">
        <v>8883</v>
      </c>
      <c r="C8913" s="62">
        <v>0.87</v>
      </c>
      <c r="D8913" s="62">
        <v>0.1235</v>
      </c>
      <c r="E8913" s="62">
        <v>6.5000000000000101E-3</v>
      </c>
      <c r="F8913" s="61">
        <f t="array" ref="F8913">SQRT(MMULT(MMULT(C8913:E8913,$C$12:$E$14),TRANSPOSE(C8913:E8913)))</f>
        <v>4.1495464027397219E-2</v>
      </c>
      <c r="G8913" s="61">
        <f t="array" ref="G8913">SUMPRODUCT(TRANSPOSE(C8913:E8913),$C$7:$C$9)</f>
        <v>9.0754138153104815E-3</v>
      </c>
      <c r="H8913" s="18">
        <f>G8913/F8913</f>
        <v>0.21870857521483492</v>
      </c>
      <c r="I8913" s="156">
        <v>0</v>
      </c>
    </row>
    <row r="8914" spans="2:9" x14ac:dyDescent="0.25">
      <c r="B8914" s="19">
        <v>8884</v>
      </c>
      <c r="C8914" s="62">
        <v>0.87</v>
      </c>
      <c r="D8914" s="62">
        <v>0.12479999999999999</v>
      </c>
      <c r="E8914" s="62">
        <v>5.2000000000000102E-3</v>
      </c>
      <c r="F8914" s="61">
        <f t="array" ref="F8914">SQRT(MMULT(MMULT(C8914:E8914,$C$12:$E$14),TRANSPOSE(C8914:E8914)))</f>
        <v>4.1511152568606012E-2</v>
      </c>
      <c r="G8914" s="61">
        <f t="array" ref="G8914">SUMPRODUCT(TRANSPOSE(C8914:E8914),$C$7:$C$9)</f>
        <v>9.0586118247035462E-3</v>
      </c>
      <c r="H8914" s="18">
        <f>G8914/F8914</f>
        <v>0.21822115899413447</v>
      </c>
      <c r="I8914" s="156">
        <v>0</v>
      </c>
    </row>
    <row r="8915" spans="2:9" x14ac:dyDescent="0.25">
      <c r="B8915" s="19">
        <v>8885</v>
      </c>
      <c r="C8915" s="62">
        <v>0.87</v>
      </c>
      <c r="D8915" s="62">
        <v>0.12609999999999999</v>
      </c>
      <c r="E8915" s="62">
        <v>3.9000000000000098E-3</v>
      </c>
      <c r="F8915" s="61">
        <f t="array" ref="F8915">SQRT(MMULT(MMULT(C8915:E8915,$C$12:$E$14),TRANSPOSE(C8915:E8915)))</f>
        <v>4.1527013092316649E-2</v>
      </c>
      <c r="G8915" s="61">
        <f t="array" ref="G8915">SUMPRODUCT(TRANSPOSE(C8915:E8915),$C$7:$C$9)</f>
        <v>9.0418098340966108E-3</v>
      </c>
      <c r="H8915" s="18">
        <f>G8915/F8915</f>
        <v>0.21773320932079104</v>
      </c>
      <c r="I8915" s="156">
        <v>0</v>
      </c>
    </row>
    <row r="8916" spans="2:9" x14ac:dyDescent="0.25">
      <c r="B8916" s="19">
        <v>8886</v>
      </c>
      <c r="C8916" s="62">
        <v>0.87</v>
      </c>
      <c r="D8916" s="62">
        <v>0.12740000000000001</v>
      </c>
      <c r="E8916" s="62">
        <v>2.5999999999999899E-3</v>
      </c>
      <c r="F8916" s="61">
        <f t="array" ref="F8916">SQRT(MMULT(MMULT(C8916:E8916,$C$12:$E$14),TRANSPOSE(C8916:E8916)))</f>
        <v>4.1543045401547976E-2</v>
      </c>
      <c r="G8916" s="61">
        <f t="array" ref="G8916">SUMPRODUCT(TRANSPOSE(C8916:E8916),$C$7:$C$9)</f>
        <v>9.0250078434896755E-3</v>
      </c>
      <c r="H8916" s="18">
        <f>G8916/F8916</f>
        <v>0.21724473389602261</v>
      </c>
      <c r="I8916" s="156">
        <v>0</v>
      </c>
    </row>
    <row r="8917" spans="2:9" x14ac:dyDescent="0.25">
      <c r="B8917" s="19">
        <v>8887</v>
      </c>
      <c r="C8917" s="62">
        <v>0.87</v>
      </c>
      <c r="D8917" s="62">
        <v>0.12870000000000001</v>
      </c>
      <c r="E8917" s="62">
        <v>1.2999999999999999E-3</v>
      </c>
      <c r="F8917" s="61">
        <f t="array" ref="F8917">SQRT(MMULT(MMULT(C8917:E8917,$C$12:$E$14),TRANSPOSE(C8917:E8917)))</f>
        <v>4.1559249297490899E-2</v>
      </c>
      <c r="G8917" s="61">
        <f t="array" ref="G8917">SUMPRODUCT(TRANSPOSE(C8917:E8917),$C$7:$C$9)</f>
        <v>9.0082058528827402E-3</v>
      </c>
      <c r="H8917" s="18">
        <f>G8917/F8917</f>
        <v>0.2167557404225442</v>
      </c>
      <c r="I8917" s="156">
        <v>0</v>
      </c>
    </row>
    <row r="8918" spans="2:9" x14ac:dyDescent="0.25">
      <c r="B8918" s="19">
        <v>8888</v>
      </c>
      <c r="C8918" s="62">
        <v>0.87</v>
      </c>
      <c r="D8918" s="62">
        <v>0.13</v>
      </c>
      <c r="E8918" s="62">
        <v>0</v>
      </c>
      <c r="F8918" s="61">
        <f t="array" ref="F8918">SQRT(MMULT(MMULT(C8918:E8918,$C$12:$E$14),TRANSPOSE(C8918:E8918)))</f>
        <v>4.1575624579520194E-2</v>
      </c>
      <c r="G8918" s="61">
        <f t="array" ref="G8918">SUMPRODUCT(TRANSPOSE(C8918:E8918),$C$7:$C$9)</f>
        <v>8.9914038622758048E-3</v>
      </c>
      <c r="H8918" s="18">
        <f>G8918/F8918</f>
        <v>0.21626623660405322</v>
      </c>
      <c r="I8918" s="156">
        <v>0</v>
      </c>
    </row>
    <row r="8919" spans="2:9" x14ac:dyDescent="0.25">
      <c r="B8919" s="19">
        <v>8890</v>
      </c>
      <c r="C8919" s="62">
        <v>0.88</v>
      </c>
      <c r="D8919" s="62">
        <v>1.1999999999999999E-3</v>
      </c>
      <c r="E8919" s="62">
        <v>0.1188</v>
      </c>
      <c r="F8919" s="61">
        <f t="array" ref="F8919">SQRT(MMULT(MMULT(C8919:E8919,$C$12:$E$14),TRANSPOSE(C8919:E8919)))</f>
        <v>4.0897629704679118E-2</v>
      </c>
      <c r="G8919" s="61">
        <f t="array" ref="G8919">SUMPRODUCT(TRANSPOSE(C8919:E8919),$C$7:$C$9)</f>
        <v>1.0681003459259897E-2</v>
      </c>
      <c r="H8919" s="18">
        <f>G8919/F8919</f>
        <v>0.26116436420367606</v>
      </c>
      <c r="I8919" s="156">
        <v>1</v>
      </c>
    </row>
    <row r="8920" spans="2:9" x14ac:dyDescent="0.25">
      <c r="B8920" s="19">
        <v>8889</v>
      </c>
      <c r="C8920" s="62">
        <v>0.88</v>
      </c>
      <c r="D8920" s="62">
        <v>0</v>
      </c>
      <c r="E8920" s="62">
        <v>0.12</v>
      </c>
      <c r="F8920" s="61">
        <f t="array" ref="F8920">SQRT(MMULT(MMULT(C8920:E8920,$C$12:$E$14),TRANSPOSE(C8920:E8920)))</f>
        <v>4.0898191262289753E-2</v>
      </c>
      <c r="G8920" s="61">
        <f t="array" ref="G8920">SUMPRODUCT(TRANSPOSE(C8920:E8920),$C$7:$C$9)</f>
        <v>1.0696512989050914E-2</v>
      </c>
      <c r="H8920" s="18">
        <f>G8920/F8920</f>
        <v>0.26154000113236431</v>
      </c>
      <c r="I8920" s="156">
        <v>1</v>
      </c>
    </row>
    <row r="8921" spans="2:9" x14ac:dyDescent="0.25">
      <c r="B8921" s="19">
        <v>8891</v>
      </c>
      <c r="C8921" s="62">
        <v>0.88</v>
      </c>
      <c r="D8921" s="62">
        <v>2.3999999999999998E-3</v>
      </c>
      <c r="E8921" s="62">
        <v>0.1176</v>
      </c>
      <c r="F8921" s="61">
        <f t="array" ref="F8921">SQRT(MMULT(MMULT(C8921:E8921,$C$12:$E$14),TRANSPOSE(C8921:E8921)))</f>
        <v>4.0897222065274075E-2</v>
      </c>
      <c r="G8921" s="61">
        <f t="array" ref="G8921">SUMPRODUCT(TRANSPOSE(C8921:E8921),$C$7:$C$9)</f>
        <v>1.066549392946888E-2</v>
      </c>
      <c r="H8921" s="18">
        <f>G8921/F8921</f>
        <v>0.26078773547127976</v>
      </c>
      <c r="I8921" s="156">
        <v>0</v>
      </c>
    </row>
    <row r="8922" spans="2:9" x14ac:dyDescent="0.25">
      <c r="B8922" s="19">
        <v>8892</v>
      </c>
      <c r="C8922" s="62">
        <v>0.88</v>
      </c>
      <c r="D8922" s="62">
        <v>3.5999999999999999E-3</v>
      </c>
      <c r="E8922" s="62">
        <v>0.1164</v>
      </c>
      <c r="F8922" s="61">
        <f t="array" ref="F8922">SQRT(MMULT(MMULT(C8922:E8922,$C$12:$E$14),TRANSPOSE(C8922:E8922)))</f>
        <v>4.0896968348677135E-2</v>
      </c>
      <c r="G8922" s="61">
        <f t="array" ref="G8922">SUMPRODUCT(TRANSPOSE(C8922:E8922),$C$7:$C$9)</f>
        <v>1.0649984399677863E-2</v>
      </c>
      <c r="H8922" s="18">
        <f>G8922/F8922</f>
        <v>0.26041011912860651</v>
      </c>
      <c r="I8922" s="156">
        <v>0</v>
      </c>
    </row>
    <row r="8923" spans="2:9" x14ac:dyDescent="0.25">
      <c r="B8923" s="19">
        <v>8893</v>
      </c>
      <c r="C8923" s="62">
        <v>0.88</v>
      </c>
      <c r="D8923" s="62">
        <v>4.7999999999999996E-3</v>
      </c>
      <c r="E8923" s="62">
        <v>0.1152</v>
      </c>
      <c r="F8923" s="61">
        <f t="array" ref="F8923">SQRT(MMULT(MMULT(C8923:E8923,$C$12:$E$14),TRANSPOSE(C8923:E8923)))</f>
        <v>4.0896868557753041E-2</v>
      </c>
      <c r="G8923" s="61">
        <f t="array" ref="G8923">SUMPRODUCT(TRANSPOSE(C8923:E8923),$C$7:$C$9)</f>
        <v>1.0634474869886846E-2</v>
      </c>
      <c r="H8923" s="18">
        <f>G8923/F8923</f>
        <v>0.26003151940274438</v>
      </c>
      <c r="I8923" s="156">
        <v>0</v>
      </c>
    </row>
    <row r="8924" spans="2:9" x14ac:dyDescent="0.25">
      <c r="B8924" s="19">
        <v>8894</v>
      </c>
      <c r="C8924" s="62">
        <v>0.88</v>
      </c>
      <c r="D8924" s="62">
        <v>6.0000000000000001E-3</v>
      </c>
      <c r="E8924" s="62">
        <v>0.114</v>
      </c>
      <c r="F8924" s="61">
        <f t="array" ref="F8924">SQRT(MMULT(MMULT(C8924:E8924,$C$12:$E$14),TRANSPOSE(C8924:E8924)))</f>
        <v>4.0896922693628553E-2</v>
      </c>
      <c r="G8924" s="61">
        <f t="array" ref="G8924">SUMPRODUCT(TRANSPOSE(C8924:E8924),$C$7:$C$9)</f>
        <v>1.0618965340095829E-2</v>
      </c>
      <c r="H8924" s="18">
        <f>G8924/F8924</f>
        <v>0.25965194055420182</v>
      </c>
      <c r="I8924" s="156">
        <v>0</v>
      </c>
    </row>
    <row r="8925" spans="2:9" x14ac:dyDescent="0.25">
      <c r="B8925" s="19">
        <v>8895</v>
      </c>
      <c r="C8925" s="62">
        <v>0.88</v>
      </c>
      <c r="D8925" s="62">
        <v>7.1999999999999998E-3</v>
      </c>
      <c r="E8925" s="62">
        <v>0.1128</v>
      </c>
      <c r="F8925" s="61">
        <f t="array" ref="F8925">SQRT(MMULT(MMULT(C8925:E8925,$C$12:$E$14),TRANSPOSE(C8925:E8925)))</f>
        <v>4.0897130755692394E-2</v>
      </c>
      <c r="G8925" s="61">
        <f t="array" ref="G8925">SUMPRODUCT(TRANSPOSE(C8925:E8925),$C$7:$C$9)</f>
        <v>1.0603455810304812E-2</v>
      </c>
      <c r="H8925" s="18">
        <f>G8925/F8925</f>
        <v>0.25927138687666829</v>
      </c>
      <c r="I8925" s="156">
        <v>0</v>
      </c>
    </row>
    <row r="8926" spans="2:9" x14ac:dyDescent="0.25">
      <c r="B8926" s="19">
        <v>8896</v>
      </c>
      <c r="C8926" s="62">
        <v>0.88</v>
      </c>
      <c r="D8926" s="62">
        <v>8.3999999999999995E-3</v>
      </c>
      <c r="E8926" s="62">
        <v>0.1116</v>
      </c>
      <c r="F8926" s="61">
        <f t="array" ref="F8926">SQRT(MMULT(MMULT(C8926:E8926,$C$12:$E$14),TRANSPOSE(C8926:E8926)))</f>
        <v>4.0897492741595327E-2</v>
      </c>
      <c r="G8926" s="61">
        <f t="array" ref="G8926">SUMPRODUCT(TRANSPOSE(C8926:E8926),$C$7:$C$9)</f>
        <v>1.0587946280513795E-2</v>
      </c>
      <c r="H8926" s="18">
        <f>G8926/F8926</f>
        <v>0.25888986269677083</v>
      </c>
      <c r="I8926" s="156">
        <v>0</v>
      </c>
    </row>
    <row r="8927" spans="2:9" x14ac:dyDescent="0.25">
      <c r="B8927" s="19">
        <v>8897</v>
      </c>
      <c r="C8927" s="62">
        <v>0.88</v>
      </c>
      <c r="D8927" s="62">
        <v>9.5999999999999992E-3</v>
      </c>
      <c r="E8927" s="62">
        <v>0.1104</v>
      </c>
      <c r="F8927" s="61">
        <f t="array" ref="F8927">SQRT(MMULT(MMULT(C8927:E8927,$C$12:$E$14),TRANSPOSE(C8927:E8927)))</f>
        <v>4.0898008647250225E-2</v>
      </c>
      <c r="G8927" s="61">
        <f t="array" ref="G8927">SUMPRODUCT(TRANSPOSE(C8927:E8927),$C$7:$C$9)</f>
        <v>1.0572436750722778E-2</v>
      </c>
      <c r="H8927" s="18">
        <f>G8927/F8927</f>
        <v>0.25850737237382865</v>
      </c>
      <c r="I8927" s="156">
        <v>0</v>
      </c>
    </row>
    <row r="8928" spans="2:9" x14ac:dyDescent="0.25">
      <c r="B8928" s="19">
        <v>8898</v>
      </c>
      <c r="C8928" s="62">
        <v>0.88</v>
      </c>
      <c r="D8928" s="62">
        <v>1.0800000000000001E-2</v>
      </c>
      <c r="E8928" s="62">
        <v>0.10920000000000001</v>
      </c>
      <c r="F8928" s="61">
        <f t="array" ref="F8928">SQRT(MMULT(MMULT(C8928:E8928,$C$12:$E$14),TRANSPOSE(C8928:E8928)))</f>
        <v>4.0898678466832365E-2</v>
      </c>
      <c r="G8928" s="61">
        <f t="array" ref="G8928">SUMPRODUCT(TRANSPOSE(C8928:E8928),$C$7:$C$9)</f>
        <v>1.055692722093176E-2</v>
      </c>
      <c r="H8928" s="18">
        <f>G8928/F8928</f>
        <v>0.25812392029960379</v>
      </c>
      <c r="I8928" s="156">
        <v>0</v>
      </c>
    </row>
    <row r="8929" spans="2:9" x14ac:dyDescent="0.25">
      <c r="B8929" s="19">
        <v>8899</v>
      </c>
      <c r="C8929" s="62">
        <v>0.88</v>
      </c>
      <c r="D8929" s="62">
        <v>1.2E-2</v>
      </c>
      <c r="E8929" s="62">
        <v>0.108</v>
      </c>
      <c r="F8929" s="61">
        <f t="array" ref="F8929">SQRT(MMULT(MMULT(C8929:E8929,$C$12:$E$14),TRANSPOSE(C8929:E8929)))</f>
        <v>4.0899502192779685E-2</v>
      </c>
      <c r="G8929" s="61">
        <f t="array" ref="G8929">SUMPRODUCT(TRANSPOSE(C8929:E8929),$C$7:$C$9)</f>
        <v>1.0541417691140743E-2</v>
      </c>
      <c r="H8929" s="18">
        <f>G8929/F8929</f>
        <v>0.25773951089804958</v>
      </c>
      <c r="I8929" s="156">
        <v>0</v>
      </c>
    </row>
    <row r="8930" spans="2:9" x14ac:dyDescent="0.25">
      <c r="B8930" s="19">
        <v>8900</v>
      </c>
      <c r="C8930" s="62">
        <v>0.88</v>
      </c>
      <c r="D8930" s="62">
        <v>1.32E-2</v>
      </c>
      <c r="E8930" s="62">
        <v>0.10680000000000001</v>
      </c>
      <c r="F8930" s="61">
        <f t="array" ref="F8930">SQRT(MMULT(MMULT(C8930:E8930,$C$12:$E$14),TRANSPOSE(C8930:E8930)))</f>
        <v>4.0900479815793291E-2</v>
      </c>
      <c r="G8930" s="61">
        <f t="array" ref="G8930">SUMPRODUCT(TRANSPOSE(C8930:E8930),$C$7:$C$9)</f>
        <v>1.0525908161349726E-2</v>
      </c>
      <c r="H8930" s="18">
        <f>G8930/F8930</f>
        <v>0.2573541486250549</v>
      </c>
      <c r="I8930" s="156">
        <v>0</v>
      </c>
    </row>
    <row r="8931" spans="2:9" x14ac:dyDescent="0.25">
      <c r="B8931" s="19">
        <v>8901</v>
      </c>
      <c r="C8931" s="62">
        <v>0.88</v>
      </c>
      <c r="D8931" s="62">
        <v>1.44E-2</v>
      </c>
      <c r="E8931" s="62">
        <v>0.1056</v>
      </c>
      <c r="F8931" s="61">
        <f t="array" ref="F8931">SQRT(MMULT(MMULT(C8931:E8931,$C$12:$E$14),TRANSPOSE(C8931:E8931)))</f>
        <v>4.0901611324837911E-2</v>
      </c>
      <c r="G8931" s="61">
        <f t="array" ref="G8931">SUMPRODUCT(TRANSPOSE(C8931:E8931),$C$7:$C$9)</f>
        <v>1.0510398631558709E-2</v>
      </c>
      <c r="H8931" s="18">
        <f>G8931/F8931</f>
        <v>0.25696783796818695</v>
      </c>
      <c r="I8931" s="156">
        <v>0</v>
      </c>
    </row>
    <row r="8932" spans="2:9" x14ac:dyDescent="0.25">
      <c r="B8932" s="19">
        <v>8902</v>
      </c>
      <c r="C8932" s="62">
        <v>0.88</v>
      </c>
      <c r="D8932" s="62">
        <v>1.5599999999999999E-2</v>
      </c>
      <c r="E8932" s="62">
        <v>0.10440000000000001</v>
      </c>
      <c r="F8932" s="61">
        <f t="array" ref="F8932">SQRT(MMULT(MMULT(C8932:E8932,$C$12:$E$14),TRANSPOSE(C8932:E8932)))</f>
        <v>4.0902896707142568E-2</v>
      </c>
      <c r="G8932" s="61">
        <f t="array" ref="G8932">SUMPRODUCT(TRANSPOSE(C8932:E8932),$C$7:$C$9)</f>
        <v>1.0494889101767692E-2</v>
      </c>
      <c r="H8932" s="18">
        <f>G8932/F8932</f>
        <v>0.25658058344642981</v>
      </c>
      <c r="I8932" s="156">
        <v>0</v>
      </c>
    </row>
    <row r="8933" spans="2:9" x14ac:dyDescent="0.25">
      <c r="B8933" s="19">
        <v>8903</v>
      </c>
      <c r="C8933" s="62">
        <v>0.88</v>
      </c>
      <c r="D8933" s="62">
        <v>1.6799999999999999E-2</v>
      </c>
      <c r="E8933" s="62">
        <v>0.1032</v>
      </c>
      <c r="F8933" s="61">
        <f t="array" ref="F8933">SQRT(MMULT(MMULT(C8933:E8933,$C$12:$E$14),TRANSPOSE(C8933:E8933)))</f>
        <v>4.0904335948201261E-2</v>
      </c>
      <c r="G8933" s="61">
        <f t="array" ref="G8933">SUMPRODUCT(TRANSPOSE(C8933:E8933),$C$7:$C$9)</f>
        <v>1.0479379571976675E-2</v>
      </c>
      <c r="H8933" s="18">
        <f>G8933/F8933</f>
        <v>0.25619238960992102</v>
      </c>
      <c r="I8933" s="156">
        <v>0</v>
      </c>
    </row>
    <row r="8934" spans="2:9" x14ac:dyDescent="0.25">
      <c r="B8934" s="19">
        <v>8904</v>
      </c>
      <c r="C8934" s="62">
        <v>0.88</v>
      </c>
      <c r="D8934" s="62">
        <v>1.7999999999999999E-2</v>
      </c>
      <c r="E8934" s="62">
        <v>0.10199999999999999</v>
      </c>
      <c r="F8934" s="61">
        <f t="array" ref="F8934">SQRT(MMULT(MMULT(C8934:E8934,$C$12:$E$14),TRANSPOSE(C8934:E8934)))</f>
        <v>4.090592903177382E-2</v>
      </c>
      <c r="G8934" s="61">
        <f t="array" ref="G8934">SUMPRODUCT(TRANSPOSE(C8934:E8934),$C$7:$C$9)</f>
        <v>1.0463870042185658E-2</v>
      </c>
      <c r="H8934" s="18">
        <f>G8934/F8934</f>
        <v>0.25580326103968476</v>
      </c>
      <c r="I8934" s="156">
        <v>0</v>
      </c>
    </row>
    <row r="8935" spans="2:9" x14ac:dyDescent="0.25">
      <c r="B8935" s="19">
        <v>8905</v>
      </c>
      <c r="C8935" s="62">
        <v>0.88</v>
      </c>
      <c r="D8935" s="62">
        <v>1.9199999999999998E-2</v>
      </c>
      <c r="E8935" s="62">
        <v>0.1008</v>
      </c>
      <c r="F8935" s="61">
        <f t="array" ref="F8935">SQRT(MMULT(MMULT(C8935:E8935,$C$12:$E$14),TRANSPOSE(C8935:E8935)))</f>
        <v>4.0907675939886791E-2</v>
      </c>
      <c r="G8935" s="61">
        <f t="array" ref="G8935">SUMPRODUCT(TRANSPOSE(C8935:E8935),$C$7:$C$9)</f>
        <v>1.0448360512394641E-2</v>
      </c>
      <c r="H8935" s="18">
        <f>G8935/F8935</f>
        <v>0.25541320234736259</v>
      </c>
      <c r="I8935" s="156">
        <v>0</v>
      </c>
    </row>
    <row r="8936" spans="2:9" x14ac:dyDescent="0.25">
      <c r="B8936" s="19">
        <v>8906</v>
      </c>
      <c r="C8936" s="62">
        <v>0.88</v>
      </c>
      <c r="D8936" s="62">
        <v>2.0400000000000001E-2</v>
      </c>
      <c r="E8936" s="62">
        <v>9.9599999999999994E-2</v>
      </c>
      <c r="F8936" s="61">
        <f t="array" ref="F8936">SQRT(MMULT(MMULT(C8936:E8936,$C$12:$E$14),TRANSPOSE(C8936:E8936)))</f>
        <v>4.0909576652834484E-2</v>
      </c>
      <c r="G8936" s="61">
        <f t="array" ref="G8936">SUMPRODUCT(TRANSPOSE(C8936:E8936),$C$7:$C$9)</f>
        <v>1.0432850982603624E-2</v>
      </c>
      <c r="H8936" s="18">
        <f>G8936/F8936</f>
        <v>0.25502221817494092</v>
      </c>
      <c r="I8936" s="156">
        <v>0</v>
      </c>
    </row>
    <row r="8937" spans="2:9" x14ac:dyDescent="0.25">
      <c r="B8937" s="19">
        <v>8907</v>
      </c>
      <c r="C8937" s="62">
        <v>0.88</v>
      </c>
      <c r="D8937" s="62">
        <v>2.1600000000000001E-2</v>
      </c>
      <c r="E8937" s="62">
        <v>9.8400000000000001E-2</v>
      </c>
      <c r="F8937" s="61">
        <f t="array" ref="F8937">SQRT(MMULT(MMULT(C8937:E8937,$C$12:$E$14),TRANSPOSE(C8937:E8937)))</f>
        <v>4.0911631149180033E-2</v>
      </c>
      <c r="G8937" s="61">
        <f t="array" ref="G8937">SUMPRODUCT(TRANSPOSE(C8937:E8937),$C$7:$C$9)</f>
        <v>1.0417341452812607E-2</v>
      </c>
      <c r="H8937" s="18">
        <f>G8937/F8937</f>
        <v>0.25463031319447638</v>
      </c>
      <c r="I8937" s="156">
        <v>0</v>
      </c>
    </row>
    <row r="8938" spans="2:9" x14ac:dyDescent="0.25">
      <c r="B8938" s="19">
        <v>8908</v>
      </c>
      <c r="C8938" s="62">
        <v>0.88</v>
      </c>
      <c r="D8938" s="62">
        <v>2.2800000000000001E-2</v>
      </c>
      <c r="E8938" s="62">
        <v>9.7199999999999995E-2</v>
      </c>
      <c r="F8938" s="61">
        <f t="array" ref="F8938">SQRT(MMULT(MMULT(C8938:E8938,$C$12:$E$14),TRANSPOSE(C8938:E8938)))</f>
        <v>4.0913839405756672E-2</v>
      </c>
      <c r="G8938" s="61">
        <f t="array" ref="G8938">SUMPRODUCT(TRANSPOSE(C8938:E8938),$C$7:$C$9)</f>
        <v>1.040183192302159E-2</v>
      </c>
      <c r="H8938" s="18">
        <f>G8938/F8938</f>
        <v>0.25423749210781788</v>
      </c>
      <c r="I8938" s="156">
        <v>0</v>
      </c>
    </row>
    <row r="8939" spans="2:9" x14ac:dyDescent="0.25">
      <c r="B8939" s="19">
        <v>8909</v>
      </c>
      <c r="C8939" s="62">
        <v>0.88</v>
      </c>
      <c r="D8939" s="62">
        <v>2.4E-2</v>
      </c>
      <c r="E8939" s="62">
        <v>9.6000000000000002E-2</v>
      </c>
      <c r="F8939" s="61">
        <f t="array" ref="F8939">SQRT(MMULT(MMULT(C8939:E8939,$C$12:$E$14),TRANSPOSE(C8939:E8939)))</f>
        <v>4.0916201397668946E-2</v>
      </c>
      <c r="G8939" s="61">
        <f t="array" ref="G8939">SUMPRODUCT(TRANSPOSE(C8939:E8939),$C$7:$C$9)</f>
        <v>1.0386322393230573E-2</v>
      </c>
      <c r="H8939" s="18">
        <f>G8939/F8939</f>
        <v>0.25384375964632672</v>
      </c>
      <c r="I8939" s="156">
        <v>0</v>
      </c>
    </row>
    <row r="8940" spans="2:9" x14ac:dyDescent="0.25">
      <c r="B8940" s="19">
        <v>8910</v>
      </c>
      <c r="C8940" s="62">
        <v>0.88</v>
      </c>
      <c r="D8940" s="62">
        <v>2.52E-2</v>
      </c>
      <c r="E8940" s="62">
        <v>9.4799999999999995E-2</v>
      </c>
      <c r="F8940" s="61">
        <f t="array" ref="F8940">SQRT(MMULT(MMULT(C8940:E8940,$C$12:$E$14),TRANSPOSE(C8940:E8940)))</f>
        <v>4.0918717098294227E-2</v>
      </c>
      <c r="G8940" s="61">
        <f t="array" ref="G8940">SUMPRODUCT(TRANSPOSE(C8940:E8940),$C$7:$C$9)</f>
        <v>1.0370812863439556E-2</v>
      </c>
      <c r="H8940" s="18">
        <f>G8940/F8940</f>
        <v>0.25344912057059293</v>
      </c>
      <c r="I8940" s="156">
        <v>0</v>
      </c>
    </row>
    <row r="8941" spans="2:9" x14ac:dyDescent="0.25">
      <c r="B8941" s="19">
        <v>8911</v>
      </c>
      <c r="C8941" s="62">
        <v>0.88</v>
      </c>
      <c r="D8941" s="62">
        <v>2.64E-2</v>
      </c>
      <c r="E8941" s="62">
        <v>9.3600000000000003E-2</v>
      </c>
      <c r="F8941" s="61">
        <f t="array" ref="F8941">SQRT(MMULT(MMULT(C8941:E8941,$C$12:$E$14),TRANSPOSE(C8941:E8941)))</f>
        <v>4.0921386479284109E-2</v>
      </c>
      <c r="G8941" s="61">
        <f t="array" ref="G8941">SUMPRODUCT(TRANSPOSE(C8941:E8941),$C$7:$C$9)</f>
        <v>1.0355303333648539E-2</v>
      </c>
      <c r="H8941" s="18">
        <f>G8941/F8941</f>
        <v>0.25305357967015046</v>
      </c>
      <c r="I8941" s="156">
        <v>0</v>
      </c>
    </row>
    <row r="8942" spans="2:9" x14ac:dyDescent="0.25">
      <c r="B8942" s="19">
        <v>8912</v>
      </c>
      <c r="C8942" s="62">
        <v>0.88</v>
      </c>
      <c r="D8942" s="62">
        <v>2.76E-2</v>
      </c>
      <c r="E8942" s="62">
        <v>9.2399999999999996E-2</v>
      </c>
      <c r="F8942" s="61">
        <f t="array" ref="F8942">SQRT(MMULT(MMULT(C8942:E8942,$C$12:$E$14),TRANSPOSE(C8942:E8942)))</f>
        <v>4.0924209510566079E-2</v>
      </c>
      <c r="G8942" s="61">
        <f t="array" ref="G8942">SUMPRODUCT(TRANSPOSE(C8942:E8942),$C$7:$C$9)</f>
        <v>1.0339793803857522E-2</v>
      </c>
      <c r="H8942" s="18">
        <f>G8942/F8942</f>
        <v>0.25265714176318854</v>
      </c>
      <c r="I8942" s="156">
        <v>0</v>
      </c>
    </row>
    <row r="8943" spans="2:9" x14ac:dyDescent="0.25">
      <c r="B8943" s="19">
        <v>8913</v>
      </c>
      <c r="C8943" s="62">
        <v>0.88</v>
      </c>
      <c r="D8943" s="62">
        <v>2.8799999999999999E-2</v>
      </c>
      <c r="E8943" s="62">
        <v>9.1200000000000003E-2</v>
      </c>
      <c r="F8943" s="61">
        <f t="array" ref="F8943">SQRT(MMULT(MMULT(C8943:E8943,$C$12:$E$14),TRANSPOSE(C8943:E8943)))</f>
        <v>4.0927186160345165E-2</v>
      </c>
      <c r="G8943" s="61">
        <f t="array" ref="G8943">SUMPRODUCT(TRANSPOSE(C8943:E8943),$C$7:$C$9)</f>
        <v>1.0324284274066505E-2</v>
      </c>
      <c r="H8943" s="18">
        <f>G8943/F8943</f>
        <v>0.25225981169626138</v>
      </c>
      <c r="I8943" s="156">
        <v>0</v>
      </c>
    </row>
    <row r="8944" spans="2:9" x14ac:dyDescent="0.25">
      <c r="B8944" s="19">
        <v>8914</v>
      </c>
      <c r="C8944" s="62">
        <v>0.88</v>
      </c>
      <c r="D8944" s="62">
        <v>0.03</v>
      </c>
      <c r="E8944" s="62">
        <v>0.09</v>
      </c>
      <c r="F8944" s="61">
        <f t="array" ref="F8944">SQRT(MMULT(MMULT(C8944:E8944,$C$12:$E$14),TRANSPOSE(C8944:E8944)))</f>
        <v>4.0930316395105734E-2</v>
      </c>
      <c r="G8944" s="61">
        <f t="array" ref="G8944">SUMPRODUCT(TRANSPOSE(C8944:E8944),$C$7:$C$9)</f>
        <v>1.0308774744275486E-2</v>
      </c>
      <c r="H8944" s="18">
        <f>G8944/F8944</f>
        <v>0.25186159434399497</v>
      </c>
      <c r="I8944" s="156">
        <v>0</v>
      </c>
    </row>
    <row r="8945" spans="2:9" x14ac:dyDescent="0.25">
      <c r="B8945" s="19">
        <v>8915</v>
      </c>
      <c r="C8945" s="62">
        <v>0.88</v>
      </c>
      <c r="D8945" s="62">
        <v>3.1199999999999999E-2</v>
      </c>
      <c r="E8945" s="62">
        <v>8.8800000000000004E-2</v>
      </c>
      <c r="F8945" s="61">
        <f t="array" ref="F8945">SQRT(MMULT(MMULT(C8945:E8945,$C$12:$E$14),TRANSPOSE(C8945:E8945)))</f>
        <v>4.0933600179613373E-2</v>
      </c>
      <c r="G8945" s="61">
        <f t="array" ref="G8945">SUMPRODUCT(TRANSPOSE(C8945:E8945),$C$7:$C$9)</f>
        <v>1.0293265214484469E-2</v>
      </c>
      <c r="H8945" s="18">
        <f>G8945/F8945</f>
        <v>0.25146249460879189</v>
      </c>
      <c r="I8945" s="156">
        <v>0</v>
      </c>
    </row>
    <row r="8946" spans="2:9" x14ac:dyDescent="0.25">
      <c r="B8946" s="19">
        <v>8916</v>
      </c>
      <c r="C8946" s="62">
        <v>0.88</v>
      </c>
      <c r="D8946" s="62">
        <v>3.2399999999999998E-2</v>
      </c>
      <c r="E8946" s="62">
        <v>8.7599999999999997E-2</v>
      </c>
      <c r="F8946" s="61">
        <f t="array" ref="F8946">SQRT(MMULT(MMULT(C8946:E8946,$C$12:$E$14),TRANSPOSE(C8946:E8946)))</f>
        <v>4.0937037476916883E-2</v>
      </c>
      <c r="G8946" s="61">
        <f t="array" ref="G8946">SUMPRODUCT(TRANSPOSE(C8946:E8946),$C$7:$C$9)</f>
        <v>1.0277755684693453E-2</v>
      </c>
      <c r="H8946" s="18">
        <f>G8946/F8946</f>
        <v>0.25106251742053287</v>
      </c>
      <c r="I8946" s="156">
        <v>0</v>
      </c>
    </row>
    <row r="8947" spans="2:9" x14ac:dyDescent="0.25">
      <c r="B8947" s="19">
        <v>8917</v>
      </c>
      <c r="C8947" s="62">
        <v>0.88</v>
      </c>
      <c r="D8947" s="62">
        <v>3.3599999999999998E-2</v>
      </c>
      <c r="E8947" s="62">
        <v>8.6400000000000005E-2</v>
      </c>
      <c r="F8947" s="61">
        <f t="array" ref="F8947">SQRT(MMULT(MMULT(C8947:E8947,$C$12:$E$14),TRANSPOSE(C8947:E8947)))</f>
        <v>4.0940628248350333E-2</v>
      </c>
      <c r="G8947" s="61">
        <f t="array" ref="G8947">SUMPRODUCT(TRANSPOSE(C8947:E8947),$C$7:$C$9)</f>
        <v>1.0262246154902436E-2</v>
      </c>
      <c r="H8947" s="18">
        <f>G8947/F8947</f>
        <v>0.25066166773627718</v>
      </c>
      <c r="I8947" s="156">
        <v>0</v>
      </c>
    </row>
    <row r="8948" spans="2:9" x14ac:dyDescent="0.25">
      <c r="B8948" s="19">
        <v>8918</v>
      </c>
      <c r="C8948" s="62">
        <v>0.88</v>
      </c>
      <c r="D8948" s="62">
        <v>3.4799999999999998E-2</v>
      </c>
      <c r="E8948" s="62">
        <v>8.5199999999999998E-2</v>
      </c>
      <c r="F8948" s="61">
        <f t="array" ref="F8948">SQRT(MMULT(MMULT(C8948:E8948,$C$12:$E$14),TRANSPOSE(C8948:E8948)))</f>
        <v>4.0944372453535244E-2</v>
      </c>
      <c r="G8948" s="61">
        <f t="array" ref="G8948">SUMPRODUCT(TRANSPOSE(C8948:E8948),$C$7:$C$9)</f>
        <v>1.0246736625111419E-2</v>
      </c>
      <c r="H8948" s="18">
        <f>G8948/F8948</f>
        <v>0.2502599505399597</v>
      </c>
      <c r="I8948" s="156">
        <v>0</v>
      </c>
    </row>
    <row r="8949" spans="2:9" x14ac:dyDescent="0.25">
      <c r="B8949" s="19">
        <v>8919</v>
      </c>
      <c r="C8949" s="62">
        <v>0.88</v>
      </c>
      <c r="D8949" s="62">
        <v>3.5999999999999997E-2</v>
      </c>
      <c r="E8949" s="62">
        <v>8.4000000000000005E-2</v>
      </c>
      <c r="F8949" s="61">
        <f t="array" ref="F8949">SQRT(MMULT(MMULT(C8949:E8949,$C$12:$E$14),TRANSPOSE(C8949:E8949)))</f>
        <v>4.0948270050382846E-2</v>
      </c>
      <c r="G8949" s="61">
        <f t="array" ref="G8949">SUMPRODUCT(TRANSPOSE(C8949:E8949),$C$7:$C$9)</f>
        <v>1.0231227095320402E-2</v>
      </c>
      <c r="H8949" s="18">
        <f>G8949/F8949</f>
        <v>0.24985737084208628</v>
      </c>
      <c r="I8949" s="156">
        <v>0</v>
      </c>
    </row>
    <row r="8950" spans="2:9" x14ac:dyDescent="0.25">
      <c r="B8950" s="19">
        <v>8920</v>
      </c>
      <c r="C8950" s="62">
        <v>0.88</v>
      </c>
      <c r="D8950" s="62">
        <v>3.7199999999999997E-2</v>
      </c>
      <c r="E8950" s="62">
        <v>8.2799999999999999E-2</v>
      </c>
      <c r="F8950" s="61">
        <f t="array" ref="F8950">SQRT(MMULT(MMULT(C8950:E8950,$C$12:$E$14),TRANSPOSE(C8950:E8950)))</f>
        <v>4.0952320995096443E-2</v>
      </c>
      <c r="G8950" s="61">
        <f t="array" ref="G8950">SUMPRODUCT(TRANSPOSE(C8950:E8950),$C$7:$C$9)</f>
        <v>1.0215717565529385E-2</v>
      </c>
      <c r="H8950" s="18">
        <f>G8950/F8950</f>
        <v>0.24945393367942678</v>
      </c>
      <c r="I8950" s="156">
        <v>0</v>
      </c>
    </row>
    <row r="8951" spans="2:9" x14ac:dyDescent="0.25">
      <c r="B8951" s="19">
        <v>8921</v>
      </c>
      <c r="C8951" s="62">
        <v>0.88</v>
      </c>
      <c r="D8951" s="62">
        <v>3.8399999999999997E-2</v>
      </c>
      <c r="E8951" s="62">
        <v>8.1600000000000006E-2</v>
      </c>
      <c r="F8951" s="61">
        <f t="array" ref="F8951">SQRT(MMULT(MMULT(C8951:E8951,$C$12:$E$14),TRANSPOSE(C8951:E8951)))</f>
        <v>4.0956525242173837E-2</v>
      </c>
      <c r="G8951" s="61">
        <f t="array" ref="G8951">SUMPRODUCT(TRANSPOSE(C8951:E8951),$C$7:$C$9)</f>
        <v>1.0200208035738368E-2</v>
      </c>
      <c r="H8951" s="18">
        <f>G8951/F8951</f>
        <v>0.24904964411470601</v>
      </c>
      <c r="I8951" s="156">
        <v>0</v>
      </c>
    </row>
    <row r="8952" spans="2:9" x14ac:dyDescent="0.25">
      <c r="B8952" s="19">
        <v>8922</v>
      </c>
      <c r="C8952" s="62">
        <v>0.88</v>
      </c>
      <c r="D8952" s="62">
        <v>3.9600000000000003E-2</v>
      </c>
      <c r="E8952" s="62">
        <v>8.0399999999999999E-2</v>
      </c>
      <c r="F8952" s="61">
        <f t="array" ref="F8952">SQRT(MMULT(MMULT(C8952:E8952,$C$12:$E$14),TRANSPOSE(C8952:E8952)))</f>
        <v>4.0960882744409934E-2</v>
      </c>
      <c r="G8952" s="61">
        <f t="array" ref="G8952">SUMPRODUCT(TRANSPOSE(C8952:E8952),$C$7:$C$9)</f>
        <v>1.0184698505947351E-2</v>
      </c>
      <c r="H8952" s="18">
        <f>G8952/F8952</f>
        <v>0.24864450723629217</v>
      </c>
      <c r="I8952" s="156">
        <v>0</v>
      </c>
    </row>
    <row r="8953" spans="2:9" x14ac:dyDescent="0.25">
      <c r="B8953" s="19">
        <v>8923</v>
      </c>
      <c r="C8953" s="62">
        <v>0.88</v>
      </c>
      <c r="D8953" s="62">
        <v>4.0800000000000003E-2</v>
      </c>
      <c r="E8953" s="62">
        <v>7.9200000000000007E-2</v>
      </c>
      <c r="F8953" s="61">
        <f t="array" ref="F8953">SQRT(MMULT(MMULT(C8953:E8953,$C$12:$E$14),TRANSPOSE(C8953:E8953)))</f>
        <v>4.0965393452899332E-2</v>
      </c>
      <c r="G8953" s="61">
        <f t="array" ref="G8953">SUMPRODUCT(TRANSPOSE(C8953:E8953),$C$7:$C$9)</f>
        <v>1.0169188976156334E-2</v>
      </c>
      <c r="H8953" s="18">
        <f>G8953/F8953</f>
        <v>0.24823852815788366</v>
      </c>
      <c r="I8953" s="156">
        <v>0</v>
      </c>
    </row>
    <row r="8954" spans="2:9" x14ac:dyDescent="0.25">
      <c r="B8954" s="19">
        <v>8924</v>
      </c>
      <c r="C8954" s="62">
        <v>0.88</v>
      </c>
      <c r="D8954" s="62">
        <v>4.2000000000000003E-2</v>
      </c>
      <c r="E8954" s="62">
        <v>7.8E-2</v>
      </c>
      <c r="F8954" s="61">
        <f t="array" ref="F8954">SQRT(MMULT(MMULT(C8954:E8954,$C$12:$E$14),TRANSPOSE(C8954:E8954)))</f>
        <v>4.0970057317039052E-2</v>
      </c>
      <c r="G8954" s="61">
        <f t="array" ref="G8954">SUMPRODUCT(TRANSPOSE(C8954:E8954),$C$7:$C$9)</f>
        <v>1.0153679446365317E-2</v>
      </c>
      <c r="H8954" s="18">
        <f>G8954/F8954</f>
        <v>0.24783171201819382</v>
      </c>
      <c r="I8954" s="156">
        <v>0</v>
      </c>
    </row>
    <row r="8955" spans="2:9" x14ac:dyDescent="0.25">
      <c r="B8955" s="19">
        <v>8925</v>
      </c>
      <c r="C8955" s="62">
        <v>0.88</v>
      </c>
      <c r="D8955" s="62">
        <v>4.3200000000000002E-2</v>
      </c>
      <c r="E8955" s="62">
        <v>7.6799999999999993E-2</v>
      </c>
      <c r="F8955" s="61">
        <f t="array" ref="F8955">SQRT(MMULT(MMULT(C8955:E8955,$C$12:$E$14),TRANSPOSE(C8955:E8955)))</f>
        <v>4.0974874284531414E-2</v>
      </c>
      <c r="G8955" s="61">
        <f t="array" ref="G8955">SUMPRODUCT(TRANSPOSE(C8955:E8955),$C$7:$C$9)</f>
        <v>1.01381699165743E-2</v>
      </c>
      <c r="H8955" s="18">
        <f>G8955/F8955</f>
        <v>0.24742406398063313</v>
      </c>
      <c r="I8955" s="156">
        <v>0</v>
      </c>
    </row>
    <row r="8956" spans="2:9" x14ac:dyDescent="0.25">
      <c r="B8956" s="19">
        <v>8926</v>
      </c>
      <c r="C8956" s="62">
        <v>0.88</v>
      </c>
      <c r="D8956" s="62">
        <v>4.4400000000000002E-2</v>
      </c>
      <c r="E8956" s="62">
        <v>7.5600000000000001E-2</v>
      </c>
      <c r="F8956" s="61">
        <f t="array" ref="F8956">SQRT(MMULT(MMULT(C8956:E8956,$C$12:$E$14),TRANSPOSE(C8956:E8956)))</f>
        <v>4.097984430138691E-2</v>
      </c>
      <c r="G8956" s="61">
        <f t="array" ref="G8956">SUMPRODUCT(TRANSPOSE(C8956:E8956),$C$7:$C$9)</f>
        <v>1.0122660386783283E-2</v>
      </c>
      <c r="H8956" s="18">
        <f>G8956/F8956</f>
        <v>0.24701558923299019</v>
      </c>
      <c r="I8956" s="156">
        <v>0</v>
      </c>
    </row>
    <row r="8957" spans="2:9" x14ac:dyDescent="0.25">
      <c r="B8957" s="19">
        <v>8927</v>
      </c>
      <c r="C8957" s="62">
        <v>0.88</v>
      </c>
      <c r="D8957" s="62">
        <v>4.5600000000000002E-2</v>
      </c>
      <c r="E8957" s="62">
        <v>7.4399999999999994E-2</v>
      </c>
      <c r="F8957" s="61">
        <f t="array" ref="F8957">SQRT(MMULT(MMULT(C8957:E8957,$C$12:$E$14),TRANSPOSE(C8957:E8957)))</f>
        <v>4.0984967311927224E-2</v>
      </c>
      <c r="G8957" s="61">
        <f t="array" ref="G8957">SUMPRODUCT(TRANSPOSE(C8957:E8957),$C$7:$C$9)</f>
        <v>1.0107150856992266E-2</v>
      </c>
      <c r="H8957" s="18">
        <f>G8957/F8957</f>
        <v>0.24660629298711037</v>
      </c>
      <c r="I8957" s="156">
        <v>0</v>
      </c>
    </row>
    <row r="8958" spans="2:9" x14ac:dyDescent="0.25">
      <c r="B8958" s="19">
        <v>8928</v>
      </c>
      <c r="C8958" s="62">
        <v>0.88</v>
      </c>
      <c r="D8958" s="62">
        <v>4.6800000000000001E-2</v>
      </c>
      <c r="E8958" s="62">
        <v>7.3200000000000001E-2</v>
      </c>
      <c r="F8958" s="61">
        <f t="array" ref="F8958">SQRT(MMULT(MMULT(C8958:E8958,$C$12:$E$14),TRANSPOSE(C8958:E8958)))</f>
        <v>4.0990243258788348E-2</v>
      </c>
      <c r="G8958" s="61">
        <f t="array" ref="G8958">SUMPRODUCT(TRANSPOSE(C8958:E8958),$C$7:$C$9)</f>
        <v>1.0091641327201249E-2</v>
      </c>
      <c r="H8958" s="18">
        <f>G8958/F8958</f>
        <v>0.24619618047857258</v>
      </c>
      <c r="I8958" s="156">
        <v>0</v>
      </c>
    </row>
    <row r="8959" spans="2:9" x14ac:dyDescent="0.25">
      <c r="B8959" s="19">
        <v>8929</v>
      </c>
      <c r="C8959" s="62">
        <v>0.88</v>
      </c>
      <c r="D8959" s="62">
        <v>4.8000000000000001E-2</v>
      </c>
      <c r="E8959" s="62">
        <v>7.1999999999999995E-2</v>
      </c>
      <c r="F8959" s="61">
        <f t="array" ref="F8959">SQRT(MMULT(MMULT(C8959:E8959,$C$12:$E$14),TRANSPOSE(C8959:E8959)))</f>
        <v>4.0995672082923762E-2</v>
      </c>
      <c r="G8959" s="61">
        <f t="array" ref="G8959">SUMPRODUCT(TRANSPOSE(C8959:E8959),$C$7:$C$9)</f>
        <v>1.0076131797410232E-2</v>
      </c>
      <c r="H8959" s="18">
        <f>G8959/F8959</f>
        <v>0.2457852569663645</v>
      </c>
      <c r="I8959" s="156">
        <v>0</v>
      </c>
    </row>
    <row r="8960" spans="2:9" x14ac:dyDescent="0.25">
      <c r="B8960" s="19">
        <v>8930</v>
      </c>
      <c r="C8960" s="62">
        <v>0.88</v>
      </c>
      <c r="D8960" s="62">
        <v>4.9200000000000001E-2</v>
      </c>
      <c r="E8960" s="62">
        <v>7.0800000000000002E-2</v>
      </c>
      <c r="F8960" s="61">
        <f t="array" ref="F8960">SQRT(MMULT(MMULT(C8960:E8960,$C$12:$E$14),TRANSPOSE(C8960:E8960)))</f>
        <v>4.1001253723607724E-2</v>
      </c>
      <c r="G8960" s="61">
        <f t="array" ref="G8960">SUMPRODUCT(TRANSPOSE(C8960:E8960),$C$7:$C$9)</f>
        <v>1.0060622267619215E-2</v>
      </c>
      <c r="H8960" s="18">
        <f>G8960/F8960</f>
        <v>0.24537352773255577</v>
      </c>
      <c r="I8960" s="156">
        <v>0</v>
      </c>
    </row>
    <row r="8961" spans="2:9" x14ac:dyDescent="0.25">
      <c r="B8961" s="19">
        <v>8931</v>
      </c>
      <c r="C8961" s="62">
        <v>0.88</v>
      </c>
      <c r="D8961" s="62">
        <v>5.04E-2</v>
      </c>
      <c r="E8961" s="62">
        <v>6.9599999999999995E-2</v>
      </c>
      <c r="F8961" s="61">
        <f t="array" ref="F8961">SQRT(MMULT(MMULT(C8961:E8961,$C$12:$E$14),TRANSPOSE(C8961:E8961)))</f>
        <v>4.1006988118438649E-2</v>
      </c>
      <c r="G8961" s="61">
        <f t="array" ref="G8961">SUMPRODUCT(TRANSPOSE(C8961:E8961),$C$7:$C$9)</f>
        <v>1.0045112737828196E-2</v>
      </c>
      <c r="H8961" s="18">
        <f>G8961/F8961</f>
        <v>0.2449609980819695</v>
      </c>
      <c r="I8961" s="156">
        <v>0</v>
      </c>
    </row>
    <row r="8962" spans="2:9" x14ac:dyDescent="0.25">
      <c r="B8962" s="19">
        <v>8932</v>
      </c>
      <c r="C8962" s="62">
        <v>0.88</v>
      </c>
      <c r="D8962" s="62">
        <v>5.16E-2</v>
      </c>
      <c r="E8962" s="62">
        <v>6.8400000000000002E-2</v>
      </c>
      <c r="F8962" s="61">
        <f t="array" ref="F8962">SQRT(MMULT(MMULT(C8962:E8962,$C$12:$E$14),TRANSPOSE(C8962:E8962)))</f>
        <v>4.1012875203342555E-2</v>
      </c>
      <c r="G8962" s="61">
        <f t="array" ref="G8962">SUMPRODUCT(TRANSPOSE(C8962:E8962),$C$7:$C$9)</f>
        <v>1.0029603208037179E-2</v>
      </c>
      <c r="H8962" s="18">
        <f>G8962/F8962</f>
        <v>0.24454767334185254</v>
      </c>
      <c r="I8962" s="156">
        <v>0</v>
      </c>
    </row>
    <row r="8963" spans="2:9" x14ac:dyDescent="0.25">
      <c r="B8963" s="19">
        <v>8933</v>
      </c>
      <c r="C8963" s="62">
        <v>0.88</v>
      </c>
      <c r="D8963" s="62">
        <v>5.28E-2</v>
      </c>
      <c r="E8963" s="62">
        <v>6.7199999999999996E-2</v>
      </c>
      <c r="F8963" s="61">
        <f t="array" ref="F8963">SQRT(MMULT(MMULT(C8963:E8963,$C$12:$E$14),TRANSPOSE(C8963:E8963)))</f>
        <v>4.1018914912576664E-2</v>
      </c>
      <c r="G8963" s="61">
        <f t="array" ref="G8963">SUMPRODUCT(TRANSPOSE(C8963:E8963),$C$7:$C$9)</f>
        <v>1.0014093678246162E-2</v>
      </c>
      <c r="H8963" s="18">
        <f>G8963/F8963</f>
        <v>0.24413355886154309</v>
      </c>
      <c r="I8963" s="156">
        <v>0</v>
      </c>
    </row>
    <row r="8964" spans="2:9" x14ac:dyDescent="0.25">
      <c r="B8964" s="19">
        <v>8934</v>
      </c>
      <c r="C8964" s="62">
        <v>0.88</v>
      </c>
      <c r="D8964" s="62">
        <v>5.3999999999999999E-2</v>
      </c>
      <c r="E8964" s="62">
        <v>6.6000000000000003E-2</v>
      </c>
      <c r="F8964" s="61">
        <f t="array" ref="F8964">SQRT(MMULT(MMULT(C8964:E8964,$C$12:$E$14),TRANSPOSE(C8964:E8964)))</f>
        <v>4.1025107178732978E-2</v>
      </c>
      <c r="G8964" s="61">
        <f t="array" ref="G8964">SUMPRODUCT(TRANSPOSE(C8964:E8964),$C$7:$C$9)</f>
        <v>9.9985841484551453E-3</v>
      </c>
      <c r="H8964" s="18">
        <f>G8964/F8964</f>
        <v>0.24371866001213802</v>
      </c>
      <c r="I8964" s="156">
        <v>0</v>
      </c>
    </row>
    <row r="8965" spans="2:9" x14ac:dyDescent="0.25">
      <c r="B8965" s="19">
        <v>8935</v>
      </c>
      <c r="C8965" s="62">
        <v>0.88</v>
      </c>
      <c r="D8965" s="62">
        <v>5.5199999999999999E-2</v>
      </c>
      <c r="E8965" s="62">
        <v>6.4799999999999996E-2</v>
      </c>
      <c r="F8965" s="61">
        <f t="array" ref="F8965">SQRT(MMULT(MMULT(C8965:E8965,$C$12:$E$14),TRANSPOSE(C8965:E8965)))</f>
        <v>4.1031451932742068E-2</v>
      </c>
      <c r="G8965" s="61">
        <f t="array" ref="G8965">SUMPRODUCT(TRANSPOSE(C8965:E8965),$C$7:$C$9)</f>
        <v>9.9830746186641284E-3</v>
      </c>
      <c r="H8965" s="18">
        <f>G8965/F8965</f>
        <v>0.24330298218615767</v>
      </c>
      <c r="I8965" s="156">
        <v>0</v>
      </c>
    </row>
    <row r="8966" spans="2:9" x14ac:dyDescent="0.25">
      <c r="B8966" s="19">
        <v>8936</v>
      </c>
      <c r="C8966" s="62">
        <v>0.88</v>
      </c>
      <c r="D8966" s="62">
        <v>5.6399999999999999E-2</v>
      </c>
      <c r="E8966" s="62">
        <v>6.3600000000000004E-2</v>
      </c>
      <c r="F8966" s="61">
        <f t="array" ref="F8966">SQRT(MMULT(MMULT(C8966:E8966,$C$12:$E$14),TRANSPOSE(C8966:E8966)))</f>
        <v>4.103794910387687E-2</v>
      </c>
      <c r="G8966" s="61">
        <f t="array" ref="G8966">SUMPRODUCT(TRANSPOSE(C8966:E8966),$C$7:$C$9)</f>
        <v>9.9675650888731114E-3</v>
      </c>
      <c r="H8966" s="18">
        <f>G8966/F8966</f>
        <v>0.24288653079720965</v>
      </c>
      <c r="I8966" s="156">
        <v>0</v>
      </c>
    </row>
    <row r="8967" spans="2:9" x14ac:dyDescent="0.25">
      <c r="B8967" s="19">
        <v>8937</v>
      </c>
      <c r="C8967" s="62">
        <v>0.88</v>
      </c>
      <c r="D8967" s="62">
        <v>5.7599999999999998E-2</v>
      </c>
      <c r="E8967" s="62">
        <v>6.2399999999999997E-2</v>
      </c>
      <c r="F8967" s="61">
        <f t="array" ref="F8967">SQRT(MMULT(MMULT(C8967:E8967,$C$12:$E$14),TRANSPOSE(C8967:E8967)))</f>
        <v>4.1044598619756581E-2</v>
      </c>
      <c r="G8967" s="61">
        <f t="array" ref="G8967">SUMPRODUCT(TRANSPOSE(C8967:E8967),$C$7:$C$9)</f>
        <v>9.9520555590820944E-3</v>
      </c>
      <c r="H8967" s="18">
        <f>G8967/F8967</f>
        <v>0.24246931127965105</v>
      </c>
      <c r="I8967" s="156">
        <v>0</v>
      </c>
    </row>
    <row r="8968" spans="2:9" x14ac:dyDescent="0.25">
      <c r="B8968" s="19">
        <v>8938</v>
      </c>
      <c r="C8968" s="62">
        <v>0.88</v>
      </c>
      <c r="D8968" s="62">
        <v>5.8799999999999998E-2</v>
      </c>
      <c r="E8968" s="62">
        <v>6.1199999999999997E-2</v>
      </c>
      <c r="F8968" s="61">
        <f t="array" ref="F8968">SQRT(MMULT(MMULT(C8968:E8968,$C$12:$E$14),TRANSPOSE(C8968:E8968)))</f>
        <v>4.1051400406350691E-2</v>
      </c>
      <c r="G8968" s="61">
        <f t="array" ref="G8968">SUMPRODUCT(TRANSPOSE(C8968:E8968),$C$7:$C$9)</f>
        <v>9.9365460292910775E-3</v>
      </c>
      <c r="H8968" s="18">
        <f>G8968/F8968</f>
        <v>0.2420513290882492</v>
      </c>
      <c r="I8968" s="156">
        <v>0</v>
      </c>
    </row>
    <row r="8969" spans="2:9" x14ac:dyDescent="0.25">
      <c r="B8969" s="19">
        <v>8939</v>
      </c>
      <c r="C8969" s="62">
        <v>0.88</v>
      </c>
      <c r="D8969" s="62">
        <v>0.06</v>
      </c>
      <c r="E8969" s="62">
        <v>0.06</v>
      </c>
      <c r="F8969" s="61">
        <f t="array" ref="F8969">SQRT(MMULT(MMULT(C8969:E8969,$C$12:$E$14),TRANSPOSE(C8969:E8969)))</f>
        <v>4.1058354387983047E-2</v>
      </c>
      <c r="G8969" s="61">
        <f t="array" ref="G8969">SUMPRODUCT(TRANSPOSE(C8969:E8969),$C$7:$C$9)</f>
        <v>9.9210364995000605E-3</v>
      </c>
      <c r="H8969" s="18">
        <f>G8969/F8969</f>
        <v>0.24163258969784107</v>
      </c>
      <c r="I8969" s="156">
        <v>0</v>
      </c>
    </row>
    <row r="8970" spans="2:9" x14ac:dyDescent="0.25">
      <c r="B8970" s="19">
        <v>8940</v>
      </c>
      <c r="C8970" s="62">
        <v>0.88</v>
      </c>
      <c r="D8970" s="62">
        <v>6.1199999999999997E-2</v>
      </c>
      <c r="E8970" s="62">
        <v>5.8799999999999998E-2</v>
      </c>
      <c r="F8970" s="61">
        <f t="array" ref="F8970">SQRT(MMULT(MMULT(C8970:E8970,$C$12:$E$14),TRANSPOSE(C8970:E8970)))</f>
        <v>4.1065460487336003E-2</v>
      </c>
      <c r="G8970" s="61">
        <f t="array" ref="G8970">SUMPRODUCT(TRANSPOSE(C8970:E8970),$C$7:$C$9)</f>
        <v>9.9055269697090435E-3</v>
      </c>
      <c r="H8970" s="18">
        <f>G8970/F8970</f>
        <v>0.24121309860299181</v>
      </c>
      <c r="I8970" s="156">
        <v>0</v>
      </c>
    </row>
    <row r="8971" spans="2:9" x14ac:dyDescent="0.25">
      <c r="B8971" s="19">
        <v>8941</v>
      </c>
      <c r="C8971" s="62">
        <v>0.88</v>
      </c>
      <c r="D8971" s="62">
        <v>6.2399999999999997E-2</v>
      </c>
      <c r="E8971" s="62">
        <v>5.7599999999999998E-2</v>
      </c>
      <c r="F8971" s="61">
        <f t="array" ref="F8971">SQRT(MMULT(MMULT(C8971:E8971,$C$12:$E$14),TRANSPOSE(C8971:E8971)))</f>
        <v>4.1072718625454689E-2</v>
      </c>
      <c r="G8971" s="61">
        <f t="array" ref="G8971">SUMPRODUCT(TRANSPOSE(C8971:E8971),$C$7:$C$9)</f>
        <v>9.8900174399180266E-3</v>
      </c>
      <c r="H8971" s="18">
        <f>G8971/F8971</f>
        <v>0.24079286131765135</v>
      </c>
      <c r="I8971" s="156">
        <v>0</v>
      </c>
    </row>
    <row r="8972" spans="2:9" x14ac:dyDescent="0.25">
      <c r="B8972" s="19">
        <v>8942</v>
      </c>
      <c r="C8972" s="62">
        <v>0.88</v>
      </c>
      <c r="D8972" s="62">
        <v>6.3600000000000004E-2</v>
      </c>
      <c r="E8972" s="62">
        <v>5.6399999999999999E-2</v>
      </c>
      <c r="F8972" s="61">
        <f t="array" ref="F8972">SQRT(MMULT(MMULT(C8972:E8972,$C$12:$E$14),TRANSPOSE(C8972:E8972)))</f>
        <v>4.1080128721751361E-2</v>
      </c>
      <c r="G8972" s="61">
        <f t="array" ref="G8972">SUMPRODUCT(TRANSPOSE(C8972:E8972),$C$7:$C$9)</f>
        <v>9.8745079101270096E-3</v>
      </c>
      <c r="H8972" s="18">
        <f>G8972/F8972</f>
        <v>0.24037188337481022</v>
      </c>
      <c r="I8972" s="156">
        <v>0</v>
      </c>
    </row>
    <row r="8973" spans="2:9" x14ac:dyDescent="0.25">
      <c r="B8973" s="19">
        <v>8943</v>
      </c>
      <c r="C8973" s="62">
        <v>0.88</v>
      </c>
      <c r="D8973" s="62">
        <v>6.4799999999999996E-2</v>
      </c>
      <c r="E8973" s="62">
        <v>5.5199999999999999E-2</v>
      </c>
      <c r="F8973" s="61">
        <f t="array" ref="F8973">SQRT(MMULT(MMULT(C8973:E8973,$C$12:$E$14),TRANSPOSE(C8973:E8973)))</f>
        <v>4.1087690694009811E-2</v>
      </c>
      <c r="G8973" s="61">
        <f t="array" ref="G8973">SUMPRODUCT(TRANSPOSE(C8973:E8973),$C$7:$C$9)</f>
        <v>9.8589983803359926E-3</v>
      </c>
      <c r="H8973" s="18">
        <f>G8973/F8973</f>
        <v>0.23995017032615415</v>
      </c>
      <c r="I8973" s="156">
        <v>0</v>
      </c>
    </row>
    <row r="8974" spans="2:9" x14ac:dyDescent="0.25">
      <c r="B8974" s="19">
        <v>8944</v>
      </c>
      <c r="C8974" s="62">
        <v>0.88</v>
      </c>
      <c r="D8974" s="62">
        <v>6.6000000000000003E-2</v>
      </c>
      <c r="E8974" s="62">
        <v>5.3999999999999999E-2</v>
      </c>
      <c r="F8974" s="61">
        <f t="array" ref="F8974">SQRT(MMULT(MMULT(C8974:E8974,$C$12:$E$14),TRANSPOSE(C8974:E8974)))</f>
        <v>4.1095404458389877E-2</v>
      </c>
      <c r="G8974" s="61">
        <f t="array" ref="G8974">SUMPRODUCT(TRANSPOSE(C8974:E8974),$C$7:$C$9)</f>
        <v>9.8434888505449757E-3</v>
      </c>
      <c r="H8974" s="18">
        <f>G8974/F8974</f>
        <v>0.23952772774171754</v>
      </c>
      <c r="I8974" s="156">
        <v>0</v>
      </c>
    </row>
    <row r="8975" spans="2:9" x14ac:dyDescent="0.25">
      <c r="B8975" s="19">
        <v>8945</v>
      </c>
      <c r="C8975" s="62">
        <v>0.88</v>
      </c>
      <c r="D8975" s="62">
        <v>6.7199999999999996E-2</v>
      </c>
      <c r="E8975" s="62">
        <v>5.28E-2</v>
      </c>
      <c r="F8975" s="61">
        <f t="array" ref="F8975">SQRT(MMULT(MMULT(C8975:E8975,$C$12:$E$14),TRANSPOSE(C8975:E8975)))</f>
        <v>4.1103269929432022E-2</v>
      </c>
      <c r="G8975" s="61">
        <f t="array" ref="G8975">SUMPRODUCT(TRANSPOSE(C8975:E8975),$C$7:$C$9)</f>
        <v>9.8279793207539587E-3</v>
      </c>
      <c r="H8975" s="18">
        <f>G8975/F8975</f>
        <v>0.23910456120953599</v>
      </c>
      <c r="I8975" s="156">
        <v>0</v>
      </c>
    </row>
    <row r="8976" spans="2:9" x14ac:dyDescent="0.25">
      <c r="B8976" s="19">
        <v>8946</v>
      </c>
      <c r="C8976" s="62">
        <v>0.88</v>
      </c>
      <c r="D8976" s="62">
        <v>6.8400000000000002E-2</v>
      </c>
      <c r="E8976" s="62">
        <v>5.16E-2</v>
      </c>
      <c r="F8976" s="61">
        <f t="array" ref="F8976">SQRT(MMULT(MMULT(C8976:E8976,$C$12:$E$14),TRANSPOSE(C8976:E8976)))</f>
        <v>4.1111287020062046E-2</v>
      </c>
      <c r="G8976" s="61">
        <f t="array" ref="G8976">SUMPRODUCT(TRANSPOSE(C8976:E8976),$C$7:$C$9)</f>
        <v>9.8124697909629417E-3</v>
      </c>
      <c r="H8976" s="18">
        <f>G8976/F8976</f>
        <v>0.23868067633529738</v>
      </c>
      <c r="I8976" s="156">
        <v>0</v>
      </c>
    </row>
    <row r="8977" spans="2:9" x14ac:dyDescent="0.25">
      <c r="B8977" s="19">
        <v>8947</v>
      </c>
      <c r="C8977" s="62">
        <v>0.88</v>
      </c>
      <c r="D8977" s="62">
        <v>6.9599999999999995E-2</v>
      </c>
      <c r="E8977" s="62">
        <v>5.04E-2</v>
      </c>
      <c r="F8977" s="61">
        <f t="array" ref="F8977">SQRT(MMULT(MMULT(C8977:E8977,$C$12:$E$14),TRANSPOSE(C8977:E8977)))</f>
        <v>4.1119455641595783E-2</v>
      </c>
      <c r="G8977" s="61">
        <f t="array" ref="G8977">SUMPRODUCT(TRANSPOSE(C8977:E8977),$C$7:$C$9)</f>
        <v>9.7969602611719248E-3</v>
      </c>
      <c r="H8977" s="18">
        <f>G8977/F8977</f>
        <v>0.23825607874199281</v>
      </c>
      <c r="I8977" s="156">
        <v>0</v>
      </c>
    </row>
    <row r="8978" spans="2:9" x14ac:dyDescent="0.25">
      <c r="B8978" s="19">
        <v>8948</v>
      </c>
      <c r="C8978" s="62">
        <v>0.88</v>
      </c>
      <c r="D8978" s="62">
        <v>7.0800000000000002E-2</v>
      </c>
      <c r="E8978" s="62">
        <v>4.9200000000000001E-2</v>
      </c>
      <c r="F8978" s="61">
        <f t="array" ref="F8978">SQRT(MMULT(MMULT(C8978:E8978,$C$12:$E$14),TRANSPOSE(C8978:E8978)))</f>
        <v>4.1127775703744006E-2</v>
      </c>
      <c r="G8978" s="61">
        <f t="array" ref="G8978">SUMPRODUCT(TRANSPOSE(C8978:E8978),$C$7:$C$9)</f>
        <v>9.7814507313809061E-3</v>
      </c>
      <c r="H8978" s="18">
        <f>G8978/F8978</f>
        <v>0.23783077406956551</v>
      </c>
      <c r="I8978" s="156">
        <v>0</v>
      </c>
    </row>
    <row r="8979" spans="2:9" x14ac:dyDescent="0.25">
      <c r="B8979" s="19">
        <v>8949</v>
      </c>
      <c r="C8979" s="62">
        <v>0.88</v>
      </c>
      <c r="D8979" s="62">
        <v>7.1999999999999995E-2</v>
      </c>
      <c r="E8979" s="62">
        <v>4.8000000000000001E-2</v>
      </c>
      <c r="F8979" s="61">
        <f t="array" ref="F8979">SQRT(MMULT(MMULT(C8979:E8979,$C$12:$E$14),TRANSPOSE(C8979:E8979)))</f>
        <v>4.1136247114617282E-2</v>
      </c>
      <c r="G8979" s="61">
        <f t="array" ref="G8979">SUMPRODUCT(TRANSPOSE(C8979:E8979),$C$7:$C$9)</f>
        <v>9.7659412015898891E-3</v>
      </c>
      <c r="H8979" s="18">
        <f>G8979/F8979</f>
        <v>0.23740476797456025</v>
      </c>
      <c r="I8979" s="156">
        <v>0</v>
      </c>
    </row>
    <row r="8980" spans="2:9" x14ac:dyDescent="0.25">
      <c r="B8980" s="19">
        <v>8950</v>
      </c>
      <c r="C8980" s="62">
        <v>0.88</v>
      </c>
      <c r="D8980" s="62">
        <v>7.3200000000000001E-2</v>
      </c>
      <c r="E8980" s="62">
        <v>4.6800000000000001E-2</v>
      </c>
      <c r="F8980" s="61">
        <f t="array" ref="F8980">SQRT(MMULT(MMULT(C8980:E8980,$C$12:$E$14),TRANSPOSE(C8980:E8980)))</f>
        <v>4.1144869780731008E-2</v>
      </c>
      <c r="G8980" s="61">
        <f t="array" ref="G8980">SUMPRODUCT(TRANSPOSE(C8980:E8980),$C$7:$C$9)</f>
        <v>9.7504316717988721E-3</v>
      </c>
      <c r="H8980" s="18">
        <f>G8980/F8980</f>
        <v>0.23697806612977057</v>
      </c>
      <c r="I8980" s="156">
        <v>0</v>
      </c>
    </row>
    <row r="8981" spans="2:9" x14ac:dyDescent="0.25">
      <c r="B8981" s="19">
        <v>8951</v>
      </c>
      <c r="C8981" s="62">
        <v>0.88</v>
      </c>
      <c r="D8981" s="62">
        <v>7.4399999999999994E-2</v>
      </c>
      <c r="E8981" s="62">
        <v>4.5600000000000002E-2</v>
      </c>
      <c r="F8981" s="61">
        <f t="array" ref="F8981">SQRT(MMULT(MMULT(C8981:E8981,$C$12:$E$14),TRANSPOSE(C8981:E8981)))</f>
        <v>4.1153643607010494E-2</v>
      </c>
      <c r="G8981" s="61">
        <f t="array" ref="G8981">SUMPRODUCT(TRANSPOSE(C8981:E8981),$C$7:$C$9)</f>
        <v>9.7349221420078551E-3</v>
      </c>
      <c r="H8981" s="18">
        <f>G8981/F8981</f>
        <v>0.23655067422388618</v>
      </c>
      <c r="I8981" s="156">
        <v>0</v>
      </c>
    </row>
    <row r="8982" spans="2:9" x14ac:dyDescent="0.25">
      <c r="B8982" s="19">
        <v>8952</v>
      </c>
      <c r="C8982" s="62">
        <v>0.88</v>
      </c>
      <c r="D8982" s="62">
        <v>7.5600000000000001E-2</v>
      </c>
      <c r="E8982" s="62">
        <v>4.4400000000000002E-2</v>
      </c>
      <c r="F8982" s="61">
        <f t="array" ref="F8982">SQRT(MMULT(MMULT(C8982:E8982,$C$12:$E$14),TRANSPOSE(C8982:E8982)))</f>
        <v>4.1162568496796101E-2</v>
      </c>
      <c r="G8982" s="61">
        <f t="array" ref="G8982">SUMPRODUCT(TRANSPOSE(C8982:E8982),$C$7:$C$9)</f>
        <v>9.7194126122168382E-3</v>
      </c>
      <c r="H8982" s="18">
        <f>G8982/F8982</f>
        <v>0.23612259796113916</v>
      </c>
      <c r="I8982" s="156">
        <v>0</v>
      </c>
    </row>
    <row r="8983" spans="2:9" x14ac:dyDescent="0.25">
      <c r="B8983" s="19">
        <v>8953</v>
      </c>
      <c r="C8983" s="62">
        <v>0.88</v>
      </c>
      <c r="D8983" s="62">
        <v>7.6799999999999993E-2</v>
      </c>
      <c r="E8983" s="62">
        <v>4.3200000000000002E-2</v>
      </c>
      <c r="F8983" s="61">
        <f t="array" ref="F8983">SQRT(MMULT(MMULT(C8983:E8983,$C$12:$E$14),TRANSPOSE(C8983:E8983)))</f>
        <v>4.1171644351848467E-2</v>
      </c>
      <c r="G8983" s="61">
        <f t="array" ref="G8983">SUMPRODUCT(TRANSPOSE(C8983:E8983),$C$7:$C$9)</f>
        <v>9.7039030824258212E-3</v>
      </c>
      <c r="H8983" s="18">
        <f>G8983/F8983</f>
        <v>0.23569384306095001</v>
      </c>
      <c r="I8983" s="156">
        <v>0</v>
      </c>
    </row>
    <row r="8984" spans="2:9" x14ac:dyDescent="0.25">
      <c r="B8984" s="19">
        <v>8954</v>
      </c>
      <c r="C8984" s="62">
        <v>0.88</v>
      </c>
      <c r="D8984" s="62">
        <v>7.8E-2</v>
      </c>
      <c r="E8984" s="62">
        <v>4.2000000000000003E-2</v>
      </c>
      <c r="F8984" s="61">
        <f t="array" ref="F8984">SQRT(MMULT(MMULT(C8984:E8984,$C$12:$E$14),TRANSPOSE(C8984:E8984)))</f>
        <v>4.118087107235386E-2</v>
      </c>
      <c r="G8984" s="61">
        <f t="array" ref="G8984">SUMPRODUCT(TRANSPOSE(C8984:E8984),$C$7:$C$9)</f>
        <v>9.6883935526348042E-3</v>
      </c>
      <c r="H8984" s="18">
        <f>G8984/F8984</f>
        <v>0.23526441525757227</v>
      </c>
      <c r="I8984" s="156">
        <v>0</v>
      </c>
    </row>
    <row r="8985" spans="2:9" x14ac:dyDescent="0.25">
      <c r="B8985" s="19">
        <v>8955</v>
      </c>
      <c r="C8985" s="62">
        <v>0.88</v>
      </c>
      <c r="D8985" s="62">
        <v>7.9200000000000007E-2</v>
      </c>
      <c r="E8985" s="62">
        <v>4.0800000000000003E-2</v>
      </c>
      <c r="F8985" s="61">
        <f t="array" ref="F8985">SQRT(MMULT(MMULT(C8985:E8985,$C$12:$E$14),TRANSPOSE(C8985:E8985)))</f>
        <v>4.1190248556929557E-2</v>
      </c>
      <c r="G8985" s="61">
        <f t="array" ref="G8985">SUMPRODUCT(TRANSPOSE(C8985:E8985),$C$7:$C$9)</f>
        <v>9.6728840228437873E-3</v>
      </c>
      <c r="H8985" s="18">
        <f>G8985/F8985</f>
        <v>0.2348343202997373</v>
      </c>
      <c r="I8985" s="156">
        <v>0</v>
      </c>
    </row>
    <row r="8986" spans="2:9" x14ac:dyDescent="0.25">
      <c r="B8986" s="19">
        <v>8956</v>
      </c>
      <c r="C8986" s="62">
        <v>0.88</v>
      </c>
      <c r="D8986" s="62">
        <v>8.0399999999999999E-2</v>
      </c>
      <c r="E8986" s="62">
        <v>3.9600000000000003E-2</v>
      </c>
      <c r="F8986" s="61">
        <f t="array" ref="F8986">SQRT(MMULT(MMULT(C8986:E8986,$C$12:$E$14),TRANSPOSE(C8986:E8986)))</f>
        <v>4.1199776702629289E-2</v>
      </c>
      <c r="G8986" s="61">
        <f t="array" ref="G8986">SUMPRODUCT(TRANSPOSE(C8986:E8986),$C$7:$C$9)</f>
        <v>9.6573744930527703E-3</v>
      </c>
      <c r="H8986" s="18">
        <f>G8986/F8986</f>
        <v>0.23440356395029821</v>
      </c>
      <c r="I8986" s="156">
        <v>0</v>
      </c>
    </row>
    <row r="8987" spans="2:9" x14ac:dyDescent="0.25">
      <c r="B8987" s="19">
        <v>8957</v>
      </c>
      <c r="C8987" s="62">
        <v>0.88</v>
      </c>
      <c r="D8987" s="62">
        <v>8.1600000000000006E-2</v>
      </c>
      <c r="E8987" s="62">
        <v>3.8399999999999997E-2</v>
      </c>
      <c r="F8987" s="61">
        <f t="array" ref="F8987">SQRT(MMULT(MMULT(C8987:E8987,$C$12:$E$14),TRANSPOSE(C8987:E8987)))</f>
        <v>4.1209455404948782E-2</v>
      </c>
      <c r="G8987" s="61">
        <f t="array" ref="G8987">SUMPRODUCT(TRANSPOSE(C8987:E8987),$C$7:$C$9)</f>
        <v>9.6418649632617533E-3</v>
      </c>
      <c r="H8987" s="18">
        <f>G8987/F8987</f>
        <v>0.23397215198587351</v>
      </c>
      <c r="I8987" s="156">
        <v>0</v>
      </c>
    </row>
    <row r="8988" spans="2:9" x14ac:dyDescent="0.25">
      <c r="B8988" s="19">
        <v>8958</v>
      </c>
      <c r="C8988" s="62">
        <v>0.88</v>
      </c>
      <c r="D8988" s="62">
        <v>8.2799999999999999E-2</v>
      </c>
      <c r="E8988" s="62">
        <v>3.7199999999999997E-2</v>
      </c>
      <c r="F8988" s="61">
        <f t="array" ref="F8988">SQRT(MMULT(MMULT(C8988:E8988,$C$12:$E$14),TRANSPOSE(C8988:E8988)))</f>
        <v>4.1219284557831429E-2</v>
      </c>
      <c r="G8988" s="61">
        <f t="array" ref="G8988">SUMPRODUCT(TRANSPOSE(C8988:E8988),$C$7:$C$9)</f>
        <v>9.6263554334707364E-3</v>
      </c>
      <c r="H8988" s="18">
        <f>G8988/F8988</f>
        <v>0.23354009019648994</v>
      </c>
      <c r="I8988" s="156">
        <v>0</v>
      </c>
    </row>
    <row r="8989" spans="2:9" x14ac:dyDescent="0.25">
      <c r="B8989" s="19">
        <v>8959</v>
      </c>
      <c r="C8989" s="62">
        <v>0.88</v>
      </c>
      <c r="D8989" s="62">
        <v>8.4000000000000005E-2</v>
      </c>
      <c r="E8989" s="62">
        <v>3.5999999999999997E-2</v>
      </c>
      <c r="F8989" s="61">
        <f t="array" ref="F8989">SQRT(MMULT(MMULT(C8989:E8989,$C$12:$E$14),TRANSPOSE(C8989:E8989)))</f>
        <v>4.1229264053673928E-2</v>
      </c>
      <c r="G8989" s="61">
        <f t="array" ref="G8989">SUMPRODUCT(TRANSPOSE(C8989:E8989),$C$7:$C$9)</f>
        <v>9.6108459036797194E-3</v>
      </c>
      <c r="H8989" s="18">
        <f>G8989/F8989</f>
        <v>0.23310738438522527</v>
      </c>
      <c r="I8989" s="156">
        <v>0</v>
      </c>
    </row>
    <row r="8990" spans="2:9" x14ac:dyDescent="0.25">
      <c r="B8990" s="19">
        <v>8960</v>
      </c>
      <c r="C8990" s="62">
        <v>0.88</v>
      </c>
      <c r="D8990" s="62">
        <v>8.5199999999999998E-2</v>
      </c>
      <c r="E8990" s="62">
        <v>3.4799999999999998E-2</v>
      </c>
      <c r="F8990" s="61">
        <f t="array" ref="F8990">SQRT(MMULT(MMULT(C8990:E8990,$C$12:$E$14),TRANSPOSE(C8990:E8990)))</f>
        <v>4.1239393783332072E-2</v>
      </c>
      <c r="G8990" s="61">
        <f t="array" ref="G8990">SUMPRODUCT(TRANSPOSE(C8990:E8990),$C$7:$C$9)</f>
        <v>9.5953363738887024E-3</v>
      </c>
      <c r="H8990" s="18">
        <f>G8990/F8990</f>
        <v>0.2326740403678508</v>
      </c>
      <c r="I8990" s="156">
        <v>0</v>
      </c>
    </row>
    <row r="8991" spans="2:9" x14ac:dyDescent="0.25">
      <c r="B8991" s="19">
        <v>8961</v>
      </c>
      <c r="C8991" s="62">
        <v>0.88</v>
      </c>
      <c r="D8991" s="62">
        <v>8.6400000000000005E-2</v>
      </c>
      <c r="E8991" s="62">
        <v>3.3599999999999998E-2</v>
      </c>
      <c r="F8991" s="61">
        <f t="array" ref="F8991">SQRT(MMULT(MMULT(C8991:E8991,$C$12:$E$14),TRANSPOSE(C8991:E8991)))</f>
        <v>4.1249673636126603E-2</v>
      </c>
      <c r="G8991" s="61">
        <f t="array" ref="G8991">SUMPRODUCT(TRANSPOSE(C8991:E8991),$C$7:$C$9)</f>
        <v>9.5798268440976855E-3</v>
      </c>
      <c r="H8991" s="18">
        <f>G8991/F8991</f>
        <v>0.23224006397247324</v>
      </c>
      <c r="I8991" s="156">
        <v>0</v>
      </c>
    </row>
    <row r="8992" spans="2:9" x14ac:dyDescent="0.25">
      <c r="B8992" s="19">
        <v>8962</v>
      </c>
      <c r="C8992" s="62">
        <v>0.88</v>
      </c>
      <c r="D8992" s="62">
        <v>8.7599999999999997E-2</v>
      </c>
      <c r="E8992" s="62">
        <v>3.2399999999999998E-2</v>
      </c>
      <c r="F8992" s="61">
        <f t="array" ref="F8992">SQRT(MMULT(MMULT(C8992:E8992,$C$12:$E$14),TRANSPOSE(C8992:E8992)))</f>
        <v>4.1260103499849085E-2</v>
      </c>
      <c r="G8992" s="61">
        <f t="array" ref="G8992">SUMPRODUCT(TRANSPOSE(C8992:E8992),$C$7:$C$9)</f>
        <v>9.5643173143066685E-3</v>
      </c>
      <c r="H8992" s="18">
        <f>G8992/F8992</f>
        <v>0.23180546103917679</v>
      </c>
      <c r="I8992" s="156">
        <v>0</v>
      </c>
    </row>
    <row r="8993" spans="2:9" x14ac:dyDescent="0.25">
      <c r="B8993" s="19">
        <v>8963</v>
      </c>
      <c r="C8993" s="62">
        <v>0.88</v>
      </c>
      <c r="D8993" s="62">
        <v>8.8800000000000004E-2</v>
      </c>
      <c r="E8993" s="62">
        <v>3.1199999999999999E-2</v>
      </c>
      <c r="F8993" s="61">
        <f t="array" ref="F8993">SQRT(MMULT(MMULT(C8993:E8993,$C$12:$E$14),TRANSPOSE(C8993:E8993)))</f>
        <v>4.1270683260767931E-2</v>
      </c>
      <c r="G8993" s="61">
        <f t="array" ref="G8993">SUMPRODUCT(TRANSPOSE(C8993:E8993),$C$7:$C$9)</f>
        <v>9.5488077845156515E-3</v>
      </c>
      <c r="H8993" s="18">
        <f>G8993/F8993</f>
        <v>0.23137023741966456</v>
      </c>
      <c r="I8993" s="156">
        <v>0</v>
      </c>
    </row>
    <row r="8994" spans="2:9" x14ac:dyDescent="0.25">
      <c r="B8994" s="19">
        <v>8964</v>
      </c>
      <c r="C8994" s="62">
        <v>0.88</v>
      </c>
      <c r="D8994" s="62">
        <v>0.09</v>
      </c>
      <c r="E8994" s="62">
        <v>0.03</v>
      </c>
      <c r="F8994" s="61">
        <f t="array" ref="F8994">SQRT(MMULT(MMULT(C8994:E8994,$C$12:$E$14),TRANSPOSE(C8994:E8994)))</f>
        <v>4.1281412803634412E-2</v>
      </c>
      <c r="G8994" s="61">
        <f t="array" ref="G8994">SUMPRODUCT(TRANSPOSE(C8994:E8994),$C$7:$C$9)</f>
        <v>9.5332982547246328E-3</v>
      </c>
      <c r="H8994" s="18">
        <f>G8994/F8994</f>
        <v>0.23093439897690038</v>
      </c>
      <c r="I8994" s="156">
        <v>0</v>
      </c>
    </row>
    <row r="8995" spans="2:9" x14ac:dyDescent="0.25">
      <c r="B8995" s="19">
        <v>8965</v>
      </c>
      <c r="C8995" s="62">
        <v>0.88</v>
      </c>
      <c r="D8995" s="62">
        <v>9.1200000000000003E-2</v>
      </c>
      <c r="E8995" s="62">
        <v>2.8799999999999999E-2</v>
      </c>
      <c r="F8995" s="61">
        <f t="array" ref="F8995">SQRT(MMULT(MMULT(C8995:E8995,$C$12:$E$14),TRANSPOSE(C8995:E8995)))</f>
        <v>4.1292292011688859E-2</v>
      </c>
      <c r="G8995" s="61">
        <f t="array" ref="G8995">SUMPRODUCT(TRANSPOSE(C8995:E8995),$C$7:$C$9)</f>
        <v>9.5177887249336159E-3</v>
      </c>
      <c r="H8995" s="18">
        <f>G8995/F8995</f>
        <v>0.23049795158474995</v>
      </c>
      <c r="I8995" s="156">
        <v>0</v>
      </c>
    </row>
    <row r="8996" spans="2:9" x14ac:dyDescent="0.25">
      <c r="B8996" s="19">
        <v>8966</v>
      </c>
      <c r="C8996" s="62">
        <v>0.88</v>
      </c>
      <c r="D8996" s="62">
        <v>9.2399999999999996E-2</v>
      </c>
      <c r="E8996" s="62">
        <v>2.76E-2</v>
      </c>
      <c r="F8996" s="61">
        <f t="array" ref="F8996">SQRT(MMULT(MMULT(C8996:E8996,$C$12:$E$14),TRANSPOSE(C8996:E8996)))</f>
        <v>4.1303320766666769E-2</v>
      </c>
      <c r="G8996" s="61">
        <f t="array" ref="G8996">SUMPRODUCT(TRANSPOSE(C8996:E8996),$C$7:$C$9)</f>
        <v>9.5022791951425989E-3</v>
      </c>
      <c r="H8996" s="18">
        <f>G8996/F8996</f>
        <v>0.23006090112762245</v>
      </c>
      <c r="I8996" s="156">
        <v>0</v>
      </c>
    </row>
    <row r="8997" spans="2:9" x14ac:dyDescent="0.25">
      <c r="B8997" s="19">
        <v>8967</v>
      </c>
      <c r="C8997" s="62">
        <v>0.88</v>
      </c>
      <c r="D8997" s="62">
        <v>9.3600000000000003E-2</v>
      </c>
      <c r="E8997" s="62">
        <v>2.64E-2</v>
      </c>
      <c r="F8997" s="61">
        <f t="array" ref="F8997">SQRT(MMULT(MMULT(C8997:E8997,$C$12:$E$14),TRANSPOSE(C8997:E8997)))</f>
        <v>4.131449894880513E-2</v>
      </c>
      <c r="G8997" s="61">
        <f t="array" ref="G8997">SUMPRODUCT(TRANSPOSE(C8997:E8997),$C$7:$C$9)</f>
        <v>9.4867696653515819E-3</v>
      </c>
      <c r="H8997" s="18">
        <f>G8997/F8997</f>
        <v>0.22962325350011178</v>
      </c>
      <c r="I8997" s="156">
        <v>0</v>
      </c>
    </row>
    <row r="8998" spans="2:9" x14ac:dyDescent="0.25">
      <c r="B8998" s="19">
        <v>8968</v>
      </c>
      <c r="C8998" s="62">
        <v>0.88</v>
      </c>
      <c r="D8998" s="62">
        <v>9.4799999999999995E-2</v>
      </c>
      <c r="E8998" s="62">
        <v>2.52E-2</v>
      </c>
      <c r="F8998" s="61">
        <f t="array" ref="F8998">SQRT(MMULT(MMULT(C8998:E8998,$C$12:$E$14),TRANSPOSE(C8998:E8998)))</f>
        <v>4.1325826436848713E-2</v>
      </c>
      <c r="G8998" s="61">
        <f t="array" ref="G8998">SUMPRODUCT(TRANSPOSE(C8998:E8998),$C$7:$C$9)</f>
        <v>9.471260135560565E-3</v>
      </c>
      <c r="H8998" s="18">
        <f>G8998/F8998</f>
        <v>0.22918501460663815</v>
      </c>
      <c r="I8998" s="156">
        <v>0</v>
      </c>
    </row>
    <row r="8999" spans="2:9" x14ac:dyDescent="0.25">
      <c r="B8999" s="19">
        <v>8969</v>
      </c>
      <c r="C8999" s="62">
        <v>0.88</v>
      </c>
      <c r="D8999" s="62">
        <v>9.6000000000000002E-2</v>
      </c>
      <c r="E8999" s="62">
        <v>2.4E-2</v>
      </c>
      <c r="F8999" s="61">
        <f t="array" ref="F8999">SQRT(MMULT(MMULT(C8999:E8999,$C$12:$E$14),TRANSPOSE(C8999:E8999)))</f>
        <v>4.1337303108056507E-2</v>
      </c>
      <c r="G8999" s="61">
        <f t="array" ref="G8999">SUMPRODUCT(TRANSPOSE(C8999:E8999),$C$7:$C$9)</f>
        <v>9.455750605769548E-3</v>
      </c>
      <c r="H8999" s="18">
        <f>G8999/F8999</f>
        <v>0.22874619036108945</v>
      </c>
      <c r="I8999" s="156">
        <v>0</v>
      </c>
    </row>
    <row r="9000" spans="2:9" x14ac:dyDescent="0.25">
      <c r="B9000" s="19">
        <v>8970</v>
      </c>
      <c r="C9000" s="62">
        <v>0.88</v>
      </c>
      <c r="D9000" s="62">
        <v>9.7199999999999995E-2</v>
      </c>
      <c r="E9000" s="62">
        <v>2.2800000000000001E-2</v>
      </c>
      <c r="F9000" s="61">
        <f t="array" ref="F9000">SQRT(MMULT(MMULT(C9000:E9000,$C$12:$E$14),TRANSPOSE(C9000:E9000)))</f>
        <v>4.1348928838208177E-2</v>
      </c>
      <c r="G9000" s="61">
        <f t="array" ref="G9000">SUMPRODUCT(TRANSPOSE(C9000:E9000),$C$7:$C$9)</f>
        <v>9.440241075978531E-3</v>
      </c>
      <c r="H9000" s="18">
        <f>G9000/F9000</f>
        <v>0.22830678668646295</v>
      </c>
      <c r="I9000" s="156">
        <v>0</v>
      </c>
    </row>
    <row r="9001" spans="2:9" x14ac:dyDescent="0.25">
      <c r="B9001" s="19">
        <v>8971</v>
      </c>
      <c r="C9001" s="62">
        <v>0.88</v>
      </c>
      <c r="D9001" s="62">
        <v>9.8400000000000001E-2</v>
      </c>
      <c r="E9001" s="62">
        <v>2.1600000000000001E-2</v>
      </c>
      <c r="F9001" s="61">
        <f t="array" ref="F9001">SQRT(MMULT(MMULT(C9001:E9001,$C$12:$E$14),TRANSPOSE(C9001:E9001)))</f>
        <v>4.136070350161055E-2</v>
      </c>
      <c r="G9001" s="61">
        <f t="array" ref="G9001">SUMPRODUCT(TRANSPOSE(C9001:E9001),$C$7:$C$9)</f>
        <v>9.424731546187514E-3</v>
      </c>
      <c r="H9001" s="18">
        <f>G9001/F9001</f>
        <v>0.2278668095145075</v>
      </c>
      <c r="I9001" s="156">
        <v>0</v>
      </c>
    </row>
    <row r="9002" spans="2:9" x14ac:dyDescent="0.25">
      <c r="B9002" s="19">
        <v>8972</v>
      </c>
      <c r="C9002" s="62">
        <v>0.88</v>
      </c>
      <c r="D9002" s="62">
        <v>9.9599999999999994E-2</v>
      </c>
      <c r="E9002" s="62">
        <v>2.0400000000000001E-2</v>
      </c>
      <c r="F9002" s="61">
        <f t="array" ref="F9002">SQRT(MMULT(MMULT(C9002:E9002,$C$12:$E$14),TRANSPOSE(C9002:E9002)))</f>
        <v>4.137262697110429E-2</v>
      </c>
      <c r="G9002" s="61">
        <f t="array" ref="G9002">SUMPRODUCT(TRANSPOSE(C9002:E9002),$C$7:$C$9)</f>
        <v>9.4092220163964971E-3</v>
      </c>
      <c r="H9002" s="18">
        <f>G9002/F9002</f>
        <v>0.22742626478536498</v>
      </c>
      <c r="I9002" s="156">
        <v>0</v>
      </c>
    </row>
    <row r="9003" spans="2:9" x14ac:dyDescent="0.25">
      <c r="B9003" s="19">
        <v>8973</v>
      </c>
      <c r="C9003" s="62">
        <v>0.88</v>
      </c>
      <c r="D9003" s="62">
        <v>0.1008</v>
      </c>
      <c r="E9003" s="62">
        <v>1.9199999999999998E-2</v>
      </c>
      <c r="F9003" s="61">
        <f t="array" ref="F9003">SQRT(MMULT(MMULT(C9003:E9003,$C$12:$E$14),TRANSPOSE(C9003:E9003)))</f>
        <v>4.1384699118070467E-2</v>
      </c>
      <c r="G9003" s="61">
        <f t="array" ref="G9003">SUMPRODUCT(TRANSPOSE(C9003:E9003),$C$7:$C$9)</f>
        <v>9.3937124866054801E-3</v>
      </c>
      <c r="H9003" s="18">
        <f>G9003/F9003</f>
        <v>0.22698515844721345</v>
      </c>
      <c r="I9003" s="156">
        <v>0</v>
      </c>
    </row>
    <row r="9004" spans="2:9" x14ac:dyDescent="0.25">
      <c r="B9004" s="19">
        <v>8974</v>
      </c>
      <c r="C9004" s="62">
        <v>0.88</v>
      </c>
      <c r="D9004" s="62">
        <v>0.10199999999999999</v>
      </c>
      <c r="E9004" s="62">
        <v>1.7999999999999999E-2</v>
      </c>
      <c r="F9004" s="61">
        <f t="array" ref="F9004">SQRT(MMULT(MMULT(C9004:E9004,$C$12:$E$14),TRANSPOSE(C9004:E9004)))</f>
        <v>4.1396919812437372E-2</v>
      </c>
      <c r="G9004" s="61">
        <f t="array" ref="G9004">SUMPRODUCT(TRANSPOSE(C9004:E9004),$C$7:$C$9)</f>
        <v>9.3782029568144631E-3</v>
      </c>
      <c r="H9004" s="18">
        <f>G9004/F9004</f>
        <v>0.22654349645590921</v>
      </c>
      <c r="I9004" s="156">
        <v>0</v>
      </c>
    </row>
    <row r="9005" spans="2:9" x14ac:dyDescent="0.25">
      <c r="B9005" s="19">
        <v>8975</v>
      </c>
      <c r="C9005" s="62">
        <v>0.88</v>
      </c>
      <c r="D9005" s="62">
        <v>0.1032</v>
      </c>
      <c r="E9005" s="62">
        <v>1.6799999999999999E-2</v>
      </c>
      <c r="F9005" s="61">
        <f t="array" ref="F9005">SQRT(MMULT(MMULT(C9005:E9005,$C$12:$E$14),TRANSPOSE(C9005:E9005)))</f>
        <v>4.1409288922687242E-2</v>
      </c>
      <c r="G9005" s="61">
        <f t="array" ref="G9005">SUMPRODUCT(TRANSPOSE(C9005:E9005),$C$7:$C$9)</f>
        <v>9.3626934270234462E-3</v>
      </c>
      <c r="H9005" s="18">
        <f>G9005/F9005</f>
        <v>0.22610128477463015</v>
      </c>
      <c r="I9005" s="156">
        <v>0</v>
      </c>
    </row>
    <row r="9006" spans="2:9" x14ac:dyDescent="0.25">
      <c r="B9006" s="19">
        <v>8976</v>
      </c>
      <c r="C9006" s="62">
        <v>0.88</v>
      </c>
      <c r="D9006" s="62">
        <v>0.10440000000000001</v>
      </c>
      <c r="E9006" s="62">
        <v>1.5599999999999999E-2</v>
      </c>
      <c r="F9006" s="61">
        <f t="array" ref="F9006">SQRT(MMULT(MMULT(C9006:E9006,$C$12:$E$14),TRANSPOSE(C9006:E9006)))</f>
        <v>4.1421806315863112E-2</v>
      </c>
      <c r="G9006" s="61">
        <f t="array" ref="G9006">SUMPRODUCT(TRANSPOSE(C9006:E9006),$C$7:$C$9)</f>
        <v>9.3471838972324292E-3</v>
      </c>
      <c r="H9006" s="18">
        <f>G9006/F9006</f>
        <v>0.22565852937351943</v>
      </c>
      <c r="I9006" s="156">
        <v>0</v>
      </c>
    </row>
    <row r="9007" spans="2:9" x14ac:dyDescent="0.25">
      <c r="B9007" s="19">
        <v>8977</v>
      </c>
      <c r="C9007" s="62">
        <v>0.88</v>
      </c>
      <c r="D9007" s="62">
        <v>0.1056</v>
      </c>
      <c r="E9007" s="62">
        <v>1.44E-2</v>
      </c>
      <c r="F9007" s="61">
        <f t="array" ref="F9007">SQRT(MMULT(MMULT(C9007:E9007,$C$12:$E$14),TRANSPOSE(C9007:E9007)))</f>
        <v>4.1434471857575747E-2</v>
      </c>
      <c r="G9007" s="61">
        <f t="array" ref="G9007">SUMPRODUCT(TRANSPOSE(C9007:E9007),$C$7:$C$9)</f>
        <v>9.3316743674414122E-3</v>
      </c>
      <c r="H9007" s="18">
        <f>G9007/F9007</f>
        <v>0.22521523622932915</v>
      </c>
      <c r="I9007" s="156">
        <v>0</v>
      </c>
    </row>
    <row r="9008" spans="2:9" x14ac:dyDescent="0.25">
      <c r="B9008" s="19">
        <v>8978</v>
      </c>
      <c r="C9008" s="62">
        <v>0.88</v>
      </c>
      <c r="D9008" s="62">
        <v>0.10680000000000001</v>
      </c>
      <c r="E9008" s="62">
        <v>1.32E-2</v>
      </c>
      <c r="F9008" s="61">
        <f t="array" ref="F9008">SQRT(MMULT(MMULT(C9008:E9008,$C$12:$E$14),TRANSPOSE(C9008:E9008)))</f>
        <v>4.1447285412010593E-2</v>
      </c>
      <c r="G9008" s="61">
        <f t="array" ref="G9008">SUMPRODUCT(TRANSPOSE(C9008:E9008),$C$7:$C$9)</f>
        <v>9.3161648376503953E-3</v>
      </c>
      <c r="H9008" s="18">
        <f>G9008/F9008</f>
        <v>0.2247714113250649</v>
      </c>
      <c r="I9008" s="156">
        <v>0</v>
      </c>
    </row>
    <row r="9009" spans="2:9" x14ac:dyDescent="0.25">
      <c r="B9009" s="19">
        <v>8979</v>
      </c>
      <c r="C9009" s="62">
        <v>0.88</v>
      </c>
      <c r="D9009" s="62">
        <v>0.108</v>
      </c>
      <c r="E9009" s="62">
        <v>1.2E-2</v>
      </c>
      <c r="F9009" s="61">
        <f t="array" ref="F9009">SQRT(MMULT(MMULT(C9009:E9009,$C$12:$E$14),TRANSPOSE(C9009:E9009)))</f>
        <v>4.1460246841934827E-2</v>
      </c>
      <c r="G9009" s="61">
        <f t="array" ref="G9009">SUMPRODUCT(TRANSPOSE(C9009:E9009),$C$7:$C$9)</f>
        <v>9.3006553078593783E-3</v>
      </c>
      <c r="H9009" s="18">
        <f>G9009/F9009</f>
        <v>0.22432706064963082</v>
      </c>
      <c r="I9009" s="156">
        <v>0</v>
      </c>
    </row>
    <row r="9010" spans="2:9" x14ac:dyDescent="0.25">
      <c r="B9010" s="19">
        <v>8980</v>
      </c>
      <c r="C9010" s="62">
        <v>0.88</v>
      </c>
      <c r="D9010" s="62">
        <v>0.10920000000000001</v>
      </c>
      <c r="E9010" s="62">
        <v>1.0800000000000001E-2</v>
      </c>
      <c r="F9010" s="61">
        <f t="array" ref="F9010">SQRT(MMULT(MMULT(C9010:E9010,$C$12:$E$14),TRANSPOSE(C9010:E9010)))</f>
        <v>4.1473356008704408E-2</v>
      </c>
      <c r="G9010" s="61">
        <f t="array" ref="G9010">SUMPRODUCT(TRANSPOSE(C9010:E9010),$C$7:$C$9)</f>
        <v>9.2851457780683596E-3</v>
      </c>
      <c r="H9010" s="18">
        <f>G9010/F9010</f>
        <v>0.22388219019747516</v>
      </c>
      <c r="I9010" s="156">
        <v>0</v>
      </c>
    </row>
    <row r="9011" spans="2:9" x14ac:dyDescent="0.25">
      <c r="B9011" s="19">
        <v>8981</v>
      </c>
      <c r="C9011" s="62">
        <v>0.88</v>
      </c>
      <c r="D9011" s="62">
        <v>0.1104</v>
      </c>
      <c r="E9011" s="62">
        <v>9.5999999999999992E-3</v>
      </c>
      <c r="F9011" s="61">
        <f t="array" ref="F9011">SQRT(MMULT(MMULT(C9011:E9011,$C$12:$E$14),TRANSPOSE(C9011:E9011)))</f>
        <v>4.1486612772271239E-2</v>
      </c>
      <c r="G9011" s="61">
        <f t="array" ref="G9011">SUMPRODUCT(TRANSPOSE(C9011:E9011),$C$7:$C$9)</f>
        <v>9.2696362482773426E-3</v>
      </c>
      <c r="H9011" s="18">
        <f>G9011/F9011</f>
        <v>0.22343680596823678</v>
      </c>
      <c r="I9011" s="156">
        <v>0</v>
      </c>
    </row>
    <row r="9012" spans="2:9" x14ac:dyDescent="0.25">
      <c r="B9012" s="19">
        <v>8982</v>
      </c>
      <c r="C9012" s="62">
        <v>0.88</v>
      </c>
      <c r="D9012" s="62">
        <v>0.1116</v>
      </c>
      <c r="E9012" s="62">
        <v>8.3999999999999908E-3</v>
      </c>
      <c r="F9012" s="61">
        <f t="array" ref="F9012">SQRT(MMULT(MMULT(C9012:E9012,$C$12:$E$14),TRANSPOSE(C9012:E9012)))</f>
        <v>4.1500016991190394E-2</v>
      </c>
      <c r="G9012" s="61">
        <f t="array" ref="G9012">SUMPRODUCT(TRANSPOSE(C9012:E9012),$C$7:$C$9)</f>
        <v>9.2541267184863257E-3</v>
      </c>
      <c r="H9012" s="18">
        <f>G9012/F9012</f>
        <v>0.22299091396639156</v>
      </c>
      <c r="I9012" s="156">
        <v>0</v>
      </c>
    </row>
    <row r="9013" spans="2:9" x14ac:dyDescent="0.25">
      <c r="B9013" s="19">
        <v>8983</v>
      </c>
      <c r="C9013" s="62">
        <v>0.88</v>
      </c>
      <c r="D9013" s="62">
        <v>0.1128</v>
      </c>
      <c r="E9013" s="62">
        <v>7.2000000000000102E-3</v>
      </c>
      <c r="F9013" s="61">
        <f t="array" ref="F9013">SQRT(MMULT(MMULT(C9013:E9013,$C$12:$E$14),TRANSPOSE(C9013:E9013)))</f>
        <v>4.1513568522627331E-2</v>
      </c>
      <c r="G9013" s="61">
        <f t="array" ref="G9013">SUMPRODUCT(TRANSPOSE(C9013:E9013),$C$7:$C$9)</f>
        <v>9.2386171886953087E-3</v>
      </c>
      <c r="H9013" s="18">
        <f>G9013/F9013</f>
        <v>0.2225445202009006</v>
      </c>
      <c r="I9013" s="156">
        <v>0</v>
      </c>
    </row>
    <row r="9014" spans="2:9" x14ac:dyDescent="0.25">
      <c r="B9014" s="19">
        <v>8984</v>
      </c>
      <c r="C9014" s="62">
        <v>0.88</v>
      </c>
      <c r="D9014" s="62">
        <v>0.114</v>
      </c>
      <c r="E9014" s="62">
        <v>6.0000000000000001E-3</v>
      </c>
      <c r="F9014" s="61">
        <f t="array" ref="F9014">SQRT(MMULT(MMULT(C9014:E9014,$C$12:$E$14),TRANSPOSE(C9014:E9014)))</f>
        <v>4.1527267222365209E-2</v>
      </c>
      <c r="G9014" s="61">
        <f t="array" ref="G9014">SUMPRODUCT(TRANSPOSE(C9014:E9014),$C$7:$C$9)</f>
        <v>9.2231076589042917E-3</v>
      </c>
      <c r="H9014" s="18">
        <f>G9014/F9014</f>
        <v>0.22209763068485835</v>
      </c>
      <c r="I9014" s="156">
        <v>0</v>
      </c>
    </row>
    <row r="9015" spans="2:9" x14ac:dyDescent="0.25">
      <c r="B9015" s="19">
        <v>8985</v>
      </c>
      <c r="C9015" s="62">
        <v>0.88</v>
      </c>
      <c r="D9015" s="62">
        <v>0.1152</v>
      </c>
      <c r="E9015" s="62">
        <v>4.7999999999999996E-3</v>
      </c>
      <c r="F9015" s="61">
        <f t="array" ref="F9015">SQRT(MMULT(MMULT(C9015:E9015,$C$12:$E$14),TRANSPOSE(C9015:E9015)))</f>
        <v>4.1541112944812296E-2</v>
      </c>
      <c r="G9015" s="61">
        <f t="array" ref="G9015">SUMPRODUCT(TRANSPOSE(C9015:E9015),$C$7:$C$9)</f>
        <v>9.2075981291132748E-3</v>
      </c>
      <c r="H9015" s="18">
        <f>G9015/F9015</f>
        <v>0.22165025143514194</v>
      </c>
      <c r="I9015" s="156">
        <v>0</v>
      </c>
    </row>
    <row r="9016" spans="2:9" x14ac:dyDescent="0.25">
      <c r="B9016" s="19">
        <v>8986</v>
      </c>
      <c r="C9016" s="62">
        <v>0.88</v>
      </c>
      <c r="D9016" s="62">
        <v>0.1164</v>
      </c>
      <c r="E9016" s="62">
        <v>3.6000000000000099E-3</v>
      </c>
      <c r="F9016" s="61">
        <f t="array" ref="F9016">SQRT(MMULT(MMULT(C9016:E9016,$C$12:$E$14),TRANSPOSE(C9016:E9016)))</f>
        <v>4.1555105543009355E-2</v>
      </c>
      <c r="G9016" s="61">
        <f t="array" ref="G9016">SUMPRODUCT(TRANSPOSE(C9016:E9016),$C$7:$C$9)</f>
        <v>9.1920885993222578E-3</v>
      </c>
      <c r="H9016" s="18">
        <f>G9016/F9016</f>
        <v>0.22120238847206117</v>
      </c>
      <c r="I9016" s="156">
        <v>0</v>
      </c>
    </row>
    <row r="9017" spans="2:9" x14ac:dyDescent="0.25">
      <c r="B9017" s="19">
        <v>8987</v>
      </c>
      <c r="C9017" s="62">
        <v>0.88</v>
      </c>
      <c r="D9017" s="62">
        <v>0.1176</v>
      </c>
      <c r="E9017" s="62">
        <v>2.3999999999999998E-3</v>
      </c>
      <c r="F9017" s="61">
        <f t="array" ref="F9017">SQRT(MMULT(MMULT(C9017:E9017,$C$12:$E$14),TRANSPOSE(C9017:E9017)))</f>
        <v>4.1569244868637098E-2</v>
      </c>
      <c r="G9017" s="61">
        <f t="array" ref="G9017">SUMPRODUCT(TRANSPOSE(C9017:E9017),$C$7:$C$9)</f>
        <v>9.1765790695312408E-3</v>
      </c>
      <c r="H9017" s="18">
        <f>G9017/F9017</f>
        <v>0.22075404781900979</v>
      </c>
      <c r="I9017" s="156">
        <v>0</v>
      </c>
    </row>
    <row r="9018" spans="2:9" x14ac:dyDescent="0.25">
      <c r="B9018" s="19">
        <v>8988</v>
      </c>
      <c r="C9018" s="62">
        <v>0.88</v>
      </c>
      <c r="D9018" s="62">
        <v>0.1188</v>
      </c>
      <c r="E9018" s="62">
        <v>1.2000000000000101E-3</v>
      </c>
      <c r="F9018" s="61">
        <f t="array" ref="F9018">SQRT(MMULT(MMULT(C9018:E9018,$C$12:$E$14),TRANSPOSE(C9018:E9018)))</f>
        <v>4.1583530772023772E-2</v>
      </c>
      <c r="G9018" s="61">
        <f t="array" ref="G9018">SUMPRODUCT(TRANSPOSE(C9018:E9018),$C$7:$C$9)</f>
        <v>9.1610695397402239E-3</v>
      </c>
      <c r="H9018" s="18">
        <f>G9018/F9018</f>
        <v>0.22030523550211695</v>
      </c>
      <c r="I9018" s="156">
        <v>0</v>
      </c>
    </row>
    <row r="9019" spans="2:9" x14ac:dyDescent="0.25">
      <c r="B9019" s="19">
        <v>8989</v>
      </c>
      <c r="C9019" s="62">
        <v>0.88</v>
      </c>
      <c r="D9019" s="62">
        <v>0.12</v>
      </c>
      <c r="E9019" s="62">
        <v>0</v>
      </c>
      <c r="F9019" s="61">
        <f t="array" ref="F9019">SQRT(MMULT(MMULT(C9019:E9019,$C$12:$E$14),TRANSPOSE(C9019:E9019)))</f>
        <v>4.1597963102152656E-2</v>
      </c>
      <c r="G9019" s="61">
        <f t="array" ref="G9019">SUMPRODUCT(TRANSPOSE(C9019:E9019),$C$7:$C$9)</f>
        <v>9.1455600099492069E-3</v>
      </c>
      <c r="H9019" s="18">
        <f>G9019/F9019</f>
        <v>0.21985595754990062</v>
      </c>
      <c r="I9019" s="156">
        <v>0</v>
      </c>
    </row>
    <row r="9020" spans="2:9" x14ac:dyDescent="0.25">
      <c r="B9020" s="19">
        <v>8990</v>
      </c>
      <c r="C9020" s="62">
        <v>0.89</v>
      </c>
      <c r="D9020" s="62">
        <v>0</v>
      </c>
      <c r="E9020" s="62">
        <v>0.11</v>
      </c>
      <c r="F9020" s="61">
        <f t="array" ref="F9020">SQRT(MMULT(MMULT(C9020:E9020,$C$12:$E$14),TRANSPOSE(C9020:E9020)))</f>
        <v>4.0994056942456607E-2</v>
      </c>
      <c r="G9020" s="61">
        <f t="array" ref="G9020">SUMPRODUCT(TRANSPOSE(C9020:E9020),$C$7:$C$9)</f>
        <v>1.0721423055132509E-2</v>
      </c>
      <c r="H9020" s="18">
        <f>G9020/F9020</f>
        <v>0.26153603363000105</v>
      </c>
      <c r="I9020" s="156">
        <v>1</v>
      </c>
    </row>
    <row r="9021" spans="2:9" x14ac:dyDescent="0.25">
      <c r="B9021" s="19">
        <v>8991</v>
      </c>
      <c r="C9021" s="62">
        <v>0.89</v>
      </c>
      <c r="D9021" s="62">
        <v>1.1000000000000001E-3</v>
      </c>
      <c r="E9021" s="62">
        <v>0.1089</v>
      </c>
      <c r="F9021" s="61">
        <f t="array" ref="F9021">SQRT(MMULT(MMULT(C9021:E9021,$C$12:$E$14),TRANSPOSE(C9021:E9021)))</f>
        <v>4.0994077091154123E-2</v>
      </c>
      <c r="G9021" s="61">
        <f t="array" ref="G9021">SUMPRODUCT(TRANSPOSE(C9021:E9021),$C$7:$C$9)</f>
        <v>1.070720598615741E-2</v>
      </c>
      <c r="H9021" s="18">
        <f>G9021/F9021</f>
        <v>0.26118909720418748</v>
      </c>
      <c r="I9021" s="156">
        <v>0</v>
      </c>
    </row>
    <row r="9022" spans="2:9" x14ac:dyDescent="0.25">
      <c r="B9022" s="19">
        <v>8992</v>
      </c>
      <c r="C9022" s="62">
        <v>0.89</v>
      </c>
      <c r="D9022" s="62">
        <v>2.2000000000000001E-3</v>
      </c>
      <c r="E9022" s="62">
        <v>0.10780000000000001</v>
      </c>
      <c r="F9022" s="61">
        <f t="array" ref="F9022">SQRT(MMULT(MMULT(C9022:E9022,$C$12:$E$14),TRANSPOSE(C9022:E9022)))</f>
        <v>4.0994226274271767E-2</v>
      </c>
      <c r="G9022" s="61">
        <f t="array" ref="G9022">SUMPRODUCT(TRANSPOSE(C9022:E9022),$C$7:$C$9)</f>
        <v>1.0692988917182311E-2</v>
      </c>
      <c r="H9022" s="18">
        <f>G9022/F9022</f>
        <v>0.26084134008630622</v>
      </c>
      <c r="I9022" s="156">
        <v>0</v>
      </c>
    </row>
    <row r="9023" spans="2:9" x14ac:dyDescent="0.25">
      <c r="B9023" s="19">
        <v>8993</v>
      </c>
      <c r="C9023" s="62">
        <v>0.89</v>
      </c>
      <c r="D9023" s="62">
        <v>3.3E-3</v>
      </c>
      <c r="E9023" s="62">
        <v>0.1067</v>
      </c>
      <c r="F9023" s="61">
        <f t="array" ref="F9023">SQRT(MMULT(MMULT(C9023:E9023,$C$12:$E$14),TRANSPOSE(C9023:E9023)))</f>
        <v>4.0994504490400839E-2</v>
      </c>
      <c r="G9023" s="61">
        <f t="array" ref="G9023">SUMPRODUCT(TRANSPOSE(C9023:E9023),$C$7:$C$9)</f>
        <v>1.0678771848207213E-2</v>
      </c>
      <c r="H9023" s="18">
        <f>G9023/F9023</f>
        <v>0.26049276557807216</v>
      </c>
      <c r="I9023" s="156">
        <v>0</v>
      </c>
    </row>
    <row r="9024" spans="2:9" x14ac:dyDescent="0.25">
      <c r="B9024" s="19">
        <v>8994</v>
      </c>
      <c r="C9024" s="62">
        <v>0.89</v>
      </c>
      <c r="D9024" s="62">
        <v>4.4000000000000003E-3</v>
      </c>
      <c r="E9024" s="62">
        <v>0.1056</v>
      </c>
      <c r="F9024" s="61">
        <f t="array" ref="F9024">SQRT(MMULT(MMULT(C9024:E9024,$C$12:$E$14),TRANSPOSE(C9024:E9024)))</f>
        <v>4.099491173691424E-2</v>
      </c>
      <c r="G9024" s="61">
        <f t="array" ref="G9024">SUMPRODUCT(TRANSPOSE(C9024:E9024),$C$7:$C$9)</f>
        <v>1.0664554779232113E-2</v>
      </c>
      <c r="H9024" s="18">
        <f>G9024/F9024</f>
        <v>0.26014337700425189</v>
      </c>
      <c r="I9024" s="156">
        <v>0</v>
      </c>
    </row>
    <row r="9025" spans="2:9" x14ac:dyDescent="0.25">
      <c r="B9025" s="19">
        <v>8995</v>
      </c>
      <c r="C9025" s="62">
        <v>0.89</v>
      </c>
      <c r="D9025" s="62">
        <v>5.4999999999999997E-3</v>
      </c>
      <c r="E9025" s="62">
        <v>0.1045</v>
      </c>
      <c r="F9025" s="61">
        <f t="array" ref="F9025">SQRT(MMULT(MMULT(C9025:E9025,$C$12:$E$14),TRANSPOSE(C9025:E9025)))</f>
        <v>4.0995448009966635E-2</v>
      </c>
      <c r="G9025" s="61">
        <f t="array" ref="G9025">SUMPRODUCT(TRANSPOSE(C9025:E9025),$C$7:$C$9)</f>
        <v>1.0650337710257014E-2</v>
      </c>
      <c r="H9025" s="18">
        <f>G9025/F9025</f>
        <v>0.25979317771250482</v>
      </c>
      <c r="I9025" s="156">
        <v>0</v>
      </c>
    </row>
    <row r="9026" spans="2:9" x14ac:dyDescent="0.25">
      <c r="B9026" s="19">
        <v>8996</v>
      </c>
      <c r="C9026" s="62">
        <v>0.89</v>
      </c>
      <c r="D9026" s="62">
        <v>6.6E-3</v>
      </c>
      <c r="E9026" s="62">
        <v>0.10340000000000001</v>
      </c>
      <c r="F9026" s="61">
        <f t="array" ref="F9026">SQRT(MMULT(MMULT(C9026:E9026,$C$12:$E$14),TRANSPOSE(C9026:E9026)))</f>
        <v>4.0996113304494611E-2</v>
      </c>
      <c r="G9026" s="61">
        <f t="array" ref="G9026">SUMPRODUCT(TRANSPOSE(C9026:E9026),$C$7:$C$9)</f>
        <v>1.0636120641281915E-2</v>
      </c>
      <c r="H9026" s="18">
        <f>G9026/F9026</f>
        <v>0.25944217107322276</v>
      </c>
      <c r="I9026" s="156">
        <v>0</v>
      </c>
    </row>
    <row r="9027" spans="2:9" x14ac:dyDescent="0.25">
      <c r="B9027" s="19">
        <v>8997</v>
      </c>
      <c r="C9027" s="62">
        <v>0.89</v>
      </c>
      <c r="D9027" s="62">
        <v>7.7000000000000002E-3</v>
      </c>
      <c r="E9027" s="62">
        <v>0.1023</v>
      </c>
      <c r="F9027" s="61">
        <f t="array" ref="F9027">SQRT(MMULT(MMULT(C9027:E9027,$C$12:$E$14),TRANSPOSE(C9027:E9027)))</f>
        <v>4.0996907614216913E-2</v>
      </c>
      <c r="G9027" s="61">
        <f t="array" ref="G9027">SUMPRODUCT(TRANSPOSE(C9027:E9027),$C$7:$C$9)</f>
        <v>1.0621903572306817E-2</v>
      </c>
      <c r="H9027" s="18">
        <f>G9027/F9027</f>
        <v>0.25909036047936823</v>
      </c>
      <c r="I9027" s="156">
        <v>0</v>
      </c>
    </row>
    <row r="9028" spans="2:9" x14ac:dyDescent="0.25">
      <c r="B9028" s="19">
        <v>8998</v>
      </c>
      <c r="C9028" s="62">
        <v>0.89</v>
      </c>
      <c r="D9028" s="62">
        <v>8.8000000000000005E-3</v>
      </c>
      <c r="E9028" s="62">
        <v>0.1012</v>
      </c>
      <c r="F9028" s="61">
        <f t="array" ref="F9028">SQRT(MMULT(MMULT(C9028:E9028,$C$12:$E$14),TRANSPOSE(C9028:E9028)))</f>
        <v>4.0997830931634748E-2</v>
      </c>
      <c r="G9028" s="61">
        <f t="array" ref="G9028">SUMPRODUCT(TRANSPOSE(C9028:E9028),$C$7:$C$9)</f>
        <v>1.0607686503331718E-2</v>
      </c>
      <c r="H9028" s="18">
        <f>G9028/F9028</f>
        <v>0.25873774934631028</v>
      </c>
      <c r="I9028" s="156">
        <v>0</v>
      </c>
    </row>
    <row r="9029" spans="2:9" x14ac:dyDescent="0.25">
      <c r="B9029" s="19">
        <v>8999</v>
      </c>
      <c r="C9029" s="62">
        <v>0.89</v>
      </c>
      <c r="D9029" s="62">
        <v>9.9000000000000008E-3</v>
      </c>
      <c r="E9029" s="62">
        <v>0.10009999999999999</v>
      </c>
      <c r="F9029" s="61">
        <f t="array" ref="F9029">SQRT(MMULT(MMULT(C9029:E9029,$C$12:$E$14),TRANSPOSE(C9029:E9029)))</f>
        <v>4.0998883248032157E-2</v>
      </c>
      <c r="G9029" s="61">
        <f t="array" ref="G9029">SUMPRODUCT(TRANSPOSE(C9029:E9029),$C$7:$C$9)</f>
        <v>1.0593469434356618E-2</v>
      </c>
      <c r="H9029" s="18">
        <f>G9029/F9029</f>
        <v>0.25838434111165887</v>
      </c>
      <c r="I9029" s="156">
        <v>0</v>
      </c>
    </row>
    <row r="9030" spans="2:9" x14ac:dyDescent="0.25">
      <c r="B9030" s="19">
        <v>9000</v>
      </c>
      <c r="C9030" s="62">
        <v>0.89</v>
      </c>
      <c r="D9030" s="62">
        <v>1.0999999999999999E-2</v>
      </c>
      <c r="E9030" s="62">
        <v>9.9000000000000005E-2</v>
      </c>
      <c r="F9030" s="61">
        <f t="array" ref="F9030">SQRT(MMULT(MMULT(C9030:E9030,$C$12:$E$14),TRANSPOSE(C9030:E9030)))</f>
        <v>4.1000064553476386E-2</v>
      </c>
      <c r="G9030" s="61">
        <f t="array" ref="G9030">SUMPRODUCT(TRANSPOSE(C9030:E9030),$C$7:$C$9)</f>
        <v>1.0579252365381519E-2</v>
      </c>
      <c r="H9030" s="18">
        <f>G9030/F9030</f>
        <v>0.25803013923509804</v>
      </c>
      <c r="I9030" s="156">
        <v>0</v>
      </c>
    </row>
    <row r="9031" spans="2:9" x14ac:dyDescent="0.25">
      <c r="B9031" s="19">
        <v>9001</v>
      </c>
      <c r="C9031" s="62">
        <v>0.89</v>
      </c>
      <c r="D9031" s="62">
        <v>1.21E-2</v>
      </c>
      <c r="E9031" s="62">
        <v>9.7900000000000001E-2</v>
      </c>
      <c r="F9031" s="61">
        <f t="array" ref="F9031">SQRT(MMULT(MMULT(C9031:E9031,$C$12:$E$14),TRANSPOSE(C9031:E9031)))</f>
        <v>4.1001374836818379E-2</v>
      </c>
      <c r="G9031" s="61">
        <f t="array" ref="G9031">SUMPRODUCT(TRANSPOSE(C9031:E9031),$C$7:$C$9)</f>
        <v>1.0565035296406419E-2</v>
      </c>
      <c r="H9031" s="18">
        <f>G9031/F9031</f>
        <v>0.25767514719821633</v>
      </c>
      <c r="I9031" s="156">
        <v>0</v>
      </c>
    </row>
    <row r="9032" spans="2:9" x14ac:dyDescent="0.25">
      <c r="B9032" s="19">
        <v>9002</v>
      </c>
      <c r="C9032" s="62">
        <v>0.89</v>
      </c>
      <c r="D9032" s="62">
        <v>1.32E-2</v>
      </c>
      <c r="E9032" s="62">
        <v>9.6799999999999997E-2</v>
      </c>
      <c r="F9032" s="61">
        <f t="array" ref="F9032">SQRT(MMULT(MMULT(C9032:E9032,$C$12:$E$14),TRANSPOSE(C9032:E9032)))</f>
        <v>4.1002814085693319E-2</v>
      </c>
      <c r="G9032" s="61">
        <f t="array" ref="G9032">SUMPRODUCT(TRANSPOSE(C9032:E9032),$C$7:$C$9)</f>
        <v>1.055081822743132E-2</v>
      </c>
      <c r="H9032" s="18">
        <f>G9032/F9032</f>
        <v>0.25731936850433657</v>
      </c>
      <c r="I9032" s="156">
        <v>0</v>
      </c>
    </row>
    <row r="9033" spans="2:9" x14ac:dyDescent="0.25">
      <c r="B9033" s="19">
        <v>9003</v>
      </c>
      <c r="C9033" s="62">
        <v>0.89</v>
      </c>
      <c r="D9033" s="62">
        <v>1.43E-2</v>
      </c>
      <c r="E9033" s="62">
        <v>9.5699999999999993E-2</v>
      </c>
      <c r="F9033" s="61">
        <f t="array" ref="F9033">SQRT(MMULT(MMULT(C9033:E9033,$C$12:$E$14),TRANSPOSE(C9033:E9033)))</f>
        <v>4.1004382286521167E-2</v>
      </c>
      <c r="G9033" s="61">
        <f t="array" ref="G9033">SUMPRODUCT(TRANSPOSE(C9033:E9033),$C$7:$C$9)</f>
        <v>1.0536601158456222E-2</v>
      </c>
      <c r="H9033" s="18">
        <f>G9033/F9033</f>
        <v>0.25696280667834326</v>
      </c>
      <c r="I9033" s="156">
        <v>0</v>
      </c>
    </row>
    <row r="9034" spans="2:9" x14ac:dyDescent="0.25">
      <c r="B9034" s="19">
        <v>9004</v>
      </c>
      <c r="C9034" s="62">
        <v>0.89</v>
      </c>
      <c r="D9034" s="62">
        <v>1.54E-2</v>
      </c>
      <c r="E9034" s="62">
        <v>9.4600000000000004E-2</v>
      </c>
      <c r="F9034" s="61">
        <f t="array" ref="F9034">SQRT(MMULT(MMULT(C9034:E9034,$C$12:$E$14),TRANSPOSE(C9034:E9034)))</f>
        <v>4.1006079424507361E-2</v>
      </c>
      <c r="G9034" s="61">
        <f t="array" ref="G9034">SUMPRODUCT(TRANSPOSE(C9034:E9034),$C$7:$C$9)</f>
        <v>1.0522384089481123E-2</v>
      </c>
      <c r="H9034" s="18">
        <f>G9034/F9034</f>
        <v>0.25660546526650874</v>
      </c>
      <c r="I9034" s="156">
        <v>0</v>
      </c>
    </row>
    <row r="9035" spans="2:9" x14ac:dyDescent="0.25">
      <c r="B9035" s="19">
        <v>9005</v>
      </c>
      <c r="C9035" s="62">
        <v>0.89</v>
      </c>
      <c r="D9035" s="62">
        <v>1.6500000000000001E-2</v>
      </c>
      <c r="E9035" s="62">
        <v>9.35E-2</v>
      </c>
      <c r="F9035" s="61">
        <f t="array" ref="F9035">SQRT(MMULT(MMULT(C9035:E9035,$C$12:$E$14),TRANSPOSE(C9035:E9035)))</f>
        <v>4.1007905483643456E-2</v>
      </c>
      <c r="G9035" s="61">
        <f t="array" ref="G9035">SUMPRODUCT(TRANSPOSE(C9035:E9035),$C$7:$C$9)</f>
        <v>1.0508167020506025E-2</v>
      </c>
      <c r="H9035" s="18">
        <f>G9035/F9035</f>
        <v>0.2562473478363177</v>
      </c>
      <c r="I9035" s="156">
        <v>0</v>
      </c>
    </row>
    <row r="9036" spans="2:9" x14ac:dyDescent="0.25">
      <c r="B9036" s="19">
        <v>9006</v>
      </c>
      <c r="C9036" s="62">
        <v>0.89</v>
      </c>
      <c r="D9036" s="62">
        <v>1.7600000000000001E-2</v>
      </c>
      <c r="E9036" s="62">
        <v>9.2399999999999996E-2</v>
      </c>
      <c r="F9036" s="61">
        <f t="array" ref="F9036">SQRT(MMULT(MMULT(C9036:E9036,$C$12:$E$14),TRANSPOSE(C9036:E9036)))</f>
        <v>4.1009860446707909E-2</v>
      </c>
      <c r="G9036" s="61">
        <f t="array" ref="G9036">SUMPRODUCT(TRANSPOSE(C9036:E9036),$C$7:$C$9)</f>
        <v>1.0493949951530926E-2</v>
      </c>
      <c r="H9036" s="18">
        <f>G9036/F9036</f>
        <v>0.25588845797628978</v>
      </c>
      <c r="I9036" s="156">
        <v>0</v>
      </c>
    </row>
    <row r="9037" spans="2:9" x14ac:dyDescent="0.25">
      <c r="B9037" s="19">
        <v>9007</v>
      </c>
      <c r="C9037" s="62">
        <v>0.89</v>
      </c>
      <c r="D9037" s="62">
        <v>1.8700000000000001E-2</v>
      </c>
      <c r="E9037" s="62">
        <v>9.1300000000000006E-2</v>
      </c>
      <c r="F9037" s="61">
        <f t="array" ref="F9037">SQRT(MMULT(MMULT(C9037:E9037,$C$12:$E$14),TRANSPOSE(C9037:E9037)))</f>
        <v>4.1011944295266896E-2</v>
      </c>
      <c r="G9037" s="61">
        <f t="array" ref="G9037">SUMPRODUCT(TRANSPOSE(C9037:E9037),$C$7:$C$9)</f>
        <v>1.0479732882555827E-2</v>
      </c>
      <c r="H9037" s="18">
        <f>G9037/F9037</f>
        <v>0.25552879929580102</v>
      </c>
      <c r="I9037" s="156">
        <v>0</v>
      </c>
    </row>
    <row r="9038" spans="2:9" x14ac:dyDescent="0.25">
      <c r="B9038" s="19">
        <v>9008</v>
      </c>
      <c r="C9038" s="62">
        <v>0.89</v>
      </c>
      <c r="D9038" s="62">
        <v>1.9800000000000002E-2</v>
      </c>
      <c r="E9038" s="62">
        <v>9.0200000000000002E-2</v>
      </c>
      <c r="F9038" s="61">
        <f t="array" ref="F9038">SQRT(MMULT(MMULT(C9038:E9038,$C$12:$E$14),TRANSPOSE(C9038:E9038)))</f>
        <v>4.1014157009675159E-2</v>
      </c>
      <c r="G9038" s="61">
        <f t="array" ref="G9038">SUMPRODUCT(TRANSPOSE(C9038:E9038),$C$7:$C$9)</f>
        <v>1.0465515813580727E-2</v>
      </c>
      <c r="H9038" s="18">
        <f>G9038/F9038</f>
        <v>0.25516837542490345</v>
      </c>
      <c r="I9038" s="156">
        <v>0</v>
      </c>
    </row>
    <row r="9039" spans="2:9" x14ac:dyDescent="0.25">
      <c r="B9039" s="19">
        <v>9009</v>
      </c>
      <c r="C9039" s="62">
        <v>0.89</v>
      </c>
      <c r="D9039" s="62">
        <v>2.0899999999999998E-2</v>
      </c>
      <c r="E9039" s="62">
        <v>8.9099999999999999E-2</v>
      </c>
      <c r="F9039" s="61">
        <f t="array" ref="F9039">SQRT(MMULT(MMULT(C9039:E9039,$C$12:$E$14),TRANSPOSE(C9039:E9039)))</f>
        <v>4.1016498569076944E-2</v>
      </c>
      <c r="G9039" s="61">
        <f t="array" ref="G9039">SUMPRODUCT(TRANSPOSE(C9039:E9039),$C$7:$C$9)</f>
        <v>1.0451298744605628E-2</v>
      </c>
      <c r="H9039" s="18">
        <f>G9039/F9039</f>
        <v>0.25480719001414337</v>
      </c>
      <c r="I9039" s="156">
        <v>0</v>
      </c>
    </row>
    <row r="9040" spans="2:9" x14ac:dyDescent="0.25">
      <c r="B9040" s="19">
        <v>9010</v>
      </c>
      <c r="C9040" s="62">
        <v>0.89</v>
      </c>
      <c r="D9040" s="62">
        <v>2.1999999999999999E-2</v>
      </c>
      <c r="E9040" s="62">
        <v>8.7999999999999995E-2</v>
      </c>
      <c r="F9040" s="61">
        <f t="array" ref="F9040">SQRT(MMULT(MMULT(C9040:E9040,$C$12:$E$14),TRANSPOSE(C9040:E9040)))</f>
        <v>4.1018968951406984E-2</v>
      </c>
      <c r="G9040" s="61">
        <f t="array" ref="G9040">SUMPRODUCT(TRANSPOSE(C9040:E9040),$C$7:$C$9)</f>
        <v>1.0437081675630528E-2</v>
      </c>
      <c r="H9040" s="18">
        <f>G9040/F9040</f>
        <v>0.25444524673437768</v>
      </c>
      <c r="I9040" s="156">
        <v>0</v>
      </c>
    </row>
    <row r="9041" spans="2:9" x14ac:dyDescent="0.25">
      <c r="B9041" s="19">
        <v>9011</v>
      </c>
      <c r="C9041" s="62">
        <v>0.89</v>
      </c>
      <c r="D9041" s="62">
        <v>2.3099999999999999E-2</v>
      </c>
      <c r="E9041" s="62">
        <v>8.6900000000000005E-2</v>
      </c>
      <c r="F9041" s="61">
        <f t="array" ref="F9041">SQRT(MMULT(MMULT(C9041:E9041,$C$12:$E$14),TRANSPOSE(C9041:E9041)))</f>
        <v>4.1021568133391528E-2</v>
      </c>
      <c r="G9041" s="61">
        <f t="array" ref="G9041">SUMPRODUCT(TRANSPOSE(C9041:E9041),$C$7:$C$9)</f>
        <v>1.0422864606655429E-2</v>
      </c>
      <c r="H9041" s="18">
        <f>G9041/F9041</f>
        <v>0.25408254927658958</v>
      </c>
      <c r="I9041" s="156">
        <v>0</v>
      </c>
    </row>
    <row r="9042" spans="2:9" x14ac:dyDescent="0.25">
      <c r="B9042" s="19">
        <v>9012</v>
      </c>
      <c r="C9042" s="62">
        <v>0.89</v>
      </c>
      <c r="D9042" s="62">
        <v>2.4199999999999999E-2</v>
      </c>
      <c r="E9042" s="62">
        <v>8.5800000000000001E-2</v>
      </c>
      <c r="F9042" s="61">
        <f t="array" ref="F9042">SQRT(MMULT(MMULT(C9042:E9042,$C$12:$E$14),TRANSPOSE(C9042:E9042)))</f>
        <v>4.1024296090549438E-2</v>
      </c>
      <c r="G9042" s="61">
        <f t="array" ref="G9042">SUMPRODUCT(TRANSPOSE(C9042:E9042),$C$7:$C$9)</f>
        <v>1.0408647537680331E-2</v>
      </c>
      <c r="H9042" s="18">
        <f>G9042/F9042</f>
        <v>0.25371910135170167</v>
      </c>
      <c r="I9042" s="156">
        <v>0</v>
      </c>
    </row>
    <row r="9043" spans="2:9" x14ac:dyDescent="0.25">
      <c r="B9043" s="19">
        <v>9013</v>
      </c>
      <c r="C9043" s="62">
        <v>0.89</v>
      </c>
      <c r="D9043" s="62">
        <v>2.53E-2</v>
      </c>
      <c r="E9043" s="62">
        <v>8.4699999999999998E-2</v>
      </c>
      <c r="F9043" s="61">
        <f t="array" ref="F9043">SQRT(MMULT(MMULT(C9043:E9043,$C$12:$E$14),TRANSPOSE(C9043:E9043)))</f>
        <v>4.1027152797193364E-2</v>
      </c>
      <c r="G9043" s="61">
        <f t="array" ref="G9043">SUMPRODUCT(TRANSPOSE(C9043:E9043),$C$7:$C$9)</f>
        <v>1.0394430468705232E-2</v>
      </c>
      <c r="H9043" s="18">
        <f>G9043/F9043</f>
        <v>0.2533549066903884</v>
      </c>
      <c r="I9043" s="156">
        <v>0</v>
      </c>
    </row>
    <row r="9044" spans="2:9" x14ac:dyDescent="0.25">
      <c r="B9044" s="19">
        <v>9014</v>
      </c>
      <c r="C9044" s="62">
        <v>0.89</v>
      </c>
      <c r="D9044" s="62">
        <v>2.64E-2</v>
      </c>
      <c r="E9044" s="62">
        <v>8.3599999999999994E-2</v>
      </c>
      <c r="F9044" s="61">
        <f t="array" ref="F9044">SQRT(MMULT(MMULT(C9044:E9044,$C$12:$E$14),TRANSPOSE(C9044:E9044)))</f>
        <v>4.1030138226430909E-2</v>
      </c>
      <c r="G9044" s="61">
        <f t="array" ref="G9044">SUMPRODUCT(TRANSPOSE(C9044:E9044),$C$7:$C$9)</f>
        <v>1.0380213399730134E-2</v>
      </c>
      <c r="H9044" s="18">
        <f>G9044/F9044</f>
        <v>0.25298996904288706</v>
      </c>
      <c r="I9044" s="156">
        <v>0</v>
      </c>
    </row>
    <row r="9045" spans="2:9" x14ac:dyDescent="0.25">
      <c r="B9045" s="19">
        <v>9015</v>
      </c>
      <c r="C9045" s="62">
        <v>0.89</v>
      </c>
      <c r="D9045" s="62">
        <v>2.75E-2</v>
      </c>
      <c r="E9045" s="62">
        <v>8.2500000000000004E-2</v>
      </c>
      <c r="F9045" s="61">
        <f t="array" ref="F9045">SQRT(MMULT(MMULT(C9045:E9045,$C$12:$E$14),TRANSPOSE(C9045:E9045)))</f>
        <v>4.1033252350165909E-2</v>
      </c>
      <c r="G9045" s="61">
        <f t="array" ref="G9045">SUMPRODUCT(TRANSPOSE(C9045:E9045),$C$7:$C$9)</f>
        <v>1.0365996330755035E-2</v>
      </c>
      <c r="H9045" s="18">
        <f>G9045/F9045</f>
        <v>0.25262429217880711</v>
      </c>
      <c r="I9045" s="156">
        <v>0</v>
      </c>
    </row>
    <row r="9046" spans="2:9" x14ac:dyDescent="0.25">
      <c r="B9046" s="19">
        <v>9016</v>
      </c>
      <c r="C9046" s="62">
        <v>0.89</v>
      </c>
      <c r="D9046" s="62">
        <v>2.86E-2</v>
      </c>
      <c r="E9046" s="62">
        <v>8.14E-2</v>
      </c>
      <c r="F9046" s="61">
        <f t="array" ref="F9046">SQRT(MMULT(MMULT(C9046:E9046,$C$12:$E$14),TRANSPOSE(C9046:E9046)))</f>
        <v>4.1036495139099773E-2</v>
      </c>
      <c r="G9046" s="61">
        <f t="array" ref="G9046">SUMPRODUCT(TRANSPOSE(C9046:E9046),$C$7:$C$9)</f>
        <v>1.0351779261779935E-2</v>
      </c>
      <c r="H9046" s="18">
        <f>G9046/F9046</f>
        <v>0.25225787988693776</v>
      </c>
      <c r="I9046" s="156">
        <v>0</v>
      </c>
    </row>
    <row r="9047" spans="2:9" x14ac:dyDescent="0.25">
      <c r="B9047" s="19">
        <v>9017</v>
      </c>
      <c r="C9047" s="62">
        <v>0.89</v>
      </c>
      <c r="D9047" s="62">
        <v>2.9700000000000001E-2</v>
      </c>
      <c r="E9047" s="62">
        <v>8.0299999999999996E-2</v>
      </c>
      <c r="F9047" s="61">
        <f t="array" ref="F9047">SQRT(MMULT(MMULT(C9047:E9047,$C$12:$E$14),TRANSPOSE(C9047:E9047)))</f>
        <v>4.1039866562732834E-2</v>
      </c>
      <c r="G9047" s="61">
        <f t="array" ref="G9047">SUMPRODUCT(TRANSPOSE(C9047:E9047),$C$7:$C$9)</f>
        <v>1.0337562192804836E-2</v>
      </c>
      <c r="H9047" s="18">
        <f>G9047/F9047</f>
        <v>0.25189073597505529</v>
      </c>
      <c r="I9047" s="156">
        <v>0</v>
      </c>
    </row>
    <row r="9048" spans="2:9" x14ac:dyDescent="0.25">
      <c r="B9048" s="19">
        <v>9018</v>
      </c>
      <c r="C9048" s="62">
        <v>0.89</v>
      </c>
      <c r="D9048" s="62">
        <v>3.0800000000000001E-2</v>
      </c>
      <c r="E9048" s="62">
        <v>7.9200000000000007E-2</v>
      </c>
      <c r="F9048" s="61">
        <f t="array" ref="F9048">SQRT(MMULT(MMULT(C9048:E9048,$C$12:$E$14),TRANSPOSE(C9048:E9048)))</f>
        <v>4.104336658936579E-2</v>
      </c>
      <c r="G9048" s="61">
        <f t="array" ref="G9048">SUMPRODUCT(TRANSPOSE(C9048:E9048),$C$7:$C$9)</f>
        <v>1.0323345123829738E-2</v>
      </c>
      <c r="H9048" s="18">
        <f>G9048/F9048</f>
        <v>0.25152286426972792</v>
      </c>
      <c r="I9048" s="156">
        <v>0</v>
      </c>
    </row>
    <row r="9049" spans="2:9" x14ac:dyDescent="0.25">
      <c r="B9049" s="19">
        <v>9019</v>
      </c>
      <c r="C9049" s="62">
        <v>0.89</v>
      </c>
      <c r="D9049" s="62">
        <v>3.1899999999999998E-2</v>
      </c>
      <c r="E9049" s="62">
        <v>7.8100000000000003E-2</v>
      </c>
      <c r="F9049" s="61">
        <f t="array" ref="F9049">SQRT(MMULT(MMULT(C9049:E9049,$C$12:$E$14),TRANSPOSE(C9049:E9049)))</f>
        <v>4.1046995186101179E-2</v>
      </c>
      <c r="G9049" s="61">
        <f t="array" ref="G9049">SUMPRODUCT(TRANSPOSE(C9049:E9049),$C$7:$C$9)</f>
        <v>1.0309128054854639E-2</v>
      </c>
      <c r="H9049" s="18">
        <f>G9049/F9049</f>
        <v>0.25115426861611995</v>
      </c>
      <c r="I9049" s="156">
        <v>0</v>
      </c>
    </row>
    <row r="9050" spans="2:9" x14ac:dyDescent="0.25">
      <c r="B9050" s="19">
        <v>9020</v>
      </c>
      <c r="C9050" s="62">
        <v>0.89</v>
      </c>
      <c r="D9050" s="62">
        <v>3.3000000000000002E-2</v>
      </c>
      <c r="E9050" s="62">
        <v>7.6999999999999999E-2</v>
      </c>
      <c r="F9050" s="61">
        <f t="array" ref="F9050">SQRT(MMULT(MMULT(C9050:E9050,$C$12:$E$14),TRANSPOSE(C9050:E9050)))</f>
        <v>4.1050752318844939E-2</v>
      </c>
      <c r="G9050" s="61">
        <f t="array" ref="G9050">SUMPRODUCT(TRANSPOSE(C9050:E9050),$C$7:$C$9)</f>
        <v>1.029491098587954E-2</v>
      </c>
      <c r="H9050" s="18">
        <f>G9050/F9050</f>
        <v>0.25078495287779445</v>
      </c>
      <c r="I9050" s="156">
        <v>0</v>
      </c>
    </row>
    <row r="9051" spans="2:9" x14ac:dyDescent="0.25">
      <c r="B9051" s="19">
        <v>9021</v>
      </c>
      <c r="C9051" s="62">
        <v>0.89</v>
      </c>
      <c r="D9051" s="62">
        <v>3.4099999999999998E-2</v>
      </c>
      <c r="E9051" s="62">
        <v>7.5899999999999995E-2</v>
      </c>
      <c r="F9051" s="61">
        <f t="array" ref="F9051">SQRT(MMULT(MMULT(C9051:E9051,$C$12:$E$14),TRANSPOSE(C9051:E9051)))</f>
        <v>4.105463795230798E-2</v>
      </c>
      <c r="G9051" s="61">
        <f t="array" ref="G9051">SUMPRODUCT(TRANSPOSE(C9051:E9051),$C$7:$C$9)</f>
        <v>1.0280693916904442E-2</v>
      </c>
      <c r="H9051" s="18">
        <f>G9051/F9051</f>
        <v>0.2504149209365148</v>
      </c>
      <c r="I9051" s="156">
        <v>0</v>
      </c>
    </row>
    <row r="9052" spans="2:9" x14ac:dyDescent="0.25">
      <c r="B9052" s="19">
        <v>9022</v>
      </c>
      <c r="C9052" s="62">
        <v>0.89</v>
      </c>
      <c r="D9052" s="62">
        <v>3.5200000000000002E-2</v>
      </c>
      <c r="E9052" s="62">
        <v>7.4800000000000005E-2</v>
      </c>
      <c r="F9052" s="61">
        <f t="array" ref="F9052">SQRT(MMULT(MMULT(C9052:E9052,$C$12:$E$14),TRANSPOSE(C9052:E9052)))</f>
        <v>4.1058652050007853E-2</v>
      </c>
      <c r="G9052" s="61">
        <f t="array" ref="G9052">SUMPRODUCT(TRANSPOSE(C9052:E9052),$C$7:$C$9)</f>
        <v>1.0266476847929343E-2</v>
      </c>
      <c r="H9052" s="18">
        <f>G9052/F9052</f>
        <v>0.2500441766920446</v>
      </c>
      <c r="I9052" s="156">
        <v>0</v>
      </c>
    </row>
    <row r="9053" spans="2:9" x14ac:dyDescent="0.25">
      <c r="B9053" s="19">
        <v>9023</v>
      </c>
      <c r="C9053" s="62">
        <v>0.89</v>
      </c>
      <c r="D9053" s="62">
        <v>3.6299999999999999E-2</v>
      </c>
      <c r="E9053" s="62">
        <v>7.3700000000000002E-2</v>
      </c>
      <c r="F9053" s="61">
        <f t="array" ref="F9053">SQRT(MMULT(MMULT(C9053:E9053,$C$12:$E$14),TRANSPOSE(C9053:E9053)))</f>
        <v>4.1062794574270464E-2</v>
      </c>
      <c r="G9053" s="61">
        <f t="array" ref="G9053">SUMPRODUCT(TRANSPOSE(C9053:E9053),$C$7:$C$9)</f>
        <v>1.0252259778954241E-2</v>
      </c>
      <c r="H9053" s="18">
        <f>G9053/F9053</f>
        <v>0.24967272406194693</v>
      </c>
      <c r="I9053" s="156">
        <v>0</v>
      </c>
    </row>
    <row r="9054" spans="2:9" x14ac:dyDescent="0.25">
      <c r="B9054" s="19">
        <v>9024</v>
      </c>
      <c r="C9054" s="62">
        <v>0.89</v>
      </c>
      <c r="D9054" s="62">
        <v>3.7400000000000003E-2</v>
      </c>
      <c r="E9054" s="62">
        <v>7.2599999999999998E-2</v>
      </c>
      <c r="F9054" s="61">
        <f t="array" ref="F9054">SQRT(MMULT(MMULT(C9054:E9054,$C$12:$E$14),TRANSPOSE(C9054:E9054)))</f>
        <v>4.1067065486231805E-2</v>
      </c>
      <c r="G9054" s="61">
        <f t="array" ref="G9054">SUMPRODUCT(TRANSPOSE(C9054:E9054),$C$7:$C$9)</f>
        <v>1.0238042709979142E-2</v>
      </c>
      <c r="H9054" s="18">
        <f>G9054/F9054</f>
        <v>0.24930056698138223</v>
      </c>
      <c r="I9054" s="156">
        <v>0</v>
      </c>
    </row>
    <row r="9055" spans="2:9" x14ac:dyDescent="0.25">
      <c r="B9055" s="19">
        <v>9025</v>
      </c>
      <c r="C9055" s="62">
        <v>0.89</v>
      </c>
      <c r="D9055" s="62">
        <v>3.85E-2</v>
      </c>
      <c r="E9055" s="62">
        <v>7.1499999999999994E-2</v>
      </c>
      <c r="F9055" s="61">
        <f t="array" ref="F9055">SQRT(MMULT(MMULT(C9055:E9055,$C$12:$E$14),TRANSPOSE(C9055:E9055)))</f>
        <v>4.1071464745839795E-2</v>
      </c>
      <c r="G9055" s="61">
        <f t="array" ref="G9055">SUMPRODUCT(TRANSPOSE(C9055:E9055),$C$7:$C$9)</f>
        <v>1.0223825641004044E-2</v>
      </c>
      <c r="H9055" s="18">
        <f>G9055/F9055</f>
        <v>0.24892770940290446</v>
      </c>
      <c r="I9055" s="156">
        <v>0</v>
      </c>
    </row>
    <row r="9056" spans="2:9" x14ac:dyDescent="0.25">
      <c r="B9056" s="19">
        <v>9026</v>
      </c>
      <c r="C9056" s="62">
        <v>0.89</v>
      </c>
      <c r="D9056" s="62">
        <v>3.9600000000000003E-2</v>
      </c>
      <c r="E9056" s="62">
        <v>7.0400000000000004E-2</v>
      </c>
      <c r="F9056" s="61">
        <f t="array" ref="F9056">SQRT(MMULT(MMULT(C9056:E9056,$C$12:$E$14),TRANSPOSE(C9056:E9056)))</f>
        <v>4.1075992311856137E-2</v>
      </c>
      <c r="G9056" s="61">
        <f t="array" ref="G9056">SUMPRODUCT(TRANSPOSE(C9056:E9056),$C$7:$C$9)</f>
        <v>1.0209608572028945E-2</v>
      </c>
      <c r="H9056" s="18">
        <f>G9056/F9056</f>
        <v>0.24855415529625691</v>
      </c>
      <c r="I9056" s="156">
        <v>0</v>
      </c>
    </row>
    <row r="9057" spans="2:9" x14ac:dyDescent="0.25">
      <c r="B9057" s="19">
        <v>9027</v>
      </c>
      <c r="C9057" s="62">
        <v>0.89</v>
      </c>
      <c r="D9057" s="62">
        <v>4.07E-2</v>
      </c>
      <c r="E9057" s="62">
        <v>6.93E-2</v>
      </c>
      <c r="F9057" s="61">
        <f t="array" ref="F9057">SQRT(MMULT(MMULT(C9057:E9057,$C$12:$E$14),TRANSPOSE(C9057:E9057)))</f>
        <v>4.1080648141858259E-2</v>
      </c>
      <c r="G9057" s="61">
        <f t="array" ref="G9057">SUMPRODUCT(TRANSPOSE(C9057:E9057),$C$7:$C$9)</f>
        <v>1.0195391503053847E-2</v>
      </c>
      <c r="H9057" s="18">
        <f>G9057/F9057</f>
        <v>0.24817990864816633</v>
      </c>
      <c r="I9057" s="156">
        <v>0</v>
      </c>
    </row>
    <row r="9058" spans="2:9" x14ac:dyDescent="0.25">
      <c r="B9058" s="19">
        <v>9028</v>
      </c>
      <c r="C9058" s="62">
        <v>0.89</v>
      </c>
      <c r="D9058" s="62">
        <v>4.1799999999999997E-2</v>
      </c>
      <c r="E9058" s="62">
        <v>6.8199999999999997E-2</v>
      </c>
      <c r="F9058" s="61">
        <f t="array" ref="F9058">SQRT(MMULT(MMULT(C9058:E9058,$C$12:$E$14),TRANSPOSE(C9058:E9058)))</f>
        <v>4.1085432192241256E-2</v>
      </c>
      <c r="G9058" s="61">
        <f t="array" ref="G9058">SUMPRODUCT(TRANSPOSE(C9058:E9058),$C$7:$C$9)</f>
        <v>1.0181174434078748E-2</v>
      </c>
      <c r="H9058" s="18">
        <f>G9058/F9058</f>
        <v>0.24780497346213637</v>
      </c>
      <c r="I9058" s="156">
        <v>0</v>
      </c>
    </row>
    <row r="9059" spans="2:9" x14ac:dyDescent="0.25">
      <c r="B9059" s="19">
        <v>9029</v>
      </c>
      <c r="C9059" s="62">
        <v>0.89</v>
      </c>
      <c r="D9059" s="62">
        <v>4.2900000000000001E-2</v>
      </c>
      <c r="E9059" s="62">
        <v>6.7100000000000007E-2</v>
      </c>
      <c r="F9059" s="61">
        <f t="array" ref="F9059">SQRT(MMULT(MMULT(C9059:E9059,$C$12:$E$14),TRANSPOSE(C9059:E9059)))</f>
        <v>4.1090344418219953E-2</v>
      </c>
      <c r="G9059" s="61">
        <f t="array" ref="G9059">SUMPRODUCT(TRANSPOSE(C9059:E9059),$C$7:$C$9)</f>
        <v>1.0166957365103649E-2</v>
      </c>
      <c r="H9059" s="18">
        <f>G9059/F9059</f>
        <v>0.24742935375823957</v>
      </c>
      <c r="I9059" s="156">
        <v>0</v>
      </c>
    </row>
    <row r="9060" spans="2:9" x14ac:dyDescent="0.25">
      <c r="B9060" s="19">
        <v>9030</v>
      </c>
      <c r="C9060" s="62">
        <v>0.89</v>
      </c>
      <c r="D9060" s="62">
        <v>4.3999999999999997E-2</v>
      </c>
      <c r="E9060" s="62">
        <v>6.6000000000000003E-2</v>
      </c>
      <c r="F9060" s="61">
        <f t="array" ref="F9060">SQRT(MMULT(MMULT(C9060:E9060,$C$12:$E$14),TRANSPOSE(C9060:E9060)))</f>
        <v>4.1095384773830984E-2</v>
      </c>
      <c r="G9060" s="61">
        <f t="array" ref="G9060">SUMPRODUCT(TRANSPOSE(C9060:E9060),$C$7:$C$9)</f>
        <v>1.0152740296128549E-2</v>
      </c>
      <c r="H9060" s="18">
        <f>G9060/F9060</f>
        <v>0.24705305357290838</v>
      </c>
      <c r="I9060" s="156">
        <v>0</v>
      </c>
    </row>
    <row r="9061" spans="2:9" x14ac:dyDescent="0.25">
      <c r="B9061" s="19">
        <v>9031</v>
      </c>
      <c r="C9061" s="62">
        <v>0.89</v>
      </c>
      <c r="D9061" s="62">
        <v>4.5100000000000001E-2</v>
      </c>
      <c r="E9061" s="62">
        <v>6.4899999999999999E-2</v>
      </c>
      <c r="F9061" s="61">
        <f t="array" ref="F9061">SQRT(MMULT(MMULT(C9061:E9061,$C$12:$E$14),TRANSPOSE(C9061:E9061)))</f>
        <v>4.1100553211934919E-2</v>
      </c>
      <c r="G9061" s="61">
        <f t="array" ref="G9061">SUMPRODUCT(TRANSPOSE(C9061:E9061),$C$7:$C$9)</f>
        <v>1.0138523227153451E-2</v>
      </c>
      <c r="H9061" s="18">
        <f>G9061/F9061</f>
        <v>0.24667607695872551</v>
      </c>
      <c r="I9061" s="156">
        <v>0</v>
      </c>
    </row>
    <row r="9062" spans="2:9" x14ac:dyDescent="0.25">
      <c r="B9062" s="19">
        <v>9032</v>
      </c>
      <c r="C9062" s="62">
        <v>0.89</v>
      </c>
      <c r="D9062" s="62">
        <v>4.6199999999999998E-2</v>
      </c>
      <c r="E9062" s="62">
        <v>6.3799999999999996E-2</v>
      </c>
      <c r="F9062" s="61">
        <f t="array" ref="F9062">SQRT(MMULT(MMULT(C9062:E9062,$C$12:$E$14),TRANSPOSE(C9062:E9062)))</f>
        <v>4.1105849684218446E-2</v>
      </c>
      <c r="G9062" s="61">
        <f t="array" ref="G9062">SUMPRODUCT(TRANSPOSE(C9062:E9062),$C$7:$C$9)</f>
        <v>1.0124306158178352E-2</v>
      </c>
      <c r="H9062" s="18">
        <f>G9062/F9062</f>
        <v>0.24629842798421275</v>
      </c>
      <c r="I9062" s="156">
        <v>0</v>
      </c>
    </row>
    <row r="9063" spans="2:9" x14ac:dyDescent="0.25">
      <c r="B9063" s="19">
        <v>9033</v>
      </c>
      <c r="C9063" s="62">
        <v>0.89</v>
      </c>
      <c r="D9063" s="62">
        <v>4.7300000000000002E-2</v>
      </c>
      <c r="E9063" s="62">
        <v>6.2700000000000006E-2</v>
      </c>
      <c r="F9063" s="61">
        <f t="array" ref="F9063">SQRT(MMULT(MMULT(C9063:E9063,$C$12:$E$14),TRANSPOSE(C9063:E9063)))</f>
        <v>4.1111274141196634E-2</v>
      </c>
      <c r="G9063" s="61">
        <f t="array" ref="G9063">SUMPRODUCT(TRANSPOSE(C9063:E9063),$C$7:$C$9)</f>
        <v>1.0110089089203253E-2</v>
      </c>
      <c r="H9063" s="18">
        <f>G9063/F9063</f>
        <v>0.24592011073361925</v>
      </c>
      <c r="I9063" s="156">
        <v>0</v>
      </c>
    </row>
    <row r="9064" spans="2:9" x14ac:dyDescent="0.25">
      <c r="B9064" s="19">
        <v>9034</v>
      </c>
      <c r="C9064" s="62">
        <v>0.89</v>
      </c>
      <c r="D9064" s="62">
        <v>4.8399999999999999E-2</v>
      </c>
      <c r="E9064" s="62">
        <v>6.1600000000000002E-2</v>
      </c>
      <c r="F9064" s="61">
        <f t="array" ref="F9064">SQRT(MMULT(MMULT(C9064:E9064,$C$12:$E$14),TRANSPOSE(C9064:E9064)))</f>
        <v>4.1116826532215246E-2</v>
      </c>
      <c r="G9064" s="61">
        <f t="array" ref="G9064">SUMPRODUCT(TRANSPOSE(C9064:E9064),$C$7:$C$9)</f>
        <v>1.0095872020228155E-2</v>
      </c>
      <c r="H9064" s="18">
        <f>G9064/F9064</f>
        <v>0.24554112930670821</v>
      </c>
      <c r="I9064" s="156">
        <v>0</v>
      </c>
    </row>
    <row r="9065" spans="2:9" x14ac:dyDescent="0.25">
      <c r="B9065" s="19">
        <v>9035</v>
      </c>
      <c r="C9065" s="62">
        <v>0.89</v>
      </c>
      <c r="D9065" s="62">
        <v>4.9500000000000002E-2</v>
      </c>
      <c r="E9065" s="62">
        <v>6.0499999999999998E-2</v>
      </c>
      <c r="F9065" s="61">
        <f t="array" ref="F9065">SQRT(MMULT(MMULT(C9065:E9065,$C$12:$E$14),TRANSPOSE(C9065:E9065)))</f>
        <v>4.1122506805453013E-2</v>
      </c>
      <c r="G9065" s="61">
        <f t="array" ref="G9065">SUMPRODUCT(TRANSPOSE(C9065:E9065),$C$7:$C$9)</f>
        <v>1.0081654951253054E-2</v>
      </c>
      <c r="H9065" s="18">
        <f>G9065/F9065</f>
        <v>0.24516148781854383</v>
      </c>
      <c r="I9065" s="156">
        <v>0</v>
      </c>
    </row>
    <row r="9066" spans="2:9" x14ac:dyDescent="0.25">
      <c r="B9066" s="19">
        <v>9036</v>
      </c>
      <c r="C9066" s="62">
        <v>0.89</v>
      </c>
      <c r="D9066" s="62">
        <v>5.0599999999999999E-2</v>
      </c>
      <c r="E9066" s="62">
        <v>5.9400000000000001E-2</v>
      </c>
      <c r="F9066" s="61">
        <f t="array" ref="F9066">SQRT(MMULT(MMULT(C9066:E9066,$C$12:$E$14),TRANSPOSE(C9066:E9066)))</f>
        <v>4.1128314907924124E-2</v>
      </c>
      <c r="G9066" s="61">
        <f t="array" ref="G9066">SUMPRODUCT(TRANSPOSE(C9066:E9066),$C$7:$C$9)</f>
        <v>1.0067437882277956E-2</v>
      </c>
      <c r="H9066" s="18">
        <f>G9066/F9066</f>
        <v>0.24478119039927598</v>
      </c>
      <c r="I9066" s="156">
        <v>0</v>
      </c>
    </row>
    <row r="9067" spans="2:9" x14ac:dyDescent="0.25">
      <c r="B9067" s="19">
        <v>9037</v>
      </c>
      <c r="C9067" s="62">
        <v>0.89</v>
      </c>
      <c r="D9067" s="62">
        <v>5.1700000000000003E-2</v>
      </c>
      <c r="E9067" s="62">
        <v>5.8299999999999998E-2</v>
      </c>
      <c r="F9067" s="61">
        <f t="array" ref="F9067">SQRT(MMULT(MMULT(C9067:E9067,$C$12:$E$14),TRANSPOSE(C9067:E9067)))</f>
        <v>4.1134250785480601E-2</v>
      </c>
      <c r="G9067" s="61">
        <f t="array" ref="G9067">SUMPRODUCT(TRANSPOSE(C9067:E9067),$C$7:$C$9)</f>
        <v>1.0053220813302855E-2</v>
      </c>
      <c r="H9067" s="18">
        <f>G9067/F9067</f>
        <v>0.24440024119392495</v>
      </c>
      <c r="I9067" s="156">
        <v>0</v>
      </c>
    </row>
    <row r="9068" spans="2:9" x14ac:dyDescent="0.25">
      <c r="B9068" s="19">
        <v>9038</v>
      </c>
      <c r="C9068" s="62">
        <v>0.89</v>
      </c>
      <c r="D9068" s="62">
        <v>5.28E-2</v>
      </c>
      <c r="E9068" s="62">
        <v>5.7200000000000001E-2</v>
      </c>
      <c r="F9068" s="61">
        <f t="array" ref="F9068">SQRT(MMULT(MMULT(C9068:E9068,$C$12:$E$14),TRANSPOSE(C9068:E9068)))</f>
        <v>4.1140314382814867E-2</v>
      </c>
      <c r="G9068" s="61">
        <f t="array" ref="G9068">SUMPRODUCT(TRANSPOSE(C9068:E9068),$C$7:$C$9)</f>
        <v>1.0039003744327757E-2</v>
      </c>
      <c r="H9068" s="18">
        <f>G9068/F9068</f>
        <v>0.24401864436216486</v>
      </c>
      <c r="I9068" s="156">
        <v>0</v>
      </c>
    </row>
    <row r="9069" spans="2:9" x14ac:dyDescent="0.25">
      <c r="B9069" s="19">
        <v>9039</v>
      </c>
      <c r="C9069" s="62">
        <v>0.89</v>
      </c>
      <c r="D9069" s="62">
        <v>5.3900000000000003E-2</v>
      </c>
      <c r="E9069" s="62">
        <v>5.6099999999999997E-2</v>
      </c>
      <c r="F9069" s="61">
        <f t="array" ref="F9069">SQRT(MMULT(MMULT(C9069:E9069,$C$12:$E$14),TRANSPOSE(C9069:E9069)))</f>
        <v>4.1146505643462242E-2</v>
      </c>
      <c r="G9069" s="61">
        <f t="array" ref="G9069">SUMPRODUCT(TRANSPOSE(C9069:E9069),$C$7:$C$9)</f>
        <v>1.0024786675352658E-2</v>
      </c>
      <c r="H9069" s="18">
        <f>G9069/F9069</f>
        <v>0.24363640407810655</v>
      </c>
      <c r="I9069" s="156">
        <v>0</v>
      </c>
    </row>
    <row r="9070" spans="2:9" x14ac:dyDescent="0.25">
      <c r="B9070" s="19">
        <v>9040</v>
      </c>
      <c r="C9070" s="62">
        <v>0.89</v>
      </c>
      <c r="D9070" s="62">
        <v>5.5E-2</v>
      </c>
      <c r="E9070" s="62">
        <v>5.5E-2</v>
      </c>
      <c r="F9070" s="61">
        <f t="array" ref="F9070">SQRT(MMULT(MMULT(C9070:E9070,$C$12:$E$14),TRANSPOSE(C9070:E9070)))</f>
        <v>4.1152824509803579E-2</v>
      </c>
      <c r="G9070" s="61">
        <f t="array" ref="G9070">SUMPRODUCT(TRANSPOSE(C9070:E9070),$C$7:$C$9)</f>
        <v>1.001056960637756E-2</v>
      </c>
      <c r="H9070" s="18">
        <f>G9070/F9070</f>
        <v>0.24325352453007945</v>
      </c>
      <c r="I9070" s="156">
        <v>0</v>
      </c>
    </row>
    <row r="9071" spans="2:9" x14ac:dyDescent="0.25">
      <c r="B9071" s="19">
        <v>9041</v>
      </c>
      <c r="C9071" s="62">
        <v>0.89</v>
      </c>
      <c r="D9071" s="62">
        <v>5.6099999999999997E-2</v>
      </c>
      <c r="E9071" s="62">
        <v>5.3900000000000003E-2</v>
      </c>
      <c r="F9071" s="61">
        <f t="array" ref="F9071">SQRT(MMULT(MMULT(C9071:E9071,$C$12:$E$14),TRANSPOSE(C9071:E9071)))</f>
        <v>4.1159270923067919E-2</v>
      </c>
      <c r="G9071" s="61">
        <f t="array" ref="G9071">SUMPRODUCT(TRANSPOSE(C9071:E9071),$C$7:$C$9)</f>
        <v>9.9963525374024611E-3</v>
      </c>
      <c r="H9071" s="18">
        <f>G9071/F9071</f>
        <v>0.24287000992041274</v>
      </c>
      <c r="I9071" s="156">
        <v>0</v>
      </c>
    </row>
    <row r="9072" spans="2:9" x14ac:dyDescent="0.25">
      <c r="B9072" s="19">
        <v>9042</v>
      </c>
      <c r="C9072" s="62">
        <v>0.89</v>
      </c>
      <c r="D9072" s="62">
        <v>5.7200000000000001E-2</v>
      </c>
      <c r="E9072" s="62">
        <v>5.28E-2</v>
      </c>
      <c r="F9072" s="61">
        <f t="array" ref="F9072">SQRT(MMULT(MMULT(C9072:E9072,$C$12:$E$14),TRANSPOSE(C9072:E9072)))</f>
        <v>4.1165844823335192E-2</v>
      </c>
      <c r="G9072" s="61">
        <f t="array" ref="G9072">SUMPRODUCT(TRANSPOSE(C9072:E9072),$C$7:$C$9)</f>
        <v>9.9821354684273625E-3</v>
      </c>
      <c r="H9072" s="18">
        <f>G9072/F9072</f>
        <v>0.24248586446521581</v>
      </c>
      <c r="I9072" s="156">
        <v>0</v>
      </c>
    </row>
    <row r="9073" spans="2:9" x14ac:dyDescent="0.25">
      <c r="B9073" s="19">
        <v>9043</v>
      </c>
      <c r="C9073" s="62">
        <v>0.89</v>
      </c>
      <c r="D9073" s="62">
        <v>5.8299999999999998E-2</v>
      </c>
      <c r="E9073" s="62">
        <v>5.1700000000000003E-2</v>
      </c>
      <c r="F9073" s="61">
        <f t="array" ref="F9073">SQRT(MMULT(MMULT(C9073:E9073,$C$12:$E$14),TRANSPOSE(C9073:E9073)))</f>
        <v>4.1172546149538955E-2</v>
      </c>
      <c r="G9073" s="61">
        <f t="array" ref="G9073">SUMPRODUCT(TRANSPOSE(C9073:E9073),$C$7:$C$9)</f>
        <v>9.9679183994522639E-3</v>
      </c>
      <c r="H9073" s="18">
        <f>G9073/F9073</f>
        <v>0.24210109239415797</v>
      </c>
      <c r="I9073" s="156">
        <v>0</v>
      </c>
    </row>
    <row r="9074" spans="2:9" x14ac:dyDescent="0.25">
      <c r="B9074" s="19">
        <v>9044</v>
      </c>
      <c r="C9074" s="62">
        <v>0.89</v>
      </c>
      <c r="D9074" s="62">
        <v>5.9400000000000001E-2</v>
      </c>
      <c r="E9074" s="62">
        <v>5.0599999999999999E-2</v>
      </c>
      <c r="F9074" s="61">
        <f t="array" ref="F9074">SQRT(MMULT(MMULT(C9074:E9074,$C$12:$E$14),TRANSPOSE(C9074:E9074)))</f>
        <v>4.1179374839469228E-2</v>
      </c>
      <c r="G9074" s="61">
        <f t="array" ref="G9074">SUMPRODUCT(TRANSPOSE(C9074:E9074),$C$7:$C$9)</f>
        <v>9.9537013304771653E-3</v>
      </c>
      <c r="H9074" s="18">
        <f>G9074/F9074</f>
        <v>0.2417156979502475</v>
      </c>
      <c r="I9074" s="156">
        <v>0</v>
      </c>
    </row>
    <row r="9075" spans="2:9" x14ac:dyDescent="0.25">
      <c r="B9075" s="19">
        <v>9045</v>
      </c>
      <c r="C9075" s="62">
        <v>0.89</v>
      </c>
      <c r="D9075" s="62">
        <v>6.0499999999999998E-2</v>
      </c>
      <c r="E9075" s="62">
        <v>4.9500000000000002E-2</v>
      </c>
      <c r="F9075" s="61">
        <f t="array" ref="F9075">SQRT(MMULT(MMULT(C9075:E9075,$C$12:$E$14),TRANSPOSE(C9075:E9075)))</f>
        <v>4.1186330829775325E-2</v>
      </c>
      <c r="G9075" s="61">
        <f t="array" ref="G9075">SUMPRODUCT(TRANSPOSE(C9075:E9075),$C$7:$C$9)</f>
        <v>9.939484261502065E-3</v>
      </c>
      <c r="H9075" s="18">
        <f>G9075/F9075</f>
        <v>0.24132968538960978</v>
      </c>
      <c r="I9075" s="156">
        <v>0</v>
      </c>
    </row>
    <row r="9076" spans="2:9" x14ac:dyDescent="0.25">
      <c r="B9076" s="19">
        <v>9046</v>
      </c>
      <c r="C9076" s="62">
        <v>0.89</v>
      </c>
      <c r="D9076" s="62">
        <v>6.1600000000000002E-2</v>
      </c>
      <c r="E9076" s="62">
        <v>4.8399999999999999E-2</v>
      </c>
      <c r="F9076" s="61">
        <f t="array" ref="F9076">SQRT(MMULT(MMULT(C9076:E9076,$C$12:$E$14),TRANSPOSE(C9076:E9076)))</f>
        <v>4.1193414055968776E-2</v>
      </c>
      <c r="G9076" s="61">
        <f t="array" ref="G9076">SUMPRODUCT(TRANSPOSE(C9076:E9076),$C$7:$C$9)</f>
        <v>9.9252671925269664E-3</v>
      </c>
      <c r="H9076" s="18">
        <f>G9076/F9076</f>
        <v>0.24094305898126525</v>
      </c>
      <c r="I9076" s="156">
        <v>0</v>
      </c>
    </row>
    <row r="9077" spans="2:9" x14ac:dyDescent="0.25">
      <c r="B9077" s="19">
        <v>9047</v>
      </c>
      <c r="C9077" s="62">
        <v>0.89</v>
      </c>
      <c r="D9077" s="62">
        <v>6.2700000000000006E-2</v>
      </c>
      <c r="E9077" s="62">
        <v>4.7300000000000002E-2</v>
      </c>
      <c r="F9077" s="61">
        <f t="array" ref="F9077">SQRT(MMULT(MMULT(C9077:E9077,$C$12:$E$14),TRANSPOSE(C9077:E9077)))</f>
        <v>4.1200624452426261E-2</v>
      </c>
      <c r="G9077" s="61">
        <f t="array" ref="G9077">SUMPRODUCT(TRANSPOSE(C9077:E9077),$C$7:$C$9)</f>
        <v>9.9110501235518678E-3</v>
      </c>
      <c r="H9077" s="18">
        <f>G9077/F9077</f>
        <v>0.24055582300690631</v>
      </c>
      <c r="I9077" s="156">
        <v>0</v>
      </c>
    </row>
    <row r="9078" spans="2:9" x14ac:dyDescent="0.25">
      <c r="B9078" s="19">
        <v>9048</v>
      </c>
      <c r="C9078" s="62">
        <v>0.89</v>
      </c>
      <c r="D9078" s="62">
        <v>6.3799999999999996E-2</v>
      </c>
      <c r="E9078" s="62">
        <v>4.6199999999999998E-2</v>
      </c>
      <c r="F9078" s="61">
        <f t="array" ref="F9078">SQRT(MMULT(MMULT(C9078:E9078,$C$12:$E$14),TRANSPOSE(C9078:E9078)))</f>
        <v>4.1207961952392617E-2</v>
      </c>
      <c r="G9078" s="61">
        <f t="array" ref="G9078">SUMPRODUCT(TRANSPOSE(C9078:E9078),$C$7:$C$9)</f>
        <v>9.8968330545767674E-3</v>
      </c>
      <c r="H9078" s="18">
        <f>G9078/F9078</f>
        <v>0.24016798176067375</v>
      </c>
      <c r="I9078" s="156">
        <v>0</v>
      </c>
    </row>
    <row r="9079" spans="2:9" x14ac:dyDescent="0.25">
      <c r="B9079" s="19">
        <v>9049</v>
      </c>
      <c r="C9079" s="62">
        <v>0.89</v>
      </c>
      <c r="D9079" s="62">
        <v>6.4899999999999999E-2</v>
      </c>
      <c r="E9079" s="62">
        <v>4.5100000000000001E-2</v>
      </c>
      <c r="F9079" s="61">
        <f t="array" ref="F9079">SQRT(MMULT(MMULT(C9079:E9079,$C$12:$E$14),TRANSPOSE(C9079:E9079)))</f>
        <v>4.1215426487983882E-2</v>
      </c>
      <c r="G9079" s="61">
        <f t="array" ref="G9079">SUMPRODUCT(TRANSPOSE(C9079:E9079),$C$7:$C$9)</f>
        <v>9.8826159856016688E-3</v>
      </c>
      <c r="H9079" s="18">
        <f>G9079/F9079</f>
        <v>0.23977953954893291</v>
      </c>
      <c r="I9079" s="156">
        <v>0</v>
      </c>
    </row>
    <row r="9080" spans="2:9" x14ac:dyDescent="0.25">
      <c r="B9080" s="19">
        <v>9050</v>
      </c>
      <c r="C9080" s="62">
        <v>0.89</v>
      </c>
      <c r="D9080" s="62">
        <v>6.6000000000000003E-2</v>
      </c>
      <c r="E9080" s="62">
        <v>4.3999999999999997E-2</v>
      </c>
      <c r="F9080" s="61">
        <f t="array" ref="F9080">SQRT(MMULT(MMULT(C9080:E9080,$C$12:$E$14),TRANSPOSE(C9080:E9080)))</f>
        <v>4.1223017990190437E-2</v>
      </c>
      <c r="G9080" s="61">
        <f t="array" ref="G9080">SUMPRODUCT(TRANSPOSE(C9080:E9080),$C$7:$C$9)</f>
        <v>9.8683989166265702E-3</v>
      </c>
      <c r="H9080" s="18">
        <f>G9080/F9080</f>
        <v>0.23939050069004861</v>
      </c>
      <c r="I9080" s="156">
        <v>0</v>
      </c>
    </row>
    <row r="9081" spans="2:9" x14ac:dyDescent="0.25">
      <c r="B9081" s="19">
        <v>9051</v>
      </c>
      <c r="C9081" s="62">
        <v>0.89</v>
      </c>
      <c r="D9081" s="62">
        <v>6.7100000000000007E-2</v>
      </c>
      <c r="E9081" s="62">
        <v>4.2900000000000001E-2</v>
      </c>
      <c r="F9081" s="61">
        <f t="array" ref="F9081">SQRT(MMULT(MMULT(C9081:E9081,$C$12:$E$14),TRANSPOSE(C9081:E9081)))</f>
        <v>4.1230736388880064E-2</v>
      </c>
      <c r="G9081" s="61">
        <f t="array" ref="G9081">SUMPRODUCT(TRANSPOSE(C9081:E9081),$C$7:$C$9)</f>
        <v>9.8541818476514716E-3</v>
      </c>
      <c r="H9081" s="18">
        <f>G9081/F9081</f>
        <v>0.23900086951416047</v>
      </c>
      <c r="I9081" s="156">
        <v>0</v>
      </c>
    </row>
    <row r="9082" spans="2:9" x14ac:dyDescent="0.25">
      <c r="B9082" s="19">
        <v>9052</v>
      </c>
      <c r="C9082" s="62">
        <v>0.89</v>
      </c>
      <c r="D9082" s="62">
        <v>6.8199999999999997E-2</v>
      </c>
      <c r="E9082" s="62">
        <v>4.1799999999999997E-2</v>
      </c>
      <c r="F9082" s="61">
        <f t="array" ref="F9082">SQRT(MMULT(MMULT(C9082:E9082,$C$12:$E$14),TRANSPOSE(C9082:E9082)))</f>
        <v>4.123858161280123E-2</v>
      </c>
      <c r="G9082" s="61">
        <f t="array" ref="G9082">SUMPRODUCT(TRANSPOSE(C9082:E9082),$C$7:$C$9)</f>
        <v>9.8399647786763713E-3</v>
      </c>
      <c r="H9082" s="18">
        <f>G9082/F9082</f>
        <v>0.23861065036295676</v>
      </c>
      <c r="I9082" s="156">
        <v>0</v>
      </c>
    </row>
    <row r="9083" spans="2:9" x14ac:dyDescent="0.25">
      <c r="B9083" s="19">
        <v>9053</v>
      </c>
      <c r="C9083" s="62">
        <v>0.89</v>
      </c>
      <c r="D9083" s="62">
        <v>6.93E-2</v>
      </c>
      <c r="E9083" s="62">
        <v>4.07E-2</v>
      </c>
      <c r="F9083" s="61">
        <f t="array" ref="F9083">SQRT(MMULT(MMULT(C9083:E9083,$C$12:$E$14),TRANSPOSE(C9083:E9083)))</f>
        <v>4.1246553589586246E-2</v>
      </c>
      <c r="G9083" s="61">
        <f t="array" ref="G9083">SUMPRODUCT(TRANSPOSE(C9083:E9083),$C$7:$C$9)</f>
        <v>9.8257477097012727E-3</v>
      </c>
      <c r="H9083" s="18">
        <f>G9083/F9083</f>
        <v>0.23821984758944892</v>
      </c>
      <c r="I9083" s="156">
        <v>0</v>
      </c>
    </row>
    <row r="9084" spans="2:9" x14ac:dyDescent="0.25">
      <c r="B9084" s="19">
        <v>9054</v>
      </c>
      <c r="C9084" s="62">
        <v>0.89</v>
      </c>
      <c r="D9084" s="62">
        <v>7.0400000000000004E-2</v>
      </c>
      <c r="E9084" s="62">
        <v>3.9600000000000003E-2</v>
      </c>
      <c r="F9084" s="61">
        <f t="array" ref="F9084">SQRT(MMULT(MMULT(C9084:E9084,$C$12:$E$14),TRANSPOSE(C9084:E9084)))</f>
        <v>4.1254652245754621E-2</v>
      </c>
      <c r="G9084" s="61">
        <f t="array" ref="G9084">SUMPRODUCT(TRANSPOSE(C9084:E9084),$C$7:$C$9)</f>
        <v>9.8115306407261741E-3</v>
      </c>
      <c r="H9084" s="18">
        <f>G9084/F9084</f>
        <v>0.23782846555774437</v>
      </c>
      <c r="I9084" s="156">
        <v>0</v>
      </c>
    </row>
    <row r="9085" spans="2:9" x14ac:dyDescent="0.25">
      <c r="B9085" s="19">
        <v>9055</v>
      </c>
      <c r="C9085" s="62">
        <v>0.89</v>
      </c>
      <c r="D9085" s="62">
        <v>7.1499999999999994E-2</v>
      </c>
      <c r="E9085" s="62">
        <v>3.85E-2</v>
      </c>
      <c r="F9085" s="61">
        <f t="array" ref="F9085">SQRT(MMULT(MMULT(C9085:E9085,$C$12:$E$14),TRANSPOSE(C9085:E9085)))</f>
        <v>4.1262877506716346E-2</v>
      </c>
      <c r="G9085" s="61">
        <f t="array" ref="G9085">SUMPRODUCT(TRANSPOSE(C9085:E9085),$C$7:$C$9)</f>
        <v>9.7973135717510755E-3</v>
      </c>
      <c r="H9085" s="18">
        <f>G9085/F9085</f>
        <v>0.23743650864281993</v>
      </c>
      <c r="I9085" s="156">
        <v>0</v>
      </c>
    </row>
    <row r="9086" spans="2:9" x14ac:dyDescent="0.25">
      <c r="B9086" s="19">
        <v>9056</v>
      </c>
      <c r="C9086" s="62">
        <v>0.89</v>
      </c>
      <c r="D9086" s="62">
        <v>7.2599999999999998E-2</v>
      </c>
      <c r="E9086" s="62">
        <v>3.7400000000000003E-2</v>
      </c>
      <c r="F9086" s="61">
        <f t="array" ref="F9086">SQRT(MMULT(MMULT(C9086:E9086,$C$12:$E$14),TRANSPOSE(C9086:E9086)))</f>
        <v>4.1271229296775284E-2</v>
      </c>
      <c r="G9086" s="61">
        <f t="array" ref="G9086">SUMPRODUCT(TRANSPOSE(C9086:E9086),$C$7:$C$9)</f>
        <v>9.7830965027759769E-3</v>
      </c>
      <c r="H9086" s="18">
        <f>G9086/F9086</f>
        <v>0.23704398123029441</v>
      </c>
      <c r="I9086" s="156">
        <v>0</v>
      </c>
    </row>
    <row r="9087" spans="2:9" x14ac:dyDescent="0.25">
      <c r="B9087" s="19">
        <v>9057</v>
      </c>
      <c r="C9087" s="62">
        <v>0.89</v>
      </c>
      <c r="D9087" s="62">
        <v>7.3700000000000002E-2</v>
      </c>
      <c r="E9087" s="62">
        <v>3.6299999999999999E-2</v>
      </c>
      <c r="F9087" s="61">
        <f t="array" ref="F9087">SQRT(MMULT(MMULT(C9087:E9087,$C$12:$E$14),TRANSPOSE(C9087:E9087)))</f>
        <v>4.1279707539132605E-2</v>
      </c>
      <c r="G9087" s="61">
        <f t="array" ref="G9087">SUMPRODUCT(TRANSPOSE(C9087:E9087),$C$7:$C$9)</f>
        <v>9.7688794338008783E-3</v>
      </c>
      <c r="H9087" s="18">
        <f>G9087/F9087</f>
        <v>0.2366508877162008</v>
      </c>
      <c r="I9087" s="156">
        <v>0</v>
      </c>
    </row>
    <row r="9088" spans="2:9" x14ac:dyDescent="0.25">
      <c r="B9088" s="19">
        <v>9058</v>
      </c>
      <c r="C9088" s="62">
        <v>0.89</v>
      </c>
      <c r="D9088" s="62">
        <v>7.4800000000000005E-2</v>
      </c>
      <c r="E9088" s="62">
        <v>3.5200000000000002E-2</v>
      </c>
      <c r="F9088" s="61">
        <f t="array" ref="F9088">SQRT(MMULT(MMULT(C9088:E9088,$C$12:$E$14),TRANSPOSE(C9088:E9088)))</f>
        <v>4.1288312155890246E-2</v>
      </c>
      <c r="G9088" s="61">
        <f t="array" ref="G9088">SUMPRODUCT(TRANSPOSE(C9088:E9088),$C$7:$C$9)</f>
        <v>9.7546623648257797E-3</v>
      </c>
      <c r="H9088" s="18">
        <f>G9088/F9088</f>
        <v>0.23625723250675837</v>
      </c>
      <c r="I9088" s="156">
        <v>0</v>
      </c>
    </row>
    <row r="9089" spans="2:9" x14ac:dyDescent="0.25">
      <c r="B9089" s="19">
        <v>9059</v>
      </c>
      <c r="C9089" s="62">
        <v>0.89</v>
      </c>
      <c r="D9089" s="62">
        <v>7.5899999999999995E-2</v>
      </c>
      <c r="E9089" s="62">
        <v>3.4099999999999998E-2</v>
      </c>
      <c r="F9089" s="61">
        <f t="array" ref="F9089">SQRT(MMULT(MMULT(C9089:E9089,$C$12:$E$14),TRANSPOSE(C9089:E9089)))</f>
        <v>4.1297043068054408E-2</v>
      </c>
      <c r="G9089" s="61">
        <f t="array" ref="G9089">SUMPRODUCT(TRANSPOSE(C9089:E9089),$C$7:$C$9)</f>
        <v>9.7404452958506794E-3</v>
      </c>
      <c r="H9089" s="18">
        <f>G9089/F9089</f>
        <v>0.23586302001814419</v>
      </c>
      <c r="I9089" s="156">
        <v>0</v>
      </c>
    </row>
    <row r="9090" spans="2:9" x14ac:dyDescent="0.25">
      <c r="B9090" s="19">
        <v>9060</v>
      </c>
      <c r="C9090" s="62">
        <v>0.89</v>
      </c>
      <c r="D9090" s="62">
        <v>7.6999999999999999E-2</v>
      </c>
      <c r="E9090" s="62">
        <v>3.3000000000000002E-2</v>
      </c>
      <c r="F9090" s="61">
        <f t="array" ref="F9090">SQRT(MMULT(MMULT(C9090:E9090,$C$12:$E$14),TRANSPOSE(C9090:E9090)))</f>
        <v>4.1305900195539161E-2</v>
      </c>
      <c r="G9090" s="61">
        <f t="array" ref="G9090">SUMPRODUCT(TRANSPOSE(C9090:E9090),$C$7:$C$9)</f>
        <v>9.726228226875579E-3</v>
      </c>
      <c r="H9090" s="18">
        <f>G9090/F9090</f>
        <v>0.2354682546762645</v>
      </c>
      <c r="I9090" s="156">
        <v>0</v>
      </c>
    </row>
    <row r="9091" spans="2:9" x14ac:dyDescent="0.25">
      <c r="B9091" s="19">
        <v>9061</v>
      </c>
      <c r="C9091" s="62">
        <v>0.89</v>
      </c>
      <c r="D9091" s="62">
        <v>7.8100000000000003E-2</v>
      </c>
      <c r="E9091" s="62">
        <v>3.1899999999999998E-2</v>
      </c>
      <c r="F9091" s="61">
        <f t="array" ref="F9091">SQRT(MMULT(MMULT(C9091:E9091,$C$12:$E$14),TRANSPOSE(C9091:E9091)))</f>
        <v>4.1314883457169972E-2</v>
      </c>
      <c r="G9091" s="61">
        <f t="array" ref="G9091">SUMPRODUCT(TRANSPOSE(C9091:E9091),$C$7:$C$9)</f>
        <v>9.7120111579004804E-3</v>
      </c>
      <c r="H9091" s="18">
        <f>G9091/F9091</f>
        <v>0.23507294091652614</v>
      </c>
      <c r="I9091" s="156">
        <v>0</v>
      </c>
    </row>
    <row r="9092" spans="2:9" x14ac:dyDescent="0.25">
      <c r="B9092" s="19">
        <v>9062</v>
      </c>
      <c r="C9092" s="62">
        <v>0.89</v>
      </c>
      <c r="D9092" s="62">
        <v>7.9200000000000007E-2</v>
      </c>
      <c r="E9092" s="62">
        <v>3.0800000000000001E-2</v>
      </c>
      <c r="F9092" s="61">
        <f t="array" ref="F9092">SQRT(MMULT(MMULT(C9092:E9092,$C$12:$E$14),TRANSPOSE(C9092:E9092)))</f>
        <v>4.132399277068742E-2</v>
      </c>
      <c r="G9092" s="61">
        <f t="array" ref="G9092">SUMPRODUCT(TRANSPOSE(C9092:E9092),$C$7:$C$9)</f>
        <v>9.6977940889253818E-3</v>
      </c>
      <c r="H9092" s="18">
        <f>G9092/F9092</f>
        <v>0.23467708318360689</v>
      </c>
      <c r="I9092" s="156">
        <v>0</v>
      </c>
    </row>
    <row r="9093" spans="2:9" x14ac:dyDescent="0.25">
      <c r="B9093" s="19">
        <v>9063</v>
      </c>
      <c r="C9093" s="62">
        <v>0.89</v>
      </c>
      <c r="D9093" s="62">
        <v>8.0299999999999996E-2</v>
      </c>
      <c r="E9093" s="62">
        <v>2.9700000000000001E-2</v>
      </c>
      <c r="F9093" s="61">
        <f t="array" ref="F9093">SQRT(MMULT(MMULT(C9093:E9093,$C$12:$E$14),TRANSPOSE(C9093:E9093)))</f>
        <v>4.1333228052750845E-2</v>
      </c>
      <c r="G9093" s="61">
        <f t="array" ref="G9093">SUMPRODUCT(TRANSPOSE(C9093:E9093),$C$7:$C$9)</f>
        <v>9.6835770199502832E-3</v>
      </c>
      <c r="H9093" s="18">
        <f>G9093/F9093</f>
        <v>0.23428068593122656</v>
      </c>
      <c r="I9093" s="156">
        <v>0</v>
      </c>
    </row>
    <row r="9094" spans="2:9" x14ac:dyDescent="0.25">
      <c r="B9094" s="19">
        <v>9064</v>
      </c>
      <c r="C9094" s="62">
        <v>0.89</v>
      </c>
      <c r="D9094" s="62">
        <v>8.14E-2</v>
      </c>
      <c r="E9094" s="62">
        <v>2.86E-2</v>
      </c>
      <c r="F9094" s="61">
        <f t="array" ref="F9094">SQRT(MMULT(MMULT(C9094:E9094,$C$12:$E$14),TRANSPOSE(C9094:E9094)))</f>
        <v>4.1342589218942086E-2</v>
      </c>
      <c r="G9094" s="61">
        <f t="array" ref="G9094">SUMPRODUCT(TRANSPOSE(C9094:E9094),$C$7:$C$9)</f>
        <v>9.6693599509751847E-3</v>
      </c>
      <c r="H9094" s="18">
        <f>G9094/F9094</f>
        <v>0.2338837536219173</v>
      </c>
      <c r="I9094" s="156">
        <v>0</v>
      </c>
    </row>
    <row r="9095" spans="2:9" x14ac:dyDescent="0.25">
      <c r="B9095" s="19">
        <v>9065</v>
      </c>
      <c r="C9095" s="62">
        <v>0.89</v>
      </c>
      <c r="D9095" s="62">
        <v>8.2500000000000004E-2</v>
      </c>
      <c r="E9095" s="62">
        <v>2.75E-2</v>
      </c>
      <c r="F9095" s="61">
        <f t="array" ref="F9095">SQRT(MMULT(MMULT(C9095:E9095,$C$12:$E$14),TRANSPOSE(C9095:E9095)))</f>
        <v>4.1352076183769265E-2</v>
      </c>
      <c r="G9095" s="61">
        <f t="array" ref="G9095">SUMPRODUCT(TRANSPOSE(C9095:E9095),$C$7:$C$9)</f>
        <v>9.6551428820000861E-3</v>
      </c>
      <c r="H9095" s="18">
        <f>G9095/F9095</f>
        <v>0.23348629072679403</v>
      </c>
      <c r="I9095" s="156">
        <v>0</v>
      </c>
    </row>
    <row r="9096" spans="2:9" x14ac:dyDescent="0.25">
      <c r="B9096" s="19">
        <v>9066</v>
      </c>
      <c r="C9096" s="62">
        <v>0.89</v>
      </c>
      <c r="D9096" s="62">
        <v>8.3599999999999994E-2</v>
      </c>
      <c r="E9096" s="62">
        <v>2.64E-2</v>
      </c>
      <c r="F9096" s="61">
        <f t="array" ref="F9096">SQRT(MMULT(MMULT(C9096:E9096,$C$12:$E$14),TRANSPOSE(C9096:E9096)))</f>
        <v>4.1361688860670598E-2</v>
      </c>
      <c r="G9096" s="61">
        <f t="array" ref="G9096">SUMPRODUCT(TRANSPOSE(C9096:E9096),$C$7:$C$9)</f>
        <v>9.6409258130249857E-3</v>
      </c>
      <c r="H9096" s="18">
        <f>G9096/F9096</f>
        <v>0.2330883017253246</v>
      </c>
      <c r="I9096" s="156">
        <v>0</v>
      </c>
    </row>
    <row r="9097" spans="2:9" x14ac:dyDescent="0.25">
      <c r="B9097" s="19">
        <v>9067</v>
      </c>
      <c r="C9097" s="62">
        <v>0.89</v>
      </c>
      <c r="D9097" s="62">
        <v>8.4699999999999998E-2</v>
      </c>
      <c r="E9097" s="62">
        <v>2.53E-2</v>
      </c>
      <c r="F9097" s="61">
        <f t="array" ref="F9097">SQRT(MMULT(MMULT(C9097:E9097,$C$12:$E$14),TRANSPOSE(C9097:E9097)))</f>
        <v>4.1371427162018255E-2</v>
      </c>
      <c r="G9097" s="61">
        <f t="array" ref="G9097">SUMPRODUCT(TRANSPOSE(C9097:E9097),$C$7:$C$9)</f>
        <v>9.6267087440498871E-3</v>
      </c>
      <c r="H9097" s="18">
        <f>G9097/F9097</f>
        <v>0.23268979110509999</v>
      </c>
      <c r="I9097" s="156">
        <v>0</v>
      </c>
    </row>
    <row r="9098" spans="2:9" x14ac:dyDescent="0.25">
      <c r="B9098" s="19">
        <v>9068</v>
      </c>
      <c r="C9098" s="62">
        <v>0.89</v>
      </c>
      <c r="D9098" s="62">
        <v>8.5800000000000001E-2</v>
      </c>
      <c r="E9098" s="62">
        <v>2.4199999999999999E-2</v>
      </c>
      <c r="F9098" s="61">
        <f t="array" ref="F9098">SQRT(MMULT(MMULT(C9098:E9098,$C$12:$E$14),TRANSPOSE(C9098:E9098)))</f>
        <v>4.1381290999122237E-2</v>
      </c>
      <c r="G9098" s="61">
        <f t="array" ref="G9098">SUMPRODUCT(TRANSPOSE(C9098:E9098),$C$7:$C$9)</f>
        <v>9.6124916750747885E-3</v>
      </c>
      <c r="H9098" s="18">
        <f>G9098/F9098</f>
        <v>0.23229076336160429</v>
      </c>
      <c r="I9098" s="156">
        <v>0</v>
      </c>
    </row>
    <row r="9099" spans="2:9" x14ac:dyDescent="0.25">
      <c r="B9099" s="19">
        <v>9069</v>
      </c>
      <c r="C9099" s="62">
        <v>0.89</v>
      </c>
      <c r="D9099" s="62">
        <v>8.6900000000000005E-2</v>
      </c>
      <c r="E9099" s="62">
        <v>2.3099999999999999E-2</v>
      </c>
      <c r="F9099" s="61">
        <f t="array" ref="F9099">SQRT(MMULT(MMULT(C9099:E9099,$C$12:$E$14),TRANSPOSE(C9099:E9099)))</f>
        <v>4.1391280282234356E-2</v>
      </c>
      <c r="G9099" s="61">
        <f t="array" ref="G9099">SUMPRODUCT(TRANSPOSE(C9099:E9099),$C$7:$C$9)</f>
        <v>9.5982746060996899E-3</v>
      </c>
      <c r="H9099" s="18">
        <f>G9099/F9099</f>
        <v>0.23189122299798459</v>
      </c>
      <c r="I9099" s="156">
        <v>0</v>
      </c>
    </row>
    <row r="9100" spans="2:9" x14ac:dyDescent="0.25">
      <c r="B9100" s="19">
        <v>9070</v>
      </c>
      <c r="C9100" s="62">
        <v>0.89</v>
      </c>
      <c r="D9100" s="62">
        <v>8.7999999999999995E-2</v>
      </c>
      <c r="E9100" s="62">
        <v>2.1999999999999999E-2</v>
      </c>
      <c r="F9100" s="61">
        <f t="array" ref="F9100">SQRT(MMULT(MMULT(C9100:E9100,$C$12:$E$14),TRANSPOSE(C9100:E9100)))</f>
        <v>4.1401394920552177E-2</v>
      </c>
      <c r="G9100" s="61">
        <f t="array" ref="G9100">SUMPRODUCT(TRANSPOSE(C9100:E9100),$C$7:$C$9)</f>
        <v>9.5840575371245913E-3</v>
      </c>
      <c r="H9100" s="18">
        <f>G9100/F9100</f>
        <v>0.23149117452482124</v>
      </c>
      <c r="I9100" s="156">
        <v>0</v>
      </c>
    </row>
    <row r="9101" spans="2:9" x14ac:dyDescent="0.25">
      <c r="B9101" s="19">
        <v>9071</v>
      </c>
      <c r="C9101" s="62">
        <v>0.89</v>
      </c>
      <c r="D9101" s="62">
        <v>8.9099999999999999E-2</v>
      </c>
      <c r="E9101" s="62">
        <v>2.0899999999999998E-2</v>
      </c>
      <c r="F9101" s="61">
        <f t="array" ref="F9101">SQRT(MMULT(MMULT(C9101:E9101,$C$12:$E$14),TRANSPOSE(C9101:E9101)))</f>
        <v>4.1411634822223077E-2</v>
      </c>
      <c r="G9101" s="61">
        <f t="array" ref="G9101">SUMPRODUCT(TRANSPOSE(C9101:E9101),$C$7:$C$9)</f>
        <v>9.5698404681494927E-3</v>
      </c>
      <c r="H9101" s="18">
        <f>G9101/F9101</f>
        <v>0.23109062245989739</v>
      </c>
      <c r="I9101" s="156">
        <v>0</v>
      </c>
    </row>
    <row r="9102" spans="2:9" x14ac:dyDescent="0.25">
      <c r="B9102" s="19">
        <v>9072</v>
      </c>
      <c r="C9102" s="62">
        <v>0.89</v>
      </c>
      <c r="D9102" s="62">
        <v>9.0200000000000002E-2</v>
      </c>
      <c r="E9102" s="62">
        <v>1.9800000000000002E-2</v>
      </c>
      <c r="F9102" s="61">
        <f t="array" ref="F9102">SQRT(MMULT(MMULT(C9102:E9102,$C$12:$E$14),TRANSPOSE(C9102:E9102)))</f>
        <v>4.142199989434827E-2</v>
      </c>
      <c r="G9102" s="61">
        <f t="array" ref="G9102">SUMPRODUCT(TRANSPOSE(C9102:E9102),$C$7:$C$9)</f>
        <v>9.5556233991743924E-3</v>
      </c>
      <c r="H9102" s="18">
        <f>G9102/F9102</f>
        <v>0.2306895713279693</v>
      </c>
      <c r="I9102" s="156">
        <v>0</v>
      </c>
    </row>
    <row r="9103" spans="2:9" x14ac:dyDescent="0.25">
      <c r="B9103" s="19">
        <v>9073</v>
      </c>
      <c r="C9103" s="62">
        <v>0.89</v>
      </c>
      <c r="D9103" s="62">
        <v>9.1300000000000006E-2</v>
      </c>
      <c r="E9103" s="62">
        <v>1.8700000000000001E-2</v>
      </c>
      <c r="F9103" s="61">
        <f t="array" ref="F9103">SQRT(MMULT(MMULT(C9103:E9103,$C$12:$E$14),TRANSPOSE(C9103:E9103)))</f>
        <v>4.1432490042986936E-2</v>
      </c>
      <c r="G9103" s="61">
        <f t="array" ref="G9103">SUMPRODUCT(TRANSPOSE(C9103:E9103),$C$7:$C$9)</f>
        <v>9.5414063301992921E-3</v>
      </c>
      <c r="H9103" s="18">
        <f>G9103/F9103</f>
        <v>0.23028802566053636</v>
      </c>
      <c r="I9103" s="156">
        <v>0</v>
      </c>
    </row>
    <row r="9104" spans="2:9" x14ac:dyDescent="0.25">
      <c r="B9104" s="19">
        <v>9074</v>
      </c>
      <c r="C9104" s="62">
        <v>0.89</v>
      </c>
      <c r="D9104" s="62">
        <v>9.2399999999999996E-2</v>
      </c>
      <c r="E9104" s="62">
        <v>1.7600000000000001E-2</v>
      </c>
      <c r="F9104" s="61">
        <f t="array" ref="F9104">SQRT(MMULT(MMULT(C9104:E9104,$C$12:$E$14),TRANSPOSE(C9104:E9104)))</f>
        <v>4.1443105173160341E-2</v>
      </c>
      <c r="G9104" s="61">
        <f t="array" ref="G9104">SUMPRODUCT(TRANSPOSE(C9104:E9104),$C$7:$C$9)</f>
        <v>9.5271892612241935E-3</v>
      </c>
      <c r="H9104" s="18">
        <f>G9104/F9104</f>
        <v>0.22988598999561102</v>
      </c>
      <c r="I9104" s="156">
        <v>0</v>
      </c>
    </row>
    <row r="9105" spans="2:9" x14ac:dyDescent="0.25">
      <c r="B9105" s="19">
        <v>9075</v>
      </c>
      <c r="C9105" s="62">
        <v>0.89</v>
      </c>
      <c r="D9105" s="62">
        <v>9.35E-2</v>
      </c>
      <c r="E9105" s="62">
        <v>1.6500000000000001E-2</v>
      </c>
      <c r="F9105" s="61">
        <f t="array" ref="F9105">SQRT(MMULT(MMULT(C9105:E9105,$C$12:$E$14),TRANSPOSE(C9105:E9105)))</f>
        <v>4.145384518885601E-2</v>
      </c>
      <c r="G9105" s="61">
        <f t="array" ref="G9105">SUMPRODUCT(TRANSPOSE(C9105:E9105),$C$7:$C$9)</f>
        <v>9.5129721922490949E-3</v>
      </c>
      <c r="H9105" s="18">
        <f>G9105/F9105</f>
        <v>0.22948346887748922</v>
      </c>
      <c r="I9105" s="156">
        <v>0</v>
      </c>
    </row>
    <row r="9106" spans="2:9" x14ac:dyDescent="0.25">
      <c r="B9106" s="19">
        <v>9076</v>
      </c>
      <c r="C9106" s="62">
        <v>0.89</v>
      </c>
      <c r="D9106" s="62">
        <v>9.4600000000000004E-2</v>
      </c>
      <c r="E9106" s="62">
        <v>1.54E-2</v>
      </c>
      <c r="F9106" s="61">
        <f t="array" ref="F9106">SQRT(MMULT(MMULT(C9106:E9106,$C$12:$E$14),TRANSPOSE(C9106:E9106)))</f>
        <v>4.1464709993031978E-2</v>
      </c>
      <c r="G9106" s="61">
        <f t="array" ref="G9106">SUMPRODUCT(TRANSPOSE(C9106:E9106),$C$7:$C$9)</f>
        <v>9.4987551232739963E-3</v>
      </c>
      <c r="H9106" s="18">
        <f>G9106/F9106</f>
        <v>0.2290804668565205</v>
      </c>
      <c r="I9106" s="156">
        <v>0</v>
      </c>
    </row>
    <row r="9107" spans="2:9" x14ac:dyDescent="0.25">
      <c r="B9107" s="19">
        <v>9077</v>
      </c>
      <c r="C9107" s="62">
        <v>0.89</v>
      </c>
      <c r="D9107" s="62">
        <v>9.5699999999999993E-2</v>
      </c>
      <c r="E9107" s="62">
        <v>1.43E-2</v>
      </c>
      <c r="F9107" s="61">
        <f t="array" ref="F9107">SQRT(MMULT(MMULT(C9107:E9107,$C$12:$E$14),TRANSPOSE(C9107:E9107)))</f>
        <v>4.1475699487621011E-2</v>
      </c>
      <c r="G9107" s="61">
        <f t="array" ref="G9107">SUMPRODUCT(TRANSPOSE(C9107:E9107),$C$7:$C$9)</f>
        <v>9.4845380542988977E-3</v>
      </c>
      <c r="H9107" s="18">
        <f>G9107/F9107</f>
        <v>0.2286769884888786</v>
      </c>
      <c r="I9107" s="156">
        <v>0</v>
      </c>
    </row>
    <row r="9108" spans="2:9" x14ac:dyDescent="0.25">
      <c r="B9108" s="19">
        <v>9078</v>
      </c>
      <c r="C9108" s="62">
        <v>0.89</v>
      </c>
      <c r="D9108" s="62">
        <v>9.6799999999999997E-2</v>
      </c>
      <c r="E9108" s="62">
        <v>1.32E-2</v>
      </c>
      <c r="F9108" s="61">
        <f t="array" ref="F9108">SQRT(MMULT(MMULT(C9108:E9108,$C$12:$E$14),TRANSPOSE(C9108:E9108)))</f>
        <v>4.1486813573534904E-2</v>
      </c>
      <c r="G9108" s="61">
        <f t="array" ref="G9108">SUMPRODUCT(TRANSPOSE(C9108:E9108),$C$7:$C$9)</f>
        <v>9.4703209853237991E-3</v>
      </c>
      <c r="H9108" s="18">
        <f>G9108/F9108</f>
        <v>0.22827303833633217</v>
      </c>
      <c r="I9108" s="156">
        <v>0</v>
      </c>
    </row>
    <row r="9109" spans="2:9" x14ac:dyDescent="0.25">
      <c r="B9109" s="19">
        <v>9079</v>
      </c>
      <c r="C9109" s="62">
        <v>0.89</v>
      </c>
      <c r="D9109" s="62">
        <v>9.7900000000000001E-2</v>
      </c>
      <c r="E9109" s="62">
        <v>1.21E-2</v>
      </c>
      <c r="F9109" s="61">
        <f t="array" ref="F9109">SQRT(MMULT(MMULT(C9109:E9109,$C$12:$E$14),TRANSPOSE(C9109:E9109)))</f>
        <v>4.1498052150668797E-2</v>
      </c>
      <c r="G9109" s="61">
        <f t="array" ref="G9109">SUMPRODUCT(TRANSPOSE(C9109:E9109),$C$7:$C$9)</f>
        <v>9.4561039163487005E-3</v>
      </c>
      <c r="H9109" s="18">
        <f>G9109/F9109</f>
        <v>0.22786862096601568</v>
      </c>
      <c r="I9109" s="156">
        <v>0</v>
      </c>
    </row>
    <row r="9110" spans="2:9" x14ac:dyDescent="0.25">
      <c r="B9110" s="19">
        <v>9080</v>
      </c>
      <c r="C9110" s="62">
        <v>0.89</v>
      </c>
      <c r="D9110" s="62">
        <v>9.9000000000000005E-2</v>
      </c>
      <c r="E9110" s="62">
        <v>1.0999999999999999E-2</v>
      </c>
      <c r="F9110" s="61">
        <f t="array" ref="F9110">SQRT(MMULT(MMULT(C9110:E9110,$C$12:$E$14),TRANSPOSE(C9110:E9110)))</f>
        <v>4.1509415117905589E-2</v>
      </c>
      <c r="G9110" s="61">
        <f t="array" ref="G9110">SUMPRODUCT(TRANSPOSE(C9110:E9110),$C$7:$C$9)</f>
        <v>9.4418868473736001E-3</v>
      </c>
      <c r="H9110" s="18">
        <f>G9110/F9110</f>
        <v>0.22746374095020019</v>
      </c>
      <c r="I9110" s="156">
        <v>0</v>
      </c>
    </row>
    <row r="9111" spans="2:9" x14ac:dyDescent="0.25">
      <c r="B9111" s="19">
        <v>9081</v>
      </c>
      <c r="C9111" s="62">
        <v>0.89</v>
      </c>
      <c r="D9111" s="62">
        <v>0.10009999999999999</v>
      </c>
      <c r="E9111" s="62">
        <v>9.89999999999998E-3</v>
      </c>
      <c r="F9111" s="61">
        <f t="array" ref="F9111">SQRT(MMULT(MMULT(C9111:E9111,$C$12:$E$14),TRANSPOSE(C9111:E9111)))</f>
        <v>4.1520902373120269E-2</v>
      </c>
      <c r="G9111" s="61">
        <f t="array" ref="G9111">SUMPRODUCT(TRANSPOSE(C9111:E9111),$C$7:$C$9)</f>
        <v>9.4276697783985015E-3</v>
      </c>
      <c r="H9111" s="18">
        <f>G9111/F9111</f>
        <v>0.22705840286606513</v>
      </c>
      <c r="I9111" s="156">
        <v>0</v>
      </c>
    </row>
    <row r="9112" spans="2:9" x14ac:dyDescent="0.25">
      <c r="B9112" s="19">
        <v>9082</v>
      </c>
      <c r="C9112" s="62">
        <v>0.89</v>
      </c>
      <c r="D9112" s="62">
        <v>0.1012</v>
      </c>
      <c r="E9112" s="62">
        <v>8.7999999999999901E-3</v>
      </c>
      <c r="F9112" s="61">
        <f t="array" ref="F9112">SQRT(MMULT(MMULT(C9112:E9112,$C$12:$E$14),TRANSPOSE(C9112:E9112)))</f>
        <v>4.1532513813184416E-2</v>
      </c>
      <c r="G9112" s="61">
        <f t="array" ref="G9112">SUMPRODUCT(TRANSPOSE(C9112:E9112),$C$7:$C$9)</f>
        <v>9.4134527094234029E-3</v>
      </c>
      <c r="H9112" s="18">
        <f>G9112/F9112</f>
        <v>0.22665261129546946</v>
      </c>
      <c r="I9112" s="156">
        <v>0</v>
      </c>
    </row>
    <row r="9113" spans="2:9" x14ac:dyDescent="0.25">
      <c r="B9113" s="19">
        <v>9083</v>
      </c>
      <c r="C9113" s="62">
        <v>0.89</v>
      </c>
      <c r="D9113" s="62">
        <v>0.1023</v>
      </c>
      <c r="E9113" s="62">
        <v>7.6999999999999803E-3</v>
      </c>
      <c r="F9113" s="61">
        <f t="array" ref="F9113">SQRT(MMULT(MMULT(C9113:E9113,$C$12:$E$14),TRANSPOSE(C9113:E9113)))</f>
        <v>4.154424933397062E-2</v>
      </c>
      <c r="G9113" s="61">
        <f t="array" ref="G9113">SUMPRODUCT(TRANSPOSE(C9113:E9113),$C$7:$C$9)</f>
        <v>9.3992356404483026E-3</v>
      </c>
      <c r="H9113" s="18">
        <f>G9113/F9113</f>
        <v>0.22624637082472382</v>
      </c>
      <c r="I9113" s="156">
        <v>0</v>
      </c>
    </row>
    <row r="9114" spans="2:9" x14ac:dyDescent="0.25">
      <c r="B9114" s="19">
        <v>9084</v>
      </c>
      <c r="C9114" s="62">
        <v>0.89</v>
      </c>
      <c r="D9114" s="62">
        <v>0.10340000000000001</v>
      </c>
      <c r="E9114" s="62">
        <v>6.6E-3</v>
      </c>
      <c r="F9114" s="61">
        <f t="array" ref="F9114">SQRT(MMULT(MMULT(C9114:E9114,$C$12:$E$14),TRANSPOSE(C9114:E9114)))</f>
        <v>4.1556108830357014E-2</v>
      </c>
      <c r="G9114" s="61">
        <f t="array" ref="G9114">SUMPRODUCT(TRANSPOSE(C9114:E9114),$C$7:$C$9)</f>
        <v>9.385018571473204E-3</v>
      </c>
      <c r="H9114" s="18">
        <f>G9114/F9114</f>
        <v>0.22583968604436289</v>
      </c>
      <c r="I9114" s="156">
        <v>0</v>
      </c>
    </row>
    <row r="9115" spans="2:9" x14ac:dyDescent="0.25">
      <c r="B9115" s="19">
        <v>9085</v>
      </c>
      <c r="C9115" s="62">
        <v>0.89</v>
      </c>
      <c r="D9115" s="62">
        <v>0.1045</v>
      </c>
      <c r="E9115" s="62">
        <v>5.4999999999999901E-3</v>
      </c>
      <c r="F9115" s="61">
        <f t="array" ref="F9115">SQRT(MMULT(MMULT(C9115:E9115,$C$12:$E$14),TRANSPOSE(C9115:E9115)))</f>
        <v>4.156809219623181E-2</v>
      </c>
      <c r="G9115" s="61">
        <f t="array" ref="G9115">SUMPRODUCT(TRANSPOSE(C9115:E9115),$C$7:$C$9)</f>
        <v>9.3708015024981054E-3</v>
      </c>
      <c r="H9115" s="18">
        <f>G9115/F9115</f>
        <v>0.22543256154891753</v>
      </c>
      <c r="I9115" s="156">
        <v>0</v>
      </c>
    </row>
    <row r="9116" spans="2:9" x14ac:dyDescent="0.25">
      <c r="B9116" s="19">
        <v>9086</v>
      </c>
      <c r="C9116" s="62">
        <v>0.89</v>
      </c>
      <c r="D9116" s="62">
        <v>0.1056</v>
      </c>
      <c r="E9116" s="62">
        <v>4.3999999999999899E-3</v>
      </c>
      <c r="F9116" s="61">
        <f t="array" ref="F9116">SQRT(MMULT(MMULT(C9116:E9116,$C$12:$E$14),TRANSPOSE(C9116:E9116)))</f>
        <v>4.1580199324497878E-2</v>
      </c>
      <c r="G9116" s="61">
        <f t="array" ref="G9116">SUMPRODUCT(TRANSPOSE(C9116:E9116),$C$7:$C$9)</f>
        <v>9.3565844335230068E-3</v>
      </c>
      <c r="H9116" s="18">
        <f>G9116/F9116</f>
        <v>0.22502500193668798</v>
      </c>
      <c r="I9116" s="156">
        <v>0</v>
      </c>
    </row>
    <row r="9117" spans="2:9" x14ac:dyDescent="0.25">
      <c r="B9117" s="19">
        <v>9087</v>
      </c>
      <c r="C9117" s="62">
        <v>0.89</v>
      </c>
      <c r="D9117" s="62">
        <v>0.1067</v>
      </c>
      <c r="E9117" s="62">
        <v>3.29999999999998E-3</v>
      </c>
      <c r="F9117" s="61">
        <f t="array" ref="F9117">SQRT(MMULT(MMULT(C9117:E9117,$C$12:$E$14),TRANSPOSE(C9117:E9117)))</f>
        <v>4.159243010707734E-2</v>
      </c>
      <c r="G9117" s="61">
        <f t="array" ref="G9117">SUMPRODUCT(TRANSPOSE(C9117:E9117),$C$7:$C$9)</f>
        <v>9.3423673645479082E-3</v>
      </c>
      <c r="H9117" s="18">
        <f>G9117/F9117</f>
        <v>0.22461701180951718</v>
      </c>
      <c r="I9117" s="156">
        <v>0</v>
      </c>
    </row>
    <row r="9118" spans="2:9" x14ac:dyDescent="0.25">
      <c r="B9118" s="19">
        <v>9088</v>
      </c>
      <c r="C9118" s="62">
        <v>0.89</v>
      </c>
      <c r="D9118" s="62">
        <v>0.10780000000000001</v>
      </c>
      <c r="E9118" s="62">
        <v>2.1999999999999902E-3</v>
      </c>
      <c r="F9118" s="61">
        <f t="array" ref="F9118">SQRT(MMULT(MMULT(C9118:E9118,$C$12:$E$14),TRANSPOSE(C9118:E9118)))</f>
        <v>4.1604784434916234E-2</v>
      </c>
      <c r="G9118" s="61">
        <f t="array" ref="G9118">SUMPRODUCT(TRANSPOSE(C9118:E9118),$C$7:$C$9)</f>
        <v>9.3281502955728079E-3</v>
      </c>
      <c r="H9118" s="18">
        <f>G9118/F9118</f>
        <v>0.22420859577256427</v>
      </c>
      <c r="I9118" s="156">
        <v>0</v>
      </c>
    </row>
    <row r="9119" spans="2:9" x14ac:dyDescent="0.25">
      <c r="B9119" s="19">
        <v>9089</v>
      </c>
      <c r="C9119" s="62">
        <v>0.89</v>
      </c>
      <c r="D9119" s="62">
        <v>0.1089</v>
      </c>
      <c r="E9119" s="62">
        <v>1.0999999999999901E-3</v>
      </c>
      <c r="F9119" s="61">
        <f t="array" ref="F9119">SQRT(MMULT(MMULT(C9119:E9119,$C$12:$E$14),TRANSPOSE(C9119:E9119)))</f>
        <v>4.1617262197989141E-2</v>
      </c>
      <c r="G9119" s="61">
        <f t="array" ref="G9119">SUMPRODUCT(TRANSPOSE(C9119:E9119),$C$7:$C$9)</f>
        <v>9.3139332265977093E-3</v>
      </c>
      <c r="H9119" s="18">
        <f>G9119/F9119</f>
        <v>0.22379975843407929</v>
      </c>
      <c r="I9119" s="156">
        <v>0</v>
      </c>
    </row>
    <row r="9120" spans="2:9" x14ac:dyDescent="0.25">
      <c r="B9120" s="19">
        <v>9090</v>
      </c>
      <c r="C9120" s="62">
        <v>0.89</v>
      </c>
      <c r="D9120" s="62">
        <v>0.11</v>
      </c>
      <c r="E9120" s="62">
        <v>-1.38777878078E-17</v>
      </c>
      <c r="F9120" s="61">
        <f t="array" ref="F9120">SQRT(MMULT(MMULT(C9120:E9120,$C$12:$E$14),TRANSPOSE(C9120:E9120)))</f>
        <v>4.162986328530395E-2</v>
      </c>
      <c r="G9120" s="61">
        <f t="array" ref="G9120">SUMPRODUCT(TRANSPOSE(C9120:E9120),$C$7:$C$9)</f>
        <v>9.2997161576226107E-3</v>
      </c>
      <c r="H9120" s="18">
        <f>G9120/F9120</f>
        <v>0.22339050440517705</v>
      </c>
      <c r="I9120" s="156">
        <v>0</v>
      </c>
    </row>
    <row r="9121" spans="2:9" x14ac:dyDescent="0.25">
      <c r="B9121" s="19">
        <v>9091</v>
      </c>
      <c r="C9121" s="62">
        <v>0.9</v>
      </c>
      <c r="D9121" s="62">
        <v>0</v>
      </c>
      <c r="E9121" s="62">
        <v>0.1</v>
      </c>
      <c r="F9121" s="61">
        <f t="array" ref="F9121">SQRT(MMULT(MMULT(C9121:E9121,$C$12:$E$14),TRANSPOSE(C9121:E9121)))</f>
        <v>4.109854467845777E-2</v>
      </c>
      <c r="G9121" s="61">
        <f t="array" ref="G9121">SUMPRODUCT(TRANSPOSE(C9121:E9121),$C$7:$C$9)</f>
        <v>1.0746333121214102E-2</v>
      </c>
      <c r="H9121" s="18">
        <f>G9121/F9121</f>
        <v>0.26147721787450307</v>
      </c>
      <c r="I9121" s="156">
        <v>1</v>
      </c>
    </row>
    <row r="9122" spans="2:9" x14ac:dyDescent="0.25">
      <c r="B9122" s="19">
        <v>9092</v>
      </c>
      <c r="C9122" s="62">
        <v>0.9</v>
      </c>
      <c r="D9122" s="62">
        <v>1E-3</v>
      </c>
      <c r="E9122" s="62">
        <v>9.9000000000000005E-2</v>
      </c>
      <c r="F9122" s="61">
        <f t="array" ref="F9122">SQRT(MMULT(MMULT(C9122:E9122,$C$12:$E$14),TRANSPOSE(C9122:E9122)))</f>
        <v>4.1099046896429847E-2</v>
      </c>
      <c r="G9122" s="61">
        <f t="array" ref="G9122">SUMPRODUCT(TRANSPOSE(C9122:E9122),$C$7:$C$9)</f>
        <v>1.0733408513054921E-2</v>
      </c>
      <c r="H9122" s="18">
        <f>G9122/F9122</f>
        <v>0.26115954805723979</v>
      </c>
      <c r="I9122" s="156">
        <v>0</v>
      </c>
    </row>
    <row r="9123" spans="2:9" x14ac:dyDescent="0.25">
      <c r="B9123" s="19">
        <v>9093</v>
      </c>
      <c r="C9123" s="62">
        <v>0.9</v>
      </c>
      <c r="D9123" s="62">
        <v>2E-3</v>
      </c>
      <c r="E9123" s="62">
        <v>9.8000000000000004E-2</v>
      </c>
      <c r="F9123" s="61">
        <f t="array" ref="F9123">SQRT(MMULT(MMULT(C9123:E9123,$C$12:$E$14),TRANSPOSE(C9123:E9123)))</f>
        <v>4.1099655474706162E-2</v>
      </c>
      <c r="G9123" s="61">
        <f t="array" ref="G9123">SUMPRODUCT(TRANSPOSE(C9123:E9123),$C$7:$C$9)</f>
        <v>1.0720483904895741E-2</v>
      </c>
      <c r="H9123" s="18">
        <f>G9123/F9123</f>
        <v>0.26084121098030655</v>
      </c>
      <c r="I9123" s="156">
        <v>0</v>
      </c>
    </row>
    <row r="9124" spans="2:9" x14ac:dyDescent="0.25">
      <c r="B9124" s="19">
        <v>9094</v>
      </c>
      <c r="C9124" s="62">
        <v>0.9</v>
      </c>
      <c r="D9124" s="62">
        <v>3.0000000000000001E-3</v>
      </c>
      <c r="E9124" s="62">
        <v>9.7000000000000003E-2</v>
      </c>
      <c r="F9124" s="61">
        <f t="array" ref="F9124">SQRT(MMULT(MMULT(C9124:E9124,$C$12:$E$14),TRANSPOSE(C9124:E9124)))</f>
        <v>4.1100370408562049E-2</v>
      </c>
      <c r="G9124" s="61">
        <f t="array" ref="G9124">SUMPRODUCT(TRANSPOSE(C9124:E9124),$C$7:$C$9)</f>
        <v>1.0707559296736559E-2</v>
      </c>
      <c r="H9124" s="18">
        <f>G9124/F9124</f>
        <v>0.26052220917468799</v>
      </c>
      <c r="I9124" s="156">
        <v>0</v>
      </c>
    </row>
    <row r="9125" spans="2:9" x14ac:dyDescent="0.25">
      <c r="B9125" s="19">
        <v>9095</v>
      </c>
      <c r="C9125" s="62">
        <v>0.9</v>
      </c>
      <c r="D9125" s="62">
        <v>4.0000000000000001E-3</v>
      </c>
      <c r="E9125" s="62">
        <v>9.6000000000000002E-2</v>
      </c>
      <c r="F9125" s="61">
        <f t="array" ref="F9125">SQRT(MMULT(MMULT(C9125:E9125,$C$12:$E$14),TRANSPOSE(C9125:E9125)))</f>
        <v>4.1101191692447518E-2</v>
      </c>
      <c r="G9125" s="61">
        <f t="array" ref="G9125">SUMPRODUCT(TRANSPOSE(C9125:E9125),$C$7:$C$9)</f>
        <v>1.0694634688577379E-2</v>
      </c>
      <c r="H9125" s="18">
        <f>G9125/F9125</f>
        <v>0.26020254518660474</v>
      </c>
      <c r="I9125" s="156">
        <v>0</v>
      </c>
    </row>
    <row r="9126" spans="2:9" x14ac:dyDescent="0.25">
      <c r="B9126" s="19">
        <v>9096</v>
      </c>
      <c r="C9126" s="62">
        <v>0.9</v>
      </c>
      <c r="D9126" s="62">
        <v>5.0000000000000001E-3</v>
      </c>
      <c r="E9126" s="62">
        <v>9.5000000000000001E-2</v>
      </c>
      <c r="F9126" s="61">
        <f t="array" ref="F9126">SQRT(MMULT(MMULT(C9126:E9126,$C$12:$E$14),TRANSPOSE(C9126:E9126)))</f>
        <v>4.1102119319987439E-2</v>
      </c>
      <c r="G9126" s="61">
        <f t="array" ref="G9126">SUMPRODUCT(TRANSPOSE(C9126:E9126),$C$7:$C$9)</f>
        <v>1.0681710080418199E-2</v>
      </c>
      <c r="H9126" s="18">
        <f>G9126/F9126</f>
        <v>0.25988222157741192</v>
      </c>
      <c r="I9126" s="156">
        <v>0</v>
      </c>
    </row>
    <row r="9127" spans="2:9" x14ac:dyDescent="0.25">
      <c r="B9127" s="19">
        <v>9097</v>
      </c>
      <c r="C9127" s="62">
        <v>0.9</v>
      </c>
      <c r="D9127" s="62">
        <v>6.0000000000000001E-3</v>
      </c>
      <c r="E9127" s="62">
        <v>9.4E-2</v>
      </c>
      <c r="F9127" s="61">
        <f t="array" ref="F9127">SQRT(MMULT(MMULT(C9127:E9127,$C$12:$E$14),TRANSPOSE(C9127:E9127)))</f>
        <v>4.1103153283981848E-2</v>
      </c>
      <c r="G9127" s="61">
        <f t="array" ref="G9127">SUMPRODUCT(TRANSPOSE(C9127:E9127),$C$7:$C$9)</f>
        <v>1.0668785472259017E-2</v>
      </c>
      <c r="H9127" s="18">
        <f>G9127/F9127</f>
        <v>0.25956124092349647</v>
      </c>
      <c r="I9127" s="156">
        <v>0</v>
      </c>
    </row>
    <row r="9128" spans="2:9" x14ac:dyDescent="0.25">
      <c r="B9128" s="19">
        <v>9098</v>
      </c>
      <c r="C9128" s="62">
        <v>0.9</v>
      </c>
      <c r="D9128" s="62">
        <v>7.0000000000000001E-3</v>
      </c>
      <c r="E9128" s="62">
        <v>9.2999999999999999E-2</v>
      </c>
      <c r="F9128" s="61">
        <f t="array" ref="F9128">SQRT(MMULT(MMULT(C9128:E9128,$C$12:$E$14),TRANSPOSE(C9128:E9128)))</f>
        <v>4.1104293576406166E-2</v>
      </c>
      <c r="G9128" s="61">
        <f t="array" ref="G9128">SUMPRODUCT(TRANSPOSE(C9128:E9128),$C$7:$C$9)</f>
        <v>1.0655860864099835E-2</v>
      </c>
      <c r="H9128" s="18">
        <f>G9128/F9128</f>
        <v>0.25923960581617417</v>
      </c>
      <c r="I9128" s="156">
        <v>0</v>
      </c>
    </row>
    <row r="9129" spans="2:9" x14ac:dyDescent="0.25">
      <c r="B9129" s="19">
        <v>9099</v>
      </c>
      <c r="C9129" s="62">
        <v>0.9</v>
      </c>
      <c r="D9129" s="62">
        <v>8.0000000000000002E-3</v>
      </c>
      <c r="E9129" s="62">
        <v>9.1999999999999998E-2</v>
      </c>
      <c r="F9129" s="61">
        <f t="array" ref="F9129">SQRT(MMULT(MMULT(C9129:E9129,$C$12:$E$14),TRANSPOSE(C9129:E9129)))</f>
        <v>4.1105540188411553E-2</v>
      </c>
      <c r="G9129" s="61">
        <f t="array" ref="G9129">SUMPRODUCT(TRANSPOSE(C9129:E9129),$C$7:$C$9)</f>
        <v>1.0642936255940654E-2</v>
      </c>
      <c r="H9129" s="18">
        <f>G9129/F9129</f>
        <v>0.25891731886158509</v>
      </c>
      <c r="I9129" s="156">
        <v>0</v>
      </c>
    </row>
    <row r="9130" spans="2:9" x14ac:dyDescent="0.25">
      <c r="B9130" s="19">
        <v>9100</v>
      </c>
      <c r="C9130" s="62">
        <v>0.9</v>
      </c>
      <c r="D9130" s="62">
        <v>8.9999999999999993E-3</v>
      </c>
      <c r="E9130" s="62">
        <v>9.0999999999999998E-2</v>
      </c>
      <c r="F9130" s="61">
        <f t="array" ref="F9130">SQRT(MMULT(MMULT(C9130:E9130,$C$12:$E$14),TRANSPOSE(C9130:E9130)))</f>
        <v>4.1106893110325227E-2</v>
      </c>
      <c r="G9130" s="61">
        <f t="array" ref="G9130">SUMPRODUCT(TRANSPOSE(C9130:E9130),$C$7:$C$9)</f>
        <v>1.0630011647781474E-2</v>
      </c>
      <c r="H9130" s="18">
        <f>G9130/F9130</f>
        <v>0.25859438268058815</v>
      </c>
      <c r="I9130" s="156">
        <v>0</v>
      </c>
    </row>
    <row r="9131" spans="2:9" x14ac:dyDescent="0.25">
      <c r="B9131" s="19">
        <v>9101</v>
      </c>
      <c r="C9131" s="62">
        <v>0.9</v>
      </c>
      <c r="D9131" s="62">
        <v>0.01</v>
      </c>
      <c r="E9131" s="62">
        <v>0.09</v>
      </c>
      <c r="F9131" s="61">
        <f t="array" ref="F9131">SQRT(MMULT(MMULT(C9131:E9131,$C$12:$E$14),TRANSPOSE(C9131:E9131)))</f>
        <v>4.110835233165086E-2</v>
      </c>
      <c r="G9131" s="61">
        <f t="array" ref="G9131">SUMPRODUCT(TRANSPOSE(C9131:E9131),$C$7:$C$9)</f>
        <v>1.0617087039622294E-2</v>
      </c>
      <c r="H9131" s="18">
        <f>G9131/F9131</f>
        <v>0.25827079990865509</v>
      </c>
      <c r="I9131" s="156">
        <v>0</v>
      </c>
    </row>
    <row r="9132" spans="2:9" x14ac:dyDescent="0.25">
      <c r="B9132" s="19">
        <v>9102</v>
      </c>
      <c r="C9132" s="62">
        <v>0.9</v>
      </c>
      <c r="D9132" s="62">
        <v>1.0999999999999999E-2</v>
      </c>
      <c r="E9132" s="62">
        <v>8.8999999999999996E-2</v>
      </c>
      <c r="F9132" s="61">
        <f t="array" ref="F9132">SQRT(MMULT(MMULT(C9132:E9132,$C$12:$E$14),TRANSPOSE(C9132:E9132)))</f>
        <v>4.1109917841068967E-2</v>
      </c>
      <c r="G9132" s="61">
        <f t="array" ref="G9132">SUMPRODUCT(TRANSPOSE(C9132:E9132),$C$7:$C$9)</f>
        <v>1.0604162431463114E-2</v>
      </c>
      <c r="H9132" s="18">
        <f>G9132/F9132</f>
        <v>0.25794657319576336</v>
      </c>
      <c r="I9132" s="156">
        <v>0</v>
      </c>
    </row>
    <row r="9133" spans="2:9" x14ac:dyDescent="0.25">
      <c r="B9133" s="19">
        <v>9103</v>
      </c>
      <c r="C9133" s="62">
        <v>0.9</v>
      </c>
      <c r="D9133" s="62">
        <v>1.2E-2</v>
      </c>
      <c r="E9133" s="62">
        <v>8.7999999999999995E-2</v>
      </c>
      <c r="F9133" s="61">
        <f t="array" ref="F9133">SQRT(MMULT(MMULT(C9133:E9133,$C$12:$E$14),TRANSPOSE(C9133:E9133)))</f>
        <v>4.1111589626437343E-2</v>
      </c>
      <c r="G9133" s="61">
        <f t="array" ref="G9133">SUMPRODUCT(TRANSPOSE(C9133:E9133),$C$7:$C$9)</f>
        <v>1.0591237823303932E-2</v>
      </c>
      <c r="H9133" s="18">
        <f>G9133/F9133</f>
        <v>0.25762170520628808</v>
      </c>
      <c r="I9133" s="156">
        <v>0</v>
      </c>
    </row>
    <row r="9134" spans="2:9" x14ac:dyDescent="0.25">
      <c r="B9134" s="19">
        <v>9104</v>
      </c>
      <c r="C9134" s="62">
        <v>0.9</v>
      </c>
      <c r="D9134" s="62">
        <v>1.2999999999999999E-2</v>
      </c>
      <c r="E9134" s="62">
        <v>8.6999999999999994E-2</v>
      </c>
      <c r="F9134" s="61">
        <f t="array" ref="F9134">SQRT(MMULT(MMULT(C9134:E9134,$C$12:$E$14),TRANSPOSE(C9134:E9134)))</f>
        <v>4.1113367674791561E-2</v>
      </c>
      <c r="G9134" s="61">
        <f t="array" ref="G9134">SUMPRODUCT(TRANSPOSE(C9134:E9134),$C$7:$C$9)</f>
        <v>1.057831321514475E-2</v>
      </c>
      <c r="H9134" s="18">
        <f>G9134/F9134</f>
        <v>0.25729619861889313</v>
      </c>
      <c r="I9134" s="156">
        <v>0</v>
      </c>
    </row>
    <row r="9135" spans="2:9" x14ac:dyDescent="0.25">
      <c r="B9135" s="19">
        <v>9105</v>
      </c>
      <c r="C9135" s="62">
        <v>0.9</v>
      </c>
      <c r="D9135" s="62">
        <v>1.4E-2</v>
      </c>
      <c r="E9135" s="62">
        <v>8.5999999999999993E-2</v>
      </c>
      <c r="F9135" s="61">
        <f t="array" ref="F9135">SQRT(MMULT(MMULT(C9135:E9135,$C$12:$E$14),TRANSPOSE(C9135:E9135)))</f>
        <v>4.1115251972345432E-2</v>
      </c>
      <c r="G9135" s="61">
        <f t="array" ref="G9135">SUMPRODUCT(TRANSPOSE(C9135:E9135),$C$7:$C$9)</f>
        <v>1.056538860698557E-2</v>
      </c>
      <c r="H9135" s="18">
        <f>G9135/F9135</f>
        <v>0.25697005612642154</v>
      </c>
      <c r="I9135" s="156">
        <v>0</v>
      </c>
    </row>
    <row r="9136" spans="2:9" x14ac:dyDescent="0.25">
      <c r="B9136" s="19">
        <v>9106</v>
      </c>
      <c r="C9136" s="62">
        <v>0.9</v>
      </c>
      <c r="D9136" s="62">
        <v>1.4999999999999999E-2</v>
      </c>
      <c r="E9136" s="62">
        <v>8.5000000000000006E-2</v>
      </c>
      <c r="F9136" s="61">
        <f t="array" ref="F9136">SQRT(MMULT(MMULT(C9136:E9136,$C$12:$E$14),TRANSPOSE(C9136:E9136)))</f>
        <v>4.1117242504491579E-2</v>
      </c>
      <c r="G9136" s="61">
        <f t="array" ref="G9136">SUMPRODUCT(TRANSPOSE(C9136:E9136),$C$7:$C$9)</f>
        <v>1.0552463998826389E-2</v>
      </c>
      <c r="H9136" s="18">
        <f>G9136/F9136</f>
        <v>0.25664328043578449</v>
      </c>
      <c r="I9136" s="156">
        <v>0</v>
      </c>
    </row>
    <row r="9137" spans="2:9" x14ac:dyDescent="0.25">
      <c r="B9137" s="19">
        <v>9107</v>
      </c>
      <c r="C9137" s="62">
        <v>0.9</v>
      </c>
      <c r="D9137" s="62">
        <v>1.6E-2</v>
      </c>
      <c r="E9137" s="62">
        <v>8.4000000000000005E-2</v>
      </c>
      <c r="F9137" s="61">
        <f t="array" ref="F9137">SQRT(MMULT(MMULT(C9137:E9137,$C$12:$E$14),TRANSPOSE(C9137:E9137)))</f>
        <v>4.1119339255801975E-2</v>
      </c>
      <c r="G9137" s="61">
        <f t="array" ref="G9137">SUMPRODUCT(TRANSPOSE(C9137:E9137),$C$7:$C$9)</f>
        <v>1.0539539390667209E-2</v>
      </c>
      <c r="H9137" s="18">
        <f>G9137/F9137</f>
        <v>0.25631587426785002</v>
      </c>
      <c r="I9137" s="156">
        <v>0</v>
      </c>
    </row>
    <row r="9138" spans="2:9" x14ac:dyDescent="0.25">
      <c r="B9138" s="19">
        <v>9108</v>
      </c>
      <c r="C9138" s="62">
        <v>0.9</v>
      </c>
      <c r="D9138" s="62">
        <v>1.7000000000000001E-2</v>
      </c>
      <c r="E9138" s="62">
        <v>8.3000000000000004E-2</v>
      </c>
      <c r="F9138" s="61">
        <f t="array" ref="F9138">SQRT(MMULT(MMULT(C9138:E9138,$C$12:$E$14),TRANSPOSE(C9138:E9138)))</f>
        <v>4.1121542210028561E-2</v>
      </c>
      <c r="G9138" s="61">
        <f t="array" ref="G9138">SUMPRODUCT(TRANSPOSE(C9138:E9138),$C$7:$C$9)</f>
        <v>1.0526614782508027E-2</v>
      </c>
      <c r="H9138" s="18">
        <f>G9138/F9138</f>
        <v>0.25598784035733069</v>
      </c>
      <c r="I9138" s="156">
        <v>0</v>
      </c>
    </row>
    <row r="9139" spans="2:9" x14ac:dyDescent="0.25">
      <c r="B9139" s="19">
        <v>9109</v>
      </c>
      <c r="C9139" s="62">
        <v>0.9</v>
      </c>
      <c r="D9139" s="62">
        <v>1.7999999999999999E-2</v>
      </c>
      <c r="E9139" s="62">
        <v>8.2000000000000003E-2</v>
      </c>
      <c r="F9139" s="61">
        <f t="array" ref="F9139">SQRT(MMULT(MMULT(C9139:E9139,$C$12:$E$14),TRANSPOSE(C9139:E9139)))</f>
        <v>4.1123851350103852E-2</v>
      </c>
      <c r="G9139" s="61">
        <f t="array" ref="G9139">SUMPRODUCT(TRANSPOSE(C9139:E9139),$C$7:$C$9)</f>
        <v>1.0513690174348847E-2</v>
      </c>
      <c r="H9139" s="18">
        <f>G9139/F9139</f>
        <v>0.25565918145267047</v>
      </c>
      <c r="I9139" s="156">
        <v>0</v>
      </c>
    </row>
    <row r="9140" spans="2:9" x14ac:dyDescent="0.25">
      <c r="B9140" s="19">
        <v>9110</v>
      </c>
      <c r="C9140" s="62">
        <v>0.9</v>
      </c>
      <c r="D9140" s="62">
        <v>1.9E-2</v>
      </c>
      <c r="E9140" s="62">
        <v>8.1000000000000003E-2</v>
      </c>
      <c r="F9140" s="61">
        <f t="array" ref="F9140">SQRT(MMULT(MMULT(C9140:E9140,$C$12:$E$14),TRANSPOSE(C9140:E9140)))</f>
        <v>4.1126266658141612E-2</v>
      </c>
      <c r="G9140" s="61">
        <f t="array" ref="G9140">SUMPRODUCT(TRANSPOSE(C9140:E9140),$C$7:$C$9)</f>
        <v>1.0500765566189665E-2</v>
      </c>
      <c r="H9140" s="18">
        <f>G9140/F9140</f>
        <v>0.25532990031593028</v>
      </c>
      <c r="I9140" s="156">
        <v>0</v>
      </c>
    </row>
    <row r="9141" spans="2:9" x14ac:dyDescent="0.25">
      <c r="B9141" s="19">
        <v>9111</v>
      </c>
      <c r="C9141" s="62">
        <v>0.9</v>
      </c>
      <c r="D9141" s="62">
        <v>0.02</v>
      </c>
      <c r="E9141" s="62">
        <v>0.08</v>
      </c>
      <c r="F9141" s="61">
        <f t="array" ref="F9141">SQRT(MMULT(MMULT(C9141:E9141,$C$12:$E$14),TRANSPOSE(C9141:E9141)))</f>
        <v>4.1128788115437562E-2</v>
      </c>
      <c r="G9141" s="61">
        <f t="array" ref="G9141">SUMPRODUCT(TRANSPOSE(C9141:E9141),$C$7:$C$9)</f>
        <v>1.0487840958030485E-2</v>
      </c>
      <c r="H9141" s="18">
        <f>G9141/F9141</f>
        <v>0.25499999972267373</v>
      </c>
      <c r="I9141" s="156">
        <v>0</v>
      </c>
    </row>
    <row r="9142" spans="2:9" x14ac:dyDescent="0.25">
      <c r="B9142" s="19">
        <v>9112</v>
      </c>
      <c r="C9142" s="62">
        <v>0.9</v>
      </c>
      <c r="D9142" s="62">
        <v>2.1000000000000001E-2</v>
      </c>
      <c r="E9142" s="62">
        <v>7.9000000000000001E-2</v>
      </c>
      <c r="F9142" s="61">
        <f t="array" ref="F9142">SQRT(MMULT(MMULT(C9142:E9142,$C$12:$E$14),TRANSPOSE(C9142:E9142)))</f>
        <v>4.1131415702470045E-2</v>
      </c>
      <c r="G9142" s="61">
        <f t="array" ref="G9142">SUMPRODUCT(TRANSPOSE(C9142:E9142),$C$7:$C$9)</f>
        <v>1.0474916349871303E-2</v>
      </c>
      <c r="H9142" s="18">
        <f>G9142/F9142</f>
        <v>0.25466948246185112</v>
      </c>
      <c r="I9142" s="156">
        <v>0</v>
      </c>
    </row>
    <row r="9143" spans="2:9" x14ac:dyDescent="0.25">
      <c r="B9143" s="19">
        <v>9113</v>
      </c>
      <c r="C9143" s="62">
        <v>0.9</v>
      </c>
      <c r="D9143" s="62">
        <v>2.1999999999999999E-2</v>
      </c>
      <c r="E9143" s="62">
        <v>7.8E-2</v>
      </c>
      <c r="F9143" s="61">
        <f t="array" ref="F9143">SQRT(MMULT(MMULT(C9143:E9143,$C$12:$E$14),TRANSPOSE(C9143:E9143)))</f>
        <v>4.1134149398900852E-2</v>
      </c>
      <c r="G9143" s="61">
        <f t="array" ref="G9143">SUMPRODUCT(TRANSPOSE(C9143:E9143),$C$7:$C$9)</f>
        <v>1.0461991741712123E-2</v>
      </c>
      <c r="H9143" s="18">
        <f>G9143/F9143</f>
        <v>0.25433835133568311</v>
      </c>
      <c r="I9143" s="156">
        <v>0</v>
      </c>
    </row>
    <row r="9144" spans="2:9" x14ac:dyDescent="0.25">
      <c r="B9144" s="19">
        <v>9114</v>
      </c>
      <c r="C9144" s="62">
        <v>0.9</v>
      </c>
      <c r="D9144" s="62">
        <v>2.3E-2</v>
      </c>
      <c r="E9144" s="62">
        <v>7.6999999999999999E-2</v>
      </c>
      <c r="F9144" s="61">
        <f t="array" ref="F9144">SQRT(MMULT(MMULT(C9144:E9144,$C$12:$E$14),TRANSPOSE(C9144:E9144)))</f>
        <v>4.1136989183575959E-2</v>
      </c>
      <c r="G9144" s="61">
        <f t="array" ref="G9144">SUMPRODUCT(TRANSPOSE(C9144:E9144),$C$7:$C$9)</f>
        <v>1.0449067133552942E-2</v>
      </c>
      <c r="H9144" s="18">
        <f>G9144/F9144</f>
        <v>0.25400660915954337</v>
      </c>
      <c r="I9144" s="156">
        <v>0</v>
      </c>
    </row>
    <row r="9145" spans="2:9" x14ac:dyDescent="0.25">
      <c r="B9145" s="19">
        <v>9115</v>
      </c>
      <c r="C9145" s="62">
        <v>0.9</v>
      </c>
      <c r="D9145" s="62">
        <v>2.4E-2</v>
      </c>
      <c r="E9145" s="62">
        <v>7.5999999999999998E-2</v>
      </c>
      <c r="F9145" s="61">
        <f t="array" ref="F9145">SQRT(MMULT(MMULT(C9145:E9145,$C$12:$E$14),TRANSPOSE(C9145:E9145)))</f>
        <v>4.1139935034526377E-2</v>
      </c>
      <c r="G9145" s="61">
        <f t="array" ref="G9145">SUMPRODUCT(TRANSPOSE(C9145:E9145),$C$7:$C$9)</f>
        <v>1.0436142525393762E-2</v>
      </c>
      <c r="H9145" s="18">
        <f>G9145/F9145</f>
        <v>0.25367425876184074</v>
      </c>
      <c r="I9145" s="156">
        <v>0</v>
      </c>
    </row>
    <row r="9146" spans="2:9" x14ac:dyDescent="0.25">
      <c r="B9146" s="19">
        <v>9116</v>
      </c>
      <c r="C9146" s="62">
        <v>0.9</v>
      </c>
      <c r="D9146" s="62">
        <v>2.5000000000000001E-2</v>
      </c>
      <c r="E9146" s="62">
        <v>7.4999999999999997E-2</v>
      </c>
      <c r="F9146" s="61">
        <f t="array" ref="F9146">SQRT(MMULT(MMULT(C9146:E9146,$C$12:$E$14),TRANSPOSE(C9146:E9146)))</f>
        <v>4.1142986928968957E-2</v>
      </c>
      <c r="G9146" s="61">
        <f t="array" ref="G9146">SUMPRODUCT(TRANSPOSE(C9146:E9146),$C$7:$C$9)</f>
        <v>1.042321791723458E-2</v>
      </c>
      <c r="H9146" s="18">
        <f>G9146/F9146</f>
        <v>0.25334130298390045</v>
      </c>
      <c r="I9146" s="156">
        <v>0</v>
      </c>
    </row>
    <row r="9147" spans="2:9" x14ac:dyDescent="0.25">
      <c r="B9147" s="19">
        <v>9117</v>
      </c>
      <c r="C9147" s="62">
        <v>0.9</v>
      </c>
      <c r="D9147" s="62">
        <v>2.5999999999999999E-2</v>
      </c>
      <c r="E9147" s="62">
        <v>7.3999999999999996E-2</v>
      </c>
      <c r="F9147" s="61">
        <f t="array" ref="F9147">SQRT(MMULT(MMULT(C9147:E9147,$C$12:$E$14),TRANSPOSE(C9147:E9147)))</f>
        <v>4.1146144843307315E-2</v>
      </c>
      <c r="G9147" s="61">
        <f t="array" ref="G9147">SUMPRODUCT(TRANSPOSE(C9147:E9147),$C$7:$C$9)</f>
        <v>1.0410293309075398E-2</v>
      </c>
      <c r="H9147" s="18">
        <f>G9147/F9147</f>
        <v>0.25300774467984449</v>
      </c>
      <c r="I9147" s="156">
        <v>0</v>
      </c>
    </row>
    <row r="9148" spans="2:9" x14ac:dyDescent="0.25">
      <c r="B9148" s="19">
        <v>9118</v>
      </c>
      <c r="C9148" s="62">
        <v>0.9</v>
      </c>
      <c r="D9148" s="62">
        <v>2.7E-2</v>
      </c>
      <c r="E9148" s="62">
        <v>7.2999999999999995E-2</v>
      </c>
      <c r="F9148" s="61">
        <f t="array" ref="F9148">SQRT(MMULT(MMULT(C9148:E9148,$C$12:$E$14),TRANSPOSE(C9148:E9148)))</f>
        <v>4.11494087531327E-2</v>
      </c>
      <c r="G9148" s="61">
        <f t="array" ref="G9148">SUMPRODUCT(TRANSPOSE(C9148:E9148),$C$7:$C$9)</f>
        <v>1.0397368700916218E-2</v>
      </c>
      <c r="H9148" s="18">
        <f>G9148/F9148</f>
        <v>0.25267358671647178</v>
      </c>
      <c r="I9148" s="156">
        <v>0</v>
      </c>
    </row>
    <row r="9149" spans="2:9" x14ac:dyDescent="0.25">
      <c r="B9149" s="19">
        <v>9119</v>
      </c>
      <c r="C9149" s="62">
        <v>0.9</v>
      </c>
      <c r="D9149" s="62">
        <v>2.8000000000000001E-2</v>
      </c>
      <c r="E9149" s="62">
        <v>7.1999999999999995E-2</v>
      </c>
      <c r="F9149" s="61">
        <f t="array" ref="F9149">SQRT(MMULT(MMULT(C9149:E9149,$C$12:$E$14),TRANSPOSE(C9149:E9149)))</f>
        <v>4.1152778633224966E-2</v>
      </c>
      <c r="G9149" s="61">
        <f t="array" ref="G9149">SUMPRODUCT(TRANSPOSE(C9149:E9149),$C$7:$C$9)</f>
        <v>1.0384444092757038E-2</v>
      </c>
      <c r="H9149" s="18">
        <f>G9149/F9149</f>
        <v>0.2523388319731365</v>
      </c>
      <c r="I9149" s="156">
        <v>0</v>
      </c>
    </row>
    <row r="9150" spans="2:9" x14ac:dyDescent="0.25">
      <c r="B9150" s="19">
        <v>9120</v>
      </c>
      <c r="C9150" s="62">
        <v>0.9</v>
      </c>
      <c r="D9150" s="62">
        <v>2.9000000000000001E-2</v>
      </c>
      <c r="E9150" s="62">
        <v>7.0999999999999994E-2</v>
      </c>
      <c r="F9150" s="61">
        <f t="array" ref="F9150">SQRT(MMULT(MMULT(C9150:E9150,$C$12:$E$14),TRANSPOSE(C9150:E9150)))</f>
        <v>4.115625445755354E-2</v>
      </c>
      <c r="G9150" s="61">
        <f t="array" ref="G9150">SUMPRODUCT(TRANSPOSE(C9150:E9150),$C$7:$C$9)</f>
        <v>1.0371519484597858E-2</v>
      </c>
      <c r="H9150" s="18">
        <f>G9150/F9150</f>
        <v>0.25200348334162703</v>
      </c>
      <c r="I9150" s="156">
        <v>0</v>
      </c>
    </row>
    <row r="9151" spans="2:9" x14ac:dyDescent="0.25">
      <c r="B9151" s="19">
        <v>9121</v>
      </c>
      <c r="C9151" s="62">
        <v>0.9</v>
      </c>
      <c r="D9151" s="62">
        <v>0.03</v>
      </c>
      <c r="E9151" s="62">
        <v>7.0000000000000007E-2</v>
      </c>
      <c r="F9151" s="61">
        <f t="array" ref="F9151">SQRT(MMULT(MMULT(C9151:E9151,$C$12:$E$14),TRANSPOSE(C9151:E9151)))</f>
        <v>4.1159836199278398E-2</v>
      </c>
      <c r="G9151" s="61">
        <f t="array" ref="G9151">SUMPRODUCT(TRANSPOSE(C9151:E9151),$C$7:$C$9)</f>
        <v>1.0358594876438677E-2</v>
      </c>
      <c r="H9151" s="18">
        <f>G9151/F9151</f>
        <v>0.25166754372604333</v>
      </c>
      <c r="I9151" s="156">
        <v>0</v>
      </c>
    </row>
    <row r="9152" spans="2:9" x14ac:dyDescent="0.25">
      <c r="B9152" s="19">
        <v>9122</v>
      </c>
      <c r="C9152" s="62">
        <v>0.9</v>
      </c>
      <c r="D9152" s="62">
        <v>3.1E-2</v>
      </c>
      <c r="E9152" s="62">
        <v>6.9000000000000006E-2</v>
      </c>
      <c r="F9152" s="61">
        <f t="array" ref="F9152">SQRT(MMULT(MMULT(C9152:E9152,$C$12:$E$14),TRANSPOSE(C9152:E9152)))</f>
        <v>4.1163523830751121E-2</v>
      </c>
      <c r="G9152" s="61">
        <f t="array" ref="G9152">SUMPRODUCT(TRANSPOSE(C9152:E9152),$C$7:$C$9)</f>
        <v>1.0345670268279494E-2</v>
      </c>
      <c r="H9152" s="18">
        <f>G9152/F9152</f>
        <v>0.25133101604267377</v>
      </c>
      <c r="I9152" s="156">
        <v>0</v>
      </c>
    </row>
    <row r="9153" spans="2:9" x14ac:dyDescent="0.25">
      <c r="B9153" s="19">
        <v>9123</v>
      </c>
      <c r="C9153" s="62">
        <v>0.9</v>
      </c>
      <c r="D9153" s="62">
        <v>3.2000000000000001E-2</v>
      </c>
      <c r="E9153" s="62">
        <v>6.8000000000000005E-2</v>
      </c>
      <c r="F9153" s="61">
        <f t="array" ref="F9153">SQRT(MMULT(MMULT(C9153:E9153,$C$12:$E$14),TRANSPOSE(C9153:E9153)))</f>
        <v>4.1167317323515959E-2</v>
      </c>
      <c r="G9153" s="61">
        <f t="array" ref="G9153">SUMPRODUCT(TRANSPOSE(C9153:E9153),$C$7:$C$9)</f>
        <v>1.0332745660120313E-2</v>
      </c>
      <c r="H9153" s="18">
        <f>G9153/F9153</f>
        <v>0.25099390321987175</v>
      </c>
      <c r="I9153" s="156">
        <v>0</v>
      </c>
    </row>
    <row r="9154" spans="2:9" x14ac:dyDescent="0.25">
      <c r="B9154" s="19">
        <v>9124</v>
      </c>
      <c r="C9154" s="62">
        <v>0.9</v>
      </c>
      <c r="D9154" s="62">
        <v>3.3000000000000002E-2</v>
      </c>
      <c r="E9154" s="62">
        <v>6.7000000000000004E-2</v>
      </c>
      <c r="F9154" s="61">
        <f t="array" ref="F9154">SQRT(MMULT(MMULT(C9154:E9154,$C$12:$E$14),TRANSPOSE(C9154:E9154)))</f>
        <v>4.1171216648310908E-2</v>
      </c>
      <c r="G9154" s="61">
        <f t="array" ref="G9154">SUMPRODUCT(TRANSPOSE(C9154:E9154),$C$7:$C$9)</f>
        <v>1.0319821051961133E-2</v>
      </c>
      <c r="H9154" s="18">
        <f>G9154/F9154</f>
        <v>0.25065620819793077</v>
      </c>
      <c r="I9154" s="156">
        <v>0</v>
      </c>
    </row>
    <row r="9155" spans="2:9" x14ac:dyDescent="0.25">
      <c r="B9155" s="19">
        <v>9125</v>
      </c>
      <c r="C9155" s="62">
        <v>0.9</v>
      </c>
      <c r="D9155" s="62">
        <v>3.4000000000000002E-2</v>
      </c>
      <c r="E9155" s="62">
        <v>6.6000000000000003E-2</v>
      </c>
      <c r="F9155" s="61">
        <f t="array" ref="F9155">SQRT(MMULT(MMULT(C9155:E9155,$C$12:$E$14),TRANSPOSE(C9155:E9155)))</f>
        <v>4.1175221775068861E-2</v>
      </c>
      <c r="G9155" s="61">
        <f t="array" ref="G9155">SUMPRODUCT(TRANSPOSE(C9155:E9155),$C$7:$C$9)</f>
        <v>1.0306896443801953E-2</v>
      </c>
      <c r="H9155" s="18">
        <f>G9155/F9155</f>
        <v>0.25031793392895979</v>
      </c>
      <c r="I9155" s="156">
        <v>0</v>
      </c>
    </row>
    <row r="9156" spans="2:9" x14ac:dyDescent="0.25">
      <c r="B9156" s="19">
        <v>9126</v>
      </c>
      <c r="C9156" s="62">
        <v>0.9</v>
      </c>
      <c r="D9156" s="62">
        <v>3.5000000000000003E-2</v>
      </c>
      <c r="E9156" s="62">
        <v>6.5000000000000002E-2</v>
      </c>
      <c r="F9156" s="61">
        <f t="array" ref="F9156">SQRT(MMULT(MMULT(C9156:E9156,$C$12:$E$14),TRANSPOSE(C9156:E9156)))</f>
        <v>4.1179332672918706E-2</v>
      </c>
      <c r="G9156" s="61">
        <f t="array" ref="G9156">SUMPRODUCT(TRANSPOSE(C9156:E9156),$C$7:$C$9)</f>
        <v>1.0293971835642771E-2</v>
      </c>
      <c r="H9156" s="18">
        <f>G9156/F9156</f>
        <v>0.24997908337675728</v>
      </c>
      <c r="I9156" s="156">
        <v>0</v>
      </c>
    </row>
    <row r="9157" spans="2:9" x14ac:dyDescent="0.25">
      <c r="B9157" s="19">
        <v>9127</v>
      </c>
      <c r="C9157" s="62">
        <v>0.9</v>
      </c>
      <c r="D9157" s="62">
        <v>3.5999999999999997E-2</v>
      </c>
      <c r="E9157" s="62">
        <v>6.4000000000000001E-2</v>
      </c>
      <c r="F9157" s="61">
        <f t="array" ref="F9157">SQRT(MMULT(MMULT(C9157:E9157,$C$12:$E$14),TRANSPOSE(C9157:E9157)))</f>
        <v>4.1183549310186585E-2</v>
      </c>
      <c r="G9157" s="61">
        <f t="array" ref="G9157">SUMPRODUCT(TRANSPOSE(C9157:E9157),$C$7:$C$9)</f>
        <v>1.0281047227483591E-2</v>
      </c>
      <c r="H9157" s="18">
        <f>G9157/F9157</f>
        <v>0.2496396595166851</v>
      </c>
      <c r="I9157" s="156">
        <v>0</v>
      </c>
    </row>
    <row r="9158" spans="2:9" x14ac:dyDescent="0.25">
      <c r="B9158" s="19">
        <v>9128</v>
      </c>
      <c r="C9158" s="62">
        <v>0.9</v>
      </c>
      <c r="D9158" s="62">
        <v>3.6999999999999998E-2</v>
      </c>
      <c r="E9158" s="62">
        <v>6.3E-2</v>
      </c>
      <c r="F9158" s="61">
        <f t="array" ref="F9158">SQRT(MMULT(MMULT(C9158:E9158,$C$12:$E$14),TRANSPOSE(C9158:E9158)))</f>
        <v>4.1187871654397058E-2</v>
      </c>
      <c r="G9158" s="61">
        <f t="array" ref="G9158">SUMPRODUCT(TRANSPOSE(C9158:E9158),$C$7:$C$9)</f>
        <v>1.0268122619324409E-2</v>
      </c>
      <c r="H9158" s="18">
        <f>G9158/F9158</f>
        <v>0.24929966533554115</v>
      </c>
      <c r="I9158" s="156">
        <v>0</v>
      </c>
    </row>
    <row r="9159" spans="2:9" x14ac:dyDescent="0.25">
      <c r="B9159" s="19">
        <v>9129</v>
      </c>
      <c r="C9159" s="62">
        <v>0.9</v>
      </c>
      <c r="D9159" s="62">
        <v>3.7999999999999999E-2</v>
      </c>
      <c r="E9159" s="62">
        <v>6.2E-2</v>
      </c>
      <c r="F9159" s="61">
        <f t="array" ref="F9159">SQRT(MMULT(MMULT(C9159:E9159,$C$12:$E$14),TRANSPOSE(C9159:E9159)))</f>
        <v>4.1192299672274356E-2</v>
      </c>
      <c r="G9159" s="61">
        <f t="array" ref="G9159">SUMPRODUCT(TRANSPOSE(C9159:E9159),$C$7:$C$9)</f>
        <v>1.0255198011165229E-2</v>
      </c>
      <c r="H9159" s="18">
        <f>G9159/F9159</f>
        <v>0.24895910383143235</v>
      </c>
      <c r="I9159" s="156">
        <v>0</v>
      </c>
    </row>
    <row r="9160" spans="2:9" x14ac:dyDescent="0.25">
      <c r="B9160" s="19">
        <v>9130</v>
      </c>
      <c r="C9160" s="62">
        <v>0.9</v>
      </c>
      <c r="D9160" s="62">
        <v>3.9E-2</v>
      </c>
      <c r="E9160" s="62">
        <v>6.0999999999999999E-2</v>
      </c>
      <c r="F9160" s="61">
        <f t="array" ref="F9160">SQRT(MMULT(MMULT(C9160:E9160,$C$12:$E$14),TRANSPOSE(C9160:E9160)))</f>
        <v>4.1196833329743658E-2</v>
      </c>
      <c r="G9160" s="61">
        <f t="array" ref="G9160">SUMPRODUCT(TRANSPOSE(C9160:E9160),$C$7:$C$9)</f>
        <v>1.0242273403006048E-2</v>
      </c>
      <c r="H9160" s="18">
        <f>G9160/F9160</f>
        <v>0.24861797801364602</v>
      </c>
      <c r="I9160" s="156">
        <v>0</v>
      </c>
    </row>
    <row r="9161" spans="2:9" x14ac:dyDescent="0.25">
      <c r="B9161" s="19">
        <v>9131</v>
      </c>
      <c r="C9161" s="62">
        <v>0.9</v>
      </c>
      <c r="D9161" s="62">
        <v>0.04</v>
      </c>
      <c r="E9161" s="62">
        <v>0.06</v>
      </c>
      <c r="F9161" s="61">
        <f t="array" ref="F9161">SQRT(MMULT(MMULT(C9161:E9161,$C$12:$E$14),TRANSPOSE(C9161:E9161)))</f>
        <v>4.1201472591932395E-2</v>
      </c>
      <c r="G9161" s="61">
        <f t="array" ref="G9161">SUMPRODUCT(TRANSPOSE(C9161:E9161),$C$7:$C$9)</f>
        <v>1.0229348794846866E-2</v>
      </c>
      <c r="H9161" s="18">
        <f>G9161/F9161</f>
        <v>0.24827629090252132</v>
      </c>
      <c r="I9161" s="156">
        <v>0</v>
      </c>
    </row>
    <row r="9162" spans="2:9" x14ac:dyDescent="0.25">
      <c r="B9162" s="19">
        <v>9132</v>
      </c>
      <c r="C9162" s="62">
        <v>0.9</v>
      </c>
      <c r="D9162" s="62">
        <v>4.1000000000000002E-2</v>
      </c>
      <c r="E9162" s="62">
        <v>5.8999999999999997E-2</v>
      </c>
      <c r="F9162" s="61">
        <f t="array" ref="F9162">SQRT(MMULT(MMULT(C9162:E9162,$C$12:$E$14),TRANSPOSE(C9162:E9162)))</f>
        <v>4.1206217423171584E-2</v>
      </c>
      <c r="G9162" s="61">
        <f t="array" ref="G9162">SUMPRODUCT(TRANSPOSE(C9162:E9162),$C$7:$C$9)</f>
        <v>1.0216424186687686E-2</v>
      </c>
      <c r="H9162" s="18">
        <f>G9162/F9162</f>
        <v>0.24793404552932008</v>
      </c>
      <c r="I9162" s="156">
        <v>0</v>
      </c>
    </row>
    <row r="9163" spans="2:9" x14ac:dyDescent="0.25">
      <c r="B9163" s="19">
        <v>9133</v>
      </c>
      <c r="C9163" s="62">
        <v>0.9</v>
      </c>
      <c r="D9163" s="62">
        <v>4.2000000000000003E-2</v>
      </c>
      <c r="E9163" s="62">
        <v>5.8000000000000003E-2</v>
      </c>
      <c r="F9163" s="61">
        <f t="array" ref="F9163">SQRT(MMULT(MMULT(C9163:E9163,$C$12:$E$14),TRANSPOSE(C9163:E9163)))</f>
        <v>4.121106778699718E-2</v>
      </c>
      <c r="G9163" s="61">
        <f t="array" ref="G9163">SUMPRODUCT(TRANSPOSE(C9163:E9163),$C$7:$C$9)</f>
        <v>1.0203499578528506E-2</v>
      </c>
      <c r="H9163" s="18">
        <f>G9163/F9163</f>
        <v>0.24759124493609677</v>
      </c>
      <c r="I9163" s="156">
        <v>0</v>
      </c>
    </row>
    <row r="9164" spans="2:9" x14ac:dyDescent="0.25">
      <c r="B9164" s="19">
        <v>9134</v>
      </c>
      <c r="C9164" s="62">
        <v>0.9</v>
      </c>
      <c r="D9164" s="62">
        <v>4.2999999999999997E-2</v>
      </c>
      <c r="E9164" s="62">
        <v>5.7000000000000002E-2</v>
      </c>
      <c r="F9164" s="61">
        <f t="array" ref="F9164">SQRT(MMULT(MMULT(C9164:E9164,$C$12:$E$14),TRANSPOSE(C9164:E9164)))</f>
        <v>4.1216023646151491E-2</v>
      </c>
      <c r="G9164" s="61">
        <f t="array" ref="G9164">SUMPRODUCT(TRANSPOSE(C9164:E9164),$C$7:$C$9)</f>
        <v>1.0190574970369324E-2</v>
      </c>
      <c r="H9164" s="18">
        <f>G9164/F9164</f>
        <v>0.24724789217556797</v>
      </c>
      <c r="I9164" s="156">
        <v>0</v>
      </c>
    </row>
    <row r="9165" spans="2:9" x14ac:dyDescent="0.25">
      <c r="B9165" s="19">
        <v>9135</v>
      </c>
      <c r="C9165" s="62">
        <v>0.9</v>
      </c>
      <c r="D9165" s="62">
        <v>4.3999999999999997E-2</v>
      </c>
      <c r="E9165" s="62">
        <v>5.6000000000000001E-2</v>
      </c>
      <c r="F9165" s="61">
        <f t="array" ref="F9165">SQRT(MMULT(MMULT(C9165:E9165,$C$12:$E$14),TRANSPOSE(C9165:E9165)))</f>
        <v>4.1221084962584573E-2</v>
      </c>
      <c r="G9165" s="61">
        <f t="array" ref="G9165">SUMPRODUCT(TRANSPOSE(C9165:E9165),$C$7:$C$9)</f>
        <v>1.0177650362210142E-2</v>
      </c>
      <c r="H9165" s="18">
        <f>G9165/F9165</f>
        <v>0.24690399031098187</v>
      </c>
      <c r="I9165" s="156">
        <v>0</v>
      </c>
    </row>
    <row r="9166" spans="2:9" x14ac:dyDescent="0.25">
      <c r="B9166" s="19">
        <v>9136</v>
      </c>
      <c r="C9166" s="62">
        <v>0.9</v>
      </c>
      <c r="D9166" s="62">
        <v>4.4999999999999998E-2</v>
      </c>
      <c r="E9166" s="62">
        <v>5.5E-2</v>
      </c>
      <c r="F9166" s="61">
        <f t="array" ref="F9166">SQRT(MMULT(MMULT(C9166:E9166,$C$12:$E$14),TRANSPOSE(C9166:E9166)))</f>
        <v>4.1226251697455682E-2</v>
      </c>
      <c r="G9166" s="61">
        <f t="array" ref="G9166">SUMPRODUCT(TRANSPOSE(C9166:E9166),$C$7:$C$9)</f>
        <v>1.0164725754050962E-2</v>
      </c>
      <c r="H9166" s="18">
        <f>G9166/F9166</f>
        <v>0.24655954241598654</v>
      </c>
      <c r="I9166" s="156">
        <v>0</v>
      </c>
    </row>
    <row r="9167" spans="2:9" x14ac:dyDescent="0.25">
      <c r="B9167" s="19">
        <v>9137</v>
      </c>
      <c r="C9167" s="62">
        <v>0.9</v>
      </c>
      <c r="D9167" s="62">
        <v>4.5999999999999999E-2</v>
      </c>
      <c r="E9167" s="62">
        <v>5.3999999999999999E-2</v>
      </c>
      <c r="F9167" s="61">
        <f t="array" ref="F9167">SQRT(MMULT(MMULT(C9167:E9167,$C$12:$E$14),TRANSPOSE(C9167:E9167)))</f>
        <v>4.1231523811134763E-2</v>
      </c>
      <c r="G9167" s="61">
        <f t="array" ref="G9167">SUMPRODUCT(TRANSPOSE(C9167:E9167),$C$7:$C$9)</f>
        <v>1.0151801145891782E-2</v>
      </c>
      <c r="H9167" s="18">
        <f>G9167/F9167</f>
        <v>0.24621455157449798</v>
      </c>
      <c r="I9167" s="156">
        <v>0</v>
      </c>
    </row>
    <row r="9168" spans="2:9" x14ac:dyDescent="0.25">
      <c r="B9168" s="19">
        <v>9138</v>
      </c>
      <c r="C9168" s="62">
        <v>0.9</v>
      </c>
      <c r="D9168" s="62">
        <v>4.7E-2</v>
      </c>
      <c r="E9168" s="62">
        <v>5.2999999999999999E-2</v>
      </c>
      <c r="F9168" s="61">
        <f t="array" ref="F9168">SQRT(MMULT(MMULT(C9168:E9168,$C$12:$E$14),TRANSPOSE(C9168:E9168)))</f>
        <v>4.1236901263203972E-2</v>
      </c>
      <c r="G9168" s="61">
        <f t="array" ref="G9168">SUMPRODUCT(TRANSPOSE(C9168:E9168),$C$7:$C$9)</f>
        <v>1.0138876537732601E-2</v>
      </c>
      <c r="H9168" s="18">
        <f>G9168/F9168</f>
        <v>0.24586902088056758</v>
      </c>
      <c r="I9168" s="156">
        <v>0</v>
      </c>
    </row>
    <row r="9169" spans="2:9" x14ac:dyDescent="0.25">
      <c r="B9169" s="19">
        <v>9139</v>
      </c>
      <c r="C9169" s="62">
        <v>0.9</v>
      </c>
      <c r="D9169" s="62">
        <v>4.8000000000000001E-2</v>
      </c>
      <c r="E9169" s="62">
        <v>5.1999999999999998E-2</v>
      </c>
      <c r="F9169" s="61">
        <f t="array" ref="F9169">SQRT(MMULT(MMULT(C9169:E9169,$C$12:$E$14),TRANSPOSE(C9169:E9169)))</f>
        <v>4.124238401245918E-2</v>
      </c>
      <c r="G9169" s="61">
        <f t="array" ref="G9169">SUMPRODUCT(TRANSPOSE(C9169:E9169),$C$7:$C$9)</f>
        <v>1.0125951929573421E-2</v>
      </c>
      <c r="H9169" s="18">
        <f>G9169/F9169</f>
        <v>0.24552295343824951</v>
      </c>
      <c r="I9169" s="156">
        <v>0</v>
      </c>
    </row>
    <row r="9170" spans="2:9" x14ac:dyDescent="0.25">
      <c r="B9170" s="19">
        <v>9140</v>
      </c>
      <c r="C9170" s="62">
        <v>0.9</v>
      </c>
      <c r="D9170" s="62">
        <v>4.9000000000000002E-2</v>
      </c>
      <c r="E9170" s="62">
        <v>5.0999999999999997E-2</v>
      </c>
      <c r="F9170" s="61">
        <f t="array" ref="F9170">SQRT(MMULT(MMULT(C9170:E9170,$C$12:$E$14),TRANSPOSE(C9170:E9170)))</f>
        <v>4.1247972016911549E-2</v>
      </c>
      <c r="G9170" s="61">
        <f t="array" ref="G9170">SUMPRODUCT(TRANSPOSE(C9170:E9170),$C$7:$C$9)</f>
        <v>1.0113027321414237E-2</v>
      </c>
      <c r="H9170" s="18">
        <f>G9170/F9170</f>
        <v>0.24517635236146701</v>
      </c>
      <c r="I9170" s="156">
        <v>0</v>
      </c>
    </row>
    <row r="9171" spans="2:9" x14ac:dyDescent="0.25">
      <c r="B9171" s="19">
        <v>9141</v>
      </c>
      <c r="C9171" s="62">
        <v>0.9</v>
      </c>
      <c r="D9171" s="62">
        <v>0.05</v>
      </c>
      <c r="E9171" s="62">
        <v>0.05</v>
      </c>
      <c r="F9171" s="61">
        <f t="array" ref="F9171">SQRT(MMULT(MMULT(C9171:E9171,$C$12:$E$14),TRANSPOSE(C9171:E9171)))</f>
        <v>4.1253665233789129E-2</v>
      </c>
      <c r="G9171" s="61">
        <f t="array" ref="G9171">SUMPRODUCT(TRANSPOSE(C9171:E9171),$C$7:$C$9)</f>
        <v>1.0100102713255057E-2</v>
      </c>
      <c r="H9171" s="18">
        <f>G9171/F9171</f>
        <v>0.24482922077387906</v>
      </c>
      <c r="I9171" s="156">
        <v>0</v>
      </c>
    </row>
    <row r="9172" spans="2:9" x14ac:dyDescent="0.25">
      <c r="B9172" s="19">
        <v>9142</v>
      </c>
      <c r="C9172" s="62">
        <v>0.9</v>
      </c>
      <c r="D9172" s="62">
        <v>5.0999999999999997E-2</v>
      </c>
      <c r="E9172" s="62">
        <v>4.9000000000000002E-2</v>
      </c>
      <c r="F9172" s="61">
        <f t="array" ref="F9172">SQRT(MMULT(MMULT(C9172:E9172,$C$12:$E$14),TRANSPOSE(C9172:E9172)))</f>
        <v>4.12594636195385E-2</v>
      </c>
      <c r="G9172" s="61">
        <f t="array" ref="G9172">SUMPRODUCT(TRANSPOSE(C9172:E9172),$C$7:$C$9)</f>
        <v>1.0087178105095877E-2</v>
      </c>
      <c r="H9172" s="18">
        <f>G9172/F9172</f>
        <v>0.24448156180874522</v>
      </c>
      <c r="I9172" s="156">
        <v>0</v>
      </c>
    </row>
    <row r="9173" spans="2:9" x14ac:dyDescent="0.25">
      <c r="B9173" s="19">
        <v>9143</v>
      </c>
      <c r="C9173" s="62">
        <v>0.9</v>
      </c>
      <c r="D9173" s="62">
        <v>5.1999999999999998E-2</v>
      </c>
      <c r="E9173" s="62">
        <v>4.8000000000000001E-2</v>
      </c>
      <c r="F9173" s="61">
        <f t="array" ref="F9173">SQRT(MMULT(MMULT(C9173:E9173,$C$12:$E$14),TRANSPOSE(C9173:E9173)))</f>
        <v>4.1265367129826362E-2</v>
      </c>
      <c r="G9173" s="61">
        <f t="array" ref="G9173">SUMPRODUCT(TRANSPOSE(C9173:E9173),$C$7:$C$9)</f>
        <v>1.0074253496936697E-2</v>
      </c>
      <c r="H9173" s="18">
        <f>G9173/F9173</f>
        <v>0.24413337860879192</v>
      </c>
      <c r="I9173" s="156">
        <v>0</v>
      </c>
    </row>
    <row r="9174" spans="2:9" x14ac:dyDescent="0.25">
      <c r="B9174" s="19">
        <v>9144</v>
      </c>
      <c r="C9174" s="62">
        <v>0.9</v>
      </c>
      <c r="D9174" s="62">
        <v>5.2999999999999999E-2</v>
      </c>
      <c r="E9174" s="62">
        <v>4.7E-2</v>
      </c>
      <c r="F9174" s="61">
        <f t="array" ref="F9174">SQRT(MMULT(MMULT(C9174:E9174,$C$12:$E$14),TRANSPOSE(C9174:E9174)))</f>
        <v>4.1271375719541287E-2</v>
      </c>
      <c r="G9174" s="61">
        <f t="array" ref="G9174">SUMPRODUCT(TRANSPOSE(C9174:E9174),$C$7:$C$9)</f>
        <v>1.0061328888777516E-2</v>
      </c>
      <c r="H9174" s="18">
        <f>G9174/F9174</f>
        <v>0.24378467432607656</v>
      </c>
      <c r="I9174" s="156">
        <v>0</v>
      </c>
    </row>
    <row r="9175" spans="2:9" x14ac:dyDescent="0.25">
      <c r="B9175" s="19">
        <v>9145</v>
      </c>
      <c r="C9175" s="62">
        <v>0.9</v>
      </c>
      <c r="D9175" s="62">
        <v>5.3999999999999999E-2</v>
      </c>
      <c r="E9175" s="62">
        <v>4.5999999999999999E-2</v>
      </c>
      <c r="F9175" s="61">
        <f t="array" ref="F9175">SQRT(MMULT(MMULT(C9175:E9175,$C$12:$E$14),TRANSPOSE(C9175:E9175)))</f>
        <v>4.1277489342795362E-2</v>
      </c>
      <c r="G9175" s="61">
        <f t="array" ref="G9175">SUMPRODUCT(TRANSPOSE(C9175:E9175),$C$7:$C$9)</f>
        <v>1.0048404280618334E-2</v>
      </c>
      <c r="H9175" s="18">
        <f>G9175/F9175</f>
        <v>0.24343545212185244</v>
      </c>
      <c r="I9175" s="156">
        <v>0</v>
      </c>
    </row>
    <row r="9176" spans="2:9" x14ac:dyDescent="0.25">
      <c r="B9176" s="19">
        <v>9146</v>
      </c>
      <c r="C9176" s="62">
        <v>0.9</v>
      </c>
      <c r="D9176" s="62">
        <v>5.5E-2</v>
      </c>
      <c r="E9176" s="62">
        <v>4.4999999999999998E-2</v>
      </c>
      <c r="F9176" s="61">
        <f t="array" ref="F9176">SQRT(MMULT(MMULT(C9176:E9176,$C$12:$E$14),TRANSPOSE(C9176:E9176)))</f>
        <v>4.1283707952925956E-2</v>
      </c>
      <c r="G9176" s="61">
        <f t="array" ref="G9176">SUMPRODUCT(TRANSPOSE(C9176:E9176),$C$7:$C$9)</f>
        <v>1.0035479672459153E-2</v>
      </c>
      <c r="H9176" s="18">
        <f>G9176/F9176</f>
        <v>0.24308571516643274</v>
      </c>
      <c r="I9176" s="156">
        <v>0</v>
      </c>
    </row>
    <row r="9177" spans="2:9" x14ac:dyDescent="0.25">
      <c r="B9177" s="19">
        <v>9147</v>
      </c>
      <c r="C9177" s="62">
        <v>0.9</v>
      </c>
      <c r="D9177" s="62">
        <v>5.6000000000000001E-2</v>
      </c>
      <c r="E9177" s="62">
        <v>4.3999999999999997E-2</v>
      </c>
      <c r="F9177" s="61">
        <f t="array" ref="F9177">SQRT(MMULT(MMULT(C9177:E9177,$C$12:$E$14),TRANSPOSE(C9177:E9177)))</f>
        <v>4.1290031502497465E-2</v>
      </c>
      <c r="G9177" s="61">
        <f t="array" ref="G9177">SUMPRODUCT(TRANSPOSE(C9177:E9177),$C$7:$C$9)</f>
        <v>1.0022555064299972E-2</v>
      </c>
      <c r="H9177" s="18">
        <f>G9177/F9177</f>
        <v>0.24273546663905424</v>
      </c>
      <c r="I9177" s="156">
        <v>0</v>
      </c>
    </row>
    <row r="9178" spans="2:9" x14ac:dyDescent="0.25">
      <c r="B9178" s="19">
        <v>9148</v>
      </c>
      <c r="C9178" s="62">
        <v>0.9</v>
      </c>
      <c r="D9178" s="62">
        <v>5.7000000000000002E-2</v>
      </c>
      <c r="E9178" s="62">
        <v>4.2999999999999997E-2</v>
      </c>
      <c r="F9178" s="61">
        <f t="array" ref="F9178">SQRT(MMULT(MMULT(C9178:E9178,$C$12:$E$14),TRANSPOSE(C9178:E9178)))</f>
        <v>4.1296459943303124E-2</v>
      </c>
      <c r="G9178" s="61">
        <f t="array" ref="G9178">SUMPRODUCT(TRANSPOSE(C9178:E9178),$C$7:$C$9)</f>
        <v>1.0009630456140792E-2</v>
      </c>
      <c r="H9178" s="18">
        <f>G9178/F9178</f>
        <v>0.24238470972774054</v>
      </c>
      <c r="I9178" s="156">
        <v>0</v>
      </c>
    </row>
    <row r="9179" spans="2:9" x14ac:dyDescent="0.25">
      <c r="B9179" s="19">
        <v>9149</v>
      </c>
      <c r="C9179" s="62">
        <v>0.9</v>
      </c>
      <c r="D9179" s="62">
        <v>5.8000000000000003E-2</v>
      </c>
      <c r="E9179" s="62">
        <v>4.2000000000000003E-2</v>
      </c>
      <c r="F9179" s="61">
        <f t="array" ref="F9179">SQRT(MMULT(MMULT(C9179:E9179,$C$12:$E$14),TRANSPOSE(C9179:E9179)))</f>
        <v>4.1302993226366783E-2</v>
      </c>
      <c r="G9179" s="61">
        <f t="array" ref="G9179">SUMPRODUCT(TRANSPOSE(C9179:E9179),$C$7:$C$9)</f>
        <v>9.9967058479816101E-3</v>
      </c>
      <c r="H9179" s="18">
        <f>G9179/F9179</f>
        <v>0.2420334476291652</v>
      </c>
      <c r="I9179" s="156">
        <v>0</v>
      </c>
    </row>
    <row r="9180" spans="2:9" x14ac:dyDescent="0.25">
      <c r="B9180" s="19">
        <v>9150</v>
      </c>
      <c r="C9180" s="62">
        <v>0.9</v>
      </c>
      <c r="D9180" s="62">
        <v>5.8999999999999997E-2</v>
      </c>
      <c r="E9180" s="62">
        <v>4.1000000000000002E-2</v>
      </c>
      <c r="F9180" s="61">
        <f t="array" ref="F9180">SQRT(MMULT(MMULT(C9180:E9180,$C$12:$E$14),TRANSPOSE(C9180:E9180)))</f>
        <v>4.1309631301944774E-2</v>
      </c>
      <c r="G9180" s="61">
        <f t="array" ref="G9180">SUMPRODUCT(TRANSPOSE(C9180:E9180),$C$7:$C$9)</f>
        <v>9.9837812398224299E-3</v>
      </c>
      <c r="H9180" s="18">
        <f>G9180/F9180</f>
        <v>0.2416816835485146</v>
      </c>
      <c r="I9180" s="156">
        <v>0</v>
      </c>
    </row>
    <row r="9181" spans="2:9" x14ac:dyDescent="0.25">
      <c r="B9181" s="19">
        <v>9151</v>
      </c>
      <c r="C9181" s="62">
        <v>0.9</v>
      </c>
      <c r="D9181" s="62">
        <v>0.06</v>
      </c>
      <c r="E9181" s="62">
        <v>0.04</v>
      </c>
      <c r="F9181" s="61">
        <f t="array" ref="F9181">SQRT(MMULT(MMULT(C9181:E9181,$C$12:$E$14),TRANSPOSE(C9181:E9181)))</f>
        <v>4.1316374119527786E-2</v>
      </c>
      <c r="G9181" s="61">
        <f t="array" ref="G9181">SUMPRODUCT(TRANSPOSE(C9181:E9181),$C$7:$C$9)</f>
        <v>9.9708566316632496E-3</v>
      </c>
      <c r="H9181" s="18">
        <f>G9181/F9181</f>
        <v>0.24132942069934982</v>
      </c>
      <c r="I9181" s="156">
        <v>0</v>
      </c>
    </row>
    <row r="9182" spans="2:9" x14ac:dyDescent="0.25">
      <c r="B9182" s="19">
        <v>9152</v>
      </c>
      <c r="C9182" s="62">
        <v>0.9</v>
      </c>
      <c r="D9182" s="62">
        <v>6.0999999999999999E-2</v>
      </c>
      <c r="E9182" s="62">
        <v>3.9E-2</v>
      </c>
      <c r="F9182" s="61">
        <f t="array" ref="F9182">SQRT(MMULT(MMULT(C9182:E9182,$C$12:$E$14),TRANSPOSE(C9182:E9182)))</f>
        <v>4.1323221627842736E-2</v>
      </c>
      <c r="G9182" s="61">
        <f t="array" ref="G9182">SUMPRODUCT(TRANSPOSE(C9182:E9182),$C$7:$C$9)</f>
        <v>9.9579320235040677E-3</v>
      </c>
      <c r="H9182" s="18">
        <f>G9182/F9182</f>
        <v>0.24097666230346906</v>
      </c>
      <c r="I9182" s="156">
        <v>0</v>
      </c>
    </row>
    <row r="9183" spans="2:9" x14ac:dyDescent="0.25">
      <c r="B9183" s="19">
        <v>9153</v>
      </c>
      <c r="C9183" s="62">
        <v>0.9</v>
      </c>
      <c r="D9183" s="62">
        <v>6.2E-2</v>
      </c>
      <c r="E9183" s="62">
        <v>3.7999999999999999E-2</v>
      </c>
      <c r="F9183" s="61">
        <f t="array" ref="F9183">SQRT(MMULT(MMULT(C9183:E9183,$C$12:$E$14),TRANSPOSE(C9183:E9183)))</f>
        <v>4.133017377485472E-2</v>
      </c>
      <c r="G9183" s="61">
        <f t="array" ref="G9183">SUMPRODUCT(TRANSPOSE(C9183:E9183),$C$7:$C$9)</f>
        <v>9.9450074153448875E-3</v>
      </c>
      <c r="H9183" s="18">
        <f>G9183/F9183</f>
        <v>0.24062341159076933</v>
      </c>
      <c r="I9183" s="156">
        <v>0</v>
      </c>
    </row>
    <row r="9184" spans="2:9" x14ac:dyDescent="0.25">
      <c r="B9184" s="19">
        <v>9154</v>
      </c>
      <c r="C9184" s="62">
        <v>0.9</v>
      </c>
      <c r="D9184" s="62">
        <v>6.3E-2</v>
      </c>
      <c r="E9184" s="62">
        <v>3.6999999999999998E-2</v>
      </c>
      <c r="F9184" s="61">
        <f t="array" ref="F9184">SQRT(MMULT(MMULT(C9184:E9184,$C$12:$E$14),TRANSPOSE(C9184:E9184)))</f>
        <v>4.1337230507768934E-2</v>
      </c>
      <c r="G9184" s="61">
        <f t="array" ref="G9184">SUMPRODUCT(TRANSPOSE(C9184:E9184),$C$7:$C$9)</f>
        <v>9.9320828071857055E-3</v>
      </c>
      <c r="H9184" s="18">
        <f>G9184/F9184</f>
        <v>0.24026967179910774</v>
      </c>
      <c r="I9184" s="156">
        <v>0</v>
      </c>
    </row>
    <row r="9185" spans="2:9" x14ac:dyDescent="0.25">
      <c r="B9185" s="19">
        <v>9155</v>
      </c>
      <c r="C9185" s="62">
        <v>0.9</v>
      </c>
      <c r="D9185" s="62">
        <v>6.4000000000000001E-2</v>
      </c>
      <c r="E9185" s="62">
        <v>3.5999999999999997E-2</v>
      </c>
      <c r="F9185" s="61">
        <f t="array" ref="F9185">SQRT(MMULT(MMULT(C9185:E9185,$C$12:$E$14),TRANSPOSE(C9185:E9185)))</f>
        <v>4.134439177303266E-2</v>
      </c>
      <c r="G9185" s="61">
        <f t="array" ref="G9185">SUMPRODUCT(TRANSPOSE(C9185:E9185),$C$7:$C$9)</f>
        <v>9.9191581990265253E-3</v>
      </c>
      <c r="H9185" s="18">
        <f>G9185/F9185</f>
        <v>0.23991544617416302</v>
      </c>
      <c r="I9185" s="156">
        <v>0</v>
      </c>
    </row>
    <row r="9186" spans="2:9" x14ac:dyDescent="0.25">
      <c r="B9186" s="19">
        <v>9156</v>
      </c>
      <c r="C9186" s="62">
        <v>0.9</v>
      </c>
      <c r="D9186" s="62">
        <v>6.5000000000000002E-2</v>
      </c>
      <c r="E9186" s="62">
        <v>3.5000000000000003E-2</v>
      </c>
      <c r="F9186" s="61">
        <f t="array" ref="F9186">SQRT(MMULT(MMULT(C9186:E9186,$C$12:$E$14),TRANSPOSE(C9186:E9186)))</f>
        <v>4.1351657516337278E-2</v>
      </c>
      <c r="G9186" s="61">
        <f t="array" ref="G9186">SUMPRODUCT(TRANSPOSE(C9186:E9186),$C$7:$C$9)</f>
        <v>9.906233590867345E-3</v>
      </c>
      <c r="H9186" s="18">
        <f>G9186/F9186</f>
        <v>0.23956073796929603</v>
      </c>
      <c r="I9186" s="156">
        <v>0</v>
      </c>
    </row>
    <row r="9187" spans="2:9" x14ac:dyDescent="0.25">
      <c r="B9187" s="19">
        <v>9157</v>
      </c>
      <c r="C9187" s="62">
        <v>0.9</v>
      </c>
      <c r="D9187" s="62">
        <v>6.6000000000000003E-2</v>
      </c>
      <c r="E9187" s="62">
        <v>3.4000000000000002E-2</v>
      </c>
      <c r="F9187" s="61">
        <f t="array" ref="F9187">SQRT(MMULT(MMULT(C9187:E9187,$C$12:$E$14),TRANSPOSE(C9187:E9187)))</f>
        <v>4.1359027682620286E-2</v>
      </c>
      <c r="G9187" s="61">
        <f t="array" ref="G9187">SUMPRODUCT(TRANSPOSE(C9187:E9187),$C$7:$C$9)</f>
        <v>9.8933089827081648E-3</v>
      </c>
      <c r="H9187" s="18">
        <f>G9187/F9187</f>
        <v>0.2392055504454107</v>
      </c>
      <c r="I9187" s="156">
        <v>0</v>
      </c>
    </row>
    <row r="9188" spans="2:9" x14ac:dyDescent="0.25">
      <c r="B9188" s="19">
        <v>9158</v>
      </c>
      <c r="C9188" s="62">
        <v>0.9</v>
      </c>
      <c r="D9188" s="62">
        <v>6.7000000000000004E-2</v>
      </c>
      <c r="E9188" s="62">
        <v>3.3000000000000002E-2</v>
      </c>
      <c r="F9188" s="61">
        <f t="array" ref="F9188">SQRT(MMULT(MMULT(C9188:E9188,$C$12:$E$14),TRANSPOSE(C9188:E9188)))</f>
        <v>4.136650221606733E-2</v>
      </c>
      <c r="G9188" s="61">
        <f t="array" ref="G9188">SUMPRODUCT(TRANSPOSE(C9188:E9188),$C$7:$C$9)</f>
        <v>9.8803843745489811E-3</v>
      </c>
      <c r="H9188" s="18">
        <f>G9188/F9188</f>
        <v>0.23884988687081454</v>
      </c>
      <c r="I9188" s="156">
        <v>0</v>
      </c>
    </row>
    <row r="9189" spans="2:9" x14ac:dyDescent="0.25">
      <c r="B9189" s="19">
        <v>9159</v>
      </c>
      <c r="C9189" s="62">
        <v>0.9</v>
      </c>
      <c r="D9189" s="62">
        <v>6.8000000000000005E-2</v>
      </c>
      <c r="E9189" s="62">
        <v>3.2000000000000001E-2</v>
      </c>
      <c r="F9189" s="61">
        <f t="array" ref="F9189">SQRT(MMULT(MMULT(C9189:E9189,$C$12:$E$14),TRANSPOSE(C9189:E9189)))</f>
        <v>4.1374081060114309E-2</v>
      </c>
      <c r="G9189" s="61">
        <f t="array" ref="G9189">SUMPRODUCT(TRANSPOSE(C9189:E9189),$C$7:$C$9)</f>
        <v>9.8674597663898009E-3</v>
      </c>
      <c r="H9189" s="18">
        <f>G9189/F9189</f>
        <v>0.23849375052107899</v>
      </c>
      <c r="I9189" s="156">
        <v>0</v>
      </c>
    </row>
    <row r="9190" spans="2:9" x14ac:dyDescent="0.25">
      <c r="B9190" s="19">
        <v>9160</v>
      </c>
      <c r="C9190" s="62">
        <v>0.9</v>
      </c>
      <c r="D9190" s="62">
        <v>6.9000000000000006E-2</v>
      </c>
      <c r="E9190" s="62">
        <v>3.1E-2</v>
      </c>
      <c r="F9190" s="61">
        <f t="array" ref="F9190">SQRT(MMULT(MMULT(C9190:E9190,$C$12:$E$14),TRANSPOSE(C9190:E9190)))</f>
        <v>4.1381764157449485E-2</v>
      </c>
      <c r="G9190" s="61">
        <f t="array" ref="G9190">SUMPRODUCT(TRANSPOSE(C9190:E9190),$C$7:$C$9)</f>
        <v>9.8545351582306207E-3</v>
      </c>
      <c r="H9190" s="18">
        <f>G9190/F9190</f>
        <v>0.2381371446788989</v>
      </c>
      <c r="I9190" s="156">
        <v>0</v>
      </c>
    </row>
    <row r="9191" spans="2:9" x14ac:dyDescent="0.25">
      <c r="B9191" s="19">
        <v>9161</v>
      </c>
      <c r="C9191" s="62">
        <v>0.9</v>
      </c>
      <c r="D9191" s="62">
        <v>7.0000000000000007E-2</v>
      </c>
      <c r="E9191" s="62">
        <v>0.03</v>
      </c>
      <c r="F9191" s="61">
        <f t="array" ref="F9191">SQRT(MMULT(MMULT(C9191:E9191,$C$12:$E$14),TRANSPOSE(C9191:E9191)))</f>
        <v>4.1389551450015577E-2</v>
      </c>
      <c r="G9191" s="61">
        <f t="array" ref="G9191">SUMPRODUCT(TRANSPOSE(C9191:E9191),$C$7:$C$9)</f>
        <v>9.8416105500714404E-3</v>
      </c>
      <c r="H9191" s="18">
        <f>G9191/F9191</f>
        <v>0.23778007263395304</v>
      </c>
      <c r="I9191" s="156">
        <v>0</v>
      </c>
    </row>
    <row r="9192" spans="2:9" x14ac:dyDescent="0.25">
      <c r="B9192" s="19">
        <v>9162</v>
      </c>
      <c r="C9192" s="62">
        <v>0.9</v>
      </c>
      <c r="D9192" s="62">
        <v>7.0999999999999994E-2</v>
      </c>
      <c r="E9192" s="62">
        <v>2.9000000000000001E-2</v>
      </c>
      <c r="F9192" s="61">
        <f t="array" ref="F9192">SQRT(MMULT(MMULT(C9192:E9192,$C$12:$E$14),TRANSPOSE(C9192:E9192)))</f>
        <v>4.1397442879011939E-2</v>
      </c>
      <c r="G9192" s="61">
        <f t="array" ref="G9192">SUMPRODUCT(TRANSPOSE(C9192:E9192),$C$7:$C$9)</f>
        <v>9.8286859419122602E-3</v>
      </c>
      <c r="H9192" s="18">
        <f>G9192/F9192</f>
        <v>0.23742253768276347</v>
      </c>
      <c r="I9192" s="156">
        <v>0</v>
      </c>
    </row>
    <row r="9193" spans="2:9" x14ac:dyDescent="0.25">
      <c r="B9193" s="19">
        <v>9163</v>
      </c>
      <c r="C9193" s="62">
        <v>0.9</v>
      </c>
      <c r="D9193" s="62">
        <v>7.1999999999999995E-2</v>
      </c>
      <c r="E9193" s="62">
        <v>2.8000000000000001E-2</v>
      </c>
      <c r="F9193" s="61">
        <f t="array" ref="F9193">SQRT(MMULT(MMULT(C9193:E9193,$C$12:$E$14),TRANSPOSE(C9193:E9193)))</f>
        <v>4.1405438384896756E-2</v>
      </c>
      <c r="G9193" s="61">
        <f t="array" ref="G9193">SUMPRODUCT(TRANSPOSE(C9193:E9193),$C$7:$C$9)</f>
        <v>9.8157613337530782E-3</v>
      </c>
      <c r="H9193" s="18">
        <f>G9193/F9193</f>
        <v>0.23706454312855488</v>
      </c>
      <c r="I9193" s="156">
        <v>0</v>
      </c>
    </row>
    <row r="9194" spans="2:9" x14ac:dyDescent="0.25">
      <c r="B9194" s="19">
        <v>9164</v>
      </c>
      <c r="C9194" s="62">
        <v>0.9</v>
      </c>
      <c r="D9194" s="62">
        <v>7.2999999999999995E-2</v>
      </c>
      <c r="E9194" s="62">
        <v>2.7E-2</v>
      </c>
      <c r="F9194" s="61">
        <f t="array" ref="F9194">SQRT(MMULT(MMULT(C9194:E9194,$C$12:$E$14),TRANSPOSE(C9194:E9194)))</f>
        <v>4.1413537907389185E-2</v>
      </c>
      <c r="G9194" s="61">
        <f t="array" ref="G9194">SUMPRODUCT(TRANSPOSE(C9194:E9194),$C$7:$C$9)</f>
        <v>9.8028367255938963E-3</v>
      </c>
      <c r="H9194" s="18">
        <f>G9194/F9194</f>
        <v>0.23670609228111447</v>
      </c>
      <c r="I9194" s="156">
        <v>0</v>
      </c>
    </row>
    <row r="9195" spans="2:9" x14ac:dyDescent="0.25">
      <c r="B9195" s="19">
        <v>9165</v>
      </c>
      <c r="C9195" s="62">
        <v>0.9</v>
      </c>
      <c r="D9195" s="62">
        <v>7.3999999999999996E-2</v>
      </c>
      <c r="E9195" s="62">
        <v>2.5999999999999999E-2</v>
      </c>
      <c r="F9195" s="61">
        <f t="array" ref="F9195">SQRT(MMULT(MMULT(C9195:E9195,$C$12:$E$14),TRANSPOSE(C9195:E9195)))</f>
        <v>4.1421741385471653E-2</v>
      </c>
      <c r="G9195" s="61">
        <f t="array" ref="G9195">SUMPRODUCT(TRANSPOSE(C9195:E9195),$C$7:$C$9)</f>
        <v>9.789912117434716E-3</v>
      </c>
      <c r="H9195" s="18">
        <f>G9195/F9195</f>
        <v>0.2363471884566507</v>
      </c>
      <c r="I9195" s="156">
        <v>0</v>
      </c>
    </row>
    <row r="9196" spans="2:9" x14ac:dyDescent="0.25">
      <c r="B9196" s="19">
        <v>9166</v>
      </c>
      <c r="C9196" s="62">
        <v>0.9</v>
      </c>
      <c r="D9196" s="62">
        <v>7.4999999999999997E-2</v>
      </c>
      <c r="E9196" s="62">
        <v>2.5000000000000001E-2</v>
      </c>
      <c r="F9196" s="61">
        <f t="array" ref="F9196">SQRT(MMULT(MMULT(C9196:E9196,$C$12:$E$14),TRANSPOSE(C9196:E9196)))</f>
        <v>4.1430048757392063E-2</v>
      </c>
      <c r="G9196" s="61">
        <f t="array" ref="G9196">SUMPRODUCT(TRANSPOSE(C9196:E9196),$C$7:$C$9)</f>
        <v>9.7769875092755358E-3</v>
      </c>
      <c r="H9196" s="18">
        <f>G9196/F9196</f>
        <v>0.23598783497765252</v>
      </c>
      <c r="I9196" s="156">
        <v>0</v>
      </c>
    </row>
    <row r="9197" spans="2:9" x14ac:dyDescent="0.25">
      <c r="B9197" s="19">
        <v>9167</v>
      </c>
      <c r="C9197" s="62">
        <v>0.9</v>
      </c>
      <c r="D9197" s="62">
        <v>7.5999999999999998E-2</v>
      </c>
      <c r="E9197" s="62">
        <v>2.4E-2</v>
      </c>
      <c r="F9197" s="61">
        <f t="array" ref="F9197">SQRT(MMULT(MMULT(C9197:E9197,$C$12:$E$14),TRANSPOSE(C9197:E9197)))</f>
        <v>4.1438459960666092E-2</v>
      </c>
      <c r="G9197" s="61">
        <f t="array" ref="G9197">SUMPRODUCT(TRANSPOSE(C9197:E9197),$C$7:$C$9)</f>
        <v>9.7640629011163556E-3</v>
      </c>
      <c r="H9197" s="18">
        <f>G9197/F9197</f>
        <v>0.23562803517274838</v>
      </c>
      <c r="I9197" s="156">
        <v>0</v>
      </c>
    </row>
    <row r="9198" spans="2:9" x14ac:dyDescent="0.25">
      <c r="B9198" s="19">
        <v>9168</v>
      </c>
      <c r="C9198" s="62">
        <v>0.9</v>
      </c>
      <c r="D9198" s="62">
        <v>7.6999999999999999E-2</v>
      </c>
      <c r="E9198" s="62">
        <v>2.3E-2</v>
      </c>
      <c r="F9198" s="61">
        <f t="array" ref="F9198">SQRT(MMULT(MMULT(C9198:E9198,$C$12:$E$14),TRANSPOSE(C9198:E9198)))</f>
        <v>4.1446974932079474E-2</v>
      </c>
      <c r="G9198" s="61">
        <f t="array" ref="G9198">SUMPRODUCT(TRANSPOSE(C9198:E9198),$C$7:$C$9)</f>
        <v>9.7511382929571736E-3</v>
      </c>
      <c r="H9198" s="18">
        <f>G9198/F9198</f>
        <v>0.23526779237656514</v>
      </c>
      <c r="I9198" s="156">
        <v>0</v>
      </c>
    </row>
    <row r="9199" spans="2:9" x14ac:dyDescent="0.25">
      <c r="B9199" s="19">
        <v>9169</v>
      </c>
      <c r="C9199" s="62">
        <v>0.9</v>
      </c>
      <c r="D9199" s="62">
        <v>7.8E-2</v>
      </c>
      <c r="E9199" s="62">
        <v>2.1999999999999999E-2</v>
      </c>
      <c r="F9199" s="61">
        <f t="array" ref="F9199">SQRT(MMULT(MMULT(C9199:E9199,$C$12:$E$14),TRANSPOSE(C9199:E9199)))</f>
        <v>4.1455593607690348E-2</v>
      </c>
      <c r="G9199" s="61">
        <f t="array" ref="G9199">SUMPRODUCT(TRANSPOSE(C9199:E9199),$C$7:$C$9)</f>
        <v>9.7382136847979934E-3</v>
      </c>
      <c r="H9199" s="18">
        <f>G9199/F9199</f>
        <v>0.23490710992958683</v>
      </c>
      <c r="I9199" s="156">
        <v>0</v>
      </c>
    </row>
    <row r="9200" spans="2:9" x14ac:dyDescent="0.25">
      <c r="B9200" s="19">
        <v>9170</v>
      </c>
      <c r="C9200" s="62">
        <v>0.9</v>
      </c>
      <c r="D9200" s="62">
        <v>7.9000000000000001E-2</v>
      </c>
      <c r="E9200" s="62">
        <v>2.1000000000000001E-2</v>
      </c>
      <c r="F9200" s="61">
        <f t="array" ref="F9200">SQRT(MMULT(MMULT(C9200:E9200,$C$12:$E$14),TRANSPOSE(C9200:E9200)))</f>
        <v>4.146431592283157E-2</v>
      </c>
      <c r="G9200" s="61">
        <f t="array" ref="G9200">SUMPRODUCT(TRANSPOSE(C9200:E9200),$C$7:$C$9)</f>
        <v>9.7252890766388114E-3</v>
      </c>
      <c r="H9200" s="18">
        <f>G9200/F9200</f>
        <v>0.23454599117801334</v>
      </c>
      <c r="I9200" s="156">
        <v>0</v>
      </c>
    </row>
    <row r="9201" spans="2:9" x14ac:dyDescent="0.25">
      <c r="B9201" s="19">
        <v>9171</v>
      </c>
      <c r="C9201" s="62">
        <v>0.9</v>
      </c>
      <c r="D9201" s="62">
        <v>0.08</v>
      </c>
      <c r="E9201" s="62">
        <v>0.02</v>
      </c>
      <c r="F9201" s="61">
        <f t="array" ref="F9201">SQRT(MMULT(MMULT(C9201:E9201,$C$12:$E$14),TRANSPOSE(C9201:E9201)))</f>
        <v>4.1473141812113118E-2</v>
      </c>
      <c r="G9201" s="61">
        <f t="array" ref="G9201">SUMPRODUCT(TRANSPOSE(C9201:E9201),$C$7:$C$9)</f>
        <v>9.7123644684796312E-3</v>
      </c>
      <c r="H9201" s="18">
        <f>G9201/F9201</f>
        <v>0.23418443947361922</v>
      </c>
      <c r="I9201" s="156">
        <v>0</v>
      </c>
    </row>
    <row r="9202" spans="2:9" x14ac:dyDescent="0.25">
      <c r="B9202" s="19">
        <v>9172</v>
      </c>
      <c r="C9202" s="62">
        <v>0.9</v>
      </c>
      <c r="D9202" s="62">
        <v>8.1000000000000003E-2</v>
      </c>
      <c r="E9202" s="62">
        <v>1.9E-2</v>
      </c>
      <c r="F9202" s="61">
        <f t="array" ref="F9202">SQRT(MMULT(MMULT(C9202:E9202,$C$12:$E$14),TRANSPOSE(C9202:E9202)))</f>
        <v>4.1482071209424452E-2</v>
      </c>
      <c r="G9202" s="61">
        <f t="array" ref="G9202">SUMPRODUCT(TRANSPOSE(C9202:E9202),$C$7:$C$9)</f>
        <v>9.6994398603204492E-3</v>
      </c>
      <c r="H9202" s="18">
        <f>G9202/F9202</f>
        <v>0.23382245817361214</v>
      </c>
      <c r="I9202" s="156">
        <v>0</v>
      </c>
    </row>
    <row r="9203" spans="2:9" x14ac:dyDescent="0.25">
      <c r="B9203" s="19">
        <v>9173</v>
      </c>
      <c r="C9203" s="62">
        <v>0.9</v>
      </c>
      <c r="D9203" s="62">
        <v>8.2000000000000003E-2</v>
      </c>
      <c r="E9203" s="62">
        <v>1.7999999999999999E-2</v>
      </c>
      <c r="F9203" s="61">
        <f t="array" ref="F9203">SQRT(MMULT(MMULT(C9203:E9203,$C$12:$E$14),TRANSPOSE(C9203:E9203)))</f>
        <v>4.1491104047936975E-2</v>
      </c>
      <c r="G9203" s="61">
        <f t="array" ref="G9203">SUMPRODUCT(TRANSPOSE(C9203:E9203),$C$7:$C$9)</f>
        <v>9.686515252161269E-3</v>
      </c>
      <c r="H9203" s="18">
        <f>G9203/F9203</f>
        <v>0.23346005064049152</v>
      </c>
      <c r="I9203" s="156">
        <v>0</v>
      </c>
    </row>
    <row r="9204" spans="2:9" x14ac:dyDescent="0.25">
      <c r="B9204" s="19">
        <v>9174</v>
      </c>
      <c r="C9204" s="62">
        <v>0.9</v>
      </c>
      <c r="D9204" s="62">
        <v>8.3000000000000004E-2</v>
      </c>
      <c r="E9204" s="62">
        <v>1.7000000000000001E-2</v>
      </c>
      <c r="F9204" s="61">
        <f t="array" ref="F9204">SQRT(MMULT(MMULT(C9204:E9204,$C$12:$E$14),TRANSPOSE(C9204:E9204)))</f>
        <v>4.1500240260106409E-2</v>
      </c>
      <c r="G9204" s="61">
        <f t="array" ref="G9204">SUMPRODUCT(TRANSPOSE(C9204:E9204),$C$7:$C$9)</f>
        <v>9.6735906440020888E-3</v>
      </c>
      <c r="H9204" s="18">
        <f>G9204/F9204</f>
        <v>0.23309722024190721</v>
      </c>
      <c r="I9204" s="156">
        <v>0</v>
      </c>
    </row>
    <row r="9205" spans="2:9" x14ac:dyDescent="0.25">
      <c r="B9205" s="19">
        <v>9175</v>
      </c>
      <c r="C9205" s="62">
        <v>0.9</v>
      </c>
      <c r="D9205" s="62">
        <v>8.4000000000000005E-2</v>
      </c>
      <c r="E9205" s="62">
        <v>1.6E-2</v>
      </c>
      <c r="F9205" s="61">
        <f t="array" ref="F9205">SQRT(MMULT(MMULT(C9205:E9205,$C$12:$E$14),TRANSPOSE(C9205:E9205)))</f>
        <v>4.1509479777675322E-2</v>
      </c>
      <c r="G9205" s="61">
        <f t="array" ref="G9205">SUMPRODUCT(TRANSPOSE(C9205:E9205),$C$7:$C$9)</f>
        <v>9.6606660358429085E-3</v>
      </c>
      <c r="H9205" s="18">
        <f>G9205/F9205</f>
        <v>0.23273397035051785</v>
      </c>
      <c r="I9205" s="156">
        <v>0</v>
      </c>
    </row>
    <row r="9206" spans="2:9" x14ac:dyDescent="0.25">
      <c r="B9206" s="19">
        <v>9176</v>
      </c>
      <c r="C9206" s="62">
        <v>0.9</v>
      </c>
      <c r="D9206" s="62">
        <v>8.5000000000000006E-2</v>
      </c>
      <c r="E9206" s="62">
        <v>1.4999999999999999E-2</v>
      </c>
      <c r="F9206" s="61">
        <f t="array" ref="F9206">SQRT(MMULT(MMULT(C9206:E9206,$C$12:$E$14),TRANSPOSE(C9206:E9206)))</f>
        <v>4.1518822531675569E-2</v>
      </c>
      <c r="G9206" s="61">
        <f t="array" ref="G9206">SUMPRODUCT(TRANSPOSE(C9206:E9206),$C$7:$C$9)</f>
        <v>9.6477414276837266E-3</v>
      </c>
      <c r="H9206" s="18">
        <f>G9206/F9206</f>
        <v>0.23237030434384948</v>
      </c>
      <c r="I9206" s="156">
        <v>0</v>
      </c>
    </row>
    <row r="9207" spans="2:9" x14ac:dyDescent="0.25">
      <c r="B9207" s="19">
        <v>9177</v>
      </c>
      <c r="C9207" s="62">
        <v>0.9</v>
      </c>
      <c r="D9207" s="62">
        <v>8.5999999999999993E-2</v>
      </c>
      <c r="E9207" s="62">
        <v>1.4E-2</v>
      </c>
      <c r="F9207" s="61">
        <f t="array" ref="F9207">SQRT(MMULT(MMULT(C9207:E9207,$C$12:$E$14),TRANSPOSE(C9207:E9207)))</f>
        <v>4.1528268452430808E-2</v>
      </c>
      <c r="G9207" s="61">
        <f t="array" ref="G9207">SUMPRODUCT(TRANSPOSE(C9207:E9207),$C$7:$C$9)</f>
        <v>9.6348168195245446E-3</v>
      </c>
      <c r="H9207" s="18">
        <f>G9207/F9207</f>
        <v>0.23200622560415426</v>
      </c>
      <c r="I9207" s="156">
        <v>0</v>
      </c>
    </row>
    <row r="9208" spans="2:9" x14ac:dyDescent="0.25">
      <c r="B9208" s="19">
        <v>9178</v>
      </c>
      <c r="C9208" s="62">
        <v>0.9</v>
      </c>
      <c r="D9208" s="62">
        <v>8.6999999999999994E-2</v>
      </c>
      <c r="E9208" s="62">
        <v>1.2999999999999999E-2</v>
      </c>
      <c r="F9208" s="61">
        <f t="array" ref="F9208">SQRT(MMULT(MMULT(C9208:E9208,$C$12:$E$14),TRANSPOSE(C9208:E9208)))</f>
        <v>4.1537817469559028E-2</v>
      </c>
      <c r="G9208" s="61">
        <f t="array" ref="G9208">SUMPRODUCT(TRANSPOSE(C9208:E9208),$C$7:$C$9)</f>
        <v>9.6218922113653644E-3</v>
      </c>
      <c r="H9208" s="18">
        <f>G9208/F9208</f>
        <v>0.23164173751826908</v>
      </c>
      <c r="I9208" s="156">
        <v>0</v>
      </c>
    </row>
    <row r="9209" spans="2:9" x14ac:dyDescent="0.25">
      <c r="B9209" s="19">
        <v>9179</v>
      </c>
      <c r="C9209" s="62">
        <v>0.9</v>
      </c>
      <c r="D9209" s="62">
        <v>8.7999999999999995E-2</v>
      </c>
      <c r="E9209" s="62">
        <v>1.2E-2</v>
      </c>
      <c r="F9209" s="61">
        <f t="array" ref="F9209">SQRT(MMULT(MMULT(C9209:E9209,$C$12:$E$14),TRANSPOSE(C9209:E9209)))</f>
        <v>4.1547469511975112E-2</v>
      </c>
      <c r="G9209" s="61">
        <f t="array" ref="G9209">SUMPRODUCT(TRANSPOSE(C9209:E9209),$C$7:$C$9)</f>
        <v>9.6089676032061842E-3</v>
      </c>
      <c r="H9209" s="18">
        <f>G9209/F9209</f>
        <v>0.23127684347747385</v>
      </c>
      <c r="I9209" s="156">
        <v>0</v>
      </c>
    </row>
    <row r="9210" spans="2:9" x14ac:dyDescent="0.25">
      <c r="B9210" s="19">
        <v>9180</v>
      </c>
      <c r="C9210" s="62">
        <v>0.9</v>
      </c>
      <c r="D9210" s="62">
        <v>8.8999999999999996E-2</v>
      </c>
      <c r="E9210" s="62">
        <v>1.0999999999999999E-2</v>
      </c>
      <c r="F9210" s="61">
        <f t="array" ref="F9210">SQRT(MMULT(MMULT(C9210:E9210,$C$12:$E$14),TRANSPOSE(C9210:E9210)))</f>
        <v>4.1557224507893377E-2</v>
      </c>
      <c r="G9210" s="61">
        <f t="array" ref="G9210">SUMPRODUCT(TRANSPOSE(C9210:E9210),$C$7:$C$9)</f>
        <v>9.5960429950470039E-3</v>
      </c>
      <c r="H9210" s="18">
        <f>G9210/F9210</f>
        <v>0.23091154687735058</v>
      </c>
      <c r="I9210" s="156">
        <v>0</v>
      </c>
    </row>
    <row r="9211" spans="2:9" x14ac:dyDescent="0.25">
      <c r="B9211" s="19">
        <v>9181</v>
      </c>
      <c r="C9211" s="62">
        <v>0.9</v>
      </c>
      <c r="D9211" s="62">
        <v>0.09</v>
      </c>
      <c r="E9211" s="62">
        <v>9.9999999999999707E-3</v>
      </c>
      <c r="F9211" s="61">
        <f t="array" ref="F9211">SQRT(MMULT(MMULT(C9211:E9211,$C$12:$E$14),TRANSPOSE(C9211:E9211)))</f>
        <v>4.1567082384830201E-2</v>
      </c>
      <c r="G9211" s="61">
        <f t="array" ref="G9211">SUMPRODUCT(TRANSPOSE(C9211:E9211),$C$7:$C$9)</f>
        <v>9.583118386887822E-3</v>
      </c>
      <c r="H9211" s="18">
        <f>G9211/F9211</f>
        <v>0.23054585111764198</v>
      </c>
      <c r="I9211" s="156">
        <v>0</v>
      </c>
    </row>
    <row r="9212" spans="2:9" x14ac:dyDescent="0.25">
      <c r="B9212" s="19">
        <v>9182</v>
      </c>
      <c r="C9212" s="62">
        <v>0.9</v>
      </c>
      <c r="D9212" s="62">
        <v>9.0999999999999998E-2</v>
      </c>
      <c r="E9212" s="62">
        <v>8.9999999999999594E-3</v>
      </c>
      <c r="F9212" s="61">
        <f t="array" ref="F9212">SQRT(MMULT(MMULT(C9212:E9212,$C$12:$E$14),TRANSPOSE(C9212:E9212)))</f>
        <v>4.1577043069606606E-2</v>
      </c>
      <c r="G9212" s="61">
        <f t="array" ref="G9212">SUMPRODUCT(TRANSPOSE(C9212:E9212),$C$7:$C$9)</f>
        <v>9.57019377872864E-3</v>
      </c>
      <c r="H9212" s="18">
        <f>G9212/F9212</f>
        <v>0.23017975960211043</v>
      </c>
      <c r="I9212" s="156">
        <v>0</v>
      </c>
    </row>
    <row r="9213" spans="2:9" x14ac:dyDescent="0.25">
      <c r="B9213" s="19">
        <v>9183</v>
      </c>
      <c r="C9213" s="62">
        <v>0.9</v>
      </c>
      <c r="D9213" s="62">
        <v>9.1999999999999998E-2</v>
      </c>
      <c r="E9213" s="62">
        <v>7.9999999999999603E-3</v>
      </c>
      <c r="F9213" s="61">
        <f t="array" ref="F9213">SQRT(MMULT(MMULT(C9213:E9213,$C$12:$E$14),TRANSPOSE(C9213:E9213)))</f>
        <v>4.1587106488350921E-2</v>
      </c>
      <c r="G9213" s="61">
        <f t="array" ref="G9213">SUMPRODUCT(TRANSPOSE(C9213:E9213),$C$7:$C$9)</f>
        <v>9.5572691705694598E-3</v>
      </c>
      <c r="H9213" s="18">
        <f>G9213/F9213</f>
        <v>0.22981327573839677</v>
      </c>
      <c r="I9213" s="156">
        <v>0</v>
      </c>
    </row>
    <row r="9214" spans="2:9" x14ac:dyDescent="0.25">
      <c r="B9214" s="19">
        <v>9184</v>
      </c>
      <c r="C9214" s="62">
        <v>0.9</v>
      </c>
      <c r="D9214" s="62">
        <v>9.2999999999999999E-2</v>
      </c>
      <c r="E9214" s="62">
        <v>6.9999999999999602E-3</v>
      </c>
      <c r="F9214" s="61">
        <f t="array" ref="F9214">SQRT(MMULT(MMULT(C9214:E9214,$C$12:$E$14),TRANSPOSE(C9214:E9214)))</f>
        <v>4.1597272566501406E-2</v>
      </c>
      <c r="G9214" s="61">
        <f t="array" ref="G9214">SUMPRODUCT(TRANSPOSE(C9214:E9214),$C$7:$C$9)</f>
        <v>9.5443445624102796E-3</v>
      </c>
      <c r="H9214" s="18">
        <f>G9214/F9214</f>
        <v>0.22944640293787943</v>
      </c>
      <c r="I9214" s="156">
        <v>0</v>
      </c>
    </row>
    <row r="9215" spans="2:9" x14ac:dyDescent="0.25">
      <c r="B9215" s="19">
        <v>9185</v>
      </c>
      <c r="C9215" s="62">
        <v>0.9</v>
      </c>
      <c r="D9215" s="62">
        <v>9.4E-2</v>
      </c>
      <c r="E9215" s="62">
        <v>5.9999999999999802E-3</v>
      </c>
      <c r="F9215" s="61">
        <f t="array" ref="F9215">SQRT(MMULT(MMULT(C9215:E9215,$C$12:$E$14),TRANSPOSE(C9215:E9215)))</f>
        <v>4.1607541228808942E-2</v>
      </c>
      <c r="G9215" s="61">
        <f t="array" ref="G9215">SUMPRODUCT(TRANSPOSE(C9215:E9215),$C$7:$C$9)</f>
        <v>9.5314199542510993E-3</v>
      </c>
      <c r="H9215" s="18">
        <f>G9215/F9215</f>
        <v>0.22907914461553358</v>
      </c>
      <c r="I9215" s="156">
        <v>0</v>
      </c>
    </row>
    <row r="9216" spans="2:9" x14ac:dyDescent="0.25">
      <c r="B9216" s="19">
        <v>9186</v>
      </c>
      <c r="C9216" s="62">
        <v>0.9</v>
      </c>
      <c r="D9216" s="62">
        <v>9.5000000000000001E-2</v>
      </c>
      <c r="E9216" s="62">
        <v>4.9999999999999802E-3</v>
      </c>
      <c r="F9216" s="61">
        <f t="array" ref="F9216">SQRT(MMULT(MMULT(C9216:E9216,$C$12:$E$14),TRANSPOSE(C9216:E9216)))</f>
        <v>4.1617912399339735E-2</v>
      </c>
      <c r="G9216" s="61">
        <f t="array" ref="G9216">SUMPRODUCT(TRANSPOSE(C9216:E9216),$C$7:$C$9)</f>
        <v>9.5184953460919174E-3</v>
      </c>
      <c r="H9216" s="18">
        <f>G9216/F9216</f>
        <v>0.22871150418979033</v>
      </c>
      <c r="I9216" s="156">
        <v>0</v>
      </c>
    </row>
    <row r="9217" spans="2:9" x14ac:dyDescent="0.25">
      <c r="B9217" s="19">
        <v>9187</v>
      </c>
      <c r="C9217" s="62">
        <v>0.9</v>
      </c>
      <c r="D9217" s="62">
        <v>9.6000000000000002E-2</v>
      </c>
      <c r="E9217" s="62">
        <v>3.9999999999999801E-3</v>
      </c>
      <c r="F9217" s="61">
        <f t="array" ref="F9217">SQRT(MMULT(MMULT(C9217:E9217,$C$12:$E$14),TRANSPOSE(C9217:E9217)))</f>
        <v>4.1628386001478015E-2</v>
      </c>
      <c r="G9217" s="61">
        <f t="array" ref="G9217">SUMPRODUCT(TRANSPOSE(C9217:E9217),$C$7:$C$9)</f>
        <v>9.5055707379327371E-3</v>
      </c>
      <c r="H9217" s="18">
        <f>G9217/F9217</f>
        <v>0.22834348508239646</v>
      </c>
      <c r="I9217" s="156">
        <v>0</v>
      </c>
    </row>
    <row r="9218" spans="2:9" x14ac:dyDescent="0.25">
      <c r="B9218" s="19">
        <v>9188</v>
      </c>
      <c r="C9218" s="62">
        <v>0.9</v>
      </c>
      <c r="D9218" s="62">
        <v>9.7000000000000003E-2</v>
      </c>
      <c r="E9218" s="62">
        <v>2.9999999999999801E-3</v>
      </c>
      <c r="F9218" s="61">
        <f t="array" ref="F9218">SQRT(MMULT(MMULT(C9218:E9218,$C$12:$E$14),TRANSPOSE(C9218:E9218)))</f>
        <v>4.1638961957928773E-2</v>
      </c>
      <c r="G9218" s="61">
        <f t="array" ref="G9218">SUMPRODUCT(TRANSPOSE(C9218:E9218),$C$7:$C$9)</f>
        <v>9.4926461297735552E-3</v>
      </c>
      <c r="H9218" s="18">
        <f>G9218/F9218</f>
        <v>0.2279750907182736</v>
      </c>
      <c r="I9218" s="156">
        <v>0</v>
      </c>
    </row>
    <row r="9219" spans="2:9" x14ac:dyDescent="0.25">
      <c r="B9219" s="19">
        <v>9189</v>
      </c>
      <c r="C9219" s="62">
        <v>0.9</v>
      </c>
      <c r="D9219" s="62">
        <v>9.8000000000000004E-2</v>
      </c>
      <c r="E9219" s="62">
        <v>1.9999999999999701E-3</v>
      </c>
      <c r="F9219" s="61">
        <f t="array" ref="F9219">SQRT(MMULT(MMULT(C9219:E9219,$C$12:$E$14),TRANSPOSE(C9219:E9219)))</f>
        <v>4.1649640190720538E-2</v>
      </c>
      <c r="G9219" s="61">
        <f t="array" ref="G9219">SUMPRODUCT(TRANSPOSE(C9219:E9219),$C$7:$C$9)</f>
        <v>9.4797215216143749E-3</v>
      </c>
      <c r="H9219" s="18">
        <f>G9219/F9219</f>
        <v>0.22760632452537824</v>
      </c>
      <c r="I9219" s="156">
        <v>0</v>
      </c>
    </row>
    <row r="9220" spans="2:9" x14ac:dyDescent="0.25">
      <c r="B9220" s="19">
        <v>9190</v>
      </c>
      <c r="C9220" s="62">
        <v>0.9</v>
      </c>
      <c r="D9220" s="62">
        <v>9.9000000000000005E-2</v>
      </c>
      <c r="E9220" s="62">
        <v>9.9999999999997292E-4</v>
      </c>
      <c r="F9220" s="61">
        <f t="array" ref="F9220">SQRT(MMULT(MMULT(C9220:E9220,$C$12:$E$14),TRANSPOSE(C9220:E9220)))</f>
        <v>4.1660420621208109E-2</v>
      </c>
      <c r="G9220" s="61">
        <f t="array" ref="G9220">SUMPRODUCT(TRANSPOSE(C9220:E9220),$C$7:$C$9)</f>
        <v>9.4667969134551947E-3</v>
      </c>
      <c r="H9220" s="18">
        <f>G9220/F9220</f>
        <v>0.22723718993456163</v>
      </c>
      <c r="I9220" s="156">
        <v>0</v>
      </c>
    </row>
    <row r="9221" spans="2:9" x14ac:dyDescent="0.25">
      <c r="B9221" s="19">
        <v>9191</v>
      </c>
      <c r="C9221" s="62">
        <v>0.9</v>
      </c>
      <c r="D9221" s="62">
        <v>0.1</v>
      </c>
      <c r="E9221" s="62">
        <v>-2.77555756156E-17</v>
      </c>
      <c r="F9221" s="61">
        <f t="array" ref="F9221">SQRT(MMULT(MMULT(C9221:E9221,$C$12:$E$14),TRANSPOSE(C9221:E9221)))</f>
        <v>4.1671303170075391E-2</v>
      </c>
      <c r="G9221" s="61">
        <f t="array" ref="G9221">SUMPRODUCT(TRANSPOSE(C9221:E9221),$C$7:$C$9)</f>
        <v>9.4538723052960127E-3</v>
      </c>
      <c r="H9221" s="18">
        <f>G9221/F9221</f>
        <v>0.22686769037942975</v>
      </c>
      <c r="I9221" s="156">
        <v>0</v>
      </c>
    </row>
    <row r="9222" spans="2:9" x14ac:dyDescent="0.25">
      <c r="B9222" s="19">
        <v>9192</v>
      </c>
      <c r="C9222" s="62">
        <v>0.91</v>
      </c>
      <c r="D9222" s="62">
        <v>0</v>
      </c>
      <c r="E9222" s="62">
        <v>0.09</v>
      </c>
      <c r="F9222" s="61">
        <f t="array" ref="F9222">SQRT(MMULT(MMULT(C9222:E9222,$C$12:$E$14),TRANSPOSE(C9222:E9222)))</f>
        <v>4.1211588889343696E-2</v>
      </c>
      <c r="G9222" s="61">
        <f t="array" ref="G9222">SUMPRODUCT(TRANSPOSE(C9222:E9222),$C$7:$C$9)</f>
        <v>1.0771243187295696E-2</v>
      </c>
      <c r="H9222" s="18">
        <f>G9222/F9222</f>
        <v>0.26136442388128539</v>
      </c>
      <c r="I9222" s="156">
        <v>1</v>
      </c>
    </row>
    <row r="9223" spans="2:9" x14ac:dyDescent="0.25">
      <c r="B9223" s="19">
        <v>9193</v>
      </c>
      <c r="C9223" s="62">
        <v>0.91</v>
      </c>
      <c r="D9223" s="62">
        <v>8.9999999999999998E-4</v>
      </c>
      <c r="E9223" s="62">
        <v>8.9099999999999999E-2</v>
      </c>
      <c r="F9223" s="61">
        <f t="array" ref="F9223">SQRT(MMULT(MMULT(C9223:E9223,$C$12:$E$14),TRANSPOSE(C9223:E9223)))</f>
        <v>4.1212473999741969E-2</v>
      </c>
      <c r="G9223" s="61">
        <f t="array" ref="G9223">SUMPRODUCT(TRANSPOSE(C9223:E9223),$C$7:$C$9)</f>
        <v>1.0759611039952434E-2</v>
      </c>
      <c r="H9223" s="18">
        <f>G9223/F9223</f>
        <v>0.26107656240243671</v>
      </c>
      <c r="I9223" s="156">
        <v>0</v>
      </c>
    </row>
    <row r="9224" spans="2:9" x14ac:dyDescent="0.25">
      <c r="B9224" s="19">
        <v>9194</v>
      </c>
      <c r="C9224" s="62">
        <v>0.91</v>
      </c>
      <c r="D9224" s="62">
        <v>1.8E-3</v>
      </c>
      <c r="E9224" s="62">
        <v>8.8200000000000001E-2</v>
      </c>
      <c r="F9224" s="61">
        <f t="array" ref="F9224">SQRT(MMULT(MMULT(C9224:E9224,$C$12:$E$14),TRANSPOSE(C9224:E9224)))</f>
        <v>4.1213445010049699E-2</v>
      </c>
      <c r="G9224" s="61">
        <f t="array" ref="G9224">SUMPRODUCT(TRANSPOSE(C9224:E9224),$C$7:$C$9)</f>
        <v>1.0747978892609169E-2</v>
      </c>
      <c r="H9224" s="18">
        <f>G9224/F9224</f>
        <v>0.26078816973413232</v>
      </c>
      <c r="I9224" s="156">
        <v>0</v>
      </c>
    </row>
    <row r="9225" spans="2:9" x14ac:dyDescent="0.25">
      <c r="B9225" s="19">
        <v>9195</v>
      </c>
      <c r="C9225" s="62">
        <v>0.91</v>
      </c>
      <c r="D9225" s="62">
        <v>2.7000000000000001E-3</v>
      </c>
      <c r="E9225" s="62">
        <v>8.7300000000000003E-2</v>
      </c>
      <c r="F9225" s="61">
        <f t="array" ref="F9225">SQRT(MMULT(MMULT(C9225:E9225,$C$12:$E$14),TRANSPOSE(C9225:E9225)))</f>
        <v>4.1214501914195512E-2</v>
      </c>
      <c r="G9225" s="61">
        <f t="array" ref="G9225">SUMPRODUCT(TRANSPOSE(C9225:E9225),$C$7:$C$9)</f>
        <v>1.0736346745265907E-2</v>
      </c>
      <c r="H9225" s="18">
        <f>G9225/F9225</f>
        <v>0.26049924775550876</v>
      </c>
      <c r="I9225" s="156">
        <v>0</v>
      </c>
    </row>
    <row r="9226" spans="2:9" x14ac:dyDescent="0.25">
      <c r="B9226" s="19">
        <v>9196</v>
      </c>
      <c r="C9226" s="62">
        <v>0.91</v>
      </c>
      <c r="D9226" s="62">
        <v>3.5999999999999999E-3</v>
      </c>
      <c r="E9226" s="62">
        <v>8.6400000000000005E-2</v>
      </c>
      <c r="F9226" s="61">
        <f t="array" ref="F9226">SQRT(MMULT(MMULT(C9226:E9226,$C$12:$E$14),TRANSPOSE(C9226:E9226)))</f>
        <v>4.1215644705571611E-2</v>
      </c>
      <c r="G9226" s="61">
        <f t="array" ref="G9226">SUMPRODUCT(TRANSPOSE(C9226:E9226),$C$7:$C$9)</f>
        <v>1.0724714597922645E-2</v>
      </c>
      <c r="H9226" s="18">
        <f>G9226/F9226</f>
        <v>0.26020979835535263</v>
      </c>
      <c r="I9226" s="156">
        <v>0</v>
      </c>
    </row>
    <row r="9227" spans="2:9" x14ac:dyDescent="0.25">
      <c r="B9227" s="19">
        <v>9197</v>
      </c>
      <c r="C9227" s="62">
        <v>0.91</v>
      </c>
      <c r="D9227" s="62">
        <v>4.4999999999999997E-3</v>
      </c>
      <c r="E9227" s="62">
        <v>8.5500000000000007E-2</v>
      </c>
      <c r="F9227" s="61">
        <f t="array" ref="F9227">SQRT(MMULT(MMULT(C9227:E9227,$C$12:$E$14),TRANSPOSE(C9227:E9227)))</f>
        <v>4.1216873377033975E-2</v>
      </c>
      <c r="G9227" s="61">
        <f t="array" ref="G9227">SUMPRODUCT(TRANSPOSE(C9227:E9227),$C$7:$C$9)</f>
        <v>1.0713082450579383E-2</v>
      </c>
      <c r="H9227" s="18">
        <f>G9227/F9227</f>
        <v>0.25991982343203907</v>
      </c>
      <c r="I9227" s="156">
        <v>0</v>
      </c>
    </row>
    <row r="9228" spans="2:9" x14ac:dyDescent="0.25">
      <c r="B9228" s="19">
        <v>9198</v>
      </c>
      <c r="C9228" s="62">
        <v>0.91</v>
      </c>
      <c r="D9228" s="62">
        <v>5.4000000000000003E-3</v>
      </c>
      <c r="E9228" s="62">
        <v>8.4599999999999995E-2</v>
      </c>
      <c r="F9228" s="61">
        <f t="array" ref="F9228">SQRT(MMULT(MMULT(C9228:E9228,$C$12:$E$14),TRANSPOSE(C9228:E9228)))</f>
        <v>4.1218187920902635E-2</v>
      </c>
      <c r="G9228" s="61">
        <f t="array" ref="G9228">SUMPRODUCT(TRANSPOSE(C9228:E9228),$C$7:$C$9)</f>
        <v>1.0701450303236118E-2</v>
      </c>
      <c r="H9228" s="18">
        <f>G9228/F9228</f>
        <v>0.25962932489346968</v>
      </c>
      <c r="I9228" s="156">
        <v>0</v>
      </c>
    </row>
    <row r="9229" spans="2:9" x14ac:dyDescent="0.25">
      <c r="B9229" s="19">
        <v>9199</v>
      </c>
      <c r="C9229" s="62">
        <v>0.91</v>
      </c>
      <c r="D9229" s="62">
        <v>6.3E-3</v>
      </c>
      <c r="E9229" s="62">
        <v>8.3699999999999997E-2</v>
      </c>
      <c r="F9229" s="61">
        <f t="array" ref="F9229">SQRT(MMULT(MMULT(C9229:E9229,$C$12:$E$14),TRANSPOSE(C9229:E9229)))</f>
        <v>4.1219588328961852E-2</v>
      </c>
      <c r="G9229" s="61">
        <f t="array" ref="G9229">SUMPRODUCT(TRANSPOSE(C9229:E9229),$C$7:$C$9)</f>
        <v>1.0689818155892856E-2</v>
      </c>
      <c r="H9229" s="18">
        <f>G9229/F9229</f>
        <v>0.25933830465701035</v>
      </c>
      <c r="I9229" s="156">
        <v>0</v>
      </c>
    </row>
    <row r="9230" spans="2:9" x14ac:dyDescent="0.25">
      <c r="B9230" s="19">
        <v>9200</v>
      </c>
      <c r="C9230" s="62">
        <v>0.91</v>
      </c>
      <c r="D9230" s="62">
        <v>7.1999999999999998E-3</v>
      </c>
      <c r="E9230" s="62">
        <v>8.2799999999999999E-2</v>
      </c>
      <c r="F9230" s="61">
        <f t="array" ref="F9230">SQRT(MMULT(MMULT(C9230:E9230,$C$12:$E$14),TRANSPOSE(C9230:E9230)))</f>
        <v>4.1221074592460397E-2</v>
      </c>
      <c r="G9230" s="61">
        <f t="array" ref="G9230">SUMPRODUCT(TRANSPOSE(C9230:E9230),$C$7:$C$9)</f>
        <v>1.0678186008549594E-2</v>
      </c>
      <c r="H9230" s="18">
        <f>G9230/F9230</f>
        <v>0.25904676464942777</v>
      </c>
      <c r="I9230" s="156">
        <v>0</v>
      </c>
    </row>
    <row r="9231" spans="2:9" x14ac:dyDescent="0.25">
      <c r="B9231" s="19">
        <v>9201</v>
      </c>
      <c r="C9231" s="62">
        <v>0.91</v>
      </c>
      <c r="D9231" s="62">
        <v>8.0999999999999996E-3</v>
      </c>
      <c r="E9231" s="62">
        <v>8.1900000000000001E-2</v>
      </c>
      <c r="F9231" s="61">
        <f t="array" ref="F9231">SQRT(MMULT(MMULT(C9231:E9231,$C$12:$E$14),TRANSPOSE(C9231:E9231)))</f>
        <v>4.1222646702111843E-2</v>
      </c>
      <c r="G9231" s="61">
        <f t="array" ref="G9231">SUMPRODUCT(TRANSPOSE(C9231:E9231),$C$7:$C$9)</f>
        <v>1.0666553861206331E-2</v>
      </c>
      <c r="H9231" s="18">
        <f>G9231/F9231</f>
        <v>0.25875470680682622</v>
      </c>
      <c r="I9231" s="156">
        <v>0</v>
      </c>
    </row>
    <row r="9232" spans="2:9" x14ac:dyDescent="0.25">
      <c r="B9232" s="19">
        <v>9202</v>
      </c>
      <c r="C9232" s="62">
        <v>0.91</v>
      </c>
      <c r="D9232" s="62">
        <v>8.9999999999999993E-3</v>
      </c>
      <c r="E9232" s="62">
        <v>8.1000000000000003E-2</v>
      </c>
      <c r="F9232" s="61">
        <f t="array" ref="F9232">SQRT(MMULT(MMULT(C9232:E9232,$C$12:$E$14),TRANSPOSE(C9232:E9232)))</f>
        <v>4.1224304648094831E-2</v>
      </c>
      <c r="G9232" s="61">
        <f t="array" ref="G9232">SUMPRODUCT(TRANSPOSE(C9232:E9232),$C$7:$C$9)</f>
        <v>1.0654921713863067E-2</v>
      </c>
      <c r="H9232" s="18">
        <f>G9232/F9232</f>
        <v>0.25846213307458371</v>
      </c>
      <c r="I9232" s="156">
        <v>0</v>
      </c>
    </row>
    <row r="9233" spans="2:9" x14ac:dyDescent="0.25">
      <c r="B9233" s="19">
        <v>9203</v>
      </c>
      <c r="C9233" s="62">
        <v>0.91</v>
      </c>
      <c r="D9233" s="62">
        <v>9.9000000000000008E-3</v>
      </c>
      <c r="E9233" s="62">
        <v>8.0100000000000005E-2</v>
      </c>
      <c r="F9233" s="61">
        <f t="array" ref="F9233">SQRT(MMULT(MMULT(C9233:E9233,$C$12:$E$14),TRANSPOSE(C9233:E9233)))</f>
        <v>4.1226048420053382E-2</v>
      </c>
      <c r="G9233" s="61">
        <f t="array" ref="G9233">SUMPRODUCT(TRANSPOSE(C9233:E9233),$C$7:$C$9)</f>
        <v>1.0643289566519805E-2</v>
      </c>
      <c r="H9233" s="18">
        <f>G9233/F9233</f>
        <v>0.25816904540728774</v>
      </c>
      <c r="I9233" s="156">
        <v>0</v>
      </c>
    </row>
    <row r="9234" spans="2:9" x14ac:dyDescent="0.25">
      <c r="B9234" s="19">
        <v>9204</v>
      </c>
      <c r="C9234" s="62">
        <v>0.91</v>
      </c>
      <c r="D9234" s="62">
        <v>1.0800000000000001E-2</v>
      </c>
      <c r="E9234" s="62">
        <v>7.9200000000000007E-2</v>
      </c>
      <c r="F9234" s="61">
        <f t="array" ref="F9234">SQRT(MMULT(MMULT(C9234:E9234,$C$12:$E$14),TRANSPOSE(C9234:E9234)))</f>
        <v>4.1227878007097228E-2</v>
      </c>
      <c r="G9234" s="61">
        <f t="array" ref="G9234">SUMPRODUCT(TRANSPOSE(C9234:E9234),$C$7:$C$9)</f>
        <v>1.0631657419176542E-2</v>
      </c>
      <c r="H9234" s="18">
        <f>G9234/F9234</f>
        <v>0.25787544576866994</v>
      </c>
      <c r="I9234" s="156">
        <v>0</v>
      </c>
    </row>
    <row r="9235" spans="2:9" x14ac:dyDescent="0.25">
      <c r="B9235" s="19">
        <v>9205</v>
      </c>
      <c r="C9235" s="62">
        <v>0.91</v>
      </c>
      <c r="D9235" s="62">
        <v>1.17E-2</v>
      </c>
      <c r="E9235" s="62">
        <v>7.8299999999999995E-2</v>
      </c>
      <c r="F9235" s="61">
        <f t="array" ref="F9235">SQRT(MMULT(MMULT(C9235:E9235,$C$12:$E$14),TRANSPOSE(C9235:E9235)))</f>
        <v>4.1229793397802125E-2</v>
      </c>
      <c r="G9235" s="61">
        <f t="array" ref="G9235">SUMPRODUCT(TRANSPOSE(C9235:E9235),$C$7:$C$9)</f>
        <v>1.062002527183328E-2</v>
      </c>
      <c r="H9235" s="18">
        <f>G9235/F9235</f>
        <v>0.25758133613154149</v>
      </c>
      <c r="I9235" s="156">
        <v>0</v>
      </c>
    </row>
    <row r="9236" spans="2:9" x14ac:dyDescent="0.25">
      <c r="B9236" s="19">
        <v>9206</v>
      </c>
      <c r="C9236" s="62">
        <v>0.91</v>
      </c>
      <c r="D9236" s="62">
        <v>1.26E-2</v>
      </c>
      <c r="E9236" s="62">
        <v>7.7399999999999997E-2</v>
      </c>
      <c r="F9236" s="61">
        <f t="array" ref="F9236">SQRT(MMULT(MMULT(C9236:E9236,$C$12:$E$14),TRANSPOSE(C9236:E9236)))</f>
        <v>4.1231794580210271E-2</v>
      </c>
      <c r="G9236" s="61">
        <f t="array" ref="G9236">SUMPRODUCT(TRANSPOSE(C9236:E9236),$C$7:$C$9)</f>
        <v>1.0608393124490016E-2</v>
      </c>
      <c r="H9236" s="18">
        <f>G9236/F9236</f>
        <v>0.25728671847772666</v>
      </c>
      <c r="I9236" s="156">
        <v>0</v>
      </c>
    </row>
    <row r="9237" spans="2:9" x14ac:dyDescent="0.25">
      <c r="B9237" s="19">
        <v>9207</v>
      </c>
      <c r="C9237" s="62">
        <v>0.91</v>
      </c>
      <c r="D9237" s="62">
        <v>1.35E-2</v>
      </c>
      <c r="E9237" s="62">
        <v>7.6499999999999999E-2</v>
      </c>
      <c r="F9237" s="61">
        <f t="array" ref="F9237">SQRT(MMULT(MMULT(C9237:E9237,$C$12:$E$14),TRANSPOSE(C9237:E9237)))</f>
        <v>4.1233881541830601E-2</v>
      </c>
      <c r="G9237" s="61">
        <f t="array" ref="G9237">SUMPRODUCT(TRANSPOSE(C9237:E9237),$C$7:$C$9)</f>
        <v>1.0596760977146754E-2</v>
      </c>
      <c r="H9237" s="18">
        <f>G9237/F9237</f>
        <v>0.25699159479799738</v>
      </c>
      <c r="I9237" s="156">
        <v>0</v>
      </c>
    </row>
    <row r="9238" spans="2:9" x14ac:dyDescent="0.25">
      <c r="B9238" s="19">
        <v>9208</v>
      </c>
      <c r="C9238" s="62">
        <v>0.91</v>
      </c>
      <c r="D9238" s="62">
        <v>1.44E-2</v>
      </c>
      <c r="E9238" s="62">
        <v>7.5600000000000001E-2</v>
      </c>
      <c r="F9238" s="61">
        <f t="array" ref="F9238">SQRT(MMULT(MMULT(C9238:E9238,$C$12:$E$14),TRANSPOSE(C9238:E9238)))</f>
        <v>4.1236054269639243E-2</v>
      </c>
      <c r="G9238" s="61">
        <f t="array" ref="G9238">SUMPRODUCT(TRANSPOSE(C9238:E9238),$C$7:$C$9)</f>
        <v>1.0585128829803491E-2</v>
      </c>
      <c r="H9238" s="18">
        <f>G9238/F9238</f>
        <v>0.25669596709200604</v>
      </c>
      <c r="I9238" s="156">
        <v>0</v>
      </c>
    </row>
    <row r="9239" spans="2:9" x14ac:dyDescent="0.25">
      <c r="B9239" s="19">
        <v>9209</v>
      </c>
      <c r="C9239" s="62">
        <v>0.91</v>
      </c>
      <c r="D9239" s="62">
        <v>1.5299999999999999E-2</v>
      </c>
      <c r="E9239" s="62">
        <v>7.4700000000000003E-2</v>
      </c>
      <c r="F9239" s="61">
        <f t="array" ref="F9239">SQRT(MMULT(MMULT(C9239:E9239,$C$12:$E$14),TRANSPOSE(C9239:E9239)))</f>
        <v>4.1238312750079852E-2</v>
      </c>
      <c r="G9239" s="61">
        <f t="array" ref="G9239">SUMPRODUCT(TRANSPOSE(C9239:E9239),$C$7:$C$9)</f>
        <v>1.0573496682460229E-2</v>
      </c>
      <c r="H9239" s="18">
        <f>G9239/F9239</f>
        <v>0.25639983736821909</v>
      </c>
      <c r="I9239" s="156">
        <v>0</v>
      </c>
    </row>
    <row r="9240" spans="2:9" x14ac:dyDescent="0.25">
      <c r="B9240" s="19">
        <v>9210</v>
      </c>
      <c r="C9240" s="62">
        <v>0.91</v>
      </c>
      <c r="D9240" s="62">
        <v>1.6199999999999999E-2</v>
      </c>
      <c r="E9240" s="62">
        <v>7.3800000000000004E-2</v>
      </c>
      <c r="F9240" s="61">
        <f t="array" ref="F9240">SQRT(MMULT(MMULT(C9240:E9240,$C$12:$E$14),TRANSPOSE(C9240:E9240)))</f>
        <v>4.1240656969064114E-2</v>
      </c>
      <c r="G9240" s="61">
        <f t="array" ref="G9240">SUMPRODUCT(TRANSPOSE(C9240:E9240),$C$7:$C$9)</f>
        <v>1.0561864535116965E-2</v>
      </c>
      <c r="H9240" s="18">
        <f>G9240/F9240</f>
        <v>0.25610320764384875</v>
      </c>
      <c r="I9240" s="156">
        <v>0</v>
      </c>
    </row>
    <row r="9241" spans="2:9" x14ac:dyDescent="0.25">
      <c r="B9241" s="19">
        <v>9211</v>
      </c>
      <c r="C9241" s="62">
        <v>0.91</v>
      </c>
      <c r="D9241" s="62">
        <v>1.7100000000000001E-2</v>
      </c>
      <c r="E9241" s="62">
        <v>7.2900000000000006E-2</v>
      </c>
      <c r="F9241" s="61">
        <f t="array" ref="F9241">SQRT(MMULT(MMULT(C9241:E9241,$C$12:$E$14),TRANSPOSE(C9241:E9241)))</f>
        <v>4.1243086911972135E-2</v>
      </c>
      <c r="G9241" s="61">
        <f t="array" ref="G9241">SUMPRODUCT(TRANSPOSE(C9241:E9241),$C$7:$C$9)</f>
        <v>1.0550232387773702E-2</v>
      </c>
      <c r="H9241" s="18">
        <f>G9241/F9241</f>
        <v>0.25580607994478599</v>
      </c>
      <c r="I9241" s="156">
        <v>0</v>
      </c>
    </row>
    <row r="9242" spans="2:9" x14ac:dyDescent="0.25">
      <c r="B9242" s="19">
        <v>9212</v>
      </c>
      <c r="C9242" s="62">
        <v>0.91</v>
      </c>
      <c r="D9242" s="62">
        <v>1.7999999999999999E-2</v>
      </c>
      <c r="E9242" s="62">
        <v>7.1999999999999995E-2</v>
      </c>
      <c r="F9242" s="61">
        <f t="array" ref="F9242">SQRT(MMULT(MMULT(C9242:E9242,$C$12:$E$14),TRANSPOSE(C9242:E9242)))</f>
        <v>4.1245602563652888E-2</v>
      </c>
      <c r="G9242" s="61">
        <f t="array" ref="G9242">SUMPRODUCT(TRANSPOSE(C9242:E9242),$C$7:$C$9)</f>
        <v>1.053860024043044E-2</v>
      </c>
      <c r="H9242" s="18">
        <f>G9242/F9242</f>
        <v>0.25550845630553193</v>
      </c>
      <c r="I9242" s="156">
        <v>0</v>
      </c>
    </row>
    <row r="9243" spans="2:9" x14ac:dyDescent="0.25">
      <c r="B9243" s="19">
        <v>9213</v>
      </c>
      <c r="C9243" s="62">
        <v>0.91</v>
      </c>
      <c r="D9243" s="62">
        <v>1.89E-2</v>
      </c>
      <c r="E9243" s="62">
        <v>7.1099999999999997E-2</v>
      </c>
      <c r="F9243" s="61">
        <f t="array" ref="F9243">SQRT(MMULT(MMULT(C9243:E9243,$C$12:$E$14),TRANSPOSE(C9243:E9243)))</f>
        <v>4.1248203908424715E-2</v>
      </c>
      <c r="G9243" s="61">
        <f t="array" ref="G9243">SUMPRODUCT(TRANSPOSE(C9243:E9243),$C$7:$C$9)</f>
        <v>1.0526968093087178E-2</v>
      </c>
      <c r="H9243" s="18">
        <f>G9243/F9243</f>
        <v>0.25521033876912891</v>
      </c>
      <c r="I9243" s="156">
        <v>0</v>
      </c>
    </row>
    <row r="9244" spans="2:9" x14ac:dyDescent="0.25">
      <c r="B9244" s="19">
        <v>9214</v>
      </c>
      <c r="C9244" s="62">
        <v>0.91</v>
      </c>
      <c r="D9244" s="62">
        <v>1.9800000000000002E-2</v>
      </c>
      <c r="E9244" s="62">
        <v>7.0199999999999999E-2</v>
      </c>
      <c r="F9244" s="61">
        <f t="array" ref="F9244">SQRT(MMULT(MMULT(C9244:E9244,$C$12:$E$14),TRANSPOSE(C9244:E9244)))</f>
        <v>4.125089093007582E-2</v>
      </c>
      <c r="G9244" s="61">
        <f t="array" ref="G9244">SUMPRODUCT(TRANSPOSE(C9244:E9244),$C$7:$C$9)</f>
        <v>1.0515335945743913E-2</v>
      </c>
      <c r="H9244" s="18">
        <f>G9244/F9244</f>
        <v>0.25491172938709145</v>
      </c>
      <c r="I9244" s="156">
        <v>0</v>
      </c>
    </row>
    <row r="9245" spans="2:9" x14ac:dyDescent="0.25">
      <c r="B9245" s="19">
        <v>9215</v>
      </c>
      <c r="C9245" s="62">
        <v>0.91</v>
      </c>
      <c r="D9245" s="62">
        <v>2.07E-2</v>
      </c>
      <c r="E9245" s="62">
        <v>6.93E-2</v>
      </c>
      <c r="F9245" s="61">
        <f t="array" ref="F9245">SQRT(MMULT(MMULT(C9245:E9245,$C$12:$E$14),TRANSPOSE(C9245:E9245)))</f>
        <v>4.1253663611864715E-2</v>
      </c>
      <c r="G9245" s="61">
        <f t="array" ref="G9245">SUMPRODUCT(TRANSPOSE(C9245:E9245),$C$7:$C$9)</f>
        <v>1.0503703798400651E-2</v>
      </c>
      <c r="H9245" s="18">
        <f>G9245/F9245</f>
        <v>0.25461263021933755</v>
      </c>
      <c r="I9245" s="156">
        <v>0</v>
      </c>
    </row>
    <row r="9246" spans="2:9" x14ac:dyDescent="0.25">
      <c r="B9246" s="19">
        <v>9216</v>
      </c>
      <c r="C9246" s="62">
        <v>0.91</v>
      </c>
      <c r="D9246" s="62">
        <v>2.1600000000000001E-2</v>
      </c>
      <c r="E9246" s="62">
        <v>6.8400000000000002E-2</v>
      </c>
      <c r="F9246" s="61">
        <f t="array" ref="F9246">SQRT(MMULT(MMULT(C9246:E9246,$C$12:$E$14),TRANSPOSE(C9246:E9246)))</f>
        <v>4.1256521936520803E-2</v>
      </c>
      <c r="G9246" s="61">
        <f t="array" ref="G9246">SUMPRODUCT(TRANSPOSE(C9246:E9246),$C$7:$C$9)</f>
        <v>1.0492071651057389E-2</v>
      </c>
      <c r="H9246" s="18">
        <f>G9246/F9246</f>
        <v>0.25431304333411764</v>
      </c>
      <c r="I9246" s="156">
        <v>0</v>
      </c>
    </row>
    <row r="9247" spans="2:9" x14ac:dyDescent="0.25">
      <c r="B9247" s="19">
        <v>9217</v>
      </c>
      <c r="C9247" s="62">
        <v>0.91</v>
      </c>
      <c r="D9247" s="62">
        <v>2.2499999999999999E-2</v>
      </c>
      <c r="E9247" s="62">
        <v>6.7500000000000004E-2</v>
      </c>
      <c r="F9247" s="61">
        <f t="array" ref="F9247">SQRT(MMULT(MMULT(C9247:E9247,$C$12:$E$14),TRANSPOSE(C9247:E9247)))</f>
        <v>4.1259465886244885E-2</v>
      </c>
      <c r="G9247" s="61">
        <f t="array" ref="G9247">SUMPRODUCT(TRANSPOSE(C9247:E9247),$C$7:$C$9)</f>
        <v>1.0480439503714127E-2</v>
      </c>
      <c r="H9247" s="18">
        <f>G9247/F9247</f>
        <v>0.25401297080794505</v>
      </c>
      <c r="I9247" s="156">
        <v>0</v>
      </c>
    </row>
    <row r="9248" spans="2:9" x14ac:dyDescent="0.25">
      <c r="B9248" s="19">
        <v>9218</v>
      </c>
      <c r="C9248" s="62">
        <v>0.91</v>
      </c>
      <c r="D9248" s="62">
        <v>2.3400000000000001E-2</v>
      </c>
      <c r="E9248" s="62">
        <v>6.6600000000000006E-2</v>
      </c>
      <c r="F9248" s="61">
        <f t="array" ref="F9248">SQRT(MMULT(MMULT(C9248:E9248,$C$12:$E$14),TRANSPOSE(C9248:E9248)))</f>
        <v>4.1262495442709733E-2</v>
      </c>
      <c r="G9248" s="61">
        <f t="array" ref="G9248">SUMPRODUCT(TRANSPOSE(C9248:E9248),$C$7:$C$9)</f>
        <v>1.0468807356370862E-2</v>
      </c>
      <c r="H9248" s="18">
        <f>G9248/F9248</f>
        <v>0.25371241472552514</v>
      </c>
      <c r="I9248" s="156">
        <v>0</v>
      </c>
    </row>
    <row r="9249" spans="2:9" x14ac:dyDescent="0.25">
      <c r="B9249" s="19">
        <v>9219</v>
      </c>
      <c r="C9249" s="62">
        <v>0.91</v>
      </c>
      <c r="D9249" s="62">
        <v>2.4299999999999999E-2</v>
      </c>
      <c r="E9249" s="62">
        <v>6.5699999999999995E-2</v>
      </c>
      <c r="F9249" s="61">
        <f t="array" ref="F9249">SQRT(MMULT(MMULT(C9249:E9249,$C$12:$E$14),TRANSPOSE(C9249:E9249)))</f>
        <v>4.1265610587060617E-2</v>
      </c>
      <c r="G9249" s="61">
        <f t="array" ref="G9249">SUMPRODUCT(TRANSPOSE(C9249:E9249),$C$7:$C$9)</f>
        <v>1.04571752090276E-2</v>
      </c>
      <c r="H9249" s="18">
        <f>G9249/F9249</f>
        <v>0.25341137717968448</v>
      </c>
      <c r="I9249" s="156">
        <v>0</v>
      </c>
    </row>
    <row r="9250" spans="2:9" x14ac:dyDescent="0.25">
      <c r="B9250" s="19">
        <v>9220</v>
      </c>
      <c r="C9250" s="62">
        <v>0.91</v>
      </c>
      <c r="D9250" s="62">
        <v>2.52E-2</v>
      </c>
      <c r="E9250" s="62">
        <v>6.4799999999999996E-2</v>
      </c>
      <c r="F9250" s="61">
        <f t="array" ref="F9250">SQRT(MMULT(MMULT(C9250:E9250,$C$12:$E$14),TRANSPOSE(C9250:E9250)))</f>
        <v>4.1268811299915942E-2</v>
      </c>
      <c r="G9250" s="61">
        <f t="array" ref="G9250">SUMPRODUCT(TRANSPOSE(C9250:E9250),$C$7:$C$9)</f>
        <v>1.0445543061684338E-2</v>
      </c>
      <c r="H9250" s="18">
        <f>G9250/F9250</f>
        <v>0.25310986027129923</v>
      </c>
      <c r="I9250" s="156">
        <v>0</v>
      </c>
    </row>
    <row r="9251" spans="2:9" x14ac:dyDescent="0.25">
      <c r="B9251" s="19">
        <v>9221</v>
      </c>
      <c r="C9251" s="62">
        <v>0.91</v>
      </c>
      <c r="D9251" s="62">
        <v>2.6100000000000002E-2</v>
      </c>
      <c r="E9251" s="62">
        <v>6.3899999999999998E-2</v>
      </c>
      <c r="F9251" s="61">
        <f t="array" ref="F9251">SQRT(MMULT(MMULT(C9251:E9251,$C$12:$E$14),TRANSPOSE(C9251:E9251)))</f>
        <v>4.1272097561367807E-2</v>
      </c>
      <c r="G9251" s="61">
        <f t="array" ref="G9251">SUMPRODUCT(TRANSPOSE(C9251:E9251),$C$7:$C$9)</f>
        <v>1.0433910914341074E-2</v>
      </c>
      <c r="H9251" s="18">
        <f>G9251/F9251</f>
        <v>0.25280786610922329</v>
      </c>
      <c r="I9251" s="156">
        <v>0</v>
      </c>
    </row>
    <row r="9252" spans="2:9" x14ac:dyDescent="0.25">
      <c r="B9252" s="19">
        <v>9222</v>
      </c>
      <c r="C9252" s="62">
        <v>0.91</v>
      </c>
      <c r="D9252" s="62">
        <v>2.7E-2</v>
      </c>
      <c r="E9252" s="62">
        <v>6.3E-2</v>
      </c>
      <c r="F9252" s="61">
        <f t="array" ref="F9252">SQRT(MMULT(MMULT(C9252:E9252,$C$12:$E$14),TRANSPOSE(C9252:E9252)))</f>
        <v>4.1275469350982634E-2</v>
      </c>
      <c r="G9252" s="61">
        <f t="array" ref="G9252">SUMPRODUCT(TRANSPOSE(C9252:E9252),$C$7:$C$9)</f>
        <v>1.0422278766997811E-2</v>
      </c>
      <c r="H9252" s="18">
        <f>G9252/F9252</f>
        <v>0.25250539681021678</v>
      </c>
      <c r="I9252" s="156">
        <v>0</v>
      </c>
    </row>
    <row r="9253" spans="2:9" x14ac:dyDescent="0.25">
      <c r="B9253" s="19">
        <v>9223</v>
      </c>
      <c r="C9253" s="62">
        <v>0.91</v>
      </c>
      <c r="D9253" s="62">
        <v>2.7900000000000001E-2</v>
      </c>
      <c r="E9253" s="62">
        <v>6.2100000000000002E-2</v>
      </c>
      <c r="F9253" s="61">
        <f t="array" ref="F9253">SQRT(MMULT(MMULT(C9253:E9253,$C$12:$E$14),TRANSPOSE(C9253:E9253)))</f>
        <v>4.1278926647801827E-2</v>
      </c>
      <c r="G9253" s="61">
        <f t="array" ref="G9253">SUMPRODUCT(TRANSPOSE(C9253:E9253),$C$7:$C$9)</f>
        <v>1.0410646619654549E-2</v>
      </c>
      <c r="H9253" s="18">
        <f>G9253/F9253</f>
        <v>0.2522024544988728</v>
      </c>
      <c r="I9253" s="156">
        <v>0</v>
      </c>
    </row>
    <row r="9254" spans="2:9" x14ac:dyDescent="0.25">
      <c r="B9254" s="19">
        <v>9224</v>
      </c>
      <c r="C9254" s="62">
        <v>0.91</v>
      </c>
      <c r="D9254" s="62">
        <v>2.8799999999999999E-2</v>
      </c>
      <c r="E9254" s="62">
        <v>6.1199999999999997E-2</v>
      </c>
      <c r="F9254" s="61">
        <f t="array" ref="F9254">SQRT(MMULT(MMULT(C9254:E9254,$C$12:$E$14),TRANSPOSE(C9254:E9254)))</f>
        <v>4.1282469430342375E-2</v>
      </c>
      <c r="G9254" s="61">
        <f t="array" ref="G9254">SUMPRODUCT(TRANSPOSE(C9254:E9254),$C$7:$C$9)</f>
        <v>1.0399014472311287E-2</v>
      </c>
      <c r="H9254" s="18">
        <f>G9254/F9254</f>
        <v>0.25189904130754526</v>
      </c>
      <c r="I9254" s="156">
        <v>0</v>
      </c>
    </row>
    <row r="9255" spans="2:9" x14ac:dyDescent="0.25">
      <c r="B9255" s="19">
        <v>9225</v>
      </c>
      <c r="C9255" s="62">
        <v>0.91</v>
      </c>
      <c r="D9255" s="62">
        <v>2.9700000000000001E-2</v>
      </c>
      <c r="E9255" s="62">
        <v>6.0299999999999999E-2</v>
      </c>
      <c r="F9255" s="61">
        <f t="array" ref="F9255">SQRT(MMULT(MMULT(C9255:E9255,$C$12:$E$14),TRANSPOSE(C9255:E9255)))</f>
        <v>4.1286097676597557E-2</v>
      </c>
      <c r="G9255" s="61">
        <f t="array" ref="G9255">SUMPRODUCT(TRANSPOSE(C9255:E9255),$C$7:$C$9)</f>
        <v>1.0387382324968024E-2</v>
      </c>
      <c r="H9255" s="18">
        <f>G9255/F9255</f>
        <v>0.25159515937627508</v>
      </c>
      <c r="I9255" s="156">
        <v>0</v>
      </c>
    </row>
    <row r="9256" spans="2:9" x14ac:dyDescent="0.25">
      <c r="B9256" s="19">
        <v>9226</v>
      </c>
      <c r="C9256" s="62">
        <v>0.91</v>
      </c>
      <c r="D9256" s="62">
        <v>3.0599999999999999E-2</v>
      </c>
      <c r="E9256" s="62">
        <v>5.9400000000000001E-2</v>
      </c>
      <c r="F9256" s="61">
        <f t="array" ref="F9256">SQRT(MMULT(MMULT(C9256:E9256,$C$12:$E$14),TRANSPOSE(C9256:E9256)))</f>
        <v>4.1289811364037587E-2</v>
      </c>
      <c r="G9256" s="61">
        <f t="array" ref="G9256">SUMPRODUCT(TRANSPOSE(C9256:E9256),$C$7:$C$9)</f>
        <v>1.037575017762476E-2</v>
      </c>
      <c r="H9256" s="18">
        <f>G9256/F9256</f>
        <v>0.25129081085271759</v>
      </c>
      <c r="I9256" s="156">
        <v>0</v>
      </c>
    </row>
    <row r="9257" spans="2:9" x14ac:dyDescent="0.25">
      <c r="B9257" s="19">
        <v>9227</v>
      </c>
      <c r="C9257" s="62">
        <v>0.91</v>
      </c>
      <c r="D9257" s="62">
        <v>3.15E-2</v>
      </c>
      <c r="E9257" s="62">
        <v>5.8500000000000003E-2</v>
      </c>
      <c r="F9257" s="61">
        <f t="array" ref="F9257">SQRT(MMULT(MMULT(C9257:E9257,$C$12:$E$14),TRANSPOSE(C9257:E9257)))</f>
        <v>4.1293610469610345E-2</v>
      </c>
      <c r="G9257" s="61">
        <f t="array" ref="G9257">SUMPRODUCT(TRANSPOSE(C9257:E9257),$C$7:$C$9)</f>
        <v>1.0364118030281498E-2</v>
      </c>
      <c r="H9257" s="18">
        <f>G9257/F9257</f>
        <v>0.25098599789206799</v>
      </c>
      <c r="I9257" s="156">
        <v>0</v>
      </c>
    </row>
    <row r="9258" spans="2:9" x14ac:dyDescent="0.25">
      <c r="B9258" s="19">
        <v>9228</v>
      </c>
      <c r="C9258" s="62">
        <v>0.91</v>
      </c>
      <c r="D9258" s="62">
        <v>3.2399999999999998E-2</v>
      </c>
      <c r="E9258" s="62">
        <v>5.7599999999999998E-2</v>
      </c>
      <c r="F9258" s="61">
        <f t="array" ref="F9258">SQRT(MMULT(MMULT(C9258:E9258,$C$12:$E$14),TRANSPOSE(C9258:E9258)))</f>
        <v>4.1297494969742068E-2</v>
      </c>
      <c r="G9258" s="61">
        <f t="array" ref="G9258">SUMPRODUCT(TRANSPOSE(C9258:E9258),$C$7:$C$9)</f>
        <v>1.0352485882938234E-2</v>
      </c>
      <c r="H9258" s="18">
        <f>G9258/F9258</f>
        <v>0.25068072265698715</v>
      </c>
      <c r="I9258" s="156">
        <v>0</v>
      </c>
    </row>
    <row r="9259" spans="2:9" x14ac:dyDescent="0.25">
      <c r="B9259" s="19">
        <v>9229</v>
      </c>
      <c r="C9259" s="62">
        <v>0.91</v>
      </c>
      <c r="D9259" s="62">
        <v>3.3300000000000003E-2</v>
      </c>
      <c r="E9259" s="62">
        <v>5.67E-2</v>
      </c>
      <c r="F9259" s="61">
        <f t="array" ref="F9259">SQRT(MMULT(MMULT(C9259:E9259,$C$12:$E$14),TRANSPOSE(C9259:E9259)))</f>
        <v>4.1301464840338066E-2</v>
      </c>
      <c r="G9259" s="61">
        <f t="array" ref="G9259">SUMPRODUCT(TRANSPOSE(C9259:E9259),$C$7:$C$9)</f>
        <v>1.0340853735594973E-2</v>
      </c>
      <c r="H9259" s="18">
        <f>G9259/F9259</f>
        <v>0.250374987317528</v>
      </c>
      <c r="I9259" s="156">
        <v>0</v>
      </c>
    </row>
    <row r="9260" spans="2:9" x14ac:dyDescent="0.25">
      <c r="B9260" s="19">
        <v>9230</v>
      </c>
      <c r="C9260" s="62">
        <v>0.91</v>
      </c>
      <c r="D9260" s="62">
        <v>3.4200000000000001E-2</v>
      </c>
      <c r="E9260" s="62">
        <v>5.5800000000000002E-2</v>
      </c>
      <c r="F9260" s="61">
        <f t="array" ref="F9260">SQRT(MMULT(MMULT(C9260:E9260,$C$12:$E$14),TRANSPOSE(C9260:E9260)))</f>
        <v>4.1305520056783493E-2</v>
      </c>
      <c r="G9260" s="61">
        <f t="array" ref="G9260">SUMPRODUCT(TRANSPOSE(C9260:E9260),$C$7:$C$9)</f>
        <v>1.0329221588251709E-2</v>
      </c>
      <c r="H9260" s="18">
        <f>G9260/F9260</f>
        <v>0.25006879405105975</v>
      </c>
      <c r="I9260" s="156">
        <v>0</v>
      </c>
    </row>
    <row r="9261" spans="2:9" x14ac:dyDescent="0.25">
      <c r="B9261" s="19">
        <v>9231</v>
      </c>
      <c r="C9261" s="62">
        <v>0.91</v>
      </c>
      <c r="D9261" s="62">
        <v>3.5099999999999999E-2</v>
      </c>
      <c r="E9261" s="62">
        <v>5.4899999999999997E-2</v>
      </c>
      <c r="F9261" s="61">
        <f t="array" ref="F9261">SQRT(MMULT(MMULT(C9261:E9261,$C$12:$E$14),TRANSPOSE(C9261:E9261)))</f>
        <v>4.13096605939441E-2</v>
      </c>
      <c r="G9261" s="61">
        <f t="array" ref="G9261">SUMPRODUCT(TRANSPOSE(C9261:E9261),$C$7:$C$9)</f>
        <v>1.0317589440908445E-2</v>
      </c>
      <c r="H9261" s="18">
        <f>G9261/F9261</f>
        <v>0.24976214504219335</v>
      </c>
      <c r="I9261" s="156">
        <v>0</v>
      </c>
    </row>
    <row r="9262" spans="2:9" x14ac:dyDescent="0.25">
      <c r="B9262" s="19">
        <v>9232</v>
      </c>
      <c r="C9262" s="62">
        <v>0.91</v>
      </c>
      <c r="D9262" s="62">
        <v>3.5999999999999997E-2</v>
      </c>
      <c r="E9262" s="62">
        <v>5.3999999999999999E-2</v>
      </c>
      <c r="F9262" s="61">
        <f t="array" ref="F9262">SQRT(MMULT(MMULT(C9262:E9262,$C$12:$E$14),TRANSPOSE(C9262:E9262)))</f>
        <v>4.1313886426166985E-2</v>
      </c>
      <c r="G9262" s="61">
        <f t="array" ref="G9262">SUMPRODUCT(TRANSPOSE(C9262:E9262),$C$7:$C$9)</f>
        <v>1.0305957293565184E-2</v>
      </c>
      <c r="H9262" s="18">
        <f>G9262/F9262</f>
        <v>0.2494550424827062</v>
      </c>
      <c r="I9262" s="156">
        <v>0</v>
      </c>
    </row>
    <row r="9263" spans="2:9" x14ac:dyDescent="0.25">
      <c r="B9263" s="19">
        <v>9233</v>
      </c>
      <c r="C9263" s="62">
        <v>0.91</v>
      </c>
      <c r="D9263" s="62">
        <v>3.6900000000000002E-2</v>
      </c>
      <c r="E9263" s="62">
        <v>5.3100000000000001E-2</v>
      </c>
      <c r="F9263" s="61">
        <f t="array" ref="F9263">SQRT(MMULT(MMULT(C9263:E9263,$C$12:$E$14),TRANSPOSE(C9263:E9263)))</f>
        <v>4.1318197527281407E-2</v>
      </c>
      <c r="G9263" s="61">
        <f t="array" ref="G9263">SUMPRODUCT(TRANSPOSE(C9263:E9263),$C$7:$C$9)</f>
        <v>1.0294325146221922E-2</v>
      </c>
      <c r="H9263" s="18">
        <f>G9263/F9263</f>
        <v>0.24914748857146607</v>
      </c>
      <c r="I9263" s="156">
        <v>0</v>
      </c>
    </row>
    <row r="9264" spans="2:9" x14ac:dyDescent="0.25">
      <c r="B9264" s="19">
        <v>9234</v>
      </c>
      <c r="C9264" s="62">
        <v>0.91</v>
      </c>
      <c r="D9264" s="62">
        <v>3.78E-2</v>
      </c>
      <c r="E9264" s="62">
        <v>5.2200000000000003E-2</v>
      </c>
      <c r="F9264" s="61">
        <f t="array" ref="F9264">SQRT(MMULT(MMULT(C9264:E9264,$C$12:$E$14),TRANSPOSE(C9264:E9264)))</f>
        <v>4.132259387059959E-2</v>
      </c>
      <c r="G9264" s="61">
        <f t="array" ref="G9264">SUMPRODUCT(TRANSPOSE(C9264:E9264),$C$7:$C$9)</f>
        <v>1.0282692998878658E-2</v>
      </c>
      <c r="H9264" s="18">
        <f>G9264/F9264</f>
        <v>0.24883948551435539</v>
      </c>
      <c r="I9264" s="156">
        <v>0</v>
      </c>
    </row>
    <row r="9265" spans="2:9" x14ac:dyDescent="0.25">
      <c r="B9265" s="19">
        <v>9235</v>
      </c>
      <c r="C9265" s="62">
        <v>0.91</v>
      </c>
      <c r="D9265" s="62">
        <v>3.8699999999999998E-2</v>
      </c>
      <c r="E9265" s="62">
        <v>5.1299999999999998E-2</v>
      </c>
      <c r="F9265" s="61">
        <f t="array" ref="F9265">SQRT(MMULT(MMULT(C9265:E9265,$C$12:$E$14),TRANSPOSE(C9265:E9265)))</f>
        <v>4.1327075428917517E-2</v>
      </c>
      <c r="G9265" s="61">
        <f t="array" ref="G9265">SUMPRODUCT(TRANSPOSE(C9265:E9265),$C$7:$C$9)</f>
        <v>1.0271060851535395E-2</v>
      </c>
      <c r="H9265" s="18">
        <f>G9265/F9265</f>
        <v>0.2485310355241952</v>
      </c>
      <c r="I9265" s="156">
        <v>0</v>
      </c>
    </row>
    <row r="9266" spans="2:9" x14ac:dyDescent="0.25">
      <c r="B9266" s="19">
        <v>9236</v>
      </c>
      <c r="C9266" s="62">
        <v>0.91</v>
      </c>
      <c r="D9266" s="62">
        <v>3.9600000000000003E-2</v>
      </c>
      <c r="E9266" s="62">
        <v>5.04E-2</v>
      </c>
      <c r="F9266" s="61">
        <f t="array" ref="F9266">SQRT(MMULT(MMULT(C9266:E9266,$C$12:$E$14),TRANSPOSE(C9266:E9266)))</f>
        <v>4.1331642174515799E-2</v>
      </c>
      <c r="G9266" s="61">
        <f t="array" ref="G9266">SUMPRODUCT(TRANSPOSE(C9266:E9266),$C$7:$C$9)</f>
        <v>1.0259428704192133E-2</v>
      </c>
      <c r="H9266" s="18">
        <f>G9266/F9266</f>
        <v>0.24822214082066826</v>
      </c>
      <c r="I9266" s="156">
        <v>0</v>
      </c>
    </row>
    <row r="9267" spans="2:9" x14ac:dyDescent="0.25">
      <c r="B9267" s="19">
        <v>9237</v>
      </c>
      <c r="C9267" s="62">
        <v>0.91</v>
      </c>
      <c r="D9267" s="62">
        <v>4.0500000000000001E-2</v>
      </c>
      <c r="E9267" s="62">
        <v>4.9500000000000002E-2</v>
      </c>
      <c r="F9267" s="61">
        <f t="array" ref="F9267">SQRT(MMULT(MMULT(C9267:E9267,$C$12:$E$14),TRANSPOSE(C9267:E9267)))</f>
        <v>4.1336294079160521E-2</v>
      </c>
      <c r="G9267" s="61">
        <f t="array" ref="G9267">SUMPRODUCT(TRANSPOSE(C9267:E9267),$C$7:$C$9)</f>
        <v>1.0247796556848871E-2</v>
      </c>
      <c r="H9267" s="18">
        <f>G9267/F9267</f>
        <v>0.24791280363024232</v>
      </c>
      <c r="I9267" s="156">
        <v>0</v>
      </c>
    </row>
    <row r="9268" spans="2:9" x14ac:dyDescent="0.25">
      <c r="B9268" s="19">
        <v>9238</v>
      </c>
      <c r="C9268" s="62">
        <v>0.91</v>
      </c>
      <c r="D9268" s="62">
        <v>4.1399999999999999E-2</v>
      </c>
      <c r="E9268" s="62">
        <v>4.8599999999999997E-2</v>
      </c>
      <c r="F9268" s="61">
        <f t="array" ref="F9268">SQRT(MMULT(MMULT(C9268:E9268,$C$12:$E$14),TRANSPOSE(C9268:E9268)))</f>
        <v>4.1341031114104081E-2</v>
      </c>
      <c r="G9268" s="61">
        <f t="array" ref="G9268">SUMPRODUCT(TRANSPOSE(C9268:E9268),$C$7:$C$9)</f>
        <v>1.0236164409505605E-2</v>
      </c>
      <c r="H9268" s="18">
        <f>G9268/F9268</f>
        <v>0.24760302618609317</v>
      </c>
      <c r="I9268" s="156">
        <v>0</v>
      </c>
    </row>
    <row r="9269" spans="2:9" x14ac:dyDescent="0.25">
      <c r="B9269" s="19">
        <v>9239</v>
      </c>
      <c r="C9269" s="62">
        <v>0.91</v>
      </c>
      <c r="D9269" s="62">
        <v>4.2299999999999997E-2</v>
      </c>
      <c r="E9269" s="62">
        <v>4.7699999999999999E-2</v>
      </c>
      <c r="F9269" s="61">
        <f t="array" ref="F9269">SQRT(MMULT(MMULT(C9269:E9269,$C$12:$E$14),TRANSPOSE(C9269:E9269)))</f>
        <v>4.1345853250086079E-2</v>
      </c>
      <c r="G9269" s="61">
        <f t="array" ref="G9269">SUMPRODUCT(TRANSPOSE(C9269:E9269),$C$7:$C$9)</f>
        <v>1.0224532262162344E-2</v>
      </c>
      <c r="H9269" s="18">
        <f>G9269/F9269</f>
        <v>0.24729281072802764</v>
      </c>
      <c r="I9269" s="156">
        <v>0</v>
      </c>
    </row>
    <row r="9270" spans="2:9" x14ac:dyDescent="0.25">
      <c r="B9270" s="19">
        <v>9240</v>
      </c>
      <c r="C9270" s="62">
        <v>0.91</v>
      </c>
      <c r="D9270" s="62">
        <v>4.3200000000000002E-2</v>
      </c>
      <c r="E9270" s="62">
        <v>4.6800000000000001E-2</v>
      </c>
      <c r="F9270" s="61">
        <f t="array" ref="F9270">SQRT(MMULT(MMULT(C9270:E9270,$C$12:$E$14),TRANSPOSE(C9270:E9270)))</f>
        <v>4.1350760457334247E-2</v>
      </c>
      <c r="G9270" s="61">
        <f t="array" ref="G9270">SUMPRODUCT(TRANSPOSE(C9270:E9270),$C$7:$C$9)</f>
        <v>1.0212900114819082E-2</v>
      </c>
      <c r="H9270" s="18">
        <f>G9270/F9270</f>
        <v>0.24698215950240532</v>
      </c>
      <c r="I9270" s="156">
        <v>0</v>
      </c>
    </row>
    <row r="9271" spans="2:9" x14ac:dyDescent="0.25">
      <c r="B9271" s="19">
        <v>9241</v>
      </c>
      <c r="C9271" s="62">
        <v>0.91</v>
      </c>
      <c r="D9271" s="62">
        <v>4.41E-2</v>
      </c>
      <c r="E9271" s="62">
        <v>4.5900000000000003E-2</v>
      </c>
      <c r="F9271" s="61">
        <f t="array" ref="F9271">SQRT(MMULT(MMULT(C9271:E9271,$C$12:$E$14),TRANSPOSE(C9271:E9271)))</f>
        <v>4.1355752705565338E-2</v>
      </c>
      <c r="G9271" s="61">
        <f t="array" ref="G9271">SUMPRODUCT(TRANSPOSE(C9271:E9271),$C$7:$C$9)</f>
        <v>1.020126796747582E-2</v>
      </c>
      <c r="H9271" s="18">
        <f>G9271/F9271</f>
        <v>0.24667107476206115</v>
      </c>
      <c r="I9271" s="156">
        <v>0</v>
      </c>
    </row>
    <row r="9272" spans="2:9" x14ac:dyDescent="0.25">
      <c r="B9272" s="19">
        <v>9242</v>
      </c>
      <c r="C9272" s="62">
        <v>0.91</v>
      </c>
      <c r="D9272" s="62">
        <v>4.4999999999999998E-2</v>
      </c>
      <c r="E9272" s="62">
        <v>4.4999999999999998E-2</v>
      </c>
      <c r="F9272" s="61">
        <f t="array" ref="F9272">SQRT(MMULT(MMULT(C9272:E9272,$C$12:$E$14),TRANSPOSE(C9272:E9272)))</f>
        <v>4.1360829963986011E-2</v>
      </c>
      <c r="G9272" s="61">
        <f t="array" ref="G9272">SUMPRODUCT(TRANSPOSE(C9272:E9272),$C$7:$C$9)</f>
        <v>1.0189635820132555E-2</v>
      </c>
      <c r="H9272" s="18">
        <f>G9272/F9272</f>
        <v>0.2463595587662275</v>
      </c>
      <c r="I9272" s="156">
        <v>0</v>
      </c>
    </row>
    <row r="9273" spans="2:9" x14ac:dyDescent="0.25">
      <c r="B9273" s="19">
        <v>9243</v>
      </c>
      <c r="C9273" s="62">
        <v>0.91</v>
      </c>
      <c r="D9273" s="62">
        <v>4.5900000000000003E-2</v>
      </c>
      <c r="E9273" s="62">
        <v>4.41E-2</v>
      </c>
      <c r="F9273" s="61">
        <f t="array" ref="F9273">SQRT(MMULT(MMULT(C9273:E9273,$C$12:$E$14),TRANSPOSE(C9273:E9273)))</f>
        <v>4.1365992201293861E-2</v>
      </c>
      <c r="G9273" s="61">
        <f t="array" ref="G9273">SUMPRODUCT(TRANSPOSE(C9273:E9273),$C$7:$C$9)</f>
        <v>1.0178003672789293E-2</v>
      </c>
      <c r="H9273" s="18">
        <f>G9273/F9273</f>
        <v>0.24604761378045567</v>
      </c>
      <c r="I9273" s="156">
        <v>0</v>
      </c>
    </row>
    <row r="9274" spans="2:9" x14ac:dyDescent="0.25">
      <c r="B9274" s="19">
        <v>9244</v>
      </c>
      <c r="C9274" s="62">
        <v>0.91</v>
      </c>
      <c r="D9274" s="62">
        <v>4.6800000000000001E-2</v>
      </c>
      <c r="E9274" s="62">
        <v>4.3200000000000002E-2</v>
      </c>
      <c r="F9274" s="61">
        <f t="array" ref="F9274">SQRT(MMULT(MMULT(C9274:E9274,$C$12:$E$14),TRANSPOSE(C9274:E9274)))</f>
        <v>4.1371239385678278E-2</v>
      </c>
      <c r="G9274" s="61">
        <f t="array" ref="G9274">SUMPRODUCT(TRANSPOSE(C9274:E9274),$C$7:$C$9)</f>
        <v>1.0166371525446031E-2</v>
      </c>
      <c r="H9274" s="18">
        <f>G9274/F9274</f>
        <v>0.24573524207653741</v>
      </c>
      <c r="I9274" s="156">
        <v>0</v>
      </c>
    </row>
    <row r="9275" spans="2:9" x14ac:dyDescent="0.25">
      <c r="B9275" s="19">
        <v>9245</v>
      </c>
      <c r="C9275" s="62">
        <v>0.91</v>
      </c>
      <c r="D9275" s="62">
        <v>4.7699999999999999E-2</v>
      </c>
      <c r="E9275" s="62">
        <v>4.2299999999999997E-2</v>
      </c>
      <c r="F9275" s="61">
        <f t="array" ref="F9275">SQRT(MMULT(MMULT(C9275:E9275,$C$12:$E$14),TRANSPOSE(C9275:E9275)))</f>
        <v>4.1376571484821489E-2</v>
      </c>
      <c r="G9275" s="61">
        <f t="array" ref="G9275">SUMPRODUCT(TRANSPOSE(C9275:E9275),$C$7:$C$9)</f>
        <v>1.0154739378102767E-2</v>
      </c>
      <c r="H9275" s="18">
        <f>G9275/F9275</f>
        <v>0.24542244593242615</v>
      </c>
      <c r="I9275" s="156">
        <v>0</v>
      </c>
    </row>
    <row r="9276" spans="2:9" x14ac:dyDescent="0.25">
      <c r="B9276" s="19">
        <v>9246</v>
      </c>
      <c r="C9276" s="62">
        <v>0.91</v>
      </c>
      <c r="D9276" s="62">
        <v>4.8599999999999997E-2</v>
      </c>
      <c r="E9276" s="62">
        <v>4.1399999999999999E-2</v>
      </c>
      <c r="F9276" s="61">
        <f t="array" ref="F9276">SQRT(MMULT(MMULT(C9276:E9276,$C$12:$E$14),TRANSPOSE(C9276:E9276)))</f>
        <v>4.1381988465899515E-2</v>
      </c>
      <c r="G9276" s="61">
        <f t="array" ref="G9276">SUMPRODUCT(TRANSPOSE(C9276:E9276),$C$7:$C$9)</f>
        <v>1.0143107230759504E-2</v>
      </c>
      <c r="H9276" s="18">
        <f>G9276/F9276</f>
        <v>0.24510922763215806</v>
      </c>
      <c r="I9276" s="156">
        <v>0</v>
      </c>
    </row>
    <row r="9277" spans="2:9" x14ac:dyDescent="0.25">
      <c r="B9277" s="19">
        <v>9247</v>
      </c>
      <c r="C9277" s="62">
        <v>0.91</v>
      </c>
      <c r="D9277" s="62">
        <v>4.9500000000000002E-2</v>
      </c>
      <c r="E9277" s="62">
        <v>4.0500000000000001E-2</v>
      </c>
      <c r="F9277" s="61">
        <f t="array" ref="F9277">SQRT(MMULT(MMULT(C9277:E9277,$C$12:$E$14),TRANSPOSE(C9277:E9277)))</f>
        <v>4.1387490295583161E-2</v>
      </c>
      <c r="G9277" s="61">
        <f t="array" ref="G9277">SUMPRODUCT(TRANSPOSE(C9277:E9277),$C$7:$C$9)</f>
        <v>1.0131475083416242E-2</v>
      </c>
      <c r="H9277" s="18">
        <f>G9277/F9277</f>
        <v>0.24479558946577307</v>
      </c>
      <c r="I9277" s="156">
        <v>0</v>
      </c>
    </row>
    <row r="9278" spans="2:9" x14ac:dyDescent="0.25">
      <c r="B9278" s="19">
        <v>9248</v>
      </c>
      <c r="C9278" s="62">
        <v>0.91</v>
      </c>
      <c r="D9278" s="62">
        <v>5.04E-2</v>
      </c>
      <c r="E9278" s="62">
        <v>3.9600000000000003E-2</v>
      </c>
      <c r="F9278" s="61">
        <f t="array" ref="F9278">SQRT(MMULT(MMULT(C9278:E9278,$C$12:$E$14),TRANSPOSE(C9278:E9278)))</f>
        <v>4.1393076940039047E-2</v>
      </c>
      <c r="G9278" s="61">
        <f t="array" ref="G9278">SUMPRODUCT(TRANSPOSE(C9278:E9278),$C$7:$C$9)</f>
        <v>1.0119842936072978E-2</v>
      </c>
      <c r="H9278" s="18">
        <f>G9278/F9278</f>
        <v>0.24448153372923506</v>
      </c>
      <c r="I9278" s="156">
        <v>0</v>
      </c>
    </row>
    <row r="9279" spans="2:9" x14ac:dyDescent="0.25">
      <c r="B9279" s="19">
        <v>9249</v>
      </c>
      <c r="C9279" s="62">
        <v>0.91</v>
      </c>
      <c r="D9279" s="62">
        <v>5.1299999999999998E-2</v>
      </c>
      <c r="E9279" s="62">
        <v>3.8699999999999998E-2</v>
      </c>
      <c r="F9279" s="61">
        <f t="array" ref="F9279">SQRT(MMULT(MMULT(C9279:E9279,$C$12:$E$14),TRANSPOSE(C9279:E9279)))</f>
        <v>4.1398748364930633E-2</v>
      </c>
      <c r="G9279" s="61">
        <f t="array" ref="G9279">SUMPRODUCT(TRANSPOSE(C9279:E9279),$C$7:$C$9)</f>
        <v>1.0108210788729716E-2</v>
      </c>
      <c r="H9279" s="18">
        <f>G9279/F9279</f>
        <v>0.24416706272435282</v>
      </c>
      <c r="I9279" s="156">
        <v>0</v>
      </c>
    </row>
    <row r="9280" spans="2:9" x14ac:dyDescent="0.25">
      <c r="B9280" s="19">
        <v>9250</v>
      </c>
      <c r="C9280" s="62">
        <v>0.91</v>
      </c>
      <c r="D9280" s="62">
        <v>5.2200000000000003E-2</v>
      </c>
      <c r="E9280" s="62">
        <v>3.78E-2</v>
      </c>
      <c r="F9280" s="61">
        <f t="array" ref="F9280">SQRT(MMULT(MMULT(C9280:E9280,$C$12:$E$14),TRANSPOSE(C9280:E9280)))</f>
        <v>4.1404504535419245E-2</v>
      </c>
      <c r="G9280" s="61">
        <f t="array" ref="G9280">SUMPRODUCT(TRANSPOSE(C9280:E9280),$C$7:$C$9)</f>
        <v>1.0096578641386453E-2</v>
      </c>
      <c r="H9280" s="18">
        <f>G9280/F9280</f>
        <v>0.24385217875869986</v>
      </c>
      <c r="I9280" s="156">
        <v>0</v>
      </c>
    </row>
    <row r="9281" spans="2:9" x14ac:dyDescent="0.25">
      <c r="B9281" s="19">
        <v>9251</v>
      </c>
      <c r="C9281" s="62">
        <v>0.91</v>
      </c>
      <c r="D9281" s="62">
        <v>5.3100000000000001E-2</v>
      </c>
      <c r="E9281" s="62">
        <v>3.6900000000000002E-2</v>
      </c>
      <c r="F9281" s="61">
        <f t="array" ref="F9281">SQRT(MMULT(MMULT(C9281:E9281,$C$12:$E$14),TRANSPOSE(C9281:E9281)))</f>
        <v>4.1410345416165173E-2</v>
      </c>
      <c r="G9281" s="61">
        <f t="array" ref="G9281">SUMPRODUCT(TRANSPOSE(C9281:E9281),$C$7:$C$9)</f>
        <v>1.0084946494043191E-2</v>
      </c>
      <c r="H9281" s="18">
        <f>G9281/F9281</f>
        <v>0.24353688414553468</v>
      </c>
      <c r="I9281" s="156">
        <v>0</v>
      </c>
    </row>
    <row r="9282" spans="2:9" x14ac:dyDescent="0.25">
      <c r="B9282" s="19">
        <v>9252</v>
      </c>
      <c r="C9282" s="62">
        <v>0.91</v>
      </c>
      <c r="D9282" s="62">
        <v>5.3999999999999999E-2</v>
      </c>
      <c r="E9282" s="62">
        <v>3.5999999999999997E-2</v>
      </c>
      <c r="F9282" s="61">
        <f t="array" ref="F9282">SQRT(MMULT(MMULT(C9282:E9282,$C$12:$E$14),TRANSPOSE(C9282:E9282)))</f>
        <v>4.1416270971328675E-2</v>
      </c>
      <c r="G9282" s="61">
        <f t="array" ref="G9282">SUMPRODUCT(TRANSPOSE(C9282:E9282),$C$7:$C$9)</f>
        <v>1.0073314346699927E-2</v>
      </c>
      <c r="H9282" s="18">
        <f>G9282/F9282</f>
        <v>0.24322118120372066</v>
      </c>
      <c r="I9282" s="156">
        <v>0</v>
      </c>
    </row>
    <row r="9283" spans="2:9" x14ac:dyDescent="0.25">
      <c r="B9283" s="19">
        <v>9253</v>
      </c>
      <c r="C9283" s="62">
        <v>0.91</v>
      </c>
      <c r="D9283" s="62">
        <v>5.4899999999999997E-2</v>
      </c>
      <c r="E9283" s="62">
        <v>3.5099999999999999E-2</v>
      </c>
      <c r="F9283" s="61">
        <f t="array" ref="F9283">SQRT(MMULT(MMULT(C9283:E9283,$C$12:$E$14),TRANSPOSE(C9283:E9283)))</f>
        <v>4.1422281164571147E-2</v>
      </c>
      <c r="G9283" s="61">
        <f t="array" ref="G9283">SUMPRODUCT(TRANSPOSE(C9283:E9283),$C$7:$C$9)</f>
        <v>1.0061682199356665E-2</v>
      </c>
      <c r="H9283" s="18">
        <f>G9283/F9283</f>
        <v>0.24290507225764557</v>
      </c>
      <c r="I9283" s="156">
        <v>0</v>
      </c>
    </row>
    <row r="9284" spans="2:9" x14ac:dyDescent="0.25">
      <c r="B9284" s="19">
        <v>9254</v>
      </c>
      <c r="C9284" s="62">
        <v>0.91</v>
      </c>
      <c r="D9284" s="62">
        <v>5.5800000000000002E-2</v>
      </c>
      <c r="E9284" s="62">
        <v>3.4200000000000001E-2</v>
      </c>
      <c r="F9284" s="61">
        <f t="array" ref="F9284">SQRT(MMULT(MMULT(C9284:E9284,$C$12:$E$14),TRANSPOSE(C9284:E9284)))</f>
        <v>4.1428375959056143E-2</v>
      </c>
      <c r="G9284" s="61">
        <f t="array" ref="G9284">SUMPRODUCT(TRANSPOSE(C9284:E9284),$C$7:$C$9)</f>
        <v>1.0050050052013402E-2</v>
      </c>
      <c r="H9284" s="18">
        <f>G9284/F9284</f>
        <v>0.24258855963714129</v>
      </c>
      <c r="I9284" s="156">
        <v>0</v>
      </c>
    </row>
    <row r="9285" spans="2:9" x14ac:dyDescent="0.25">
      <c r="B9285" s="19">
        <v>9255</v>
      </c>
      <c r="C9285" s="62">
        <v>0.91</v>
      </c>
      <c r="D9285" s="62">
        <v>5.67E-2</v>
      </c>
      <c r="E9285" s="62">
        <v>3.3300000000000003E-2</v>
      </c>
      <c r="F9285" s="61">
        <f t="array" ref="F9285">SQRT(MMULT(MMULT(C9285:E9285,$C$12:$E$14),TRANSPOSE(C9285:E9285)))</f>
        <v>4.1434555317450536E-2</v>
      </c>
      <c r="G9285" s="61">
        <f t="array" ref="G9285">SUMPRODUCT(TRANSPOSE(C9285:E9285),$C$7:$C$9)</f>
        <v>1.0038417904670138E-2</v>
      </c>
      <c r="H9285" s="18">
        <f>G9285/F9285</f>
        <v>0.2422716456774032</v>
      </c>
      <c r="I9285" s="156">
        <v>0</v>
      </c>
    </row>
    <row r="9286" spans="2:9" x14ac:dyDescent="0.25">
      <c r="B9286" s="19">
        <v>9256</v>
      </c>
      <c r="C9286" s="62">
        <v>0.91</v>
      </c>
      <c r="D9286" s="62">
        <v>5.7599999999999998E-2</v>
      </c>
      <c r="E9286" s="62">
        <v>3.2399999999999998E-2</v>
      </c>
      <c r="F9286" s="61">
        <f t="array" ref="F9286">SQRT(MMULT(MMULT(C9286:E9286,$C$12:$E$14),TRANSPOSE(C9286:E9286)))</f>
        <v>4.1440819201925633E-2</v>
      </c>
      <c r="G9286" s="61">
        <f t="array" ref="G9286">SUMPRODUCT(TRANSPOSE(C9286:E9286),$C$7:$C$9)</f>
        <v>1.0026785757326876E-2</v>
      </c>
      <c r="H9286" s="18">
        <f>G9286/F9286</f>
        <v>0.2419543327189092</v>
      </c>
      <c r="I9286" s="156">
        <v>0</v>
      </c>
    </row>
    <row r="9287" spans="2:9" x14ac:dyDescent="0.25">
      <c r="B9287" s="19">
        <v>9257</v>
      </c>
      <c r="C9287" s="62">
        <v>0.91</v>
      </c>
      <c r="D9287" s="62">
        <v>5.8500000000000003E-2</v>
      </c>
      <c r="E9287" s="62">
        <v>3.15E-2</v>
      </c>
      <c r="F9287" s="61">
        <f t="array" ref="F9287">SQRT(MMULT(MMULT(C9287:E9287,$C$12:$E$14),TRANSPOSE(C9287:E9287)))</f>
        <v>4.1447167574158311E-2</v>
      </c>
      <c r="G9287" s="61">
        <f t="array" ref="G9287">SUMPRODUCT(TRANSPOSE(C9287:E9287),$C$7:$C$9)</f>
        <v>1.0015153609983615E-2</v>
      </c>
      <c r="H9287" s="18">
        <f>G9287/F9287</f>
        <v>0.24163662310733902</v>
      </c>
      <c r="I9287" s="156">
        <v>0</v>
      </c>
    </row>
    <row r="9288" spans="2:9" x14ac:dyDescent="0.25">
      <c r="B9288" s="19">
        <v>9258</v>
      </c>
      <c r="C9288" s="62">
        <v>0.91</v>
      </c>
      <c r="D9288" s="62">
        <v>5.9400000000000001E-2</v>
      </c>
      <c r="E9288" s="62">
        <v>3.0599999999999999E-2</v>
      </c>
      <c r="F9288" s="61">
        <f t="array" ref="F9288">SQRT(MMULT(MMULT(C9288:E9288,$C$12:$E$14),TRANSPOSE(C9288:E9288)))</f>
        <v>4.1453600395332177E-2</v>
      </c>
      <c r="G9288" s="61">
        <f t="array" ref="G9288">SUMPRODUCT(TRANSPOSE(C9288:E9288),$C$7:$C$9)</f>
        <v>1.0003521462640351E-2</v>
      </c>
      <c r="H9288" s="18">
        <f>G9288/F9288</f>
        <v>0.24131851919349287</v>
      </c>
      <c r="I9288" s="156">
        <v>0</v>
      </c>
    </row>
    <row r="9289" spans="2:9" x14ac:dyDescent="0.25">
      <c r="B9289" s="19">
        <v>9259</v>
      </c>
      <c r="C9289" s="62">
        <v>0.91</v>
      </c>
      <c r="D9289" s="62">
        <v>6.0299999999999999E-2</v>
      </c>
      <c r="E9289" s="62">
        <v>2.9700000000000001E-2</v>
      </c>
      <c r="F9289" s="61">
        <f t="array" ref="F9289">SQRT(MMULT(MMULT(C9289:E9289,$C$12:$E$14),TRANSPOSE(C9289:E9289)))</f>
        <v>4.1460117626138743E-2</v>
      </c>
      <c r="G9289" s="61">
        <f t="array" ref="G9289">SUMPRODUCT(TRANSPOSE(C9289:E9289),$C$7:$C$9)</f>
        <v>9.9918893152970874E-3</v>
      </c>
      <c r="H9289" s="18">
        <f>G9289/F9289</f>
        <v>0.24100002333321047</v>
      </c>
      <c r="I9289" s="156">
        <v>0</v>
      </c>
    </row>
    <row r="9290" spans="2:9" x14ac:dyDescent="0.25">
      <c r="B9290" s="19">
        <v>9260</v>
      </c>
      <c r="C9290" s="62">
        <v>0.91</v>
      </c>
      <c r="D9290" s="62">
        <v>6.1199999999999997E-2</v>
      </c>
      <c r="E9290" s="62">
        <v>2.8799999999999999E-2</v>
      </c>
      <c r="F9290" s="61">
        <f t="array" ref="F9290">SQRT(MMULT(MMULT(C9290:E9290,$C$12:$E$14),TRANSPOSE(C9290:E9290)))</f>
        <v>4.1466719226778581E-2</v>
      </c>
      <c r="G9290" s="61">
        <f t="array" ref="G9290">SUMPRODUCT(TRANSPOSE(C9290:E9290),$C$7:$C$9)</f>
        <v>9.9802571679538255E-3</v>
      </c>
      <c r="H9290" s="18">
        <f>G9290/F9290</f>
        <v>0.24068113788728976</v>
      </c>
      <c r="I9290" s="156">
        <v>0</v>
      </c>
    </row>
    <row r="9291" spans="2:9" x14ac:dyDescent="0.25">
      <c r="B9291" s="19">
        <v>9261</v>
      </c>
      <c r="C9291" s="62">
        <v>0.91</v>
      </c>
      <c r="D9291" s="62">
        <v>6.2100000000000002E-2</v>
      </c>
      <c r="E9291" s="62">
        <v>2.7900000000000001E-2</v>
      </c>
      <c r="F9291" s="61">
        <f t="array" ref="F9291">SQRT(MMULT(MMULT(C9291:E9291,$C$12:$E$14),TRANSPOSE(C9291:E9291)))</f>
        <v>4.1473405156962573E-2</v>
      </c>
      <c r="G9291" s="61">
        <f t="array" ref="G9291">SUMPRODUCT(TRANSPOSE(C9291:E9291),$C$7:$C$9)</f>
        <v>9.9686250206105637E-3</v>
      </c>
      <c r="H9291" s="18">
        <f>G9291/F9291</f>
        <v>0.24036186522140507</v>
      </c>
      <c r="I9291" s="156">
        <v>0</v>
      </c>
    </row>
    <row r="9292" spans="2:9" x14ac:dyDescent="0.25">
      <c r="B9292" s="19">
        <v>9262</v>
      </c>
      <c r="C9292" s="62">
        <v>0.91</v>
      </c>
      <c r="D9292" s="62">
        <v>6.3E-2</v>
      </c>
      <c r="E9292" s="62">
        <v>2.7E-2</v>
      </c>
      <c r="F9292" s="61">
        <f t="array" ref="F9292">SQRT(MMULT(MMULT(C9292:E9292,$C$12:$E$14),TRANSPOSE(C9292:E9292)))</f>
        <v>4.1480175375913045E-2</v>
      </c>
      <c r="G9292" s="61">
        <f t="array" ref="G9292">SUMPRODUCT(TRANSPOSE(C9292:E9292),$C$7:$C$9)</f>
        <v>9.9569928732672983E-3</v>
      </c>
      <c r="H9292" s="18">
        <f>G9292/F9292</f>
        <v>0.24004220770602586</v>
      </c>
      <c r="I9292" s="156">
        <v>0</v>
      </c>
    </row>
    <row r="9293" spans="2:9" x14ac:dyDescent="0.25">
      <c r="B9293" s="19">
        <v>9263</v>
      </c>
      <c r="C9293" s="62">
        <v>0.91</v>
      </c>
      <c r="D9293" s="62">
        <v>6.3899999999999998E-2</v>
      </c>
      <c r="E9293" s="62">
        <v>2.6100000000000002E-2</v>
      </c>
      <c r="F9293" s="61">
        <f t="array" ref="F9293">SQRT(MMULT(MMULT(C9293:E9293,$C$12:$E$14),TRANSPOSE(C9293:E9293)))</f>
        <v>4.148702984236504E-2</v>
      </c>
      <c r="G9293" s="61">
        <f t="array" ref="G9293">SUMPRODUCT(TRANSPOSE(C9293:E9293),$C$7:$C$9)</f>
        <v>9.9453607259240365E-3</v>
      </c>
      <c r="H9293" s="18">
        <f>G9293/F9293</f>
        <v>0.23972216771633523</v>
      </c>
      <c r="I9293" s="156">
        <v>0</v>
      </c>
    </row>
    <row r="9294" spans="2:9" x14ac:dyDescent="0.25">
      <c r="B9294" s="19">
        <v>9264</v>
      </c>
      <c r="C9294" s="62">
        <v>0.91</v>
      </c>
      <c r="D9294" s="62">
        <v>6.4799999999999996E-2</v>
      </c>
      <c r="E9294" s="62">
        <v>2.52E-2</v>
      </c>
      <c r="F9294" s="61">
        <f t="array" ref="F9294">SQRT(MMULT(MMULT(C9294:E9294,$C$12:$E$14),TRANSPOSE(C9294:E9294)))</f>
        <v>4.1493968514567575E-2</v>
      </c>
      <c r="G9294" s="61">
        <f t="array" ref="G9294">SUMPRODUCT(TRANSPOSE(C9294:E9294),$C$7:$C$9)</f>
        <v>9.9337285785807746E-3</v>
      </c>
      <c r="H9294" s="18">
        <f>G9294/F9294</f>
        <v>0.23940174763214736</v>
      </c>
      <c r="I9294" s="156">
        <v>0</v>
      </c>
    </row>
    <row r="9295" spans="2:9" x14ac:dyDescent="0.25">
      <c r="B9295" s="19">
        <v>9265</v>
      </c>
      <c r="C9295" s="62">
        <v>0.91</v>
      </c>
      <c r="D9295" s="62">
        <v>6.5699999999999995E-2</v>
      </c>
      <c r="E9295" s="62">
        <v>2.4299999999999999E-2</v>
      </c>
      <c r="F9295" s="61">
        <f t="array" ref="F9295">SQRT(MMULT(MMULT(C9295:E9295,$C$12:$E$14),TRANSPOSE(C9295:E9295)))</f>
        <v>4.1500991350284809E-2</v>
      </c>
      <c r="G9295" s="61">
        <f t="array" ref="G9295">SUMPRODUCT(TRANSPOSE(C9295:E9295),$C$7:$C$9)</f>
        <v>9.922096431237511E-3</v>
      </c>
      <c r="H9295" s="18">
        <f>G9295/F9295</f>
        <v>0.23908094983782643</v>
      </c>
      <c r="I9295" s="156">
        <v>0</v>
      </c>
    </row>
    <row r="9296" spans="2:9" x14ac:dyDescent="0.25">
      <c r="B9296" s="19">
        <v>9266</v>
      </c>
      <c r="C9296" s="62">
        <v>0.91</v>
      </c>
      <c r="D9296" s="62">
        <v>6.6600000000000006E-2</v>
      </c>
      <c r="E9296" s="62">
        <v>2.3400000000000001E-2</v>
      </c>
      <c r="F9296" s="61">
        <f t="array" ref="F9296">SQRT(MMULT(MMULT(C9296:E9296,$C$12:$E$14),TRANSPOSE(C9296:E9296)))</f>
        <v>4.1508098306797386E-2</v>
      </c>
      <c r="G9296" s="61">
        <f t="array" ref="G9296">SUMPRODUCT(TRANSPOSE(C9296:E9296),$C$7:$C$9)</f>
        <v>9.9104642838942474E-3</v>
      </c>
      <c r="H9296" s="18">
        <f>G9296/F9296</f>
        <v>0.23875977672220422</v>
      </c>
      <c r="I9296" s="156">
        <v>0</v>
      </c>
    </row>
    <row r="9297" spans="2:9" x14ac:dyDescent="0.25">
      <c r="B9297" s="19">
        <v>9267</v>
      </c>
      <c r="C9297" s="62">
        <v>0.91</v>
      </c>
      <c r="D9297" s="62">
        <v>6.7500000000000004E-2</v>
      </c>
      <c r="E9297" s="62">
        <v>2.2499999999999999E-2</v>
      </c>
      <c r="F9297" s="61">
        <f t="array" ref="F9297">SQRT(MMULT(MMULT(C9297:E9297,$C$12:$E$14),TRANSPOSE(C9297:E9297)))</f>
        <v>4.1515289340903677E-2</v>
      </c>
      <c r="G9297" s="61">
        <f t="array" ref="G9297">SUMPRODUCT(TRANSPOSE(C9297:E9297),$C$7:$C$9)</f>
        <v>9.8988321365509856E-3</v>
      </c>
      <c r="H9297" s="18">
        <f>G9297/F9297</f>
        <v>0.23843823067849812</v>
      </c>
      <c r="I9297" s="156">
        <v>0</v>
      </c>
    </row>
    <row r="9298" spans="2:9" x14ac:dyDescent="0.25">
      <c r="B9298" s="19">
        <v>9268</v>
      </c>
      <c r="C9298" s="62">
        <v>0.91</v>
      </c>
      <c r="D9298" s="62">
        <v>6.8400000000000002E-2</v>
      </c>
      <c r="E9298" s="62">
        <v>2.1600000000000001E-2</v>
      </c>
      <c r="F9298" s="61">
        <f t="array" ref="F9298">SQRT(MMULT(MMULT(C9298:E9298,$C$12:$E$14),TRANSPOSE(C9298:E9298)))</f>
        <v>4.1522564408921041E-2</v>
      </c>
      <c r="G9298" s="61">
        <f t="array" ref="G9298">SUMPRODUCT(TRANSPOSE(C9298:E9298),$C$7:$C$9)</f>
        <v>9.8871999892077237E-3</v>
      </c>
      <c r="H9298" s="18">
        <f>G9298/F9298</f>
        <v>0.23811631410422904</v>
      </c>
      <c r="I9298" s="156">
        <v>0</v>
      </c>
    </row>
    <row r="9299" spans="2:9" x14ac:dyDescent="0.25">
      <c r="B9299" s="19">
        <v>9269</v>
      </c>
      <c r="C9299" s="62">
        <v>0.91</v>
      </c>
      <c r="D9299" s="62">
        <v>6.93E-2</v>
      </c>
      <c r="E9299" s="62">
        <v>2.07E-2</v>
      </c>
      <c r="F9299" s="61">
        <f t="array" ref="F9299">SQRT(MMULT(MMULT(C9299:E9299,$C$12:$E$14),TRANSPOSE(C9299:E9299)))</f>
        <v>4.1529923466687185E-2</v>
      </c>
      <c r="G9299" s="61">
        <f t="array" ref="G9299">SUMPRODUCT(TRANSPOSE(C9299:E9299),$C$7:$C$9)</f>
        <v>9.8755678418644601E-3</v>
      </c>
      <c r="H9299" s="18">
        <f>G9299/F9299</f>
        <v>0.23779402940113889</v>
      </c>
      <c r="I9299" s="156">
        <v>0</v>
      </c>
    </row>
    <row r="9300" spans="2:9" x14ac:dyDescent="0.25">
      <c r="B9300" s="19">
        <v>9270</v>
      </c>
      <c r="C9300" s="62">
        <v>0.91</v>
      </c>
      <c r="D9300" s="62">
        <v>7.0199999999999999E-2</v>
      </c>
      <c r="E9300" s="62">
        <v>1.9800000000000002E-2</v>
      </c>
      <c r="F9300" s="61">
        <f t="array" ref="F9300">SQRT(MMULT(MMULT(C9300:E9300,$C$12:$E$14),TRANSPOSE(C9300:E9300)))</f>
        <v>4.1537366469561417E-2</v>
      </c>
      <c r="G9300" s="61">
        <f t="array" ref="G9300">SUMPRODUCT(TRANSPOSE(C9300:E9300),$C$7:$C$9)</f>
        <v>9.8639356945211965E-3</v>
      </c>
      <c r="H9300" s="18">
        <f>G9300/F9300</f>
        <v>0.23747137897510881</v>
      </c>
      <c r="I9300" s="156">
        <v>0</v>
      </c>
    </row>
    <row r="9301" spans="2:9" x14ac:dyDescent="0.25">
      <c r="B9301" s="19">
        <v>9271</v>
      </c>
      <c r="C9301" s="62">
        <v>0.91</v>
      </c>
      <c r="D9301" s="62">
        <v>7.1099999999999997E-2</v>
      </c>
      <c r="E9301" s="62">
        <v>1.89E-2</v>
      </c>
      <c r="F9301" s="61">
        <f t="array" ref="F9301">SQRT(MMULT(MMULT(C9301:E9301,$C$12:$E$14),TRANSPOSE(C9301:E9301)))</f>
        <v>4.1544893372426027E-2</v>
      </c>
      <c r="G9301" s="61">
        <f t="array" ref="G9301">SUMPRODUCT(TRANSPOSE(C9301:E9301),$C$7:$C$9)</f>
        <v>9.8523035471779347E-3</v>
      </c>
      <c r="H9301" s="18">
        <f>G9301/F9301</f>
        <v>0.23714836523607633</v>
      </c>
      <c r="I9301" s="156">
        <v>0</v>
      </c>
    </row>
    <row r="9302" spans="2:9" x14ac:dyDescent="0.25">
      <c r="B9302" s="19">
        <v>9272</v>
      </c>
      <c r="C9302" s="62">
        <v>0.91</v>
      </c>
      <c r="D9302" s="62">
        <v>7.1999999999999995E-2</v>
      </c>
      <c r="E9302" s="62">
        <v>1.7999999999999999E-2</v>
      </c>
      <c r="F9302" s="61">
        <f t="array" ref="F9302">SQRT(MMULT(MMULT(C9302:E9302,$C$12:$E$14),TRANSPOSE(C9302:E9302)))</f>
        <v>4.155250412968757E-2</v>
      </c>
      <c r="G9302" s="61">
        <f t="array" ref="G9302">SUMPRODUCT(TRANSPOSE(C9302:E9302),$C$7:$C$9)</f>
        <v>9.8406713998346711E-3</v>
      </c>
      <c r="H9302" s="18">
        <f>G9302/F9302</f>
        <v>0.23682499059795323</v>
      </c>
      <c r="I9302" s="156">
        <v>0</v>
      </c>
    </row>
    <row r="9303" spans="2:9" x14ac:dyDescent="0.25">
      <c r="B9303" s="19">
        <v>9273</v>
      </c>
      <c r="C9303" s="62">
        <v>0.91</v>
      </c>
      <c r="D9303" s="62">
        <v>7.2900000000000006E-2</v>
      </c>
      <c r="E9303" s="62">
        <v>1.7100000000000001E-2</v>
      </c>
      <c r="F9303" s="61">
        <f t="array" ref="F9303">SQRT(MMULT(MMULT(C9303:E9303,$C$12:$E$14),TRANSPOSE(C9303:E9303)))</f>
        <v>4.1560198695278279E-2</v>
      </c>
      <c r="G9303" s="61">
        <f t="array" ref="G9303">SUMPRODUCT(TRANSPOSE(C9303:E9303),$C$7:$C$9)</f>
        <v>9.8290392524914092E-3</v>
      </c>
      <c r="H9303" s="18">
        <f>G9303/F9303</f>
        <v>0.23650125747854286</v>
      </c>
      <c r="I9303" s="156">
        <v>0</v>
      </c>
    </row>
    <row r="9304" spans="2:9" x14ac:dyDescent="0.25">
      <c r="B9304" s="19">
        <v>9274</v>
      </c>
      <c r="C9304" s="62">
        <v>0.91</v>
      </c>
      <c r="D9304" s="62">
        <v>7.3800000000000004E-2</v>
      </c>
      <c r="E9304" s="62">
        <v>1.6199999999999999E-2</v>
      </c>
      <c r="F9304" s="61">
        <f t="array" ref="F9304">SQRT(MMULT(MMULT(C9304:E9304,$C$12:$E$14),TRANSPOSE(C9304:E9304)))</f>
        <v>4.1567977022657354E-2</v>
      </c>
      <c r="G9304" s="61">
        <f t="array" ref="G9304">SUMPRODUCT(TRANSPOSE(C9304:E9304),$C$7:$C$9)</f>
        <v>9.8174071051481456E-3</v>
      </c>
      <c r="H9304" s="18">
        <f>G9304/F9304</f>
        <v>0.23617716829945792</v>
      </c>
      <c r="I9304" s="156">
        <v>0</v>
      </c>
    </row>
    <row r="9305" spans="2:9" x14ac:dyDescent="0.25">
      <c r="B9305" s="19">
        <v>9275</v>
      </c>
      <c r="C9305" s="62">
        <v>0.91</v>
      </c>
      <c r="D9305" s="62">
        <v>7.4700000000000003E-2</v>
      </c>
      <c r="E9305" s="62">
        <v>1.5299999999999999E-2</v>
      </c>
      <c r="F9305" s="61">
        <f t="array" ref="F9305">SQRT(MMULT(MMULT(C9305:E9305,$C$12:$E$14),TRANSPOSE(C9305:E9305)))</f>
        <v>4.1575839064812402E-2</v>
      </c>
      <c r="G9305" s="61">
        <f t="array" ref="G9305">SUMPRODUCT(TRANSPOSE(C9305:E9305),$C$7:$C$9)</f>
        <v>9.805774957804882E-3</v>
      </c>
      <c r="H9305" s="18">
        <f>G9305/F9305</f>
        <v>0.2358527254860377</v>
      </c>
      <c r="I9305" s="156">
        <v>0</v>
      </c>
    </row>
    <row r="9306" spans="2:9" x14ac:dyDescent="0.25">
      <c r="B9306" s="19">
        <v>9276</v>
      </c>
      <c r="C9306" s="62">
        <v>0.91</v>
      </c>
      <c r="D9306" s="62">
        <v>7.5600000000000001E-2</v>
      </c>
      <c r="E9306" s="62">
        <v>1.44E-2</v>
      </c>
      <c r="F9306" s="61">
        <f t="array" ref="F9306">SQRT(MMULT(MMULT(C9306:E9306,$C$12:$E$14),TRANSPOSE(C9306:E9306)))</f>
        <v>4.1583784774260807E-2</v>
      </c>
      <c r="G9306" s="61">
        <f t="array" ref="G9306">SUMPRODUCT(TRANSPOSE(C9306:E9306),$C$7:$C$9)</f>
        <v>9.7941428104616202E-3</v>
      </c>
      <c r="H9306" s="18">
        <f>G9306/F9306</f>
        <v>0.23552793146726556</v>
      </c>
      <c r="I9306" s="156">
        <v>0</v>
      </c>
    </row>
    <row r="9307" spans="2:9" x14ac:dyDescent="0.25">
      <c r="B9307" s="19">
        <v>9277</v>
      </c>
      <c r="C9307" s="62">
        <v>0.91</v>
      </c>
      <c r="D9307" s="62">
        <v>7.6499999999999999E-2</v>
      </c>
      <c r="E9307" s="62">
        <v>1.35E-2</v>
      </c>
      <c r="F9307" s="61">
        <f t="array" ref="F9307">SQRT(MMULT(MMULT(C9307:E9307,$C$12:$E$14),TRANSPOSE(C9307:E9307)))</f>
        <v>4.1591814103051107E-2</v>
      </c>
      <c r="G9307" s="61">
        <f t="array" ref="G9307">SUMPRODUCT(TRANSPOSE(C9307:E9307),$C$7:$C$9)</f>
        <v>9.7825106631183583E-3</v>
      </c>
      <c r="H9307" s="18">
        <f>G9307/F9307</f>
        <v>0.23520278867568628</v>
      </c>
      <c r="I9307" s="156">
        <v>0</v>
      </c>
    </row>
    <row r="9308" spans="2:9" x14ac:dyDescent="0.25">
      <c r="B9308" s="19">
        <v>9278</v>
      </c>
      <c r="C9308" s="62">
        <v>0.91</v>
      </c>
      <c r="D9308" s="62">
        <v>7.7399999999999997E-2</v>
      </c>
      <c r="E9308" s="62">
        <v>1.26E-2</v>
      </c>
      <c r="F9308" s="61">
        <f t="array" ref="F9308">SQRT(MMULT(MMULT(C9308:E9308,$C$12:$E$14),TRANSPOSE(C9308:E9308)))</f>
        <v>4.1599927002764429E-2</v>
      </c>
      <c r="G9308" s="61">
        <f t="array" ref="G9308">SUMPRODUCT(TRANSPOSE(C9308:E9308),$C$7:$C$9)</f>
        <v>9.7708785157750947E-3</v>
      </c>
      <c r="H9308" s="18">
        <f>G9308/F9308</f>
        <v>0.23487729954732356</v>
      </c>
      <c r="I9308" s="156">
        <v>0</v>
      </c>
    </row>
    <row r="9309" spans="2:9" x14ac:dyDescent="0.25">
      <c r="B9309" s="19">
        <v>9279</v>
      </c>
      <c r="C9309" s="62">
        <v>0.91</v>
      </c>
      <c r="D9309" s="62">
        <v>7.8299999999999995E-2</v>
      </c>
      <c r="E9309" s="62">
        <v>1.17E-2</v>
      </c>
      <c r="F9309" s="61">
        <f t="array" ref="F9309">SQRT(MMULT(MMULT(C9309:E9309,$C$12:$E$14),TRANSPOSE(C9309:E9309)))</f>
        <v>4.1608123424515912E-2</v>
      </c>
      <c r="G9309" s="61">
        <f t="array" ref="G9309">SUMPRODUCT(TRANSPOSE(C9309:E9309),$C$7:$C$9)</f>
        <v>9.7592463684318311E-3</v>
      </c>
      <c r="H9309" s="18">
        <f>G9309/F9309</f>
        <v>0.23455146652159728</v>
      </c>
      <c r="I9309" s="156">
        <v>0</v>
      </c>
    </row>
    <row r="9310" spans="2:9" x14ac:dyDescent="0.25">
      <c r="B9310" s="19">
        <v>9280</v>
      </c>
      <c r="C9310" s="62">
        <v>0.91</v>
      </c>
      <c r="D9310" s="62">
        <v>7.9200000000000007E-2</v>
      </c>
      <c r="E9310" s="62">
        <v>1.0800000000000001E-2</v>
      </c>
      <c r="F9310" s="61">
        <f t="array" ref="F9310">SQRT(MMULT(MMULT(C9310:E9310,$C$12:$E$14),TRANSPOSE(C9310:E9310)))</f>
        <v>4.1616403318956129E-2</v>
      </c>
      <c r="G9310" s="61">
        <f t="array" ref="G9310">SUMPRODUCT(TRANSPOSE(C9310:E9310),$C$7:$C$9)</f>
        <v>9.7476142210885693E-3</v>
      </c>
      <c r="H9310" s="18">
        <f>G9310/F9310</f>
        <v>0.23422529204124098</v>
      </c>
      <c r="I9310" s="156">
        <v>0</v>
      </c>
    </row>
    <row r="9311" spans="2:9" x14ac:dyDescent="0.25">
      <c r="B9311" s="19">
        <v>9281</v>
      </c>
      <c r="C9311" s="62">
        <v>0.91</v>
      </c>
      <c r="D9311" s="62">
        <v>8.0100000000000005E-2</v>
      </c>
      <c r="E9311" s="62">
        <v>9.8999999999999592E-3</v>
      </c>
      <c r="F9311" s="61">
        <f t="array" ref="F9311">SQRT(MMULT(MMULT(C9311:E9311,$C$12:$E$14),TRANSPOSE(C9311:E9311)))</f>
        <v>4.1624766636272535E-2</v>
      </c>
      <c r="G9311" s="61">
        <f t="array" ref="G9311">SUMPRODUCT(TRANSPOSE(C9311:E9311),$C$7:$C$9)</f>
        <v>9.7359820737453074E-3</v>
      </c>
      <c r="H9311" s="18">
        <f>G9311/F9311</f>
        <v>0.23389877855221911</v>
      </c>
      <c r="I9311" s="156">
        <v>0</v>
      </c>
    </row>
    <row r="9312" spans="2:9" x14ac:dyDescent="0.25">
      <c r="B9312" s="19">
        <v>9282</v>
      </c>
      <c r="C9312" s="62">
        <v>0.91</v>
      </c>
      <c r="D9312" s="62">
        <v>8.1000000000000003E-2</v>
      </c>
      <c r="E9312" s="62">
        <v>8.9999999999999594E-3</v>
      </c>
      <c r="F9312" s="61">
        <f t="array" ref="F9312">SQRT(MMULT(MMULT(C9312:E9312,$C$12:$E$14),TRANSPOSE(C9312:E9312)))</f>
        <v>4.1633213326190958E-2</v>
      </c>
      <c r="G9312" s="61">
        <f t="array" ref="G9312">SUMPRODUCT(TRANSPOSE(C9312:E9312),$C$7:$C$9)</f>
        <v>9.7243499264020421E-3</v>
      </c>
      <c r="H9312" s="18">
        <f>G9312/F9312</f>
        <v>0.23357192850364422</v>
      </c>
      <c r="I9312" s="156">
        <v>0</v>
      </c>
    </row>
    <row r="9313" spans="2:9" x14ac:dyDescent="0.25">
      <c r="B9313" s="19">
        <v>9283</v>
      </c>
      <c r="C9313" s="62">
        <v>0.91</v>
      </c>
      <c r="D9313" s="62">
        <v>8.1900000000000001E-2</v>
      </c>
      <c r="E9313" s="62">
        <v>8.0999999999999701E-3</v>
      </c>
      <c r="F9313" s="61">
        <f t="array" ref="F9313">SQRT(MMULT(MMULT(C9313:E9313,$C$12:$E$14),TRANSPOSE(C9313:E9313)))</f>
        <v>4.1641743337977016E-2</v>
      </c>
      <c r="G9313" s="61">
        <f t="array" ref="G9313">SUMPRODUCT(TRANSPOSE(C9313:E9313),$C$7:$C$9)</f>
        <v>9.7127177790587802E-3</v>
      </c>
      <c r="H9313" s="18">
        <f>G9313/F9313</f>
        <v>0.23324474434769499</v>
      </c>
      <c r="I9313" s="156">
        <v>0</v>
      </c>
    </row>
    <row r="9314" spans="2:9" x14ac:dyDescent="0.25">
      <c r="B9314" s="19">
        <v>9284</v>
      </c>
      <c r="C9314" s="62">
        <v>0.91</v>
      </c>
      <c r="D9314" s="62">
        <v>8.2799999999999999E-2</v>
      </c>
      <c r="E9314" s="62">
        <v>7.1999999999999703E-3</v>
      </c>
      <c r="F9314" s="61">
        <f t="array" ref="F9314">SQRT(MMULT(MMULT(C9314:E9314,$C$12:$E$14),TRANSPOSE(C9314:E9314)))</f>
        <v>4.1650356620437652E-2</v>
      </c>
      <c r="G9314" s="61">
        <f t="array" ref="G9314">SUMPRODUCT(TRANSPOSE(C9314:E9314),$C$7:$C$9)</f>
        <v>9.7010856317155184E-3</v>
      </c>
      <c r="H9314" s="18">
        <f>G9314/F9314</f>
        <v>0.23291722853953278</v>
      </c>
      <c r="I9314" s="156">
        <v>0</v>
      </c>
    </row>
    <row r="9315" spans="2:9" x14ac:dyDescent="0.25">
      <c r="B9315" s="19">
        <v>9285</v>
      </c>
      <c r="C9315" s="62">
        <v>0.91</v>
      </c>
      <c r="D9315" s="62">
        <v>8.3699999999999997E-2</v>
      </c>
      <c r="E9315" s="62">
        <v>6.2999999999999697E-3</v>
      </c>
      <c r="F9315" s="61">
        <f t="array" ref="F9315">SQRT(MMULT(MMULT(C9315:E9315,$C$12:$E$14),TRANSPOSE(C9315:E9315)))</f>
        <v>4.1659053121922598E-2</v>
      </c>
      <c r="G9315" s="61">
        <f t="array" ref="G9315">SUMPRODUCT(TRANSPOSE(C9315:E9315),$C$7:$C$9)</f>
        <v>9.6894534843722565E-3</v>
      </c>
      <c r="H9315" s="18">
        <f>G9315/F9315</f>
        <v>0.2325893835372195</v>
      </c>
      <c r="I9315" s="156">
        <v>0</v>
      </c>
    </row>
    <row r="9316" spans="2:9" x14ac:dyDescent="0.25">
      <c r="B9316" s="19">
        <v>9286</v>
      </c>
      <c r="C9316" s="62">
        <v>0.91</v>
      </c>
      <c r="D9316" s="62">
        <v>8.4599999999999995E-2</v>
      </c>
      <c r="E9316" s="62">
        <v>5.3999999999999699E-3</v>
      </c>
      <c r="F9316" s="61">
        <f t="array" ref="F9316">SQRT(MMULT(MMULT(C9316:E9316,$C$12:$E$14),TRANSPOSE(C9316:E9316)))</f>
        <v>4.1667832790325855E-2</v>
      </c>
      <c r="G9316" s="61">
        <f t="array" ref="G9316">SUMPRODUCT(TRANSPOSE(C9316:E9316),$C$7:$C$9)</f>
        <v>9.6778213370289912E-3</v>
      </c>
      <c r="H9316" s="18">
        <f>G9316/F9316</f>
        <v>0.23226121180163514</v>
      </c>
      <c r="I9316" s="156">
        <v>0</v>
      </c>
    </row>
    <row r="9317" spans="2:9" x14ac:dyDescent="0.25">
      <c r="B9317" s="19">
        <v>9287</v>
      </c>
      <c r="C9317" s="62">
        <v>0.91</v>
      </c>
      <c r="D9317" s="62">
        <v>8.5500000000000007E-2</v>
      </c>
      <c r="E9317" s="62">
        <v>4.4999999999999797E-3</v>
      </c>
      <c r="F9317" s="61">
        <f t="array" ref="F9317">SQRT(MMULT(MMULT(C9317:E9317,$C$12:$E$14),TRANSPOSE(C9317:E9317)))</f>
        <v>4.1676695573087272E-2</v>
      </c>
      <c r="G9317" s="61">
        <f t="array" ref="G9317">SUMPRODUCT(TRANSPOSE(C9317:E9317),$C$7:$C$9)</f>
        <v>9.6661891896857293E-3</v>
      </c>
      <c r="H9317" s="18">
        <f>G9317/F9317</f>
        <v>0.23193271579639513</v>
      </c>
      <c r="I9317" s="156">
        <v>0</v>
      </c>
    </row>
    <row r="9318" spans="2:9" x14ac:dyDescent="0.25">
      <c r="B9318" s="19">
        <v>9288</v>
      </c>
      <c r="C9318" s="62">
        <v>0.91</v>
      </c>
      <c r="D9318" s="62">
        <v>8.6400000000000005E-2</v>
      </c>
      <c r="E9318" s="62">
        <v>3.59999999999998E-3</v>
      </c>
      <c r="F9318" s="61">
        <f t="array" ref="F9318">SQRT(MMULT(MMULT(C9318:E9318,$C$12:$E$14),TRANSPOSE(C9318:E9318)))</f>
        <v>4.1685641417194039E-2</v>
      </c>
      <c r="G9318" s="61">
        <f t="array" ref="G9318">SUMPRODUCT(TRANSPOSE(C9318:E9318),$C$7:$C$9)</f>
        <v>9.6545570423424674E-3</v>
      </c>
      <c r="H9318" s="18">
        <f>G9318/F9318</f>
        <v>0.23160389798776759</v>
      </c>
      <c r="I9318" s="156">
        <v>0</v>
      </c>
    </row>
    <row r="9319" spans="2:9" x14ac:dyDescent="0.25">
      <c r="B9319" s="19">
        <v>9289</v>
      </c>
      <c r="C9319" s="62">
        <v>0.91</v>
      </c>
      <c r="D9319" s="62">
        <v>8.7300000000000003E-2</v>
      </c>
      <c r="E9319" s="62">
        <v>2.6999999999999802E-3</v>
      </c>
      <c r="F9319" s="61">
        <f t="array" ref="F9319">SQRT(MMULT(MMULT(C9319:E9319,$C$12:$E$14),TRANSPOSE(C9319:E9319)))</f>
        <v>4.1694670269182187E-2</v>
      </c>
      <c r="G9319" s="61">
        <f t="array" ref="G9319">SUMPRODUCT(TRANSPOSE(C9319:E9319),$C$7:$C$9)</f>
        <v>9.6429248949992039E-3</v>
      </c>
      <c r="H9319" s="18">
        <f>G9319/F9319</f>
        <v>0.23127476084459136</v>
      </c>
      <c r="I9319" s="156">
        <v>0</v>
      </c>
    </row>
    <row r="9320" spans="2:9" x14ac:dyDescent="0.25">
      <c r="B9320" s="19">
        <v>9290</v>
      </c>
      <c r="C9320" s="62">
        <v>0.91</v>
      </c>
      <c r="D9320" s="62">
        <v>8.8200000000000001E-2</v>
      </c>
      <c r="E9320" s="62">
        <v>1.79999999999997E-3</v>
      </c>
      <c r="F9320" s="61">
        <f t="array" ref="F9320">SQRT(MMULT(MMULT(C9320:E9320,$C$12:$E$14),TRANSPOSE(C9320:E9320)))</f>
        <v>4.1703782075138224E-2</v>
      </c>
      <c r="G9320" s="61">
        <f t="array" ref="G9320">SUMPRODUCT(TRANSPOSE(C9320:E9320),$C$7:$C$9)</f>
        <v>9.6312927476559403E-3</v>
      </c>
      <c r="H9320" s="18">
        <f>G9320/F9320</f>
        <v>0.23094530683819323</v>
      </c>
      <c r="I9320" s="156">
        <v>0</v>
      </c>
    </row>
    <row r="9321" spans="2:9" x14ac:dyDescent="0.25">
      <c r="B9321" s="19">
        <v>9291</v>
      </c>
      <c r="C9321" s="62">
        <v>0.91</v>
      </c>
      <c r="D9321" s="62">
        <v>8.9099999999999999E-2</v>
      </c>
      <c r="E9321" s="62">
        <v>8.9999999999997005E-4</v>
      </c>
      <c r="F9321" s="61">
        <f t="array" ref="F9321">SQRT(MMULT(MMULT(C9321:E9321,$C$12:$E$14),TRANSPOSE(C9321:E9321)))</f>
        <v>4.1712976780700593E-2</v>
      </c>
      <c r="G9321" s="61">
        <f t="array" ref="G9321">SUMPRODUCT(TRANSPOSE(C9321:E9321),$C$7:$C$9)</f>
        <v>9.6196606003126784E-3</v>
      </c>
      <c r="H9321" s="18">
        <f>G9321/F9321</f>
        <v>0.23061553844230609</v>
      </c>
      <c r="I9321" s="156">
        <v>0</v>
      </c>
    </row>
    <row r="9322" spans="2:9" x14ac:dyDescent="0.25">
      <c r="B9322" s="19">
        <v>9292</v>
      </c>
      <c r="C9322" s="62">
        <v>0.91</v>
      </c>
      <c r="D9322" s="62">
        <v>0.09</v>
      </c>
      <c r="E9322" s="62">
        <v>-2.77555756156E-17</v>
      </c>
      <c r="F9322" s="61">
        <f t="array" ref="F9322">SQRT(MMULT(MMULT(C9322:E9322,$C$12:$E$14),TRANSPOSE(C9322:E9322)))</f>
        <v>4.1722254331061331E-2</v>
      </c>
      <c r="G9322" s="61">
        <f t="array" ref="G9322">SUMPRODUCT(TRANSPOSE(C9322:E9322),$C$7:$C$9)</f>
        <v>9.6080284529694148E-3</v>
      </c>
      <c r="H9322" s="18">
        <f>G9322/F9322</f>
        <v>0.23028545813298593</v>
      </c>
      <c r="I9322" s="156">
        <v>0</v>
      </c>
    </row>
    <row r="9323" spans="2:9" x14ac:dyDescent="0.25">
      <c r="B9323" s="19">
        <v>9293</v>
      </c>
      <c r="C9323" s="62">
        <v>0.92</v>
      </c>
      <c r="D9323" s="62">
        <v>0</v>
      </c>
      <c r="E9323" s="62">
        <v>0.08</v>
      </c>
      <c r="F9323" s="61">
        <f t="array" ref="F9323">SQRT(MMULT(MMULT(C9323:E9323,$C$12:$E$14),TRANSPOSE(C9323:E9323)))</f>
        <v>4.1333119370459304E-2</v>
      </c>
      <c r="G9323" s="61">
        <f t="array" ref="G9323">SUMPRODUCT(TRANSPOSE(C9323:E9323),$C$7:$C$9)</f>
        <v>1.0796153253377289E-2</v>
      </c>
      <c r="H9323" s="18">
        <f>G9323/F9323</f>
        <v>0.26119860823021446</v>
      </c>
      <c r="I9323" s="156">
        <v>1</v>
      </c>
    </row>
    <row r="9324" spans="2:9" x14ac:dyDescent="0.25">
      <c r="B9324" s="19">
        <v>9294</v>
      </c>
      <c r="C9324" s="62">
        <v>0.92</v>
      </c>
      <c r="D9324" s="62">
        <v>8.0000000000000004E-4</v>
      </c>
      <c r="E9324" s="62">
        <v>7.9200000000000007E-2</v>
      </c>
      <c r="F9324" s="61">
        <f t="array" ref="F9324">SQRT(MMULT(MMULT(C9324:E9324,$C$12:$E$14),TRANSPOSE(C9324:E9324)))</f>
        <v>4.1334288777102386E-2</v>
      </c>
      <c r="G9324" s="61">
        <f t="array" ref="G9324">SUMPRODUCT(TRANSPOSE(C9324:E9324),$C$7:$C$9)</f>
        <v>1.0785813566849945E-2</v>
      </c>
      <c r="H9324" s="18">
        <f>G9324/F9324</f>
        <v>0.2609410706208854</v>
      </c>
      <c r="I9324" s="156">
        <v>0</v>
      </c>
    </row>
    <row r="9325" spans="2:9" x14ac:dyDescent="0.25">
      <c r="B9325" s="19">
        <v>9295</v>
      </c>
      <c r="C9325" s="62">
        <v>0.92</v>
      </c>
      <c r="D9325" s="62">
        <v>1.6000000000000001E-3</v>
      </c>
      <c r="E9325" s="62">
        <v>7.8399999999999997E-2</v>
      </c>
      <c r="F9325" s="61">
        <f t="array" ref="F9325">SQRT(MMULT(MMULT(C9325:E9325,$C$12:$E$14),TRANSPOSE(C9325:E9325)))</f>
        <v>4.1335525836702906E-2</v>
      </c>
      <c r="G9325" s="61">
        <f t="array" ref="G9325">SUMPRODUCT(TRANSPOSE(C9325:E9325),$C$7:$C$9)</f>
        <v>1.07754738803226E-2</v>
      </c>
      <c r="H9325" s="18">
        <f>G9325/F9325</f>
        <v>0.2606831209282639</v>
      </c>
      <c r="I9325" s="156">
        <v>0</v>
      </c>
    </row>
    <row r="9326" spans="2:9" x14ac:dyDescent="0.25">
      <c r="B9326" s="19">
        <v>9296</v>
      </c>
      <c r="C9326" s="62">
        <v>0.92</v>
      </c>
      <c r="D9326" s="62">
        <v>2.3999999999999998E-3</v>
      </c>
      <c r="E9326" s="62">
        <v>7.7600000000000002E-2</v>
      </c>
      <c r="F9326" s="61">
        <f t="array" ref="F9326">SQRT(MMULT(MMULT(C9326:E9326,$C$12:$E$14),TRANSPOSE(C9326:E9326)))</f>
        <v>4.1336830543187056E-2</v>
      </c>
      <c r="G9326" s="61">
        <f t="array" ref="G9326">SUMPRODUCT(TRANSPOSE(C9326:E9326),$C$7:$C$9)</f>
        <v>1.0765134193795255E-2</v>
      </c>
      <c r="H9326" s="18">
        <f>G9326/F9326</f>
        <v>0.26042476049411373</v>
      </c>
      <c r="I9326" s="156">
        <v>0</v>
      </c>
    </row>
    <row r="9327" spans="2:9" x14ac:dyDescent="0.25">
      <c r="B9327" s="19">
        <v>9297</v>
      </c>
      <c r="C9327" s="62">
        <v>0.92</v>
      </c>
      <c r="D9327" s="62">
        <v>3.2000000000000002E-3</v>
      </c>
      <c r="E9327" s="62">
        <v>7.6799999999999993E-2</v>
      </c>
      <c r="F9327" s="61">
        <f t="array" ref="F9327">SQRT(MMULT(MMULT(C9327:E9327,$C$12:$E$14),TRANSPOSE(C9327:E9327)))</f>
        <v>4.1338202890149653E-2</v>
      </c>
      <c r="G9327" s="61">
        <f t="array" ref="G9327">SUMPRODUCT(TRANSPOSE(C9327:E9327),$C$7:$C$9)</f>
        <v>1.0754794507267912E-2</v>
      </c>
      <c r="H9327" s="18">
        <f>G9327/F9327</f>
        <v>0.26016599066600055</v>
      </c>
      <c r="I9327" s="156">
        <v>0</v>
      </c>
    </row>
    <row r="9328" spans="2:9" x14ac:dyDescent="0.25">
      <c r="B9328" s="19">
        <v>9298</v>
      </c>
      <c r="C9328" s="62">
        <v>0.92</v>
      </c>
      <c r="D9328" s="62">
        <v>4.0000000000000001E-3</v>
      </c>
      <c r="E9328" s="62">
        <v>7.5999999999999998E-2</v>
      </c>
      <c r="F9328" s="61">
        <f t="array" ref="F9328">SQRT(MMULT(MMULT(C9328:E9328,$C$12:$E$14),TRANSPOSE(C9328:E9328)))</f>
        <v>4.1339642870854357E-2</v>
      </c>
      <c r="G9328" s="61">
        <f t="array" ref="G9328">SUMPRODUCT(TRANSPOSE(C9328:E9328),$C$7:$C$9)</f>
        <v>1.0744454820740566E-2</v>
      </c>
      <c r="H9328" s="18">
        <f>G9328/F9328</f>
        <v>0.25990681279725608</v>
      </c>
      <c r="I9328" s="156">
        <v>0</v>
      </c>
    </row>
    <row r="9329" spans="2:9" x14ac:dyDescent="0.25">
      <c r="B9329" s="19">
        <v>9299</v>
      </c>
      <c r="C9329" s="62">
        <v>0.92</v>
      </c>
      <c r="D9329" s="62">
        <v>4.7999999999999996E-3</v>
      </c>
      <c r="E9329" s="62">
        <v>7.5200000000000003E-2</v>
      </c>
      <c r="F9329" s="61">
        <f t="array" ref="F9329">SQRT(MMULT(MMULT(C9329:E9329,$C$12:$E$14),TRANSPOSE(C9329:E9329)))</f>
        <v>4.1341150478233786E-2</v>
      </c>
      <c r="G9329" s="61">
        <f t="array" ref="G9329">SUMPRODUCT(TRANSPOSE(C9329:E9329),$C$7:$C$9)</f>
        <v>1.0734115134213221E-2</v>
      </c>
      <c r="H9329" s="18">
        <f>G9329/F9329</f>
        <v>0.25964722824694386</v>
      </c>
      <c r="I9329" s="156">
        <v>0</v>
      </c>
    </row>
    <row r="9330" spans="2:9" x14ac:dyDescent="0.25">
      <c r="B9330" s="19">
        <v>9300</v>
      </c>
      <c r="C9330" s="62">
        <v>0.92</v>
      </c>
      <c r="D9330" s="62">
        <v>5.5999999999999999E-3</v>
      </c>
      <c r="E9330" s="62">
        <v>7.4399999999999994E-2</v>
      </c>
      <c r="F9330" s="61">
        <f t="array" ref="F9330">SQRT(MMULT(MMULT(C9330:E9330,$C$12:$E$14),TRANSPOSE(C9330:E9330)))</f>
        <v>4.1342725704889671E-2</v>
      </c>
      <c r="G9330" s="61">
        <f t="array" ref="G9330">SUMPRODUCT(TRANSPOSE(C9330:E9330),$C$7:$C$9)</f>
        <v>1.0723775447685876E-2</v>
      </c>
      <c r="H9330" s="18">
        <f>G9330/F9330</f>
        <v>0.25938723837982353</v>
      </c>
      <c r="I9330" s="156">
        <v>0</v>
      </c>
    </row>
    <row r="9331" spans="2:9" x14ac:dyDescent="0.25">
      <c r="B9331" s="19">
        <v>9301</v>
      </c>
      <c r="C9331" s="62">
        <v>0.92</v>
      </c>
      <c r="D9331" s="62">
        <v>6.4000000000000003E-3</v>
      </c>
      <c r="E9331" s="62">
        <v>7.3599999999999999E-2</v>
      </c>
      <c r="F9331" s="61">
        <f t="array" ref="F9331">SQRT(MMULT(MMULT(C9331:E9331,$C$12:$E$14),TRANSPOSE(C9331:E9331)))</f>
        <v>4.1344368543093118E-2</v>
      </c>
      <c r="G9331" s="61">
        <f t="array" ref="G9331">SUMPRODUCT(TRANSPOSE(C9331:E9331),$C$7:$C$9)</f>
        <v>1.0713435761158532E-2</v>
      </c>
      <c r="H9331" s="18">
        <f>G9331/F9331</f>
        <v>0.25912684456631496</v>
      </c>
      <c r="I9331" s="156">
        <v>0</v>
      </c>
    </row>
    <row r="9332" spans="2:9" x14ac:dyDescent="0.25">
      <c r="B9332" s="19">
        <v>9302</v>
      </c>
      <c r="C9332" s="62">
        <v>0.92</v>
      </c>
      <c r="D9332" s="62">
        <v>7.1999999999999998E-3</v>
      </c>
      <c r="E9332" s="62">
        <v>7.2800000000000004E-2</v>
      </c>
      <c r="F9332" s="61">
        <f t="array" ref="F9332">SQRT(MMULT(MMULT(C9332:E9332,$C$12:$E$14),TRANSPOSE(C9332:E9332)))</f>
        <v>4.1346078984784741E-2</v>
      </c>
      <c r="G9332" s="61">
        <f t="array" ref="G9332">SUMPRODUCT(TRANSPOSE(C9332:E9332),$C$7:$C$9)</f>
        <v>1.0703096074631187E-2</v>
      </c>
      <c r="H9332" s="18">
        <f>G9332/F9332</f>
        <v>0.2588660481824625</v>
      </c>
      <c r="I9332" s="156">
        <v>0</v>
      </c>
    </row>
    <row r="9333" spans="2:9" x14ac:dyDescent="0.25">
      <c r="B9333" s="19">
        <v>9303</v>
      </c>
      <c r="C9333" s="62">
        <v>0.92</v>
      </c>
      <c r="D9333" s="62">
        <v>8.0000000000000002E-3</v>
      </c>
      <c r="E9333" s="62">
        <v>7.1999999999999995E-2</v>
      </c>
      <c r="F9333" s="61">
        <f t="array" ref="F9333">SQRT(MMULT(MMULT(C9333:E9333,$C$12:$E$14),TRANSPOSE(C9333:E9333)))</f>
        <v>4.1347857021574834E-2</v>
      </c>
      <c r="G9333" s="61">
        <f t="array" ref="G9333">SUMPRODUCT(TRANSPOSE(C9333:E9333),$C$7:$C$9)</f>
        <v>1.0692756388103842E-2</v>
      </c>
      <c r="H9333" s="18">
        <f>G9333/F9333</f>
        <v>0.25860485060989946</v>
      </c>
      <c r="I9333" s="156">
        <v>0</v>
      </c>
    </row>
    <row r="9334" spans="2:9" x14ac:dyDescent="0.25">
      <c r="B9334" s="19">
        <v>9304</v>
      </c>
      <c r="C9334" s="62">
        <v>0.92</v>
      </c>
      <c r="D9334" s="62">
        <v>8.8000000000000005E-3</v>
      </c>
      <c r="E9334" s="62">
        <v>7.1199999999999999E-2</v>
      </c>
      <c r="F9334" s="61">
        <f t="array" ref="F9334">SQRT(MMULT(MMULT(C9334:E9334,$C$12:$E$14),TRANSPOSE(C9334:E9334)))</f>
        <v>4.1349702644743636E-2</v>
      </c>
      <c r="G9334" s="61">
        <f t="array" ref="G9334">SUMPRODUCT(TRANSPOSE(C9334:E9334),$C$7:$C$9)</f>
        <v>1.0682416701576498E-2</v>
      </c>
      <c r="H9334" s="18">
        <f>G9334/F9334</f>
        <v>0.25834325323581125</v>
      </c>
      <c r="I9334" s="156">
        <v>0</v>
      </c>
    </row>
    <row r="9335" spans="2:9" x14ac:dyDescent="0.25">
      <c r="B9335" s="19">
        <v>9305</v>
      </c>
      <c r="C9335" s="62">
        <v>0.92</v>
      </c>
      <c r="D9335" s="62">
        <v>9.5999999999999992E-3</v>
      </c>
      <c r="E9335" s="62">
        <v>7.0400000000000004E-2</v>
      </c>
      <c r="F9335" s="61">
        <f t="array" ref="F9335">SQRT(MMULT(MMULT(C9335:E9335,$C$12:$E$14),TRANSPOSE(C9335:E9335)))</f>
        <v>4.1351615845241524E-2</v>
      </c>
      <c r="G9335" s="61">
        <f t="array" ref="G9335">SUMPRODUCT(TRANSPOSE(C9335:E9335),$C$7:$C$9)</f>
        <v>1.0672077015049153E-2</v>
      </c>
      <c r="H9335" s="18">
        <f>G9335/F9335</f>
        <v>0.25808125745289895</v>
      </c>
      <c r="I9335" s="156">
        <v>0</v>
      </c>
    </row>
    <row r="9336" spans="2:9" x14ac:dyDescent="0.25">
      <c r="B9336" s="19">
        <v>9306</v>
      </c>
      <c r="C9336" s="62">
        <v>0.92</v>
      </c>
      <c r="D9336" s="62">
        <v>1.04E-2</v>
      </c>
      <c r="E9336" s="62">
        <v>6.9599999999999995E-2</v>
      </c>
      <c r="F9336" s="61">
        <f t="array" ref="F9336">SQRT(MMULT(MMULT(C9336:E9336,$C$12:$E$14),TRANSPOSE(C9336:E9336)))</f>
        <v>4.135359661368921E-2</v>
      </c>
      <c r="G9336" s="61">
        <f t="array" ref="G9336">SUMPRODUCT(TRANSPOSE(C9336:E9336),$C$7:$C$9)</f>
        <v>1.0661737328521808E-2</v>
      </c>
      <c r="H9336" s="18">
        <f>G9336/F9336</f>
        <v>0.25781886465934312</v>
      </c>
      <c r="I9336" s="156">
        <v>0</v>
      </c>
    </row>
    <row r="9337" spans="2:9" x14ac:dyDescent="0.25">
      <c r="B9337" s="19">
        <v>9307</v>
      </c>
      <c r="C9337" s="62">
        <v>0.92</v>
      </c>
      <c r="D9337" s="62">
        <v>1.12E-2</v>
      </c>
      <c r="E9337" s="62">
        <v>6.88E-2</v>
      </c>
      <c r="F9337" s="61">
        <f t="array" ref="F9337">SQRT(MMULT(MMULT(C9337:E9337,$C$12:$E$14),TRANSPOSE(C9337:E9337)))</f>
        <v>4.1355644940377995E-2</v>
      </c>
      <c r="G9337" s="61">
        <f t="array" ref="G9337">SUMPRODUCT(TRANSPOSE(C9337:E9337),$C$7:$C$9)</f>
        <v>1.0651397641994464E-2</v>
      </c>
      <c r="H9337" s="18">
        <f>G9337/F9337</f>
        <v>0.25755607625876648</v>
      </c>
      <c r="I9337" s="156">
        <v>0</v>
      </c>
    </row>
    <row r="9338" spans="2:9" x14ac:dyDescent="0.25">
      <c r="B9338" s="19">
        <v>9308</v>
      </c>
      <c r="C9338" s="62">
        <v>0.92</v>
      </c>
      <c r="D9338" s="62">
        <v>1.2E-2</v>
      </c>
      <c r="E9338" s="62">
        <v>6.8000000000000005E-2</v>
      </c>
      <c r="F9338" s="61">
        <f t="array" ref="F9338">SQRT(MMULT(MMULT(C9338:E9338,$C$12:$E$14),TRANSPOSE(C9338:E9338)))</f>
        <v>4.1357760815270012E-2</v>
      </c>
      <c r="G9338" s="61">
        <f t="array" ref="G9338">SUMPRODUCT(TRANSPOSE(C9338:E9338),$C$7:$C$9)</f>
        <v>1.0641057955467118E-2</v>
      </c>
      <c r="H9338" s="18">
        <f>G9338/F9338</f>
        <v>0.2572928936601967</v>
      </c>
      <c r="I9338" s="156">
        <v>0</v>
      </c>
    </row>
    <row r="9339" spans="2:9" x14ac:dyDescent="0.25">
      <c r="B9339" s="19">
        <v>9309</v>
      </c>
      <c r="C9339" s="62">
        <v>0.92</v>
      </c>
      <c r="D9339" s="62">
        <v>1.2800000000000001E-2</v>
      </c>
      <c r="E9339" s="62">
        <v>6.7199999999999996E-2</v>
      </c>
      <c r="F9339" s="61">
        <f t="array" ref="F9339">SQRT(MMULT(MMULT(C9339:E9339,$C$12:$E$14),TRANSPOSE(C9339:E9339)))</f>
        <v>4.1359944227998449E-2</v>
      </c>
      <c r="G9339" s="61">
        <f t="array" ref="G9339">SUMPRODUCT(TRANSPOSE(C9339:E9339),$C$7:$C$9)</f>
        <v>1.0630718268939774E-2</v>
      </c>
      <c r="H9339" s="18">
        <f>G9339/F9339</f>
        <v>0.25702931827802977</v>
      </c>
      <c r="I9339" s="156">
        <v>0</v>
      </c>
    </row>
    <row r="9340" spans="2:9" x14ac:dyDescent="0.25">
      <c r="B9340" s="19">
        <v>9310</v>
      </c>
      <c r="C9340" s="62">
        <v>0.92</v>
      </c>
      <c r="D9340" s="62">
        <v>1.3599999999999999E-2</v>
      </c>
      <c r="E9340" s="62">
        <v>6.6400000000000001E-2</v>
      </c>
      <c r="F9340" s="61">
        <f t="array" ref="F9340">SQRT(MMULT(MMULT(C9340:E9340,$C$12:$E$14),TRANSPOSE(C9340:E9340)))</f>
        <v>4.1362195167867814E-2</v>
      </c>
      <c r="G9340" s="61">
        <f t="array" ref="G9340">SUMPRODUCT(TRANSPOSE(C9340:E9340),$C$7:$C$9)</f>
        <v>1.0620378582412431E-2</v>
      </c>
      <c r="H9340" s="18">
        <f>G9340/F9340</f>
        <v>0.25676535153199176</v>
      </c>
      <c r="I9340" s="156">
        <v>0</v>
      </c>
    </row>
    <row r="9341" spans="2:9" x14ac:dyDescent="0.25">
      <c r="B9341" s="19">
        <v>9311</v>
      </c>
      <c r="C9341" s="62">
        <v>0.92</v>
      </c>
      <c r="D9341" s="62">
        <v>1.44E-2</v>
      </c>
      <c r="E9341" s="62">
        <v>6.5600000000000006E-2</v>
      </c>
      <c r="F9341" s="61">
        <f t="array" ref="F9341">SQRT(MMULT(MMULT(C9341:E9341,$C$12:$E$14),TRANSPOSE(C9341:E9341)))</f>
        <v>4.1364513623854203E-2</v>
      </c>
      <c r="G9341" s="61">
        <f t="array" ref="G9341">SUMPRODUCT(TRANSPOSE(C9341:E9341),$C$7:$C$9)</f>
        <v>1.0610038895885084E-2</v>
      </c>
      <c r="H9341" s="18">
        <f>G9341/F9341</f>
        <v>0.25650099484710143</v>
      </c>
      <c r="I9341" s="156">
        <v>0</v>
      </c>
    </row>
    <row r="9342" spans="2:9" x14ac:dyDescent="0.25">
      <c r="B9342" s="19">
        <v>9312</v>
      </c>
      <c r="C9342" s="62">
        <v>0.92</v>
      </c>
      <c r="D9342" s="62">
        <v>1.52E-2</v>
      </c>
      <c r="E9342" s="62">
        <v>6.4799999999999996E-2</v>
      </c>
      <c r="F9342" s="61">
        <f t="array" ref="F9342">SQRT(MMULT(MMULT(C9342:E9342,$C$12:$E$14),TRANSPOSE(C9342:E9342)))</f>
        <v>4.136689958460555E-2</v>
      </c>
      <c r="G9342" s="61">
        <f t="array" ref="G9342">SUMPRODUCT(TRANSPOSE(C9342:E9342),$C$7:$C$9)</f>
        <v>1.059969920935774E-2</v>
      </c>
      <c r="H9342" s="18">
        <f>G9342/F9342</f>
        <v>0.25623624965363262</v>
      </c>
      <c r="I9342" s="156">
        <v>0</v>
      </c>
    </row>
    <row r="9343" spans="2:9" x14ac:dyDescent="0.25">
      <c r="B9343" s="19">
        <v>9313</v>
      </c>
      <c r="C9343" s="62">
        <v>0.92</v>
      </c>
      <c r="D9343" s="62">
        <v>1.6E-2</v>
      </c>
      <c r="E9343" s="62">
        <v>6.4000000000000001E-2</v>
      </c>
      <c r="F9343" s="61">
        <f t="array" ref="F9343">SQRT(MMULT(MMULT(C9343:E9343,$C$12:$E$14),TRANSPOSE(C9343:E9343)))</f>
        <v>4.1369353038441935E-2</v>
      </c>
      <c r="G9343" s="61">
        <f t="array" ref="G9343">SUMPRODUCT(TRANSPOSE(C9343:E9343),$C$7:$C$9)</f>
        <v>1.0589359522830397E-2</v>
      </c>
      <c r="H9343" s="18">
        <f>G9343/F9343</f>
        <v>0.25597111738707568</v>
      </c>
      <c r="I9343" s="156">
        <v>0</v>
      </c>
    </row>
    <row r="9344" spans="2:9" x14ac:dyDescent="0.25">
      <c r="B9344" s="19">
        <v>9314</v>
      </c>
      <c r="C9344" s="62">
        <v>0.92</v>
      </c>
      <c r="D9344" s="62">
        <v>1.6799999999999999E-2</v>
      </c>
      <c r="E9344" s="62">
        <v>6.3200000000000006E-2</v>
      </c>
      <c r="F9344" s="61">
        <f t="array" ref="F9344">SQRT(MMULT(MMULT(C9344:E9344,$C$12:$E$14),TRANSPOSE(C9344:E9344)))</f>
        <v>4.1371873973355844E-2</v>
      </c>
      <c r="G9344" s="61">
        <f t="array" ref="G9344">SUMPRODUCT(TRANSPOSE(C9344:E9344),$C$7:$C$9)</f>
        <v>1.057901983630305E-2</v>
      </c>
      <c r="H9344" s="18">
        <f>G9344/F9344</f>
        <v>0.25570559948809934</v>
      </c>
      <c r="I9344" s="156">
        <v>0</v>
      </c>
    </row>
    <row r="9345" spans="2:9" x14ac:dyDescent="0.25">
      <c r="B9345" s="19">
        <v>9315</v>
      </c>
      <c r="C9345" s="62">
        <v>0.92</v>
      </c>
      <c r="D9345" s="62">
        <v>1.7600000000000001E-2</v>
      </c>
      <c r="E9345" s="62">
        <v>6.2399999999999997E-2</v>
      </c>
      <c r="F9345" s="61">
        <f t="array" ref="F9345">SQRT(MMULT(MMULT(C9345:E9345,$C$12:$E$14),TRANSPOSE(C9345:E9345)))</f>
        <v>4.137446237701245E-2</v>
      </c>
      <c r="G9345" s="61">
        <f t="array" ref="G9345">SUMPRODUCT(TRANSPOSE(C9345:E9345),$C$7:$C$9)</f>
        <v>1.0568680149775706E-2</v>
      </c>
      <c r="H9345" s="18">
        <f>G9345/F9345</f>
        <v>0.25543969740251271</v>
      </c>
      <c r="I9345" s="156">
        <v>0</v>
      </c>
    </row>
    <row r="9346" spans="2:9" x14ac:dyDescent="0.25">
      <c r="B9346" s="19">
        <v>9316</v>
      </c>
      <c r="C9346" s="62">
        <v>0.92</v>
      </c>
      <c r="D9346" s="62">
        <v>1.84E-2</v>
      </c>
      <c r="E9346" s="62">
        <v>6.1600000000000002E-2</v>
      </c>
      <c r="F9346" s="61">
        <f t="array" ref="F9346">SQRT(MMULT(MMULT(C9346:E9346,$C$12:$E$14),TRANSPOSE(C9346:E9346)))</f>
        <v>4.137711823674995E-2</v>
      </c>
      <c r="G9346" s="61">
        <f t="array" ref="G9346">SUMPRODUCT(TRANSPOSE(C9346:E9346),$C$7:$C$9)</f>
        <v>1.0558340463248361E-2</v>
      </c>
      <c r="H9346" s="18">
        <f>G9346/F9346</f>
        <v>0.25517341258122589</v>
      </c>
      <c r="I9346" s="156">
        <v>0</v>
      </c>
    </row>
    <row r="9347" spans="2:9" x14ac:dyDescent="0.25">
      <c r="B9347" s="19">
        <v>9317</v>
      </c>
      <c r="C9347" s="62">
        <v>0.92</v>
      </c>
      <c r="D9347" s="62">
        <v>1.9199999999999998E-2</v>
      </c>
      <c r="E9347" s="62">
        <v>6.08E-2</v>
      </c>
      <c r="F9347" s="61">
        <f t="array" ref="F9347">SQRT(MMULT(MMULT(C9347:E9347,$C$12:$E$14),TRANSPOSE(C9347:E9347)))</f>
        <v>4.137984153957986E-2</v>
      </c>
      <c r="G9347" s="61">
        <f t="array" ref="G9347">SUMPRODUCT(TRANSPOSE(C9347:E9347),$C$7:$C$9)</f>
        <v>1.0548000776721016E-2</v>
      </c>
      <c r="H9347" s="18">
        <f>G9347/F9347</f>
        <v>0.25490674648021167</v>
      </c>
      <c r="I9347" s="156">
        <v>0</v>
      </c>
    </row>
    <row r="9348" spans="2:9" x14ac:dyDescent="0.25">
      <c r="B9348" s="19">
        <v>9318</v>
      </c>
      <c r="C9348" s="62">
        <v>0.92</v>
      </c>
      <c r="D9348" s="62">
        <v>0.02</v>
      </c>
      <c r="E9348" s="62">
        <v>0.06</v>
      </c>
      <c r="F9348" s="61">
        <f t="array" ref="F9348">SQRT(MMULT(MMULT(C9348:E9348,$C$12:$E$14),TRANSPOSE(C9348:E9348)))</f>
        <v>4.1382632272187331E-2</v>
      </c>
      <c r="G9348" s="61">
        <f t="array" ref="G9348">SUMPRODUCT(TRANSPOSE(C9348:E9348),$C$7:$C$9)</f>
        <v>1.0537661090193672E-2</v>
      </c>
      <c r="H9348" s="18">
        <f>G9348/F9348</f>
        <v>0.25463970056046631</v>
      </c>
      <c r="I9348" s="156">
        <v>0</v>
      </c>
    </row>
    <row r="9349" spans="2:9" x14ac:dyDescent="0.25">
      <c r="B9349" s="19">
        <v>9319</v>
      </c>
      <c r="C9349" s="62">
        <v>0.92</v>
      </c>
      <c r="D9349" s="62">
        <v>2.0799999999999999E-2</v>
      </c>
      <c r="E9349" s="62">
        <v>5.9200000000000003E-2</v>
      </c>
      <c r="F9349" s="61">
        <f t="array" ref="F9349">SQRT(MMULT(MMULT(C9349:E9349,$C$12:$E$14),TRANSPOSE(C9349:E9349)))</f>
        <v>4.1385490420931439E-2</v>
      </c>
      <c r="G9349" s="61">
        <f t="array" ref="G9349">SUMPRODUCT(TRANSPOSE(C9349:E9349),$C$7:$C$9)</f>
        <v>1.0527321403666327E-2</v>
      </c>
      <c r="H9349" s="18">
        <f>G9349/F9349</f>
        <v>0.25437227628797043</v>
      </c>
      <c r="I9349" s="156">
        <v>0</v>
      </c>
    </row>
    <row r="9350" spans="2:9" x14ac:dyDescent="0.25">
      <c r="B9350" s="19">
        <v>9320</v>
      </c>
      <c r="C9350" s="62">
        <v>0.92</v>
      </c>
      <c r="D9350" s="62">
        <v>2.1600000000000001E-2</v>
      </c>
      <c r="E9350" s="62">
        <v>5.8400000000000001E-2</v>
      </c>
      <c r="F9350" s="61">
        <f t="array" ref="F9350">SQRT(MMULT(MMULT(C9350:E9350,$C$12:$E$14),TRANSPOSE(C9350:E9350)))</f>
        <v>4.1388415971845581E-2</v>
      </c>
      <c r="G9350" s="61">
        <f t="array" ref="G9350">SUMPRODUCT(TRANSPOSE(C9350:E9350),$C$7:$C$9)</f>
        <v>1.0516981717138982E-2</v>
      </c>
      <c r="H9350" s="18">
        <f>G9350/F9350</f>
        <v>0.25410447513364959</v>
      </c>
      <c r="I9350" s="156">
        <v>0</v>
      </c>
    </row>
    <row r="9351" spans="2:9" x14ac:dyDescent="0.25">
      <c r="B9351" s="19">
        <v>9321</v>
      </c>
      <c r="C9351" s="62">
        <v>0.92</v>
      </c>
      <c r="D9351" s="62">
        <v>2.24E-2</v>
      </c>
      <c r="E9351" s="62">
        <v>5.7599999999999998E-2</v>
      </c>
      <c r="F9351" s="61">
        <f t="array" ref="F9351">SQRT(MMULT(MMULT(C9351:E9351,$C$12:$E$14),TRANSPOSE(C9351:E9351)))</f>
        <v>4.1391408910637778E-2</v>
      </c>
      <c r="G9351" s="61">
        <f t="array" ref="G9351">SUMPRODUCT(TRANSPOSE(C9351:E9351),$C$7:$C$9)</f>
        <v>1.0506642030611638E-2</v>
      </c>
      <c r="H9351" s="18">
        <f>G9351/F9351</f>
        <v>0.25383629857333473</v>
      </c>
      <c r="I9351" s="156">
        <v>0</v>
      </c>
    </row>
    <row r="9352" spans="2:9" x14ac:dyDescent="0.25">
      <c r="B9352" s="19">
        <v>9322</v>
      </c>
      <c r="C9352" s="62">
        <v>0.92</v>
      </c>
      <c r="D9352" s="62">
        <v>2.3199999999999998E-2</v>
      </c>
      <c r="E9352" s="62">
        <v>5.6800000000000003E-2</v>
      </c>
      <c r="F9352" s="61">
        <f t="array" ref="F9352">SQRT(MMULT(MMULT(C9352:E9352,$C$12:$E$14),TRANSPOSE(C9352:E9352)))</f>
        <v>4.1394469222691008E-2</v>
      </c>
      <c r="G9352" s="61">
        <f t="array" ref="G9352">SUMPRODUCT(TRANSPOSE(C9352:E9352),$C$7:$C$9)</f>
        <v>1.0496302344084293E-2</v>
      </c>
      <c r="H9352" s="18">
        <f>G9352/F9352</f>
        <v>0.25356774808772242</v>
      </c>
      <c r="I9352" s="156">
        <v>0</v>
      </c>
    </row>
    <row r="9353" spans="2:9" x14ac:dyDescent="0.25">
      <c r="B9353" s="19">
        <v>9323</v>
      </c>
      <c r="C9353" s="62">
        <v>0.92</v>
      </c>
      <c r="D9353" s="62">
        <v>2.4E-2</v>
      </c>
      <c r="E9353" s="62">
        <v>5.6000000000000001E-2</v>
      </c>
      <c r="F9353" s="61">
        <f t="array" ref="F9353">SQRT(MMULT(MMULT(C9353:E9353,$C$12:$E$14),TRANSPOSE(C9353:E9353)))</f>
        <v>4.1397596893063597E-2</v>
      </c>
      <c r="G9353" s="61">
        <f t="array" ref="G9353">SUMPRODUCT(TRANSPOSE(C9353:E9353),$C$7:$C$9)</f>
        <v>1.0485962657556948E-2</v>
      </c>
      <c r="H9353" s="18">
        <f>G9353/F9353</f>
        <v>0.25329882516233521</v>
      </c>
      <c r="I9353" s="156">
        <v>0</v>
      </c>
    </row>
    <row r="9354" spans="2:9" x14ac:dyDescent="0.25">
      <c r="B9354" s="19">
        <v>9324</v>
      </c>
      <c r="C9354" s="62">
        <v>0.92</v>
      </c>
      <c r="D9354" s="62">
        <v>2.4799999999999999E-2</v>
      </c>
      <c r="E9354" s="62">
        <v>5.5199999999999999E-2</v>
      </c>
      <c r="F9354" s="61">
        <f t="array" ref="F9354">SQRT(MMULT(MMULT(C9354:E9354,$C$12:$E$14),TRANSPOSE(C9354:E9354)))</f>
        <v>4.1400791906489549E-2</v>
      </c>
      <c r="G9354" s="61">
        <f t="array" ref="G9354">SUMPRODUCT(TRANSPOSE(C9354:E9354),$C$7:$C$9)</f>
        <v>1.0475622971029603E-2</v>
      </c>
      <c r="H9354" s="18">
        <f>G9354/F9354</f>
        <v>0.25302953128748135</v>
      </c>
      <c r="I9354" s="156">
        <v>0</v>
      </c>
    </row>
    <row r="9355" spans="2:9" x14ac:dyDescent="0.25">
      <c r="B9355" s="19">
        <v>9325</v>
      </c>
      <c r="C9355" s="62">
        <v>0.92</v>
      </c>
      <c r="D9355" s="62">
        <v>2.5600000000000001E-2</v>
      </c>
      <c r="E9355" s="62">
        <v>5.4399999999999997E-2</v>
      </c>
      <c r="F9355" s="61">
        <f t="array" ref="F9355">SQRT(MMULT(MMULT(C9355:E9355,$C$12:$E$14),TRANSPOSE(C9355:E9355)))</f>
        <v>4.1404054247378967E-2</v>
      </c>
      <c r="G9355" s="61">
        <f t="array" ref="G9355">SUMPRODUCT(TRANSPOSE(C9355:E9355),$C$7:$C$9)</f>
        <v>1.0465283284502259E-2</v>
      </c>
      <c r="H9355" s="18">
        <f>G9355/F9355</f>
        <v>0.25275986795821453</v>
      </c>
      <c r="I9355" s="156">
        <v>0</v>
      </c>
    </row>
    <row r="9356" spans="2:9" x14ac:dyDescent="0.25">
      <c r="B9356" s="19">
        <v>9326</v>
      </c>
      <c r="C9356" s="62">
        <v>0.92</v>
      </c>
      <c r="D9356" s="62">
        <v>2.64E-2</v>
      </c>
      <c r="E9356" s="62">
        <v>5.3600000000000002E-2</v>
      </c>
      <c r="F9356" s="61">
        <f t="array" ref="F9356">SQRT(MMULT(MMULT(C9356:E9356,$C$12:$E$14),TRANSPOSE(C9356:E9356)))</f>
        <v>4.1407383899818358E-2</v>
      </c>
      <c r="G9356" s="61">
        <f t="array" ref="G9356">SUMPRODUCT(TRANSPOSE(C9356:E9356),$C$7:$C$9)</f>
        <v>1.0454943597974914E-2</v>
      </c>
      <c r="H9356" s="18">
        <f>G9356/F9356</f>
        <v>0.25248983667429364</v>
      </c>
      <c r="I9356" s="156">
        <v>0</v>
      </c>
    </row>
    <row r="9357" spans="2:9" x14ac:dyDescent="0.25">
      <c r="B9357" s="19">
        <v>9327</v>
      </c>
      <c r="C9357" s="62">
        <v>0.92</v>
      </c>
      <c r="D9357" s="62">
        <v>2.7199999999999998E-2</v>
      </c>
      <c r="E9357" s="62">
        <v>5.28E-2</v>
      </c>
      <c r="F9357" s="61">
        <f t="array" ref="F9357">SQRT(MMULT(MMULT(C9357:E9357,$C$12:$E$14),TRANSPOSE(C9357:E9357)))</f>
        <v>4.1410780847571077E-2</v>
      </c>
      <c r="G9357" s="61">
        <f t="array" ref="G9357">SUMPRODUCT(TRANSPOSE(C9357:E9357),$C$7:$C$9)</f>
        <v>1.0444603911447569E-2</v>
      </c>
      <c r="H9357" s="18">
        <f>G9357/F9357</f>
        <v>0.25221943894014232</v>
      </c>
      <c r="I9357" s="156">
        <v>0</v>
      </c>
    </row>
    <row r="9358" spans="2:9" x14ac:dyDescent="0.25">
      <c r="B9358" s="19">
        <v>9328</v>
      </c>
      <c r="C9358" s="62">
        <v>0.92</v>
      </c>
      <c r="D9358" s="62">
        <v>2.8000000000000001E-2</v>
      </c>
      <c r="E9358" s="62">
        <v>5.1999999999999998E-2</v>
      </c>
      <c r="F9358" s="61">
        <f t="array" ref="F9358">SQRT(MMULT(MMULT(C9358:E9358,$C$12:$E$14),TRANSPOSE(C9358:E9358)))</f>
        <v>4.1414245074077712E-2</v>
      </c>
      <c r="G9358" s="61">
        <f t="array" ref="G9358">SUMPRODUCT(TRANSPOSE(C9358:E9358),$C$7:$C$9)</f>
        <v>1.0434264224920225E-2</v>
      </c>
      <c r="H9358" s="18">
        <f>G9358/F9358</f>
        <v>0.25194867626480799</v>
      </c>
      <c r="I9358" s="156">
        <v>0</v>
      </c>
    </row>
    <row r="9359" spans="2:9" x14ac:dyDescent="0.25">
      <c r="B9359" s="19">
        <v>9329</v>
      </c>
      <c r="C9359" s="62">
        <v>0.92</v>
      </c>
      <c r="D9359" s="62">
        <v>2.8799999999999999E-2</v>
      </c>
      <c r="E9359" s="62">
        <v>5.1200000000000002E-2</v>
      </c>
      <c r="F9359" s="61">
        <f t="array" ref="F9359">SQRT(MMULT(MMULT(C9359:E9359,$C$12:$E$14),TRANSPOSE(C9359:E9359)))</f>
        <v>4.1417776562456453E-2</v>
      </c>
      <c r="G9359" s="61">
        <f t="array" ref="G9359">SUMPRODUCT(TRANSPOSE(C9359:E9359),$C$7:$C$9)</f>
        <v>1.042392453839288E-2</v>
      </c>
      <c r="H9359" s="18">
        <f>G9359/F9359</f>
        <v>0.25167755016192123</v>
      </c>
      <c r="I9359" s="156">
        <v>0</v>
      </c>
    </row>
    <row r="9360" spans="2:9" x14ac:dyDescent="0.25">
      <c r="B9360" s="19">
        <v>9330</v>
      </c>
      <c r="C9360" s="62">
        <v>0.92</v>
      </c>
      <c r="D9360" s="62">
        <v>2.9600000000000001E-2</v>
      </c>
      <c r="E9360" s="62">
        <v>5.04E-2</v>
      </c>
      <c r="F9360" s="61">
        <f t="array" ref="F9360">SQRT(MMULT(MMULT(C9360:E9360,$C$12:$E$14),TRANSPOSE(C9360:E9360)))</f>
        <v>4.1421375295503542E-2</v>
      </c>
      <c r="G9360" s="61">
        <f t="array" ref="G9360">SUMPRODUCT(TRANSPOSE(C9360:E9360),$C$7:$C$9)</f>
        <v>1.0413584851865535E-2</v>
      </c>
      <c r="H9360" s="18">
        <f>G9360/F9360</f>
        <v>0.25140606214965466</v>
      </c>
      <c r="I9360" s="156">
        <v>0</v>
      </c>
    </row>
    <row r="9361" spans="2:9" x14ac:dyDescent="0.25">
      <c r="B9361" s="19">
        <v>9331</v>
      </c>
      <c r="C9361" s="62">
        <v>0.92</v>
      </c>
      <c r="D9361" s="62">
        <v>3.04E-2</v>
      </c>
      <c r="E9361" s="62">
        <v>4.9599999999999998E-2</v>
      </c>
      <c r="F9361" s="61">
        <f t="array" ref="F9361">SQRT(MMULT(MMULT(C9361:E9361,$C$12:$E$14),TRANSPOSE(C9361:E9361)))</f>
        <v>4.1425041255693663E-2</v>
      </c>
      <c r="G9361" s="61">
        <f t="array" ref="G9361">SUMPRODUCT(TRANSPOSE(C9361:E9361),$C$7:$C$9)</f>
        <v>1.0403245165338191E-2</v>
      </c>
      <c r="H9361" s="18">
        <f>G9361/F9361</f>
        <v>0.25113421375068196</v>
      </c>
      <c r="I9361" s="156">
        <v>0</v>
      </c>
    </row>
    <row r="9362" spans="2:9" x14ac:dyDescent="0.25">
      <c r="B9362" s="19">
        <v>9332</v>
      </c>
      <c r="C9362" s="62">
        <v>0.92</v>
      </c>
      <c r="D9362" s="62">
        <v>3.1199999999999999E-2</v>
      </c>
      <c r="E9362" s="62">
        <v>4.8800000000000003E-2</v>
      </c>
      <c r="F9362" s="61">
        <f t="array" ref="F9362">SQRT(MMULT(MMULT(C9362:E9362,$C$12:$E$14),TRANSPOSE(C9362:E9362)))</f>
        <v>4.1428774425180379E-2</v>
      </c>
      <c r="G9362" s="61">
        <f t="array" ref="G9362">SUMPRODUCT(TRANSPOSE(C9362:E9362),$C$7:$C$9)</f>
        <v>1.0392905478810844E-2</v>
      </c>
      <c r="H9362" s="18">
        <f>G9362/F9362</f>
        <v>0.25086200649213614</v>
      </c>
      <c r="I9362" s="156">
        <v>0</v>
      </c>
    </row>
    <row r="9363" spans="2:9" x14ac:dyDescent="0.25">
      <c r="B9363" s="19">
        <v>9333</v>
      </c>
      <c r="C9363" s="62">
        <v>0.92</v>
      </c>
      <c r="D9363" s="62">
        <v>3.2000000000000001E-2</v>
      </c>
      <c r="E9363" s="62">
        <v>4.8000000000000001E-2</v>
      </c>
      <c r="F9363" s="61">
        <f t="array" ref="F9363">SQRT(MMULT(MMULT(C9363:E9363,$C$12:$E$14),TRANSPOSE(C9363:E9363)))</f>
        <v>4.1432574785796553E-2</v>
      </c>
      <c r="G9363" s="61">
        <f t="array" ref="G9363">SUMPRODUCT(TRANSPOSE(C9363:E9363),$C$7:$C$9)</f>
        <v>1.0382565792283501E-2</v>
      </c>
      <c r="H9363" s="18">
        <f>G9363/F9363</f>
        <v>0.25058944190556881</v>
      </c>
      <c r="I9363" s="156">
        <v>0</v>
      </c>
    </row>
    <row r="9364" spans="2:9" x14ac:dyDescent="0.25">
      <c r="B9364" s="19">
        <v>9334</v>
      </c>
      <c r="C9364" s="62">
        <v>0.92</v>
      </c>
      <c r="D9364" s="62">
        <v>3.2800000000000003E-2</v>
      </c>
      <c r="E9364" s="62">
        <v>4.7199999999999999E-2</v>
      </c>
      <c r="F9364" s="61">
        <f t="array" ref="F9364">SQRT(MMULT(MMULT(C9364:E9364,$C$12:$E$14),TRANSPOSE(C9364:E9364)))</f>
        <v>4.1436442319054807E-2</v>
      </c>
      <c r="G9364" s="61">
        <f t="array" ref="G9364">SUMPRODUCT(TRANSPOSE(C9364:E9364),$C$7:$C$9)</f>
        <v>1.0372226105756157E-2</v>
      </c>
      <c r="H9364" s="18">
        <f>G9364/F9364</f>
        <v>0.25031652152690781</v>
      </c>
      <c r="I9364" s="156">
        <v>0</v>
      </c>
    </row>
    <row r="9365" spans="2:9" x14ac:dyDescent="0.25">
      <c r="B9365" s="19">
        <v>9335</v>
      </c>
      <c r="C9365" s="62">
        <v>0.92</v>
      </c>
      <c r="D9365" s="62">
        <v>3.3599999999999998E-2</v>
      </c>
      <c r="E9365" s="62">
        <v>4.6399999999999997E-2</v>
      </c>
      <c r="F9365" s="61">
        <f t="array" ref="F9365">SQRT(MMULT(MMULT(C9365:E9365,$C$12:$E$14),TRANSPOSE(C9365:E9365)))</f>
        <v>4.1440377006147937E-2</v>
      </c>
      <c r="G9365" s="61">
        <f t="array" ref="G9365">SUMPRODUCT(TRANSPOSE(C9365:E9365),$C$7:$C$9)</f>
        <v>1.036188641922881E-2</v>
      </c>
      <c r="H9365" s="18">
        <f>G9365/F9365</f>
        <v>0.25004324689641605</v>
      </c>
      <c r="I9365" s="156">
        <v>0</v>
      </c>
    </row>
    <row r="9366" spans="2:9" x14ac:dyDescent="0.25">
      <c r="B9366" s="19">
        <v>9336</v>
      </c>
      <c r="C9366" s="62">
        <v>0.92</v>
      </c>
      <c r="D9366" s="62">
        <v>3.44E-2</v>
      </c>
      <c r="E9366" s="62">
        <v>4.5600000000000002E-2</v>
      </c>
      <c r="F9366" s="61">
        <f t="array" ref="F9366">SQRT(MMULT(MMULT(C9366:E9366,$C$12:$E$14),TRANSPOSE(C9366:E9366)))</f>
        <v>4.14443788279494E-2</v>
      </c>
      <c r="G9366" s="61">
        <f t="array" ref="G9366">SUMPRODUCT(TRANSPOSE(C9366:E9366),$C$7:$C$9)</f>
        <v>1.0351546732701467E-2</v>
      </c>
      <c r="H9366" s="18">
        <f>G9366/F9366</f>
        <v>0.24976961955864943</v>
      </c>
      <c r="I9366" s="156">
        <v>0</v>
      </c>
    </row>
    <row r="9367" spans="2:9" x14ac:dyDescent="0.25">
      <c r="B9367" s="19">
        <v>9337</v>
      </c>
      <c r="C9367" s="62">
        <v>0.92</v>
      </c>
      <c r="D9367" s="62">
        <v>3.5200000000000002E-2</v>
      </c>
      <c r="E9367" s="62">
        <v>4.48E-2</v>
      </c>
      <c r="F9367" s="61">
        <f t="array" ref="F9367">SQRT(MMULT(MMULT(C9367:E9367,$C$12:$E$14),TRANSPOSE(C9367:E9367)))</f>
        <v>4.1448447765013746E-2</v>
      </c>
      <c r="G9367" s="61">
        <f t="array" ref="G9367">SUMPRODUCT(TRANSPOSE(C9367:E9367),$C$7:$C$9)</f>
        <v>1.0341207046174123E-2</v>
      </c>
      <c r="H9367" s="18">
        <f>G9367/F9367</f>
        <v>0.24949564106241492</v>
      </c>
      <c r="I9367" s="156">
        <v>0</v>
      </c>
    </row>
    <row r="9368" spans="2:9" x14ac:dyDescent="0.25">
      <c r="B9368" s="19">
        <v>9338</v>
      </c>
      <c r="C9368" s="62">
        <v>0.92</v>
      </c>
      <c r="D9368" s="62">
        <v>3.5999999999999997E-2</v>
      </c>
      <c r="E9368" s="62">
        <v>4.3999999999999997E-2</v>
      </c>
      <c r="F9368" s="61">
        <f t="array" ref="F9368">SQRT(MMULT(MMULT(C9368:E9368,$C$12:$E$14),TRANSPOSE(C9368:E9368)))</f>
        <v>4.145258379757711E-2</v>
      </c>
      <c r="G9368" s="61">
        <f t="array" ref="G9368">SUMPRODUCT(TRANSPOSE(C9368:E9368),$C$7:$C$9)</f>
        <v>1.0330867359646776E-2</v>
      </c>
      <c r="H9368" s="18">
        <f>G9368/F9368</f>
        <v>0.24922131296072822</v>
      </c>
      <c r="I9368" s="156">
        <v>0</v>
      </c>
    </row>
    <row r="9369" spans="2:9" x14ac:dyDescent="0.25">
      <c r="B9369" s="19">
        <v>9339</v>
      </c>
      <c r="C9369" s="62">
        <v>0.92</v>
      </c>
      <c r="D9369" s="62">
        <v>3.6799999999999999E-2</v>
      </c>
      <c r="E9369" s="62">
        <v>4.3200000000000002E-2</v>
      </c>
      <c r="F9369" s="61">
        <f t="array" ref="F9369">SQRT(MMULT(MMULT(C9369:E9369,$C$12:$E$14),TRANSPOSE(C9369:E9369)))</f>
        <v>4.145678690555768E-2</v>
      </c>
      <c r="G9369" s="61">
        <f t="array" ref="G9369">SUMPRODUCT(TRANSPOSE(C9369:E9369),$C$7:$C$9)</f>
        <v>1.0320527673119433E-2</v>
      </c>
      <c r="H9369" s="18">
        <f>G9369/F9369</f>
        <v>0.24894663681077192</v>
      </c>
      <c r="I9369" s="156">
        <v>0</v>
      </c>
    </row>
    <row r="9370" spans="2:9" x14ac:dyDescent="0.25">
      <c r="B9370" s="19">
        <v>9340</v>
      </c>
      <c r="C9370" s="62">
        <v>0.92</v>
      </c>
      <c r="D9370" s="62">
        <v>3.7600000000000001E-2</v>
      </c>
      <c r="E9370" s="62">
        <v>4.24E-2</v>
      </c>
      <c r="F9370" s="61">
        <f t="array" ref="F9370">SQRT(MMULT(MMULT(C9370:E9370,$C$12:$E$14),TRANSPOSE(C9370:E9370)))</f>
        <v>4.1461057068556177E-2</v>
      </c>
      <c r="G9370" s="61">
        <f t="array" ref="G9370">SUMPRODUCT(TRANSPOSE(C9370:E9370),$C$7:$C$9)</f>
        <v>1.0310187986592088E-2</v>
      </c>
      <c r="H9370" s="18">
        <f>G9370/F9370</f>
        <v>0.24867161417385264</v>
      </c>
      <c r="I9370" s="156">
        <v>0</v>
      </c>
    </row>
    <row r="9371" spans="2:9" x14ac:dyDescent="0.25">
      <c r="B9371" s="19">
        <v>9341</v>
      </c>
      <c r="C9371" s="62">
        <v>0.92</v>
      </c>
      <c r="D9371" s="62">
        <v>3.8399999999999997E-2</v>
      </c>
      <c r="E9371" s="62">
        <v>4.1599999999999998E-2</v>
      </c>
      <c r="F9371" s="61">
        <f t="array" ref="F9371">SQRT(MMULT(MMULT(C9371:E9371,$C$12:$E$14),TRANSPOSE(C9371:E9371)))</f>
        <v>4.146539426585634E-2</v>
      </c>
      <c r="G9371" s="61">
        <f t="array" ref="G9371">SUMPRODUCT(TRANSPOSE(C9371:E9371),$C$7:$C$9)</f>
        <v>1.0299848300064742E-2</v>
      </c>
      <c r="H9371" s="18">
        <f>G9371/F9371</f>
        <v>0.24839624661535895</v>
      </c>
      <c r="I9371" s="156">
        <v>0</v>
      </c>
    </row>
    <row r="9372" spans="2:9" x14ac:dyDescent="0.25">
      <c r="B9372" s="19">
        <v>9342</v>
      </c>
      <c r="C9372" s="62">
        <v>0.92</v>
      </c>
      <c r="D9372" s="62">
        <v>3.9199999999999999E-2</v>
      </c>
      <c r="E9372" s="62">
        <v>4.0800000000000003E-2</v>
      </c>
      <c r="F9372" s="61">
        <f t="array" ref="F9372">SQRT(MMULT(MMULT(C9372:E9372,$C$12:$E$14),TRANSPOSE(C9372:E9372)))</f>
        <v>4.1469798476425457E-2</v>
      </c>
      <c r="G9372" s="61">
        <f t="array" ref="G9372">SUMPRODUCT(TRANSPOSE(C9372:E9372),$C$7:$C$9)</f>
        <v>1.0289508613537399E-2</v>
      </c>
      <c r="H9372" s="18">
        <f>G9372/F9372</f>
        <v>0.2481205357047184</v>
      </c>
      <c r="I9372" s="156">
        <v>0</v>
      </c>
    </row>
    <row r="9373" spans="2:9" x14ac:dyDescent="0.25">
      <c r="B9373" s="19">
        <v>9343</v>
      </c>
      <c r="C9373" s="62">
        <v>0.92</v>
      </c>
      <c r="D9373" s="62">
        <v>0.04</v>
      </c>
      <c r="E9373" s="62">
        <v>0.04</v>
      </c>
      <c r="F9373" s="61">
        <f t="array" ref="F9373">SQRT(MMULT(MMULT(C9373:E9373,$C$12:$E$14),TRANSPOSE(C9373:E9373)))</f>
        <v>4.1474269678914821E-2</v>
      </c>
      <c r="G9373" s="61">
        <f t="array" ref="G9373">SUMPRODUCT(TRANSPOSE(C9373:E9373),$C$7:$C$9)</f>
        <v>1.0279168927010054E-2</v>
      </c>
      <c r="H9373" s="18">
        <f>G9373/F9373</f>
        <v>0.24784448301535492</v>
      </c>
      <c r="I9373" s="156">
        <v>0</v>
      </c>
    </row>
    <row r="9374" spans="2:9" x14ac:dyDescent="0.25">
      <c r="B9374" s="19">
        <v>9344</v>
      </c>
      <c r="C9374" s="62">
        <v>0.92</v>
      </c>
      <c r="D9374" s="62">
        <v>4.0800000000000003E-2</v>
      </c>
      <c r="E9374" s="62">
        <v>3.9199999999999999E-2</v>
      </c>
      <c r="F9374" s="61">
        <f t="array" ref="F9374">SQRT(MMULT(MMULT(C9374:E9374,$C$12:$E$14),TRANSPOSE(C9374:E9374)))</f>
        <v>4.1478807851660277E-2</v>
      </c>
      <c r="G9374" s="61">
        <f t="array" ref="G9374">SUMPRODUCT(TRANSPOSE(C9374:E9374),$C$7:$C$9)</f>
        <v>1.0268829240482709E-2</v>
      </c>
      <c r="H9374" s="18">
        <f>G9374/F9374</f>
        <v>0.24756809012464606</v>
      </c>
      <c r="I9374" s="156">
        <v>0</v>
      </c>
    </row>
    <row r="9375" spans="2:9" x14ac:dyDescent="0.25">
      <c r="B9375" s="19">
        <v>9345</v>
      </c>
      <c r="C9375" s="62">
        <v>0.92</v>
      </c>
      <c r="D9375" s="62">
        <v>4.1599999999999998E-2</v>
      </c>
      <c r="E9375" s="62">
        <v>3.8399999999999997E-2</v>
      </c>
      <c r="F9375" s="61">
        <f t="array" ref="F9375">SQRT(MMULT(MMULT(C9375:E9375,$C$12:$E$14),TRANSPOSE(C9375:E9375)))</f>
        <v>4.1483412972682737E-2</v>
      </c>
      <c r="G9375" s="61">
        <f t="array" ref="G9375">SUMPRODUCT(TRANSPOSE(C9375:E9375),$C$7:$C$9)</f>
        <v>1.0258489553955365E-2</v>
      </c>
      <c r="H9375" s="18">
        <f>G9375/F9375</f>
        <v>0.24729135861387991</v>
      </c>
      <c r="I9375" s="156">
        <v>0</v>
      </c>
    </row>
    <row r="9376" spans="2:9" x14ac:dyDescent="0.25">
      <c r="B9376" s="19">
        <v>9346</v>
      </c>
      <c r="C9376" s="62">
        <v>0.92</v>
      </c>
      <c r="D9376" s="62">
        <v>4.24E-2</v>
      </c>
      <c r="E9376" s="62">
        <v>3.7600000000000001E-2</v>
      </c>
      <c r="F9376" s="61">
        <f t="array" ref="F9376">SQRT(MMULT(MMULT(C9376:E9376,$C$12:$E$14),TRANSPOSE(C9376:E9376)))</f>
        <v>4.1488085019688689E-2</v>
      </c>
      <c r="G9376" s="61">
        <f t="array" ref="G9376">SUMPRODUCT(TRANSPOSE(C9376:E9376),$C$7:$C$9)</f>
        <v>1.024814986742802E-2</v>
      </c>
      <c r="H9376" s="18">
        <f>G9376/F9376</f>
        <v>0.24701429006821193</v>
      </c>
      <c r="I9376" s="156">
        <v>0</v>
      </c>
    </row>
    <row r="9377" spans="2:9" x14ac:dyDescent="0.25">
      <c r="B9377" s="19">
        <v>9347</v>
      </c>
      <c r="C9377" s="62">
        <v>0.92</v>
      </c>
      <c r="D9377" s="62">
        <v>4.3200000000000002E-2</v>
      </c>
      <c r="E9377" s="62">
        <v>3.6799999999999999E-2</v>
      </c>
      <c r="F9377" s="61">
        <f t="array" ref="F9377">SQRT(MMULT(MMULT(C9377:E9377,$C$12:$E$14),TRANSPOSE(C9377:E9377)))</f>
        <v>4.1492823970070758E-2</v>
      </c>
      <c r="G9377" s="61">
        <f t="array" ref="G9377">SUMPRODUCT(TRANSPOSE(C9377:E9377),$C$7:$C$9)</f>
        <v>1.0237810180900675E-2</v>
      </c>
      <c r="H9377" s="18">
        <f>G9377/F9377</f>
        <v>0.24673688607662189</v>
      </c>
      <c r="I9377" s="156">
        <v>0</v>
      </c>
    </row>
    <row r="9378" spans="2:9" x14ac:dyDescent="0.25">
      <c r="B9378" s="19">
        <v>9348</v>
      </c>
      <c r="C9378" s="62">
        <v>0.92</v>
      </c>
      <c r="D9378" s="62">
        <v>4.3999999999999997E-2</v>
      </c>
      <c r="E9378" s="62">
        <v>3.5999999999999997E-2</v>
      </c>
      <c r="F9378" s="61">
        <f t="array" ref="F9378">SQRT(MMULT(MMULT(C9378:E9378,$C$12:$E$14),TRANSPOSE(C9378:E9378)))</f>
        <v>4.1497629800908244E-2</v>
      </c>
      <c r="G9378" s="61">
        <f t="array" ref="G9378">SUMPRODUCT(TRANSPOSE(C9378:E9378),$C$7:$C$9)</f>
        <v>1.0227470494373329E-2</v>
      </c>
      <c r="H9378" s="18">
        <f>G9378/F9378</f>
        <v>0.24645914823187046</v>
      </c>
      <c r="I9378" s="156">
        <v>0</v>
      </c>
    </row>
    <row r="9379" spans="2:9" x14ac:dyDescent="0.25">
      <c r="B9379" s="19">
        <v>9349</v>
      </c>
      <c r="C9379" s="62">
        <v>0.92</v>
      </c>
      <c r="D9379" s="62">
        <v>4.48E-2</v>
      </c>
      <c r="E9379" s="62">
        <v>3.5200000000000002E-2</v>
      </c>
      <c r="F9379" s="61">
        <f t="array" ref="F9379">SQRT(MMULT(MMULT(C9379:E9379,$C$12:$E$14),TRANSPOSE(C9379:E9379)))</f>
        <v>4.1502502488967613E-2</v>
      </c>
      <c r="G9379" s="61">
        <f t="array" ref="G9379">SUMPRODUCT(TRANSPOSE(C9379:E9379),$C$7:$C$9)</f>
        <v>1.0217130807845986E-2</v>
      </c>
      <c r="H9379" s="18">
        <f>G9379/F9379</f>
        <v>0.24618107813045612</v>
      </c>
      <c r="I9379" s="156">
        <v>0</v>
      </c>
    </row>
    <row r="9380" spans="2:9" x14ac:dyDescent="0.25">
      <c r="B9380" s="19">
        <v>9350</v>
      </c>
      <c r="C9380" s="62">
        <v>0.92</v>
      </c>
      <c r="D9380" s="62">
        <v>4.5600000000000002E-2</v>
      </c>
      <c r="E9380" s="62">
        <v>3.44E-2</v>
      </c>
      <c r="F9380" s="61">
        <f t="array" ref="F9380">SQRT(MMULT(MMULT(C9380:E9380,$C$12:$E$14),TRANSPOSE(C9380:E9380)))</f>
        <v>4.1507442010703159E-2</v>
      </c>
      <c r="G9380" s="61">
        <f t="array" ref="G9380">SUMPRODUCT(TRANSPOSE(C9380:E9380),$C$7:$C$9)</f>
        <v>1.0206791121318641E-2</v>
      </c>
      <c r="H9380" s="18">
        <f>G9380/F9380</f>
        <v>0.24590267737257104</v>
      </c>
      <c r="I9380" s="156">
        <v>0</v>
      </c>
    </row>
    <row r="9381" spans="2:9" x14ac:dyDescent="0.25">
      <c r="B9381" s="19">
        <v>9351</v>
      </c>
      <c r="C9381" s="62">
        <v>0.92</v>
      </c>
      <c r="D9381" s="62">
        <v>4.6399999999999997E-2</v>
      </c>
      <c r="E9381" s="62">
        <v>3.3599999999999998E-2</v>
      </c>
      <c r="F9381" s="61">
        <f t="array" ref="F9381">SQRT(MMULT(MMULT(C9381:E9381,$C$12:$E$14),TRANSPOSE(C9381:E9381)))</f>
        <v>4.1512448342257473E-2</v>
      </c>
      <c r="G9381" s="61">
        <f t="array" ref="G9381">SUMPRODUCT(TRANSPOSE(C9381:E9381),$C$7:$C$9)</f>
        <v>1.0196451434791295E-2</v>
      </c>
      <c r="H9381" s="18">
        <f>G9381/F9381</f>
        <v>0.2456239475620581</v>
      </c>
      <c r="I9381" s="156">
        <v>0</v>
      </c>
    </row>
    <row r="9382" spans="2:9" x14ac:dyDescent="0.25">
      <c r="B9382" s="19">
        <v>9352</v>
      </c>
      <c r="C9382" s="62">
        <v>0.92</v>
      </c>
      <c r="D9382" s="62">
        <v>4.7199999999999999E-2</v>
      </c>
      <c r="E9382" s="62">
        <v>3.2800000000000003E-2</v>
      </c>
      <c r="F9382" s="61">
        <f t="array" ref="F9382">SQRT(MMULT(MMULT(C9382:E9382,$C$12:$E$14),TRANSPOSE(C9382:E9382)))</f>
        <v>4.1517521459462046E-2</v>
      </c>
      <c r="G9382" s="61">
        <f t="array" ref="G9382">SUMPRODUCT(TRANSPOSE(C9382:E9382),$C$7:$C$9)</f>
        <v>1.0186111748263952E-2</v>
      </c>
      <c r="H9382" s="18">
        <f>G9382/F9382</f>
        <v>0.24534489030636697</v>
      </c>
      <c r="I9382" s="156">
        <v>0</v>
      </c>
    </row>
    <row r="9383" spans="2:9" x14ac:dyDescent="0.25">
      <c r="B9383" s="19">
        <v>9353</v>
      </c>
      <c r="C9383" s="62">
        <v>0.92</v>
      </c>
      <c r="D9383" s="62">
        <v>4.8000000000000001E-2</v>
      </c>
      <c r="E9383" s="62">
        <v>3.2000000000000001E-2</v>
      </c>
      <c r="F9383" s="61">
        <f t="array" ref="F9383">SQRT(MMULT(MMULT(C9383:E9383,$C$12:$E$14),TRANSPOSE(C9383:E9383)))</f>
        <v>4.1522661337837857E-2</v>
      </c>
      <c r="G9383" s="61">
        <f t="array" ref="G9383">SUMPRODUCT(TRANSPOSE(C9383:E9383),$C$7:$C$9)</f>
        <v>1.0175772061736607E-2</v>
      </c>
      <c r="H9383" s="18">
        <f>G9383/F9383</f>
        <v>0.24506550721651005</v>
      </c>
      <c r="I9383" s="156">
        <v>0</v>
      </c>
    </row>
    <row r="9384" spans="2:9" x14ac:dyDescent="0.25">
      <c r="B9384" s="19">
        <v>9354</v>
      </c>
      <c r="C9384" s="62">
        <v>0.92</v>
      </c>
      <c r="D9384" s="62">
        <v>4.8800000000000003E-2</v>
      </c>
      <c r="E9384" s="62">
        <v>3.1199999999999999E-2</v>
      </c>
      <c r="F9384" s="61">
        <f t="array" ref="F9384">SQRT(MMULT(MMULT(C9384:E9384,$C$12:$E$14),TRANSPOSE(C9384:E9384)))</f>
        <v>4.1527867952595943E-2</v>
      </c>
      <c r="G9384" s="61">
        <f t="array" ref="G9384">SUMPRODUCT(TRANSPOSE(C9384:E9384),$C$7:$C$9)</f>
        <v>1.0165432375209262E-2</v>
      </c>
      <c r="H9384" s="18">
        <f>G9384/F9384</f>
        <v>0.2447857999070191</v>
      </c>
      <c r="I9384" s="156">
        <v>0</v>
      </c>
    </row>
    <row r="9385" spans="2:9" x14ac:dyDescent="0.25">
      <c r="B9385" s="19">
        <v>9355</v>
      </c>
      <c r="C9385" s="62">
        <v>0.92</v>
      </c>
      <c r="D9385" s="62">
        <v>4.9599999999999998E-2</v>
      </c>
      <c r="E9385" s="62">
        <v>3.04E-2</v>
      </c>
      <c r="F9385" s="61">
        <f t="array" ref="F9385">SQRT(MMULT(MMULT(C9385:E9385,$C$12:$E$14),TRANSPOSE(C9385:E9385)))</f>
        <v>4.1533141278637983E-2</v>
      </c>
      <c r="G9385" s="61">
        <f t="array" ref="G9385">SUMPRODUCT(TRANSPOSE(C9385:E9385),$C$7:$C$9)</f>
        <v>1.0155092688681918E-2</v>
      </c>
      <c r="H9385" s="18">
        <f>G9385/F9385</f>
        <v>0.24450576999590096</v>
      </c>
      <c r="I9385" s="156">
        <v>0</v>
      </c>
    </row>
    <row r="9386" spans="2:9" x14ac:dyDescent="0.25">
      <c r="B9386" s="19">
        <v>9356</v>
      </c>
      <c r="C9386" s="62">
        <v>0.92</v>
      </c>
      <c r="D9386" s="62">
        <v>5.04E-2</v>
      </c>
      <c r="E9386" s="62">
        <v>2.9600000000000001E-2</v>
      </c>
      <c r="F9386" s="61">
        <f t="array" ref="F9386">SQRT(MMULT(MMULT(C9386:E9386,$C$12:$E$14),TRANSPOSE(C9386:E9386)))</f>
        <v>4.1538481290556914E-2</v>
      </c>
      <c r="G9386" s="61">
        <f t="array" ref="G9386">SUMPRODUCT(TRANSPOSE(C9386:E9386),$C$7:$C$9)</f>
        <v>1.0144753002154571E-2</v>
      </c>
      <c r="H9386" s="18">
        <f>G9386/F9386</f>
        <v>0.24422541910459333</v>
      </c>
      <c r="I9386" s="156">
        <v>0</v>
      </c>
    </row>
    <row r="9387" spans="2:9" x14ac:dyDescent="0.25">
      <c r="B9387" s="19">
        <v>9357</v>
      </c>
      <c r="C9387" s="62">
        <v>0.92</v>
      </c>
      <c r="D9387" s="62">
        <v>5.1200000000000002E-2</v>
      </c>
      <c r="E9387" s="62">
        <v>2.8799999999999999E-2</v>
      </c>
      <c r="F9387" s="61">
        <f t="array" ref="F9387">SQRT(MMULT(MMULT(C9387:E9387,$C$12:$E$14),TRANSPOSE(C9387:E9387)))</f>
        <v>4.1543887962637506E-2</v>
      </c>
      <c r="G9387" s="61">
        <f t="array" ref="G9387">SUMPRODUCT(TRANSPOSE(C9387:E9387),$C$7:$C$9)</f>
        <v>1.0134413315627228E-2</v>
      </c>
      <c r="H9387" s="18">
        <f>G9387/F9387</f>
        <v>0.24394474885792133</v>
      </c>
      <c r="I9387" s="156">
        <v>0</v>
      </c>
    </row>
    <row r="9388" spans="2:9" x14ac:dyDescent="0.25">
      <c r="B9388" s="19">
        <v>9358</v>
      </c>
      <c r="C9388" s="62">
        <v>0.92</v>
      </c>
      <c r="D9388" s="62">
        <v>5.1999999999999998E-2</v>
      </c>
      <c r="E9388" s="62">
        <v>2.8000000000000001E-2</v>
      </c>
      <c r="F9388" s="61">
        <f t="array" ref="F9388">SQRT(MMULT(MMULT(C9388:E9388,$C$12:$E$14),TRANSPOSE(C9388:E9388)))</f>
        <v>4.154936126885702E-2</v>
      </c>
      <c r="G9388" s="61">
        <f t="array" ref="G9388">SUMPRODUCT(TRANSPOSE(C9388:E9388),$C$7:$C$9)</f>
        <v>1.0124073629099884E-2</v>
      </c>
      <c r="H9388" s="18">
        <f>G9388/F9388</f>
        <v>0.24366376088405239</v>
      </c>
      <c r="I9388" s="156">
        <v>0</v>
      </c>
    </row>
    <row r="9389" spans="2:9" x14ac:dyDescent="0.25">
      <c r="B9389" s="19">
        <v>9359</v>
      </c>
      <c r="C9389" s="62">
        <v>0.92</v>
      </c>
      <c r="D9389" s="62">
        <v>5.28E-2</v>
      </c>
      <c r="E9389" s="62">
        <v>2.7199999999999998E-2</v>
      </c>
      <c r="F9389" s="61">
        <f t="array" ref="F9389">SQRT(MMULT(MMULT(C9389:E9389,$C$12:$E$14),TRANSPOSE(C9389:E9389)))</f>
        <v>4.155490118288576E-2</v>
      </c>
      <c r="G9389" s="61">
        <f t="array" ref="G9389">SUMPRODUCT(TRANSPOSE(C9389:E9389),$C$7:$C$9)</f>
        <v>1.0113733942572537E-2</v>
      </c>
      <c r="H9389" s="18">
        <f>G9389/F9389</f>
        <v>0.24338245681445256</v>
      </c>
      <c r="I9389" s="156">
        <v>0</v>
      </c>
    </row>
    <row r="9390" spans="2:9" x14ac:dyDescent="0.25">
      <c r="B9390" s="19">
        <v>9360</v>
      </c>
      <c r="C9390" s="62">
        <v>0.92</v>
      </c>
      <c r="D9390" s="62">
        <v>5.3600000000000002E-2</v>
      </c>
      <c r="E9390" s="62">
        <v>2.64E-2</v>
      </c>
      <c r="F9390" s="61">
        <f t="array" ref="F9390">SQRT(MMULT(MMULT(C9390:E9390,$C$12:$E$14),TRANSPOSE(C9390:E9390)))</f>
        <v>4.156050767808777E-2</v>
      </c>
      <c r="G9390" s="61">
        <f t="array" ref="G9390">SUMPRODUCT(TRANSPOSE(C9390:E9390),$C$7:$C$9)</f>
        <v>1.0103394256045194E-2</v>
      </c>
      <c r="H9390" s="18">
        <f>G9390/F9390</f>
        <v>0.24310083828384213</v>
      </c>
      <c r="I9390" s="156">
        <v>0</v>
      </c>
    </row>
    <row r="9391" spans="2:9" x14ac:dyDescent="0.25">
      <c r="B9391" s="19">
        <v>9361</v>
      </c>
      <c r="C9391" s="62">
        <v>0.92</v>
      </c>
      <c r="D9391" s="62">
        <v>5.4399999999999997E-2</v>
      </c>
      <c r="E9391" s="62">
        <v>2.5600000000000001E-2</v>
      </c>
      <c r="F9391" s="61">
        <f t="array" ref="F9391">SQRT(MMULT(MMULT(C9391:E9391,$C$12:$E$14),TRANSPOSE(C9391:E9391)))</f>
        <v>4.1566180727521398E-2</v>
      </c>
      <c r="G9391" s="61">
        <f t="array" ref="G9391">SUMPRODUCT(TRANSPOSE(C9391:E9391),$C$7:$C$9)</f>
        <v>1.009305456951785E-2</v>
      </c>
      <c r="H9391" s="18">
        <f>G9391/F9391</f>
        <v>0.2428189069301509</v>
      </c>
      <c r="I9391" s="156">
        <v>0</v>
      </c>
    </row>
    <row r="9392" spans="2:9" x14ac:dyDescent="0.25">
      <c r="B9392" s="19">
        <v>9362</v>
      </c>
      <c r="C9392" s="62">
        <v>0.92</v>
      </c>
      <c r="D9392" s="62">
        <v>5.5199999999999999E-2</v>
      </c>
      <c r="E9392" s="62">
        <v>2.4799999999999999E-2</v>
      </c>
      <c r="F9392" s="61">
        <f t="array" ref="F9392">SQRT(MMULT(MMULT(C9392:E9392,$C$12:$E$14),TRANSPOSE(C9392:E9392)))</f>
        <v>4.1571920303939976E-2</v>
      </c>
      <c r="G9392" s="61">
        <f t="array" ref="G9392">SUMPRODUCT(TRANSPOSE(C9392:E9392),$C$7:$C$9)</f>
        <v>1.0082714882990503E-2</v>
      </c>
      <c r="H9392" s="18">
        <f>G9392/F9392</f>
        <v>0.24253666439447386</v>
      </c>
      <c r="I9392" s="156">
        <v>0</v>
      </c>
    </row>
    <row r="9393" spans="2:9" x14ac:dyDescent="0.25">
      <c r="B9393" s="19">
        <v>9363</v>
      </c>
      <c r="C9393" s="62">
        <v>0.92</v>
      </c>
      <c r="D9393" s="62">
        <v>5.6000000000000001E-2</v>
      </c>
      <c r="E9393" s="62">
        <v>2.4E-2</v>
      </c>
      <c r="F9393" s="61">
        <f t="array" ref="F9393">SQRT(MMULT(MMULT(C9393:E9393,$C$12:$E$14),TRANSPOSE(C9393:E9393)))</f>
        <v>4.1577726379792457E-2</v>
      </c>
      <c r="G9393" s="61">
        <f t="array" ref="G9393">SUMPRODUCT(TRANSPOSE(C9393:E9393),$C$7:$C$9)</f>
        <v>1.007237519646316E-2</v>
      </c>
      <c r="H9393" s="18">
        <f>G9393/F9393</f>
        <v>0.24225411232102678</v>
      </c>
      <c r="I9393" s="156">
        <v>0</v>
      </c>
    </row>
    <row r="9394" spans="2:9" x14ac:dyDescent="0.25">
      <c r="B9394" s="19">
        <v>9364</v>
      </c>
      <c r="C9394" s="62">
        <v>0.92</v>
      </c>
      <c r="D9394" s="62">
        <v>5.6800000000000003E-2</v>
      </c>
      <c r="E9394" s="62">
        <v>2.3199999999999998E-2</v>
      </c>
      <c r="F9394" s="61">
        <f t="array" ref="F9394">SQRT(MMULT(MMULT(C9394:E9394,$C$12:$E$14),TRANSPOSE(C9394:E9394)))</f>
        <v>4.1583598927224054E-2</v>
      </c>
      <c r="G9394" s="61">
        <f t="array" ref="G9394">SUMPRODUCT(TRANSPOSE(C9394:E9394),$C$7:$C$9)</f>
        <v>1.0062035509935814E-2</v>
      </c>
      <c r="H9394" s="18">
        <f>G9394/F9394</f>
        <v>0.24197125235710121</v>
      </c>
      <c r="I9394" s="156">
        <v>0</v>
      </c>
    </row>
    <row r="9395" spans="2:9" x14ac:dyDescent="0.25">
      <c r="B9395" s="19">
        <v>9365</v>
      </c>
      <c r="C9395" s="62">
        <v>0.92</v>
      </c>
      <c r="D9395" s="62">
        <v>5.7599999999999998E-2</v>
      </c>
      <c r="E9395" s="62">
        <v>2.24E-2</v>
      </c>
      <c r="F9395" s="61">
        <f t="array" ref="F9395">SQRT(MMULT(MMULT(C9395:E9395,$C$12:$E$14),TRANSPOSE(C9395:E9395)))</f>
        <v>4.1589537918076888E-2</v>
      </c>
      <c r="G9395" s="61">
        <f t="array" ref="G9395">SUMPRODUCT(TRANSPOSE(C9395:E9395),$C$7:$C$9)</f>
        <v>1.0051695823408469E-2</v>
      </c>
      <c r="H9395" s="18">
        <f>G9395/F9395</f>
        <v>0.24168808615302026</v>
      </c>
      <c r="I9395" s="156">
        <v>0</v>
      </c>
    </row>
    <row r="9396" spans="2:9" x14ac:dyDescent="0.25">
      <c r="B9396" s="19">
        <v>9366</v>
      </c>
      <c r="C9396" s="62">
        <v>0.92</v>
      </c>
      <c r="D9396" s="62">
        <v>5.8400000000000001E-2</v>
      </c>
      <c r="E9396" s="62">
        <v>2.1600000000000001E-2</v>
      </c>
      <c r="F9396" s="61">
        <f t="array" ref="F9396">SQRT(MMULT(MMULT(C9396:E9396,$C$12:$E$14),TRANSPOSE(C9396:E9396)))</f>
        <v>4.1595543323890712E-2</v>
      </c>
      <c r="G9396" s="61">
        <f t="array" ref="G9396">SUMPRODUCT(TRANSPOSE(C9396:E9396),$C$7:$C$9)</f>
        <v>1.0041356136881126E-2</v>
      </c>
      <c r="H9396" s="18">
        <f>G9396/F9396</f>
        <v>0.24140461536209332</v>
      </c>
      <c r="I9396" s="156">
        <v>0</v>
      </c>
    </row>
    <row r="9397" spans="2:9" x14ac:dyDescent="0.25">
      <c r="B9397" s="19">
        <v>9367</v>
      </c>
      <c r="C9397" s="62">
        <v>0.92</v>
      </c>
      <c r="D9397" s="62">
        <v>5.9200000000000003E-2</v>
      </c>
      <c r="E9397" s="62">
        <v>2.0799999999999999E-2</v>
      </c>
      <c r="F9397" s="61">
        <f t="array" ref="F9397">SQRT(MMULT(MMULT(C9397:E9397,$C$12:$E$14),TRANSPOSE(C9397:E9397)))</f>
        <v>4.1601615115903483E-2</v>
      </c>
      <c r="G9397" s="61">
        <f t="array" ref="G9397">SUMPRODUCT(TRANSPOSE(C9397:E9397),$C$7:$C$9)</f>
        <v>1.0031016450353781E-2</v>
      </c>
      <c r="H9397" s="18">
        <f>G9397/F9397</f>
        <v>0.24112084164057176</v>
      </c>
      <c r="I9397" s="156">
        <v>0</v>
      </c>
    </row>
    <row r="9398" spans="2:9" x14ac:dyDescent="0.25">
      <c r="B9398" s="19">
        <v>9368</v>
      </c>
      <c r="C9398" s="62">
        <v>0.92</v>
      </c>
      <c r="D9398" s="62">
        <v>0.06</v>
      </c>
      <c r="E9398" s="62">
        <v>0.02</v>
      </c>
      <c r="F9398" s="61">
        <f t="array" ref="F9398">SQRT(MMULT(MMULT(C9398:E9398,$C$12:$E$14),TRANSPOSE(C9398:E9398)))</f>
        <v>4.1607753265052137E-2</v>
      </c>
      <c r="G9398" s="61">
        <f t="array" ref="G9398">SUMPRODUCT(TRANSPOSE(C9398:E9398),$C$7:$C$9)</f>
        <v>1.0020676763826435E-2</v>
      </c>
      <c r="H9398" s="18">
        <f>G9398/F9398</f>
        <v>0.24083676664760376</v>
      </c>
      <c r="I9398" s="156">
        <v>0</v>
      </c>
    </row>
    <row r="9399" spans="2:9" x14ac:dyDescent="0.25">
      <c r="B9399" s="19">
        <v>9369</v>
      </c>
      <c r="C9399" s="62">
        <v>0.92</v>
      </c>
      <c r="D9399" s="62">
        <v>6.08E-2</v>
      </c>
      <c r="E9399" s="62">
        <v>1.9199999999999998E-2</v>
      </c>
      <c r="F9399" s="61">
        <f t="array" ref="F9399">SQRT(MMULT(MMULT(C9399:E9399,$C$12:$E$14),TRANSPOSE(C9399:E9399)))</f>
        <v>4.1613957741973198E-2</v>
      </c>
      <c r="G9399" s="61">
        <f t="array" ref="G9399">SUMPRODUCT(TRANSPOSE(C9399:E9399),$C$7:$C$9)</f>
        <v>1.0010337077299092E-2</v>
      </c>
      <c r="H9399" s="18">
        <f>G9399/F9399</f>
        <v>0.24055239204518966</v>
      </c>
      <c r="I9399" s="156">
        <v>0</v>
      </c>
    </row>
    <row r="9400" spans="2:9" x14ac:dyDescent="0.25">
      <c r="B9400" s="19">
        <v>9370</v>
      </c>
      <c r="C9400" s="62">
        <v>0.92</v>
      </c>
      <c r="D9400" s="62">
        <v>6.1600000000000002E-2</v>
      </c>
      <c r="E9400" s="62">
        <v>1.84E-2</v>
      </c>
      <c r="F9400" s="61">
        <f t="array" ref="F9400">SQRT(MMULT(MMULT(C9400:E9400,$C$12:$E$14),TRANSPOSE(C9400:E9400)))</f>
        <v>4.1620228517003512E-2</v>
      </c>
      <c r="G9400" s="61">
        <f t="array" ref="G9400">SUMPRODUCT(TRANSPOSE(C9400:E9400),$C$7:$C$9)</f>
        <v>9.9999973907717466E-3</v>
      </c>
      <c r="H9400" s="18">
        <f>G9400/F9400</f>
        <v>0.24026771949813663</v>
      </c>
      <c r="I9400" s="156">
        <v>0</v>
      </c>
    </row>
    <row r="9401" spans="2:9" x14ac:dyDescent="0.25">
      <c r="B9401" s="19">
        <v>9371</v>
      </c>
      <c r="C9401" s="62">
        <v>0.92</v>
      </c>
      <c r="D9401" s="62">
        <v>6.2399999999999997E-2</v>
      </c>
      <c r="E9401" s="62">
        <v>1.7600000000000001E-2</v>
      </c>
      <c r="F9401" s="61">
        <f t="array" ref="F9401">SQRT(MMULT(MMULT(C9401:E9401,$C$12:$E$14),TRANSPOSE(C9401:E9401)))</f>
        <v>4.162656556018092E-2</v>
      </c>
      <c r="G9401" s="61">
        <f t="array" ref="G9401">SUMPRODUCT(TRANSPOSE(C9401:E9401),$C$7:$C$9)</f>
        <v>9.9896577042444014E-3</v>
      </c>
      <c r="H9401" s="18">
        <f>G9401/F9401</f>
        <v>0.23998275067401414</v>
      </c>
      <c r="I9401" s="156">
        <v>0</v>
      </c>
    </row>
    <row r="9402" spans="2:9" x14ac:dyDescent="0.25">
      <c r="B9402" s="19">
        <v>9372</v>
      </c>
      <c r="C9402" s="62">
        <v>0.92</v>
      </c>
      <c r="D9402" s="62">
        <v>6.3200000000000006E-2</v>
      </c>
      <c r="E9402" s="62">
        <v>1.6799999999999999E-2</v>
      </c>
      <c r="F9402" s="61">
        <f t="array" ref="F9402">SQRT(MMULT(MMULT(C9402:E9402,$C$12:$E$14),TRANSPOSE(C9402:E9402)))</f>
        <v>4.1632968841244976E-2</v>
      </c>
      <c r="G9402" s="61">
        <f t="array" ref="G9402">SUMPRODUCT(TRANSPOSE(C9402:E9402),$C$7:$C$9)</f>
        <v>9.9793180177170562E-3</v>
      </c>
      <c r="H9402" s="18">
        <f>G9402/F9402</f>
        <v>0.23969748724310863</v>
      </c>
      <c r="I9402" s="156">
        <v>0</v>
      </c>
    </row>
    <row r="9403" spans="2:9" x14ac:dyDescent="0.25">
      <c r="B9403" s="19">
        <v>9373</v>
      </c>
      <c r="C9403" s="62">
        <v>0.92</v>
      </c>
      <c r="D9403" s="62">
        <v>6.4000000000000001E-2</v>
      </c>
      <c r="E9403" s="62">
        <v>1.6E-2</v>
      </c>
      <c r="F9403" s="61">
        <f t="array" ref="F9403">SQRT(MMULT(MMULT(C9403:E9403,$C$12:$E$14),TRANSPOSE(C9403:E9403)))</f>
        <v>4.1639438329637651E-2</v>
      </c>
      <c r="G9403" s="61">
        <f t="array" ref="G9403">SUMPRODUCT(TRANSPOSE(C9403:E9403),$C$7:$C$9)</f>
        <v>9.9689783311897127E-3</v>
      </c>
      <c r="H9403" s="18">
        <f>G9403/F9403</f>
        <v>0.23941193087837848</v>
      </c>
      <c r="I9403" s="156">
        <v>0</v>
      </c>
    </row>
    <row r="9404" spans="2:9" x14ac:dyDescent="0.25">
      <c r="B9404" s="19">
        <v>9374</v>
      </c>
      <c r="C9404" s="62">
        <v>0.92</v>
      </c>
      <c r="D9404" s="62">
        <v>6.4799999999999996E-2</v>
      </c>
      <c r="E9404" s="62">
        <v>1.52E-2</v>
      </c>
      <c r="F9404" s="61">
        <f t="array" ref="F9404">SQRT(MMULT(MMULT(C9404:E9404,$C$12:$E$14),TRANSPOSE(C9404:E9404)))</f>
        <v>4.1645973994504031E-2</v>
      </c>
      <c r="G9404" s="61">
        <f t="array" ref="G9404">SUMPRODUCT(TRANSPOSE(C9404:E9404),$C$7:$C$9)</f>
        <v>9.9586386446623675E-3</v>
      </c>
      <c r="H9404" s="18">
        <f>G9404/F9404</f>
        <v>0.23912608325540896</v>
      </c>
      <c r="I9404" s="156">
        <v>0</v>
      </c>
    </row>
    <row r="9405" spans="2:9" x14ac:dyDescent="0.25">
      <c r="B9405" s="19">
        <v>9375</v>
      </c>
      <c r="C9405" s="62">
        <v>0.92</v>
      </c>
      <c r="D9405" s="62">
        <v>6.5600000000000006E-2</v>
      </c>
      <c r="E9405" s="62">
        <v>1.44E-2</v>
      </c>
      <c r="F9405" s="61">
        <f t="array" ref="F9405">SQRT(MMULT(MMULT(C9405:E9405,$C$12:$E$14),TRANSPOSE(C9405:E9405)))</f>
        <v>4.1652575804693059E-2</v>
      </c>
      <c r="G9405" s="61">
        <f t="array" ref="G9405">SUMPRODUCT(TRANSPOSE(C9405:E9405),$C$7:$C$9)</f>
        <v>9.9482989581350222E-3</v>
      </c>
      <c r="H9405" s="18">
        <f>G9405/F9405</f>
        <v>0.23883994605236711</v>
      </c>
      <c r="I9405" s="156">
        <v>0</v>
      </c>
    </row>
    <row r="9406" spans="2:9" x14ac:dyDescent="0.25">
      <c r="B9406" s="19">
        <v>9376</v>
      </c>
      <c r="C9406" s="62">
        <v>0.92</v>
      </c>
      <c r="D9406" s="62">
        <v>6.6400000000000001E-2</v>
      </c>
      <c r="E9406" s="62">
        <v>1.3599999999999999E-2</v>
      </c>
      <c r="F9406" s="61">
        <f t="array" ref="F9406">SQRT(MMULT(MMULT(C9406:E9406,$C$12:$E$14),TRANSPOSE(C9406:E9406)))</f>
        <v>4.1659243728758261E-2</v>
      </c>
      <c r="G9406" s="61">
        <f t="array" ref="G9406">SUMPRODUCT(TRANSPOSE(C9406:E9406),$C$7:$C$9)</f>
        <v>9.9379592716076787E-3</v>
      </c>
      <c r="H9406" s="18">
        <f>G9406/F9406</f>
        <v>0.23855352094995652</v>
      </c>
      <c r="I9406" s="156">
        <v>0</v>
      </c>
    </row>
    <row r="9407" spans="2:9" x14ac:dyDescent="0.25">
      <c r="B9407" s="19">
        <v>9377</v>
      </c>
      <c r="C9407" s="62">
        <v>0.92</v>
      </c>
      <c r="D9407" s="62">
        <v>6.7199999999999996E-2</v>
      </c>
      <c r="E9407" s="62">
        <v>1.2800000000000001E-2</v>
      </c>
      <c r="F9407" s="61">
        <f t="array" ref="F9407">SQRT(MMULT(MMULT(C9407:E9407,$C$12:$E$14),TRANSPOSE(C9407:E9407)))</f>
        <v>4.1665977734958462E-2</v>
      </c>
      <c r="G9407" s="61">
        <f t="array" ref="G9407">SUMPRODUCT(TRANSPOSE(C9407:E9407),$C$7:$C$9)</f>
        <v>9.9276195850803335E-3</v>
      </c>
      <c r="H9407" s="18">
        <f>G9407/F9407</f>
        <v>0.23826680963137203</v>
      </c>
      <c r="I9407" s="156">
        <v>0</v>
      </c>
    </row>
    <row r="9408" spans="2:9" x14ac:dyDescent="0.25">
      <c r="B9408" s="19">
        <v>9378</v>
      </c>
      <c r="C9408" s="62">
        <v>0.92</v>
      </c>
      <c r="D9408" s="62">
        <v>6.8000000000000005E-2</v>
      </c>
      <c r="E9408" s="62">
        <v>1.2E-2</v>
      </c>
      <c r="F9408" s="61">
        <f t="array" ref="F9408">SQRT(MMULT(MMULT(C9408:E9408,$C$12:$E$14),TRANSPOSE(C9408:E9408)))</f>
        <v>4.1672777791258539E-2</v>
      </c>
      <c r="G9408" s="61">
        <f t="array" ref="G9408">SUMPRODUCT(TRANSPOSE(C9408:E9408),$C$7:$C$9)</f>
        <v>9.9172798985529883E-3</v>
      </c>
      <c r="H9408" s="18">
        <f>G9408/F9408</f>
        <v>0.23797981378225475</v>
      </c>
      <c r="I9408" s="156">
        <v>0</v>
      </c>
    </row>
    <row r="9409" spans="2:9" x14ac:dyDescent="0.25">
      <c r="B9409" s="19">
        <v>9379</v>
      </c>
      <c r="C9409" s="62">
        <v>0.92</v>
      </c>
      <c r="D9409" s="62">
        <v>6.88E-2</v>
      </c>
      <c r="E9409" s="62">
        <v>1.12E-2</v>
      </c>
      <c r="F9409" s="61">
        <f t="array" ref="F9409">SQRT(MMULT(MMULT(C9409:E9409,$C$12:$E$14),TRANSPOSE(C9409:E9409)))</f>
        <v>4.1679643865330164E-2</v>
      </c>
      <c r="G9409" s="61">
        <f t="array" ref="G9409">SUMPRODUCT(TRANSPOSE(C9409:E9409),$C$7:$C$9)</f>
        <v>9.9069402120256448E-3</v>
      </c>
      <c r="H9409" s="18">
        <f>G9409/F9409</f>
        <v>0.23769253509064664</v>
      </c>
      <c r="I9409" s="156">
        <v>0</v>
      </c>
    </row>
    <row r="9410" spans="2:9" x14ac:dyDescent="0.25">
      <c r="B9410" s="19">
        <v>9380</v>
      </c>
      <c r="C9410" s="62">
        <v>0.92</v>
      </c>
      <c r="D9410" s="62">
        <v>6.9599999999999995E-2</v>
      </c>
      <c r="E9410" s="62">
        <v>1.04E-2</v>
      </c>
      <c r="F9410" s="61">
        <f t="array" ref="F9410">SQRT(MMULT(MMULT(C9410:E9410,$C$12:$E$14),TRANSPOSE(C9410:E9410)))</f>
        <v>4.1686575924552549E-2</v>
      </c>
      <c r="G9410" s="61">
        <f t="array" ref="G9410">SUMPRODUCT(TRANSPOSE(C9410:E9410),$C$7:$C$9)</f>
        <v>9.8966005254982978E-3</v>
      </c>
      <c r="H9410" s="18">
        <f>G9410/F9410</f>
        <v>0.23740497524694515</v>
      </c>
      <c r="I9410" s="156">
        <v>0</v>
      </c>
    </row>
    <row r="9411" spans="2:9" x14ac:dyDescent="0.25">
      <c r="B9411" s="19">
        <v>9381</v>
      </c>
      <c r="C9411" s="62">
        <v>0.92</v>
      </c>
      <c r="D9411" s="62">
        <v>7.0400000000000004E-2</v>
      </c>
      <c r="E9411" s="62">
        <v>9.5999999999999593E-3</v>
      </c>
      <c r="F9411" s="61">
        <f t="array" ref="F9411">SQRT(MMULT(MMULT(C9411:E9411,$C$12:$E$14),TRANSPOSE(C9411:E9411)))</f>
        <v>4.169357393601323E-2</v>
      </c>
      <c r="G9411" s="61">
        <f t="array" ref="G9411">SUMPRODUCT(TRANSPOSE(C9411:E9411),$C$7:$C$9)</f>
        <v>9.8862608389709544E-3</v>
      </c>
      <c r="H9411" s="18">
        <f>G9411/F9411</f>
        <v>0.23711713594385825</v>
      </c>
      <c r="I9411" s="156">
        <v>0</v>
      </c>
    </row>
    <row r="9412" spans="2:9" x14ac:dyDescent="0.25">
      <c r="B9412" s="19">
        <v>9382</v>
      </c>
      <c r="C9412" s="62">
        <v>0.92</v>
      </c>
      <c r="D9412" s="62">
        <v>7.1199999999999999E-2</v>
      </c>
      <c r="E9412" s="62">
        <v>8.7999999999999606E-3</v>
      </c>
      <c r="F9412" s="61">
        <f t="array" ref="F9412">SQRT(MMULT(MMULT(C9412:E9412,$C$12:$E$14),TRANSPOSE(C9412:E9412)))</f>
        <v>4.170063786650878E-2</v>
      </c>
      <c r="G9412" s="61">
        <f t="array" ref="G9412">SUMPRODUCT(TRANSPOSE(C9412:E9412),$C$7:$C$9)</f>
        <v>9.8759211524436091E-3</v>
      </c>
      <c r="H9412" s="18">
        <f>G9412/F9412</f>
        <v>0.23682901887635877</v>
      </c>
      <c r="I9412" s="156">
        <v>0</v>
      </c>
    </row>
    <row r="9413" spans="2:9" x14ac:dyDescent="0.25">
      <c r="B9413" s="19">
        <v>9383</v>
      </c>
      <c r="C9413" s="62">
        <v>0.92</v>
      </c>
      <c r="D9413" s="62">
        <v>7.1999999999999995E-2</v>
      </c>
      <c r="E9413" s="62">
        <v>7.9999999999999499E-3</v>
      </c>
      <c r="F9413" s="61">
        <f t="array" ref="F9413">SQRT(MMULT(MMULT(C9413:E9413,$C$12:$E$14),TRANSPOSE(C9413:E9413)))</f>
        <v>4.1707767682545624E-2</v>
      </c>
      <c r="G9413" s="61">
        <f t="array" ref="G9413">SUMPRODUCT(TRANSPOSE(C9413:E9413),$C$7:$C$9)</f>
        <v>9.8655814659162639E-3</v>
      </c>
      <c r="H9413" s="18">
        <f>G9413/F9413</f>
        <v>0.23654062574163931</v>
      </c>
      <c r="I9413" s="156">
        <v>0</v>
      </c>
    </row>
    <row r="9414" spans="2:9" x14ac:dyDescent="0.25">
      <c r="B9414" s="19">
        <v>9384</v>
      </c>
      <c r="C9414" s="62">
        <v>0.92</v>
      </c>
      <c r="D9414" s="62">
        <v>7.2800000000000004E-2</v>
      </c>
      <c r="E9414" s="62">
        <v>7.1999999999999599E-3</v>
      </c>
      <c r="F9414" s="61">
        <f t="array" ref="F9414">SQRT(MMULT(MMULT(C9414:E9414,$C$12:$E$14),TRANSPOSE(C9414:E9414)))</f>
        <v>4.1714963350340792E-2</v>
      </c>
      <c r="G9414" s="61">
        <f t="array" ref="G9414">SUMPRODUCT(TRANSPOSE(C9414:E9414),$C$7:$C$9)</f>
        <v>9.8552417793889204E-3</v>
      </c>
      <c r="H9414" s="18">
        <f>G9414/F9414</f>
        <v>0.23625195823906694</v>
      </c>
      <c r="I9414" s="156">
        <v>0</v>
      </c>
    </row>
    <row r="9415" spans="2:9" x14ac:dyDescent="0.25">
      <c r="B9415" s="19">
        <v>9385</v>
      </c>
      <c r="C9415" s="62">
        <v>0.92</v>
      </c>
      <c r="D9415" s="62">
        <v>7.3599999999999999E-2</v>
      </c>
      <c r="E9415" s="62">
        <v>6.3999999999999604E-3</v>
      </c>
      <c r="F9415" s="61">
        <f t="array" ref="F9415">SQRT(MMULT(MMULT(C9415:E9415,$C$12:$E$14),TRANSPOSE(C9415:E9415)))</f>
        <v>4.1722224835822698E-2</v>
      </c>
      <c r="G9415" s="61">
        <f t="array" ref="G9415">SUMPRODUCT(TRANSPOSE(C9415:E9415),$C$7:$C$9)</f>
        <v>9.8449020928615752E-3</v>
      </c>
      <c r="H9415" s="18">
        <f>G9415/F9415</f>
        <v>0.23596301807013761</v>
      </c>
      <c r="I9415" s="156">
        <v>0</v>
      </c>
    </row>
    <row r="9416" spans="2:9" x14ac:dyDescent="0.25">
      <c r="B9416" s="19">
        <v>9386</v>
      </c>
      <c r="C9416" s="62">
        <v>0.92</v>
      </c>
      <c r="D9416" s="62">
        <v>7.4399999999999994E-2</v>
      </c>
      <c r="E9416" s="62">
        <v>5.5999999999999496E-3</v>
      </c>
      <c r="F9416" s="61">
        <f t="array" ref="F9416">SQRT(MMULT(MMULT(C9416:E9416,$C$12:$E$14),TRANSPOSE(C9416:E9416)))</f>
        <v>4.1729552104631945E-2</v>
      </c>
      <c r="G9416" s="61">
        <f t="array" ref="G9416">SUMPRODUCT(TRANSPOSE(C9416:E9416),$C$7:$C$9)</f>
        <v>9.83456240633423E-3</v>
      </c>
      <c r="H9416" s="18">
        <f>G9416/F9416</f>
        <v>0.2356738069384311</v>
      </c>
      <c r="I9416" s="156">
        <v>0</v>
      </c>
    </row>
    <row r="9417" spans="2:9" x14ac:dyDescent="0.25">
      <c r="B9417" s="19">
        <v>9387</v>
      </c>
      <c r="C9417" s="62">
        <v>0.92</v>
      </c>
      <c r="D9417" s="62">
        <v>7.5200000000000003E-2</v>
      </c>
      <c r="E9417" s="62">
        <v>4.7999999999999597E-3</v>
      </c>
      <c r="F9417" s="61">
        <f t="array" ref="F9417">SQRT(MMULT(MMULT(C9417:E9417,$C$12:$E$14),TRANSPOSE(C9417:E9417)))</f>
        <v>4.1736945122122095E-2</v>
      </c>
      <c r="G9417" s="61">
        <f t="array" ref="G9417">SUMPRODUCT(TRANSPOSE(C9417:E9417),$C$7:$C$9)</f>
        <v>9.8242227198068865E-3</v>
      </c>
      <c r="H9417" s="18">
        <f>G9417/F9417</f>
        <v>0.23538432654956559</v>
      </c>
      <c r="I9417" s="156">
        <v>0</v>
      </c>
    </row>
    <row r="9418" spans="2:9" x14ac:dyDescent="0.25">
      <c r="B9418" s="19">
        <v>9388</v>
      </c>
      <c r="C9418" s="62">
        <v>0.92</v>
      </c>
      <c r="D9418" s="62">
        <v>7.5999999999999998E-2</v>
      </c>
      <c r="E9418" s="62">
        <v>3.9999999999999602E-3</v>
      </c>
      <c r="F9418" s="61">
        <f t="array" ref="F9418">SQRT(MMULT(MMULT(C9418:E9418,$C$12:$E$14),TRANSPOSE(C9418:E9418)))</f>
        <v>4.1744403853360479E-2</v>
      </c>
      <c r="G9418" s="61">
        <f t="array" ref="G9418">SUMPRODUCT(TRANSPOSE(C9418:E9418),$C$7:$C$9)</f>
        <v>9.8138830332795413E-3</v>
      </c>
      <c r="H9418" s="18">
        <f>G9418/F9418</f>
        <v>0.23509457861115224</v>
      </c>
      <c r="I9418" s="156">
        <v>0</v>
      </c>
    </row>
    <row r="9419" spans="2:9" x14ac:dyDescent="0.25">
      <c r="B9419" s="19">
        <v>9389</v>
      </c>
      <c r="C9419" s="62">
        <v>0.92</v>
      </c>
      <c r="D9419" s="62">
        <v>7.6799999999999993E-2</v>
      </c>
      <c r="E9419" s="62">
        <v>3.1999999999999698E-3</v>
      </c>
      <c r="F9419" s="61">
        <f t="array" ref="F9419">SQRT(MMULT(MMULT(C9419:E9419,$C$12:$E$14),TRANSPOSE(C9419:E9419)))</f>
        <v>4.1751928263128998E-2</v>
      </c>
      <c r="G9419" s="61">
        <f t="array" ref="G9419">SUMPRODUCT(TRANSPOSE(C9419:E9419),$C$7:$C$9)</f>
        <v>9.803543346752196E-3</v>
      </c>
      <c r="H9419" s="18">
        <f>G9419/F9419</f>
        <v>0.23480456483274992</v>
      </c>
      <c r="I9419" s="156">
        <v>0</v>
      </c>
    </row>
    <row r="9420" spans="2:9" x14ac:dyDescent="0.25">
      <c r="B9420" s="19">
        <v>9390</v>
      </c>
      <c r="C9420" s="62">
        <v>0.92</v>
      </c>
      <c r="D9420" s="62">
        <v>7.7600000000000002E-2</v>
      </c>
      <c r="E9420" s="62">
        <v>2.3999999999999599E-3</v>
      </c>
      <c r="F9420" s="61">
        <f t="array" ref="F9420">SQRT(MMULT(MMULT(C9420:E9420,$C$12:$E$14),TRANSPOSE(C9420:E9420)))</f>
        <v>4.1759518315924934E-2</v>
      </c>
      <c r="G9420" s="61">
        <f t="array" ref="G9420">SUMPRODUCT(TRANSPOSE(C9420:E9420),$C$7:$C$9)</f>
        <v>9.7932036602248525E-3</v>
      </c>
      <c r="H9420" s="18">
        <f>G9420/F9420</f>
        <v>0.23451428692581994</v>
      </c>
      <c r="I9420" s="156">
        <v>0</v>
      </c>
    </row>
    <row r="9421" spans="2:9" x14ac:dyDescent="0.25">
      <c r="B9421" s="19">
        <v>9391</v>
      </c>
      <c r="C9421" s="62">
        <v>0.92</v>
      </c>
      <c r="D9421" s="62">
        <v>7.8399999999999997E-2</v>
      </c>
      <c r="E9421" s="62">
        <v>1.59999999999996E-3</v>
      </c>
      <c r="F9421" s="61">
        <f t="array" ref="F9421">SQRT(MMULT(MMULT(C9421:E9421,$C$12:$E$14),TRANSPOSE(C9421:E9421)))</f>
        <v>4.1767173975961754E-2</v>
      </c>
      <c r="G9421" s="61">
        <f t="array" ref="G9421">SUMPRODUCT(TRANSPOSE(C9421:E9421),$C$7:$C$9)</f>
        <v>9.7828639736975056E-3</v>
      </c>
      <c r="H9421" s="18">
        <f>G9421/F9421</f>
        <v>0.23422374660368053</v>
      </c>
      <c r="I9421" s="156">
        <v>0</v>
      </c>
    </row>
    <row r="9422" spans="2:9" x14ac:dyDescent="0.25">
      <c r="B9422" s="19">
        <v>9392</v>
      </c>
      <c r="C9422" s="62">
        <v>0.92</v>
      </c>
      <c r="D9422" s="62">
        <v>7.9200000000000007E-2</v>
      </c>
      <c r="E9422" s="62">
        <v>7.9999999999995396E-4</v>
      </c>
      <c r="F9422" s="61">
        <f t="array" ref="F9422">SQRT(MMULT(MMULT(C9422:E9422,$C$12:$E$14),TRANSPOSE(C9422:E9422)))</f>
        <v>4.177489520716994E-2</v>
      </c>
      <c r="G9422" s="61">
        <f t="array" ref="G9422">SUMPRODUCT(TRANSPOSE(C9422:E9422),$C$7:$C$9)</f>
        <v>9.7725242871701621E-3</v>
      </c>
      <c r="H9422" s="18">
        <f>G9422/F9422</f>
        <v>0.23393294558146197</v>
      </c>
      <c r="I9422" s="156">
        <v>0</v>
      </c>
    </row>
    <row r="9423" spans="2:9" x14ac:dyDescent="0.25">
      <c r="B9423" s="19">
        <v>9393</v>
      </c>
      <c r="C9423" s="62">
        <v>0.92</v>
      </c>
      <c r="D9423" s="62">
        <v>0.08</v>
      </c>
      <c r="E9423" s="62">
        <v>-4.1633363423400001E-17</v>
      </c>
      <c r="F9423" s="61">
        <f t="array" ref="F9423">SQRT(MMULT(MMULT(C9423:E9423,$C$12:$E$14),TRANSPOSE(C9423:E9423)))</f>
        <v>4.1782681973197823E-2</v>
      </c>
      <c r="G9423" s="61">
        <f t="array" ref="G9423">SUMPRODUCT(TRANSPOSE(C9423:E9423),$C$7:$C$9)</f>
        <v>9.7621846006428186E-3</v>
      </c>
      <c r="H9423" s="18">
        <f>G9423/F9423</f>
        <v>0.23364188557606066</v>
      </c>
      <c r="I9423" s="156">
        <v>0</v>
      </c>
    </row>
    <row r="9424" spans="2:9" x14ac:dyDescent="0.25">
      <c r="B9424" s="19">
        <v>9394</v>
      </c>
      <c r="C9424" s="62">
        <v>0.93</v>
      </c>
      <c r="D9424" s="62">
        <v>0</v>
      </c>
      <c r="E9424" s="62">
        <v>7.0000000000000007E-2</v>
      </c>
      <c r="F9424" s="61">
        <f t="array" ref="F9424">SQRT(MMULT(MMULT(C9424:E9424,$C$12:$E$14),TRANSPOSE(C9424:E9424)))</f>
        <v>4.146306150071738E-2</v>
      </c>
      <c r="G9424" s="61">
        <f t="array" ref="G9424">SUMPRODUCT(TRANSPOSE(C9424:E9424),$C$7:$C$9)</f>
        <v>1.0821063319458884E-2</v>
      </c>
      <c r="H9424" s="18">
        <f>G9424/F9424</f>
        <v>0.26098080864751538</v>
      </c>
      <c r="I9424" s="156">
        <v>1</v>
      </c>
    </row>
    <row r="9425" spans="2:9" x14ac:dyDescent="0.25">
      <c r="B9425" s="19">
        <v>9395</v>
      </c>
      <c r="C9425" s="62">
        <v>0.93</v>
      </c>
      <c r="D9425" s="62">
        <v>6.9999999999999999E-4</v>
      </c>
      <c r="E9425" s="62">
        <v>6.93E-2</v>
      </c>
      <c r="F9425" s="61">
        <f t="array" ref="F9425">SQRT(MMULT(MMULT(C9425:E9425,$C$12:$E$14),TRANSPOSE(C9425:E9425)))</f>
        <v>4.1464417304279015E-2</v>
      </c>
      <c r="G9425" s="61">
        <f t="array" ref="G9425">SUMPRODUCT(TRANSPOSE(C9425:E9425),$C$7:$C$9)</f>
        <v>1.0812016093747457E-2</v>
      </c>
      <c r="H9425" s="18">
        <f>G9425/F9425</f>
        <v>0.26075408257652488</v>
      </c>
      <c r="I9425" s="156">
        <v>0</v>
      </c>
    </row>
    <row r="9426" spans="2:9" x14ac:dyDescent="0.25">
      <c r="B9426" s="19">
        <v>9396</v>
      </c>
      <c r="C9426" s="62">
        <v>0.93</v>
      </c>
      <c r="D9426" s="62">
        <v>1.4E-3</v>
      </c>
      <c r="E9426" s="62">
        <v>6.8599999999999994E-2</v>
      </c>
      <c r="F9426" s="61">
        <f t="array" ref="F9426">SQRT(MMULT(MMULT(C9426:E9426,$C$12:$E$14),TRANSPOSE(C9426:E9426)))</f>
        <v>4.1465824722783144E-2</v>
      </c>
      <c r="G9426" s="61">
        <f t="array" ref="G9426">SUMPRODUCT(TRANSPOSE(C9426:E9426),$C$7:$C$9)</f>
        <v>1.080296886803603E-2</v>
      </c>
      <c r="H9426" s="18">
        <f>G9426/F9426</f>
        <v>0.26052704703833862</v>
      </c>
      <c r="I9426" s="156">
        <v>0</v>
      </c>
    </row>
    <row r="9427" spans="2:9" x14ac:dyDescent="0.25">
      <c r="B9427" s="19">
        <v>9397</v>
      </c>
      <c r="C9427" s="62">
        <v>0.93</v>
      </c>
      <c r="D9427" s="62">
        <v>2.0999999999999999E-3</v>
      </c>
      <c r="E9427" s="62">
        <v>6.7900000000000002E-2</v>
      </c>
      <c r="F9427" s="61">
        <f t="array" ref="F9427">SQRT(MMULT(MMULT(C9427:E9427,$C$12:$E$14),TRANSPOSE(C9427:E9427)))</f>
        <v>4.1467283750974242E-2</v>
      </c>
      <c r="G9427" s="61">
        <f t="array" ref="G9427">SUMPRODUCT(TRANSPOSE(C9427:E9427),$C$7:$C$9)</f>
        <v>1.0793921642324603E-2</v>
      </c>
      <c r="H9427" s="18">
        <f>G9427/F9427</f>
        <v>0.26029970294524074</v>
      </c>
      <c r="I9427" s="156">
        <v>0</v>
      </c>
    </row>
    <row r="9428" spans="2:9" x14ac:dyDescent="0.25">
      <c r="B9428" s="19">
        <v>9398</v>
      </c>
      <c r="C9428" s="62">
        <v>0.93</v>
      </c>
      <c r="D9428" s="62">
        <v>2.8E-3</v>
      </c>
      <c r="E9428" s="62">
        <v>6.7199999999999996E-2</v>
      </c>
      <c r="F9428" s="61">
        <f t="array" ref="F9428">SQRT(MMULT(MMULT(C9428:E9428,$C$12:$E$14),TRANSPOSE(C9428:E9428)))</f>
        <v>4.146879438340486E-2</v>
      </c>
      <c r="G9428" s="61">
        <f t="array" ref="G9428">SUMPRODUCT(TRANSPOSE(C9428:E9428),$C$7:$C$9)</f>
        <v>1.0784874416613176E-2</v>
      </c>
      <c r="H9428" s="18">
        <f>G9428/F9428</f>
        <v>0.26007205121278154</v>
      </c>
      <c r="I9428" s="156">
        <v>0</v>
      </c>
    </row>
    <row r="9429" spans="2:9" x14ac:dyDescent="0.25">
      <c r="B9429" s="19">
        <v>9399</v>
      </c>
      <c r="C9429" s="62">
        <v>0.93</v>
      </c>
      <c r="D9429" s="62">
        <v>3.5000000000000001E-3</v>
      </c>
      <c r="E9429" s="62">
        <v>6.6500000000000004E-2</v>
      </c>
      <c r="F9429" s="61">
        <f t="array" ref="F9429">SQRT(MMULT(MMULT(C9429:E9429,$C$12:$E$14),TRANSPOSE(C9429:E9429)))</f>
        <v>4.1470356614435648E-2</v>
      </c>
      <c r="G9429" s="61">
        <f t="array" ref="G9429">SUMPRODUCT(TRANSPOSE(C9429:E9429),$C$7:$C$9)</f>
        <v>1.0775827190901751E-2</v>
      </c>
      <c r="H9429" s="18">
        <f>G9429/F9429</f>
        <v>0.25984409275976017</v>
      </c>
      <c r="I9429" s="156">
        <v>0</v>
      </c>
    </row>
    <row r="9430" spans="2:9" x14ac:dyDescent="0.25">
      <c r="B9430" s="19">
        <v>9400</v>
      </c>
      <c r="C9430" s="62">
        <v>0.93</v>
      </c>
      <c r="D9430" s="62">
        <v>4.1999999999999997E-3</v>
      </c>
      <c r="E9430" s="62">
        <v>6.5799999999999997E-2</v>
      </c>
      <c r="F9430" s="61">
        <f t="array" ref="F9430">SQRT(MMULT(MMULT(C9430:E9430,$C$12:$E$14),TRANSPOSE(C9430:E9430)))</f>
        <v>4.1471970438235535E-2</v>
      </c>
      <c r="G9430" s="61">
        <f t="array" ref="G9430">SUMPRODUCT(TRANSPOSE(C9430:E9430),$C$7:$C$9)</f>
        <v>1.0766779965190322E-2</v>
      </c>
      <c r="H9430" s="18">
        <f>G9430/F9430</f>
        <v>0.25961582850820547</v>
      </c>
      <c r="I9430" s="156">
        <v>0</v>
      </c>
    </row>
    <row r="9431" spans="2:9" x14ac:dyDescent="0.25">
      <c r="B9431" s="19">
        <v>9401</v>
      </c>
      <c r="C9431" s="62">
        <v>0.93</v>
      </c>
      <c r="D9431" s="62">
        <v>4.8999999999999998E-3</v>
      </c>
      <c r="E9431" s="62">
        <v>6.5100000000000005E-2</v>
      </c>
      <c r="F9431" s="61">
        <f t="array" ref="F9431">SQRT(MMULT(MMULT(C9431:E9431,$C$12:$E$14),TRANSPOSE(C9431:E9431)))</f>
        <v>4.1473635848781769E-2</v>
      </c>
      <c r="G9431" s="61">
        <f t="array" ref="G9431">SUMPRODUCT(TRANSPOSE(C9431:E9431),$C$7:$C$9)</f>
        <v>1.0757732739478897E-2</v>
      </c>
      <c r="H9431" s="18">
        <f>G9431/F9431</f>
        <v>0.25938725938335816</v>
      </c>
      <c r="I9431" s="156">
        <v>0</v>
      </c>
    </row>
    <row r="9432" spans="2:9" x14ac:dyDescent="0.25">
      <c r="B9432" s="19">
        <v>9402</v>
      </c>
      <c r="C9432" s="62">
        <v>0.93</v>
      </c>
      <c r="D9432" s="62">
        <v>5.5999999999999999E-3</v>
      </c>
      <c r="E9432" s="62">
        <v>6.4399999999999999E-2</v>
      </c>
      <c r="F9432" s="61">
        <f t="array" ref="F9432">SQRT(MMULT(MMULT(C9432:E9432,$C$12:$E$14),TRANSPOSE(C9432:E9432)))</f>
        <v>4.1475352839860077E-2</v>
      </c>
      <c r="G9432" s="61">
        <f t="array" ref="G9432">SUMPRODUCT(TRANSPOSE(C9432:E9432),$C$7:$C$9)</f>
        <v>1.0748685513767469E-2</v>
      </c>
      <c r="H9432" s="18">
        <f>G9432/F9432</f>
        <v>0.25915838631365168</v>
      </c>
      <c r="I9432" s="156">
        <v>0</v>
      </c>
    </row>
    <row r="9433" spans="2:9" x14ac:dyDescent="0.25">
      <c r="B9433" s="19">
        <v>9403</v>
      </c>
      <c r="C9433" s="62">
        <v>0.93</v>
      </c>
      <c r="D9433" s="62">
        <v>6.3E-3</v>
      </c>
      <c r="E9433" s="62">
        <v>6.3700000000000007E-2</v>
      </c>
      <c r="F9433" s="61">
        <f t="array" ref="F9433">SQRT(MMULT(MMULT(C9433:E9433,$C$12:$E$14),TRANSPOSE(C9433:E9433)))</f>
        <v>4.1477121405064751E-2</v>
      </c>
      <c r="G9433" s="61">
        <f t="array" ref="G9433">SUMPRODUCT(TRANSPOSE(C9433:E9433),$C$7:$C$9)</f>
        <v>1.0739638288056044E-2</v>
      </c>
      <c r="H9433" s="18">
        <f>G9433/F9433</f>
        <v>0.25892921023069437</v>
      </c>
      <c r="I9433" s="156">
        <v>0</v>
      </c>
    </row>
    <row r="9434" spans="2:9" x14ac:dyDescent="0.25">
      <c r="B9434" s="19">
        <v>9404</v>
      </c>
      <c r="C9434" s="62">
        <v>0.93</v>
      </c>
      <c r="D9434" s="62">
        <v>7.0000000000000001E-3</v>
      </c>
      <c r="E9434" s="62">
        <v>6.3E-2</v>
      </c>
      <c r="F9434" s="61">
        <f t="array" ref="F9434">SQRT(MMULT(MMULT(C9434:E9434,$C$12:$E$14),TRANSPOSE(C9434:E9434)))</f>
        <v>4.1478941537798811E-2</v>
      </c>
      <c r="G9434" s="61">
        <f t="array" ref="G9434">SUMPRODUCT(TRANSPOSE(C9434:E9434),$C$7:$C$9)</f>
        <v>1.0730591062344615E-2</v>
      </c>
      <c r="H9434" s="18">
        <f>G9434/F9434</f>
        <v>0.25869973206924946</v>
      </c>
      <c r="I9434" s="156">
        <v>0</v>
      </c>
    </row>
    <row r="9435" spans="2:9" x14ac:dyDescent="0.25">
      <c r="B9435" s="19">
        <v>9405</v>
      </c>
      <c r="C9435" s="62">
        <v>0.93</v>
      </c>
      <c r="D9435" s="62">
        <v>7.7000000000000002E-3</v>
      </c>
      <c r="E9435" s="62">
        <v>6.2300000000000001E-2</v>
      </c>
      <c r="F9435" s="61">
        <f t="array" ref="F9435">SQRT(MMULT(MMULT(C9435:E9435,$C$12:$E$14),TRANSPOSE(C9435:E9435)))</f>
        <v>4.1480813231274047E-2</v>
      </c>
      <c r="G9435" s="61">
        <f t="array" ref="G9435">SUMPRODUCT(TRANSPOSE(C9435:E9435),$C$7:$C$9)</f>
        <v>1.072154383663319E-2</v>
      </c>
      <c r="H9435" s="18">
        <f>G9435/F9435</f>
        <v>0.2584699527672179</v>
      </c>
      <c r="I9435" s="156">
        <v>0</v>
      </c>
    </row>
    <row r="9436" spans="2:9" x14ac:dyDescent="0.25">
      <c r="B9436" s="19">
        <v>9406</v>
      </c>
      <c r="C9436" s="62">
        <v>0.93</v>
      </c>
      <c r="D9436" s="62">
        <v>8.3999999999999995E-3</v>
      </c>
      <c r="E9436" s="62">
        <v>6.1600000000000002E-2</v>
      </c>
      <c r="F9436" s="61">
        <f t="array" ref="F9436">SQRT(MMULT(MMULT(C9436:E9436,$C$12:$E$14),TRANSPOSE(C9436:E9436)))</f>
        <v>4.1482736478511251E-2</v>
      </c>
      <c r="G9436" s="61">
        <f t="array" ref="G9436">SUMPRODUCT(TRANSPOSE(C9436:E9436),$C$7:$C$9)</f>
        <v>1.0712496610921765E-2</v>
      </c>
      <c r="H9436" s="18">
        <f>G9436/F9436</f>
        <v>0.25823987326561776</v>
      </c>
      <c r="I9436" s="156">
        <v>0</v>
      </c>
    </row>
    <row r="9437" spans="2:9" x14ac:dyDescent="0.25">
      <c r="B9437" s="19">
        <v>9407</v>
      </c>
      <c r="C9437" s="62">
        <v>0.93</v>
      </c>
      <c r="D9437" s="62">
        <v>9.1000000000000004E-3</v>
      </c>
      <c r="E9437" s="62">
        <v>6.0900000000000003E-2</v>
      </c>
      <c r="F9437" s="61">
        <f t="array" ref="F9437">SQRT(MMULT(MMULT(C9437:E9437,$C$12:$E$14),TRANSPOSE(C9437:E9437)))</f>
        <v>4.1484711272340255E-2</v>
      </c>
      <c r="G9437" s="61">
        <f t="array" ref="G9437">SUMPRODUCT(TRANSPOSE(C9437:E9437),$C$7:$C$9)</f>
        <v>1.0703449385210336E-2</v>
      </c>
      <c r="H9437" s="18">
        <f>G9437/F9437</f>
        <v>0.25800949450856642</v>
      </c>
      <c r="I9437" s="156">
        <v>0</v>
      </c>
    </row>
    <row r="9438" spans="2:9" x14ac:dyDescent="0.25">
      <c r="B9438" s="19">
        <v>9408</v>
      </c>
      <c r="C9438" s="62">
        <v>0.93</v>
      </c>
      <c r="D9438" s="62">
        <v>9.7999999999999997E-3</v>
      </c>
      <c r="E9438" s="62">
        <v>6.0199999999999997E-2</v>
      </c>
      <c r="F9438" s="61">
        <f t="array" ref="F9438">SQRT(MMULT(MMULT(C9438:E9438,$C$12:$E$14),TRANSPOSE(C9438:E9438)))</f>
        <v>4.1486737605400115E-2</v>
      </c>
      <c r="G9438" s="61">
        <f t="array" ref="G9438">SUMPRODUCT(TRANSPOSE(C9438:E9438),$C$7:$C$9)</f>
        <v>1.0694402159498911E-2</v>
      </c>
      <c r="H9438" s="18">
        <f>G9438/F9438</f>
        <v>0.25777881744326109</v>
      </c>
      <c r="I9438" s="156">
        <v>0</v>
      </c>
    </row>
    <row r="9439" spans="2:9" x14ac:dyDescent="0.25">
      <c r="B9439" s="19">
        <v>9409</v>
      </c>
      <c r="C9439" s="62">
        <v>0.93</v>
      </c>
      <c r="D9439" s="62">
        <v>1.0500000000000001E-2</v>
      </c>
      <c r="E9439" s="62">
        <v>5.9499999999999997E-2</v>
      </c>
      <c r="F9439" s="61">
        <f t="array" ref="F9439">SQRT(MMULT(MMULT(C9439:E9439,$C$12:$E$14),TRANSPOSE(C9439:E9439)))</f>
        <v>4.1488815470139224E-2</v>
      </c>
      <c r="G9439" s="61">
        <f t="array" ref="G9439">SUMPRODUCT(TRANSPOSE(C9439:E9439),$C$7:$C$9)</f>
        <v>1.0685354933787482E-2</v>
      </c>
      <c r="H9439" s="18">
        <f>G9439/F9439</f>
        <v>0.25754784301995948</v>
      </c>
      <c r="I9439" s="156">
        <v>0</v>
      </c>
    </row>
    <row r="9440" spans="2:9" x14ac:dyDescent="0.25">
      <c r="B9440" s="19">
        <v>9410</v>
      </c>
      <c r="C9440" s="62">
        <v>0.93</v>
      </c>
      <c r="D9440" s="62">
        <v>1.12E-2</v>
      </c>
      <c r="E9440" s="62">
        <v>5.8799999999999998E-2</v>
      </c>
      <c r="F9440" s="61">
        <f t="array" ref="F9440">SQRT(MMULT(MMULT(C9440:E9440,$C$12:$E$14),TRANSPOSE(C9440:E9440)))</f>
        <v>4.1490944858815479E-2</v>
      </c>
      <c r="G9440" s="61">
        <f t="array" ref="G9440">SUMPRODUCT(TRANSPOSE(C9440:E9440),$C$7:$C$9)</f>
        <v>1.0676307708076057E-2</v>
      </c>
      <c r="H9440" s="18">
        <f>G9440/F9440</f>
        <v>0.2573165721919608</v>
      </c>
      <c r="I9440" s="156">
        <v>0</v>
      </c>
    </row>
    <row r="9441" spans="2:9" x14ac:dyDescent="0.25">
      <c r="B9441" s="19">
        <v>9411</v>
      </c>
      <c r="C9441" s="62">
        <v>0.93</v>
      </c>
      <c r="D9441" s="62">
        <v>1.1900000000000001E-2</v>
      </c>
      <c r="E9441" s="62">
        <v>5.8099999999999999E-2</v>
      </c>
      <c r="F9441" s="61">
        <f t="array" ref="F9441">SQRT(MMULT(MMULT(C9441:E9441,$C$12:$E$14),TRANSPOSE(C9441:E9441)))</f>
        <v>4.149312576349639E-2</v>
      </c>
      <c r="G9441" s="61">
        <f t="array" ref="G9441">SUMPRODUCT(TRANSPOSE(C9441:E9441),$C$7:$C$9)</f>
        <v>1.0667260482364629E-2</v>
      </c>
      <c r="H9441" s="18">
        <f>G9441/F9441</f>
        <v>0.25708500591558614</v>
      </c>
      <c r="I9441" s="156">
        <v>0</v>
      </c>
    </row>
    <row r="9442" spans="2:9" x14ac:dyDescent="0.25">
      <c r="B9442" s="19">
        <v>9412</v>
      </c>
      <c r="C9442" s="62">
        <v>0.93</v>
      </c>
      <c r="D9442" s="62">
        <v>1.26E-2</v>
      </c>
      <c r="E9442" s="62">
        <v>5.74E-2</v>
      </c>
      <c r="F9442" s="61">
        <f t="array" ref="F9442">SQRT(MMULT(MMULT(C9442:E9442,$C$12:$E$14),TRANSPOSE(C9442:E9442)))</f>
        <v>4.1495358176059267E-2</v>
      </c>
      <c r="G9442" s="61">
        <f t="array" ref="G9442">SUMPRODUCT(TRANSPOSE(C9442:E9442),$C$7:$C$9)</f>
        <v>1.0658213256653204E-2</v>
      </c>
      <c r="H9442" s="18">
        <f>G9442/F9442</f>
        <v>0.25685314515015939</v>
      </c>
      <c r="I9442" s="156">
        <v>0</v>
      </c>
    </row>
    <row r="9443" spans="2:9" x14ac:dyDescent="0.25">
      <c r="B9443" s="19">
        <v>9413</v>
      </c>
      <c r="C9443" s="62">
        <v>0.93</v>
      </c>
      <c r="D9443" s="62">
        <v>1.3299999999999999E-2</v>
      </c>
      <c r="E9443" s="62">
        <v>5.67E-2</v>
      </c>
      <c r="F9443" s="61">
        <f t="array" ref="F9443">SQRT(MMULT(MMULT(C9443:E9443,$C$12:$E$14),TRANSPOSE(C9443:E9443)))</f>
        <v>4.1497642088191317E-2</v>
      </c>
      <c r="G9443" s="61">
        <f t="array" ref="G9443">SUMPRODUCT(TRANSPOSE(C9443:E9443),$C$7:$C$9)</f>
        <v>1.0649166030941777E-2</v>
      </c>
      <c r="H9443" s="18">
        <f>G9443/F9443</f>
        <v>0.2566209908579874</v>
      </c>
      <c r="I9443" s="156">
        <v>0</v>
      </c>
    </row>
    <row r="9444" spans="2:9" x14ac:dyDescent="0.25">
      <c r="B9444" s="19">
        <v>9414</v>
      </c>
      <c r="C9444" s="62">
        <v>0.93</v>
      </c>
      <c r="D9444" s="62">
        <v>1.4E-2</v>
      </c>
      <c r="E9444" s="62">
        <v>5.6000000000000001E-2</v>
      </c>
      <c r="F9444" s="61">
        <f t="array" ref="F9444">SQRT(MMULT(MMULT(C9444:E9444,$C$12:$E$14),TRANSPOSE(C9444:E9444)))</f>
        <v>4.149997749138986E-2</v>
      </c>
      <c r="G9444" s="61">
        <f t="array" ref="G9444">SUMPRODUCT(TRANSPOSE(C9444:E9444),$C$7:$C$9)</f>
        <v>1.064011880523035E-2</v>
      </c>
      <c r="H9444" s="18">
        <f>G9444/F9444</f>
        <v>0.25638854400434052</v>
      </c>
      <c r="I9444" s="156">
        <v>0</v>
      </c>
    </row>
    <row r="9445" spans="2:9" x14ac:dyDescent="0.25">
      <c r="B9445" s="19">
        <v>9415</v>
      </c>
      <c r="C9445" s="62">
        <v>0.93</v>
      </c>
      <c r="D9445" s="62">
        <v>1.47E-2</v>
      </c>
      <c r="E9445" s="62">
        <v>5.5299999999999898E-2</v>
      </c>
      <c r="F9445" s="61">
        <f t="array" ref="F9445">SQRT(MMULT(MMULT(C9445:E9445,$C$12:$E$14),TRANSPOSE(C9445:E9445)))</f>
        <v>4.150236437696244E-2</v>
      </c>
      <c r="G9445" s="61">
        <f t="array" ref="G9445">SUMPRODUCT(TRANSPOSE(C9445:E9445),$C$7:$C$9)</f>
        <v>1.0631071579518923E-2</v>
      </c>
      <c r="H9445" s="18">
        <f>G9445/F9445</f>
        <v>0.25615580555743295</v>
      </c>
      <c r="I9445" s="156">
        <v>0</v>
      </c>
    </row>
    <row r="9446" spans="2:9" x14ac:dyDescent="0.25">
      <c r="B9446" s="19">
        <v>9416</v>
      </c>
      <c r="C9446" s="62">
        <v>0.93</v>
      </c>
      <c r="D9446" s="62">
        <v>1.54E-2</v>
      </c>
      <c r="E9446" s="62">
        <v>5.4600000000000003E-2</v>
      </c>
      <c r="F9446" s="61">
        <f t="array" ref="F9446">SQRT(MMULT(MMULT(C9446:E9446,$C$12:$E$14),TRANSPOSE(C9446:E9446)))</f>
        <v>4.1504802736027031E-2</v>
      </c>
      <c r="G9446" s="61">
        <f t="array" ref="G9446">SUMPRODUCT(TRANSPOSE(C9446:E9446),$C$7:$C$9)</f>
        <v>1.0622024353807496E-2</v>
      </c>
      <c r="H9446" s="18">
        <f>G9446/F9446</f>
        <v>0.25592277648840284</v>
      </c>
      <c r="I9446" s="156">
        <v>0</v>
      </c>
    </row>
    <row r="9447" spans="2:9" x14ac:dyDescent="0.25">
      <c r="B9447" s="19">
        <v>9417</v>
      </c>
      <c r="C9447" s="62">
        <v>0.93</v>
      </c>
      <c r="D9447" s="62">
        <v>1.61E-2</v>
      </c>
      <c r="E9447" s="62">
        <v>5.3900000000000003E-2</v>
      </c>
      <c r="F9447" s="61">
        <f t="array" ref="F9447">SQRT(MMULT(MMULT(C9447:E9447,$C$12:$E$14),TRANSPOSE(C9447:E9447)))</f>
        <v>4.1507292559512125E-2</v>
      </c>
      <c r="G9447" s="61">
        <f t="array" ref="G9447">SUMPRODUCT(TRANSPOSE(C9447:E9447),$C$7:$C$9)</f>
        <v>1.0612977128096071E-2</v>
      </c>
      <c r="H9447" s="18">
        <f>G9447/F9447</f>
        <v>0.25568945777129282</v>
      </c>
      <c r="I9447" s="156">
        <v>0</v>
      </c>
    </row>
    <row r="9448" spans="2:9" x14ac:dyDescent="0.25">
      <c r="B9448" s="19">
        <v>9418</v>
      </c>
      <c r="C9448" s="62">
        <v>0.93</v>
      </c>
      <c r="D9448" s="62">
        <v>1.6799999999999999E-2</v>
      </c>
      <c r="E9448" s="62">
        <v>5.3199999999999997E-2</v>
      </c>
      <c r="F9448" s="61">
        <f t="array" ref="F9448">SQRT(MMULT(MMULT(C9448:E9448,$C$12:$E$14),TRANSPOSE(C9448:E9448)))</f>
        <v>4.1509833838156998E-2</v>
      </c>
      <c r="G9448" s="61">
        <f t="array" ref="G9448">SUMPRODUCT(TRANSPOSE(C9448:E9448),$C$7:$C$9)</f>
        <v>1.0603929902384644E-2</v>
      </c>
      <c r="H9448" s="18">
        <f>G9448/F9448</f>
        <v>0.25545585038302937</v>
      </c>
      <c r="I9448" s="156">
        <v>0</v>
      </c>
    </row>
    <row r="9449" spans="2:9" x14ac:dyDescent="0.25">
      <c r="B9449" s="19">
        <v>9419</v>
      </c>
      <c r="C9449" s="62">
        <v>0.93</v>
      </c>
      <c r="D9449" s="62">
        <v>1.7500000000000002E-2</v>
      </c>
      <c r="E9449" s="62">
        <v>5.2499999999999998E-2</v>
      </c>
      <c r="F9449" s="61">
        <f t="array" ref="F9449">SQRT(MMULT(MMULT(C9449:E9449,$C$12:$E$14),TRANSPOSE(C9449:E9449)))</f>
        <v>4.1512426562511792E-2</v>
      </c>
      <c r="G9449" s="61">
        <f t="array" ref="G9449">SUMPRODUCT(TRANSPOSE(C9449:E9449),$C$7:$C$9)</f>
        <v>1.0594882676673217E-2</v>
      </c>
      <c r="H9449" s="18">
        <f>G9449/F9449</f>
        <v>0.2552219553034038</v>
      </c>
      <c r="I9449" s="156">
        <v>0</v>
      </c>
    </row>
    <row r="9450" spans="2:9" x14ac:dyDescent="0.25">
      <c r="B9450" s="19">
        <v>9420</v>
      </c>
      <c r="C9450" s="62">
        <v>0.93</v>
      </c>
      <c r="D9450" s="62">
        <v>1.8200000000000001E-2</v>
      </c>
      <c r="E9450" s="62">
        <v>5.1799999999999999E-2</v>
      </c>
      <c r="F9450" s="61">
        <f t="array" ref="F9450">SQRT(MMULT(MMULT(C9450:E9450,$C$12:$E$14),TRANSPOSE(C9450:E9450)))</f>
        <v>4.1515070722937773E-2</v>
      </c>
      <c r="G9450" s="61">
        <f t="array" ref="G9450">SUMPRODUCT(TRANSPOSE(C9450:E9450),$C$7:$C$9)</f>
        <v>1.0585835450961791E-2</v>
      </c>
      <c r="H9450" s="18">
        <f>G9450/F9450</f>
        <v>0.2549877735150512</v>
      </c>
      <c r="I9450" s="156">
        <v>0</v>
      </c>
    </row>
    <row r="9451" spans="2:9" x14ac:dyDescent="0.25">
      <c r="B9451" s="19">
        <v>9421</v>
      </c>
      <c r="C9451" s="62">
        <v>0.93</v>
      </c>
      <c r="D9451" s="62">
        <v>1.89E-2</v>
      </c>
      <c r="E9451" s="62">
        <v>5.11E-2</v>
      </c>
      <c r="F9451" s="61">
        <f t="array" ref="F9451">SQRT(MMULT(MMULT(C9451:E9451,$C$12:$E$14),TRANSPOSE(C9451:E9451)))</f>
        <v>4.1517766309607435E-2</v>
      </c>
      <c r="G9451" s="61">
        <f t="array" ref="G9451">SUMPRODUCT(TRANSPOSE(C9451:E9451),$C$7:$C$9)</f>
        <v>1.0576788225250364E-2</v>
      </c>
      <c r="H9451" s="18">
        <f>G9451/F9451</f>
        <v>0.25475330600343105</v>
      </c>
      <c r="I9451" s="156">
        <v>0</v>
      </c>
    </row>
    <row r="9452" spans="2:9" x14ac:dyDescent="0.25">
      <c r="B9452" s="19">
        <v>9422</v>
      </c>
      <c r="C9452" s="62">
        <v>0.93</v>
      </c>
      <c r="D9452" s="62">
        <v>1.9599999999999999E-2</v>
      </c>
      <c r="E9452" s="62">
        <v>5.0399999999999903E-2</v>
      </c>
      <c r="F9452" s="61">
        <f t="array" ref="F9452">SQRT(MMULT(MMULT(C9452:E9452,$C$12:$E$14),TRANSPOSE(C9452:E9452)))</f>
        <v>4.1520513312504718E-2</v>
      </c>
      <c r="G9452" s="61">
        <f t="array" ref="G9452">SUMPRODUCT(TRANSPOSE(C9452:E9452),$C$7:$C$9)</f>
        <v>1.0567740999538935E-2</v>
      </c>
      <c r="H9452" s="18">
        <f>G9452/F9452</f>
        <v>0.2545185537568066</v>
      </c>
      <c r="I9452" s="156">
        <v>0</v>
      </c>
    </row>
    <row r="9453" spans="2:9" x14ac:dyDescent="0.25">
      <c r="B9453" s="19">
        <v>9423</v>
      </c>
      <c r="C9453" s="62">
        <v>0.93</v>
      </c>
      <c r="D9453" s="62">
        <v>2.0299999999999999E-2</v>
      </c>
      <c r="E9453" s="62">
        <v>4.9700000000000001E-2</v>
      </c>
      <c r="F9453" s="61">
        <f t="array" ref="F9453">SQRT(MMULT(MMULT(C9453:E9453,$C$12:$E$14),TRANSPOSE(C9453:E9453)))</f>
        <v>4.1523311721425211E-2</v>
      </c>
      <c r="G9453" s="61">
        <f t="array" ref="G9453">SUMPRODUCT(TRANSPOSE(C9453:E9453),$C$7:$C$9)</f>
        <v>1.055869377382751E-2</v>
      </c>
      <c r="H9453" s="18">
        <f>G9453/F9453</f>
        <v>0.2542835177662246</v>
      </c>
      <c r="I9453" s="156">
        <v>0</v>
      </c>
    </row>
    <row r="9454" spans="2:9" x14ac:dyDescent="0.25">
      <c r="B9454" s="19">
        <v>9424</v>
      </c>
      <c r="C9454" s="62">
        <v>0.93</v>
      </c>
      <c r="D9454" s="62">
        <v>2.1000000000000001E-2</v>
      </c>
      <c r="E9454" s="62">
        <v>4.8999999999999898E-2</v>
      </c>
      <c r="F9454" s="61">
        <f t="array" ref="F9454">SQRT(MMULT(MMULT(C9454:E9454,$C$12:$E$14),TRANSPOSE(C9454:E9454)))</f>
        <v>4.1526161525976282E-2</v>
      </c>
      <c r="G9454" s="61">
        <f t="array" ref="G9454">SUMPRODUCT(TRANSPOSE(C9454:E9454),$C$7:$C$9)</f>
        <v>1.0549646548116083E-2</v>
      </c>
      <c r="H9454" s="18">
        <f>G9454/F9454</f>
        <v>0.25404819902549519</v>
      </c>
      <c r="I9454" s="156">
        <v>0</v>
      </c>
    </row>
    <row r="9455" spans="2:9" x14ac:dyDescent="0.25">
      <c r="B9455" s="19">
        <v>9425</v>
      </c>
      <c r="C9455" s="62">
        <v>0.93</v>
      </c>
      <c r="D9455" s="62">
        <v>2.1700000000000001E-2</v>
      </c>
      <c r="E9455" s="62">
        <v>4.8300000000000003E-2</v>
      </c>
      <c r="F9455" s="61">
        <f t="array" ref="F9455">SQRT(MMULT(MMULT(C9455:E9455,$C$12:$E$14),TRANSPOSE(C9455:E9455)))</f>
        <v>4.1529062715577353E-2</v>
      </c>
      <c r="G9455" s="61">
        <f t="array" ref="G9455">SUMPRODUCT(TRANSPOSE(C9455:E9455),$C$7:$C$9)</f>
        <v>1.0540599322404658E-2</v>
      </c>
      <c r="H9455" s="18">
        <f>G9455/F9455</f>
        <v>0.25381259853117105</v>
      </c>
      <c r="I9455" s="156">
        <v>0</v>
      </c>
    </row>
    <row r="9456" spans="2:9" x14ac:dyDescent="0.25">
      <c r="B9456" s="19">
        <v>9426</v>
      </c>
      <c r="C9456" s="62">
        <v>0.93</v>
      </c>
      <c r="D9456" s="62">
        <v>2.24E-2</v>
      </c>
      <c r="E9456" s="62">
        <v>4.7600000000000003E-2</v>
      </c>
      <c r="F9456" s="61">
        <f t="array" ref="F9456">SQRT(MMULT(MMULT(C9456:E9456,$C$12:$E$14),TRANSPOSE(C9456:E9456)))</f>
        <v>4.1532015279460009E-2</v>
      </c>
      <c r="G9456" s="61">
        <f t="array" ref="G9456">SUMPRODUCT(TRANSPOSE(C9456:E9456),$C$7:$C$9)</f>
        <v>1.0531552096693231E-2</v>
      </c>
      <c r="H9456" s="18">
        <f>G9456/F9456</f>
        <v>0.25357671728252723</v>
      </c>
      <c r="I9456" s="156">
        <v>0</v>
      </c>
    </row>
    <row r="9457" spans="2:9" x14ac:dyDescent="0.25">
      <c r="B9457" s="19">
        <v>9427</v>
      </c>
      <c r="C9457" s="62">
        <v>0.93</v>
      </c>
      <c r="D9457" s="62">
        <v>2.3099999999999999E-2</v>
      </c>
      <c r="E9457" s="62">
        <v>4.6899999999999997E-2</v>
      </c>
      <c r="F9457" s="61">
        <f t="array" ref="F9457">SQRT(MMULT(MMULT(C9457:E9457,$C$12:$E$14),TRANSPOSE(C9457:E9457)))</f>
        <v>4.1535019206668258E-2</v>
      </c>
      <c r="G9457" s="61">
        <f t="array" ref="G9457">SUMPRODUCT(TRANSPOSE(C9457:E9457),$C$7:$C$9)</f>
        <v>1.0522504870981804E-2</v>
      </c>
      <c r="H9457" s="18">
        <f>G9457/F9457</f>
        <v>0.25334055628154045</v>
      </c>
      <c r="I9457" s="156">
        <v>0</v>
      </c>
    </row>
    <row r="9458" spans="2:9" x14ac:dyDescent="0.25">
      <c r="B9458" s="19">
        <v>9428</v>
      </c>
      <c r="C9458" s="62">
        <v>0.93</v>
      </c>
      <c r="D9458" s="62">
        <v>2.3800000000000002E-2</v>
      </c>
      <c r="E9458" s="62">
        <v>4.6199999999999998E-2</v>
      </c>
      <c r="F9458" s="61">
        <f t="array" ref="F9458">SQRT(MMULT(MMULT(C9458:E9458,$C$12:$E$14),TRANSPOSE(C9458:E9458)))</f>
        <v>4.1538074486058708E-2</v>
      </c>
      <c r="G9458" s="61">
        <f t="array" ref="G9458">SUMPRODUCT(TRANSPOSE(C9458:E9458),$C$7:$C$9)</f>
        <v>1.0513457645270377E-2</v>
      </c>
      <c r="H9458" s="18">
        <f>G9458/F9458</f>
        <v>0.25310411653286857</v>
      </c>
      <c r="I9458" s="156">
        <v>0</v>
      </c>
    </row>
    <row r="9459" spans="2:9" x14ac:dyDescent="0.25">
      <c r="B9459" s="19">
        <v>9429</v>
      </c>
      <c r="C9459" s="62">
        <v>0.93</v>
      </c>
      <c r="D9459" s="62">
        <v>2.4500000000000001E-2</v>
      </c>
      <c r="E9459" s="62">
        <v>4.5499999999999999E-2</v>
      </c>
      <c r="F9459" s="61">
        <f t="array" ref="F9459">SQRT(MMULT(MMULT(C9459:E9459,$C$12:$E$14),TRANSPOSE(C9459:E9459)))</f>
        <v>4.154118110630077E-2</v>
      </c>
      <c r="G9459" s="61">
        <f t="array" ref="G9459">SUMPRODUCT(TRANSPOSE(C9459:E9459),$C$7:$C$9)</f>
        <v>1.0504410419558951E-2</v>
      </c>
      <c r="H9459" s="18">
        <f>G9459/F9459</f>
        <v>0.2528673990438296</v>
      </c>
      <c r="I9459" s="156">
        <v>0</v>
      </c>
    </row>
    <row r="9460" spans="2:9" x14ac:dyDescent="0.25">
      <c r="B9460" s="19">
        <v>9430</v>
      </c>
      <c r="C9460" s="62">
        <v>0.93</v>
      </c>
      <c r="D9460" s="62">
        <v>2.52E-2</v>
      </c>
      <c r="E9460" s="62">
        <v>4.48E-2</v>
      </c>
      <c r="F9460" s="61">
        <f t="array" ref="F9460">SQRT(MMULT(MMULT(C9460:E9460,$C$12:$E$14),TRANSPOSE(C9460:E9460)))</f>
        <v>4.1544339055876886E-2</v>
      </c>
      <c r="G9460" s="61">
        <f t="array" ref="G9460">SUMPRODUCT(TRANSPOSE(C9460:E9460),$C$7:$C$9)</f>
        <v>1.0495363193847525E-2</v>
      </c>
      <c r="H9460" s="18">
        <f>G9460/F9460</f>
        <v>0.25263040482438115</v>
      </c>
      <c r="I9460" s="156">
        <v>0</v>
      </c>
    </row>
    <row r="9461" spans="2:9" x14ac:dyDescent="0.25">
      <c r="B9461" s="19">
        <v>9431</v>
      </c>
      <c r="C9461" s="62">
        <v>0.93</v>
      </c>
      <c r="D9461" s="62">
        <v>2.5899999999999999E-2</v>
      </c>
      <c r="E9461" s="62">
        <v>4.4099999999999903E-2</v>
      </c>
      <c r="F9461" s="61">
        <f t="array" ref="F9461">SQRT(MMULT(MMULT(C9461:E9461,$C$12:$E$14),TRANSPOSE(C9461:E9461)))</f>
        <v>4.1547548323082724E-2</v>
      </c>
      <c r="G9461" s="61">
        <f t="array" ref="G9461">SUMPRODUCT(TRANSPOSE(C9461:E9461),$C$7:$C$9)</f>
        <v>1.0486315968136097E-2</v>
      </c>
      <c r="H9461" s="18">
        <f>G9461/F9461</f>
        <v>0.25239313488709936</v>
      </c>
      <c r="I9461" s="156">
        <v>0</v>
      </c>
    </row>
    <row r="9462" spans="2:9" x14ac:dyDescent="0.25">
      <c r="B9462" s="19">
        <v>9432</v>
      </c>
      <c r="C9462" s="62">
        <v>0.93</v>
      </c>
      <c r="D9462" s="62">
        <v>2.6599999999999999E-2</v>
      </c>
      <c r="E9462" s="62">
        <v>4.3400000000000001E-2</v>
      </c>
      <c r="F9462" s="61">
        <f t="array" ref="F9462">SQRT(MMULT(MMULT(C9462:E9462,$C$12:$E$14),TRANSPOSE(C9462:E9462)))</f>
        <v>4.1550808896027393E-2</v>
      </c>
      <c r="G9462" s="61">
        <f t="array" ref="G9462">SUMPRODUCT(TRANSPOSE(C9462:E9462),$C$7:$C$9)</f>
        <v>1.0477268742424672E-2</v>
      </c>
      <c r="H9462" s="18">
        <f>G9462/F9462</f>
        <v>0.2521555902471585</v>
      </c>
      <c r="I9462" s="156">
        <v>0</v>
      </c>
    </row>
    <row r="9463" spans="2:9" x14ac:dyDescent="0.25">
      <c r="B9463" s="19">
        <v>9433</v>
      </c>
      <c r="C9463" s="62">
        <v>0.93</v>
      </c>
      <c r="D9463" s="62">
        <v>2.7300000000000001E-2</v>
      </c>
      <c r="E9463" s="62">
        <v>4.2699999999999898E-2</v>
      </c>
      <c r="F9463" s="61">
        <f t="array" ref="F9463">SQRT(MMULT(MMULT(C9463:E9463,$C$12:$E$14),TRANSPOSE(C9463:E9463)))</f>
        <v>4.1554120762633671E-2</v>
      </c>
      <c r="G9463" s="61">
        <f t="array" ref="G9463">SUMPRODUCT(TRANSPOSE(C9463:E9463),$C$7:$C$9)</f>
        <v>1.0468221516713243E-2</v>
      </c>
      <c r="H9463" s="18">
        <f>G9463/F9463</f>
        <v>0.25191777192230924</v>
      </c>
      <c r="I9463" s="156">
        <v>0</v>
      </c>
    </row>
    <row r="9464" spans="2:9" x14ac:dyDescent="0.25">
      <c r="B9464" s="19">
        <v>9434</v>
      </c>
      <c r="C9464" s="62">
        <v>0.93</v>
      </c>
      <c r="D9464" s="62">
        <v>2.8000000000000001E-2</v>
      </c>
      <c r="E9464" s="62">
        <v>4.2000000000000003E-2</v>
      </c>
      <c r="F9464" s="61">
        <f t="array" ref="F9464">SQRT(MMULT(MMULT(C9464:E9464,$C$12:$E$14),TRANSPOSE(C9464:E9464)))</f>
        <v>4.1557483910638238E-2</v>
      </c>
      <c r="G9464" s="61">
        <f t="array" ref="G9464">SUMPRODUCT(TRANSPOSE(C9464:E9464),$C$7:$C$9)</f>
        <v>1.0459174291001818E-2</v>
      </c>
      <c r="H9464" s="18">
        <f>G9464/F9464</f>
        <v>0.25167968093285814</v>
      </c>
      <c r="I9464" s="156">
        <v>0</v>
      </c>
    </row>
    <row r="9465" spans="2:9" x14ac:dyDescent="0.25">
      <c r="B9465" s="19">
        <v>9435</v>
      </c>
      <c r="C9465" s="62">
        <v>0.93</v>
      </c>
      <c r="D9465" s="62">
        <v>2.87E-2</v>
      </c>
      <c r="E9465" s="62">
        <v>4.1300000000000003E-2</v>
      </c>
      <c r="F9465" s="61">
        <f t="array" ref="F9465">SQRT(MMULT(MMULT(C9465:E9465,$C$12:$E$14),TRANSPOSE(C9465:E9465)))</f>
        <v>4.1560898327591848E-2</v>
      </c>
      <c r="G9465" s="61">
        <f t="array" ref="G9465">SUMPRODUCT(TRANSPOSE(C9465:E9465),$C$7:$C$9)</f>
        <v>1.0450127065290391E-2</v>
      </c>
      <c r="H9465" s="18">
        <f>G9465/F9465</f>
        <v>0.25144131830164651</v>
      </c>
      <c r="I9465" s="156">
        <v>0</v>
      </c>
    </row>
    <row r="9466" spans="2:9" x14ac:dyDescent="0.25">
      <c r="B9466" s="19">
        <v>9436</v>
      </c>
      <c r="C9466" s="62">
        <v>0.93</v>
      </c>
      <c r="D9466" s="62">
        <v>2.9399999999999999E-2</v>
      </c>
      <c r="E9466" s="62">
        <v>4.0599999999999997E-2</v>
      </c>
      <c r="F9466" s="61">
        <f t="array" ref="F9466">SQRT(MMULT(MMULT(C9466:E9466,$C$12:$E$14),TRANSPOSE(C9466:E9466)))</f>
        <v>4.1564364000859645E-2</v>
      </c>
      <c r="G9466" s="61">
        <f t="array" ref="G9466">SUMPRODUCT(TRANSPOSE(C9466:E9466),$C$7:$C$9)</f>
        <v>1.0441079839578964E-2</v>
      </c>
      <c r="H9466" s="18">
        <f>G9466/F9466</f>
        <v>0.25120268505402893</v>
      </c>
      <c r="I9466" s="156">
        <v>0</v>
      </c>
    </row>
    <row r="9467" spans="2:9" x14ac:dyDescent="0.25">
      <c r="B9467" s="19">
        <v>9437</v>
      </c>
      <c r="C9467" s="62">
        <v>0.93</v>
      </c>
      <c r="D9467" s="62">
        <v>3.0099999999999998E-2</v>
      </c>
      <c r="E9467" s="62">
        <v>3.9899999999999998E-2</v>
      </c>
      <c r="F9467" s="61">
        <f t="array" ref="F9467">SQRT(MMULT(MMULT(C9467:E9467,$C$12:$E$14),TRANSPOSE(C9467:E9467)))</f>
        <v>4.1567880917621307E-2</v>
      </c>
      <c r="G9467" s="61">
        <f t="array" ref="G9467">SUMPRODUCT(TRANSPOSE(C9467:E9467),$C$7:$C$9)</f>
        <v>1.0432032613867539E-2</v>
      </c>
      <c r="H9467" s="18">
        <f>G9467/F9467</f>
        <v>0.25096378221785248</v>
      </c>
      <c r="I9467" s="156">
        <v>0</v>
      </c>
    </row>
    <row r="9468" spans="2:9" x14ac:dyDescent="0.25">
      <c r="B9468" s="19">
        <v>9438</v>
      </c>
      <c r="C9468" s="62">
        <v>0.93</v>
      </c>
      <c r="D9468" s="62">
        <v>3.0800000000000001E-2</v>
      </c>
      <c r="E9468" s="62">
        <v>3.9199999999999902E-2</v>
      </c>
      <c r="F9468" s="61">
        <f t="array" ref="F9468">SQRT(MMULT(MMULT(C9468:E9468,$C$12:$E$14),TRANSPOSE(C9468:E9468)))</f>
        <v>4.1571449064871348E-2</v>
      </c>
      <c r="G9468" s="61">
        <f t="array" ref="G9468">SUMPRODUCT(TRANSPOSE(C9468:E9468),$C$7:$C$9)</f>
        <v>1.0422985388156111E-2</v>
      </c>
      <c r="H9468" s="18">
        <f>G9468/F9468</f>
        <v>0.25072461082343478</v>
      </c>
      <c r="I9468" s="156">
        <v>0</v>
      </c>
    </row>
    <row r="9469" spans="2:9" x14ac:dyDescent="0.25">
      <c r="B9469" s="19">
        <v>9439</v>
      </c>
      <c r="C9469" s="62">
        <v>0.93</v>
      </c>
      <c r="D9469" s="62">
        <v>3.15E-2</v>
      </c>
      <c r="E9469" s="62">
        <v>3.8499999999999902E-2</v>
      </c>
      <c r="F9469" s="61">
        <f t="array" ref="F9469">SQRT(MMULT(MMULT(C9469:E9469,$C$12:$E$14),TRANSPOSE(C9469:E9469)))</f>
        <v>4.1575068429419326E-2</v>
      </c>
      <c r="G9469" s="61">
        <f t="array" ref="G9469">SUMPRODUCT(TRANSPOSE(C9469:E9469),$C$7:$C$9)</f>
        <v>1.0413938162444684E-2</v>
      </c>
      <c r="H9469" s="18">
        <f>G9469/F9469</f>
        <v>0.25048517190354347</v>
      </c>
      <c r="I9469" s="156">
        <v>0</v>
      </c>
    </row>
    <row r="9470" spans="2:9" x14ac:dyDescent="0.25">
      <c r="B9470" s="19">
        <v>9440</v>
      </c>
      <c r="C9470" s="62">
        <v>0.93</v>
      </c>
      <c r="D9470" s="62">
        <v>3.2199999999999999E-2</v>
      </c>
      <c r="E9470" s="62">
        <v>3.7799999999999903E-2</v>
      </c>
      <c r="F9470" s="61">
        <f t="array" ref="F9470">SQRT(MMULT(MMULT(C9470:E9470,$C$12:$E$14),TRANSPOSE(C9470:E9470)))</f>
        <v>4.1578738997890066E-2</v>
      </c>
      <c r="G9470" s="61">
        <f t="array" ref="G9470">SUMPRODUCT(TRANSPOSE(C9470:E9470),$C$7:$C$9)</f>
        <v>1.0404890936733257E-2</v>
      </c>
      <c r="H9470" s="18">
        <f>G9470/F9470</f>
        <v>0.25024546649337437</v>
      </c>
      <c r="I9470" s="156">
        <v>0</v>
      </c>
    </row>
    <row r="9471" spans="2:9" x14ac:dyDescent="0.25">
      <c r="B9471" s="19">
        <v>9441</v>
      </c>
      <c r="C9471" s="62">
        <v>0.93</v>
      </c>
      <c r="D9471" s="62">
        <v>3.2899999999999999E-2</v>
      </c>
      <c r="E9471" s="62">
        <v>3.7100000000000001E-2</v>
      </c>
      <c r="F9471" s="61">
        <f t="array" ref="F9471">SQRT(MMULT(MMULT(C9471:E9471,$C$12:$E$14),TRANSPOSE(C9471:E9471)))</f>
        <v>4.1582460756723963E-2</v>
      </c>
      <c r="G9471" s="61">
        <f t="array" ref="G9471">SUMPRODUCT(TRANSPOSE(C9471:E9471),$C$7:$C$9)</f>
        <v>1.0395843711021832E-2</v>
      </c>
      <c r="H9471" s="18">
        <f>G9471/F9471</f>
        <v>0.25000549563052987</v>
      </c>
      <c r="I9471" s="156">
        <v>0</v>
      </c>
    </row>
    <row r="9472" spans="2:9" x14ac:dyDescent="0.25">
      <c r="B9472" s="19">
        <v>9442</v>
      </c>
      <c r="C9472" s="62">
        <v>0.93</v>
      </c>
      <c r="D9472" s="62">
        <v>3.3599999999999998E-2</v>
      </c>
      <c r="E9472" s="62">
        <v>3.6399999999999898E-2</v>
      </c>
      <c r="F9472" s="61">
        <f t="array" ref="F9472">SQRT(MMULT(MMULT(C9472:E9472,$C$12:$E$14),TRANSPOSE(C9472:E9472)))</f>
        <v>4.1586233692177156E-2</v>
      </c>
      <c r="G9472" s="61">
        <f t="array" ref="G9472">SUMPRODUCT(TRANSPOSE(C9472:E9472),$C$7:$C$9)</f>
        <v>1.0386796485310403E-2</v>
      </c>
      <c r="H9472" s="18">
        <f>G9472/F9472</f>
        <v>0.24976526035499766</v>
      </c>
      <c r="I9472" s="156">
        <v>0</v>
      </c>
    </row>
    <row r="9473" spans="2:9" x14ac:dyDescent="0.25">
      <c r="B9473" s="19">
        <v>9443</v>
      </c>
      <c r="C9473" s="62">
        <v>0.93</v>
      </c>
      <c r="D9473" s="62">
        <v>3.4299999999999997E-2</v>
      </c>
      <c r="E9473" s="62">
        <v>3.5700000000000003E-2</v>
      </c>
      <c r="F9473" s="61">
        <f t="array" ref="F9473">SQRT(MMULT(MMULT(C9473:E9473,$C$12:$E$14),TRANSPOSE(C9473:E9473)))</f>
        <v>4.1590057790321863E-2</v>
      </c>
      <c r="G9473" s="61">
        <f t="array" ref="G9473">SUMPRODUCT(TRANSPOSE(C9473:E9473),$C$7:$C$9)</f>
        <v>1.0377749259598978E-2</v>
      </c>
      <c r="H9473" s="18">
        <f>G9473/F9473</f>
        <v>0.24952476170912927</v>
      </c>
      <c r="I9473" s="156">
        <v>0</v>
      </c>
    </row>
    <row r="9474" spans="2:9" x14ac:dyDescent="0.25">
      <c r="B9474" s="19">
        <v>9444</v>
      </c>
      <c r="C9474" s="62">
        <v>0.93</v>
      </c>
      <c r="D9474" s="62">
        <v>3.5000000000000003E-2</v>
      </c>
      <c r="E9474" s="62">
        <v>3.5000000000000003E-2</v>
      </c>
      <c r="F9474" s="61">
        <f t="array" ref="F9474">SQRT(MMULT(MMULT(C9474:E9474,$C$12:$E$14),TRANSPOSE(C9474:E9474)))</f>
        <v>4.1593933037046546E-2</v>
      </c>
      <c r="G9474" s="61">
        <f t="array" ref="G9474">SUMPRODUCT(TRANSPOSE(C9474:E9474),$C$7:$C$9)</f>
        <v>1.0368702033887551E-2</v>
      </c>
      <c r="H9474" s="18">
        <f>G9474/F9474</f>
        <v>0.24928400073761817</v>
      </c>
      <c r="I9474" s="156">
        <v>0</v>
      </c>
    </row>
    <row r="9475" spans="2:9" x14ac:dyDescent="0.25">
      <c r="B9475" s="19">
        <v>9445</v>
      </c>
      <c r="C9475" s="62">
        <v>0.93</v>
      </c>
      <c r="D9475" s="62">
        <v>3.5700000000000003E-2</v>
      </c>
      <c r="E9475" s="62">
        <v>3.4299999999999997E-2</v>
      </c>
      <c r="F9475" s="61">
        <f t="array" ref="F9475">SQRT(MMULT(MMULT(C9475:E9475,$C$12:$E$14),TRANSPOSE(C9475:E9475)))</f>
        <v>4.159785941805625E-2</v>
      </c>
      <c r="G9475" s="61">
        <f t="array" ref="G9475">SUMPRODUCT(TRANSPOSE(C9475:E9475),$C$7:$C$9)</f>
        <v>1.0359654808176124E-2</v>
      </c>
      <c r="H9475" s="18">
        <f>G9475/F9475</f>
        <v>0.24904297848747817</v>
      </c>
      <c r="I9475" s="156">
        <v>0</v>
      </c>
    </row>
    <row r="9476" spans="2:9" x14ac:dyDescent="0.25">
      <c r="B9476" s="19">
        <v>9446</v>
      </c>
      <c r="C9476" s="62">
        <v>0.93</v>
      </c>
      <c r="D9476" s="62">
        <v>3.6400000000000002E-2</v>
      </c>
      <c r="E9476" s="62">
        <v>3.3599999999999998E-2</v>
      </c>
      <c r="F9476" s="61">
        <f t="array" ref="F9476">SQRT(MMULT(MMULT(C9476:E9476,$C$12:$E$14),TRANSPOSE(C9476:E9476)))</f>
        <v>4.1601836918872807E-2</v>
      </c>
      <c r="G9476" s="61">
        <f t="array" ref="G9476">SUMPRODUCT(TRANSPOSE(C9476:E9476),$C$7:$C$9)</f>
        <v>1.0350607582464699E-2</v>
      </c>
      <c r="H9476" s="18">
        <f>G9476/F9476</f>
        <v>0.24880169600802202</v>
      </c>
      <c r="I9476" s="156">
        <v>0</v>
      </c>
    </row>
    <row r="9477" spans="2:9" x14ac:dyDescent="0.25">
      <c r="B9477" s="19">
        <v>9447</v>
      </c>
      <c r="C9477" s="62">
        <v>0.93</v>
      </c>
      <c r="D9477" s="62">
        <v>3.7100000000000001E-2</v>
      </c>
      <c r="E9477" s="62">
        <v>3.2899999999999902E-2</v>
      </c>
      <c r="F9477" s="61">
        <f t="array" ref="F9477">SQRT(MMULT(MMULT(C9477:E9477,$C$12:$E$14),TRANSPOSE(C9477:E9477)))</f>
        <v>4.1605865524835133E-2</v>
      </c>
      <c r="G9477" s="61">
        <f t="array" ref="G9477">SUMPRODUCT(TRANSPOSE(C9477:E9477),$C$7:$C$9)</f>
        <v>1.0341560356753271E-2</v>
      </c>
      <c r="H9477" s="18">
        <f>G9477/F9477</f>
        <v>0.24856015435083897</v>
      </c>
      <c r="I9477" s="156">
        <v>0</v>
      </c>
    </row>
    <row r="9478" spans="2:9" x14ac:dyDescent="0.25">
      <c r="B9478" s="19">
        <v>9448</v>
      </c>
      <c r="C9478" s="62">
        <v>0.93</v>
      </c>
      <c r="D9478" s="62">
        <v>3.78E-2</v>
      </c>
      <c r="E9478" s="62">
        <v>3.2199999999999902E-2</v>
      </c>
      <c r="F9478" s="61">
        <f t="array" ref="F9478">SQRT(MMULT(MMULT(C9478:E9478,$C$12:$E$14),TRANSPOSE(C9478:E9478)))</f>
        <v>4.1609945221099474E-2</v>
      </c>
      <c r="G9478" s="61">
        <f t="array" ref="G9478">SUMPRODUCT(TRANSPOSE(C9478:E9478),$C$7:$C$9)</f>
        <v>1.0332513131041846E-2</v>
      </c>
      <c r="H9478" s="18">
        <f>G9478/F9478</f>
        <v>0.24831835456977383</v>
      </c>
      <c r="I9478" s="156">
        <v>0</v>
      </c>
    </row>
    <row r="9479" spans="2:9" x14ac:dyDescent="0.25">
      <c r="B9479" s="19">
        <v>9449</v>
      </c>
      <c r="C9479" s="62">
        <v>0.93</v>
      </c>
      <c r="D9479" s="62">
        <v>3.85E-2</v>
      </c>
      <c r="E9479" s="62">
        <v>3.1499999999999903E-2</v>
      </c>
      <c r="F9479" s="61">
        <f t="array" ref="F9479">SQRT(MMULT(MMULT(C9479:E9479,$C$12:$E$14),TRANSPOSE(C9479:E9479)))</f>
        <v>4.1614075992639721E-2</v>
      </c>
      <c r="G9479" s="61">
        <f t="array" ref="G9479">SUMPRODUCT(TRANSPOSE(C9479:E9479),$C$7:$C$9)</f>
        <v>1.0323465905330417E-2</v>
      </c>
      <c r="H9479" s="18">
        <f>G9479/F9479</f>
        <v>0.24807629772090406</v>
      </c>
      <c r="I9479" s="156">
        <v>0</v>
      </c>
    </row>
    <row r="9480" spans="2:9" x14ac:dyDescent="0.25">
      <c r="B9480" s="19">
        <v>9450</v>
      </c>
      <c r="C9480" s="62">
        <v>0.93</v>
      </c>
      <c r="D9480" s="62">
        <v>3.9199999999999999E-2</v>
      </c>
      <c r="E9480" s="62">
        <v>3.07999999999999E-2</v>
      </c>
      <c r="F9480" s="61">
        <f t="array" ref="F9480">SQRT(MMULT(MMULT(C9480:E9480,$C$12:$E$14),TRANSPOSE(C9480:E9480)))</f>
        <v>4.1618257824247586E-2</v>
      </c>
      <c r="G9480" s="61">
        <f t="array" ref="G9480">SUMPRODUCT(TRANSPOSE(C9480:E9480),$C$7:$C$9)</f>
        <v>1.0314418679618992E-2</v>
      </c>
      <c r="H9480" s="18">
        <f>G9480/F9480</f>
        <v>0.24783398486251906</v>
      </c>
      <c r="I9480" s="156">
        <v>0</v>
      </c>
    </row>
    <row r="9481" spans="2:9" x14ac:dyDescent="0.25">
      <c r="B9481" s="19">
        <v>9451</v>
      </c>
      <c r="C9481" s="62">
        <v>0.93</v>
      </c>
      <c r="D9481" s="62">
        <v>3.9899999999999998E-2</v>
      </c>
      <c r="E9481" s="62">
        <v>3.0099999999999998E-2</v>
      </c>
      <c r="F9481" s="61">
        <f t="array" ref="F9481">SQRT(MMULT(MMULT(C9481:E9481,$C$12:$E$14),TRANSPOSE(C9481:E9481)))</f>
        <v>4.1622490700533012E-2</v>
      </c>
      <c r="G9481" s="61">
        <f t="array" ref="G9481">SUMPRODUCT(TRANSPOSE(C9481:E9481),$C$7:$C$9)</f>
        <v>1.0305371453907565E-2</v>
      </c>
      <c r="H9481" s="18">
        <f>G9481/F9481</f>
        <v>0.24759141705509699</v>
      </c>
      <c r="I9481" s="156">
        <v>0</v>
      </c>
    </row>
    <row r="9482" spans="2:9" x14ac:dyDescent="0.25">
      <c r="B9482" s="19">
        <v>9452</v>
      </c>
      <c r="C9482" s="62">
        <v>0.93</v>
      </c>
      <c r="D9482" s="62">
        <v>4.0599999999999997E-2</v>
      </c>
      <c r="E9482" s="62">
        <v>2.9399999999999999E-2</v>
      </c>
      <c r="F9482" s="61">
        <f t="array" ref="F9482">SQRT(MMULT(MMULT(C9482:E9482,$C$12:$E$14),TRANSPOSE(C9482:E9482)))</f>
        <v>4.1626774605924337E-2</v>
      </c>
      <c r="G9482" s="61">
        <f t="array" ref="G9482">SUMPRODUCT(TRANSPOSE(C9482:E9482),$C$7:$C$9)</f>
        <v>1.0296324228196138E-2</v>
      </c>
      <c r="H9482" s="18">
        <f>G9482/F9482</f>
        <v>0.2473485953612837</v>
      </c>
      <c r="I9482" s="156">
        <v>0</v>
      </c>
    </row>
    <row r="9483" spans="2:9" x14ac:dyDescent="0.25">
      <c r="B9483" s="19">
        <v>9453</v>
      </c>
      <c r="C9483" s="62">
        <v>0.93</v>
      </c>
      <c r="D9483" s="62">
        <v>4.1300000000000003E-2</v>
      </c>
      <c r="E9483" s="62">
        <v>2.87E-2</v>
      </c>
      <c r="F9483" s="61">
        <f t="array" ref="F9483">SQRT(MMULT(MMULT(C9483:E9483,$C$12:$E$14),TRANSPOSE(C9483:E9483)))</f>
        <v>4.1631109524668634E-2</v>
      </c>
      <c r="G9483" s="61">
        <f t="array" ref="G9483">SUMPRODUCT(TRANSPOSE(C9483:E9483),$C$7:$C$9)</f>
        <v>1.0287277002484711E-2</v>
      </c>
      <c r="H9483" s="18">
        <f>G9483/F9483</f>
        <v>0.2471055208458702</v>
      </c>
      <c r="I9483" s="156">
        <v>0</v>
      </c>
    </row>
    <row r="9484" spans="2:9" x14ac:dyDescent="0.25">
      <c r="B9484" s="19">
        <v>9454</v>
      </c>
      <c r="C9484" s="62">
        <v>0.93</v>
      </c>
      <c r="D9484" s="62">
        <v>4.2000000000000003E-2</v>
      </c>
      <c r="E9484" s="62">
        <v>2.8000000000000001E-2</v>
      </c>
      <c r="F9484" s="61">
        <f t="array" ref="F9484">SQRT(MMULT(MMULT(C9484:E9484,$C$12:$E$14),TRANSPOSE(C9484:E9484)))</f>
        <v>4.1635495440832011E-2</v>
      </c>
      <c r="G9484" s="61">
        <f t="array" ref="G9484">SUMPRODUCT(TRANSPOSE(C9484:E9484),$C$7:$C$9)</f>
        <v>1.0278229776773286E-2</v>
      </c>
      <c r="H9484" s="18">
        <f>G9484/F9484</f>
        <v>0.24686219457577072</v>
      </c>
      <c r="I9484" s="156">
        <v>0</v>
      </c>
    </row>
    <row r="9485" spans="2:9" x14ac:dyDescent="0.25">
      <c r="B9485" s="19">
        <v>9455</v>
      </c>
      <c r="C9485" s="62">
        <v>0.93</v>
      </c>
      <c r="D9485" s="62">
        <v>4.2700000000000002E-2</v>
      </c>
      <c r="E9485" s="62">
        <v>2.7300000000000001E-2</v>
      </c>
      <c r="F9485" s="61">
        <f t="array" ref="F9485">SQRT(MMULT(MMULT(C9485:E9485,$C$12:$E$14),TRANSPOSE(C9485:E9485)))</f>
        <v>4.1639932338299851E-2</v>
      </c>
      <c r="G9485" s="61">
        <f t="array" ref="G9485">SUMPRODUCT(TRANSPOSE(C9485:E9485),$C$7:$C$9)</f>
        <v>1.0269182551061858E-2</v>
      </c>
      <c r="H9485" s="18">
        <f>G9485/F9485</f>
        <v>0.24661861762000034</v>
      </c>
      <c r="I9485" s="156">
        <v>0</v>
      </c>
    </row>
    <row r="9486" spans="2:9" x14ac:dyDescent="0.25">
      <c r="B9486" s="19">
        <v>9456</v>
      </c>
      <c r="C9486" s="62">
        <v>0.93</v>
      </c>
      <c r="D9486" s="62">
        <v>4.3400000000000001E-2</v>
      </c>
      <c r="E9486" s="62">
        <v>2.6599999999999999E-2</v>
      </c>
      <c r="F9486" s="61">
        <f t="array" ref="F9486">SQRT(MMULT(MMULT(C9486:E9486,$C$12:$E$14),TRANSPOSE(C9486:E9486)))</f>
        <v>4.1644420200777126E-2</v>
      </c>
      <c r="G9486" s="61">
        <f t="array" ref="G9486">SUMPRODUCT(TRANSPOSE(C9486:E9486),$C$7:$C$9)</f>
        <v>1.0260135325350432E-2</v>
      </c>
      <c r="H9486" s="18">
        <f>G9486/F9486</f>
        <v>0.24637479104965349</v>
      </c>
      <c r="I9486" s="156">
        <v>0</v>
      </c>
    </row>
    <row r="9487" spans="2:9" x14ac:dyDescent="0.25">
      <c r="B9487" s="19">
        <v>9457</v>
      </c>
      <c r="C9487" s="62">
        <v>0.93</v>
      </c>
      <c r="D9487" s="62">
        <v>4.41E-2</v>
      </c>
      <c r="E9487" s="62">
        <v>2.5899999999999899E-2</v>
      </c>
      <c r="F9487" s="61">
        <f t="array" ref="F9487">SQRT(MMULT(MMULT(C9487:E9487,$C$12:$E$14),TRANSPOSE(C9487:E9487)))</f>
        <v>4.1648959011788729E-2</v>
      </c>
      <c r="G9487" s="61">
        <f t="array" ref="G9487">SUMPRODUCT(TRANSPOSE(C9487:E9487),$C$7:$C$9)</f>
        <v>1.0251088099639006E-2</v>
      </c>
      <c r="H9487" s="18">
        <f>G9487/F9487</f>
        <v>0.24613071593788063</v>
      </c>
      <c r="I9487" s="156">
        <v>0</v>
      </c>
    </row>
    <row r="9488" spans="2:9" x14ac:dyDescent="0.25">
      <c r="B9488" s="19">
        <v>9458</v>
      </c>
      <c r="C9488" s="62">
        <v>0.93</v>
      </c>
      <c r="D9488" s="62">
        <v>4.48E-2</v>
      </c>
      <c r="E9488" s="62">
        <v>2.51999999999999E-2</v>
      </c>
      <c r="F9488" s="61">
        <f t="array" ref="F9488">SQRT(MMULT(MMULT(C9488:E9488,$C$12:$E$14),TRANSPOSE(C9488:E9488)))</f>
        <v>4.1653548754679713E-2</v>
      </c>
      <c r="G9488" s="61">
        <f t="array" ref="G9488">SUMPRODUCT(TRANSPOSE(C9488:E9488),$C$7:$C$9)</f>
        <v>1.0242040873927577E-2</v>
      </c>
      <c r="H9488" s="18">
        <f>G9488/F9488</f>
        <v>0.24588639335986706</v>
      </c>
      <c r="I9488" s="156">
        <v>0</v>
      </c>
    </row>
    <row r="9489" spans="2:9" x14ac:dyDescent="0.25">
      <c r="B9489" s="19">
        <v>9459</v>
      </c>
      <c r="C9489" s="62">
        <v>0.93</v>
      </c>
      <c r="D9489" s="62">
        <v>4.5499999999999999E-2</v>
      </c>
      <c r="E9489" s="62">
        <v>2.44999999999999E-2</v>
      </c>
      <c r="F9489" s="61">
        <f t="array" ref="F9489">SQRT(MMULT(MMULT(C9489:E9489,$C$12:$E$14),TRANSPOSE(C9489:E9489)))</f>
        <v>4.1658189412615634E-2</v>
      </c>
      <c r="G9489" s="61">
        <f t="array" ref="G9489">SUMPRODUCT(TRANSPOSE(C9489:E9489),$C$7:$C$9)</f>
        <v>1.0232993648216152E-2</v>
      </c>
      <c r="H9489" s="18">
        <f>G9489/F9489</f>
        <v>0.24564182439281013</v>
      </c>
      <c r="I9489" s="156">
        <v>0</v>
      </c>
    </row>
    <row r="9490" spans="2:9" x14ac:dyDescent="0.25">
      <c r="B9490" s="19">
        <v>9460</v>
      </c>
      <c r="C9490" s="62">
        <v>0.93</v>
      </c>
      <c r="D9490" s="62">
        <v>4.6199999999999998E-2</v>
      </c>
      <c r="E9490" s="62">
        <v>2.3799999999999901E-2</v>
      </c>
      <c r="F9490" s="61">
        <f t="array" ref="F9490">SQRT(MMULT(MMULT(C9490:E9490,$C$12:$E$14),TRANSPOSE(C9490:E9490)))</f>
        <v>4.1662880968582824E-2</v>
      </c>
      <c r="G9490" s="61">
        <f t="array" ref="G9490">SUMPRODUCT(TRANSPOSE(C9490:E9490),$C$7:$C$9)</f>
        <v>1.0223946422504725E-2</v>
      </c>
      <c r="H9490" s="18">
        <f>G9490/F9490</f>
        <v>0.24539701011589685</v>
      </c>
      <c r="I9490" s="156">
        <v>0</v>
      </c>
    </row>
    <row r="9491" spans="2:9" x14ac:dyDescent="0.25">
      <c r="B9491" s="19">
        <v>9461</v>
      </c>
      <c r="C9491" s="62">
        <v>0.93</v>
      </c>
      <c r="D9491" s="62">
        <v>4.6899999999999997E-2</v>
      </c>
      <c r="E9491" s="62">
        <v>2.3099999999999898E-2</v>
      </c>
      <c r="F9491" s="61">
        <f t="array" ref="F9491">SQRT(MMULT(MMULT(C9491:E9491,$C$12:$E$14),TRANSPOSE(C9491:E9491)))</f>
        <v>4.1667623405388737E-2</v>
      </c>
      <c r="G9491" s="61">
        <f t="array" ref="G9491">SUMPRODUCT(TRANSPOSE(C9491:E9491),$C$7:$C$9)</f>
        <v>1.0214899196793298E-2</v>
      </c>
      <c r="H9491" s="18">
        <f>G9491/F9491</f>
        <v>0.24515195161028164</v>
      </c>
      <c r="I9491" s="156">
        <v>0</v>
      </c>
    </row>
    <row r="9492" spans="2:9" x14ac:dyDescent="0.25">
      <c r="B9492" s="19">
        <v>9462</v>
      </c>
      <c r="C9492" s="62">
        <v>0.93</v>
      </c>
      <c r="D9492" s="62">
        <v>4.7600000000000003E-2</v>
      </c>
      <c r="E9492" s="62">
        <v>2.2399999999999899E-2</v>
      </c>
      <c r="F9492" s="61">
        <f t="array" ref="F9492">SQRT(MMULT(MMULT(C9492:E9492,$C$12:$E$14),TRANSPOSE(C9492:E9492)))</f>
        <v>4.1672416705662241E-2</v>
      </c>
      <c r="G9492" s="61">
        <f t="array" ref="G9492">SUMPRODUCT(TRANSPOSE(C9492:E9492),$C$7:$C$9)</f>
        <v>1.0205851971081871E-2</v>
      </c>
      <c r="H9492" s="18">
        <f>G9492/F9492</f>
        <v>0.24490664995906394</v>
      </c>
      <c r="I9492" s="156">
        <v>0</v>
      </c>
    </row>
    <row r="9493" spans="2:9" x14ac:dyDescent="0.25">
      <c r="B9493" s="19">
        <v>9463</v>
      </c>
      <c r="C9493" s="62">
        <v>0.93</v>
      </c>
      <c r="D9493" s="62">
        <v>4.8300000000000003E-2</v>
      </c>
      <c r="E9493" s="62">
        <v>2.1700000000000001E-2</v>
      </c>
      <c r="F9493" s="61">
        <f t="array" ref="F9493">SQRT(MMULT(MMULT(C9493:E9493,$C$12:$E$14),TRANSPOSE(C9493:E9493)))</f>
        <v>4.1677260851853894E-2</v>
      </c>
      <c r="G9493" s="61">
        <f t="array" ref="G9493">SUMPRODUCT(TRANSPOSE(C9493:E9493),$C$7:$C$9)</f>
        <v>1.0196804745370446E-2</v>
      </c>
      <c r="H9493" s="18">
        <f>G9493/F9493</f>
        <v>0.24466110624726603</v>
      </c>
      <c r="I9493" s="156">
        <v>0</v>
      </c>
    </row>
    <row r="9494" spans="2:9" x14ac:dyDescent="0.25">
      <c r="B9494" s="19">
        <v>9464</v>
      </c>
      <c r="C9494" s="62">
        <v>0.93</v>
      </c>
      <c r="D9494" s="62">
        <v>4.9000000000000002E-2</v>
      </c>
      <c r="E9494" s="62">
        <v>2.1000000000000001E-2</v>
      </c>
      <c r="F9494" s="61">
        <f t="array" ref="F9494">SQRT(MMULT(MMULT(C9494:E9494,$C$12:$E$14),TRANSPOSE(C9494:E9494)))</f>
        <v>4.1682155826236342E-2</v>
      </c>
      <c r="G9494" s="61">
        <f t="array" ref="G9494">SUMPRODUCT(TRANSPOSE(C9494:E9494),$C$7:$C$9)</f>
        <v>1.0187757519659018E-2</v>
      </c>
      <c r="H9494" s="18">
        <f>G9494/F9494</f>
        <v>0.24441532156180976</v>
      </c>
      <c r="I9494" s="156">
        <v>0</v>
      </c>
    </row>
    <row r="9495" spans="2:9" x14ac:dyDescent="0.25">
      <c r="B9495" s="19">
        <v>9465</v>
      </c>
      <c r="C9495" s="62">
        <v>0.93</v>
      </c>
      <c r="D9495" s="62">
        <v>4.9700000000000001E-2</v>
      </c>
      <c r="E9495" s="62">
        <v>2.0299999999999999E-2</v>
      </c>
      <c r="F9495" s="61">
        <f t="array" ref="F9495">SQRT(MMULT(MMULT(C9495:E9495,$C$12:$E$14),TRANSPOSE(C9495:E9495)))</f>
        <v>4.168710161090456E-2</v>
      </c>
      <c r="G9495" s="61">
        <f t="array" ref="G9495">SUMPRODUCT(TRANSPOSE(C9495:E9495),$C$7:$C$9)</f>
        <v>1.0178710293947592E-2</v>
      </c>
      <c r="H9495" s="18">
        <f>G9495/F9495</f>
        <v>0.24416929699149517</v>
      </c>
      <c r="I9495" s="156">
        <v>0</v>
      </c>
    </row>
    <row r="9496" spans="2:9" x14ac:dyDescent="0.25">
      <c r="B9496" s="19">
        <v>9466</v>
      </c>
      <c r="C9496" s="62">
        <v>0.93</v>
      </c>
      <c r="D9496" s="62">
        <v>5.04E-2</v>
      </c>
      <c r="E9496" s="62">
        <v>1.9599999999999999E-2</v>
      </c>
      <c r="F9496" s="61">
        <f t="array" ref="F9496">SQRT(MMULT(MMULT(C9496:E9496,$C$12:$E$14),TRANSPOSE(C9496:E9496)))</f>
        <v>4.1692098187776229E-2</v>
      </c>
      <c r="G9496" s="61">
        <f t="array" ref="G9496">SUMPRODUCT(TRANSPOSE(C9496:E9496),$C$7:$C$9)</f>
        <v>1.0169663068236166E-2</v>
      </c>
      <c r="H9496" s="18">
        <f>G9496/F9496</f>
        <v>0.24392303362697695</v>
      </c>
      <c r="I9496" s="156">
        <v>0</v>
      </c>
    </row>
    <row r="9497" spans="2:9" x14ac:dyDescent="0.25">
      <c r="B9497" s="19">
        <v>9467</v>
      </c>
      <c r="C9497" s="62">
        <v>0.93</v>
      </c>
      <c r="D9497" s="62">
        <v>5.11E-2</v>
      </c>
      <c r="E9497" s="62">
        <v>1.88999999999999E-2</v>
      </c>
      <c r="F9497" s="61">
        <f t="array" ref="F9497">SQRT(MMULT(MMULT(C9497:E9497,$C$12:$E$14),TRANSPOSE(C9497:E9497)))</f>
        <v>4.1697145538592023E-2</v>
      </c>
      <c r="G9497" s="61">
        <f t="array" ref="G9497">SUMPRODUCT(TRANSPOSE(C9497:E9497),$C$7:$C$9)</f>
        <v>1.0160615842524739E-2</v>
      </c>
      <c r="H9497" s="18">
        <f>G9497/F9497</f>
        <v>0.24367653256074251</v>
      </c>
      <c r="I9497" s="156">
        <v>0</v>
      </c>
    </row>
    <row r="9498" spans="2:9" x14ac:dyDescent="0.25">
      <c r="B9498" s="19">
        <v>9468</v>
      </c>
      <c r="C9498" s="62">
        <v>0.93</v>
      </c>
      <c r="D9498" s="62">
        <v>5.1799999999999999E-2</v>
      </c>
      <c r="E9498" s="62">
        <v>1.81999999999999E-2</v>
      </c>
      <c r="F9498" s="61">
        <f t="array" ref="F9498">SQRT(MMULT(MMULT(C9498:E9498,$C$12:$E$14),TRANSPOSE(C9498:E9498)))</f>
        <v>4.1702243644915975E-2</v>
      </c>
      <c r="G9498" s="61">
        <f t="array" ref="G9498">SUMPRODUCT(TRANSPOSE(C9498:E9498),$C$7:$C$9)</f>
        <v>1.0151568616813312E-2</v>
      </c>
      <c r="H9498" s="18">
        <f>G9498/F9498</f>
        <v>0.24342979488708913</v>
      </c>
      <c r="I9498" s="156">
        <v>0</v>
      </c>
    </row>
    <row r="9499" spans="2:9" x14ac:dyDescent="0.25">
      <c r="B9499" s="19">
        <v>9469</v>
      </c>
      <c r="C9499" s="62">
        <v>0.93</v>
      </c>
      <c r="D9499" s="62">
        <v>5.2499999999999998E-2</v>
      </c>
      <c r="E9499" s="62">
        <v>1.7499999999999901E-2</v>
      </c>
      <c r="F9499" s="61">
        <f t="array" ref="F9499">SQRT(MMULT(MMULT(C9499:E9499,$C$12:$E$14),TRANSPOSE(C9499:E9499)))</f>
        <v>4.1707392488135757E-2</v>
      </c>
      <c r="G9499" s="61">
        <f t="array" ref="G9499">SUMPRODUCT(TRANSPOSE(C9499:E9499),$C$7:$C$9)</f>
        <v>1.0142521391101885E-2</v>
      </c>
      <c r="H9499" s="18">
        <f>G9499/F9499</f>
        <v>0.24318282170210151</v>
      </c>
      <c r="I9499" s="156">
        <v>0</v>
      </c>
    </row>
    <row r="9500" spans="2:9" x14ac:dyDescent="0.25">
      <c r="B9500" s="19">
        <v>9470</v>
      </c>
      <c r="C9500" s="62">
        <v>0.93</v>
      </c>
      <c r="D9500" s="62">
        <v>5.3199999999999997E-2</v>
      </c>
      <c r="E9500" s="62">
        <v>1.6799999999999898E-2</v>
      </c>
      <c r="F9500" s="61">
        <f t="array" ref="F9500">SQRT(MMULT(MMULT(C9500:E9500,$C$12:$E$14),TRANSPOSE(C9500:E9500)))</f>
        <v>4.1712592049463079E-2</v>
      </c>
      <c r="G9500" s="61">
        <f t="array" ref="G9500">SUMPRODUCT(TRANSPOSE(C9500:E9500),$C$7:$C$9)</f>
        <v>1.0133474165390458E-2</v>
      </c>
      <c r="H9500" s="18">
        <f>G9500/F9500</f>
        <v>0.24293561410362882</v>
      </c>
      <c r="I9500" s="156">
        <v>0</v>
      </c>
    </row>
    <row r="9501" spans="2:9" x14ac:dyDescent="0.25">
      <c r="B9501" s="19">
        <v>9471</v>
      </c>
      <c r="C9501" s="62">
        <v>0.93</v>
      </c>
      <c r="D9501" s="62">
        <v>5.3900000000000003E-2</v>
      </c>
      <c r="E9501" s="62">
        <v>1.6099999999999899E-2</v>
      </c>
      <c r="F9501" s="61">
        <f t="array" ref="F9501">SQRT(MMULT(MMULT(C9501:E9501,$C$12:$E$14),TRANSPOSE(C9501:E9501)))</f>
        <v>4.1717842309933965E-2</v>
      </c>
      <c r="G9501" s="61">
        <f t="array" ref="G9501">SUMPRODUCT(TRANSPOSE(C9501:E9501),$C$7:$C$9)</f>
        <v>1.0124426939679031E-2</v>
      </c>
      <c r="H9501" s="18">
        <f>G9501/F9501</f>
        <v>0.24268817319126246</v>
      </c>
      <c r="I9501" s="156">
        <v>0</v>
      </c>
    </row>
    <row r="9502" spans="2:9" x14ac:dyDescent="0.25">
      <c r="B9502" s="19">
        <v>9472</v>
      </c>
      <c r="C9502" s="62">
        <v>0.93</v>
      </c>
      <c r="D9502" s="62">
        <v>5.4600000000000003E-2</v>
      </c>
      <c r="E9502" s="62">
        <v>1.53999999999999E-2</v>
      </c>
      <c r="F9502" s="61">
        <f t="array" ref="F9502">SQRT(MMULT(MMULT(C9502:E9502,$C$12:$E$14),TRANSPOSE(C9502:E9502)))</f>
        <v>4.1723143250409135E-2</v>
      </c>
      <c r="G9502" s="61">
        <f t="array" ref="G9502">SUMPRODUCT(TRANSPOSE(C9502:E9502),$C$7:$C$9)</f>
        <v>1.0115379713967606E-2</v>
      </c>
      <c r="H9502" s="18">
        <f>G9502/F9502</f>
        <v>0.2424405000663131</v>
      </c>
      <c r="I9502" s="156">
        <v>0</v>
      </c>
    </row>
    <row r="9503" spans="2:9" x14ac:dyDescent="0.25">
      <c r="B9503" s="19">
        <v>9473</v>
      </c>
      <c r="C9503" s="62">
        <v>0.93</v>
      </c>
      <c r="D9503" s="62">
        <v>5.5300000000000002E-2</v>
      </c>
      <c r="E9503" s="62">
        <v>1.4699999999999901E-2</v>
      </c>
      <c r="F9503" s="61">
        <f t="array" ref="F9503">SQRT(MMULT(MMULT(C9503:E9503,$C$12:$E$14),TRANSPOSE(C9503:E9503)))</f>
        <v>4.172849485157433E-2</v>
      </c>
      <c r="G9503" s="61">
        <f t="array" ref="G9503">SUMPRODUCT(TRANSPOSE(C9503:E9503),$C$7:$C$9)</f>
        <v>1.0106332488256178E-2</v>
      </c>
      <c r="H9503" s="18">
        <f>G9503/F9503</f>
        <v>0.24219259583178776</v>
      </c>
      <c r="I9503" s="156">
        <v>0</v>
      </c>
    </row>
    <row r="9504" spans="2:9" x14ac:dyDescent="0.25">
      <c r="B9504" s="19">
        <v>9474</v>
      </c>
      <c r="C9504" s="62">
        <v>0.93</v>
      </c>
      <c r="D9504" s="62">
        <v>5.6000000000000001E-2</v>
      </c>
      <c r="E9504" s="62">
        <v>1.39999999999999E-2</v>
      </c>
      <c r="F9504" s="61">
        <f t="array" ref="F9504">SQRT(MMULT(MMULT(C9504:E9504,$C$12:$E$14),TRANSPOSE(C9504:E9504)))</f>
        <v>4.1733897093940646E-2</v>
      </c>
      <c r="G9504" s="61">
        <f t="array" ref="G9504">SUMPRODUCT(TRANSPOSE(C9504:E9504),$C$7:$C$9)</f>
        <v>1.0097285262544753E-2</v>
      </c>
      <c r="H9504" s="18">
        <f>G9504/F9504</f>
        <v>0.24194446159236779</v>
      </c>
      <c r="I9504" s="156">
        <v>0</v>
      </c>
    </row>
    <row r="9505" spans="2:9" x14ac:dyDescent="0.25">
      <c r="B9505" s="19">
        <v>9475</v>
      </c>
      <c r="C9505" s="62">
        <v>0.93</v>
      </c>
      <c r="D9505" s="62">
        <v>5.67E-2</v>
      </c>
      <c r="E9505" s="62">
        <v>1.32999999999999E-2</v>
      </c>
      <c r="F9505" s="61">
        <f t="array" ref="F9505">SQRT(MMULT(MMULT(C9505:E9505,$C$12:$E$14),TRANSPOSE(C9505:E9505)))</f>
        <v>4.173934995784491E-2</v>
      </c>
      <c r="G9505" s="61">
        <f t="array" ref="G9505">SUMPRODUCT(TRANSPOSE(C9505:E9505),$C$7:$C$9)</f>
        <v>1.0088238036833324E-2</v>
      </c>
      <c r="H9505" s="18">
        <f>G9505/F9505</f>
        <v>0.24169609845438525</v>
      </c>
      <c r="I9505" s="156">
        <v>0</v>
      </c>
    </row>
    <row r="9506" spans="2:9" x14ac:dyDescent="0.25">
      <c r="B9506" s="19">
        <v>9476</v>
      </c>
      <c r="C9506" s="62">
        <v>0.93</v>
      </c>
      <c r="D9506" s="62">
        <v>5.74E-2</v>
      </c>
      <c r="E9506" s="62">
        <v>1.26E-2</v>
      </c>
      <c r="F9506" s="61">
        <f t="array" ref="F9506">SQRT(MMULT(MMULT(C9506:E9506,$C$12:$E$14),TRANSPOSE(C9506:E9506)))</f>
        <v>4.1744853423450037E-2</v>
      </c>
      <c r="G9506" s="61">
        <f t="array" ref="G9506">SUMPRODUCT(TRANSPOSE(C9506:E9506),$C$7:$C$9)</f>
        <v>1.0079190811121899E-2</v>
      </c>
      <c r="H9506" s="18">
        <f>G9506/F9506</f>
        <v>0.24144750752580066</v>
      </c>
      <c r="I9506" s="156">
        <v>0</v>
      </c>
    </row>
    <row r="9507" spans="2:9" x14ac:dyDescent="0.25">
      <c r="B9507" s="19">
        <v>9477</v>
      </c>
      <c r="C9507" s="62">
        <v>0.93</v>
      </c>
      <c r="D9507" s="62">
        <v>5.8099999999999999E-2</v>
      </c>
      <c r="E9507" s="62">
        <v>1.18999999999999E-2</v>
      </c>
      <c r="F9507" s="61">
        <f t="array" ref="F9507">SQRT(MMULT(MMULT(C9507:E9507,$C$12:$E$14),TRANSPOSE(C9507:E9507)))</f>
        <v>4.1750407470745321E-2</v>
      </c>
      <c r="G9507" s="61">
        <f t="array" ref="G9507">SUMPRODUCT(TRANSPOSE(C9507:E9507),$C$7:$C$9)</f>
        <v>1.0070143585410474E-2</v>
      </c>
      <c r="H9507" s="18">
        <f>G9507/F9507</f>
        <v>0.24119868991618018</v>
      </c>
      <c r="I9507" s="156">
        <v>0</v>
      </c>
    </row>
    <row r="9508" spans="2:9" x14ac:dyDescent="0.25">
      <c r="B9508" s="19">
        <v>9478</v>
      </c>
      <c r="C9508" s="62">
        <v>0.93</v>
      </c>
      <c r="D9508" s="62">
        <v>5.8799999999999998E-2</v>
      </c>
      <c r="E9508" s="62">
        <v>1.1199999999999899E-2</v>
      </c>
      <c r="F9508" s="61">
        <f t="array" ref="F9508">SQRT(MMULT(MMULT(C9508:E9508,$C$12:$E$14),TRANSPOSE(C9508:E9508)))</f>
        <v>4.1756012079546864E-2</v>
      </c>
      <c r="G9508" s="61">
        <f t="array" ref="G9508">SUMPRODUCT(TRANSPOSE(C9508:E9508),$C$7:$C$9)</f>
        <v>1.0061096359699045E-2</v>
      </c>
      <c r="H9508" s="18">
        <f>G9508/F9508</f>
        <v>0.24094964673667246</v>
      </c>
      <c r="I9508" s="156">
        <v>0</v>
      </c>
    </row>
    <row r="9509" spans="2:9" x14ac:dyDescent="0.25">
      <c r="B9509" s="19">
        <v>9479</v>
      </c>
      <c r="C9509" s="62">
        <v>0.93</v>
      </c>
      <c r="D9509" s="62">
        <v>5.9499999999999997E-2</v>
      </c>
      <c r="E9509" s="62">
        <v>1.04999999999999E-2</v>
      </c>
      <c r="F9509" s="61">
        <f t="array" ref="F9509">SQRT(MMULT(MMULT(C9509:E9509,$C$12:$E$14),TRANSPOSE(C9509:E9509)))</f>
        <v>4.1761667229497909E-2</v>
      </c>
      <c r="G9509" s="61">
        <f t="array" ref="G9509">SUMPRODUCT(TRANSPOSE(C9509:E9509),$C$7:$C$9)</f>
        <v>1.005204913398762E-2</v>
      </c>
      <c r="H9509" s="18">
        <f>G9509/F9509</f>
        <v>0.24070037909998626</v>
      </c>
      <c r="I9509" s="156">
        <v>0</v>
      </c>
    </row>
    <row r="9510" spans="2:9" x14ac:dyDescent="0.25">
      <c r="B9510" s="19">
        <v>9480</v>
      </c>
      <c r="C9510" s="62">
        <v>0.93</v>
      </c>
      <c r="D9510" s="62">
        <v>6.0199999999999997E-2</v>
      </c>
      <c r="E9510" s="62">
        <v>9.7999999999999494E-3</v>
      </c>
      <c r="F9510" s="61">
        <f t="array" ref="F9510">SQRT(MMULT(MMULT(C9510:E9510,$C$12:$E$14),TRANSPOSE(C9510:E9510)))</f>
        <v>4.1767372900069197E-2</v>
      </c>
      <c r="G9510" s="61">
        <f t="array" ref="G9510">SUMPRODUCT(TRANSPOSE(C9510:E9510),$C$7:$C$9)</f>
        <v>1.0043001908276193E-2</v>
      </c>
      <c r="H9510" s="18">
        <f>G9510/F9510</f>
        <v>0.24045088812036713</v>
      </c>
      <c r="I9510" s="156">
        <v>0</v>
      </c>
    </row>
    <row r="9511" spans="2:9" x14ac:dyDescent="0.25">
      <c r="B9511" s="19">
        <v>9481</v>
      </c>
      <c r="C9511" s="62">
        <v>0.93</v>
      </c>
      <c r="D9511" s="62">
        <v>6.0900000000000003E-2</v>
      </c>
      <c r="E9511" s="62">
        <v>9.0999999999999501E-3</v>
      </c>
      <c r="F9511" s="61">
        <f t="array" ref="F9511">SQRT(MMULT(MMULT(C9511:E9511,$C$12:$E$14),TRANSPOSE(C9511:E9511)))</f>
        <v>4.1773129070559314E-2</v>
      </c>
      <c r="G9511" s="61">
        <f t="array" ref="G9511">SUMPRODUCT(TRANSPOSE(C9511:E9511),$C$7:$C$9)</f>
        <v>1.0033954682564766E-2</v>
      </c>
      <c r="H9511" s="18">
        <f>G9511/F9511</f>
        <v>0.24020117491357509</v>
      </c>
      <c r="I9511" s="156">
        <v>0</v>
      </c>
    </row>
    <row r="9512" spans="2:9" x14ac:dyDescent="0.25">
      <c r="B9512" s="19">
        <v>9482</v>
      </c>
      <c r="C9512" s="62">
        <v>0.93</v>
      </c>
      <c r="D9512" s="62">
        <v>6.1600000000000002E-2</v>
      </c>
      <c r="E9512" s="62">
        <v>8.3999999999999405E-3</v>
      </c>
      <c r="F9512" s="61">
        <f t="array" ref="F9512">SQRT(MMULT(MMULT(C9512:E9512,$C$12:$E$14),TRANSPOSE(C9512:E9512)))</f>
        <v>4.1778935720095126E-2</v>
      </c>
      <c r="G9512" s="61">
        <f t="array" ref="G9512">SUMPRODUCT(TRANSPOSE(C9512:E9512),$C$7:$C$9)</f>
        <v>1.0024907456853339E-2</v>
      </c>
      <c r="H9512" s="18">
        <f>G9512/F9512</f>
        <v>0.2399512405968611</v>
      </c>
      <c r="I9512" s="156">
        <v>0</v>
      </c>
    </row>
    <row r="9513" spans="2:9" x14ac:dyDescent="0.25">
      <c r="B9513" s="19">
        <v>9483</v>
      </c>
      <c r="C9513" s="62">
        <v>0.93</v>
      </c>
      <c r="D9513" s="62">
        <v>6.2300000000000001E-2</v>
      </c>
      <c r="E9513" s="62">
        <v>7.6999999999999404E-3</v>
      </c>
      <c r="F9513" s="61">
        <f t="array" ref="F9513">SQRT(MMULT(MMULT(C9513:E9513,$C$12:$E$14),TRANSPOSE(C9513:E9513)))</f>
        <v>4.1784792827632054E-2</v>
      </c>
      <c r="G9513" s="61">
        <f t="array" ref="G9513">SUMPRODUCT(TRANSPOSE(C9513:E9513),$C$7:$C$9)</f>
        <v>1.0015860231141913E-2</v>
      </c>
      <c r="H9513" s="18">
        <f>G9513/F9513</f>
        <v>0.23970108628894479</v>
      </c>
      <c r="I9513" s="156">
        <v>0</v>
      </c>
    </row>
    <row r="9514" spans="2:9" x14ac:dyDescent="0.25">
      <c r="B9514" s="19">
        <v>9484</v>
      </c>
      <c r="C9514" s="62">
        <v>0.93</v>
      </c>
      <c r="D9514" s="62">
        <v>6.3E-2</v>
      </c>
      <c r="E9514" s="62">
        <v>6.9999999999999403E-3</v>
      </c>
      <c r="F9514" s="61">
        <f t="array" ref="F9514">SQRT(MMULT(MMULT(C9514:E9514,$C$12:$E$14),TRANSPOSE(C9514:E9514)))</f>
        <v>4.1790700371954537E-2</v>
      </c>
      <c r="G9514" s="61">
        <f t="array" ref="G9514">SUMPRODUCT(TRANSPOSE(C9514:E9514),$C$7:$C$9)</f>
        <v>1.0006813005430486E-2</v>
      </c>
      <c r="H9514" s="18">
        <f>G9514/F9514</f>
        <v>0.23945071310999114</v>
      </c>
      <c r="I9514" s="156">
        <v>0</v>
      </c>
    </row>
    <row r="9515" spans="2:9" x14ac:dyDescent="0.25">
      <c r="B9515" s="19">
        <v>9485</v>
      </c>
      <c r="C9515" s="62">
        <v>0.93</v>
      </c>
      <c r="D9515" s="62">
        <v>6.3700000000000007E-2</v>
      </c>
      <c r="E9515" s="62">
        <v>6.2999999999999402E-3</v>
      </c>
      <c r="F9515" s="61">
        <f t="array" ref="F9515">SQRT(MMULT(MMULT(C9515:E9515,$C$12:$E$14),TRANSPOSE(C9515:E9515)))</f>
        <v>4.179665833167634E-2</v>
      </c>
      <c r="G9515" s="61">
        <f t="array" ref="G9515">SUMPRODUCT(TRANSPOSE(C9515:E9515),$C$7:$C$9)</f>
        <v>9.9977657797190589E-3</v>
      </c>
      <c r="H9515" s="18">
        <f>G9515/F9515</f>
        <v>0.23920012218158776</v>
      </c>
      <c r="I9515" s="156">
        <v>0</v>
      </c>
    </row>
    <row r="9516" spans="2:9" x14ac:dyDescent="0.25">
      <c r="B9516" s="19">
        <v>9486</v>
      </c>
      <c r="C9516" s="62">
        <v>0.93</v>
      </c>
      <c r="D9516" s="62">
        <v>6.4399999999999999E-2</v>
      </c>
      <c r="E9516" s="62">
        <v>5.5999999999999401E-3</v>
      </c>
      <c r="F9516" s="61">
        <f t="array" ref="F9516">SQRT(MMULT(MMULT(C9516:E9516,$C$12:$E$14),TRANSPOSE(C9516:E9516)))</f>
        <v>4.1802666685240984E-2</v>
      </c>
      <c r="G9516" s="61">
        <f t="array" ref="G9516">SUMPRODUCT(TRANSPOSE(C9516:E9516),$C$7:$C$9)</f>
        <v>9.988718554007632E-3</v>
      </c>
      <c r="H9516" s="18">
        <f>G9516/F9516</f>
        <v>0.23894931462672186</v>
      </c>
      <c r="I9516" s="156">
        <v>0</v>
      </c>
    </row>
    <row r="9517" spans="2:9" x14ac:dyDescent="0.25">
      <c r="B9517" s="19">
        <v>9487</v>
      </c>
      <c r="C9517" s="62">
        <v>0.93</v>
      </c>
      <c r="D9517" s="62">
        <v>6.5100000000000005E-2</v>
      </c>
      <c r="E9517" s="62">
        <v>4.8999999999999504E-3</v>
      </c>
      <c r="F9517" s="61">
        <f t="array" ref="F9517">SQRT(MMULT(MMULT(C9517:E9517,$C$12:$E$14),TRANSPOSE(C9517:E9517)))</f>
        <v>4.1808725410922086E-2</v>
      </c>
      <c r="G9517" s="61">
        <f t="array" ref="G9517">SUMPRODUCT(TRANSPOSE(C9517:E9517),$C$7:$C$9)</f>
        <v>9.9796713282962069E-3</v>
      </c>
      <c r="H9517" s="18">
        <f>G9517/F9517</f>
        <v>0.23869829156975744</v>
      </c>
      <c r="I9517" s="156">
        <v>0</v>
      </c>
    </row>
    <row r="9518" spans="2:9" x14ac:dyDescent="0.25">
      <c r="B9518" s="19">
        <v>9488</v>
      </c>
      <c r="C9518" s="62">
        <v>0.93</v>
      </c>
      <c r="D9518" s="62">
        <v>6.5799999999999997E-2</v>
      </c>
      <c r="E9518" s="62">
        <v>4.1999999999999503E-3</v>
      </c>
      <c r="F9518" s="61">
        <f t="array" ref="F9518">SQRT(MMULT(MMULT(C9518:E9518,$C$12:$E$14),TRANSPOSE(C9518:E9518)))</f>
        <v>4.1814834486823778E-2</v>
      </c>
      <c r="G9518" s="61">
        <f t="array" ref="G9518">SUMPRODUCT(TRANSPOSE(C9518:E9518),$C$7:$C$9)</f>
        <v>9.9706241025847801E-3</v>
      </c>
      <c r="H9518" s="18">
        <f>G9518/F9518</f>
        <v>0.23844705413641207</v>
      </c>
      <c r="I9518" s="156">
        <v>0</v>
      </c>
    </row>
    <row r="9519" spans="2:9" x14ac:dyDescent="0.25">
      <c r="B9519" s="19">
        <v>9489</v>
      </c>
      <c r="C9519" s="62">
        <v>0.93</v>
      </c>
      <c r="D9519" s="62">
        <v>6.6500000000000004E-2</v>
      </c>
      <c r="E9519" s="62">
        <v>3.4999999999999502E-3</v>
      </c>
      <c r="F9519" s="61">
        <f t="array" ref="F9519">SQRT(MMULT(MMULT(C9519:E9519,$C$12:$E$14),TRANSPOSE(C9519:E9519)))</f>
        <v>4.182099389088105E-2</v>
      </c>
      <c r="G9519" s="61">
        <f t="array" ref="G9519">SUMPRODUCT(TRANSPOSE(C9519:E9519),$C$7:$C$9)</f>
        <v>9.9615768768733532E-3</v>
      </c>
      <c r="H9519" s="18">
        <f>G9519/F9519</f>
        <v>0.23819560345373444</v>
      </c>
      <c r="I9519" s="156">
        <v>0</v>
      </c>
    </row>
    <row r="9520" spans="2:9" x14ac:dyDescent="0.25">
      <c r="B9520" s="19">
        <v>9490</v>
      </c>
      <c r="C9520" s="62">
        <v>0.93</v>
      </c>
      <c r="D9520" s="62">
        <v>6.7199999999999996E-2</v>
      </c>
      <c r="E9520" s="62">
        <v>2.7999999999999401E-3</v>
      </c>
      <c r="F9520" s="61">
        <f t="array" ref="F9520">SQRT(MMULT(MMULT(C9520:E9520,$C$12:$E$14),TRANSPOSE(C9520:E9520)))</f>
        <v>4.1827203600860202E-2</v>
      </c>
      <c r="G9520" s="61">
        <f t="array" ref="G9520">SUMPRODUCT(TRANSPOSE(C9520:E9520),$C$7:$C$9)</f>
        <v>9.9525296511619264E-3</v>
      </c>
      <c r="H9520" s="18">
        <f>G9520/F9520</f>
        <v>0.23794394065008082</v>
      </c>
      <c r="I9520" s="156">
        <v>0</v>
      </c>
    </row>
    <row r="9521" spans="2:9" x14ac:dyDescent="0.25">
      <c r="B9521" s="19">
        <v>9491</v>
      </c>
      <c r="C9521" s="62">
        <v>0.93</v>
      </c>
      <c r="D9521" s="62">
        <v>6.7900000000000002E-2</v>
      </c>
      <c r="E9521" s="62">
        <v>2.09999999999995E-3</v>
      </c>
      <c r="F9521" s="61">
        <f t="array" ref="F9521">SQRT(MMULT(MMULT(C9521:E9521,$C$12:$E$14),TRANSPOSE(C9521:E9521)))</f>
        <v>4.183346359435916E-2</v>
      </c>
      <c r="G9521" s="61">
        <f t="array" ref="G9521">SUMPRODUCT(TRANSPOSE(C9521:E9521),$C$7:$C$9)</f>
        <v>9.9434824254504995E-3</v>
      </c>
      <c r="H9521" s="18">
        <f>G9521/F9521</f>
        <v>0.23769206685509259</v>
      </c>
      <c r="I9521" s="156">
        <v>0</v>
      </c>
    </row>
    <row r="9522" spans="2:9" x14ac:dyDescent="0.25">
      <c r="B9522" s="19">
        <v>9492</v>
      </c>
      <c r="C9522" s="62">
        <v>0.93</v>
      </c>
      <c r="D9522" s="62">
        <v>6.8599999999999994E-2</v>
      </c>
      <c r="E9522" s="62">
        <v>1.3999999999999399E-3</v>
      </c>
      <c r="F9522" s="61">
        <f t="array" ref="F9522">SQRT(MMULT(MMULT(C9522:E9522,$C$12:$E$14),TRANSPOSE(C9522:E9522)))</f>
        <v>4.1839773848807944E-2</v>
      </c>
      <c r="G9522" s="61">
        <f t="array" ref="G9522">SUMPRODUCT(TRANSPOSE(C9522:E9522),$C$7:$C$9)</f>
        <v>9.9344351997390744E-3</v>
      </c>
      <c r="H9522" s="18">
        <f>G9522/F9522</f>
        <v>0.23743998319967297</v>
      </c>
      <c r="I9522" s="156">
        <v>0</v>
      </c>
    </row>
    <row r="9523" spans="2:9" x14ac:dyDescent="0.25">
      <c r="B9523" s="19">
        <v>9493</v>
      </c>
      <c r="C9523" s="62">
        <v>0.93</v>
      </c>
      <c r="D9523" s="62">
        <v>6.93E-2</v>
      </c>
      <c r="E9523" s="62">
        <v>6.9999999999995099E-4</v>
      </c>
      <c r="F9523" s="61">
        <f t="array" ref="F9523">SQRT(MMULT(MMULT(C9523:E9523,$C$12:$E$14),TRANSPOSE(C9523:E9523)))</f>
        <v>4.1846134341469006E-2</v>
      </c>
      <c r="G9523" s="61">
        <f t="array" ref="G9523">SUMPRODUCT(TRANSPOSE(C9523:E9523),$C$7:$C$9)</f>
        <v>9.9253879740276458E-3</v>
      </c>
      <c r="H9523" s="18">
        <f>G9523/F9523</f>
        <v>0.23718769081596405</v>
      </c>
      <c r="I9523" s="156">
        <v>0</v>
      </c>
    </row>
    <row r="9524" spans="2:9" x14ac:dyDescent="0.25">
      <c r="B9524" s="19">
        <v>9494</v>
      </c>
      <c r="C9524" s="62">
        <v>0.93</v>
      </c>
      <c r="D9524" s="62">
        <v>7.0000000000000007E-2</v>
      </c>
      <c r="E9524" s="62">
        <v>-5.5511151231300006E-17</v>
      </c>
      <c r="F9524" s="61">
        <f t="array" ref="F9524">SQRT(MMULT(MMULT(C9524:E9524,$C$12:$E$14),TRANSPOSE(C9524:E9524)))</f>
        <v>4.185254504943766E-2</v>
      </c>
      <c r="G9524" s="61">
        <f t="array" ref="G9524">SUMPRODUCT(TRANSPOSE(C9524:E9524),$C$7:$C$9)</f>
        <v>9.9163407483162207E-3</v>
      </c>
      <c r="H9524" s="18">
        <f>G9524/F9524</f>
        <v>0.2369351908373242</v>
      </c>
      <c r="I9524" s="156">
        <v>0</v>
      </c>
    </row>
    <row r="9525" spans="2:9" x14ac:dyDescent="0.25">
      <c r="B9525" s="19">
        <v>9495</v>
      </c>
      <c r="C9525" s="62">
        <v>0.94</v>
      </c>
      <c r="D9525" s="62">
        <v>0</v>
      </c>
      <c r="E9525" s="62">
        <v>0.06</v>
      </c>
      <c r="F9525" s="61">
        <f t="array" ref="F9525">SQRT(MMULT(MMULT(C9525:E9525,$C$12:$E$14),TRANSPOSE(C9525:E9525)))</f>
        <v>4.1601336458618465E-2</v>
      </c>
      <c r="G9525" s="61">
        <f t="array" ref="G9525">SUMPRODUCT(TRANSPOSE(C9525:E9525),$C$7:$C$9)</f>
        <v>1.0845973385540476E-2</v>
      </c>
      <c r="H9525" s="18">
        <f>G9525/F9525</f>
        <v>0.26071213833067947</v>
      </c>
      <c r="I9525" s="156">
        <v>1</v>
      </c>
    </row>
    <row r="9526" spans="2:9" x14ac:dyDescent="0.25">
      <c r="B9526" s="19">
        <v>9496</v>
      </c>
      <c r="C9526" s="62">
        <v>0.94</v>
      </c>
      <c r="D9526" s="62">
        <v>5.9999999999999995E-4</v>
      </c>
      <c r="E9526" s="62">
        <v>5.9400000000000001E-2</v>
      </c>
      <c r="F9526" s="61">
        <f t="array" ref="F9526">SQRT(MMULT(MMULT(C9526:E9526,$C$12:$E$14),TRANSPOSE(C9526:E9526)))</f>
        <v>4.1602781568098421E-2</v>
      </c>
      <c r="G9526" s="61">
        <f t="array" ref="G9526">SUMPRODUCT(TRANSPOSE(C9526:E9526),$C$7:$C$9)</f>
        <v>1.0838218620644966E-2</v>
      </c>
      <c r="H9526" s="18">
        <f>G9526/F9526</f>
        <v>0.26051668210944479</v>
      </c>
      <c r="I9526" s="156">
        <v>0</v>
      </c>
    </row>
    <row r="9527" spans="2:9" x14ac:dyDescent="0.25">
      <c r="B9527" s="19">
        <v>9497</v>
      </c>
      <c r="C9527" s="62">
        <v>0.94</v>
      </c>
      <c r="D9527" s="62">
        <v>1.1999999999999999E-3</v>
      </c>
      <c r="E9527" s="62">
        <v>5.8799999999999998E-2</v>
      </c>
      <c r="F9527" s="61">
        <f t="array" ref="F9527">SQRT(MMULT(MMULT(C9527:E9527,$C$12:$E$14),TRANSPOSE(C9527:E9527)))</f>
        <v>4.1604264454835747E-2</v>
      </c>
      <c r="G9527" s="61">
        <f t="array" ref="G9527">SUMPRODUCT(TRANSPOSE(C9527:E9527),$C$7:$C$9)</f>
        <v>1.0830463855749459E-2</v>
      </c>
      <c r="H9527" s="18">
        <f>G9527/F9527</f>
        <v>0.26032100309108125</v>
      </c>
      <c r="I9527" s="156">
        <v>0</v>
      </c>
    </row>
    <row r="9528" spans="2:9" x14ac:dyDescent="0.25">
      <c r="B9528" s="19">
        <v>9498</v>
      </c>
      <c r="C9528" s="62">
        <v>0.94</v>
      </c>
      <c r="D9528" s="62">
        <v>1.8E-3</v>
      </c>
      <c r="E9528" s="62">
        <v>5.8200000000000002E-2</v>
      </c>
      <c r="F9528" s="61">
        <f t="array" ref="F9528">SQRT(MMULT(MMULT(C9528:E9528,$C$12:$E$14),TRANSPOSE(C9528:E9528)))</f>
        <v>4.1605785114791141E-2</v>
      </c>
      <c r="G9528" s="61">
        <f t="array" ref="G9528">SUMPRODUCT(TRANSPOSE(C9528:E9528),$C$7:$C$9)</f>
        <v>1.0822709090853949E-2</v>
      </c>
      <c r="H9528" s="18">
        <f>G9528/F9528</f>
        <v>0.26012510185768378</v>
      </c>
      <c r="I9528" s="156">
        <v>0</v>
      </c>
    </row>
    <row r="9529" spans="2:9" x14ac:dyDescent="0.25">
      <c r="B9529" s="19">
        <v>9499</v>
      </c>
      <c r="C9529" s="62">
        <v>0.94</v>
      </c>
      <c r="D9529" s="62">
        <v>2.3999999999999998E-3</v>
      </c>
      <c r="E9529" s="62">
        <v>5.7599999999999998E-2</v>
      </c>
      <c r="F9529" s="61">
        <f t="array" ref="F9529">SQRT(MMULT(MMULT(C9529:E9529,$C$12:$E$14),TRANSPOSE(C9529:E9529)))</f>
        <v>4.1607343543823026E-2</v>
      </c>
      <c r="G9529" s="61">
        <f t="array" ref="G9529">SUMPRODUCT(TRANSPOSE(C9529:E9529),$C$7:$C$9)</f>
        <v>1.0814954325958442E-2</v>
      </c>
      <c r="H9529" s="18">
        <f>G9529/F9529</f>
        <v>0.25992897899303685</v>
      </c>
      <c r="I9529" s="156">
        <v>0</v>
      </c>
    </row>
    <row r="9530" spans="2:9" x14ac:dyDescent="0.25">
      <c r="B9530" s="19">
        <v>9500</v>
      </c>
      <c r="C9530" s="62">
        <v>0.94</v>
      </c>
      <c r="D9530" s="62">
        <v>3.0000000000000001E-3</v>
      </c>
      <c r="E9530" s="62">
        <v>5.7000000000000002E-2</v>
      </c>
      <c r="F9530" s="61">
        <f t="array" ref="F9530">SQRT(MMULT(MMULT(C9530:E9530,$C$12:$E$14),TRANSPOSE(C9530:E9530)))</f>
        <v>4.1608939737687547E-2</v>
      </c>
      <c r="G9530" s="61">
        <f t="array" ref="G9530">SUMPRODUCT(TRANSPOSE(C9530:E9530),$C$7:$C$9)</f>
        <v>1.0807199561062932E-2</v>
      </c>
      <c r="H9530" s="18">
        <f>G9530/F9530</f>
        <v>0.25973263508260575</v>
      </c>
      <c r="I9530" s="156">
        <v>0</v>
      </c>
    </row>
    <row r="9531" spans="2:9" x14ac:dyDescent="0.25">
      <c r="B9531" s="19">
        <v>9501</v>
      </c>
      <c r="C9531" s="62">
        <v>0.94</v>
      </c>
      <c r="D9531" s="62">
        <v>3.5999999999999999E-3</v>
      </c>
      <c r="E9531" s="62">
        <v>5.6399999999999999E-2</v>
      </c>
      <c r="F9531" s="61">
        <f t="array" ref="F9531">SQRT(MMULT(MMULT(C9531:E9531,$C$12:$E$14),TRANSPOSE(C9531:E9531)))</f>
        <v>4.1610573692038709E-2</v>
      </c>
      <c r="G9531" s="61">
        <f t="array" ref="G9531">SUMPRODUCT(TRANSPOSE(C9531:E9531),$C$7:$C$9)</f>
        <v>1.0799444796167425E-2</v>
      </c>
      <c r="H9531" s="18">
        <f>G9531/F9531</f>
        <v>0.25953607071352797</v>
      </c>
      <c r="I9531" s="156">
        <v>0</v>
      </c>
    </row>
    <row r="9532" spans="2:9" x14ac:dyDescent="0.25">
      <c r="B9532" s="19">
        <v>9502</v>
      </c>
      <c r="C9532" s="62">
        <v>0.94</v>
      </c>
      <c r="D9532" s="62">
        <v>4.1999999999999997E-3</v>
      </c>
      <c r="E9532" s="62">
        <v>5.5800000000000002E-2</v>
      </c>
      <c r="F9532" s="61">
        <f t="array" ref="F9532">SQRT(MMULT(MMULT(C9532:E9532,$C$12:$E$14),TRANSPOSE(C9532:E9532)))</f>
        <v>4.1612245402428374E-2</v>
      </c>
      <c r="G9532" s="61">
        <f t="array" ref="G9532">SUMPRODUCT(TRANSPOSE(C9532:E9532),$C$7:$C$9)</f>
        <v>1.0791690031271915E-2</v>
      </c>
      <c r="H9532" s="18">
        <f>G9532/F9532</f>
        <v>0.25933928647460447</v>
      </c>
      <c r="I9532" s="156">
        <v>0</v>
      </c>
    </row>
    <row r="9533" spans="2:9" x14ac:dyDescent="0.25">
      <c r="B9533" s="19">
        <v>9503</v>
      </c>
      <c r="C9533" s="62">
        <v>0.94</v>
      </c>
      <c r="D9533" s="62">
        <v>4.7999999999999996E-3</v>
      </c>
      <c r="E9533" s="62">
        <v>5.5200000000000103E-2</v>
      </c>
      <c r="F9533" s="61">
        <f t="array" ref="F9533">SQRT(MMULT(MMULT(C9533:E9533,$C$12:$E$14),TRANSPOSE(C9533:E9533)))</f>
        <v>4.1613954864306364E-2</v>
      </c>
      <c r="G9533" s="61">
        <f t="array" ref="G9533">SUMPRODUCT(TRANSPOSE(C9533:E9533),$C$7:$C$9)</f>
        <v>1.0783935266376408E-2</v>
      </c>
      <c r="H9533" s="18">
        <f>G9533/F9533</f>
        <v>0.25914228295629116</v>
      </c>
      <c r="I9533" s="156">
        <v>0</v>
      </c>
    </row>
    <row r="9534" spans="2:9" x14ac:dyDescent="0.25">
      <c r="B9534" s="19">
        <v>9504</v>
      </c>
      <c r="C9534" s="62">
        <v>0.94</v>
      </c>
      <c r="D9534" s="62">
        <v>5.4000000000000003E-3</v>
      </c>
      <c r="E9534" s="62">
        <v>5.4600000000000003E-2</v>
      </c>
      <c r="F9534" s="61">
        <f t="array" ref="F9534">SQRT(MMULT(MMULT(C9534:E9534,$C$12:$E$14),TRANSPOSE(C9534:E9534)))</f>
        <v>4.1615702073020469E-2</v>
      </c>
      <c r="G9534" s="61">
        <f t="array" ref="G9534">SUMPRODUCT(TRANSPOSE(C9534:E9534),$C$7:$C$9)</f>
        <v>1.0776180501480898E-2</v>
      </c>
      <c r="H9534" s="18">
        <f>G9534/F9534</f>
        <v>0.2589450607506899</v>
      </c>
      <c r="I9534" s="156">
        <v>0</v>
      </c>
    </row>
    <row r="9535" spans="2:9" x14ac:dyDescent="0.25">
      <c r="B9535" s="19">
        <v>9505</v>
      </c>
      <c r="C9535" s="62">
        <v>0.94</v>
      </c>
      <c r="D9535" s="62">
        <v>6.0000000000000001E-3</v>
      </c>
      <c r="E9535" s="62">
        <v>5.4000000000000097E-2</v>
      </c>
      <c r="F9535" s="61">
        <f t="array" ref="F9535">SQRT(MMULT(MMULT(C9535:E9535,$C$12:$E$14),TRANSPOSE(C9535:E9535)))</f>
        <v>4.1617487023816575E-2</v>
      </c>
      <c r="G9535" s="61">
        <f t="array" ref="G9535">SUMPRODUCT(TRANSPOSE(C9535:E9535),$C$7:$C$9)</f>
        <v>1.0768425736585392E-2</v>
      </c>
      <c r="H9535" s="18">
        <f>G9535/F9535</f>
        <v>0.25874762045154021</v>
      </c>
      <c r="I9535" s="156">
        <v>0</v>
      </c>
    </row>
    <row r="9536" spans="2:9" x14ac:dyDescent="0.25">
      <c r="B9536" s="19">
        <v>9506</v>
      </c>
      <c r="C9536" s="62">
        <v>0.94</v>
      </c>
      <c r="D9536" s="62">
        <v>6.6E-3</v>
      </c>
      <c r="E9536" s="62">
        <v>5.3400000000000003E-2</v>
      </c>
      <c r="F9536" s="61">
        <f t="array" ref="F9536">SQRT(MMULT(MMULT(C9536:E9536,$C$12:$E$14),TRANSPOSE(C9536:E9536)))</f>
        <v>4.1619309711838678E-2</v>
      </c>
      <c r="G9536" s="61">
        <f t="array" ref="G9536">SUMPRODUCT(TRANSPOSE(C9536:E9536),$C$7:$C$9)</f>
        <v>1.0760670971689881E-2</v>
      </c>
      <c r="H9536" s="18">
        <f>G9536/F9536</f>
        <v>0.25854996265420982</v>
      </c>
      <c r="I9536" s="156">
        <v>0</v>
      </c>
    </row>
    <row r="9537" spans="2:9" x14ac:dyDescent="0.25">
      <c r="B9537" s="19">
        <v>9507</v>
      </c>
      <c r="C9537" s="62">
        <v>0.94</v>
      </c>
      <c r="D9537" s="62">
        <v>7.1999999999999998E-3</v>
      </c>
      <c r="E9537" s="62">
        <v>5.2800000000000097E-2</v>
      </c>
      <c r="F9537" s="61">
        <f t="array" ref="F9537">SQRT(MMULT(MMULT(C9537:E9537,$C$12:$E$14),TRANSPOSE(C9537:E9537)))</f>
        <v>4.162117013212898E-2</v>
      </c>
      <c r="G9537" s="61">
        <f t="array" ref="G9537">SUMPRODUCT(TRANSPOSE(C9537:E9537),$C$7:$C$9)</f>
        <v>1.0752916206794375E-2</v>
      </c>
      <c r="H9537" s="18">
        <f>G9537/F9537</f>
        <v>0.25835208795568643</v>
      </c>
      <c r="I9537" s="156">
        <v>0</v>
      </c>
    </row>
    <row r="9538" spans="2:9" x14ac:dyDescent="0.25">
      <c r="B9538" s="19">
        <v>9508</v>
      </c>
      <c r="C9538" s="62">
        <v>0.94</v>
      </c>
      <c r="D9538" s="62">
        <v>7.7999999999999996E-3</v>
      </c>
      <c r="E9538" s="62">
        <v>5.2200000000000003E-2</v>
      </c>
      <c r="F9538" s="61">
        <f t="array" ref="F9538">SQRT(MMULT(MMULT(C9538:E9538,$C$12:$E$14),TRANSPOSE(C9538:E9538)))</f>
        <v>4.1623068279627931E-2</v>
      </c>
      <c r="G9538" s="61">
        <f t="array" ref="G9538">SUMPRODUCT(TRANSPOSE(C9538:E9538),$C$7:$C$9)</f>
        <v>1.0745161441898864E-2</v>
      </c>
      <c r="H9538" s="18">
        <f>G9538/F9538</f>
        <v>0.25815399695456848</v>
      </c>
      <c r="I9538" s="156">
        <v>0</v>
      </c>
    </row>
    <row r="9539" spans="2:9" x14ac:dyDescent="0.25">
      <c r="B9539" s="19">
        <v>9509</v>
      </c>
      <c r="C9539" s="62">
        <v>0.94</v>
      </c>
      <c r="D9539" s="62">
        <v>8.3999999999999995E-3</v>
      </c>
      <c r="E9539" s="62">
        <v>5.16E-2</v>
      </c>
      <c r="F9539" s="61">
        <f t="array" ref="F9539">SQRT(MMULT(MMULT(C9539:E9539,$C$12:$E$14),TRANSPOSE(C9539:E9539)))</f>
        <v>4.1625004149174333E-2</v>
      </c>
      <c r="G9539" s="61">
        <f t="array" ref="G9539">SUMPRODUCT(TRANSPOSE(C9539:E9539),$C$7:$C$9)</f>
        <v>1.0737406677003358E-2</v>
      </c>
      <c r="H9539" s="18">
        <f>G9539/F9539</f>
        <v>0.25795569025105652</v>
      </c>
      <c r="I9539" s="156">
        <v>0</v>
      </c>
    </row>
    <row r="9540" spans="2:9" x14ac:dyDescent="0.25">
      <c r="B9540" s="19">
        <v>9510</v>
      </c>
      <c r="C9540" s="62">
        <v>0.94</v>
      </c>
      <c r="D9540" s="62">
        <v>8.9999999999999993E-3</v>
      </c>
      <c r="E9540" s="62">
        <v>5.0999999999999997E-2</v>
      </c>
      <c r="F9540" s="61">
        <f t="array" ref="F9540">SQRT(MMULT(MMULT(C9540:E9540,$C$12:$E$14),TRANSPOSE(C9540:E9540)))</f>
        <v>4.1626977735505361E-2</v>
      </c>
      <c r="G9540" s="61">
        <f t="array" ref="G9540">SUMPRODUCT(TRANSPOSE(C9540:E9540),$C$7:$C$9)</f>
        <v>1.0729651912107847E-2</v>
      </c>
      <c r="H9540" s="18">
        <f>G9540/F9540</f>
        <v>0.25775716844694413</v>
      </c>
      <c r="I9540" s="156">
        <v>0</v>
      </c>
    </row>
    <row r="9541" spans="2:9" x14ac:dyDescent="0.25">
      <c r="B9541" s="19">
        <v>9511</v>
      </c>
      <c r="C9541" s="62">
        <v>0.94</v>
      </c>
      <c r="D9541" s="62">
        <v>9.5999999999999992E-3</v>
      </c>
      <c r="E9541" s="62">
        <v>5.0400000000000097E-2</v>
      </c>
      <c r="F9541" s="61">
        <f t="array" ref="F9541">SQRT(MMULT(MMULT(C9541:E9541,$C$12:$E$14),TRANSPOSE(C9541:E9541)))</f>
        <v>4.1628989033256694E-2</v>
      </c>
      <c r="G9541" s="61">
        <f t="array" ref="G9541">SUMPRODUCT(TRANSPOSE(C9541:E9541),$C$7:$C$9)</f>
        <v>1.0721897147212341E-2</v>
      </c>
      <c r="H9541" s="18">
        <f>G9541/F9541</f>
        <v>0.25755843214560886</v>
      </c>
      <c r="I9541" s="156">
        <v>0</v>
      </c>
    </row>
    <row r="9542" spans="2:9" x14ac:dyDescent="0.25">
      <c r="B9542" s="19">
        <v>9512</v>
      </c>
      <c r="C9542" s="62">
        <v>0.94</v>
      </c>
      <c r="D9542" s="62">
        <v>1.0200000000000001E-2</v>
      </c>
      <c r="E9542" s="62">
        <v>4.9799999999999997E-2</v>
      </c>
      <c r="F9542" s="61">
        <f t="array" ref="F9542">SQRT(MMULT(MMULT(C9542:E9542,$C$12:$E$14),TRANSPOSE(C9542:E9542)))</f>
        <v>4.1631038036962512E-2</v>
      </c>
      <c r="G9542" s="61">
        <f t="array" ref="G9542">SUMPRODUCT(TRANSPOSE(C9542:E9542),$C$7:$C$9)</f>
        <v>1.071414238231683E-2</v>
      </c>
      <c r="H9542" s="18">
        <f>G9542/F9542</f>
        <v>0.25735948195200364</v>
      </c>
      <c r="I9542" s="156">
        <v>0</v>
      </c>
    </row>
    <row r="9543" spans="2:9" x14ac:dyDescent="0.25">
      <c r="B9543" s="19">
        <v>9513</v>
      </c>
      <c r="C9543" s="62">
        <v>0.94</v>
      </c>
      <c r="D9543" s="62">
        <v>1.0800000000000001E-2</v>
      </c>
      <c r="E9543" s="62">
        <v>4.9200000000000098E-2</v>
      </c>
      <c r="F9543" s="61">
        <f t="array" ref="F9543">SQRT(MMULT(MMULT(C9543:E9543,$C$12:$E$14),TRANSPOSE(C9543:E9543)))</f>
        <v>4.1633124741055669E-2</v>
      </c>
      <c r="G9543" s="61">
        <f t="array" ref="G9543">SUMPRODUCT(TRANSPOSE(C9543:E9543),$C$7:$C$9)</f>
        <v>1.0706387617421322E-2</v>
      </c>
      <c r="H9543" s="18">
        <f>G9543/F9543</f>
        <v>0.25716031847264714</v>
      </c>
      <c r="I9543" s="156">
        <v>0</v>
      </c>
    </row>
    <row r="9544" spans="2:9" x14ac:dyDescent="0.25">
      <c r="B9544" s="19">
        <v>9514</v>
      </c>
      <c r="C9544" s="62">
        <v>0.94</v>
      </c>
      <c r="D9544" s="62">
        <v>1.14E-2</v>
      </c>
      <c r="E9544" s="62">
        <v>4.8599999999999997E-2</v>
      </c>
      <c r="F9544" s="61">
        <f t="array" ref="F9544">SQRT(MMULT(MMULT(C9544:E9544,$C$12:$E$14),TRANSPOSE(C9544:E9544)))</f>
        <v>4.1635249139867665E-2</v>
      </c>
      <c r="G9544" s="61">
        <f t="array" ref="G9544">SUMPRODUCT(TRANSPOSE(C9544:E9544),$C$7:$C$9)</f>
        <v>1.0698632852525813E-2</v>
      </c>
      <c r="H9544" s="18">
        <f>G9544/F9544</f>
        <v>0.25696094231561545</v>
      </c>
      <c r="I9544" s="156">
        <v>0</v>
      </c>
    </row>
    <row r="9545" spans="2:9" x14ac:dyDescent="0.25">
      <c r="B9545" s="19">
        <v>9515</v>
      </c>
      <c r="C9545" s="62">
        <v>0.94</v>
      </c>
      <c r="D9545" s="62">
        <v>1.2E-2</v>
      </c>
      <c r="E9545" s="62">
        <v>4.8000000000000098E-2</v>
      </c>
      <c r="F9545" s="61">
        <f t="array" ref="F9545">SQRT(MMULT(MMULT(C9545:E9545,$C$12:$E$14),TRANSPOSE(C9545:E9545)))</f>
        <v>4.1637411227628797E-2</v>
      </c>
      <c r="G9545" s="61">
        <f t="array" ref="G9545">SUMPRODUCT(TRANSPOSE(C9545:E9545),$C$7:$C$9)</f>
        <v>1.0690878087630305E-2</v>
      </c>
      <c r="H9545" s="18">
        <f>G9545/F9545</f>
        <v>0.25676135409053236</v>
      </c>
      <c r="I9545" s="156">
        <v>0</v>
      </c>
    </row>
    <row r="9546" spans="2:9" x14ac:dyDescent="0.25">
      <c r="B9546" s="19">
        <v>9516</v>
      </c>
      <c r="C9546" s="62">
        <v>0.94</v>
      </c>
      <c r="D9546" s="62">
        <v>1.26E-2</v>
      </c>
      <c r="E9546" s="62">
        <v>4.7400000000000102E-2</v>
      </c>
      <c r="F9546" s="61">
        <f t="array" ref="F9546">SQRT(MMULT(MMULT(C9546:E9546,$C$12:$E$14),TRANSPOSE(C9546:E9546)))</f>
        <v>4.1639610998468198E-2</v>
      </c>
      <c r="G9546" s="61">
        <f t="array" ref="G9546">SUMPRODUCT(TRANSPOSE(C9546:E9546),$C$7:$C$9)</f>
        <v>1.0683123322734798E-2</v>
      </c>
      <c r="H9546" s="18">
        <f>G9546/F9546</f>
        <v>0.25656155440856065</v>
      </c>
      <c r="I9546" s="156">
        <v>0</v>
      </c>
    </row>
    <row r="9547" spans="2:9" x14ac:dyDescent="0.25">
      <c r="B9547" s="19">
        <v>9517</v>
      </c>
      <c r="C9547" s="62">
        <v>0.94</v>
      </c>
      <c r="D9547" s="62">
        <v>1.32E-2</v>
      </c>
      <c r="E9547" s="62">
        <v>4.6800000000000001E-2</v>
      </c>
      <c r="F9547" s="61">
        <f t="array" ref="F9547">SQRT(MMULT(MMULT(C9547:E9547,$C$12:$E$14),TRANSPOSE(C9547:E9547)))</f>
        <v>4.1641848446413922E-2</v>
      </c>
      <c r="G9547" s="61">
        <f t="array" ref="G9547">SUMPRODUCT(TRANSPOSE(C9547:E9547),$C$7:$C$9)</f>
        <v>1.0675368557839288E-2</v>
      </c>
      <c r="H9547" s="18">
        <f>G9547/F9547</f>
        <v>0.25636154388239268</v>
      </c>
      <c r="I9547" s="156">
        <v>0</v>
      </c>
    </row>
    <row r="9548" spans="2:9" x14ac:dyDescent="0.25">
      <c r="B9548" s="19">
        <v>9518</v>
      </c>
      <c r="C9548" s="62">
        <v>0.94</v>
      </c>
      <c r="D9548" s="62">
        <v>1.38E-2</v>
      </c>
      <c r="E9548" s="62">
        <v>4.6200000000000102E-2</v>
      </c>
      <c r="F9548" s="61">
        <f t="array" ref="F9548">SQRT(MMULT(MMULT(C9548:E9548,$C$12:$E$14),TRANSPOSE(C9548:E9548)))</f>
        <v>4.1644123565393064E-2</v>
      </c>
      <c r="G9548" s="61">
        <f t="array" ref="G9548">SUMPRODUCT(TRANSPOSE(C9548:E9548),$C$7:$C$9)</f>
        <v>1.0667613792943781E-2</v>
      </c>
      <c r="H9548" s="18">
        <f>G9548/F9548</f>
        <v>0.25616132312624151</v>
      </c>
      <c r="I9548" s="156">
        <v>0</v>
      </c>
    </row>
    <row r="9549" spans="2:9" x14ac:dyDescent="0.25">
      <c r="B9549" s="19">
        <v>9519</v>
      </c>
      <c r="C9549" s="62">
        <v>0.94</v>
      </c>
      <c r="D9549" s="62">
        <v>1.44E-2</v>
      </c>
      <c r="E9549" s="62">
        <v>4.5600000000000099E-2</v>
      </c>
      <c r="F9549" s="61">
        <f t="array" ref="F9549">SQRT(MMULT(MMULT(C9549:E9549,$C$12:$E$14),TRANSPOSE(C9549:E9549)))</f>
        <v>4.1646436349231777E-2</v>
      </c>
      <c r="G9549" s="61">
        <f t="array" ref="G9549">SUMPRODUCT(TRANSPOSE(C9549:E9549),$C$7:$C$9)</f>
        <v>1.0659859028048271E-2</v>
      </c>
      <c r="H9549" s="18">
        <f>G9549/F9549</f>
        <v>0.25596089275583134</v>
      </c>
      <c r="I9549" s="156">
        <v>0</v>
      </c>
    </row>
    <row r="9550" spans="2:9" x14ac:dyDescent="0.25">
      <c r="B9550" s="19">
        <v>9520</v>
      </c>
      <c r="C9550" s="62">
        <v>0.94</v>
      </c>
      <c r="D9550" s="62">
        <v>1.4999999999999999E-2</v>
      </c>
      <c r="E9550" s="62">
        <v>4.5000000000000102E-2</v>
      </c>
      <c r="F9550" s="61">
        <f t="array" ref="F9550">SQRT(MMULT(MMULT(C9550:E9550,$C$12:$E$14),TRANSPOSE(C9550:E9550)))</f>
        <v>4.1648786791655394E-2</v>
      </c>
      <c r="G9550" s="61">
        <f t="array" ref="G9550">SUMPRODUCT(TRANSPOSE(C9550:E9550),$C$7:$C$9)</f>
        <v>1.0652104263152764E-2</v>
      </c>
      <c r="H9550" s="18">
        <f>G9550/F9550</f>
        <v>0.25576025338838881</v>
      </c>
      <c r="I9550" s="156">
        <v>0</v>
      </c>
    </row>
    <row r="9551" spans="2:9" x14ac:dyDescent="0.25">
      <c r="B9551" s="19">
        <v>9521</v>
      </c>
      <c r="C9551" s="62">
        <v>0.94</v>
      </c>
      <c r="D9551" s="62">
        <v>1.5599999999999999E-2</v>
      </c>
      <c r="E9551" s="62">
        <v>4.4400000000000002E-2</v>
      </c>
      <c r="F9551" s="61">
        <f t="array" ref="F9551">SQRT(MMULT(MMULT(C9551:E9551,$C$12:$E$14),TRANSPOSE(C9551:E9551)))</f>
        <v>4.1651174886288528E-2</v>
      </c>
      <c r="G9551" s="61">
        <f t="array" ref="G9551">SUMPRODUCT(TRANSPOSE(C9551:E9551),$C$7:$C$9)</f>
        <v>1.0644349498257254E-2</v>
      </c>
      <c r="H9551" s="18">
        <f>G9551/F9551</f>
        <v>0.25555940564263291</v>
      </c>
      <c r="I9551" s="156">
        <v>0</v>
      </c>
    </row>
    <row r="9552" spans="2:9" x14ac:dyDescent="0.25">
      <c r="B9552" s="19">
        <v>9522</v>
      </c>
      <c r="C9552" s="62">
        <v>0.94</v>
      </c>
      <c r="D9552" s="62">
        <v>1.6199999999999999E-2</v>
      </c>
      <c r="E9552" s="62">
        <v>4.3800000000000103E-2</v>
      </c>
      <c r="F9552" s="61">
        <f t="array" ref="F9552">SQRT(MMULT(MMULT(C9552:E9552,$C$12:$E$14),TRANSPOSE(C9552:E9552)))</f>
        <v>4.1653600626655109E-2</v>
      </c>
      <c r="G9552" s="61">
        <f t="array" ref="G9552">SUMPRODUCT(TRANSPOSE(C9552:E9552),$C$7:$C$9)</f>
        <v>1.0636594733361747E-2</v>
      </c>
      <c r="H9552" s="18">
        <f>G9552/F9552</f>
        <v>0.25535835013876668</v>
      </c>
      <c r="I9552" s="156">
        <v>0</v>
      </c>
    </row>
    <row r="9553" spans="2:9" x14ac:dyDescent="0.25">
      <c r="B9553" s="19">
        <v>9523</v>
      </c>
      <c r="C9553" s="62">
        <v>0.94</v>
      </c>
      <c r="D9553" s="62">
        <v>1.6799999999999999E-2</v>
      </c>
      <c r="E9553" s="62">
        <v>4.3200000000000002E-2</v>
      </c>
      <c r="F9553" s="61">
        <f t="array" ref="F9553">SQRT(MMULT(MMULT(C9553:E9553,$C$12:$E$14),TRANSPOSE(C9553:E9553)))</f>
        <v>4.1656064006178516E-2</v>
      </c>
      <c r="G9553" s="61">
        <f t="array" ref="G9553">SUMPRODUCT(TRANSPOSE(C9553:E9553),$C$7:$C$9)</f>
        <v>1.0628839968466237E-2</v>
      </c>
      <c r="H9553" s="18">
        <f>G9553/F9553</f>
        <v>0.25515708749846711</v>
      </c>
      <c r="I9553" s="156">
        <v>0</v>
      </c>
    </row>
    <row r="9554" spans="2:9" x14ac:dyDescent="0.25">
      <c r="B9554" s="19">
        <v>9524</v>
      </c>
      <c r="C9554" s="62">
        <v>0.94</v>
      </c>
      <c r="D9554" s="62">
        <v>1.7399999999999999E-2</v>
      </c>
      <c r="E9554" s="62">
        <v>4.2600000000000103E-2</v>
      </c>
      <c r="F9554" s="61">
        <f t="array" ref="F9554">SQRT(MMULT(MMULT(C9554:E9554,$C$12:$E$14),TRANSPOSE(C9554:E9554)))</f>
        <v>4.1658565018181638E-2</v>
      </c>
      <c r="G9554" s="61">
        <f t="array" ref="G9554">SUMPRODUCT(TRANSPOSE(C9554:E9554),$C$7:$C$9)</f>
        <v>1.062108520357073E-2</v>
      </c>
      <c r="H9554" s="18">
        <f>G9554/F9554</f>
        <v>0.25495561834487623</v>
      </c>
      <c r="I9554" s="156">
        <v>0</v>
      </c>
    </row>
    <row r="9555" spans="2:9" x14ac:dyDescent="0.25">
      <c r="B9555" s="19">
        <v>9525</v>
      </c>
      <c r="C9555" s="62">
        <v>0.94</v>
      </c>
      <c r="D9555" s="62">
        <v>1.7999999999999999E-2</v>
      </c>
      <c r="E9555" s="62">
        <v>4.2000000000000003E-2</v>
      </c>
      <c r="F9555" s="61">
        <f t="array" ref="F9555">SQRT(MMULT(MMULT(C9555:E9555,$C$12:$E$14),TRANSPOSE(C9555:E9555)))</f>
        <v>4.1661103655886995E-2</v>
      </c>
      <c r="G9555" s="61">
        <f t="array" ref="G9555">SUMPRODUCT(TRANSPOSE(C9555:E9555),$C$7:$C$9)</f>
        <v>1.061333043867522E-2</v>
      </c>
      <c r="H9555" s="18">
        <f>G9555/F9555</f>
        <v>0.25475394330259143</v>
      </c>
      <c r="I9555" s="156">
        <v>0</v>
      </c>
    </row>
    <row r="9556" spans="2:9" x14ac:dyDescent="0.25">
      <c r="B9556" s="19">
        <v>9526</v>
      </c>
      <c r="C9556" s="62">
        <v>0.94</v>
      </c>
      <c r="D9556" s="62">
        <v>1.8599999999999998E-2</v>
      </c>
      <c r="E9556" s="62">
        <v>4.1400000000000103E-2</v>
      </c>
      <c r="F9556" s="61">
        <f t="array" ref="F9556">SQRT(MMULT(MMULT(C9556:E9556,$C$12:$E$14),TRANSPOSE(C9556:E9556)))</f>
        <v>4.166367991241679E-2</v>
      </c>
      <c r="G9556" s="61">
        <f t="array" ref="G9556">SUMPRODUCT(TRANSPOSE(C9556:E9556),$C$7:$C$9)</f>
        <v>1.0605575673779713E-2</v>
      </c>
      <c r="H9556" s="18">
        <f>G9556/F9556</f>
        <v>0.25455206299765648</v>
      </c>
      <c r="I9556" s="156">
        <v>0</v>
      </c>
    </row>
    <row r="9557" spans="2:9" x14ac:dyDescent="0.25">
      <c r="B9557" s="19">
        <v>9527</v>
      </c>
      <c r="C9557" s="62">
        <v>0.94</v>
      </c>
      <c r="D9557" s="62">
        <v>1.9199999999999998E-2</v>
      </c>
      <c r="E9557" s="62">
        <v>4.08000000000001E-2</v>
      </c>
      <c r="F9557" s="61">
        <f t="array" ref="F9557">SQRT(MMULT(MMULT(C9557:E9557,$C$12:$E$14),TRANSPOSE(C9557:E9557)))</f>
        <v>4.1666293780793021E-2</v>
      </c>
      <c r="G9557" s="61">
        <f t="array" ref="G9557">SUMPRODUCT(TRANSPOSE(C9557:E9557),$C$7:$C$9)</f>
        <v>1.0597820908884203E-2</v>
      </c>
      <c r="H9557" s="18">
        <f>G9557/F9557</f>
        <v>0.25434997805755161</v>
      </c>
      <c r="I9557" s="156">
        <v>0</v>
      </c>
    </row>
    <row r="9558" spans="2:9" x14ac:dyDescent="0.25">
      <c r="B9558" s="19">
        <v>9528</v>
      </c>
      <c r="C9558" s="62">
        <v>0.94</v>
      </c>
      <c r="D9558" s="62">
        <v>1.9800000000000002E-2</v>
      </c>
      <c r="E9558" s="62">
        <v>4.0200000000000097E-2</v>
      </c>
      <c r="F9558" s="61">
        <f t="array" ref="F9558">SQRT(MMULT(MMULT(C9558:E9558,$C$12:$E$14),TRANSPOSE(C9558:E9558)))</f>
        <v>4.1668945253937585E-2</v>
      </c>
      <c r="G9558" s="61">
        <f t="array" ref="G9558">SUMPRODUCT(TRANSPOSE(C9558:E9558),$C$7:$C$9)</f>
        <v>1.0590066143988696E-2</v>
      </c>
      <c r="H9558" s="18">
        <f>G9558/F9558</f>
        <v>0.25414768911118452</v>
      </c>
      <c r="I9558" s="156">
        <v>0</v>
      </c>
    </row>
    <row r="9559" spans="2:9" x14ac:dyDescent="0.25">
      <c r="B9559" s="19">
        <v>9529</v>
      </c>
      <c r="C9559" s="62">
        <v>0.94</v>
      </c>
      <c r="D9559" s="62">
        <v>2.0400000000000001E-2</v>
      </c>
      <c r="E9559" s="62">
        <v>3.9600000000000003E-2</v>
      </c>
      <c r="F9559" s="61">
        <f t="array" ref="F9559">SQRT(MMULT(MMULT(C9559:E9559,$C$12:$E$14),TRANSPOSE(C9559:E9559)))</f>
        <v>4.1671634324672364E-2</v>
      </c>
      <c r="G9559" s="61">
        <f t="array" ref="G9559">SUMPRODUCT(TRANSPOSE(C9559:E9559),$C$7:$C$9)</f>
        <v>1.0582311379093186E-2</v>
      </c>
      <c r="H9559" s="18">
        <f>G9559/F9559</f>
        <v>0.25394519678888039</v>
      </c>
      <c r="I9559" s="156">
        <v>0</v>
      </c>
    </row>
    <row r="9560" spans="2:9" x14ac:dyDescent="0.25">
      <c r="B9560" s="19">
        <v>9530</v>
      </c>
      <c r="C9560" s="62">
        <v>0.94</v>
      </c>
      <c r="D9560" s="62">
        <v>2.1000000000000001E-2</v>
      </c>
      <c r="E9560" s="62">
        <v>3.9000000000000097E-2</v>
      </c>
      <c r="F9560" s="61">
        <f t="array" ref="F9560">SQRT(MMULT(MMULT(C9560:E9560,$C$12:$E$14),TRANSPOSE(C9560:E9560)))</f>
        <v>4.1674360985719312E-2</v>
      </c>
      <c r="G9560" s="61">
        <f t="array" ref="G9560">SUMPRODUCT(TRANSPOSE(C9560:E9560),$C$7:$C$9)</f>
        <v>1.0574556614197678E-2</v>
      </c>
      <c r="H9560" s="18">
        <f>G9560/F9560</f>
        <v>0.253742501722373</v>
      </c>
      <c r="I9560" s="156">
        <v>0</v>
      </c>
    </row>
    <row r="9561" spans="2:9" x14ac:dyDescent="0.25">
      <c r="B9561" s="19">
        <v>9531</v>
      </c>
      <c r="C9561" s="62">
        <v>0.94</v>
      </c>
      <c r="D9561" s="62">
        <v>2.1600000000000001E-2</v>
      </c>
      <c r="E9561" s="62">
        <v>3.8400000000000101E-2</v>
      </c>
      <c r="F9561" s="61">
        <f t="array" ref="F9561">SQRT(MMULT(MMULT(C9561:E9561,$C$12:$E$14),TRANSPOSE(C9561:E9561)))</f>
        <v>4.1677125229700566E-2</v>
      </c>
      <c r="G9561" s="61">
        <f t="array" ref="G9561">SUMPRODUCT(TRANSPOSE(C9561:E9561),$C$7:$C$9)</f>
        <v>1.0566801849302169E-2</v>
      </c>
      <c r="H9561" s="18">
        <f>G9561/F9561</f>
        <v>0.25353960454479474</v>
      </c>
      <c r="I9561" s="156">
        <v>0</v>
      </c>
    </row>
    <row r="9562" spans="2:9" x14ac:dyDescent="0.25">
      <c r="B9562" s="19">
        <v>9532</v>
      </c>
      <c r="C9562" s="62">
        <v>0.94</v>
      </c>
      <c r="D9562" s="62">
        <v>2.2200000000000001E-2</v>
      </c>
      <c r="E9562" s="62">
        <v>3.7800000000000097E-2</v>
      </c>
      <c r="F9562" s="61">
        <f t="array" ref="F9562">SQRT(MMULT(MMULT(C9562:E9562,$C$12:$E$14),TRANSPOSE(C9562:E9562)))</f>
        <v>4.1679927049138546E-2</v>
      </c>
      <c r="G9562" s="61">
        <f t="array" ref="G9562">SUMPRODUCT(TRANSPOSE(C9562:E9562),$C$7:$C$9)</f>
        <v>1.0559047084406661E-2</v>
      </c>
      <c r="H9562" s="18">
        <f>G9562/F9562</f>
        <v>0.25333650589066709</v>
      </c>
      <c r="I9562" s="156">
        <v>0</v>
      </c>
    </row>
    <row r="9563" spans="2:9" x14ac:dyDescent="0.25">
      <c r="B9563" s="19">
        <v>9533</v>
      </c>
      <c r="C9563" s="62">
        <v>0.94</v>
      </c>
      <c r="D9563" s="62">
        <v>2.2800000000000001E-2</v>
      </c>
      <c r="E9563" s="62">
        <v>3.7199999999999997E-2</v>
      </c>
      <c r="F9563" s="61">
        <f t="array" ref="F9563">SQRT(MMULT(MMULT(C9563:E9563,$C$12:$E$14),TRANSPOSE(C9563:E9563)))</f>
        <v>4.1682766436456027E-2</v>
      </c>
      <c r="G9563" s="61">
        <f t="array" ref="G9563">SUMPRODUCT(TRANSPOSE(C9563:E9563),$C$7:$C$9)</f>
        <v>1.0551292319511152E-2</v>
      </c>
      <c r="H9563" s="18">
        <f>G9563/F9563</f>
        <v>0.25313320639589126</v>
      </c>
      <c r="I9563" s="156">
        <v>0</v>
      </c>
    </row>
    <row r="9564" spans="2:9" x14ac:dyDescent="0.25">
      <c r="B9564" s="19">
        <v>9534</v>
      </c>
      <c r="C9564" s="62">
        <v>0.94</v>
      </c>
      <c r="D9564" s="62">
        <v>2.3400000000000001E-2</v>
      </c>
      <c r="E9564" s="62">
        <v>3.6600000000000001E-2</v>
      </c>
      <c r="F9564" s="61">
        <f t="array" ref="F9564">SQRT(MMULT(MMULT(C9564:E9564,$C$12:$E$14),TRANSPOSE(C9564:E9564)))</f>
        <v>4.1685643383976304E-2</v>
      </c>
      <c r="G9564" s="61">
        <f t="array" ref="G9564">SUMPRODUCT(TRANSPOSE(C9564:E9564),$C$7:$C$9)</f>
        <v>1.0543537554615642E-2</v>
      </c>
      <c r="H9564" s="18">
        <f>G9564/F9564</f>
        <v>0.25292970669773829</v>
      </c>
      <c r="I9564" s="156">
        <v>0</v>
      </c>
    </row>
    <row r="9565" spans="2:9" x14ac:dyDescent="0.25">
      <c r="B9565" s="19">
        <v>9535</v>
      </c>
      <c r="C9565" s="62">
        <v>0.94</v>
      </c>
      <c r="D9565" s="62">
        <v>2.4E-2</v>
      </c>
      <c r="E9565" s="62">
        <v>3.5999999999999997E-2</v>
      </c>
      <c r="F9565" s="61">
        <f t="array" ref="F9565">SQRT(MMULT(MMULT(C9565:E9565,$C$12:$E$14),TRANSPOSE(C9565:E9565)))</f>
        <v>4.1688557883923227E-2</v>
      </c>
      <c r="G9565" s="61">
        <f t="array" ref="G9565">SUMPRODUCT(TRANSPOSE(C9565:E9565),$C$7:$C$9)</f>
        <v>1.0535782789720135E-2</v>
      </c>
      <c r="H9565" s="18">
        <f>G9565/F9565</f>
        <v>0.25272600743483992</v>
      </c>
      <c r="I9565" s="156">
        <v>0</v>
      </c>
    </row>
    <row r="9566" spans="2:9" x14ac:dyDescent="0.25">
      <c r="B9566" s="19">
        <v>9536</v>
      </c>
      <c r="C9566" s="62">
        <v>0.94</v>
      </c>
      <c r="D9566" s="62">
        <v>2.46E-2</v>
      </c>
      <c r="E9566" s="62">
        <v>3.5400000000000098E-2</v>
      </c>
      <c r="F9566" s="61">
        <f t="array" ref="F9566">SQRT(MMULT(MMULT(C9566:E9566,$C$12:$E$14),TRANSPOSE(C9566:E9566)))</f>
        <v>4.1691509928421348E-2</v>
      </c>
      <c r="G9566" s="61">
        <f t="array" ref="G9566">SUMPRODUCT(TRANSPOSE(C9566:E9566),$C$7:$C$9)</f>
        <v>1.0528028024824627E-2</v>
      </c>
      <c r="H9566" s="18">
        <f>G9566/F9566</f>
        <v>0.25252210924717811</v>
      </c>
      <c r="I9566" s="156">
        <v>0</v>
      </c>
    </row>
    <row r="9567" spans="2:9" x14ac:dyDescent="0.25">
      <c r="B9567" s="19">
        <v>9537</v>
      </c>
      <c r="C9567" s="62">
        <v>0.94</v>
      </c>
      <c r="D9567" s="62">
        <v>2.52E-2</v>
      </c>
      <c r="E9567" s="62">
        <v>3.4799999999999998E-2</v>
      </c>
      <c r="F9567" s="61">
        <f t="array" ref="F9567">SQRT(MMULT(MMULT(C9567:E9567,$C$12:$E$14),TRANSPOSE(C9567:E9567)))</f>
        <v>4.169449950949599E-2</v>
      </c>
      <c r="G9567" s="61">
        <f t="array" ref="G9567">SUMPRODUCT(TRANSPOSE(C9567:E9567),$C$7:$C$9)</f>
        <v>1.0520273259929118E-2</v>
      </c>
      <c r="H9567" s="18">
        <f>G9567/F9567</f>
        <v>0.25231801277607635</v>
      </c>
      <c r="I9567" s="156">
        <v>0</v>
      </c>
    </row>
    <row r="9568" spans="2:9" x14ac:dyDescent="0.25">
      <c r="B9568" s="19">
        <v>9538</v>
      </c>
      <c r="C9568" s="62">
        <v>0.94</v>
      </c>
      <c r="D9568" s="62">
        <v>2.58E-2</v>
      </c>
      <c r="E9568" s="62">
        <v>3.4200000000000001E-2</v>
      </c>
      <c r="F9568" s="61">
        <f t="array" ref="F9568">SQRT(MMULT(MMULT(C9568:E9568,$C$12:$E$14),TRANSPOSE(C9568:E9568)))</f>
        <v>4.1697526619073395E-2</v>
      </c>
      <c r="G9568" s="61">
        <f t="array" ref="G9568">SUMPRODUCT(TRANSPOSE(C9568:E9568),$C$7:$C$9)</f>
        <v>1.0512518495033608E-2</v>
      </c>
      <c r="H9568" s="18">
        <f>G9568/F9568</f>
        <v>0.25211371866418913</v>
      </c>
      <c r="I9568" s="156">
        <v>0</v>
      </c>
    </row>
    <row r="9569" spans="2:9" x14ac:dyDescent="0.25">
      <c r="B9569" s="19">
        <v>9539</v>
      </c>
      <c r="C9569" s="62">
        <v>0.94</v>
      </c>
      <c r="D9569" s="62">
        <v>2.64E-2</v>
      </c>
      <c r="E9569" s="62">
        <v>3.3600000000000102E-2</v>
      </c>
      <c r="F9569" s="61">
        <f t="array" ref="F9569">SQRT(MMULT(MMULT(C9569:E9569,$C$12:$E$14),TRANSPOSE(C9569:E9569)))</f>
        <v>4.170059124898081E-2</v>
      </c>
      <c r="G9569" s="61">
        <f t="array" ref="G9569">SUMPRODUCT(TRANSPOSE(C9569:E9569),$C$7:$C$9)</f>
        <v>1.0504763730138101E-2</v>
      </c>
      <c r="H9569" s="18">
        <f>G9569/F9569</f>
        <v>0.25190922755549289</v>
      </c>
      <c r="I9569" s="156">
        <v>0</v>
      </c>
    </row>
    <row r="9570" spans="2:9" x14ac:dyDescent="0.25">
      <c r="B9570" s="19">
        <v>9540</v>
      </c>
      <c r="C9570" s="62">
        <v>0.94</v>
      </c>
      <c r="D9570" s="62">
        <v>2.7E-2</v>
      </c>
      <c r="E9570" s="62">
        <v>3.3000000000000099E-2</v>
      </c>
      <c r="F9570" s="61">
        <f t="array" ref="F9570">SQRT(MMULT(MMULT(C9570:E9570,$C$12:$E$14),TRANSPOSE(C9570:E9570)))</f>
        <v>4.1703693390946601E-2</v>
      </c>
      <c r="G9570" s="61">
        <f t="array" ref="G9570">SUMPRODUCT(TRANSPOSE(C9570:E9570),$C$7:$C$9)</f>
        <v>1.0497008965242593E-2</v>
      </c>
      <c r="H9570" s="18">
        <f>G9570/F9570</f>
        <v>0.25170454009527543</v>
      </c>
      <c r="I9570" s="156">
        <v>0</v>
      </c>
    </row>
    <row r="9571" spans="2:9" x14ac:dyDescent="0.25">
      <c r="B9571" s="19">
        <v>9541</v>
      </c>
      <c r="C9571" s="62">
        <v>0.94</v>
      </c>
      <c r="D9571" s="62">
        <v>2.76E-2</v>
      </c>
      <c r="E9571" s="62">
        <v>3.2400000000000102E-2</v>
      </c>
      <c r="F9571" s="61">
        <f t="array" ref="F9571">SQRT(MMULT(MMULT(C9571:E9571,$C$12:$E$14),TRANSPOSE(C9571:E9571)))</f>
        <v>4.170683303660036E-2</v>
      </c>
      <c r="G9571" s="61">
        <f t="array" ref="G9571">SUMPRODUCT(TRANSPOSE(C9571:E9571),$C$7:$C$9)</f>
        <v>1.0489254200347084E-2</v>
      </c>
      <c r="H9571" s="18">
        <f>G9571/F9571</f>
        <v>0.25149965693012716</v>
      </c>
      <c r="I9571" s="156">
        <v>0</v>
      </c>
    </row>
    <row r="9572" spans="2:9" x14ac:dyDescent="0.25">
      <c r="B9572" s="19">
        <v>9542</v>
      </c>
      <c r="C9572" s="62">
        <v>0.94</v>
      </c>
      <c r="D9572" s="62">
        <v>2.8199999999999999E-2</v>
      </c>
      <c r="E9572" s="62">
        <v>3.1800000000000099E-2</v>
      </c>
      <c r="F9572" s="61">
        <f t="array" ref="F9572">SQRT(MMULT(MMULT(C9572:E9572,$C$12:$E$14),TRANSPOSE(C9572:E9572)))</f>
        <v>4.1710010177473021E-2</v>
      </c>
      <c r="G9572" s="61">
        <f t="array" ref="G9572">SUMPRODUCT(TRANSPOSE(C9572:E9572),$C$7:$C$9)</f>
        <v>1.0481499435451576E-2</v>
      </c>
      <c r="H9572" s="18">
        <f>G9572/F9572</f>
        <v>0.25129457870793048</v>
      </c>
      <c r="I9572" s="156">
        <v>0</v>
      </c>
    </row>
    <row r="9573" spans="2:9" x14ac:dyDescent="0.25">
      <c r="B9573" s="19">
        <v>9543</v>
      </c>
      <c r="C9573" s="62">
        <v>0.94</v>
      </c>
      <c r="D9573" s="62">
        <v>2.8799999999999999E-2</v>
      </c>
      <c r="E9573" s="62">
        <v>3.1200000000000099E-2</v>
      </c>
      <c r="F9573" s="61">
        <f t="array" ref="F9573">SQRT(MMULT(MMULT(C9573:E9573,$C$12:$E$14),TRANSPOSE(C9573:E9573)))</f>
        <v>4.1713224804996965E-2</v>
      </c>
      <c r="G9573" s="61">
        <f t="array" ref="G9573">SUMPRODUCT(TRANSPOSE(C9573:E9573),$C$7:$C$9)</f>
        <v>1.0473744670556067E-2</v>
      </c>
      <c r="H9573" s="18">
        <f>G9573/F9573</f>
        <v>0.25108930607785046</v>
      </c>
      <c r="I9573" s="156">
        <v>0</v>
      </c>
    </row>
    <row r="9574" spans="2:9" x14ac:dyDescent="0.25">
      <c r="B9574" s="19">
        <v>9544</v>
      </c>
      <c r="C9574" s="62">
        <v>0.94</v>
      </c>
      <c r="D9574" s="62">
        <v>2.9399999999999999E-2</v>
      </c>
      <c r="E9574" s="62">
        <v>3.0600000000000099E-2</v>
      </c>
      <c r="F9574" s="61">
        <f t="array" ref="F9574">SQRT(MMULT(MMULT(C9574:E9574,$C$12:$E$14),TRANSPOSE(C9574:E9574)))</f>
        <v>4.1716476910506152E-2</v>
      </c>
      <c r="G9574" s="61">
        <f t="array" ref="G9574">SUMPRODUCT(TRANSPOSE(C9574:E9574),$C$7:$C$9)</f>
        <v>1.0465989905660559E-2</v>
      </c>
      <c r="H9574" s="18">
        <f>G9574/F9574</f>
        <v>0.25088383969032474</v>
      </c>
      <c r="I9574" s="156">
        <v>0</v>
      </c>
    </row>
    <row r="9575" spans="2:9" x14ac:dyDescent="0.25">
      <c r="B9575" s="19">
        <v>9545</v>
      </c>
      <c r="C9575" s="62">
        <v>0.94</v>
      </c>
      <c r="D9575" s="62">
        <v>0.03</v>
      </c>
      <c r="E9575" s="62">
        <v>3.00000000000001E-2</v>
      </c>
      <c r="F9575" s="61">
        <f t="array" ref="F9575">SQRT(MMULT(MMULT(C9575:E9575,$C$12:$E$14),TRANSPOSE(C9575:E9575)))</f>
        <v>4.1719766485236225E-2</v>
      </c>
      <c r="G9575" s="61">
        <f t="array" ref="G9575">SUMPRODUCT(TRANSPOSE(C9575:E9575),$C$7:$C$9)</f>
        <v>1.045823514076505E-2</v>
      </c>
      <c r="H9575" s="18">
        <f>G9575/F9575</f>
        <v>0.25067818019705373</v>
      </c>
      <c r="I9575" s="156">
        <v>0</v>
      </c>
    </row>
    <row r="9576" spans="2:9" x14ac:dyDescent="0.25">
      <c r="B9576" s="19">
        <v>9546</v>
      </c>
      <c r="C9576" s="62">
        <v>0.94</v>
      </c>
      <c r="D9576" s="62">
        <v>3.0599999999999999E-2</v>
      </c>
      <c r="E9576" s="62">
        <v>2.94000000000001E-2</v>
      </c>
      <c r="F9576" s="61">
        <f t="array" ref="F9576">SQRT(MMULT(MMULT(C9576:E9576,$C$12:$E$14),TRANSPOSE(C9576:E9576)))</f>
        <v>4.1723093520324619E-2</v>
      </c>
      <c r="G9576" s="61">
        <f t="array" ref="G9576">SUMPRODUCT(TRANSPOSE(C9576:E9576),$C$7:$C$9)</f>
        <v>1.0450480375869542E-2</v>
      </c>
      <c r="H9576" s="18">
        <f>G9576/F9576</f>
        <v>0.25047232825099097</v>
      </c>
      <c r="I9576" s="156">
        <v>0</v>
      </c>
    </row>
    <row r="9577" spans="2:9" x14ac:dyDescent="0.25">
      <c r="B9577" s="19">
        <v>9547</v>
      </c>
      <c r="C9577" s="62">
        <v>0.94</v>
      </c>
      <c r="D9577" s="62">
        <v>3.1199999999999999E-2</v>
      </c>
      <c r="E9577" s="62">
        <v>2.88000000000001E-2</v>
      </c>
      <c r="F9577" s="61">
        <f t="array" ref="F9577">SQRT(MMULT(MMULT(C9577:E9577,$C$12:$E$14),TRANSPOSE(C9577:E9577)))</f>
        <v>4.1726458006810692E-2</v>
      </c>
      <c r="G9577" s="61">
        <f t="array" ref="G9577">SUMPRODUCT(TRANSPOSE(C9577:E9577),$C$7:$C$9)</f>
        <v>1.0442725610974032E-2</v>
      </c>
      <c r="H9577" s="18">
        <f>G9577/F9577</f>
        <v>0.25026628450633276</v>
      </c>
      <c r="I9577" s="156">
        <v>0</v>
      </c>
    </row>
    <row r="9578" spans="2:9" x14ac:dyDescent="0.25">
      <c r="B9578" s="19">
        <v>9548</v>
      </c>
      <c r="C9578" s="62">
        <v>0.94</v>
      </c>
      <c r="D9578" s="62">
        <v>3.1800000000000002E-2</v>
      </c>
      <c r="E9578" s="62">
        <v>2.8199999999999999E-2</v>
      </c>
      <c r="F9578" s="61">
        <f t="array" ref="F9578">SQRT(MMULT(MMULT(C9578:E9578,$C$12:$E$14),TRANSPOSE(C9578:E9578)))</f>
        <v>4.1729859935635841E-2</v>
      </c>
      <c r="G9578" s="61">
        <f t="array" ref="G9578">SUMPRODUCT(TRANSPOSE(C9578:E9578),$C$7:$C$9)</f>
        <v>1.0434970846078523E-2</v>
      </c>
      <c r="H9578" s="18">
        <f>G9578/F9578</f>
        <v>0.25006004961850886</v>
      </c>
      <c r="I9578" s="156">
        <v>0</v>
      </c>
    </row>
    <row r="9579" spans="2:9" x14ac:dyDescent="0.25">
      <c r="B9579" s="19">
        <v>9549</v>
      </c>
      <c r="C9579" s="62">
        <v>0.94</v>
      </c>
      <c r="D9579" s="62">
        <v>3.2399999999999998E-2</v>
      </c>
      <c r="E9579" s="62">
        <v>2.76000000000001E-2</v>
      </c>
      <c r="F9579" s="61">
        <f t="array" ref="F9579">SQRT(MMULT(MMULT(C9579:E9579,$C$12:$E$14),TRANSPOSE(C9579:E9579)))</f>
        <v>4.1733299297643633E-2</v>
      </c>
      <c r="G9579" s="61">
        <f t="array" ref="G9579">SUMPRODUCT(TRANSPOSE(C9579:E9579),$C$7:$C$9)</f>
        <v>1.0427216081183015E-2</v>
      </c>
      <c r="H9579" s="18">
        <f>G9579/F9579</f>
        <v>0.24985362424417187</v>
      </c>
      <c r="I9579" s="156">
        <v>0</v>
      </c>
    </row>
    <row r="9580" spans="2:9" x14ac:dyDescent="0.25">
      <c r="B9580" s="19">
        <v>9550</v>
      </c>
      <c r="C9580" s="62">
        <v>0.94</v>
      </c>
      <c r="D9580" s="62">
        <v>3.3000000000000002E-2</v>
      </c>
      <c r="E9580" s="62">
        <v>2.70000000000001E-2</v>
      </c>
      <c r="F9580" s="61">
        <f t="array" ref="F9580">SQRT(MMULT(MMULT(C9580:E9580,$C$12:$E$14),TRANSPOSE(C9580:E9580)))</f>
        <v>4.1736776083579903E-2</v>
      </c>
      <c r="G9580" s="61">
        <f t="array" ref="G9580">SUMPRODUCT(TRANSPOSE(C9580:E9580),$C$7:$C$9)</f>
        <v>1.0419461316287508E-2</v>
      </c>
      <c r="H9580" s="18">
        <f>G9580/F9580</f>
        <v>0.24964700904118792</v>
      </c>
      <c r="I9580" s="156">
        <v>0</v>
      </c>
    </row>
    <row r="9581" spans="2:9" x14ac:dyDescent="0.25">
      <c r="B9581" s="19">
        <v>9551</v>
      </c>
      <c r="C9581" s="62">
        <v>0.94</v>
      </c>
      <c r="D9581" s="62">
        <v>3.3599999999999998E-2</v>
      </c>
      <c r="E9581" s="62">
        <v>2.64E-2</v>
      </c>
      <c r="F9581" s="61">
        <f t="array" ref="F9581">SQRT(MMULT(MMULT(C9581:E9581,$C$12:$E$14),TRANSPOSE(C9581:E9581)))</f>
        <v>4.1740290284092894E-2</v>
      </c>
      <c r="G9581" s="61">
        <f t="array" ref="G9581">SUMPRODUCT(TRANSPOSE(C9581:E9581),$C$7:$C$9)</f>
        <v>1.0411706551391998E-2</v>
      </c>
      <c r="H9581" s="18">
        <f>G9581/F9581</f>
        <v>0.24944020466862613</v>
      </c>
      <c r="I9581" s="156">
        <v>0</v>
      </c>
    </row>
    <row r="9582" spans="2:9" x14ac:dyDescent="0.25">
      <c r="B9582" s="19">
        <v>9552</v>
      </c>
      <c r="C9582" s="62">
        <v>0.94</v>
      </c>
      <c r="D9582" s="62">
        <v>3.4200000000000001E-2</v>
      </c>
      <c r="E9582" s="62">
        <v>2.5800000000000101E-2</v>
      </c>
      <c r="F9582" s="61">
        <f t="array" ref="F9582">SQRT(MMULT(MMULT(C9582:E9582,$C$12:$E$14),TRANSPOSE(C9582:E9582)))</f>
        <v>4.1743841889733388E-2</v>
      </c>
      <c r="G9582" s="61">
        <f t="array" ref="G9582">SUMPRODUCT(TRANSPOSE(C9582:E9582),$C$7:$C$9)</f>
        <v>1.0403951786496491E-2</v>
      </c>
      <c r="H9582" s="18">
        <f>G9582/F9582</f>
        <v>0.24923321178674912</v>
      </c>
      <c r="I9582" s="156">
        <v>0</v>
      </c>
    </row>
    <row r="9583" spans="2:9" x14ac:dyDescent="0.25">
      <c r="B9583" s="19">
        <v>9553</v>
      </c>
      <c r="C9583" s="62">
        <v>0.94</v>
      </c>
      <c r="D9583" s="62">
        <v>3.4799999999999998E-2</v>
      </c>
      <c r="E9583" s="62">
        <v>2.5200000000000101E-2</v>
      </c>
      <c r="F9583" s="61">
        <f t="array" ref="F9583">SQRT(MMULT(MMULT(C9583:E9583,$C$12:$E$14),TRANSPOSE(C9583:E9583)))</f>
        <v>4.1747430890954812E-2</v>
      </c>
      <c r="G9583" s="61">
        <f t="array" ref="G9583">SUMPRODUCT(TRANSPOSE(C9583:E9583),$C$7:$C$9)</f>
        <v>1.0396197021600981E-2</v>
      </c>
      <c r="H9583" s="18">
        <f>G9583/F9583</f>
        <v>0.24902603105700255</v>
      </c>
      <c r="I9583" s="156">
        <v>0</v>
      </c>
    </row>
    <row r="9584" spans="2:9" x14ac:dyDescent="0.25">
      <c r="B9584" s="19">
        <v>9554</v>
      </c>
      <c r="C9584" s="62">
        <v>0.94</v>
      </c>
      <c r="D9584" s="62">
        <v>3.5400000000000001E-2</v>
      </c>
      <c r="E9584" s="62">
        <v>2.4600000000000101E-2</v>
      </c>
      <c r="F9584" s="61">
        <f t="array" ref="F9584">SQRT(MMULT(MMULT(C9584:E9584,$C$12:$E$14),TRANSPOSE(C9584:E9584)))</f>
        <v>4.1751057278113367E-2</v>
      </c>
      <c r="G9584" s="61">
        <f t="array" ref="G9584">SUMPRODUCT(TRANSPOSE(C9584:E9584),$C$7:$C$9)</f>
        <v>1.0388442256705474E-2</v>
      </c>
      <c r="H9584" s="18">
        <f>G9584/F9584</f>
        <v>0.24881866314200568</v>
      </c>
      <c r="I9584" s="156">
        <v>0</v>
      </c>
    </row>
    <row r="9585" spans="2:9" x14ac:dyDescent="0.25">
      <c r="B9585" s="19">
        <v>9555</v>
      </c>
      <c r="C9585" s="62">
        <v>0.94</v>
      </c>
      <c r="D9585" s="62">
        <v>3.5999999999999997E-2</v>
      </c>
      <c r="E9585" s="62">
        <v>2.4000000000000101E-2</v>
      </c>
      <c r="F9585" s="61">
        <f t="array" ref="F9585">SQRT(MMULT(MMULT(C9585:E9585,$C$12:$E$14),TRANSPOSE(C9585:E9585)))</f>
        <v>4.1754721041468192E-2</v>
      </c>
      <c r="G9585" s="61">
        <f t="array" ref="G9585">SUMPRODUCT(TRANSPOSE(C9585:E9585),$C$7:$C$9)</f>
        <v>1.0380687491809964E-2</v>
      </c>
      <c r="H9585" s="18">
        <f>G9585/F9585</f>
        <v>0.2486111087055404</v>
      </c>
      <c r="I9585" s="156">
        <v>0</v>
      </c>
    </row>
    <row r="9586" spans="2:9" x14ac:dyDescent="0.25">
      <c r="B9586" s="19">
        <v>9556</v>
      </c>
      <c r="C9586" s="62">
        <v>0.94</v>
      </c>
      <c r="D9586" s="62">
        <v>3.6600000000000001E-2</v>
      </c>
      <c r="E9586" s="62">
        <v>2.3400000000000101E-2</v>
      </c>
      <c r="F9586" s="61">
        <f t="array" ref="F9586">SQRT(MMULT(MMULT(C9586:E9586,$C$12:$E$14),TRANSPOSE(C9586:E9586)))</f>
        <v>4.1758422171181434E-2</v>
      </c>
      <c r="G9586" s="61">
        <f t="array" ref="G9586">SUMPRODUCT(TRANSPOSE(C9586:E9586),$C$7:$C$9)</f>
        <v>1.0372932726914457E-2</v>
      </c>
      <c r="H9586" s="18">
        <f>G9586/F9586</f>
        <v>0.24840336841254232</v>
      </c>
      <c r="I9586" s="156">
        <v>0</v>
      </c>
    </row>
    <row r="9587" spans="2:9" x14ac:dyDescent="0.25">
      <c r="B9587" s="19">
        <v>9557</v>
      </c>
      <c r="C9587" s="62">
        <v>0.94</v>
      </c>
      <c r="D9587" s="62">
        <v>3.7199999999999997E-2</v>
      </c>
      <c r="E9587" s="62">
        <v>2.2800000000000101E-2</v>
      </c>
      <c r="F9587" s="61">
        <f t="array" ref="F9587">SQRT(MMULT(MMULT(C9587:E9587,$C$12:$E$14),TRANSPOSE(C9587:E9587)))</f>
        <v>4.1762160657318428E-2</v>
      </c>
      <c r="G9587" s="61">
        <f t="array" ref="G9587">SUMPRODUCT(TRANSPOSE(C9587:E9587),$C$7:$C$9)</f>
        <v>1.0365177962018947E-2</v>
      </c>
      <c r="H9587" s="18">
        <f>G9587/F9587</f>
        <v>0.2481954429290896</v>
      </c>
      <c r="I9587" s="156">
        <v>0</v>
      </c>
    </row>
    <row r="9588" spans="2:9" x14ac:dyDescent="0.25">
      <c r="B9588" s="19">
        <v>9558</v>
      </c>
      <c r="C9588" s="62">
        <v>0.94</v>
      </c>
      <c r="D9588" s="62">
        <v>3.78E-2</v>
      </c>
      <c r="E9588" s="62">
        <v>2.2200000000000102E-2</v>
      </c>
      <c r="F9588" s="61">
        <f t="array" ref="F9588">SQRT(MMULT(MMULT(C9588:E9588,$C$12:$E$14),TRANSPOSE(C9588:E9588)))</f>
        <v>4.1765936489847812E-2</v>
      </c>
      <c r="G9588" s="61">
        <f t="array" ref="G9588">SUMPRODUCT(TRANSPOSE(C9588:E9588),$C$7:$C$9)</f>
        <v>1.035742319712344E-2</v>
      </c>
      <c r="H9588" s="18">
        <f>G9588/F9588</f>
        <v>0.24798733292239369</v>
      </c>
      <c r="I9588" s="156">
        <v>0</v>
      </c>
    </row>
    <row r="9589" spans="2:9" x14ac:dyDescent="0.25">
      <c r="B9589" s="19">
        <v>9559</v>
      </c>
      <c r="C9589" s="62">
        <v>0.94</v>
      </c>
      <c r="D9589" s="62">
        <v>3.8399999999999997E-2</v>
      </c>
      <c r="E9589" s="62">
        <v>2.1600000000000098E-2</v>
      </c>
      <c r="F9589" s="61">
        <f t="array" ref="F9589">SQRT(MMULT(MMULT(C9589:E9589,$C$12:$E$14),TRANSPOSE(C9589:E9589)))</f>
        <v>4.1769749658641664E-2</v>
      </c>
      <c r="G9589" s="61">
        <f t="array" ref="G9589">SUMPRODUCT(TRANSPOSE(C9589:E9589),$C$7:$C$9)</f>
        <v>1.034966843222793E-2</v>
      </c>
      <c r="H9589" s="18">
        <f>G9589/F9589</f>
        <v>0.24777903906078849</v>
      </c>
      <c r="I9589" s="156">
        <v>0</v>
      </c>
    </row>
    <row r="9590" spans="2:9" x14ac:dyDescent="0.25">
      <c r="B9590" s="19">
        <v>9560</v>
      </c>
      <c r="C9590" s="62">
        <v>0.94</v>
      </c>
      <c r="D9590" s="62">
        <v>3.9E-2</v>
      </c>
      <c r="E9590" s="62">
        <v>2.1000000000000098E-2</v>
      </c>
      <c r="F9590" s="61">
        <f t="array" ref="F9590">SQRT(MMULT(MMULT(C9590:E9590,$C$12:$E$14),TRANSPOSE(C9590:E9590)))</f>
        <v>4.1773600153475601E-2</v>
      </c>
      <c r="G9590" s="61">
        <f t="array" ref="G9590">SUMPRODUCT(TRANSPOSE(C9590:E9590),$C$7:$C$9)</f>
        <v>1.0341913667332423E-2</v>
      </c>
      <c r="H9590" s="18">
        <f>G9590/F9590</f>
        <v>0.24757056201372116</v>
      </c>
      <c r="I9590" s="156">
        <v>0</v>
      </c>
    </row>
    <row r="9591" spans="2:9" x14ac:dyDescent="0.25">
      <c r="B9591" s="19">
        <v>9561</v>
      </c>
      <c r="C9591" s="62">
        <v>0.94</v>
      </c>
      <c r="D9591" s="62">
        <v>3.9600000000000003E-2</v>
      </c>
      <c r="E9591" s="62">
        <v>2.0400000000000001E-2</v>
      </c>
      <c r="F9591" s="61">
        <f t="array" ref="F9591">SQRT(MMULT(MMULT(C9591:E9591,$C$12:$E$14),TRANSPOSE(C9591:E9591)))</f>
        <v>4.1777487964028963E-2</v>
      </c>
      <c r="G9591" s="61">
        <f t="array" ref="G9591">SUMPRODUCT(TRANSPOSE(C9591:E9591),$C$7:$C$9)</f>
        <v>1.0334158902436913E-2</v>
      </c>
      <c r="H9591" s="18">
        <f>G9591/F9591</f>
        <v>0.24736190245174092</v>
      </c>
      <c r="I9591" s="156">
        <v>0</v>
      </c>
    </row>
    <row r="9592" spans="2:9" x14ac:dyDescent="0.25">
      <c r="B9592" s="19">
        <v>9562</v>
      </c>
      <c r="C9592" s="62">
        <v>0.94</v>
      </c>
      <c r="D9592" s="62">
        <v>4.02E-2</v>
      </c>
      <c r="E9592" s="62">
        <v>1.9800000000000099E-2</v>
      </c>
      <c r="F9592" s="61">
        <f t="array" ref="F9592">SQRT(MMULT(MMULT(C9592:E9592,$C$12:$E$14),TRANSPOSE(C9592:E9592)))</f>
        <v>4.1781413079884963E-2</v>
      </c>
      <c r="G9592" s="61">
        <f t="array" ref="G9592">SUMPRODUCT(TRANSPOSE(C9592:E9592),$C$7:$C$9)</f>
        <v>1.0326404137541404E-2</v>
      </c>
      <c r="H9592" s="18">
        <f>G9592/F9592</f>
        <v>0.24715306104648954</v>
      </c>
      <c r="I9592" s="156">
        <v>0</v>
      </c>
    </row>
    <row r="9593" spans="2:9" x14ac:dyDescent="0.25">
      <c r="B9593" s="19">
        <v>9563</v>
      </c>
      <c r="C9593" s="62">
        <v>0.94</v>
      </c>
      <c r="D9593" s="62">
        <v>4.0800000000000003E-2</v>
      </c>
      <c r="E9593" s="62">
        <v>1.9199999999999998E-2</v>
      </c>
      <c r="F9593" s="61">
        <f t="array" ref="F9593">SQRT(MMULT(MMULT(C9593:E9593,$C$12:$E$14),TRANSPOSE(C9593:E9593)))</f>
        <v>4.1785375490530727E-2</v>
      </c>
      <c r="G9593" s="61">
        <f t="array" ref="G9593">SUMPRODUCT(TRANSPOSE(C9593:E9593),$C$7:$C$9)</f>
        <v>1.0318649372645896E-2</v>
      </c>
      <c r="H9593" s="18">
        <f>G9593/F9593</f>
        <v>0.24694403847069119</v>
      </c>
      <c r="I9593" s="156">
        <v>0</v>
      </c>
    </row>
    <row r="9594" spans="2:9" x14ac:dyDescent="0.25">
      <c r="B9594" s="19">
        <v>9564</v>
      </c>
      <c r="C9594" s="62">
        <v>0.94</v>
      </c>
      <c r="D9594" s="62">
        <v>4.1399999999999999E-2</v>
      </c>
      <c r="E9594" s="62">
        <v>1.8600000000000099E-2</v>
      </c>
      <c r="F9594" s="61">
        <f t="array" ref="F9594">SQRT(MMULT(MMULT(C9594:E9594,$C$12:$E$14),TRANSPOSE(C9594:E9594)))</f>
        <v>4.1789375185357559E-2</v>
      </c>
      <c r="G9594" s="61">
        <f t="array" ref="G9594">SUMPRODUCT(TRANSPOSE(C9594:E9594),$C$7:$C$9)</f>
        <v>1.0310894607750387E-2</v>
      </c>
      <c r="H9594" s="18">
        <f>G9594/F9594</f>
        <v>0.24673483539814176</v>
      </c>
      <c r="I9594" s="156">
        <v>0</v>
      </c>
    </row>
    <row r="9595" spans="2:9" x14ac:dyDescent="0.25">
      <c r="B9595" s="19">
        <v>9565</v>
      </c>
      <c r="C9595" s="62">
        <v>0.94</v>
      </c>
      <c r="D9595" s="62">
        <v>4.2000000000000003E-2</v>
      </c>
      <c r="E9595" s="62">
        <v>1.8000000000000099E-2</v>
      </c>
      <c r="F9595" s="61">
        <f t="array" ref="F9595">SQRT(MMULT(MMULT(C9595:E9595,$C$12:$E$14),TRANSPOSE(C9595:E9595)))</f>
        <v>4.1793412153660982E-2</v>
      </c>
      <c r="G9595" s="61">
        <f t="array" ref="G9595">SUMPRODUCT(TRANSPOSE(C9595:E9595),$C$7:$C$9)</f>
        <v>1.0303139842854879E-2</v>
      </c>
      <c r="H9595" s="18">
        <f>G9595/F9595</f>
        <v>0.24652545250369928</v>
      </c>
      <c r="I9595" s="156">
        <v>0</v>
      </c>
    </row>
    <row r="9596" spans="2:9" x14ac:dyDescent="0.25">
      <c r="B9596" s="19">
        <v>9566</v>
      </c>
      <c r="C9596" s="62">
        <v>0.94</v>
      </c>
      <c r="D9596" s="62">
        <v>4.2599999999999999E-2</v>
      </c>
      <c r="E9596" s="62">
        <v>1.7400000000000099E-2</v>
      </c>
      <c r="F9596" s="61">
        <f t="array" ref="F9596">SQRT(MMULT(MMULT(C9596:E9596,$C$12:$E$14),TRANSPOSE(C9596:E9596)))</f>
        <v>4.1797486384640946E-2</v>
      </c>
      <c r="G9596" s="61">
        <f t="array" ref="G9596">SUMPRODUCT(TRANSPOSE(C9596:E9596),$C$7:$C$9)</f>
        <v>1.0295385077959371E-2</v>
      </c>
      <c r="H9596" s="18">
        <f>G9596/F9596</f>
        <v>0.24631589046327315</v>
      </c>
      <c r="I9596" s="156">
        <v>0</v>
      </c>
    </row>
    <row r="9597" spans="2:9" x14ac:dyDescent="0.25">
      <c r="B9597" s="19">
        <v>9567</v>
      </c>
      <c r="C9597" s="62">
        <v>0.94</v>
      </c>
      <c r="D9597" s="62">
        <v>4.3200000000000002E-2</v>
      </c>
      <c r="E9597" s="62">
        <v>1.68000000000001E-2</v>
      </c>
      <c r="F9597" s="61">
        <f t="array" ref="F9597">SQRT(MMULT(MMULT(C9597:E9597,$C$12:$E$14),TRANSPOSE(C9597:E9597)))</f>
        <v>4.180159786740191E-2</v>
      </c>
      <c r="G9597" s="61">
        <f t="array" ref="G9597">SUMPRODUCT(TRANSPOSE(C9597:E9597),$C$7:$C$9)</f>
        <v>1.0287630313063862E-2</v>
      </c>
      <c r="H9597" s="18">
        <f>G9597/F9597</f>
        <v>0.24610614995381438</v>
      </c>
      <c r="I9597" s="156">
        <v>0</v>
      </c>
    </row>
    <row r="9598" spans="2:9" x14ac:dyDescent="0.25">
      <c r="B9598" s="19">
        <v>9568</v>
      </c>
      <c r="C9598" s="62">
        <v>0.94</v>
      </c>
      <c r="D9598" s="62">
        <v>4.3799999999999999E-2</v>
      </c>
      <c r="E9598" s="62">
        <v>1.62000000000001E-2</v>
      </c>
      <c r="F9598" s="61">
        <f t="array" ref="F9598">SQRT(MMULT(MMULT(C9598:E9598,$C$12:$E$14),TRANSPOSE(C9598:E9598)))</f>
        <v>4.1805746590953041E-2</v>
      </c>
      <c r="G9598" s="61">
        <f t="array" ref="G9598">SUMPRODUCT(TRANSPOSE(C9598:E9598),$C$7:$C$9)</f>
        <v>1.0279875548168354E-2</v>
      </c>
      <c r="H9598" s="18">
        <f>G9598/F9598</f>
        <v>0.24589623165330496</v>
      </c>
      <c r="I9598" s="156">
        <v>0</v>
      </c>
    </row>
    <row r="9599" spans="2:9" x14ac:dyDescent="0.25">
      <c r="B9599" s="19">
        <v>9569</v>
      </c>
      <c r="C9599" s="62">
        <v>0.94</v>
      </c>
      <c r="D9599" s="62">
        <v>4.4400000000000002E-2</v>
      </c>
      <c r="E9599" s="62">
        <v>1.56000000000001E-2</v>
      </c>
      <c r="F9599" s="61">
        <f t="array" ref="F9599">SQRT(MMULT(MMULT(C9599:E9599,$C$12:$E$14),TRANSPOSE(C9599:E9599)))</f>
        <v>4.1809932544208346E-2</v>
      </c>
      <c r="G9599" s="61">
        <f t="array" ref="G9599">SUMPRODUCT(TRANSPOSE(C9599:E9599),$C$7:$C$9)</f>
        <v>1.0272120783272845E-2</v>
      </c>
      <c r="H9599" s="18">
        <f>G9599/F9599</f>
        <v>0.24568613624074775</v>
      </c>
      <c r="I9599" s="156">
        <v>0</v>
      </c>
    </row>
    <row r="9600" spans="2:9" x14ac:dyDescent="0.25">
      <c r="B9600" s="19">
        <v>9570</v>
      </c>
      <c r="C9600" s="62">
        <v>0.94</v>
      </c>
      <c r="D9600" s="62">
        <v>4.4999999999999998E-2</v>
      </c>
      <c r="E9600" s="62">
        <v>1.50000000000001E-2</v>
      </c>
      <c r="F9600" s="61">
        <f t="array" ref="F9600">SQRT(MMULT(MMULT(C9600:E9600,$C$12:$E$14),TRANSPOSE(C9600:E9600)))</f>
        <v>4.1814155715986782E-2</v>
      </c>
      <c r="G9600" s="61">
        <f t="array" ref="G9600">SUMPRODUCT(TRANSPOSE(C9600:E9600),$C$7:$C$9)</f>
        <v>1.0264366018377337E-2</v>
      </c>
      <c r="H9600" s="18">
        <f>G9600/F9600</f>
        <v>0.24547586439615632</v>
      </c>
      <c r="I9600" s="156">
        <v>0</v>
      </c>
    </row>
    <row r="9601" spans="2:9" x14ac:dyDescent="0.25">
      <c r="B9601" s="19">
        <v>9571</v>
      </c>
      <c r="C9601" s="62">
        <v>0.94</v>
      </c>
      <c r="D9601" s="62">
        <v>4.5600000000000002E-2</v>
      </c>
      <c r="E9601" s="62">
        <v>1.44000000000001E-2</v>
      </c>
      <c r="F9601" s="61">
        <f t="array" ref="F9601">SQRT(MMULT(MMULT(C9601:E9601,$C$12:$E$14),TRANSPOSE(C9601:E9601)))</f>
        <v>4.181841609501244E-2</v>
      </c>
      <c r="G9601" s="61">
        <f t="array" ref="G9601">SUMPRODUCT(TRANSPOSE(C9601:E9601),$C$7:$C$9)</f>
        <v>1.0256611253481828E-2</v>
      </c>
      <c r="H9601" s="18">
        <f>G9601/F9601</f>
        <v>0.24526541680054459</v>
      </c>
      <c r="I9601" s="156">
        <v>0</v>
      </c>
    </row>
    <row r="9602" spans="2:9" x14ac:dyDescent="0.25">
      <c r="B9602" s="19">
        <v>9572</v>
      </c>
      <c r="C9602" s="62">
        <v>0.94</v>
      </c>
      <c r="D9602" s="62">
        <v>4.6199999999999998E-2</v>
      </c>
      <c r="E9602" s="62">
        <v>1.38000000000001E-2</v>
      </c>
      <c r="F9602" s="61">
        <f t="array" ref="F9602">SQRT(MMULT(MMULT(C9602:E9602,$C$12:$E$14),TRANSPOSE(C9602:E9602)))</f>
        <v>4.1822713669914684E-2</v>
      </c>
      <c r="G9602" s="61">
        <f t="array" ref="G9602">SUMPRODUCT(TRANSPOSE(C9602:E9602),$C$7:$C$9)</f>
        <v>1.024885648858632E-2</v>
      </c>
      <c r="H9602" s="18">
        <f>G9602/F9602</f>
        <v>0.24505479413591641</v>
      </c>
      <c r="I9602" s="156">
        <v>0</v>
      </c>
    </row>
    <row r="9603" spans="2:9" x14ac:dyDescent="0.25">
      <c r="B9603" s="19">
        <v>9573</v>
      </c>
      <c r="C9603" s="62">
        <v>0.94</v>
      </c>
      <c r="D9603" s="62">
        <v>4.6800000000000001E-2</v>
      </c>
      <c r="E9603" s="62">
        <v>1.3200000000000101E-2</v>
      </c>
      <c r="F9603" s="61">
        <f t="array" ref="F9603">SQRT(MMULT(MMULT(C9603:E9603,$C$12:$E$14),TRANSPOSE(C9603:E9603)))</f>
        <v>4.1827048429228297E-2</v>
      </c>
      <c r="G9603" s="61">
        <f t="array" ref="G9603">SUMPRODUCT(TRANSPOSE(C9603:E9603),$C$7:$C$9)</f>
        <v>1.0241101723690811E-2</v>
      </c>
      <c r="H9603" s="18">
        <f>G9603/F9603</f>
        <v>0.24484399708525542</v>
      </c>
      <c r="I9603" s="156">
        <v>0</v>
      </c>
    </row>
    <row r="9604" spans="2:9" x14ac:dyDescent="0.25">
      <c r="B9604" s="19">
        <v>9574</v>
      </c>
      <c r="C9604" s="62">
        <v>0.94</v>
      </c>
      <c r="D9604" s="62">
        <v>4.7399999999999998E-2</v>
      </c>
      <c r="E9604" s="62">
        <v>1.2600000000000101E-2</v>
      </c>
      <c r="F9604" s="61">
        <f t="array" ref="F9604">SQRT(MMULT(MMULT(C9604:E9604,$C$12:$E$14),TRANSPOSE(C9604:E9604)))</f>
        <v>4.1831420361393631E-2</v>
      </c>
      <c r="G9604" s="61">
        <f t="array" ref="G9604">SUMPRODUCT(TRANSPOSE(C9604:E9604),$C$7:$C$9)</f>
        <v>1.0233346958795303E-2</v>
      </c>
      <c r="H9604" s="18">
        <f>G9604/F9604</f>
        <v>0.24463302633251477</v>
      </c>
      <c r="I9604" s="156">
        <v>0</v>
      </c>
    </row>
    <row r="9605" spans="2:9" x14ac:dyDescent="0.25">
      <c r="B9605" s="19">
        <v>9575</v>
      </c>
      <c r="C9605" s="62">
        <v>0.94</v>
      </c>
      <c r="D9605" s="62">
        <v>4.8000000000000001E-2</v>
      </c>
      <c r="E9605" s="62">
        <v>1.2000000000000101E-2</v>
      </c>
      <c r="F9605" s="61">
        <f t="array" ref="F9605">SQRT(MMULT(MMULT(C9605:E9605,$C$12:$E$14),TRANSPOSE(C9605:E9605)))</f>
        <v>4.1835829454756765E-2</v>
      </c>
      <c r="G9605" s="61">
        <f t="array" ref="G9605">SUMPRODUCT(TRANSPOSE(C9605:E9605),$C$7:$C$9)</f>
        <v>1.0225592193899794E-2</v>
      </c>
      <c r="H9605" s="18">
        <f>G9605/F9605</f>
        <v>0.24442188256260655</v>
      </c>
      <c r="I9605" s="156">
        <v>0</v>
      </c>
    </row>
    <row r="9606" spans="2:9" x14ac:dyDescent="0.25">
      <c r="B9606" s="19">
        <v>9576</v>
      </c>
      <c r="C9606" s="62">
        <v>0.94</v>
      </c>
      <c r="D9606" s="62">
        <v>4.8599999999999997E-2</v>
      </c>
      <c r="E9606" s="62">
        <v>1.14E-2</v>
      </c>
      <c r="F9606" s="61">
        <f t="array" ref="F9606">SQRT(MMULT(MMULT(C9606:E9606,$C$12:$E$14),TRANSPOSE(C9606:E9606)))</f>
        <v>4.1840275697569644E-2</v>
      </c>
      <c r="G9606" s="61">
        <f t="array" ref="G9606">SUMPRODUCT(TRANSPOSE(C9606:E9606),$C$7:$C$9)</f>
        <v>1.0217837429004284E-2</v>
      </c>
      <c r="H9606" s="18">
        <f>G9606/F9606</f>
        <v>0.24421056646139172</v>
      </c>
      <c r="I9606" s="156">
        <v>0</v>
      </c>
    </row>
    <row r="9607" spans="2:9" x14ac:dyDescent="0.25">
      <c r="B9607" s="19">
        <v>9577</v>
      </c>
      <c r="C9607" s="62">
        <v>0.94</v>
      </c>
      <c r="D9607" s="62">
        <v>4.9200000000000001E-2</v>
      </c>
      <c r="E9607" s="62">
        <v>1.0800000000000099E-2</v>
      </c>
      <c r="F9607" s="61">
        <f t="array" ref="F9607">SQRT(MMULT(MMULT(C9607:E9607,$C$12:$E$14),TRANSPOSE(C9607:E9607)))</f>
        <v>4.1844759077990262E-2</v>
      </c>
      <c r="G9607" s="61">
        <f t="array" ref="G9607">SUMPRODUCT(TRANSPOSE(C9607:E9607),$C$7:$C$9)</f>
        <v>1.0210082664108777E-2</v>
      </c>
      <c r="H9607" s="18">
        <f>G9607/F9607</f>
        <v>0.24399907871566962</v>
      </c>
      <c r="I9607" s="156">
        <v>0</v>
      </c>
    </row>
    <row r="9608" spans="2:9" x14ac:dyDescent="0.25">
      <c r="B9608" s="19">
        <v>9578</v>
      </c>
      <c r="C9608" s="62">
        <v>0.94</v>
      </c>
      <c r="D9608" s="62">
        <v>4.9799999999999997E-2</v>
      </c>
      <c r="E9608" s="62">
        <v>1.02000000000001E-2</v>
      </c>
      <c r="F9608" s="61">
        <f t="array" ref="F9608">SQRT(MMULT(MMULT(C9608:E9608,$C$12:$E$14),TRANSPOSE(C9608:E9608)))</f>
        <v>4.1849279584082778E-2</v>
      </c>
      <c r="G9608" s="61">
        <f t="array" ref="G9608">SUMPRODUCT(TRANSPOSE(C9608:E9608),$C$7:$C$9)</f>
        <v>1.0202327899213269E-2</v>
      </c>
      <c r="H9608" s="18">
        <f>G9608/F9608</f>
        <v>0.24378742001316761</v>
      </c>
      <c r="I9608" s="156">
        <v>0</v>
      </c>
    </row>
    <row r="9609" spans="2:9" x14ac:dyDescent="0.25">
      <c r="B9609" s="19">
        <v>9579</v>
      </c>
      <c r="C9609" s="62">
        <v>0.94</v>
      </c>
      <c r="D9609" s="62">
        <v>5.04E-2</v>
      </c>
      <c r="E9609" s="62">
        <v>9.6000000000000599E-3</v>
      </c>
      <c r="F9609" s="61">
        <f t="array" ref="F9609">SQRT(MMULT(MMULT(C9609:E9609,$C$12:$E$14),TRANSPOSE(C9609:E9609)))</f>
        <v>4.1853837203817697E-2</v>
      </c>
      <c r="G9609" s="61">
        <f t="array" ref="G9609">SUMPRODUCT(TRANSPOSE(C9609:E9609),$C$7:$C$9)</f>
        <v>1.0194573134317758E-2</v>
      </c>
      <c r="H9609" s="18">
        <f>G9609/F9609</f>
        <v>0.24357559104253076</v>
      </c>
      <c r="I9609" s="156">
        <v>0</v>
      </c>
    </row>
    <row r="9610" spans="2:9" x14ac:dyDescent="0.25">
      <c r="B9610" s="19">
        <v>9580</v>
      </c>
      <c r="C9610" s="62">
        <v>0.94</v>
      </c>
      <c r="D9610" s="62">
        <v>5.0999999999999997E-2</v>
      </c>
      <c r="E9610" s="62">
        <v>9.00000000000006E-3</v>
      </c>
      <c r="F9610" s="61">
        <f t="array" ref="F9610">SQRT(MMULT(MMULT(C9610:E9610,$C$12:$E$14),TRANSPOSE(C9610:E9610)))</f>
        <v>4.185843192507202E-2</v>
      </c>
      <c r="G9610" s="61">
        <f t="array" ref="G9610">SUMPRODUCT(TRANSPOSE(C9610:E9610),$C$7:$C$9)</f>
        <v>1.0186818369422252E-2</v>
      </c>
      <c r="H9610" s="18">
        <f>G9610/F9610</f>
        <v>0.2433635924933116</v>
      </c>
      <c r="I9610" s="156">
        <v>0</v>
      </c>
    </row>
    <row r="9611" spans="2:9" x14ac:dyDescent="0.25">
      <c r="B9611" s="19">
        <v>9581</v>
      </c>
      <c r="C9611" s="62">
        <v>0.94</v>
      </c>
      <c r="D9611" s="62">
        <v>5.16E-2</v>
      </c>
      <c r="E9611" s="62">
        <v>8.4000000000000498E-3</v>
      </c>
      <c r="F9611" s="61">
        <f t="array" ref="F9611">SQRT(MMULT(MMULT(C9611:E9611,$C$12:$E$14),TRANSPOSE(C9611:E9611)))</f>
        <v>4.1863063735629411E-2</v>
      </c>
      <c r="G9611" s="61">
        <f t="array" ref="G9611">SUMPRODUCT(TRANSPOSE(C9611:E9611),$C$7:$C$9)</f>
        <v>1.0179063604526742E-2</v>
      </c>
      <c r="H9611" s="18">
        <f>G9611/F9611</f>
        <v>0.2431514250559593</v>
      </c>
      <c r="I9611" s="156">
        <v>0</v>
      </c>
    </row>
    <row r="9612" spans="2:9" x14ac:dyDescent="0.25">
      <c r="B9612" s="19">
        <v>9582</v>
      </c>
      <c r="C9612" s="62">
        <v>0.94</v>
      </c>
      <c r="D9612" s="62">
        <v>5.2200000000000003E-2</v>
      </c>
      <c r="E9612" s="62">
        <v>7.8000000000000604E-3</v>
      </c>
      <c r="F9612" s="61">
        <f t="array" ref="F9612">SQRT(MMULT(MMULT(C9612:E9612,$C$12:$E$14),TRANSPOSE(C9612:E9612)))</f>
        <v>4.1867732623180345E-2</v>
      </c>
      <c r="G9612" s="61">
        <f t="array" ref="G9612">SUMPRODUCT(TRANSPOSE(C9612:E9612),$C$7:$C$9)</f>
        <v>1.0171308839631235E-2</v>
      </c>
      <c r="H9612" s="18">
        <f>G9612/F9612</f>
        <v>0.24293908942180983</v>
      </c>
      <c r="I9612" s="156">
        <v>0</v>
      </c>
    </row>
    <row r="9613" spans="2:9" x14ac:dyDescent="0.25">
      <c r="B9613" s="19">
        <v>9583</v>
      </c>
      <c r="C9613" s="62">
        <v>0.94</v>
      </c>
      <c r="D9613" s="62">
        <v>5.28E-2</v>
      </c>
      <c r="E9613" s="62">
        <v>7.2000000000000501E-3</v>
      </c>
      <c r="F9613" s="61">
        <f t="array" ref="F9613">SQRT(MMULT(MMULT(C9613:E9613,$C$12:$E$14),TRANSPOSE(C9613:E9613)))</f>
        <v>4.1872438575322281E-2</v>
      </c>
      <c r="G9613" s="61">
        <f t="array" ref="G9613">SUMPRODUCT(TRANSPOSE(C9613:E9613),$C$7:$C$9)</f>
        <v>1.0163554074735725E-2</v>
      </c>
      <c r="H9613" s="18">
        <f>G9613/F9613</f>
        <v>0.24272658628307506</v>
      </c>
      <c r="I9613" s="156">
        <v>0</v>
      </c>
    </row>
    <row r="9614" spans="2:9" x14ac:dyDescent="0.25">
      <c r="B9614" s="19">
        <v>9584</v>
      </c>
      <c r="C9614" s="62">
        <v>0.94</v>
      </c>
      <c r="D9614" s="62">
        <v>5.3400000000000003E-2</v>
      </c>
      <c r="E9614" s="62">
        <v>6.6000000000000598E-3</v>
      </c>
      <c r="F9614" s="61">
        <f t="array" ref="F9614">SQRT(MMULT(MMULT(C9614:E9614,$C$12:$E$14),TRANSPOSE(C9614:E9614)))</f>
        <v>4.1877181579559788E-2</v>
      </c>
      <c r="G9614" s="61">
        <f t="array" ref="G9614">SUMPRODUCT(TRANSPOSE(C9614:E9614),$C$7:$C$9)</f>
        <v>1.0155799309840218E-2</v>
      </c>
      <c r="H9614" s="18">
        <f>G9614/F9614</f>
        <v>0.24251391633283301</v>
      </c>
      <c r="I9614" s="156">
        <v>0</v>
      </c>
    </row>
    <row r="9615" spans="2:9" x14ac:dyDescent="0.25">
      <c r="B9615" s="19">
        <v>9585</v>
      </c>
      <c r="C9615" s="62">
        <v>0.94</v>
      </c>
      <c r="D9615" s="62">
        <v>5.3999999999999999E-2</v>
      </c>
      <c r="E9615" s="62">
        <v>6.0000000000000504E-3</v>
      </c>
      <c r="F9615" s="61">
        <f t="array" ref="F9615">SQRT(MMULT(MMULT(C9615:E9615,$C$12:$E$14),TRANSPOSE(C9615:E9615)))</f>
        <v>4.1881961623304778E-2</v>
      </c>
      <c r="G9615" s="61">
        <f t="array" ref="G9615">SUMPRODUCT(TRANSPOSE(C9615:E9615),$C$7:$C$9)</f>
        <v>1.0148044544944708E-2</v>
      </c>
      <c r="H9615" s="18">
        <f>G9615/F9615</f>
        <v>0.2423010802650164</v>
      </c>
      <c r="I9615" s="156">
        <v>0</v>
      </c>
    </row>
    <row r="9616" spans="2:9" x14ac:dyDescent="0.25">
      <c r="B9616" s="19">
        <v>9586</v>
      </c>
      <c r="C9616" s="62">
        <v>0.94</v>
      </c>
      <c r="D9616" s="62">
        <v>5.4600000000000003E-2</v>
      </c>
      <c r="E9616" s="62">
        <v>5.4000000000000497E-3</v>
      </c>
      <c r="F9616" s="61">
        <f t="array" ref="F9616">SQRT(MMULT(MMULT(C9616:E9616,$C$12:$E$14),TRANSPOSE(C9616:E9616)))</f>
        <v>4.1886778693876602E-2</v>
      </c>
      <c r="G9616" s="61">
        <f t="array" ref="G9616">SUMPRODUCT(TRANSPOSE(C9616:E9616),$C$7:$C$9)</f>
        <v>1.0140289780049201E-2</v>
      </c>
      <c r="H9616" s="18">
        <f>G9616/F9616</f>
        <v>0.24208807877440341</v>
      </c>
      <c r="I9616" s="156">
        <v>0</v>
      </c>
    </row>
    <row r="9617" spans="2:9" x14ac:dyDescent="0.25">
      <c r="B9617" s="19">
        <v>9587</v>
      </c>
      <c r="C9617" s="62">
        <v>0.94</v>
      </c>
      <c r="D9617" s="62">
        <v>5.5199999999999999E-2</v>
      </c>
      <c r="E9617" s="62">
        <v>4.8000000000000499E-3</v>
      </c>
      <c r="F9617" s="61">
        <f t="array" ref="F9617">SQRT(MMULT(MMULT(C9617:E9617,$C$12:$E$14),TRANSPOSE(C9617:E9617)))</f>
        <v>4.1891632778502233E-2</v>
      </c>
      <c r="G9617" s="61">
        <f t="array" ref="G9617">SUMPRODUCT(TRANSPOSE(C9617:E9617),$C$7:$C$9)</f>
        <v>1.0132535015153691E-2</v>
      </c>
      <c r="H9617" s="18">
        <f>G9617/F9617</f>
        <v>0.24187491255660631</v>
      </c>
      <c r="I9617" s="156">
        <v>0</v>
      </c>
    </row>
    <row r="9618" spans="2:9" x14ac:dyDescent="0.25">
      <c r="B9618" s="19">
        <v>9588</v>
      </c>
      <c r="C9618" s="62">
        <v>0.94</v>
      </c>
      <c r="D9618" s="62">
        <v>5.5800000000000002E-2</v>
      </c>
      <c r="E9618" s="62">
        <v>4.20000000000005E-3</v>
      </c>
      <c r="F9618" s="61">
        <f t="array" ref="F9618">SQRT(MMULT(MMULT(C9618:E9618,$C$12:$E$14),TRANSPOSE(C9618:E9618)))</f>
        <v>4.189652386431645E-2</v>
      </c>
      <c r="G9618" s="61">
        <f t="array" ref="G9618">SUMPRODUCT(TRANSPOSE(C9618:E9618),$C$7:$C$9)</f>
        <v>1.0124780250258184E-2</v>
      </c>
      <c r="H9618" s="18">
        <f>G9618/F9618</f>
        <v>0.24166158230806176</v>
      </c>
      <c r="I9618" s="156">
        <v>0</v>
      </c>
    </row>
    <row r="9619" spans="2:9" x14ac:dyDescent="0.25">
      <c r="B9619" s="19">
        <v>9589</v>
      </c>
      <c r="C9619" s="62">
        <v>0.94</v>
      </c>
      <c r="D9619" s="62">
        <v>5.6399999999999999E-2</v>
      </c>
      <c r="E9619" s="62">
        <v>3.6000000000000602E-3</v>
      </c>
      <c r="F9619" s="61">
        <f t="array" ref="F9619">SQRT(MMULT(MMULT(C9619:E9619,$C$12:$E$14),TRANSPOSE(C9619:E9619)))</f>
        <v>4.1901451938361998E-2</v>
      </c>
      <c r="G9619" s="61">
        <f t="array" ref="G9619">SUMPRODUCT(TRANSPOSE(C9619:E9619),$C$7:$C$9)</f>
        <v>1.0117025485362674E-2</v>
      </c>
      <c r="H9619" s="18">
        <f>G9619/F9619</f>
        <v>0.24144808872601961</v>
      </c>
      <c r="I9619" s="156">
        <v>0</v>
      </c>
    </row>
    <row r="9620" spans="2:9" x14ac:dyDescent="0.25">
      <c r="B9620" s="19">
        <v>9590</v>
      </c>
      <c r="C9620" s="62">
        <v>0.94</v>
      </c>
      <c r="D9620" s="62">
        <v>5.7000000000000002E-2</v>
      </c>
      <c r="E9620" s="62">
        <v>3.0000000000000599E-3</v>
      </c>
      <c r="F9620" s="61">
        <f t="array" ref="F9620">SQRT(MMULT(MMULT(C9620:E9620,$C$12:$E$14),TRANSPOSE(C9620:E9620)))</f>
        <v>4.1906416987589762E-2</v>
      </c>
      <c r="G9620" s="61">
        <f t="array" ref="G9620">SUMPRODUCT(TRANSPOSE(C9620:E9620),$C$7:$C$9)</f>
        <v>1.0109270720467167E-2</v>
      </c>
      <c r="H9620" s="18">
        <f>G9620/F9620</f>
        <v>0.24123443250853308</v>
      </c>
      <c r="I9620" s="156">
        <v>0</v>
      </c>
    </row>
    <row r="9621" spans="2:9" x14ac:dyDescent="0.25">
      <c r="B9621" s="19">
        <v>9591</v>
      </c>
      <c r="C9621" s="62">
        <v>0.94</v>
      </c>
      <c r="D9621" s="62">
        <v>5.7599999999999998E-2</v>
      </c>
      <c r="E9621" s="62">
        <v>2.4000000000000601E-3</v>
      </c>
      <c r="F9621" s="61">
        <f t="array" ref="F9621">SQRT(MMULT(MMULT(C9621:E9621,$C$12:$E$14),TRANSPOSE(C9621:E9621)))</f>
        <v>4.191141899885889E-2</v>
      </c>
      <c r="G9621" s="61">
        <f t="array" ref="G9621">SUMPRODUCT(TRANSPOSE(C9621:E9621),$C$7:$C$9)</f>
        <v>1.0101515955571657E-2</v>
      </c>
      <c r="H9621" s="18">
        <f>G9621/F9621</f>
        <v>0.24102061435444808</v>
      </c>
      <c r="I9621" s="156">
        <v>0</v>
      </c>
    </row>
    <row r="9622" spans="2:9" x14ac:dyDescent="0.25">
      <c r="B9622" s="19">
        <v>9592</v>
      </c>
      <c r="C9622" s="62">
        <v>0.94</v>
      </c>
      <c r="D9622" s="62">
        <v>5.8200000000000002E-2</v>
      </c>
      <c r="E9622" s="62">
        <v>1.80000000000006E-3</v>
      </c>
      <c r="F9622" s="61">
        <f t="array" ref="F9622">SQRT(MMULT(MMULT(C9622:E9622,$C$12:$E$14),TRANSPOSE(C9622:E9622)))</f>
        <v>4.1916457958937038E-2</v>
      </c>
      <c r="G9622" s="61">
        <f t="array" ref="G9622">SUMPRODUCT(TRANSPOSE(C9622:E9622),$C$7:$C$9)</f>
        <v>1.009376119067615E-2</v>
      </c>
      <c r="H9622" s="18">
        <f>G9622/F9622</f>
        <v>0.24080663496339275</v>
      </c>
      <c r="I9622" s="156">
        <v>0</v>
      </c>
    </row>
    <row r="9623" spans="2:9" x14ac:dyDescent="0.25">
      <c r="B9623" s="19">
        <v>9593</v>
      </c>
      <c r="C9623" s="62">
        <v>0.94</v>
      </c>
      <c r="D9623" s="62">
        <v>5.8799999999999998E-2</v>
      </c>
      <c r="E9623" s="62">
        <v>1.20000000000006E-3</v>
      </c>
      <c r="F9623" s="61">
        <f t="array" ref="F9623">SQRT(MMULT(MMULT(C9623:E9623,$C$12:$E$14),TRANSPOSE(C9623:E9623)))</f>
        <v>4.1921533854500474E-2</v>
      </c>
      <c r="G9623" s="61">
        <f t="array" ref="G9623">SUMPRODUCT(TRANSPOSE(C9623:E9623),$C$7:$C$9)</f>
        <v>1.008600642578064E-2</v>
      </c>
      <c r="H9623" s="18">
        <f>G9623/F9623</f>
        <v>0.24059249503576691</v>
      </c>
      <c r="I9623" s="156">
        <v>0</v>
      </c>
    </row>
    <row r="9624" spans="2:9" x14ac:dyDescent="0.25">
      <c r="B9624" s="19">
        <v>9594</v>
      </c>
      <c r="C9624" s="62">
        <v>0.94</v>
      </c>
      <c r="D9624" s="62">
        <v>5.9400000000000001E-2</v>
      </c>
      <c r="E9624" s="62">
        <v>6.0000000000005904E-4</v>
      </c>
      <c r="F9624" s="61">
        <f t="array" ref="F9624">SQRT(MMULT(MMULT(C9624:E9624,$C$12:$E$14),TRANSPOSE(C9624:E9624)))</f>
        <v>4.1926646672134311E-2</v>
      </c>
      <c r="G9624" s="61">
        <f t="array" ref="G9624">SUMPRODUCT(TRANSPOSE(C9624:E9624),$C$7:$C$9)</f>
        <v>1.0078251660885131E-2</v>
      </c>
      <c r="H9624" s="18">
        <f>G9624/F9624</f>
        <v>0.24037819527273177</v>
      </c>
      <c r="I9624" s="156">
        <v>0</v>
      </c>
    </row>
    <row r="9625" spans="2:9" x14ac:dyDescent="0.25">
      <c r="B9625" s="19">
        <v>9595</v>
      </c>
      <c r="C9625" s="62">
        <v>0.94</v>
      </c>
      <c r="D9625" s="62">
        <v>0.06</v>
      </c>
      <c r="E9625" s="62">
        <v>5.5511151231300006E-17</v>
      </c>
      <c r="F9625" s="61">
        <f t="array" ref="F9625">SQRT(MMULT(MMULT(C9625:E9625,$C$12:$E$14),TRANSPOSE(C9625:E9625)))</f>
        <v>4.193179639833261E-2</v>
      </c>
      <c r="G9625" s="61">
        <f t="array" ref="G9625">SUMPRODUCT(TRANSPOSE(C9625:E9625),$C$7:$C$9)</f>
        <v>1.0070496895989623E-2</v>
      </c>
      <c r="H9625" s="18">
        <f>G9625/F9625</f>
        <v>0.24016373637619945</v>
      </c>
      <c r="I9625" s="156">
        <v>0</v>
      </c>
    </row>
    <row r="9626" spans="2:9" x14ac:dyDescent="0.25">
      <c r="B9626" s="19">
        <v>9596</v>
      </c>
      <c r="C9626" s="62">
        <v>0.95</v>
      </c>
      <c r="D9626" s="62">
        <v>0</v>
      </c>
      <c r="E9626" s="62">
        <v>0.05</v>
      </c>
      <c r="F9626" s="61">
        <f t="array" ref="F9626">SQRT(MMULT(MMULT(C9626:E9626,$C$12:$E$14),TRANSPOSE(C9626:E9626)))</f>
        <v>4.1747861445652019E-2</v>
      </c>
      <c r="G9626" s="61">
        <f t="array" ref="G9626">SUMPRODUCT(TRANSPOSE(C9626:E9626),$C$7:$C$9)</f>
        <v>1.0870883451622069E-2</v>
      </c>
      <c r="H9626" s="18">
        <f>G9626/F9626</f>
        <v>0.26039378006880531</v>
      </c>
      <c r="I9626" s="156">
        <v>1</v>
      </c>
    </row>
    <row r="9627" spans="2:9" x14ac:dyDescent="0.25">
      <c r="B9627" s="19">
        <v>9597</v>
      </c>
      <c r="C9627" s="62">
        <v>0.95</v>
      </c>
      <c r="D9627" s="62">
        <v>5.0000000000000001E-4</v>
      </c>
      <c r="E9627" s="62">
        <v>4.9500000000000002E-2</v>
      </c>
      <c r="F9627" s="61">
        <f t="array" ref="F9627">SQRT(MMULT(MMULT(C9627:E9627,$C$12:$E$14),TRANSPOSE(C9627:E9627)))</f>
        <v>4.1749299684754514E-2</v>
      </c>
      <c r="G9627" s="61">
        <f t="array" ref="G9627">SUMPRODUCT(TRANSPOSE(C9627:E9627),$C$7:$C$9)</f>
        <v>1.0864421147542479E-2</v>
      </c>
      <c r="H9627" s="18">
        <f>G9627/F9627</f>
        <v>0.26023002133158685</v>
      </c>
      <c r="I9627" s="156">
        <v>0</v>
      </c>
    </row>
    <row r="9628" spans="2:9" x14ac:dyDescent="0.25">
      <c r="B9628" s="19">
        <v>9598</v>
      </c>
      <c r="C9628" s="62">
        <v>0.95</v>
      </c>
      <c r="D9628" s="62">
        <v>1E-3</v>
      </c>
      <c r="E9628" s="62">
        <v>4.9000000000000002E-2</v>
      </c>
      <c r="F9628" s="61">
        <f t="array" ref="F9628">SQRT(MMULT(MMULT(C9628:E9628,$C$12:$E$14),TRANSPOSE(C9628:E9628)))</f>
        <v>4.1750764051197223E-2</v>
      </c>
      <c r="G9628" s="61">
        <f t="array" ref="G9628">SUMPRODUCT(TRANSPOSE(C9628:E9628),$C$7:$C$9)</f>
        <v>1.0857958843462889E-2</v>
      </c>
      <c r="H9628" s="18">
        <f>G9628/F9628</f>
        <v>0.26006611112908562</v>
      </c>
      <c r="I9628" s="156">
        <v>0</v>
      </c>
    </row>
    <row r="9629" spans="2:9" x14ac:dyDescent="0.25">
      <c r="B9629" s="19">
        <v>9599</v>
      </c>
      <c r="C9629" s="62">
        <v>0.95</v>
      </c>
      <c r="D9629" s="62">
        <v>1.5E-3</v>
      </c>
      <c r="E9629" s="62">
        <v>4.8500000000000001E-2</v>
      </c>
      <c r="F9629" s="61">
        <f t="array" ref="F9629">SQRT(MMULT(MMULT(C9629:E9629,$C$12:$E$14),TRANSPOSE(C9629:E9629)))</f>
        <v>4.1752254542231068E-2</v>
      </c>
      <c r="G9629" s="61">
        <f t="array" ref="G9629">SUMPRODUCT(TRANSPOSE(C9629:E9629),$C$7:$C$9)</f>
        <v>1.0851496539383297E-2</v>
      </c>
      <c r="H9629" s="18">
        <f>G9629/F9629</f>
        <v>0.25990204980206172</v>
      </c>
      <c r="I9629" s="156">
        <v>0</v>
      </c>
    </row>
    <row r="9630" spans="2:9" x14ac:dyDescent="0.25">
      <c r="B9630" s="19">
        <v>9600</v>
      </c>
      <c r="C9630" s="62">
        <v>0.95</v>
      </c>
      <c r="D9630" s="62">
        <v>2E-3</v>
      </c>
      <c r="E9630" s="62">
        <v>4.8000000000000001E-2</v>
      </c>
      <c r="F9630" s="61">
        <f t="array" ref="F9630">SQRT(MMULT(MMULT(C9630:E9630,$C$12:$E$14),TRANSPOSE(C9630:E9630)))</f>
        <v>4.1753771155058329E-2</v>
      </c>
      <c r="G9630" s="61">
        <f t="array" ref="G9630">SUMPRODUCT(TRANSPOSE(C9630:E9630),$C$7:$C$9)</f>
        <v>1.0845034235303709E-2</v>
      </c>
      <c r="H9630" s="18">
        <f>G9630/F9630</f>
        <v>0.25973783769205405</v>
      </c>
      <c r="I9630" s="156">
        <v>0</v>
      </c>
    </row>
    <row r="9631" spans="2:9" x14ac:dyDescent="0.25">
      <c r="B9631" s="19">
        <v>9601</v>
      </c>
      <c r="C9631" s="62">
        <v>0.95</v>
      </c>
      <c r="D9631" s="62">
        <v>2.5000000000000001E-3</v>
      </c>
      <c r="E9631" s="62">
        <v>4.7500000000000001E-2</v>
      </c>
      <c r="F9631" s="61">
        <f t="array" ref="F9631">SQRT(MMULT(MMULT(C9631:E9631,$C$12:$E$14),TRANSPOSE(C9631:E9631)))</f>
        <v>4.1755313886832665E-2</v>
      </c>
      <c r="G9631" s="61">
        <f t="array" ref="G9631">SUMPRODUCT(TRANSPOSE(C9631:E9631),$C$7:$C$9)</f>
        <v>1.0838571931224117E-2</v>
      </c>
      <c r="H9631" s="18">
        <f>G9631/F9631</f>
        <v>0.25957347514137613</v>
      </c>
      <c r="I9631" s="156">
        <v>0</v>
      </c>
    </row>
    <row r="9632" spans="2:9" x14ac:dyDescent="0.25">
      <c r="B9632" s="19">
        <v>9602</v>
      </c>
      <c r="C9632" s="62">
        <v>0.95</v>
      </c>
      <c r="D9632" s="62">
        <v>3.0000000000000001E-3</v>
      </c>
      <c r="E9632" s="62">
        <v>4.7E-2</v>
      </c>
      <c r="F9632" s="61">
        <f t="array" ref="F9632">SQRT(MMULT(MMULT(C9632:E9632,$C$12:$E$14),TRANSPOSE(C9632:E9632)))</f>
        <v>4.1756882734659141E-2</v>
      </c>
      <c r="G9632" s="61">
        <f t="array" ref="G9632">SUMPRODUCT(TRANSPOSE(C9632:E9632),$C$7:$C$9)</f>
        <v>1.0832109627144527E-2</v>
      </c>
      <c r="H9632" s="18">
        <f>G9632/F9632</f>
        <v>0.2594089624931134</v>
      </c>
      <c r="I9632" s="156">
        <v>0</v>
      </c>
    </row>
    <row r="9633" spans="2:9" x14ac:dyDescent="0.25">
      <c r="B9633" s="19">
        <v>9603</v>
      </c>
      <c r="C9633" s="62">
        <v>0.95</v>
      </c>
      <c r="D9633" s="62">
        <v>3.5000000000000001E-3</v>
      </c>
      <c r="E9633" s="62">
        <v>4.65E-2</v>
      </c>
      <c r="F9633" s="61">
        <f t="array" ref="F9633">SQRT(MMULT(MMULT(C9633:E9633,$C$12:$E$14),TRANSPOSE(C9633:E9633)))</f>
        <v>4.1758477695594237E-2</v>
      </c>
      <c r="G9633" s="61">
        <f t="array" ref="G9633">SUMPRODUCT(TRANSPOSE(C9633:E9633),$C$7:$C$9)</f>
        <v>1.0825647323064937E-2</v>
      </c>
      <c r="H9633" s="18">
        <f>G9633/F9633</f>
        <v>0.2592443000911191</v>
      </c>
      <c r="I9633" s="156">
        <v>0</v>
      </c>
    </row>
    <row r="9634" spans="2:9" x14ac:dyDescent="0.25">
      <c r="B9634" s="19">
        <v>9604</v>
      </c>
      <c r="C9634" s="62">
        <v>0.95</v>
      </c>
      <c r="D9634" s="62">
        <v>4.0000000000000001E-3</v>
      </c>
      <c r="E9634" s="62">
        <v>4.5999999999999999E-2</v>
      </c>
      <c r="F9634" s="61">
        <f t="array" ref="F9634">SQRT(MMULT(MMULT(C9634:E9634,$C$12:$E$14),TRANSPOSE(C9634:E9634)))</f>
        <v>4.1760098766645923E-2</v>
      </c>
      <c r="G9634" s="61">
        <f t="array" ref="G9634">SUMPRODUCT(TRANSPOSE(C9634:E9634),$C$7:$C$9)</f>
        <v>1.0819185018985347E-2</v>
      </c>
      <c r="H9634" s="18">
        <f>G9634/F9634</f>
        <v>0.25907948828001104</v>
      </c>
      <c r="I9634" s="156">
        <v>0</v>
      </c>
    </row>
    <row r="9635" spans="2:9" x14ac:dyDescent="0.25">
      <c r="B9635" s="19">
        <v>9605</v>
      </c>
      <c r="C9635" s="62">
        <v>0.95</v>
      </c>
      <c r="D9635" s="62">
        <v>4.4999999999999997E-3</v>
      </c>
      <c r="E9635" s="62">
        <v>4.5499999999999999E-2</v>
      </c>
      <c r="F9635" s="61">
        <f t="array" ref="F9635">SQRT(MMULT(MMULT(C9635:E9635,$C$12:$E$14),TRANSPOSE(C9635:E9635)))</f>
        <v>4.176174594477363E-2</v>
      </c>
      <c r="G9635" s="61">
        <f t="array" ref="G9635">SUMPRODUCT(TRANSPOSE(C9635:E9635),$C$7:$C$9)</f>
        <v>1.0812722714905756E-2</v>
      </c>
      <c r="H9635" s="18">
        <f>G9635/F9635</f>
        <v>0.25891452740516802</v>
      </c>
      <c r="I9635" s="156">
        <v>0</v>
      </c>
    </row>
    <row r="9636" spans="2:9" x14ac:dyDescent="0.25">
      <c r="B9636" s="19">
        <v>9606</v>
      </c>
      <c r="C9636" s="62">
        <v>0.95</v>
      </c>
      <c r="D9636" s="62">
        <v>5.0000000000000001E-3</v>
      </c>
      <c r="E9636" s="62">
        <v>4.4999999999999998E-2</v>
      </c>
      <c r="F9636" s="61">
        <f t="array" ref="F9636">SQRT(MMULT(MMULT(C9636:E9636,$C$12:$E$14),TRANSPOSE(C9636:E9636)))</f>
        <v>4.1763419226888324E-2</v>
      </c>
      <c r="G9636" s="61">
        <f t="array" ref="G9636">SUMPRODUCT(TRANSPOSE(C9636:E9636),$C$7:$C$9)</f>
        <v>1.0806260410826165E-2</v>
      </c>
      <c r="H9636" s="18">
        <f>G9636/F9636</f>
        <v>0.25874941781272609</v>
      </c>
      <c r="I9636" s="156">
        <v>0</v>
      </c>
    </row>
    <row r="9637" spans="2:9" x14ac:dyDescent="0.25">
      <c r="B9637" s="19">
        <v>9607</v>
      </c>
      <c r="C9637" s="62">
        <v>0.95</v>
      </c>
      <c r="D9637" s="62">
        <v>5.4999999999999997E-3</v>
      </c>
      <c r="E9637" s="62">
        <v>4.4499999999999998E-2</v>
      </c>
      <c r="F9637" s="61">
        <f t="array" ref="F9637">SQRT(MMULT(MMULT(C9637:E9637,$C$12:$E$14),TRANSPOSE(C9637:E9637)))</f>
        <v>4.1765118609852485E-2</v>
      </c>
      <c r="G9637" s="61">
        <f t="array" ref="G9637">SUMPRODUCT(TRANSPOSE(C9637:E9637),$C$7:$C$9)</f>
        <v>1.0799798106746574E-2</v>
      </c>
      <c r="H9637" s="18">
        <f>G9637/F9637</f>
        <v>0.2585841598495755</v>
      </c>
      <c r="I9637" s="156">
        <v>0</v>
      </c>
    </row>
    <row r="9638" spans="2:9" x14ac:dyDescent="0.25">
      <c r="B9638" s="19">
        <v>9608</v>
      </c>
      <c r="C9638" s="62">
        <v>0.95</v>
      </c>
      <c r="D9638" s="62">
        <v>6.0000000000000001E-3</v>
      </c>
      <c r="E9638" s="62">
        <v>4.3999999999999997E-2</v>
      </c>
      <c r="F9638" s="61">
        <f t="array" ref="F9638">SQRT(MMULT(MMULT(C9638:E9638,$C$12:$E$14),TRANSPOSE(C9638:E9638)))</f>
        <v>4.1766844090480218E-2</v>
      </c>
      <c r="G9638" s="61">
        <f t="array" ref="G9638">SUMPRODUCT(TRANSPOSE(C9638:E9638),$C$7:$C$9)</f>
        <v>1.0793335802666984E-2</v>
      </c>
      <c r="H9638" s="18">
        <f>G9638/F9638</f>
        <v>0.25841875386335628</v>
      </c>
      <c r="I9638" s="156">
        <v>0</v>
      </c>
    </row>
    <row r="9639" spans="2:9" x14ac:dyDescent="0.25">
      <c r="B9639" s="19">
        <v>9609</v>
      </c>
      <c r="C9639" s="62">
        <v>0.95</v>
      </c>
      <c r="D9639" s="62">
        <v>6.4999999999999997E-3</v>
      </c>
      <c r="E9639" s="62">
        <v>4.3499999999999997E-2</v>
      </c>
      <c r="F9639" s="61">
        <f t="array" ref="F9639">SQRT(MMULT(MMULT(C9639:E9639,$C$12:$E$14),TRANSPOSE(C9639:E9639)))</f>
        <v>4.1768595665537173E-2</v>
      </c>
      <c r="G9639" s="61">
        <f t="array" ref="G9639">SUMPRODUCT(TRANSPOSE(C9639:E9639),$C$7:$C$9)</f>
        <v>1.0786873498587394E-2</v>
      </c>
      <c r="H9639" s="18">
        <f>G9639/F9639</f>
        <v>0.25825320020245568</v>
      </c>
      <c r="I9639" s="156">
        <v>0</v>
      </c>
    </row>
    <row r="9640" spans="2:9" x14ac:dyDescent="0.25">
      <c r="B9640" s="19">
        <v>9610</v>
      </c>
      <c r="C9640" s="62">
        <v>0.95</v>
      </c>
      <c r="D9640" s="62">
        <v>7.0000000000000001E-3</v>
      </c>
      <c r="E9640" s="62">
        <v>4.2999999999999997E-2</v>
      </c>
      <c r="F9640" s="61">
        <f t="array" ref="F9640">SQRT(MMULT(MMULT(C9640:E9640,$C$12:$E$14),TRANSPOSE(C9640:E9640)))</f>
        <v>4.177037333174069E-2</v>
      </c>
      <c r="G9640" s="61">
        <f t="array" ref="G9640">SUMPRODUCT(TRANSPOSE(C9640:E9640),$C$7:$C$9)</f>
        <v>1.0780411194507802E-2</v>
      </c>
      <c r="H9640" s="18">
        <f>G9640/F9640</f>
        <v>0.2580874992160036</v>
      </c>
      <c r="I9640" s="156">
        <v>0</v>
      </c>
    </row>
    <row r="9641" spans="2:9" x14ac:dyDescent="0.25">
      <c r="B9641" s="19">
        <v>9611</v>
      </c>
      <c r="C9641" s="62">
        <v>0.95</v>
      </c>
      <c r="D9641" s="62">
        <v>7.4999999999999997E-3</v>
      </c>
      <c r="E9641" s="62">
        <v>4.2500000000000003E-2</v>
      </c>
      <c r="F9641" s="61">
        <f t="array" ref="F9641">SQRT(MMULT(MMULT(C9641:E9641,$C$12:$E$14),TRANSPOSE(C9641:E9641)))</f>
        <v>4.1772177085759726E-2</v>
      </c>
      <c r="G9641" s="61">
        <f t="array" ref="G9641">SUMPRODUCT(TRANSPOSE(C9641:E9641),$C$7:$C$9)</f>
        <v>1.0773948890428214E-2</v>
      </c>
      <c r="H9641" s="18">
        <f>G9641/F9641</f>
        <v>0.25792165125386984</v>
      </c>
      <c r="I9641" s="156">
        <v>0</v>
      </c>
    </row>
    <row r="9642" spans="2:9" x14ac:dyDescent="0.25">
      <c r="B9642" s="19">
        <v>9612</v>
      </c>
      <c r="C9642" s="62">
        <v>0.95</v>
      </c>
      <c r="D9642" s="62">
        <v>8.0000000000000002E-3</v>
      </c>
      <c r="E9642" s="62">
        <v>4.2000000000000003E-2</v>
      </c>
      <c r="F9642" s="61">
        <f t="array" ref="F9642">SQRT(MMULT(MMULT(C9642:E9642,$C$12:$E$14),TRANSPOSE(C9642:E9642)))</f>
        <v>4.1774006924214971E-2</v>
      </c>
      <c r="G9642" s="61">
        <f t="array" ref="G9642">SUMPRODUCT(TRANSPOSE(C9642:E9642),$C$7:$C$9)</f>
        <v>1.0767486586348622E-2</v>
      </c>
      <c r="H9642" s="18">
        <f>G9642/F9642</f>
        <v>0.25775565666665978</v>
      </c>
      <c r="I9642" s="156">
        <v>0</v>
      </c>
    </row>
    <row r="9643" spans="2:9" x14ac:dyDescent="0.25">
      <c r="B9643" s="19">
        <v>9613</v>
      </c>
      <c r="C9643" s="62">
        <v>0.95</v>
      </c>
      <c r="D9643" s="62">
        <v>8.5000000000000006E-3</v>
      </c>
      <c r="E9643" s="62">
        <v>4.1500000000000002E-2</v>
      </c>
      <c r="F9643" s="61">
        <f t="array" ref="F9643">SQRT(MMULT(MMULT(C9643:E9643,$C$12:$E$14),TRANSPOSE(C9643:E9643)))</f>
        <v>4.1775862843678804E-2</v>
      </c>
      <c r="G9643" s="61">
        <f t="array" ref="G9643">SUMPRODUCT(TRANSPOSE(C9643:E9643),$C$7:$C$9)</f>
        <v>1.0761024282269032E-2</v>
      </c>
      <c r="H9643" s="18">
        <f>G9643/F9643</f>
        <v>0.25758951580571138</v>
      </c>
      <c r="I9643" s="156">
        <v>0</v>
      </c>
    </row>
    <row r="9644" spans="2:9" x14ac:dyDescent="0.25">
      <c r="B9644" s="19">
        <v>9614</v>
      </c>
      <c r="C9644" s="62">
        <v>0.95</v>
      </c>
      <c r="D9644" s="62">
        <v>8.9999999999999993E-3</v>
      </c>
      <c r="E9644" s="62">
        <v>4.1000000000000002E-2</v>
      </c>
      <c r="F9644" s="61">
        <f t="array" ref="F9644">SQRT(MMULT(MMULT(C9644:E9644,$C$12:$E$14),TRANSPOSE(C9644:E9644)))</f>
        <v>4.177774484067541E-2</v>
      </c>
      <c r="G9644" s="61">
        <f t="array" ref="G9644">SUMPRODUCT(TRANSPOSE(C9644:E9644),$C$7:$C$9)</f>
        <v>1.0754561978189442E-2</v>
      </c>
      <c r="H9644" s="18">
        <f>G9644/F9644</f>
        <v>0.25742322902309095</v>
      </c>
      <c r="I9644" s="156">
        <v>0</v>
      </c>
    </row>
    <row r="9645" spans="2:9" x14ac:dyDescent="0.25">
      <c r="B9645" s="19">
        <v>9615</v>
      </c>
      <c r="C9645" s="62">
        <v>0.95</v>
      </c>
      <c r="D9645" s="62">
        <v>9.4999999999999998E-3</v>
      </c>
      <c r="E9645" s="62">
        <v>4.0500000000000001E-2</v>
      </c>
      <c r="F9645" s="61">
        <f t="array" ref="F9645">SQRT(MMULT(MMULT(C9645:E9645,$C$12:$E$14),TRANSPOSE(C9645:E9645)))</f>
        <v>4.1779652911680724E-2</v>
      </c>
      <c r="G9645" s="61">
        <f t="array" ref="G9645">SUMPRODUCT(TRANSPOSE(C9645:E9645),$C$7:$C$9)</f>
        <v>1.074809967410985E-2</v>
      </c>
      <c r="H9645" s="18">
        <f>G9645/F9645</f>
        <v>0.25725679667158996</v>
      </c>
      <c r="I9645" s="156">
        <v>0</v>
      </c>
    </row>
    <row r="9646" spans="2:9" x14ac:dyDescent="0.25">
      <c r="B9646" s="19">
        <v>9616</v>
      </c>
      <c r="C9646" s="62">
        <v>0.95</v>
      </c>
      <c r="D9646" s="62">
        <v>0.01</v>
      </c>
      <c r="E9646" s="62">
        <v>0.04</v>
      </c>
      <c r="F9646" s="61">
        <f t="array" ref="F9646">SQRT(MMULT(MMULT(C9646:E9646,$C$12:$E$14),TRANSPOSE(C9646:E9646)))</f>
        <v>4.1781587053122529E-2</v>
      </c>
      <c r="G9646" s="61">
        <f t="array" ref="G9646">SUMPRODUCT(TRANSPOSE(C9646:E9646),$C$7:$C$9)</f>
        <v>1.0741637370030262E-2</v>
      </c>
      <c r="H9646" s="18">
        <f>G9646/F9646</f>
        <v>0.25709021910472141</v>
      </c>
      <c r="I9646" s="156">
        <v>0</v>
      </c>
    </row>
    <row r="9647" spans="2:9" x14ac:dyDescent="0.25">
      <c r="B9647" s="19">
        <v>9617</v>
      </c>
      <c r="C9647" s="62">
        <v>0.95</v>
      </c>
      <c r="D9647" s="62">
        <v>1.0500000000000001E-2</v>
      </c>
      <c r="E9647" s="62">
        <v>3.95E-2</v>
      </c>
      <c r="F9647" s="61">
        <f t="array" ref="F9647">SQRT(MMULT(MMULT(C9647:E9647,$C$12:$E$14),TRANSPOSE(C9647:E9647)))</f>
        <v>4.1783547261380456E-2</v>
      </c>
      <c r="G9647" s="61">
        <f t="array" ref="G9647">SUMPRODUCT(TRANSPOSE(C9647:E9647),$C$7:$C$9)</f>
        <v>1.073517506595067E-2</v>
      </c>
      <c r="H9647" s="18">
        <f>G9647/F9647</f>
        <v>0.2569234966767156</v>
      </c>
      <c r="I9647" s="156">
        <v>0</v>
      </c>
    </row>
    <row r="9648" spans="2:9" x14ac:dyDescent="0.25">
      <c r="B9648" s="19">
        <v>9618</v>
      </c>
      <c r="C9648" s="62">
        <v>0.95</v>
      </c>
      <c r="D9648" s="62">
        <v>1.0999999999999999E-2</v>
      </c>
      <c r="E9648" s="62">
        <v>3.9E-2</v>
      </c>
      <c r="F9648" s="61">
        <f t="array" ref="F9648">SQRT(MMULT(MMULT(C9648:E9648,$C$12:$E$14),TRANSPOSE(C9648:E9648)))</f>
        <v>4.1785533532786037E-2</v>
      </c>
      <c r="G9648" s="61">
        <f t="array" ref="G9648">SUMPRODUCT(TRANSPOSE(C9648:E9648),$C$7:$C$9)</f>
        <v>1.072871276187108E-2</v>
      </c>
      <c r="H9648" s="18">
        <f>G9648/F9648</f>
        <v>0.25675662974251717</v>
      </c>
      <c r="I9648" s="156">
        <v>0</v>
      </c>
    </row>
    <row r="9649" spans="2:9" x14ac:dyDescent="0.25">
      <c r="B9649" s="19">
        <v>9619</v>
      </c>
      <c r="C9649" s="62">
        <v>0.95</v>
      </c>
      <c r="D9649" s="62">
        <v>1.15E-2</v>
      </c>
      <c r="E9649" s="62">
        <v>3.85E-2</v>
      </c>
      <c r="F9649" s="61">
        <f t="array" ref="F9649">SQRT(MMULT(MMULT(C9649:E9649,$C$12:$E$14),TRANSPOSE(C9649:E9649)))</f>
        <v>4.178754586362271E-2</v>
      </c>
      <c r="G9649" s="61">
        <f t="array" ref="G9649">SUMPRODUCT(TRANSPOSE(C9649:E9649),$C$7:$C$9)</f>
        <v>1.072225045779149E-2</v>
      </c>
      <c r="H9649" s="18">
        <f>G9649/F9649</f>
        <v>0.25658961865778113</v>
      </c>
      <c r="I9649" s="156">
        <v>0</v>
      </c>
    </row>
    <row r="9650" spans="2:9" x14ac:dyDescent="0.25">
      <c r="B9650" s="19">
        <v>9620</v>
      </c>
      <c r="C9650" s="62">
        <v>0.95</v>
      </c>
      <c r="D9650" s="62">
        <v>1.2E-2</v>
      </c>
      <c r="E9650" s="62">
        <v>3.7999999999999999E-2</v>
      </c>
      <c r="F9650" s="61">
        <f t="array" ref="F9650">SQRT(MMULT(MMULT(C9650:E9650,$C$12:$E$14),TRANSPOSE(C9650:E9650)))</f>
        <v>4.1789584250125904E-2</v>
      </c>
      <c r="G9650" s="61">
        <f t="array" ref="G9650">SUMPRODUCT(TRANSPOSE(C9650:E9650),$C$7:$C$9)</f>
        <v>1.0715788153711898E-2</v>
      </c>
      <c r="H9650" s="18">
        <f>G9650/F9650</f>
        <v>0.25642246377886885</v>
      </c>
      <c r="I9650" s="156">
        <v>0</v>
      </c>
    </row>
    <row r="9651" spans="2:9" x14ac:dyDescent="0.25">
      <c r="B9651" s="19">
        <v>9621</v>
      </c>
      <c r="C9651" s="62">
        <v>0.95</v>
      </c>
      <c r="D9651" s="62">
        <v>1.2500000000000001E-2</v>
      </c>
      <c r="E9651" s="62">
        <v>3.7499999999999999E-2</v>
      </c>
      <c r="F9651" s="61">
        <f t="array" ref="F9651">SQRT(MMULT(MMULT(C9651:E9651,$C$12:$E$14),TRANSPOSE(C9651:E9651)))</f>
        <v>4.1791648688483007E-2</v>
      </c>
      <c r="G9651" s="61">
        <f t="array" ref="G9651">SUMPRODUCT(TRANSPOSE(C9651:E9651),$C$7:$C$9)</f>
        <v>1.0709325849632309E-2</v>
      </c>
      <c r="H9651" s="18">
        <f>G9651/F9651</f>
        <v>0.25625516546284516</v>
      </c>
      <c r="I9651" s="156">
        <v>0</v>
      </c>
    </row>
    <row r="9652" spans="2:9" x14ac:dyDescent="0.25">
      <c r="B9652" s="19">
        <v>9622</v>
      </c>
      <c r="C9652" s="62">
        <v>0.95</v>
      </c>
      <c r="D9652" s="62">
        <v>1.2999999999999999E-2</v>
      </c>
      <c r="E9652" s="62">
        <v>3.6999999999999998E-2</v>
      </c>
      <c r="F9652" s="61">
        <f t="array" ref="F9652">SQRT(MMULT(MMULT(C9652:E9652,$C$12:$E$14),TRANSPOSE(C9652:E9652)))</f>
        <v>4.1793739174833471E-2</v>
      </c>
      <c r="G9652" s="61">
        <f t="array" ref="G9652">SUMPRODUCT(TRANSPOSE(C9652:E9652),$C$7:$C$9)</f>
        <v>1.0702863545552718E-2</v>
      </c>
      <c r="H9652" s="18">
        <f>G9652/F9652</f>
        <v>0.25608772406747365</v>
      </c>
      <c r="I9652" s="156">
        <v>0</v>
      </c>
    </row>
    <row r="9653" spans="2:9" x14ac:dyDescent="0.25">
      <c r="B9653" s="19">
        <v>9623</v>
      </c>
      <c r="C9653" s="62">
        <v>0.95</v>
      </c>
      <c r="D9653" s="62">
        <v>1.35E-2</v>
      </c>
      <c r="E9653" s="62">
        <v>3.6499999999999998E-2</v>
      </c>
      <c r="F9653" s="61">
        <f t="array" ref="F9653">SQRT(MMULT(MMULT(C9653:E9653,$C$12:$E$14),TRANSPOSE(C9653:E9653)))</f>
        <v>4.1795855705268795E-2</v>
      </c>
      <c r="G9653" s="61">
        <f t="array" ref="G9653">SUMPRODUCT(TRANSPOSE(C9653:E9653),$C$7:$C$9)</f>
        <v>1.0696401241473127E-2</v>
      </c>
      <c r="H9653" s="18">
        <f>G9653/F9653</f>
        <v>0.25592013995121382</v>
      </c>
      <c r="I9653" s="156">
        <v>0</v>
      </c>
    </row>
    <row r="9654" spans="2:9" x14ac:dyDescent="0.25">
      <c r="B9654" s="19">
        <v>9624</v>
      </c>
      <c r="C9654" s="62">
        <v>0.95</v>
      </c>
      <c r="D9654" s="62">
        <v>1.4E-2</v>
      </c>
      <c r="E9654" s="62">
        <v>3.5999999999999997E-2</v>
      </c>
      <c r="F9654" s="61">
        <f t="array" ref="F9654">SQRT(MMULT(MMULT(C9654:E9654,$C$12:$E$14),TRANSPOSE(C9654:E9654)))</f>
        <v>4.1797998275832589E-2</v>
      </c>
      <c r="G9654" s="61">
        <f t="array" ref="G9654">SUMPRODUCT(TRANSPOSE(C9654:E9654),$C$7:$C$9)</f>
        <v>1.0689938937393537E-2</v>
      </c>
      <c r="H9654" s="18">
        <f>G9654/F9654</f>
        <v>0.25575241347321676</v>
      </c>
      <c r="I9654" s="156">
        <v>0</v>
      </c>
    </row>
    <row r="9655" spans="2:9" x14ac:dyDescent="0.25">
      <c r="B9655" s="19">
        <v>9625</v>
      </c>
      <c r="C9655" s="62">
        <v>0.95</v>
      </c>
      <c r="D9655" s="62">
        <v>1.4500000000000001E-2</v>
      </c>
      <c r="E9655" s="62">
        <v>3.5499999999999997E-2</v>
      </c>
      <c r="F9655" s="61">
        <f t="array" ref="F9655">SQRT(MMULT(MMULT(C9655:E9655,$C$12:$E$14),TRANSPOSE(C9655:E9655)))</f>
        <v>4.1800166882520591E-2</v>
      </c>
      <c r="G9655" s="61">
        <f t="array" ref="G9655">SUMPRODUCT(TRANSPOSE(C9655:E9655),$C$7:$C$9)</f>
        <v>1.0683476633313945E-2</v>
      </c>
      <c r="H9655" s="18">
        <f>G9655/F9655</f>
        <v>0.25558454499332184</v>
      </c>
      <c r="I9655" s="156">
        <v>0</v>
      </c>
    </row>
    <row r="9656" spans="2:9" x14ac:dyDescent="0.25">
      <c r="B9656" s="19">
        <v>9626</v>
      </c>
      <c r="C9656" s="62">
        <v>0.95</v>
      </c>
      <c r="D9656" s="62">
        <v>1.4999999999999999E-2</v>
      </c>
      <c r="E9656" s="62">
        <v>3.5000000000000003E-2</v>
      </c>
      <c r="F9656" s="61">
        <f t="array" ref="F9656">SQRT(MMULT(MMULT(C9656:E9656,$C$12:$E$14),TRANSPOSE(C9656:E9656)))</f>
        <v>4.1802361521280737E-2</v>
      </c>
      <c r="G9656" s="61">
        <f t="array" ref="G9656">SUMPRODUCT(TRANSPOSE(C9656:E9656),$C$7:$C$9)</f>
        <v>1.0677014329234357E-2</v>
      </c>
      <c r="H9656" s="18">
        <f>G9656/F9656</f>
        <v>0.25541653487205274</v>
      </c>
      <c r="I9656" s="156">
        <v>0</v>
      </c>
    </row>
    <row r="9657" spans="2:9" x14ac:dyDescent="0.25">
      <c r="B9657" s="19">
        <v>9627</v>
      </c>
      <c r="C9657" s="62">
        <v>0.95</v>
      </c>
      <c r="D9657" s="62">
        <v>1.55E-2</v>
      </c>
      <c r="E9657" s="62">
        <v>3.4500000000000003E-2</v>
      </c>
      <c r="F9657" s="61">
        <f t="array" ref="F9657">SQRT(MMULT(MMULT(C9657:E9657,$C$12:$E$14),TRANSPOSE(C9657:E9657)))</f>
        <v>4.1804582188013154E-2</v>
      </c>
      <c r="G9657" s="61">
        <f t="array" ref="G9657">SUMPRODUCT(TRANSPOSE(C9657:E9657),$C$7:$C$9)</f>
        <v>1.0670552025154765E-2</v>
      </c>
      <c r="H9657" s="18">
        <f>G9657/F9657</f>
        <v>0.25524838347061363</v>
      </c>
      <c r="I9657" s="156">
        <v>0</v>
      </c>
    </row>
    <row r="9658" spans="2:9" x14ac:dyDescent="0.25">
      <c r="B9658" s="19">
        <v>9628</v>
      </c>
      <c r="C9658" s="62">
        <v>0.95</v>
      </c>
      <c r="D9658" s="62">
        <v>1.6E-2</v>
      </c>
      <c r="E9658" s="62">
        <v>3.4000000000000002E-2</v>
      </c>
      <c r="F9658" s="61">
        <f t="array" ref="F9658">SQRT(MMULT(MMULT(C9658:E9658,$C$12:$E$14),TRANSPOSE(C9658:E9658)))</f>
        <v>4.1806828878570242E-2</v>
      </c>
      <c r="G9658" s="61">
        <f t="array" ref="G9658">SUMPRODUCT(TRANSPOSE(C9658:E9658),$C$7:$C$9)</f>
        <v>1.0664089721075177E-2</v>
      </c>
      <c r="H9658" s="18">
        <f>G9658/F9658</f>
        <v>0.2550800911508857</v>
      </c>
      <c r="I9658" s="156">
        <v>0</v>
      </c>
    </row>
    <row r="9659" spans="2:9" x14ac:dyDescent="0.25">
      <c r="B9659" s="19">
        <v>9629</v>
      </c>
      <c r="C9659" s="62">
        <v>0.95</v>
      </c>
      <c r="D9659" s="62">
        <v>1.6500000000000001E-2</v>
      </c>
      <c r="E9659" s="62">
        <v>3.3500000000000002E-2</v>
      </c>
      <c r="F9659" s="61">
        <f t="array" ref="F9659">SQRT(MMULT(MMULT(C9659:E9659,$C$12:$E$14),TRANSPOSE(C9659:E9659)))</f>
        <v>4.1809101588756684E-2</v>
      </c>
      <c r="G9659" s="61">
        <f t="array" ref="G9659">SUMPRODUCT(TRANSPOSE(C9659:E9659),$C$7:$C$9)</f>
        <v>1.0657627416995585E-2</v>
      </c>
      <c r="H9659" s="18">
        <f>G9659/F9659</f>
        <v>0.25491165827542289</v>
      </c>
      <c r="I9659" s="156">
        <v>0</v>
      </c>
    </row>
    <row r="9660" spans="2:9" x14ac:dyDescent="0.25">
      <c r="B9660" s="19">
        <v>9630</v>
      </c>
      <c r="C9660" s="62">
        <v>0.95</v>
      </c>
      <c r="D9660" s="62">
        <v>1.7000000000000001E-2</v>
      </c>
      <c r="E9660" s="62">
        <v>3.3000000000000002E-2</v>
      </c>
      <c r="F9660" s="61">
        <f t="array" ref="F9660">SQRT(MMULT(MMULT(C9660:E9660,$C$12:$E$14),TRANSPOSE(C9660:E9660)))</f>
        <v>4.1811400314329492E-2</v>
      </c>
      <c r="G9660" s="61">
        <f t="array" ref="G9660">SUMPRODUCT(TRANSPOSE(C9660:E9660),$C$7:$C$9)</f>
        <v>1.0651165112915993E-2</v>
      </c>
      <c r="H9660" s="18">
        <f>G9660/F9660</f>
        <v>0.25474308520744887</v>
      </c>
      <c r="I9660" s="156">
        <v>0</v>
      </c>
    </row>
    <row r="9661" spans="2:9" x14ac:dyDescent="0.25">
      <c r="B9661" s="19">
        <v>9631</v>
      </c>
      <c r="C9661" s="62">
        <v>0.95</v>
      </c>
      <c r="D9661" s="62">
        <v>1.7500000000000002E-2</v>
      </c>
      <c r="E9661" s="62">
        <v>3.2500000000000001E-2</v>
      </c>
      <c r="F9661" s="61">
        <f t="array" ref="F9661">SQRT(MMULT(MMULT(C9661:E9661,$C$12:$E$14),TRANSPOSE(C9661:E9661)))</f>
        <v>4.1813725050998042E-2</v>
      </c>
      <c r="G9661" s="61">
        <f t="array" ref="G9661">SUMPRODUCT(TRANSPOSE(C9661:E9661),$C$7:$C$9)</f>
        <v>1.0644702808836405E-2</v>
      </c>
      <c r="H9661" s="18">
        <f>G9661/F9661</f>
        <v>0.25457437231085273</v>
      </c>
      <c r="I9661" s="156">
        <v>0</v>
      </c>
    </row>
    <row r="9662" spans="2:9" x14ac:dyDescent="0.25">
      <c r="B9662" s="19">
        <v>9632</v>
      </c>
      <c r="C9662" s="62">
        <v>0.95</v>
      </c>
      <c r="D9662" s="62">
        <v>1.7999999999999999E-2</v>
      </c>
      <c r="E9662" s="62">
        <v>3.2000000000000001E-2</v>
      </c>
      <c r="F9662" s="61">
        <f t="array" ref="F9662">SQRT(MMULT(MMULT(C9662:E9662,$C$12:$E$14),TRANSPOSE(C9662:E9662)))</f>
        <v>4.1816075794424139E-2</v>
      </c>
      <c r="G9662" s="61">
        <f t="array" ref="G9662">SUMPRODUCT(TRANSPOSE(C9662:E9662),$C$7:$C$9)</f>
        <v>1.0638240504756813E-2</v>
      </c>
      <c r="H9662" s="18">
        <f>G9662/F9662</f>
        <v>0.25440551995018484</v>
      </c>
      <c r="I9662" s="156">
        <v>0</v>
      </c>
    </row>
    <row r="9663" spans="2:9" x14ac:dyDescent="0.25">
      <c r="B9663" s="19">
        <v>9633</v>
      </c>
      <c r="C9663" s="62">
        <v>0.95</v>
      </c>
      <c r="D9663" s="62">
        <v>1.8499999999999999E-2</v>
      </c>
      <c r="E9663" s="62">
        <v>3.15E-2</v>
      </c>
      <c r="F9663" s="61">
        <f t="array" ref="F9663">SQRT(MMULT(MMULT(C9663:E9663,$C$12:$E$14),TRANSPOSE(C9663:E9663)))</f>
        <v>4.1818452540222012E-2</v>
      </c>
      <c r="G9663" s="61">
        <f t="array" ref="G9663">SUMPRODUCT(TRANSPOSE(C9663:E9663),$C$7:$C$9)</f>
        <v>1.0631778200677223E-2</v>
      </c>
      <c r="H9663" s="18">
        <f>G9663/F9663</f>
        <v>0.25423652849065415</v>
      </c>
      <c r="I9663" s="156">
        <v>0</v>
      </c>
    </row>
    <row r="9664" spans="2:9" x14ac:dyDescent="0.25">
      <c r="B9664" s="19">
        <v>9634</v>
      </c>
      <c r="C9664" s="62">
        <v>0.95</v>
      </c>
      <c r="D9664" s="62">
        <v>1.9E-2</v>
      </c>
      <c r="E9664" s="62">
        <v>3.1E-2</v>
      </c>
      <c r="F9664" s="61">
        <f t="array" ref="F9664">SQRT(MMULT(MMULT(C9664:E9664,$C$12:$E$14),TRANSPOSE(C9664:E9664)))</f>
        <v>4.1820855283958396E-2</v>
      </c>
      <c r="G9664" s="61">
        <f t="array" ref="G9664">SUMPRODUCT(TRANSPOSE(C9664:E9664),$C$7:$C$9)</f>
        <v>1.0625315896597633E-2</v>
      </c>
      <c r="H9664" s="18">
        <f>G9664/F9664</f>
        <v>0.2540673982981233</v>
      </c>
      <c r="I9664" s="156">
        <v>0</v>
      </c>
    </row>
    <row r="9665" spans="2:9" x14ac:dyDescent="0.25">
      <c r="B9665" s="19">
        <v>9635</v>
      </c>
      <c r="C9665" s="62">
        <v>0.95</v>
      </c>
      <c r="D9665" s="62">
        <v>1.95E-2</v>
      </c>
      <c r="E9665" s="62">
        <v>3.0499999999999999E-2</v>
      </c>
      <c r="F9665" s="61">
        <f t="array" ref="F9665">SQRT(MMULT(MMULT(C9665:E9665,$C$12:$E$14),TRANSPOSE(C9665:E9665)))</f>
        <v>4.1823284021152554E-2</v>
      </c>
      <c r="G9665" s="61">
        <f t="array" ref="G9665">SUMPRODUCT(TRANSPOSE(C9665:E9665),$C$7:$C$9)</f>
        <v>1.0618853592518043E-2</v>
      </c>
      <c r="H9665" s="18">
        <f>G9665/F9665</f>
        <v>0.25389812973910536</v>
      </c>
      <c r="I9665" s="156">
        <v>0</v>
      </c>
    </row>
    <row r="9666" spans="2:9" x14ac:dyDescent="0.25">
      <c r="B9666" s="19">
        <v>9636</v>
      </c>
      <c r="C9666" s="62">
        <v>0.95</v>
      </c>
      <c r="D9666" s="62">
        <v>0.02</v>
      </c>
      <c r="E9666" s="62">
        <v>0.03</v>
      </c>
      <c r="F9666" s="61">
        <f t="array" ref="F9666">SQRT(MMULT(MMULT(C9666:E9666,$C$12:$E$14),TRANSPOSE(C9666:E9666)))</f>
        <v>4.1825738747276325E-2</v>
      </c>
      <c r="G9666" s="61">
        <f t="array" ref="G9666">SUMPRODUCT(TRANSPOSE(C9666:E9666),$C$7:$C$9)</f>
        <v>1.0612391288438452E-2</v>
      </c>
      <c r="H9666" s="18">
        <f>G9666/F9666</f>
        <v>0.25372872318075979</v>
      </c>
      <c r="I9666" s="156">
        <v>0</v>
      </c>
    </row>
    <row r="9667" spans="2:9" x14ac:dyDescent="0.25">
      <c r="B9667" s="19">
        <v>9637</v>
      </c>
      <c r="C9667" s="62">
        <v>0.95</v>
      </c>
      <c r="D9667" s="62">
        <v>2.0500000000000001E-2</v>
      </c>
      <c r="E9667" s="62">
        <v>2.9499999999999998E-2</v>
      </c>
      <c r="F9667" s="61">
        <f t="array" ref="F9667">SQRT(MMULT(MMULT(C9667:E9667,$C$12:$E$14),TRANSPOSE(C9667:E9667)))</f>
        <v>4.1828219457754154E-2</v>
      </c>
      <c r="G9667" s="61">
        <f t="array" ref="G9667">SUMPRODUCT(TRANSPOSE(C9667:E9667),$C$7:$C$9)</f>
        <v>1.0605928984358861E-2</v>
      </c>
      <c r="H9667" s="18">
        <f>G9667/F9667</f>
        <v>0.25355917899088876</v>
      </c>
      <c r="I9667" s="156">
        <v>0</v>
      </c>
    </row>
    <row r="9668" spans="2:9" x14ac:dyDescent="0.25">
      <c r="B9668" s="19">
        <v>9638</v>
      </c>
      <c r="C9668" s="62">
        <v>0.95</v>
      </c>
      <c r="D9668" s="62">
        <v>2.1000000000000001E-2</v>
      </c>
      <c r="E9668" s="62">
        <v>2.9000000000000001E-2</v>
      </c>
      <c r="F9668" s="61">
        <f t="array" ref="F9668">SQRT(MMULT(MMULT(C9668:E9668,$C$12:$E$14),TRANSPOSE(C9668:E9668)))</f>
        <v>4.1830726147963147E-2</v>
      </c>
      <c r="G9668" s="61">
        <f t="array" ref="G9668">SUMPRODUCT(TRANSPOSE(C9668:E9668),$C$7:$C$9)</f>
        <v>1.0599466680279271E-2</v>
      </c>
      <c r="H9668" s="18">
        <f>G9668/F9668</f>
        <v>0.25338949753793333</v>
      </c>
      <c r="I9668" s="156">
        <v>0</v>
      </c>
    </row>
    <row r="9669" spans="2:9" x14ac:dyDescent="0.25">
      <c r="B9669" s="19">
        <v>9639</v>
      </c>
      <c r="C9669" s="62">
        <v>0.95</v>
      </c>
      <c r="D9669" s="62">
        <v>2.1499999999999998E-2</v>
      </c>
      <c r="E9669" s="62">
        <v>2.8500000000000001E-2</v>
      </c>
      <c r="F9669" s="61">
        <f t="array" ref="F9669">SQRT(MMULT(MMULT(C9669:E9669,$C$12:$E$14),TRANSPOSE(C9669:E9669)))</f>
        <v>4.1833258813233118E-2</v>
      </c>
      <c r="G9669" s="61">
        <f t="array" ref="G9669">SUMPRODUCT(TRANSPOSE(C9669:E9669),$C$7:$C$9)</f>
        <v>1.059300437619968E-2</v>
      </c>
      <c r="H9669" s="18">
        <f>G9669/F9669</f>
        <v>0.25321967919096933</v>
      </c>
      <c r="I9669" s="156">
        <v>0</v>
      </c>
    </row>
    <row r="9670" spans="2:9" x14ac:dyDescent="0.25">
      <c r="B9670" s="19">
        <v>9640</v>
      </c>
      <c r="C9670" s="62">
        <v>0.95</v>
      </c>
      <c r="D9670" s="62">
        <v>2.1999999999999999E-2</v>
      </c>
      <c r="E9670" s="62">
        <v>2.8000000000000001E-2</v>
      </c>
      <c r="F9670" s="61">
        <f t="array" ref="F9670">SQRT(MMULT(MMULT(C9670:E9670,$C$12:$E$14),TRANSPOSE(C9670:E9670)))</f>
        <v>4.1835817448846603E-2</v>
      </c>
      <c r="G9670" s="61">
        <f t="array" ref="G9670">SUMPRODUCT(TRANSPOSE(C9670:E9670),$C$7:$C$9)</f>
        <v>1.058654207212009E-2</v>
      </c>
      <c r="H9670" s="18">
        <f>G9670/F9670</f>
        <v>0.25304972431970391</v>
      </c>
      <c r="I9670" s="156">
        <v>0</v>
      </c>
    </row>
    <row r="9671" spans="2:9" x14ac:dyDescent="0.25">
      <c r="B9671" s="19">
        <v>9641</v>
      </c>
      <c r="C9671" s="62">
        <v>0.95</v>
      </c>
      <c r="D9671" s="62">
        <v>2.2499999999999999E-2</v>
      </c>
      <c r="E9671" s="62">
        <v>2.75E-2</v>
      </c>
      <c r="F9671" s="61">
        <f t="array" ref="F9671">SQRT(MMULT(MMULT(C9671:E9671,$C$12:$E$14),TRANSPOSE(C9671:E9671)))</f>
        <v>4.1838402050038956E-2</v>
      </c>
      <c r="G9671" s="61">
        <f t="array" ref="G9671">SUMPRODUCT(TRANSPOSE(C9671:E9671),$C$7:$C$9)</f>
        <v>1.05800797680405E-2</v>
      </c>
      <c r="H9671" s="18">
        <f>G9671/F9671</f>
        <v>0.25287963329447111</v>
      </c>
      <c r="I9671" s="156">
        <v>0</v>
      </c>
    </row>
    <row r="9672" spans="2:9" x14ac:dyDescent="0.25">
      <c r="B9672" s="19">
        <v>9642</v>
      </c>
      <c r="C9672" s="62">
        <v>0.95</v>
      </c>
      <c r="D9672" s="62">
        <v>2.3E-2</v>
      </c>
      <c r="E9672" s="62">
        <v>2.7E-2</v>
      </c>
      <c r="F9672" s="61">
        <f t="array" ref="F9672">SQRT(MMULT(MMULT(C9672:E9672,$C$12:$E$14),TRANSPOSE(C9672:E9672)))</f>
        <v>4.1841012611998324E-2</v>
      </c>
      <c r="G9672" s="61">
        <f t="array" ref="G9672">SUMPRODUCT(TRANSPOSE(C9672:E9672),$C$7:$C$9)</f>
        <v>1.0573617463960908E-2</v>
      </c>
      <c r="H9672" s="18">
        <f>G9672/F9672</f>
        <v>0.25270940648622875</v>
      </c>
      <c r="I9672" s="156">
        <v>0</v>
      </c>
    </row>
    <row r="9673" spans="2:9" x14ac:dyDescent="0.25">
      <c r="B9673" s="19">
        <v>9643</v>
      </c>
      <c r="C9673" s="62">
        <v>0.95</v>
      </c>
      <c r="D9673" s="62">
        <v>2.35E-2</v>
      </c>
      <c r="E9673" s="62">
        <v>2.6499999999999999E-2</v>
      </c>
      <c r="F9673" s="61">
        <f t="array" ref="F9673">SQRT(MMULT(MMULT(C9673:E9673,$C$12:$E$14),TRANSPOSE(C9673:E9673)))</f>
        <v>4.1843649129865761E-2</v>
      </c>
      <c r="G9673" s="61">
        <f t="array" ref="G9673">SUMPRODUCT(TRANSPOSE(C9673:E9673),$C$7:$C$9)</f>
        <v>1.0567155159881318E-2</v>
      </c>
      <c r="H9673" s="18">
        <f>G9673/F9673</f>
        <v>0.25253904426655388</v>
      </c>
      <c r="I9673" s="156">
        <v>0</v>
      </c>
    </row>
    <row r="9674" spans="2:9" x14ac:dyDescent="0.25">
      <c r="B9674" s="19">
        <v>9644</v>
      </c>
      <c r="C9674" s="62">
        <v>0.95</v>
      </c>
      <c r="D9674" s="62">
        <v>2.4E-2</v>
      </c>
      <c r="E9674" s="62">
        <v>2.5999999999999999E-2</v>
      </c>
      <c r="F9674" s="61">
        <f t="array" ref="F9674">SQRT(MMULT(MMULT(C9674:E9674,$C$12:$E$14),TRANSPOSE(C9674:E9674)))</f>
        <v>4.1846311598735225E-2</v>
      </c>
      <c r="G9674" s="61">
        <f t="array" ref="G9674">SUMPRODUCT(TRANSPOSE(C9674:E9674),$C$7:$C$9)</f>
        <v>1.0560692855801728E-2</v>
      </c>
      <c r="H9674" s="18">
        <f>G9674/F9674</f>
        <v>0.25236854700763922</v>
      </c>
      <c r="I9674" s="156">
        <v>0</v>
      </c>
    </row>
    <row r="9675" spans="2:9" x14ac:dyDescent="0.25">
      <c r="B9675" s="19">
        <v>9645</v>
      </c>
      <c r="C9675" s="62">
        <v>0.95</v>
      </c>
      <c r="D9675" s="62">
        <v>2.4500000000000001E-2</v>
      </c>
      <c r="E9675" s="62">
        <v>2.5499999999999998E-2</v>
      </c>
      <c r="F9675" s="61">
        <f t="array" ref="F9675">SQRT(MMULT(MMULT(C9675:E9675,$C$12:$E$14),TRANSPOSE(C9675:E9675)))</f>
        <v>4.1849000013653645E-2</v>
      </c>
      <c r="G9675" s="61">
        <f t="array" ref="G9675">SUMPRODUCT(TRANSPOSE(C9675:E9675),$C$7:$C$9)</f>
        <v>1.0554230551722138E-2</v>
      </c>
      <c r="H9675" s="18">
        <f>G9675/F9675</f>
        <v>0.25219791508228911</v>
      </c>
      <c r="I9675" s="156">
        <v>0</v>
      </c>
    </row>
    <row r="9676" spans="2:9" x14ac:dyDescent="0.25">
      <c r="B9676" s="19">
        <v>9646</v>
      </c>
      <c r="C9676" s="62">
        <v>0.95</v>
      </c>
      <c r="D9676" s="62">
        <v>2.5000000000000001E-2</v>
      </c>
      <c r="E9676" s="62">
        <v>2.5000000000000001E-2</v>
      </c>
      <c r="F9676" s="61">
        <f t="array" ref="F9676">SQRT(MMULT(MMULT(C9676:E9676,$C$12:$E$14),TRANSPOSE(C9676:E9676)))</f>
        <v>4.185171436962095E-2</v>
      </c>
      <c r="G9676" s="61">
        <f t="array" ref="G9676">SUMPRODUCT(TRANSPOSE(C9676:E9676),$C$7:$C$9)</f>
        <v>1.0547768247642548E-2</v>
      </c>
      <c r="H9676" s="18">
        <f>G9676/F9676</f>
        <v>0.25202714886391592</v>
      </c>
      <c r="I9676" s="156">
        <v>0</v>
      </c>
    </row>
    <row r="9677" spans="2:9" x14ac:dyDescent="0.25">
      <c r="B9677" s="19">
        <v>9647</v>
      </c>
      <c r="C9677" s="62">
        <v>0.95</v>
      </c>
      <c r="D9677" s="62">
        <v>2.5499999999999998E-2</v>
      </c>
      <c r="E9677" s="62">
        <v>2.4500000000000001E-2</v>
      </c>
      <c r="F9677" s="61">
        <f t="array" ref="F9677">SQRT(MMULT(MMULT(C9677:E9677,$C$12:$E$14),TRANSPOSE(C9677:E9677)))</f>
        <v>4.1854454661590136E-2</v>
      </c>
      <c r="G9677" s="61">
        <f t="array" ref="G9677">SUMPRODUCT(TRANSPOSE(C9677:E9677),$C$7:$C$9)</f>
        <v>1.0541305943562958E-2</v>
      </c>
      <c r="H9677" s="18">
        <f>G9677/F9677</f>
        <v>0.25185624872653573</v>
      </c>
      <c r="I9677" s="156">
        <v>0</v>
      </c>
    </row>
    <row r="9678" spans="2:9" x14ac:dyDescent="0.25">
      <c r="B9678" s="19">
        <v>9648</v>
      </c>
      <c r="C9678" s="62">
        <v>0.95</v>
      </c>
      <c r="D9678" s="62">
        <v>2.5999999999999999E-2</v>
      </c>
      <c r="E9678" s="62">
        <v>2.4E-2</v>
      </c>
      <c r="F9678" s="61">
        <f t="array" ref="F9678">SQRT(MMULT(MMULT(C9678:E9678,$C$12:$E$14),TRANSPOSE(C9678:E9678)))</f>
        <v>4.1857220884467299E-2</v>
      </c>
      <c r="G9678" s="61">
        <f t="array" ref="G9678">SUMPRODUCT(TRANSPOSE(C9678:E9678),$C$7:$C$9)</f>
        <v>1.0534843639483366E-2</v>
      </c>
      <c r="H9678" s="18">
        <f>G9678/F9678</f>
        <v>0.25168521504476465</v>
      </c>
      <c r="I9678" s="156">
        <v>0</v>
      </c>
    </row>
    <row r="9679" spans="2:9" x14ac:dyDescent="0.25">
      <c r="B9679" s="19">
        <v>9649</v>
      </c>
      <c r="C9679" s="62">
        <v>0.95</v>
      </c>
      <c r="D9679" s="62">
        <v>2.6499999999999999E-2</v>
      </c>
      <c r="E9679" s="62">
        <v>2.35E-2</v>
      </c>
      <c r="F9679" s="61">
        <f t="array" ref="F9679">SQRT(MMULT(MMULT(C9679:E9679,$C$12:$E$14),TRANSPOSE(C9679:E9679)))</f>
        <v>4.1860013033111688E-2</v>
      </c>
      <c r="G9679" s="61">
        <f t="array" ref="G9679">SUMPRODUCT(TRANSPOSE(C9679:E9679),$C$7:$C$9)</f>
        <v>1.0528381335403776E-2</v>
      </c>
      <c r="H9679" s="18">
        <f>G9679/F9679</f>
        <v>0.25151404819381495</v>
      </c>
      <c r="I9679" s="156">
        <v>0</v>
      </c>
    </row>
    <row r="9680" spans="2:9" x14ac:dyDescent="0.25">
      <c r="B9680" s="19">
        <v>9650</v>
      </c>
      <c r="C9680" s="62">
        <v>0.95</v>
      </c>
      <c r="D9680" s="62">
        <v>2.7E-2</v>
      </c>
      <c r="E9680" s="62">
        <v>2.3E-2</v>
      </c>
      <c r="F9680" s="61">
        <f t="array" ref="F9680">SQRT(MMULT(MMULT(C9680:E9680,$C$12:$E$14),TRANSPOSE(C9680:E9680)))</f>
        <v>4.1862831102335733E-2</v>
      </c>
      <c r="G9680" s="61">
        <f t="array" ref="G9680">SUMPRODUCT(TRANSPOSE(C9680:E9680),$C$7:$C$9)</f>
        <v>1.0521919031324186E-2</v>
      </c>
      <c r="H9680" s="18">
        <f>G9680/F9680</f>
        <v>0.25134274854949112</v>
      </c>
      <c r="I9680" s="156">
        <v>0</v>
      </c>
    </row>
    <row r="9681" spans="2:9" x14ac:dyDescent="0.25">
      <c r="B9681" s="19">
        <v>9651</v>
      </c>
      <c r="C9681" s="62">
        <v>0.95</v>
      </c>
      <c r="D9681" s="62">
        <v>2.75E-2</v>
      </c>
      <c r="E9681" s="62">
        <v>2.2499999999999999E-2</v>
      </c>
      <c r="F9681" s="61">
        <f t="array" ref="F9681">SQRT(MMULT(MMULT(C9681:E9681,$C$12:$E$14),TRANSPOSE(C9681:E9681)))</f>
        <v>4.1865675086905148E-2</v>
      </c>
      <c r="G9681" s="61">
        <f t="array" ref="G9681">SUMPRODUCT(TRANSPOSE(C9681:E9681),$C$7:$C$9)</f>
        <v>1.0515456727244596E-2</v>
      </c>
      <c r="H9681" s="18">
        <f>G9681/F9681</f>
        <v>0.25117131648818547</v>
      </c>
      <c r="I9681" s="156">
        <v>0</v>
      </c>
    </row>
    <row r="9682" spans="2:9" x14ac:dyDescent="0.25">
      <c r="B9682" s="19">
        <v>9652</v>
      </c>
      <c r="C9682" s="62">
        <v>0.95</v>
      </c>
      <c r="D9682" s="62">
        <v>2.8000000000000001E-2</v>
      </c>
      <c r="E9682" s="62">
        <v>2.1999999999999999E-2</v>
      </c>
      <c r="F9682" s="61">
        <f t="array" ref="F9682">SQRT(MMULT(MMULT(C9682:E9682,$C$12:$E$14),TRANSPOSE(C9682:E9682)))</f>
        <v>4.1868544981538899E-2</v>
      </c>
      <c r="G9682" s="61">
        <f t="array" ref="G9682">SUMPRODUCT(TRANSPOSE(C9682:E9682),$C$7:$C$9)</f>
        <v>1.0508994423165005E-2</v>
      </c>
      <c r="H9682" s="18">
        <f>G9682/F9682</f>
        <v>0.25099975238687511</v>
      </c>
      <c r="I9682" s="156">
        <v>0</v>
      </c>
    </row>
    <row r="9683" spans="2:9" x14ac:dyDescent="0.25">
      <c r="B9683" s="19">
        <v>9653</v>
      </c>
      <c r="C9683" s="62">
        <v>0.95</v>
      </c>
      <c r="D9683" s="62">
        <v>2.8500000000000001E-2</v>
      </c>
      <c r="E9683" s="62">
        <v>2.1499999999999998E-2</v>
      </c>
      <c r="F9683" s="61">
        <f t="array" ref="F9683">SQRT(MMULT(MMULT(C9683:E9683,$C$12:$E$14),TRANSPOSE(C9683:E9683)))</f>
        <v>4.1871440780909312E-2</v>
      </c>
      <c r="G9683" s="61">
        <f t="array" ref="G9683">SUMPRODUCT(TRANSPOSE(C9683:E9683),$C$7:$C$9)</f>
        <v>1.0502532119085414E-2</v>
      </c>
      <c r="H9683" s="18">
        <f>G9683/F9683</f>
        <v>0.25082805662311708</v>
      </c>
      <c r="I9683" s="156">
        <v>0</v>
      </c>
    </row>
    <row r="9684" spans="2:9" x14ac:dyDescent="0.25">
      <c r="B9684" s="19">
        <v>9654</v>
      </c>
      <c r="C9684" s="62">
        <v>0.95</v>
      </c>
      <c r="D9684" s="62">
        <v>2.9000000000000001E-2</v>
      </c>
      <c r="E9684" s="62">
        <v>2.1000000000000001E-2</v>
      </c>
      <c r="F9684" s="61">
        <f t="array" ref="F9684">SQRT(MMULT(MMULT(C9684:E9684,$C$12:$E$14),TRANSPOSE(C9684:E9684)))</f>
        <v>4.1874362479642109E-2</v>
      </c>
      <c r="G9684" s="61">
        <f t="array" ref="G9684">SUMPRODUCT(TRANSPOSE(C9684:E9684),$C$7:$C$9)</f>
        <v>1.0496069815005823E-2</v>
      </c>
      <c r="H9684" s="18">
        <f>G9684/F9684</f>
        <v>0.25065622957504502</v>
      </c>
      <c r="I9684" s="156">
        <v>0</v>
      </c>
    </row>
    <row r="9685" spans="2:9" x14ac:dyDescent="0.25">
      <c r="B9685" s="19">
        <v>9655</v>
      </c>
      <c r="C9685" s="62">
        <v>0.95</v>
      </c>
      <c r="D9685" s="62">
        <v>2.9499999999999998E-2</v>
      </c>
      <c r="E9685" s="62">
        <v>2.0500000000000001E-2</v>
      </c>
      <c r="F9685" s="61">
        <f t="array" ref="F9685">SQRT(MMULT(MMULT(C9685:E9685,$C$12:$E$14),TRANSPOSE(C9685:E9685)))</f>
        <v>4.1877310072316432E-2</v>
      </c>
      <c r="G9685" s="61">
        <f t="array" ref="G9685">SUMPRODUCT(TRANSPOSE(C9685:E9685),$C$7:$C$9)</f>
        <v>1.0489607510926233E-2</v>
      </c>
      <c r="H9685" s="18">
        <f>G9685/F9685</f>
        <v>0.250484271621365</v>
      </c>
      <c r="I9685" s="156">
        <v>0</v>
      </c>
    </row>
    <row r="9686" spans="2:9" x14ac:dyDescent="0.25">
      <c r="B9686" s="19">
        <v>9656</v>
      </c>
      <c r="C9686" s="62">
        <v>0.95</v>
      </c>
      <c r="D9686" s="62">
        <v>0.03</v>
      </c>
      <c r="E9686" s="62">
        <v>0.02</v>
      </c>
      <c r="F9686" s="61">
        <f t="array" ref="F9686">SQRT(MMULT(MMULT(C9686:E9686,$C$12:$E$14),TRANSPOSE(C9686:E9686)))</f>
        <v>4.1880283553464931E-2</v>
      </c>
      <c r="G9686" s="61">
        <f t="array" ref="G9686">SUMPRODUCT(TRANSPOSE(C9686:E9686),$C$7:$C$9)</f>
        <v>1.0483145206846642E-2</v>
      </c>
      <c r="H9686" s="18">
        <f>G9686/F9686</f>
        <v>0.2503121831413514</v>
      </c>
      <c r="I9686" s="156">
        <v>0</v>
      </c>
    </row>
    <row r="9687" spans="2:9" x14ac:dyDescent="0.25">
      <c r="B9687" s="19">
        <v>9657</v>
      </c>
      <c r="C9687" s="62">
        <v>0.95</v>
      </c>
      <c r="D9687" s="62">
        <v>3.0499999999999999E-2</v>
      </c>
      <c r="E9687" s="62">
        <v>1.95E-2</v>
      </c>
      <c r="F9687" s="61">
        <f t="array" ref="F9687">SQRT(MMULT(MMULT(C9687:E9687,$C$12:$E$14),TRANSPOSE(C9687:E9687)))</f>
        <v>4.1883282917573803E-2</v>
      </c>
      <c r="G9687" s="61">
        <f t="array" ref="G9687">SUMPRODUCT(TRANSPOSE(C9687:E9687),$C$7:$C$9)</f>
        <v>1.0476682902767053E-2</v>
      </c>
      <c r="H9687" s="18">
        <f>G9687/F9687</f>
        <v>0.25013996451484327</v>
      </c>
      <c r="I9687" s="156">
        <v>0</v>
      </c>
    </row>
    <row r="9688" spans="2:9" x14ac:dyDescent="0.25">
      <c r="B9688" s="19">
        <v>9658</v>
      </c>
      <c r="C9688" s="62">
        <v>0.95</v>
      </c>
      <c r="D9688" s="62">
        <v>3.1E-2</v>
      </c>
      <c r="E9688" s="62">
        <v>1.9E-2</v>
      </c>
      <c r="F9688" s="61">
        <f t="array" ref="F9688">SQRT(MMULT(MMULT(C9688:E9688,$C$12:$E$14),TRANSPOSE(C9688:E9688)))</f>
        <v>4.1886308159082807E-2</v>
      </c>
      <c r="G9688" s="61">
        <f t="array" ref="G9688">SUMPRODUCT(TRANSPOSE(C9688:E9688),$C$7:$C$9)</f>
        <v>1.0470220598687461E-2</v>
      </c>
      <c r="H9688" s="18">
        <f>G9688/F9688</f>
        <v>0.24996761612224003</v>
      </c>
      <c r="I9688" s="156">
        <v>0</v>
      </c>
    </row>
    <row r="9689" spans="2:9" x14ac:dyDescent="0.25">
      <c r="B9689" s="19">
        <v>9659</v>
      </c>
      <c r="C9689" s="62">
        <v>0.95</v>
      </c>
      <c r="D9689" s="62">
        <v>3.15E-2</v>
      </c>
      <c r="E9689" s="62">
        <v>1.8499999999999999E-2</v>
      </c>
      <c r="F9689" s="61">
        <f t="array" ref="F9689">SQRT(MMULT(MMULT(C9689:E9689,$C$12:$E$14),TRANSPOSE(C9689:E9689)))</f>
        <v>4.1889359272385365E-2</v>
      </c>
      <c r="G9689" s="61">
        <f t="array" ref="G9689">SUMPRODUCT(TRANSPOSE(C9689:E9689),$C$7:$C$9)</f>
        <v>1.0463758294607873E-2</v>
      </c>
      <c r="H9689" s="18">
        <f>G9689/F9689</f>
        <v>0.24979513834449776</v>
      </c>
      <c r="I9689" s="156">
        <v>0</v>
      </c>
    </row>
    <row r="9690" spans="2:9" x14ac:dyDescent="0.25">
      <c r="B9690" s="19">
        <v>9660</v>
      </c>
      <c r="C9690" s="62">
        <v>0.95</v>
      </c>
      <c r="D9690" s="62">
        <v>3.2000000000000001E-2</v>
      </c>
      <c r="E9690" s="62">
        <v>1.7999999999999999E-2</v>
      </c>
      <c r="F9690" s="61">
        <f t="array" ref="F9690">SQRT(MMULT(MMULT(C9690:E9690,$C$12:$E$14),TRANSPOSE(C9690:E9690)))</f>
        <v>4.1892436251828605E-2</v>
      </c>
      <c r="G9690" s="61">
        <f t="array" ref="G9690">SUMPRODUCT(TRANSPOSE(C9690:E9690),$C$7:$C$9)</f>
        <v>1.0457295990528281E-2</v>
      </c>
      <c r="H9690" s="18">
        <f>G9690/F9690</f>
        <v>0.24962253156312483</v>
      </c>
      <c r="I9690" s="156">
        <v>0</v>
      </c>
    </row>
    <row r="9691" spans="2:9" x14ac:dyDescent="0.25">
      <c r="B9691" s="19">
        <v>9661</v>
      </c>
      <c r="C9691" s="62">
        <v>0.95</v>
      </c>
      <c r="D9691" s="62">
        <v>3.2500000000000001E-2</v>
      </c>
      <c r="E9691" s="62">
        <v>1.7500000000000002E-2</v>
      </c>
      <c r="F9691" s="61">
        <f t="array" ref="F9691">SQRT(MMULT(MMULT(C9691:E9691,$C$12:$E$14),TRANSPOSE(C9691:E9691)))</f>
        <v>4.1895539091713348E-2</v>
      </c>
      <c r="G9691" s="61">
        <f t="array" ref="G9691">SUMPRODUCT(TRANSPOSE(C9691:E9691),$C$7:$C$9)</f>
        <v>1.0450833686448689E-2</v>
      </c>
      <c r="H9691" s="18">
        <f>G9691/F9691</f>
        <v>0.24944979616017862</v>
      </c>
      <c r="I9691" s="156">
        <v>0</v>
      </c>
    </row>
    <row r="9692" spans="2:9" x14ac:dyDescent="0.25">
      <c r="B9692" s="19">
        <v>9662</v>
      </c>
      <c r="C9692" s="62">
        <v>0.95</v>
      </c>
      <c r="D9692" s="62">
        <v>3.3000000000000002E-2</v>
      </c>
      <c r="E9692" s="62">
        <v>1.7000000000000001E-2</v>
      </c>
      <c r="F9692" s="61">
        <f t="array" ref="F9692">SQRT(MMULT(MMULT(C9692:E9692,$C$12:$E$14),TRANSPOSE(C9692:E9692)))</f>
        <v>4.189866778629428E-2</v>
      </c>
      <c r="G9692" s="61">
        <f t="array" ref="G9692">SUMPRODUCT(TRANSPOSE(C9692:E9692),$C$7:$C$9)</f>
        <v>1.0444371382369101E-2</v>
      </c>
      <c r="H9692" s="18">
        <f>G9692/F9692</f>
        <v>0.24927693251826066</v>
      </c>
      <c r="I9692" s="156">
        <v>0</v>
      </c>
    </row>
    <row r="9693" spans="2:9" x14ac:dyDescent="0.25">
      <c r="B9693" s="19">
        <v>9663</v>
      </c>
      <c r="C9693" s="62">
        <v>0.95</v>
      </c>
      <c r="D9693" s="62">
        <v>3.3500000000000002E-2</v>
      </c>
      <c r="E9693" s="62">
        <v>1.6500000000000001E-2</v>
      </c>
      <c r="F9693" s="61">
        <f t="array" ref="F9693">SQRT(MMULT(MMULT(C9693:E9693,$C$12:$E$14),TRANSPOSE(C9693:E9693)))</f>
        <v>4.1901822329779882E-2</v>
      </c>
      <c r="G9693" s="61">
        <f t="array" ref="G9693">SUMPRODUCT(TRANSPOSE(C9693:E9693),$C$7:$C$9)</f>
        <v>1.0437909078289509E-2</v>
      </c>
      <c r="H9693" s="18">
        <f>G9693/F9693</f>
        <v>0.24910394102051317</v>
      </c>
      <c r="I9693" s="156">
        <v>0</v>
      </c>
    </row>
    <row r="9694" spans="2:9" x14ac:dyDescent="0.25">
      <c r="B9694" s="19">
        <v>9664</v>
      </c>
      <c r="C9694" s="62">
        <v>0.95</v>
      </c>
      <c r="D9694" s="62">
        <v>3.4000000000000002E-2</v>
      </c>
      <c r="E9694" s="62">
        <v>1.6E-2</v>
      </c>
      <c r="F9694" s="61">
        <f t="array" ref="F9694">SQRT(MMULT(MMULT(C9694:E9694,$C$12:$E$14),TRANSPOSE(C9694:E9694)))</f>
        <v>4.1905002716332559E-2</v>
      </c>
      <c r="G9694" s="61">
        <f t="array" ref="G9694">SUMPRODUCT(TRANSPOSE(C9694:E9694),$C$7:$C$9)</f>
        <v>1.0431446774209921E-2</v>
      </c>
      <c r="H9694" s="18">
        <f>G9694/F9694</f>
        <v>0.24893082205061504</v>
      </c>
      <c r="I9694" s="156">
        <v>0</v>
      </c>
    </row>
    <row r="9695" spans="2:9" x14ac:dyDescent="0.25">
      <c r="B9695" s="19">
        <v>9665</v>
      </c>
      <c r="C9695" s="62">
        <v>0.95</v>
      </c>
      <c r="D9695" s="62">
        <v>3.4500000000000003E-2</v>
      </c>
      <c r="E9695" s="62">
        <v>1.55E-2</v>
      </c>
      <c r="F9695" s="61">
        <f t="array" ref="F9695">SQRT(MMULT(MMULT(C9695:E9695,$C$12:$E$14),TRANSPOSE(C9695:E9695)))</f>
        <v>4.1908208940068678E-2</v>
      </c>
      <c r="G9695" s="61">
        <f t="array" ref="G9695">SUMPRODUCT(TRANSPOSE(C9695:E9695),$C$7:$C$9)</f>
        <v>1.0424984470130329E-2</v>
      </c>
      <c r="H9695" s="18">
        <f>G9695/F9695</f>
        <v>0.24875757599277742</v>
      </c>
      <c r="I9695" s="156">
        <v>0</v>
      </c>
    </row>
    <row r="9696" spans="2:9" x14ac:dyDescent="0.25">
      <c r="B9696" s="19">
        <v>9666</v>
      </c>
      <c r="C9696" s="62">
        <v>0.95</v>
      </c>
      <c r="D9696" s="62">
        <v>3.5000000000000003E-2</v>
      </c>
      <c r="E9696" s="62">
        <v>1.4999999999999999E-2</v>
      </c>
      <c r="F9696" s="61">
        <f t="array" ref="F9696">SQRT(MMULT(MMULT(C9696:E9696,$C$12:$E$14),TRANSPOSE(C9696:E9696)))</f>
        <v>4.1911440995058606E-2</v>
      </c>
      <c r="G9696" s="61">
        <f t="array" ref="G9696">SUMPRODUCT(TRANSPOSE(C9696:E9696),$C$7:$C$9)</f>
        <v>1.0418522166050737E-2</v>
      </c>
      <c r="H9696" s="18">
        <f>G9696/F9696</f>
        <v>0.24858420323174021</v>
      </c>
      <c r="I9696" s="156">
        <v>0</v>
      </c>
    </row>
    <row r="9697" spans="2:9" x14ac:dyDescent="0.25">
      <c r="B9697" s="19">
        <v>9667</v>
      </c>
      <c r="C9697" s="62">
        <v>0.95</v>
      </c>
      <c r="D9697" s="62">
        <v>3.5499999999999997E-2</v>
      </c>
      <c r="E9697" s="62">
        <v>1.4500000000000001E-2</v>
      </c>
      <c r="F9697" s="61">
        <f t="array" ref="F9697">SQRT(MMULT(MMULT(C9697:E9697,$C$12:$E$14),TRANSPOSE(C9697:E9697)))</f>
        <v>4.191469887532677E-2</v>
      </c>
      <c r="G9697" s="61">
        <f t="array" ref="G9697">SUMPRODUCT(TRANSPOSE(C9697:E9697),$C$7:$C$9)</f>
        <v>1.0412059861971149E-2</v>
      </c>
      <c r="H9697" s="18">
        <f>G9697/F9697</f>
        <v>0.24841070415276784</v>
      </c>
      <c r="I9697" s="156">
        <v>0</v>
      </c>
    </row>
    <row r="9698" spans="2:9" x14ac:dyDescent="0.25">
      <c r="B9698" s="19">
        <v>9668</v>
      </c>
      <c r="C9698" s="62">
        <v>0.95</v>
      </c>
      <c r="D9698" s="62">
        <v>3.5999999999999997E-2</v>
      </c>
      <c r="E9698" s="62">
        <v>1.4E-2</v>
      </c>
      <c r="F9698" s="61">
        <f t="array" ref="F9698">SQRT(MMULT(MMULT(C9698:E9698,$C$12:$E$14),TRANSPOSE(C9698:E9698)))</f>
        <v>4.1917982574851728E-2</v>
      </c>
      <c r="G9698" s="61">
        <f t="array" ref="G9698">SUMPRODUCT(TRANSPOSE(C9698:E9698),$C$7:$C$9)</f>
        <v>1.0405597557891557E-2</v>
      </c>
      <c r="H9698" s="18">
        <f>G9698/F9698</f>
        <v>0.24823707914164481</v>
      </c>
      <c r="I9698" s="156">
        <v>0</v>
      </c>
    </row>
    <row r="9699" spans="2:9" x14ac:dyDescent="0.25">
      <c r="B9699" s="19">
        <v>9669</v>
      </c>
      <c r="C9699" s="62">
        <v>0.95</v>
      </c>
      <c r="D9699" s="62">
        <v>3.6499999999999998E-2</v>
      </c>
      <c r="E9699" s="62">
        <v>1.35E-2</v>
      </c>
      <c r="F9699" s="61">
        <f t="array" ref="F9699">SQRT(MMULT(MMULT(C9699:E9699,$C$12:$E$14),TRANSPOSE(C9699:E9699)))</f>
        <v>4.1921292087566203E-2</v>
      </c>
      <c r="G9699" s="61">
        <f t="array" ref="G9699">SUMPRODUCT(TRANSPOSE(C9699:E9699),$C$7:$C$9)</f>
        <v>1.0399135253811968E-2</v>
      </c>
      <c r="H9699" s="18">
        <f>G9699/F9699</f>
        <v>0.24806332858467253</v>
      </c>
      <c r="I9699" s="156">
        <v>0</v>
      </c>
    </row>
    <row r="9700" spans="2:9" x14ac:dyDescent="0.25">
      <c r="B9700" s="19">
        <v>9670</v>
      </c>
      <c r="C9700" s="62">
        <v>0.95</v>
      </c>
      <c r="D9700" s="62">
        <v>3.6999999999999998E-2</v>
      </c>
      <c r="E9700" s="62">
        <v>1.2999999999999999E-2</v>
      </c>
      <c r="F9700" s="61">
        <f t="array" ref="F9700">SQRT(MMULT(MMULT(C9700:E9700,$C$12:$E$14),TRANSPOSE(C9700:E9700)))</f>
        <v>4.1924627407357147E-2</v>
      </c>
      <c r="G9700" s="61">
        <f t="array" ref="G9700">SUMPRODUCT(TRANSPOSE(C9700:E9700),$C$7:$C$9)</f>
        <v>1.0392672949732376E-2</v>
      </c>
      <c r="H9700" s="18">
        <f>G9700/F9700</f>
        <v>0.24788945286866443</v>
      </c>
      <c r="I9700" s="156">
        <v>0</v>
      </c>
    </row>
    <row r="9701" spans="2:9" x14ac:dyDescent="0.25">
      <c r="B9701" s="19">
        <v>9671</v>
      </c>
      <c r="C9701" s="62">
        <v>0.95</v>
      </c>
      <c r="D9701" s="62">
        <v>3.7499999999999999E-2</v>
      </c>
      <c r="E9701" s="62">
        <v>1.2500000000000001E-2</v>
      </c>
      <c r="F9701" s="61">
        <f t="array" ref="F9701">SQRT(MMULT(MMULT(C9701:E9701,$C$12:$E$14),TRANSPOSE(C9701:E9701)))</f>
        <v>4.1927988528065799E-2</v>
      </c>
      <c r="G9701" s="61">
        <f t="array" ref="G9701">SUMPRODUCT(TRANSPOSE(C9701:E9701),$C$7:$C$9)</f>
        <v>1.0386210645652786E-2</v>
      </c>
      <c r="H9701" s="18">
        <f>G9701/F9701</f>
        <v>0.2477154523809425</v>
      </c>
      <c r="I9701" s="156">
        <v>0</v>
      </c>
    </row>
    <row r="9702" spans="2:9" x14ac:dyDescent="0.25">
      <c r="B9702" s="19">
        <v>9672</v>
      </c>
      <c r="C9702" s="62">
        <v>0.95</v>
      </c>
      <c r="D9702" s="62">
        <v>3.7999999999999999E-2</v>
      </c>
      <c r="E9702" s="62">
        <v>1.2E-2</v>
      </c>
      <c r="F9702" s="61">
        <f t="array" ref="F9702">SQRT(MMULT(MMULT(C9702:E9702,$C$12:$E$14),TRANSPOSE(C9702:E9702)))</f>
        <v>4.1931375443487733E-2</v>
      </c>
      <c r="G9702" s="61">
        <f t="array" ref="G9702">SUMPRODUCT(TRANSPOSE(C9702:E9702),$C$7:$C$9)</f>
        <v>1.0379748341573196E-2</v>
      </c>
      <c r="H9702" s="18">
        <f>G9702/F9702</f>
        <v>0.24754132750933291</v>
      </c>
      <c r="I9702" s="156">
        <v>0</v>
      </c>
    </row>
    <row r="9703" spans="2:9" x14ac:dyDescent="0.25">
      <c r="B9703" s="19">
        <v>9673</v>
      </c>
      <c r="C9703" s="62">
        <v>0.95</v>
      </c>
      <c r="D9703" s="62">
        <v>3.85E-2</v>
      </c>
      <c r="E9703" s="62">
        <v>1.15E-2</v>
      </c>
      <c r="F9703" s="61">
        <f t="array" ref="F9703">SQRT(MMULT(MMULT(C9703:E9703,$C$12:$E$14),TRANSPOSE(C9703:E9703)))</f>
        <v>4.193478814737292E-2</v>
      </c>
      <c r="G9703" s="61">
        <f t="array" ref="G9703">SUMPRODUCT(TRANSPOSE(C9703:E9703),$C$7:$C$9)</f>
        <v>1.0373286037493604E-2</v>
      </c>
      <c r="H9703" s="18">
        <f>G9703/F9703</f>
        <v>0.24736707864216209</v>
      </c>
      <c r="I9703" s="156">
        <v>0</v>
      </c>
    </row>
    <row r="9704" spans="2:9" x14ac:dyDescent="0.25">
      <c r="B9704" s="19">
        <v>9674</v>
      </c>
      <c r="C9704" s="62">
        <v>0.95</v>
      </c>
      <c r="D9704" s="62">
        <v>3.9E-2</v>
      </c>
      <c r="E9704" s="62">
        <v>1.0999999999999999E-2</v>
      </c>
      <c r="F9704" s="61">
        <f t="array" ref="F9704">SQRT(MMULT(MMULT(C9704:E9704,$C$12:$E$14),TRANSPOSE(C9704:E9704)))</f>
        <v>4.1938226633425786E-2</v>
      </c>
      <c r="G9704" s="61">
        <f t="array" ref="G9704">SUMPRODUCT(TRANSPOSE(C9704:E9704),$C$7:$C$9)</f>
        <v>1.0366823733414016E-2</v>
      </c>
      <c r="H9704" s="18">
        <f>G9704/F9704</f>
        <v>0.24719270616825284</v>
      </c>
      <c r="I9704" s="156">
        <v>0</v>
      </c>
    </row>
    <row r="9705" spans="2:9" x14ac:dyDescent="0.25">
      <c r="B9705" s="19">
        <v>9675</v>
      </c>
      <c r="C9705" s="62">
        <v>0.95</v>
      </c>
      <c r="D9705" s="62">
        <v>3.95E-2</v>
      </c>
      <c r="E9705" s="62">
        <v>1.0500000000000001E-2</v>
      </c>
      <c r="F9705" s="61">
        <f t="array" ref="F9705">SQRT(MMULT(MMULT(C9705:E9705,$C$12:$E$14),TRANSPOSE(C9705:E9705)))</f>
        <v>4.1941690895305271E-2</v>
      </c>
      <c r="G9705" s="61">
        <f t="array" ref="G9705">SUMPRODUCT(TRANSPOSE(C9705:E9705),$C$7:$C$9)</f>
        <v>1.0360361429334424E-2</v>
      </c>
      <c r="H9705" s="18">
        <f>G9705/F9705</f>
        <v>0.24701821047691971</v>
      </c>
      <c r="I9705" s="156">
        <v>0</v>
      </c>
    </row>
    <row r="9706" spans="2:9" x14ac:dyDescent="0.25">
      <c r="B9706" s="19">
        <v>9676</v>
      </c>
      <c r="C9706" s="62">
        <v>0.95</v>
      </c>
      <c r="D9706" s="62">
        <v>0.04</v>
      </c>
      <c r="E9706" s="62">
        <v>0.01</v>
      </c>
      <c r="F9706" s="61">
        <f t="array" ref="F9706">SQRT(MMULT(MMULT(C9706:E9706,$C$12:$E$14),TRANSPOSE(C9706:E9706)))</f>
        <v>4.1945180926624893E-2</v>
      </c>
      <c r="G9706" s="61">
        <f t="array" ref="G9706">SUMPRODUCT(TRANSPOSE(C9706:E9706),$C$7:$C$9)</f>
        <v>1.0353899125254834E-2</v>
      </c>
      <c r="H9706" s="18">
        <f>G9706/F9706</f>
        <v>0.24684359195796554</v>
      </c>
      <c r="I9706" s="156">
        <v>0</v>
      </c>
    </row>
    <row r="9707" spans="2:9" x14ac:dyDescent="0.25">
      <c r="B9707" s="19">
        <v>9677</v>
      </c>
      <c r="C9707" s="62">
        <v>0.95</v>
      </c>
      <c r="D9707" s="62">
        <v>4.0500000000000001E-2</v>
      </c>
      <c r="E9707" s="62">
        <v>9.5000000000000397E-3</v>
      </c>
      <c r="F9707" s="61">
        <f t="array" ref="F9707">SQRT(MMULT(MMULT(C9707:E9707,$C$12:$E$14),TRANSPOSE(C9707:E9707)))</f>
        <v>4.194869672095277E-2</v>
      </c>
      <c r="G9707" s="61">
        <f t="array" ref="G9707">SUMPRODUCT(TRANSPOSE(C9707:E9707),$C$7:$C$9)</f>
        <v>1.0347436821175244E-2</v>
      </c>
      <c r="H9707" s="18">
        <f>G9707/F9707</f>
        <v>0.24666885100167721</v>
      </c>
      <c r="I9707" s="156">
        <v>0</v>
      </c>
    </row>
    <row r="9708" spans="2:9" x14ac:dyDescent="0.25">
      <c r="B9708" s="19">
        <v>9678</v>
      </c>
      <c r="C9708" s="62">
        <v>0.95</v>
      </c>
      <c r="D9708" s="62">
        <v>4.1000000000000002E-2</v>
      </c>
      <c r="E9708" s="62">
        <v>9.0000000000000392E-3</v>
      </c>
      <c r="F9708" s="61">
        <f t="array" ref="F9708">SQRT(MMULT(MMULT(C9708:E9708,$C$12:$E$14),TRANSPOSE(C9708:E9708)))</f>
        <v>4.1952238271811715E-2</v>
      </c>
      <c r="G9708" s="61">
        <f t="array" ref="G9708">SUMPRODUCT(TRANSPOSE(C9708:E9708),$C$7:$C$9)</f>
        <v>1.0340974517095654E-2</v>
      </c>
      <c r="H9708" s="18">
        <f>G9708/F9708</f>
        <v>0.24649398799882144</v>
      </c>
      <c r="I9708" s="156">
        <v>0</v>
      </c>
    </row>
    <row r="9709" spans="2:9" x14ac:dyDescent="0.25">
      <c r="B9709" s="19">
        <v>9679</v>
      </c>
      <c r="C9709" s="62">
        <v>0.95</v>
      </c>
      <c r="D9709" s="62">
        <v>4.1500000000000002E-2</v>
      </c>
      <c r="E9709" s="62">
        <v>8.5000000000000405E-3</v>
      </c>
      <c r="F9709" s="61">
        <f t="array" ref="F9709">SQRT(MMULT(MMULT(C9709:E9709,$C$12:$E$14),TRANSPOSE(C9709:E9709)))</f>
        <v>4.1955805572679306E-2</v>
      </c>
      <c r="G9709" s="61">
        <f t="array" ref="G9709">SUMPRODUCT(TRANSPOSE(C9709:E9709),$C$7:$C$9)</f>
        <v>1.0334512213016062E-2</v>
      </c>
      <c r="H9709" s="18">
        <f>G9709/F9709</f>
        <v>0.24631900334064061</v>
      </c>
      <c r="I9709" s="156">
        <v>0</v>
      </c>
    </row>
    <row r="9710" spans="2:9" x14ac:dyDescent="0.25">
      <c r="B9710" s="19">
        <v>9680</v>
      </c>
      <c r="C9710" s="62">
        <v>0.95</v>
      </c>
      <c r="D9710" s="62">
        <v>4.2000000000000003E-2</v>
      </c>
      <c r="E9710" s="62">
        <v>8.0000000000000401E-3</v>
      </c>
      <c r="F9710" s="61">
        <f t="array" ref="F9710">SQRT(MMULT(MMULT(C9710:E9710,$C$12:$E$14),TRANSPOSE(C9710:E9710)))</f>
        <v>4.19593986169879E-2</v>
      </c>
      <c r="G9710" s="61">
        <f t="array" ref="G9710">SUMPRODUCT(TRANSPOSE(C9710:E9710),$C$7:$C$9)</f>
        <v>1.0328049908936474E-2</v>
      </c>
      <c r="H9710" s="18">
        <f>G9710/F9710</f>
        <v>0.24614389741884923</v>
      </c>
      <c r="I9710" s="156">
        <v>0</v>
      </c>
    </row>
    <row r="9711" spans="2:9" x14ac:dyDescent="0.25">
      <c r="B9711" s="19">
        <v>9681</v>
      </c>
      <c r="C9711" s="62">
        <v>0.95</v>
      </c>
      <c r="D9711" s="62">
        <v>4.2500000000000003E-2</v>
      </c>
      <c r="E9711" s="62">
        <v>7.5000000000000396E-3</v>
      </c>
      <c r="F9711" s="61">
        <f t="array" ref="F9711">SQRT(MMULT(MMULT(C9711:E9711,$C$12:$E$14),TRANSPOSE(C9711:E9711)))</f>
        <v>4.1963017398124712E-2</v>
      </c>
      <c r="G9711" s="61">
        <f t="array" ref="G9711">SUMPRODUCT(TRANSPOSE(C9711:E9711),$C$7:$C$9)</f>
        <v>1.0321587604856882E-2</v>
      </c>
      <c r="H9711" s="18">
        <f>G9711/F9711</f>
        <v>0.24596867062562913</v>
      </c>
      <c r="I9711" s="156">
        <v>0</v>
      </c>
    </row>
    <row r="9712" spans="2:9" x14ac:dyDescent="0.25">
      <c r="B9712" s="19">
        <v>9682</v>
      </c>
      <c r="C9712" s="62">
        <v>0.95</v>
      </c>
      <c r="D9712" s="62">
        <v>4.2999999999999997E-2</v>
      </c>
      <c r="E9712" s="62">
        <v>7.00000000000004E-3</v>
      </c>
      <c r="F9712" s="61">
        <f t="array" ref="F9712">SQRT(MMULT(MMULT(C9712:E9712,$C$12:$E$14),TRANSPOSE(C9712:E9712)))</f>
        <v>4.19666619094319E-2</v>
      </c>
      <c r="G9712" s="61">
        <f t="array" ref="G9712">SUMPRODUCT(TRANSPOSE(C9712:E9712),$C$7:$C$9)</f>
        <v>1.0315125300777292E-2</v>
      </c>
      <c r="H9712" s="18">
        <f>G9712/F9712</f>
        <v>0.24579332335362594</v>
      </c>
      <c r="I9712" s="156">
        <v>0</v>
      </c>
    </row>
    <row r="9713" spans="2:9" x14ac:dyDescent="0.25">
      <c r="B9713" s="19">
        <v>9683</v>
      </c>
      <c r="C9713" s="62">
        <v>0.95</v>
      </c>
      <c r="D9713" s="62">
        <v>4.3499999999999997E-2</v>
      </c>
      <c r="E9713" s="62">
        <v>6.5000000000000396E-3</v>
      </c>
      <c r="F9713" s="61">
        <f t="array" ref="F9713">SQRT(MMULT(MMULT(C9713:E9713,$C$12:$E$14),TRANSPOSE(C9713:E9713)))</f>
        <v>4.197033214420659E-2</v>
      </c>
      <c r="G9713" s="61">
        <f t="array" ref="G9713">SUMPRODUCT(TRANSPOSE(C9713:E9713),$C$7:$C$9)</f>
        <v>1.0308662996697701E-2</v>
      </c>
      <c r="H9713" s="18">
        <f>G9713/F9713</f>
        <v>0.24561785599594466</v>
      </c>
      <c r="I9713" s="156">
        <v>0</v>
      </c>
    </row>
    <row r="9714" spans="2:9" x14ac:dyDescent="0.25">
      <c r="B9714" s="19">
        <v>9684</v>
      </c>
      <c r="C9714" s="62">
        <v>0.95</v>
      </c>
      <c r="D9714" s="62">
        <v>4.3999999999999997E-2</v>
      </c>
      <c r="E9714" s="62">
        <v>6.00000000000004E-3</v>
      </c>
      <c r="F9714" s="61">
        <f t="array" ref="F9714">SQRT(MMULT(MMULT(C9714:E9714,$C$12:$E$14),TRANSPOSE(C9714:E9714)))</f>
        <v>4.1974028095700951E-2</v>
      </c>
      <c r="G9714" s="61">
        <f t="array" ref="G9714">SUMPRODUCT(TRANSPOSE(C9714:E9714),$C$7:$C$9)</f>
        <v>1.030220069261811E-2</v>
      </c>
      <c r="H9714" s="18">
        <f>G9714/F9714</f>
        <v>0.24544226894614574</v>
      </c>
      <c r="I9714" s="156">
        <v>0</v>
      </c>
    </row>
    <row r="9715" spans="2:9" x14ac:dyDescent="0.25">
      <c r="B9715" s="19">
        <v>9685</v>
      </c>
      <c r="C9715" s="62">
        <v>0.95</v>
      </c>
      <c r="D9715" s="62">
        <v>4.4499999999999998E-2</v>
      </c>
      <c r="E9715" s="62">
        <v>5.5000000000000396E-3</v>
      </c>
      <c r="F9715" s="61">
        <f t="array" ref="F9715">SQRT(MMULT(MMULT(C9715:E9715,$C$12:$E$14),TRANSPOSE(C9715:E9715)))</f>
        <v>4.1977749757122276E-2</v>
      </c>
      <c r="G9715" s="61">
        <f t="array" ref="G9715">SUMPRODUCT(TRANSPOSE(C9715:E9715),$C$7:$C$9)</f>
        <v>1.0295738388538521E-2</v>
      </c>
      <c r="H9715" s="18">
        <f>G9715/F9715</f>
        <v>0.24526656259824087</v>
      </c>
      <c r="I9715" s="156">
        <v>0</v>
      </c>
    </row>
    <row r="9716" spans="2:9" x14ac:dyDescent="0.25">
      <c r="B9716" s="19">
        <v>9686</v>
      </c>
      <c r="C9716" s="62">
        <v>0.95</v>
      </c>
      <c r="D9716" s="62">
        <v>4.4999999999999998E-2</v>
      </c>
      <c r="E9716" s="62">
        <v>5.00000000000004E-3</v>
      </c>
      <c r="F9716" s="61">
        <f t="array" ref="F9716">SQRT(MMULT(MMULT(C9716:E9716,$C$12:$E$14),TRANSPOSE(C9716:E9716)))</f>
        <v>4.1981497121632988E-2</v>
      </c>
      <c r="G9716" s="61">
        <f t="array" ref="G9716">SUMPRODUCT(TRANSPOSE(C9716:E9716),$C$7:$C$9)</f>
        <v>1.0289276084458929E-2</v>
      </c>
      <c r="H9716" s="18">
        <f>G9716/F9716</f>
        <v>0.24509073734668896</v>
      </c>
      <c r="I9716" s="156">
        <v>0</v>
      </c>
    </row>
    <row r="9717" spans="2:9" x14ac:dyDescent="0.25">
      <c r="B9717" s="19">
        <v>9687</v>
      </c>
      <c r="C9717" s="62">
        <v>0.95</v>
      </c>
      <c r="D9717" s="62">
        <v>4.5499999999999999E-2</v>
      </c>
      <c r="E9717" s="62">
        <v>4.5000000000000404E-3</v>
      </c>
      <c r="F9717" s="61">
        <f t="array" ref="F9717">SQRT(MMULT(MMULT(C9717:E9717,$C$12:$E$14),TRANSPOSE(C9717:E9717)))</f>
        <v>4.1985270182350765E-2</v>
      </c>
      <c r="G9717" s="61">
        <f t="array" ref="G9717">SUMPRODUCT(TRANSPOSE(C9717:E9717),$C$7:$C$9)</f>
        <v>1.0282813780379339E-2</v>
      </c>
      <c r="H9717" s="18">
        <f>G9717/F9717</f>
        <v>0.24491479358639207</v>
      </c>
      <c r="I9717" s="156">
        <v>0</v>
      </c>
    </row>
    <row r="9718" spans="2:9" x14ac:dyDescent="0.25">
      <c r="B9718" s="19">
        <v>9688</v>
      </c>
      <c r="C9718" s="62">
        <v>0.95</v>
      </c>
      <c r="D9718" s="62">
        <v>4.5999999999999999E-2</v>
      </c>
      <c r="E9718" s="62">
        <v>4.00000000000004E-3</v>
      </c>
      <c r="F9718" s="61">
        <f t="array" ref="F9718">SQRT(MMULT(MMULT(C9718:E9718,$C$12:$E$14),TRANSPOSE(C9718:E9718)))</f>
        <v>4.1989068932348557E-2</v>
      </c>
      <c r="G9718" s="61">
        <f t="array" ref="G9718">SUMPRODUCT(TRANSPOSE(C9718:E9718),$C$7:$C$9)</f>
        <v>1.0276351476299749E-2</v>
      </c>
      <c r="H9718" s="18">
        <f>G9718/F9718</f>
        <v>0.24473873171269117</v>
      </c>
      <c r="I9718" s="156">
        <v>0</v>
      </c>
    </row>
    <row r="9719" spans="2:9" x14ac:dyDescent="0.25">
      <c r="B9719" s="19">
        <v>9689</v>
      </c>
      <c r="C9719" s="62">
        <v>0.95</v>
      </c>
      <c r="D9719" s="62">
        <v>4.65E-2</v>
      </c>
      <c r="E9719" s="62">
        <v>3.50000000000004E-3</v>
      </c>
      <c r="F9719" s="61">
        <f t="array" ref="F9719">SQRT(MMULT(MMULT(C9719:E9719,$C$12:$E$14),TRANSPOSE(C9719:E9719)))</f>
        <v>4.1992893364654685E-2</v>
      </c>
      <c r="G9719" s="61">
        <f t="array" ref="G9719">SUMPRODUCT(TRANSPOSE(C9719:E9719),$C$7:$C$9)</f>
        <v>1.0269889172220157E-2</v>
      </c>
      <c r="H9719" s="18">
        <f>G9719/F9719</f>
        <v>0.24456255212136199</v>
      </c>
      <c r="I9719" s="156">
        <v>0</v>
      </c>
    </row>
    <row r="9720" spans="2:9" x14ac:dyDescent="0.25">
      <c r="B9720" s="19">
        <v>9690</v>
      </c>
      <c r="C9720" s="62">
        <v>0.95</v>
      </c>
      <c r="D9720" s="62">
        <v>4.7E-2</v>
      </c>
      <c r="E9720" s="62">
        <v>3.00000000000004E-3</v>
      </c>
      <c r="F9720" s="61">
        <f t="array" ref="F9720">SQRT(MMULT(MMULT(C9720:E9720,$C$12:$E$14),TRANSPOSE(C9720:E9720)))</f>
        <v>4.1996743472252865E-2</v>
      </c>
      <c r="G9720" s="61">
        <f t="array" ref="G9720">SUMPRODUCT(TRANSPOSE(C9720:E9720),$C$7:$C$9)</f>
        <v>1.0263426868140569E-2</v>
      </c>
      <c r="H9720" s="18">
        <f>G9720/F9720</f>
        <v>0.24438625520861129</v>
      </c>
      <c r="I9720" s="156">
        <v>0</v>
      </c>
    </row>
    <row r="9721" spans="2:9" x14ac:dyDescent="0.25">
      <c r="B9721" s="19">
        <v>9691</v>
      </c>
      <c r="C9721" s="62">
        <v>0.95</v>
      </c>
      <c r="D9721" s="62">
        <v>4.7500000000000001E-2</v>
      </c>
      <c r="E9721" s="62">
        <v>2.50000000000004E-3</v>
      </c>
      <c r="F9721" s="61">
        <f t="array" ref="F9721">SQRT(MMULT(MMULT(C9721:E9721,$C$12:$E$14),TRANSPOSE(C9721:E9721)))</f>
        <v>4.2000619248082301E-2</v>
      </c>
      <c r="G9721" s="61">
        <f t="array" ref="G9721">SUMPRODUCT(TRANSPOSE(C9721:E9721),$C$7:$C$9)</f>
        <v>1.0256964564060977E-2</v>
      </c>
      <c r="H9721" s="18">
        <f>G9721/F9721</f>
        <v>0.24420984137107213</v>
      </c>
      <c r="I9721" s="156">
        <v>0</v>
      </c>
    </row>
    <row r="9722" spans="2:9" x14ac:dyDescent="0.25">
      <c r="B9722" s="19">
        <v>9692</v>
      </c>
      <c r="C9722" s="62">
        <v>0.95</v>
      </c>
      <c r="D9722" s="62">
        <v>4.8000000000000001E-2</v>
      </c>
      <c r="E9722" s="62">
        <v>2.0000000000000399E-3</v>
      </c>
      <c r="F9722" s="61">
        <f t="array" ref="F9722">SQRT(MMULT(MMULT(C9722:E9722,$C$12:$E$14),TRANSPOSE(C9722:E9722)))</f>
        <v>4.2004520685037731E-2</v>
      </c>
      <c r="G9722" s="61">
        <f t="array" ref="G9722">SUMPRODUCT(TRANSPOSE(C9722:E9722),$C$7:$C$9)</f>
        <v>1.0250502259981389E-2</v>
      </c>
      <c r="H9722" s="18">
        <f>G9722/F9722</f>
        <v>0.24403331100580039</v>
      </c>
      <c r="I9722" s="156">
        <v>0</v>
      </c>
    </row>
    <row r="9723" spans="2:9" x14ac:dyDescent="0.25">
      <c r="B9723" s="19">
        <v>9693</v>
      </c>
      <c r="C9723" s="62">
        <v>0.95</v>
      </c>
      <c r="D9723" s="62">
        <v>4.8500000000000001E-2</v>
      </c>
      <c r="E9723" s="62">
        <v>1.5000000000000399E-3</v>
      </c>
      <c r="F9723" s="61">
        <f t="array" ref="F9723">SQRT(MMULT(MMULT(C9723:E9723,$C$12:$E$14),TRANSPOSE(C9723:E9723)))</f>
        <v>4.2008447775969515E-2</v>
      </c>
      <c r="G9723" s="61">
        <f t="array" ref="G9723">SUMPRODUCT(TRANSPOSE(C9723:E9723),$C$7:$C$9)</f>
        <v>1.0244039955901797E-2</v>
      </c>
      <c r="H9723" s="18">
        <f>G9723/F9723</f>
        <v>0.24385666451027002</v>
      </c>
      <c r="I9723" s="156">
        <v>0</v>
      </c>
    </row>
    <row r="9724" spans="2:9" x14ac:dyDescent="0.25">
      <c r="B9724" s="19">
        <v>9694</v>
      </c>
      <c r="C9724" s="62">
        <v>0.95</v>
      </c>
      <c r="D9724" s="62">
        <v>4.9000000000000002E-2</v>
      </c>
      <c r="E9724" s="62">
        <v>1.0000000000000399E-3</v>
      </c>
      <c r="F9724" s="61">
        <f t="array" ref="F9724">SQRT(MMULT(MMULT(C9724:E9724,$C$12:$E$14),TRANSPOSE(C9724:E9724)))</f>
        <v>4.2012400513683656E-2</v>
      </c>
      <c r="G9724" s="61">
        <f t="array" ref="G9724">SUMPRODUCT(TRANSPOSE(C9724:E9724),$C$7:$C$9)</f>
        <v>1.0237577651822205E-2</v>
      </c>
      <c r="H9724" s="18">
        <f>G9724/F9724</f>
        <v>0.24367990228236952</v>
      </c>
      <c r="I9724" s="156">
        <v>0</v>
      </c>
    </row>
    <row r="9725" spans="2:9" x14ac:dyDescent="0.25">
      <c r="B9725" s="19">
        <v>9695</v>
      </c>
      <c r="C9725" s="62">
        <v>0.95</v>
      </c>
      <c r="D9725" s="62">
        <v>4.9500000000000002E-2</v>
      </c>
      <c r="E9725" s="62">
        <v>5.0000000000004197E-4</v>
      </c>
      <c r="F9725" s="61">
        <f t="array" ref="F9725">SQRT(MMULT(MMULT(C9725:E9725,$C$12:$E$14),TRANSPOSE(C9725:E9725)))</f>
        <v>4.2016378890941911E-2</v>
      </c>
      <c r="G9725" s="61">
        <f t="array" ref="G9725">SUMPRODUCT(TRANSPOSE(C9725:E9725),$C$7:$C$9)</f>
        <v>1.0231115347742617E-2</v>
      </c>
      <c r="H9725" s="18">
        <f>G9725/F9725</f>
        <v>0.24350302472039753</v>
      </c>
      <c r="I9725" s="156">
        <v>0</v>
      </c>
    </row>
    <row r="9726" spans="2:9" x14ac:dyDescent="0.25">
      <c r="B9726" s="19">
        <v>9696</v>
      </c>
      <c r="C9726" s="62">
        <v>0.95</v>
      </c>
      <c r="D9726" s="62">
        <v>0.05</v>
      </c>
      <c r="E9726" s="62">
        <v>4.1633363423400001E-17</v>
      </c>
      <c r="F9726" s="61">
        <f t="array" ref="F9726">SQRT(MMULT(MMULT(C9726:E9726,$C$12:$E$14),TRANSPOSE(C9726:E9726)))</f>
        <v>4.2020382900461832E-2</v>
      </c>
      <c r="G9726" s="61">
        <f t="array" ref="G9726">SUMPRODUCT(TRANSPOSE(C9726:E9726),$C$7:$C$9)</f>
        <v>1.0224653043663025E-2</v>
      </c>
      <c r="H9726" s="18">
        <f>G9726/F9726</f>
        <v>0.24332603222305832</v>
      </c>
      <c r="I9726" s="156">
        <v>0</v>
      </c>
    </row>
    <row r="9727" spans="2:9" x14ac:dyDescent="0.25">
      <c r="B9727" s="19">
        <v>9697</v>
      </c>
      <c r="C9727" s="62">
        <v>0.96</v>
      </c>
      <c r="D9727" s="62">
        <v>0</v>
      </c>
      <c r="E9727" s="62">
        <v>0.04</v>
      </c>
      <c r="F9727" s="61">
        <f t="array" ref="F9727">SQRT(MMULT(MMULT(C9727:E9727,$C$12:$E$14),TRANSPOSE(C9727:E9727)))</f>
        <v>4.1902549915712899E-2</v>
      </c>
      <c r="G9727" s="61">
        <f t="array" ref="G9727">SUMPRODUCT(TRANSPOSE(C9727:E9727),$C$7:$C$9)</f>
        <v>1.0895793517703664E-2</v>
      </c>
      <c r="H9727" s="18">
        <f>G9727/F9727</f>
        <v>0.26002698021052617</v>
      </c>
      <c r="I9727" s="156">
        <v>1</v>
      </c>
    </row>
    <row r="9728" spans="2:9" x14ac:dyDescent="0.25">
      <c r="B9728" s="19">
        <v>9698</v>
      </c>
      <c r="C9728" s="62">
        <v>0.96</v>
      </c>
      <c r="D9728" s="62">
        <v>4.0000000000000002E-4</v>
      </c>
      <c r="E9728" s="62">
        <v>3.9600000000000003E-2</v>
      </c>
      <c r="F9728" s="61">
        <f t="array" ref="F9728">SQRT(MMULT(MMULT(C9728:E9728,$C$12:$E$14),TRANSPOSE(C9728:E9728)))</f>
        <v>4.1903886123807098E-2</v>
      </c>
      <c r="G9728" s="61">
        <f t="array" ref="G9728">SUMPRODUCT(TRANSPOSE(C9728:E9728),$C$7:$C$9)</f>
        <v>1.089062367443999E-2</v>
      </c>
      <c r="H9728" s="18">
        <f>G9728/F9728</f>
        <v>0.25989531477493771</v>
      </c>
      <c r="I9728" s="156">
        <v>0</v>
      </c>
    </row>
    <row r="9729" spans="2:9" x14ac:dyDescent="0.25">
      <c r="B9729" s="19">
        <v>9699</v>
      </c>
      <c r="C9729" s="62">
        <v>0.96</v>
      </c>
      <c r="D9729" s="62">
        <v>8.0000000000000004E-4</v>
      </c>
      <c r="E9729" s="62">
        <v>3.9199999999999999E-2</v>
      </c>
      <c r="F9729" s="61">
        <f t="array" ref="F9729">SQRT(MMULT(MMULT(C9729:E9729,$C$12:$E$14),TRANSPOSE(C9729:E9729)))</f>
        <v>4.190523898074168E-2</v>
      </c>
      <c r="G9729" s="61">
        <f t="array" ref="G9729">SUMPRODUCT(TRANSPOSE(C9729:E9729),$C$7:$C$9)</f>
        <v>1.0885453831176319E-2</v>
      </c>
      <c r="H9729" s="18">
        <f>G9729/F9729</f>
        <v>0.2597635545326189</v>
      </c>
      <c r="I9729" s="156">
        <v>0</v>
      </c>
    </row>
    <row r="9730" spans="2:9" x14ac:dyDescent="0.25">
      <c r="B9730" s="19">
        <v>9700</v>
      </c>
      <c r="C9730" s="62">
        <v>0.96</v>
      </c>
      <c r="D9730" s="62">
        <v>1.1999999999999999E-3</v>
      </c>
      <c r="E9730" s="62">
        <v>3.8800000000000001E-2</v>
      </c>
      <c r="F9730" s="61">
        <f t="array" ref="F9730">SQRT(MMULT(MMULT(C9730:E9730,$C$12:$E$14),TRANSPOSE(C9730:E9730)))</f>
        <v>4.1906608484904226E-2</v>
      </c>
      <c r="G9730" s="61">
        <f t="array" ref="G9730">SUMPRODUCT(TRANSPOSE(C9730:E9730),$C$7:$C$9)</f>
        <v>1.0880283987912647E-2</v>
      </c>
      <c r="H9730" s="18">
        <f>G9730/F9730</f>
        <v>0.25963169965978011</v>
      </c>
      <c r="I9730" s="156">
        <v>0</v>
      </c>
    </row>
    <row r="9731" spans="2:9" x14ac:dyDescent="0.25">
      <c r="B9731" s="19">
        <v>9701</v>
      </c>
      <c r="C9731" s="62">
        <v>0.96</v>
      </c>
      <c r="D9731" s="62">
        <v>1.6000000000000001E-3</v>
      </c>
      <c r="E9731" s="62">
        <v>3.8399999999999997E-2</v>
      </c>
      <c r="F9731" s="61">
        <f t="array" ref="F9731">SQRT(MMULT(MMULT(C9731:E9731,$C$12:$E$14),TRANSPOSE(C9731:E9731)))</f>
        <v>4.1907994634662722E-2</v>
      </c>
      <c r="G9731" s="61">
        <f t="array" ref="G9731">SUMPRODUCT(TRANSPOSE(C9731:E9731),$C$7:$C$9)</f>
        <v>1.0875114144648973E-2</v>
      </c>
      <c r="H9731" s="18">
        <f>G9731/F9731</f>
        <v>0.25949975033293543</v>
      </c>
      <c r="I9731" s="156">
        <v>0</v>
      </c>
    </row>
    <row r="9732" spans="2:9" x14ac:dyDescent="0.25">
      <c r="B9732" s="19">
        <v>9702</v>
      </c>
      <c r="C9732" s="62">
        <v>0.96</v>
      </c>
      <c r="D9732" s="62">
        <v>2E-3</v>
      </c>
      <c r="E9732" s="62">
        <v>3.7999999999999999E-2</v>
      </c>
      <c r="F9732" s="61">
        <f t="array" ref="F9732">SQRT(MMULT(MMULT(C9732:E9732,$C$12:$E$14),TRANSPOSE(C9732:E9732)))</f>
        <v>4.190939742836549E-2</v>
      </c>
      <c r="G9732" s="61">
        <f t="array" ref="G9732">SUMPRODUCT(TRANSPOSE(C9732:E9732),$C$7:$C$9)</f>
        <v>1.0869944301385302E-2</v>
      </c>
      <c r="H9732" s="18">
        <f>G9732/F9732</f>
        <v>0.25936770672890203</v>
      </c>
      <c r="I9732" s="156">
        <v>0</v>
      </c>
    </row>
    <row r="9733" spans="2:9" x14ac:dyDescent="0.25">
      <c r="B9733" s="19">
        <v>9703</v>
      </c>
      <c r="C9733" s="62">
        <v>0.96</v>
      </c>
      <c r="D9733" s="62">
        <v>2.3999999999999998E-3</v>
      </c>
      <c r="E9733" s="62">
        <v>3.7600000000000001E-2</v>
      </c>
      <c r="F9733" s="61">
        <f t="array" ref="F9733">SQRT(MMULT(MMULT(C9733:E9733,$C$12:$E$14),TRANSPOSE(C9733:E9733)))</f>
        <v>4.1910816864341283E-2</v>
      </c>
      <c r="G9733" s="61">
        <f t="array" ref="G9733">SUMPRODUCT(TRANSPOSE(C9733:E9733),$C$7:$C$9)</f>
        <v>1.086477445812163E-2</v>
      </c>
      <c r="H9733" s="18">
        <f>G9733/F9733</f>
        <v>0.25923556902479838</v>
      </c>
      <c r="I9733" s="156">
        <v>0</v>
      </c>
    </row>
    <row r="9734" spans="2:9" x14ac:dyDescent="0.25">
      <c r="B9734" s="19">
        <v>9704</v>
      </c>
      <c r="C9734" s="62">
        <v>0.96</v>
      </c>
      <c r="D9734" s="62">
        <v>2.8E-3</v>
      </c>
      <c r="E9734" s="62">
        <v>3.7199999999999997E-2</v>
      </c>
      <c r="F9734" s="61">
        <f t="array" ref="F9734">SQRT(MMULT(MMULT(C9734:E9734,$C$12:$E$14),TRANSPOSE(C9734:E9734)))</f>
        <v>4.1912252940899231E-2</v>
      </c>
      <c r="G9734" s="61">
        <f t="array" ref="G9734">SUMPRODUCT(TRANSPOSE(C9734:E9734),$C$7:$C$9)</f>
        <v>1.0859604614857956E-2</v>
      </c>
      <c r="H9734" s="18">
        <f>G9734/F9734</f>
        <v>0.25910333739804353</v>
      </c>
      <c r="I9734" s="156">
        <v>0</v>
      </c>
    </row>
    <row r="9735" spans="2:9" x14ac:dyDescent="0.25">
      <c r="B9735" s="19">
        <v>9705</v>
      </c>
      <c r="C9735" s="62">
        <v>0.96</v>
      </c>
      <c r="D9735" s="62">
        <v>3.2000000000000002E-3</v>
      </c>
      <c r="E9735" s="62">
        <v>3.6799999999999999E-2</v>
      </c>
      <c r="F9735" s="61">
        <f t="array" ref="F9735">SQRT(MMULT(MMULT(C9735:E9735,$C$12:$E$14),TRANSPOSE(C9735:E9735)))</f>
        <v>4.1913705656328869E-2</v>
      </c>
      <c r="G9735" s="61">
        <f t="array" ref="G9735">SUMPRODUCT(TRANSPOSE(C9735:E9735),$C$7:$C$9)</f>
        <v>1.0854434771594285E-2</v>
      </c>
      <c r="H9735" s="18">
        <f>G9735/F9735</f>
        <v>0.25897101202635592</v>
      </c>
      <c r="I9735" s="156">
        <v>0</v>
      </c>
    </row>
    <row r="9736" spans="2:9" x14ac:dyDescent="0.25">
      <c r="B9736" s="19">
        <v>9706</v>
      </c>
      <c r="C9736" s="62">
        <v>0.96</v>
      </c>
      <c r="D9736" s="62">
        <v>3.5999999999999999E-3</v>
      </c>
      <c r="E9736" s="62">
        <v>3.6400000000000002E-2</v>
      </c>
      <c r="F9736" s="61">
        <f t="array" ref="F9736">SQRT(MMULT(MMULT(C9736:E9736,$C$12:$E$14),TRANSPOSE(C9736:E9736)))</f>
        <v>4.1915175008900185E-2</v>
      </c>
      <c r="G9736" s="61">
        <f t="array" ref="G9736">SUMPRODUCT(TRANSPOSE(C9736:E9736),$C$7:$C$9)</f>
        <v>1.0849264928330613E-2</v>
      </c>
      <c r="H9736" s="18">
        <f>G9736/F9736</f>
        <v>0.25883859308775164</v>
      </c>
      <c r="I9736" s="156">
        <v>0</v>
      </c>
    </row>
    <row r="9737" spans="2:9" x14ac:dyDescent="0.25">
      <c r="B9737" s="19">
        <v>9707</v>
      </c>
      <c r="C9737" s="62">
        <v>0.96</v>
      </c>
      <c r="D9737" s="62">
        <v>4.0000000000000001E-3</v>
      </c>
      <c r="E9737" s="62">
        <v>3.5999999999999997E-2</v>
      </c>
      <c r="F9737" s="61">
        <f t="array" ref="F9737">SQRT(MMULT(MMULT(C9737:E9737,$C$12:$E$14),TRANSPOSE(C9737:E9737)))</f>
        <v>4.1916660996863558E-2</v>
      </c>
      <c r="G9737" s="61">
        <f t="array" ref="G9737">SUMPRODUCT(TRANSPOSE(C9737:E9737),$C$7:$C$9)</f>
        <v>1.0844095085066939E-2</v>
      </c>
      <c r="H9737" s="18">
        <f>G9737/F9737</f>
        <v>0.25870608076054424</v>
      </c>
      <c r="I9737" s="156">
        <v>0</v>
      </c>
    </row>
    <row r="9738" spans="2:9" x14ac:dyDescent="0.25">
      <c r="B9738" s="19">
        <v>9708</v>
      </c>
      <c r="C9738" s="62">
        <v>0.96</v>
      </c>
      <c r="D9738" s="62">
        <v>4.4000000000000003E-3</v>
      </c>
      <c r="E9738" s="62">
        <v>3.56E-2</v>
      </c>
      <c r="F9738" s="61">
        <f t="array" ref="F9738">SQRT(MMULT(MMULT(C9738:E9738,$C$12:$E$14),TRANSPOSE(C9738:E9738)))</f>
        <v>4.1918163618449841E-2</v>
      </c>
      <c r="G9738" s="61">
        <f t="array" ref="G9738">SUMPRODUCT(TRANSPOSE(C9738:E9738),$C$7:$C$9)</f>
        <v>1.0838925241803266E-2</v>
      </c>
      <c r="H9738" s="18">
        <f>G9738/F9738</f>
        <v>0.25857347522334273</v>
      </c>
      <c r="I9738" s="156">
        <v>0</v>
      </c>
    </row>
    <row r="9739" spans="2:9" x14ac:dyDescent="0.25">
      <c r="B9739" s="19">
        <v>9709</v>
      </c>
      <c r="C9739" s="62">
        <v>0.96</v>
      </c>
      <c r="D9739" s="62">
        <v>4.7999999999999996E-3</v>
      </c>
      <c r="E9739" s="62">
        <v>3.5200000000000002E-2</v>
      </c>
      <c r="F9739" s="61">
        <f t="array" ref="F9739">SQRT(MMULT(MMULT(C9739:E9739,$C$12:$E$14),TRANSPOSE(C9739:E9739)))</f>
        <v>4.1919682871870326E-2</v>
      </c>
      <c r="G9739" s="61">
        <f t="array" ref="G9739">SUMPRODUCT(TRANSPOSE(C9739:E9739),$C$7:$C$9)</f>
        <v>1.0833755398539596E-2</v>
      </c>
      <c r="H9739" s="18">
        <f>G9739/F9739</f>
        <v>0.25844077665505077</v>
      </c>
      <c r="I9739" s="156">
        <v>0</v>
      </c>
    </row>
    <row r="9740" spans="2:9" x14ac:dyDescent="0.25">
      <c r="B9740" s="19">
        <v>9710</v>
      </c>
      <c r="C9740" s="62">
        <v>0.96</v>
      </c>
      <c r="D9740" s="62">
        <v>5.1999999999999998E-3</v>
      </c>
      <c r="E9740" s="62">
        <v>3.4799999999999998E-2</v>
      </c>
      <c r="F9740" s="61">
        <f t="array" ref="F9740">SQRT(MMULT(MMULT(C9740:E9740,$C$12:$E$14),TRANSPOSE(C9740:E9740)))</f>
        <v>4.192121875531675E-2</v>
      </c>
      <c r="G9740" s="61">
        <f t="array" ref="G9740">SUMPRODUCT(TRANSPOSE(C9740:E9740),$C$7:$C$9)</f>
        <v>1.0828585555275922E-2</v>
      </c>
      <c r="H9740" s="18">
        <f>G9740/F9740</f>
        <v>0.25830798523486542</v>
      </c>
      <c r="I9740" s="156">
        <v>0</v>
      </c>
    </row>
    <row r="9741" spans="2:9" x14ac:dyDescent="0.25">
      <c r="B9741" s="19">
        <v>9711</v>
      </c>
      <c r="C9741" s="62">
        <v>0.96</v>
      </c>
      <c r="D9741" s="62">
        <v>5.5999999999999999E-3</v>
      </c>
      <c r="E9741" s="62">
        <v>3.44E-2</v>
      </c>
      <c r="F9741" s="61">
        <f t="array" ref="F9741">SQRT(MMULT(MMULT(C9741:E9741,$C$12:$E$14),TRANSPOSE(C9741:E9741)))</f>
        <v>4.1922771266961353E-2</v>
      </c>
      <c r="G9741" s="61">
        <f t="array" ref="G9741">SUMPRODUCT(TRANSPOSE(C9741:E9741),$C$7:$C$9)</f>
        <v>1.0823415712012249E-2</v>
      </c>
      <c r="H9741" s="18">
        <f>G9741/F9741</f>
        <v>0.25817510114227599</v>
      </c>
      <c r="I9741" s="156">
        <v>0</v>
      </c>
    </row>
    <row r="9742" spans="2:9" x14ac:dyDescent="0.25">
      <c r="B9742" s="19">
        <v>9712</v>
      </c>
      <c r="C9742" s="62">
        <v>0.96</v>
      </c>
      <c r="D9742" s="62">
        <v>6.0000000000000001E-3</v>
      </c>
      <c r="E9742" s="62">
        <v>3.4000000000000002E-2</v>
      </c>
      <c r="F9742" s="61">
        <f t="array" ref="F9742">SQRT(MMULT(MMULT(C9742:E9742,$C$12:$E$14),TRANSPOSE(C9742:E9742)))</f>
        <v>4.1924340404956836E-2</v>
      </c>
      <c r="G9742" s="61">
        <f t="array" ref="G9742">SUMPRODUCT(TRANSPOSE(C9742:E9742),$C$7:$C$9)</f>
        <v>1.0818245868748579E-2</v>
      </c>
      <c r="H9742" s="18">
        <f>G9742/F9742</f>
        <v>0.25804212455706294</v>
      </c>
      <c r="I9742" s="156">
        <v>0</v>
      </c>
    </row>
    <row r="9743" spans="2:9" x14ac:dyDescent="0.25">
      <c r="B9743" s="19">
        <v>9713</v>
      </c>
      <c r="C9743" s="62">
        <v>0.96</v>
      </c>
      <c r="D9743" s="62">
        <v>6.4000000000000003E-3</v>
      </c>
      <c r="E9743" s="62">
        <v>3.3599999999999998E-2</v>
      </c>
      <c r="F9743" s="61">
        <f t="array" ref="F9743">SQRT(MMULT(MMULT(C9743:E9743,$C$12:$E$14),TRANSPOSE(C9743:E9743)))</f>
        <v>4.1925926167436414E-2</v>
      </c>
      <c r="G9743" s="61">
        <f t="array" ref="G9743">SUMPRODUCT(TRANSPOSE(C9743:E9743),$C$7:$C$9)</f>
        <v>1.0813076025484905E-2</v>
      </c>
      <c r="H9743" s="18">
        <f>G9743/F9743</f>
        <v>0.25790905565929628</v>
      </c>
      <c r="I9743" s="156">
        <v>0</v>
      </c>
    </row>
    <row r="9744" spans="2:9" x14ac:dyDescent="0.25">
      <c r="B9744" s="19">
        <v>9714</v>
      </c>
      <c r="C9744" s="62">
        <v>0.96</v>
      </c>
      <c r="D9744" s="62">
        <v>6.7999999999999996E-3</v>
      </c>
      <c r="E9744" s="62">
        <v>3.32E-2</v>
      </c>
      <c r="F9744" s="61">
        <f t="array" ref="F9744">SQRT(MMULT(MMULT(C9744:E9744,$C$12:$E$14),TRANSPOSE(C9744:E9744)))</f>
        <v>4.1927528552513783E-2</v>
      </c>
      <c r="G9744" s="61">
        <f t="array" ref="G9744">SUMPRODUCT(TRANSPOSE(C9744:E9744),$C$7:$C$9)</f>
        <v>1.0807906182221232E-2</v>
      </c>
      <c r="H9744" s="18">
        <f>G9744/F9744</f>
        <v>0.25777589462933509</v>
      </c>
      <c r="I9744" s="156">
        <v>0</v>
      </c>
    </row>
    <row r="9745" spans="2:9" x14ac:dyDescent="0.25">
      <c r="B9745" s="19">
        <v>9715</v>
      </c>
      <c r="C9745" s="62">
        <v>0.96</v>
      </c>
      <c r="D9745" s="62">
        <v>7.1999999999999998E-3</v>
      </c>
      <c r="E9745" s="62">
        <v>3.2800000000000003E-2</v>
      </c>
      <c r="F9745" s="61">
        <f t="array" ref="F9745">SQRT(MMULT(MMULT(C9745:E9745,$C$12:$E$14),TRANSPOSE(C9745:E9745)))</f>
        <v>4.192914755828319E-2</v>
      </c>
      <c r="G9745" s="61">
        <f t="array" ref="G9745">SUMPRODUCT(TRANSPOSE(C9745:E9745),$C$7:$C$9)</f>
        <v>1.0802736338957562E-2</v>
      </c>
      <c r="H9745" s="18">
        <f>G9745/F9745</f>
        <v>0.25764264164782569</v>
      </c>
      <c r="I9745" s="156">
        <v>0</v>
      </c>
    </row>
    <row r="9746" spans="2:9" x14ac:dyDescent="0.25">
      <c r="B9746" s="19">
        <v>9716</v>
      </c>
      <c r="C9746" s="62">
        <v>0.96</v>
      </c>
      <c r="D9746" s="62">
        <v>7.6E-3</v>
      </c>
      <c r="E9746" s="62">
        <v>3.2399999999999998E-2</v>
      </c>
      <c r="F9746" s="61">
        <f t="array" ref="F9746">SQRT(MMULT(MMULT(C9746:E9746,$C$12:$E$14),TRANSPOSE(C9746:E9746)))</f>
        <v>4.1930783182819377E-2</v>
      </c>
      <c r="G9746" s="61">
        <f t="array" ref="G9746">SUMPRODUCT(TRANSPOSE(C9746:E9746),$C$7:$C$9)</f>
        <v>1.0797566495693888E-2</v>
      </c>
      <c r="H9746" s="18">
        <f>G9746/F9746</f>
        <v>0.25750929689570068</v>
      </c>
      <c r="I9746" s="156">
        <v>0</v>
      </c>
    </row>
    <row r="9747" spans="2:9" x14ac:dyDescent="0.25">
      <c r="B9747" s="19">
        <v>9717</v>
      </c>
      <c r="C9747" s="62">
        <v>0.96</v>
      </c>
      <c r="D9747" s="62">
        <v>8.0000000000000002E-3</v>
      </c>
      <c r="E9747" s="62">
        <v>3.2000000000000001E-2</v>
      </c>
      <c r="F9747" s="61">
        <f t="array" ref="F9747">SQRT(MMULT(MMULT(C9747:E9747,$C$12:$E$14),TRANSPOSE(C9747:E9747)))</f>
        <v>4.1932435424177641E-2</v>
      </c>
      <c r="G9747" s="61">
        <f t="array" ref="G9747">SUMPRODUCT(TRANSPOSE(C9747:E9747),$C$7:$C$9)</f>
        <v>1.0792396652430215E-2</v>
      </c>
      <c r="H9747" s="18">
        <f>G9747/F9747</f>
        <v>0.25737586055417794</v>
      </c>
      <c r="I9747" s="156">
        <v>0</v>
      </c>
    </row>
    <row r="9748" spans="2:9" x14ac:dyDescent="0.25">
      <c r="B9748" s="19">
        <v>9718</v>
      </c>
      <c r="C9748" s="62">
        <v>0.96</v>
      </c>
      <c r="D9748" s="62">
        <v>8.3999999999999995E-3</v>
      </c>
      <c r="E9748" s="62">
        <v>3.1600000000000003E-2</v>
      </c>
      <c r="F9748" s="61">
        <f t="array" ref="F9748">SQRT(MMULT(MMULT(C9748:E9748,$C$12:$E$14),TRANSPOSE(C9748:E9748)))</f>
        <v>4.1934104280393833E-2</v>
      </c>
      <c r="G9748" s="61">
        <f t="array" ref="G9748">SUMPRODUCT(TRANSPOSE(C9748:E9748),$C$7:$C$9)</f>
        <v>1.0787226809166545E-2</v>
      </c>
      <c r="H9748" s="18">
        <f>G9748/F9748</f>
        <v>0.25724233280475911</v>
      </c>
      <c r="I9748" s="156">
        <v>0</v>
      </c>
    </row>
    <row r="9749" spans="2:9" x14ac:dyDescent="0.25">
      <c r="B9749" s="19">
        <v>9719</v>
      </c>
      <c r="C9749" s="62">
        <v>0.96</v>
      </c>
      <c r="D9749" s="62">
        <v>8.8000000000000005E-3</v>
      </c>
      <c r="E9749" s="62">
        <v>3.1199999999999999E-2</v>
      </c>
      <c r="F9749" s="61">
        <f t="array" ref="F9749">SQRT(MMULT(MMULT(C9749:E9749,$C$12:$E$14),TRANSPOSE(C9749:E9749)))</f>
        <v>4.1935789749484365E-2</v>
      </c>
      <c r="G9749" s="61">
        <f t="array" ref="G9749">SUMPRODUCT(TRANSPOSE(C9749:E9749),$C$7:$C$9)</f>
        <v>1.0782056965902872E-2</v>
      </c>
      <c r="H9749" s="18">
        <f>G9749/F9749</f>
        <v>0.25710871382922856</v>
      </c>
      <c r="I9749" s="156">
        <v>0</v>
      </c>
    </row>
    <row r="9750" spans="2:9" x14ac:dyDescent="0.25">
      <c r="B9750" s="19">
        <v>9720</v>
      </c>
      <c r="C9750" s="62">
        <v>0.96</v>
      </c>
      <c r="D9750" s="62">
        <v>9.1999999999999998E-3</v>
      </c>
      <c r="E9750" s="62">
        <v>3.0800000000000001E-2</v>
      </c>
      <c r="F9750" s="61">
        <f t="array" ref="F9750">SQRT(MMULT(MMULT(C9750:E9750,$C$12:$E$14),TRANSPOSE(C9750:E9750)))</f>
        <v>4.1937491829446213E-2</v>
      </c>
      <c r="G9750" s="61">
        <f t="array" ref="G9750">SUMPRODUCT(TRANSPOSE(C9750:E9750),$C$7:$C$9)</f>
        <v>1.0776887122639198E-2</v>
      </c>
      <c r="H9750" s="18">
        <f>G9750/F9750</f>
        <v>0.25697500380965216</v>
      </c>
      <c r="I9750" s="156">
        <v>0</v>
      </c>
    </row>
    <row r="9751" spans="2:9" x14ac:dyDescent="0.25">
      <c r="B9751" s="19">
        <v>9721</v>
      </c>
      <c r="C9751" s="62">
        <v>0.96</v>
      </c>
      <c r="D9751" s="62">
        <v>9.5999999999999992E-3</v>
      </c>
      <c r="E9751" s="62">
        <v>3.04E-2</v>
      </c>
      <c r="F9751" s="61">
        <f t="array" ref="F9751">SQRT(MMULT(MMULT(C9751:E9751,$C$12:$E$14),TRANSPOSE(C9751:E9751)))</f>
        <v>4.1939210518256949E-2</v>
      </c>
      <c r="G9751" s="61">
        <f t="array" ref="G9751">SUMPRODUCT(TRANSPOSE(C9751:E9751),$C$7:$C$9)</f>
        <v>1.0771717279375528E-2</v>
      </c>
      <c r="H9751" s="18">
        <f>G9751/F9751</f>
        <v>0.25684120292837631</v>
      </c>
      <c r="I9751" s="156">
        <v>0</v>
      </c>
    </row>
    <row r="9752" spans="2:9" x14ac:dyDescent="0.25">
      <c r="B9752" s="19">
        <v>9722</v>
      </c>
      <c r="C9752" s="62">
        <v>0.96</v>
      </c>
      <c r="D9752" s="62">
        <v>0.01</v>
      </c>
      <c r="E9752" s="62">
        <v>0.03</v>
      </c>
      <c r="F9752" s="61">
        <f t="array" ref="F9752">SQRT(MMULT(MMULT(C9752:E9752,$C$12:$E$14),TRANSPOSE(C9752:E9752)))</f>
        <v>4.1940945813874753E-2</v>
      </c>
      <c r="G9752" s="61">
        <f t="array" ref="G9752">SUMPRODUCT(TRANSPOSE(C9752:E9752),$C$7:$C$9)</f>
        <v>1.0766547436111855E-2</v>
      </c>
      <c r="H9752" s="18">
        <f>G9752/F9752</f>
        <v>0.25670731136802605</v>
      </c>
      <c r="I9752" s="156">
        <v>0</v>
      </c>
    </row>
    <row r="9753" spans="2:9" x14ac:dyDescent="0.25">
      <c r="B9753" s="19">
        <v>9723</v>
      </c>
      <c r="C9753" s="62">
        <v>0.96</v>
      </c>
      <c r="D9753" s="62">
        <v>1.04E-2</v>
      </c>
      <c r="E9753" s="62">
        <v>2.9600000000000001E-2</v>
      </c>
      <c r="F9753" s="61">
        <f t="array" ref="F9753">SQRT(MMULT(MMULT(C9753:E9753,$C$12:$E$14),TRANSPOSE(C9753:E9753)))</f>
        <v>4.1942697714238392E-2</v>
      </c>
      <c r="G9753" s="61">
        <f t="array" ref="G9753">SUMPRODUCT(TRANSPOSE(C9753:E9753),$C$7:$C$9)</f>
        <v>1.0761377592848181E-2</v>
      </c>
      <c r="H9753" s="18">
        <f>G9753/F9753</f>
        <v>0.25657332931150467</v>
      </c>
      <c r="I9753" s="156">
        <v>0</v>
      </c>
    </row>
    <row r="9754" spans="2:9" x14ac:dyDescent="0.25">
      <c r="B9754" s="19">
        <v>9724</v>
      </c>
      <c r="C9754" s="62">
        <v>0.96</v>
      </c>
      <c r="D9754" s="62">
        <v>1.0800000000000001E-2</v>
      </c>
      <c r="E9754" s="62">
        <v>2.92E-2</v>
      </c>
      <c r="F9754" s="61">
        <f t="array" ref="F9754">SQRT(MMULT(MMULT(C9754:E9754,$C$12:$E$14),TRANSPOSE(C9754:E9754)))</f>
        <v>4.1944466217267273E-2</v>
      </c>
      <c r="G9754" s="61">
        <f t="array" ref="G9754">SUMPRODUCT(TRANSPOSE(C9754:E9754),$C$7:$C$9)</f>
        <v>1.0756207749584509E-2</v>
      </c>
      <c r="H9754" s="18">
        <f>G9754/F9754</f>
        <v>0.2564392569419921</v>
      </c>
      <c r="I9754" s="156">
        <v>0</v>
      </c>
    </row>
    <row r="9755" spans="2:9" x14ac:dyDescent="0.25">
      <c r="B9755" s="19">
        <v>9725</v>
      </c>
      <c r="C9755" s="62">
        <v>0.96</v>
      </c>
      <c r="D9755" s="62">
        <v>1.12E-2</v>
      </c>
      <c r="E9755" s="62">
        <v>2.8799999999999999E-2</v>
      </c>
      <c r="F9755" s="61">
        <f t="array" ref="F9755">SQRT(MMULT(MMULT(C9755:E9755,$C$12:$E$14),TRANSPOSE(C9755:E9755)))</f>
        <v>4.1946251320861425E-2</v>
      </c>
      <c r="G9755" s="61">
        <f t="array" ref="G9755">SUMPRODUCT(TRANSPOSE(C9755:E9755),$C$7:$C$9)</f>
        <v>1.0751037906320838E-2</v>
      </c>
      <c r="H9755" s="18">
        <f>G9755/F9755</f>
        <v>0.25630509444294364</v>
      </c>
      <c r="I9755" s="156">
        <v>0</v>
      </c>
    </row>
    <row r="9756" spans="2:9" x14ac:dyDescent="0.25">
      <c r="B9756" s="19">
        <v>9726</v>
      </c>
      <c r="C9756" s="62">
        <v>0.96</v>
      </c>
      <c r="D9756" s="62">
        <v>1.1599999999999999E-2</v>
      </c>
      <c r="E9756" s="62">
        <v>2.8400000000000002E-2</v>
      </c>
      <c r="F9756" s="61">
        <f t="array" ref="F9756">SQRT(MMULT(MMULT(C9756:E9756,$C$12:$E$14),TRANSPOSE(C9756:E9756)))</f>
        <v>4.1948053022901541E-2</v>
      </c>
      <c r="G9756" s="61">
        <f t="array" ref="G9756">SUMPRODUCT(TRANSPOSE(C9756:E9756),$C$7:$C$9)</f>
        <v>1.0745868063057164E-2</v>
      </c>
      <c r="H9756" s="18">
        <f>G9756/F9756</f>
        <v>0.25617084199808887</v>
      </c>
      <c r="I9756" s="156">
        <v>0</v>
      </c>
    </row>
    <row r="9757" spans="2:9" x14ac:dyDescent="0.25">
      <c r="B9757" s="19">
        <v>9727</v>
      </c>
      <c r="C9757" s="62">
        <v>0.96</v>
      </c>
      <c r="D9757" s="62">
        <v>1.2E-2</v>
      </c>
      <c r="E9757" s="62">
        <v>2.8000000000000001E-2</v>
      </c>
      <c r="F9757" s="61">
        <f t="array" ref="F9757">SQRT(MMULT(MMULT(C9757:E9757,$C$12:$E$14),TRANSPOSE(C9757:E9757)))</f>
        <v>4.1949871321248965E-2</v>
      </c>
      <c r="G9757" s="61">
        <f t="array" ref="G9757">SUMPRODUCT(TRANSPOSE(C9757:E9757),$C$7:$C$9)</f>
        <v>1.0740698219793492E-2</v>
      </c>
      <c r="H9757" s="18">
        <f>G9757/F9757</f>
        <v>0.25603649979143039</v>
      </c>
      <c r="I9757" s="156">
        <v>0</v>
      </c>
    </row>
    <row r="9758" spans="2:9" x14ac:dyDescent="0.25">
      <c r="B9758" s="19">
        <v>9728</v>
      </c>
      <c r="C9758" s="62">
        <v>0.96</v>
      </c>
      <c r="D9758" s="62">
        <v>1.24E-2</v>
      </c>
      <c r="E9758" s="62">
        <v>2.76E-2</v>
      </c>
      <c r="F9758" s="61">
        <f t="array" ref="F9758">SQRT(MMULT(MMULT(C9758:E9758,$C$12:$E$14),TRANSPOSE(C9758:E9758)))</f>
        <v>4.1951706213745707E-2</v>
      </c>
      <c r="G9758" s="61">
        <f t="array" ref="G9758">SUMPRODUCT(TRANSPOSE(C9758:E9758),$C$7:$C$9)</f>
        <v>1.0735528376529821E-2</v>
      </c>
      <c r="H9758" s="18">
        <f>G9758/F9758</f>
        <v>0.25590206800724269</v>
      </c>
      <c r="I9758" s="156">
        <v>0</v>
      </c>
    </row>
    <row r="9759" spans="2:9" x14ac:dyDescent="0.25">
      <c r="B9759" s="19">
        <v>9729</v>
      </c>
      <c r="C9759" s="62">
        <v>0.96</v>
      </c>
      <c r="D9759" s="62">
        <v>1.2800000000000001E-2</v>
      </c>
      <c r="E9759" s="62">
        <v>2.7199999999999998E-2</v>
      </c>
      <c r="F9759" s="61">
        <f t="array" ref="F9759">SQRT(MMULT(MMULT(C9759:E9759,$C$12:$E$14),TRANSPOSE(C9759:E9759)))</f>
        <v>4.1953557698214468E-2</v>
      </c>
      <c r="G9759" s="61">
        <f t="array" ref="G9759">SUMPRODUCT(TRANSPOSE(C9759:E9759),$C$7:$C$9)</f>
        <v>1.0730358533266147E-2</v>
      </c>
      <c r="H9759" s="18">
        <f>G9759/F9759</f>
        <v>0.2557675468300708</v>
      </c>
      <c r="I9759" s="156">
        <v>0</v>
      </c>
    </row>
    <row r="9760" spans="2:9" x14ac:dyDescent="0.25">
      <c r="B9760" s="19">
        <v>9730</v>
      </c>
      <c r="C9760" s="62">
        <v>0.96</v>
      </c>
      <c r="D9760" s="62">
        <v>1.32E-2</v>
      </c>
      <c r="E9760" s="62">
        <v>2.6800000000000001E-2</v>
      </c>
      <c r="F9760" s="61">
        <f t="array" ref="F9760">SQRT(MMULT(MMULT(C9760:E9760,$C$12:$E$14),TRANSPOSE(C9760:E9760)))</f>
        <v>4.1955425772458657E-2</v>
      </c>
      <c r="G9760" s="61">
        <f t="array" ref="G9760">SUMPRODUCT(TRANSPOSE(C9760:E9760),$C$7:$C$9)</f>
        <v>1.0725188690002475E-2</v>
      </c>
      <c r="H9760" s="18">
        <f>G9760/F9760</f>
        <v>0.25563293644472918</v>
      </c>
      <c r="I9760" s="156">
        <v>0</v>
      </c>
    </row>
    <row r="9761" spans="2:9" x14ac:dyDescent="0.25">
      <c r="B9761" s="19">
        <v>9731</v>
      </c>
      <c r="C9761" s="62">
        <v>0.96</v>
      </c>
      <c r="D9761" s="62">
        <v>1.3599999999999999E-2</v>
      </c>
      <c r="E9761" s="62">
        <v>2.64E-2</v>
      </c>
      <c r="F9761" s="61">
        <f t="array" ref="F9761">SQRT(MMULT(MMULT(C9761:E9761,$C$12:$E$14),TRANSPOSE(C9761:E9761)))</f>
        <v>4.1957310434262367E-2</v>
      </c>
      <c r="G9761" s="61">
        <f t="array" ref="G9761">SUMPRODUCT(TRANSPOSE(C9761:E9761),$C$7:$C$9)</f>
        <v>1.0720018846738804E-2</v>
      </c>
      <c r="H9761" s="18">
        <f>G9761/F9761</f>
        <v>0.25549823703630031</v>
      </c>
      <c r="I9761" s="156">
        <v>0</v>
      </c>
    </row>
    <row r="9762" spans="2:9" x14ac:dyDescent="0.25">
      <c r="B9762" s="19">
        <v>9732</v>
      </c>
      <c r="C9762" s="62">
        <v>0.96</v>
      </c>
      <c r="D9762" s="62">
        <v>1.4E-2</v>
      </c>
      <c r="E9762" s="62">
        <v>2.5999999999999999E-2</v>
      </c>
      <c r="F9762" s="61">
        <f t="array" ref="F9762">SQRT(MMULT(MMULT(C9762:E9762,$C$12:$E$14),TRANSPOSE(C9762:E9762)))</f>
        <v>4.1959211681390454E-2</v>
      </c>
      <c r="G9762" s="61">
        <f t="array" ref="G9762">SUMPRODUCT(TRANSPOSE(C9762:E9762),$C$7:$C$9)</f>
        <v>1.071484900347513E-2</v>
      </c>
      <c r="H9762" s="18">
        <f>G9762/F9762</f>
        <v>0.25536344879013367</v>
      </c>
      <c r="I9762" s="156">
        <v>0</v>
      </c>
    </row>
    <row r="9763" spans="2:9" x14ac:dyDescent="0.25">
      <c r="B9763" s="19">
        <v>9733</v>
      </c>
      <c r="C9763" s="62">
        <v>0.96</v>
      </c>
      <c r="D9763" s="62">
        <v>1.44E-2</v>
      </c>
      <c r="E9763" s="62">
        <v>2.5600000000000001E-2</v>
      </c>
      <c r="F9763" s="61">
        <f t="array" ref="F9763">SQRT(MMULT(MMULT(C9763:E9763,$C$12:$E$14),TRANSPOSE(C9763:E9763)))</f>
        <v>4.1961129511588466E-2</v>
      </c>
      <c r="G9763" s="61">
        <f t="array" ref="G9763">SUMPRODUCT(TRANSPOSE(C9763:E9763),$C$7:$C$9)</f>
        <v>1.0709679160211458E-2</v>
      </c>
      <c r="H9763" s="18">
        <f>G9763/F9763</f>
        <v>0.25522857189184461</v>
      </c>
      <c r="I9763" s="156">
        <v>0</v>
      </c>
    </row>
    <row r="9764" spans="2:9" x14ac:dyDescent="0.25">
      <c r="B9764" s="19">
        <v>9734</v>
      </c>
      <c r="C9764" s="62">
        <v>0.96</v>
      </c>
      <c r="D9764" s="62">
        <v>1.4800000000000001E-2</v>
      </c>
      <c r="E9764" s="62">
        <v>2.52E-2</v>
      </c>
      <c r="F9764" s="61">
        <f t="array" ref="F9764">SQRT(MMULT(MMULT(C9764:E9764,$C$12:$E$14),TRANSPOSE(C9764:E9764)))</f>
        <v>4.1963063922582734E-2</v>
      </c>
      <c r="G9764" s="61">
        <f t="array" ref="G9764">SUMPRODUCT(TRANSPOSE(C9764:E9764),$C$7:$C$9)</f>
        <v>1.0704509316947787E-2</v>
      </c>
      <c r="H9764" s="18">
        <f>G9764/F9764</f>
        <v>0.25509360652731261</v>
      </c>
      <c r="I9764" s="156">
        <v>0</v>
      </c>
    </row>
    <row r="9765" spans="2:9" x14ac:dyDescent="0.25">
      <c r="B9765" s="19">
        <v>9735</v>
      </c>
      <c r="C9765" s="62">
        <v>0.96</v>
      </c>
      <c r="D9765" s="62">
        <v>1.52E-2</v>
      </c>
      <c r="E9765" s="62">
        <v>2.4799999999999999E-2</v>
      </c>
      <c r="F9765" s="61">
        <f t="array" ref="F9765">SQRT(MMULT(MMULT(C9765:E9765,$C$12:$E$14),TRANSPOSE(C9765:E9765)))</f>
        <v>4.1965014912080344E-2</v>
      </c>
      <c r="G9765" s="61">
        <f t="array" ref="G9765">SUMPRODUCT(TRANSPOSE(C9765:E9765),$C$7:$C$9)</f>
        <v>1.0699339473684113E-2</v>
      </c>
      <c r="H9765" s="18">
        <f>G9765/F9765</f>
        <v>0.25495855288268054</v>
      </c>
      <c r="I9765" s="156">
        <v>0</v>
      </c>
    </row>
    <row r="9766" spans="2:9" x14ac:dyDescent="0.25">
      <c r="B9766" s="19">
        <v>9736</v>
      </c>
      <c r="C9766" s="62">
        <v>0.96</v>
      </c>
      <c r="D9766" s="62">
        <v>1.5599999999999999E-2</v>
      </c>
      <c r="E9766" s="62">
        <v>2.4400000000000002E-2</v>
      </c>
      <c r="F9766" s="61">
        <f t="array" ref="F9766">SQRT(MMULT(MMULT(C9766:E9766,$C$12:$E$14),TRANSPOSE(C9766:E9766)))</f>
        <v>4.1966982477769157E-2</v>
      </c>
      <c r="G9766" s="61">
        <f t="array" ref="G9766">SUMPRODUCT(TRANSPOSE(C9766:E9766),$C$7:$C$9)</f>
        <v>1.0694169630420441E-2</v>
      </c>
      <c r="H9766" s="18">
        <f>G9766/F9766</f>
        <v>0.25482341114435331</v>
      </c>
      <c r="I9766" s="156">
        <v>0</v>
      </c>
    </row>
    <row r="9767" spans="2:9" x14ac:dyDescent="0.25">
      <c r="B9767" s="19">
        <v>9737</v>
      </c>
      <c r="C9767" s="62">
        <v>0.96</v>
      </c>
      <c r="D9767" s="62">
        <v>1.6E-2</v>
      </c>
      <c r="E9767" s="62">
        <v>2.4E-2</v>
      </c>
      <c r="F9767" s="61">
        <f t="array" ref="F9767">SQRT(MMULT(MMULT(C9767:E9767,$C$12:$E$14),TRANSPOSE(C9767:E9767)))</f>
        <v>4.1968966617317825E-2</v>
      </c>
      <c r="G9767" s="61">
        <f t="array" ref="G9767">SUMPRODUCT(TRANSPOSE(C9767:E9767),$C$7:$C$9)</f>
        <v>1.068899978715677E-2</v>
      </c>
      <c r="H9767" s="18">
        <f>G9767/F9767</f>
        <v>0.25468818149899658</v>
      </c>
      <c r="I9767" s="156">
        <v>0</v>
      </c>
    </row>
    <row r="9768" spans="2:9" x14ac:dyDescent="0.25">
      <c r="B9768" s="19">
        <v>9738</v>
      </c>
      <c r="C9768" s="62">
        <v>0.96</v>
      </c>
      <c r="D9768" s="62">
        <v>1.6400000000000001E-2</v>
      </c>
      <c r="E9768" s="62">
        <v>2.3599999999999999E-2</v>
      </c>
      <c r="F9768" s="61">
        <f t="array" ref="F9768">SQRT(MMULT(MMULT(C9768:E9768,$C$12:$E$14),TRANSPOSE(C9768:E9768)))</f>
        <v>4.1970967328375804E-2</v>
      </c>
      <c r="G9768" s="61">
        <f t="array" ref="G9768">SUMPRODUCT(TRANSPOSE(C9768:E9768),$C$7:$C$9)</f>
        <v>1.0683829943893096E-2</v>
      </c>
      <c r="H9768" s="18">
        <f>G9768/F9768</f>
        <v>0.25455286413353534</v>
      </c>
      <c r="I9768" s="156">
        <v>0</v>
      </c>
    </row>
    <row r="9769" spans="2:9" x14ac:dyDescent="0.25">
      <c r="B9769" s="19">
        <v>9739</v>
      </c>
      <c r="C9769" s="62">
        <v>0.96</v>
      </c>
      <c r="D9769" s="62">
        <v>1.6799999999999999E-2</v>
      </c>
      <c r="E9769" s="62">
        <v>2.3199999999999998E-2</v>
      </c>
      <c r="F9769" s="61">
        <f t="array" ref="F9769">SQRT(MMULT(MMULT(C9769:E9769,$C$12:$E$14),TRANSPOSE(C9769:E9769)))</f>
        <v>4.197298460857337E-2</v>
      </c>
      <c r="G9769" s="61">
        <f t="array" ref="G9769">SUMPRODUCT(TRANSPOSE(C9769:E9769),$C$7:$C$9)</f>
        <v>1.0678660100629424E-2</v>
      </c>
      <c r="H9769" s="18">
        <f>G9769/F9769</f>
        <v>0.25441745923515313</v>
      </c>
      <c r="I9769" s="156">
        <v>0</v>
      </c>
    </row>
    <row r="9770" spans="2:9" x14ac:dyDescent="0.25">
      <c r="B9770" s="19">
        <v>9740</v>
      </c>
      <c r="C9770" s="62">
        <v>0.96</v>
      </c>
      <c r="D9770" s="62">
        <v>1.72E-2</v>
      </c>
      <c r="E9770" s="62">
        <v>2.2800000000000001E-2</v>
      </c>
      <c r="F9770" s="61">
        <f t="array" ref="F9770">SQRT(MMULT(MMULT(C9770:E9770,$C$12:$E$14),TRANSPOSE(C9770:E9770)))</f>
        <v>4.197501845552163E-2</v>
      </c>
      <c r="G9770" s="61">
        <f t="array" ref="G9770">SUMPRODUCT(TRANSPOSE(C9770:E9770),$C$7:$C$9)</f>
        <v>1.0673490257365751E-2</v>
      </c>
      <c r="H9770" s="18">
        <f>G9770/F9770</f>
        <v>0.25428196699129024</v>
      </c>
      <c r="I9770" s="156">
        <v>0</v>
      </c>
    </row>
    <row r="9771" spans="2:9" x14ac:dyDescent="0.25">
      <c r="B9771" s="19">
        <v>9741</v>
      </c>
      <c r="C9771" s="62">
        <v>0.96</v>
      </c>
      <c r="D9771" s="62">
        <v>1.7600000000000001E-2</v>
      </c>
      <c r="E9771" s="62">
        <v>2.24E-2</v>
      </c>
      <c r="F9771" s="61">
        <f t="array" ref="F9771">SQRT(MMULT(MMULT(C9771:E9771,$C$12:$E$14),TRANSPOSE(C9771:E9771)))</f>
        <v>4.1977068866812538E-2</v>
      </c>
      <c r="G9771" s="61">
        <f t="array" ref="G9771">SUMPRODUCT(TRANSPOSE(C9771:E9771),$C$7:$C$9)</f>
        <v>1.0668320414102079E-2</v>
      </c>
      <c r="H9771" s="18">
        <f>G9771/F9771</f>
        <v>0.25414638758964309</v>
      </c>
      <c r="I9771" s="156">
        <v>0</v>
      </c>
    </row>
    <row r="9772" spans="2:9" x14ac:dyDescent="0.25">
      <c r="B9772" s="19">
        <v>9742</v>
      </c>
      <c r="C9772" s="62">
        <v>0.96</v>
      </c>
      <c r="D9772" s="62">
        <v>1.7999999999999999E-2</v>
      </c>
      <c r="E9772" s="62">
        <v>2.1999999999999999E-2</v>
      </c>
      <c r="F9772" s="61">
        <f t="array" ref="F9772">SQRT(MMULT(MMULT(C9772:E9772,$C$12:$E$14),TRANSPOSE(C9772:E9772)))</f>
        <v>4.1979135840018916E-2</v>
      </c>
      <c r="G9772" s="61">
        <f t="array" ref="G9772">SUMPRODUCT(TRANSPOSE(C9772:E9772),$C$7:$C$9)</f>
        <v>1.0663150570838408E-2</v>
      </c>
      <c r="H9772" s="18">
        <f>G9772/F9772</f>
        <v>0.25401072121816221</v>
      </c>
      <c r="I9772" s="156">
        <v>0</v>
      </c>
    </row>
    <row r="9773" spans="2:9" x14ac:dyDescent="0.25">
      <c r="B9773" s="19">
        <v>9743</v>
      </c>
      <c r="C9773" s="62">
        <v>0.96</v>
      </c>
      <c r="D9773" s="62">
        <v>1.84E-2</v>
      </c>
      <c r="E9773" s="62">
        <v>2.1600000000000001E-2</v>
      </c>
      <c r="F9773" s="61">
        <f t="array" ref="F9773">SQRT(MMULT(MMULT(C9773:E9773,$C$12:$E$14),TRANSPOSE(C9773:E9773)))</f>
        <v>4.1981219372694445E-2</v>
      </c>
      <c r="G9773" s="61">
        <f t="array" ref="G9773">SUMPRODUCT(TRANSPOSE(C9773:E9773),$C$7:$C$9)</f>
        <v>1.0657980727574734E-2</v>
      </c>
      <c r="H9773" s="18">
        <f>G9773/F9773</f>
        <v>0.25387496806505178</v>
      </c>
      <c r="I9773" s="156">
        <v>0</v>
      </c>
    </row>
    <row r="9774" spans="2:9" x14ac:dyDescent="0.25">
      <c r="B9774" s="19">
        <v>9744</v>
      </c>
      <c r="C9774" s="62">
        <v>0.96</v>
      </c>
      <c r="D9774" s="62">
        <v>1.8800000000000001E-2</v>
      </c>
      <c r="E9774" s="62">
        <v>2.12E-2</v>
      </c>
      <c r="F9774" s="61">
        <f t="array" ref="F9774">SQRT(MMULT(MMULT(C9774:E9774,$C$12:$E$14),TRANSPOSE(C9774:E9774)))</f>
        <v>4.1983319462373707E-2</v>
      </c>
      <c r="G9774" s="61">
        <f t="array" ref="G9774">SUMPRODUCT(TRANSPOSE(C9774:E9774),$C$7:$C$9)</f>
        <v>1.0652810884311062E-2</v>
      </c>
      <c r="H9774" s="18">
        <f>G9774/F9774</f>
        <v>0.25373912831876777</v>
      </c>
      <c r="I9774" s="156">
        <v>0</v>
      </c>
    </row>
    <row r="9775" spans="2:9" x14ac:dyDescent="0.25">
      <c r="B9775" s="19">
        <v>9745</v>
      </c>
      <c r="C9775" s="62">
        <v>0.96</v>
      </c>
      <c r="D9775" s="62">
        <v>1.9199999999999998E-2</v>
      </c>
      <c r="E9775" s="62">
        <v>2.0799999999999999E-2</v>
      </c>
      <c r="F9775" s="61">
        <f t="array" ref="F9775">SQRT(MMULT(MMULT(C9775:E9775,$C$12:$E$14),TRANSPOSE(C9775:E9775)))</f>
        <v>4.1985436106572183E-2</v>
      </c>
      <c r="G9775" s="61">
        <f t="array" ref="G9775">SUMPRODUCT(TRANSPOSE(C9775:E9775),$C$7:$C$9)</f>
        <v>1.0647641041047391E-2</v>
      </c>
      <c r="H9775" s="18">
        <f>G9775/F9775</f>
        <v>0.25360320216801713</v>
      </c>
      <c r="I9775" s="156">
        <v>0</v>
      </c>
    </row>
    <row r="9776" spans="2:9" x14ac:dyDescent="0.25">
      <c r="B9776" s="19">
        <v>9746</v>
      </c>
      <c r="C9776" s="62">
        <v>0.96</v>
      </c>
      <c r="D9776" s="62">
        <v>1.9599999999999999E-2</v>
      </c>
      <c r="E9776" s="62">
        <v>2.0400000000000001E-2</v>
      </c>
      <c r="F9776" s="61">
        <f t="array" ref="F9776">SQRT(MMULT(MMULT(C9776:E9776,$C$12:$E$14),TRANSPOSE(C9776:E9776)))</f>
        <v>4.1987569302786278E-2</v>
      </c>
      <c r="G9776" s="61">
        <f t="array" ref="G9776">SUMPRODUCT(TRANSPOSE(C9776:E9776),$C$7:$C$9)</f>
        <v>1.0642471197783717E-2</v>
      </c>
      <c r="H9776" s="18">
        <f>G9776/F9776</f>
        <v>0.25346718980175609</v>
      </c>
      <c r="I9776" s="156">
        <v>0</v>
      </c>
    </row>
    <row r="9777" spans="2:9" x14ac:dyDescent="0.25">
      <c r="B9777" s="19">
        <v>9747</v>
      </c>
      <c r="C9777" s="62">
        <v>0.96</v>
      </c>
      <c r="D9777" s="62">
        <v>0.02</v>
      </c>
      <c r="E9777" s="62">
        <v>0.02</v>
      </c>
      <c r="F9777" s="61">
        <f t="array" ref="F9777">SQRT(MMULT(MMULT(C9777:E9777,$C$12:$E$14),TRANSPOSE(C9777:E9777)))</f>
        <v>4.1989719048493315E-2</v>
      </c>
      <c r="G9777" s="61">
        <f t="array" ref="G9777">SUMPRODUCT(TRANSPOSE(C9777:E9777),$C$7:$C$9)</f>
        <v>1.0637301354520045E-2</v>
      </c>
      <c r="H9777" s="18">
        <f>G9777/F9777</f>
        <v>0.25333109140918947</v>
      </c>
      <c r="I9777" s="156">
        <v>0</v>
      </c>
    </row>
    <row r="9778" spans="2:9" x14ac:dyDescent="0.25">
      <c r="B9778" s="19">
        <v>9748</v>
      </c>
      <c r="C9778" s="62">
        <v>0.96</v>
      </c>
      <c r="D9778" s="62">
        <v>2.0400000000000001E-2</v>
      </c>
      <c r="E9778" s="62">
        <v>1.9599999999999999E-2</v>
      </c>
      <c r="F9778" s="61">
        <f t="array" ref="F9778">SQRT(MMULT(MMULT(C9778:E9778,$C$12:$E$14),TRANSPOSE(C9778:E9778)))</f>
        <v>4.1991885341151579E-2</v>
      </c>
      <c r="G9778" s="61">
        <f t="array" ref="G9778">SUMPRODUCT(TRANSPOSE(C9778:E9778),$C$7:$C$9)</f>
        <v>1.0632131511256374E-2</v>
      </c>
      <c r="H9778" s="18">
        <f>G9778/F9778</f>
        <v>0.25319490717976895</v>
      </c>
      <c r="I9778" s="156">
        <v>0</v>
      </c>
    </row>
    <row r="9779" spans="2:9" x14ac:dyDescent="0.25">
      <c r="B9779" s="19">
        <v>9749</v>
      </c>
      <c r="C9779" s="62">
        <v>0.96</v>
      </c>
      <c r="D9779" s="62">
        <v>2.0799999999999999E-2</v>
      </c>
      <c r="E9779" s="62">
        <v>1.9199999999999998E-2</v>
      </c>
      <c r="F9779" s="61">
        <f t="array" ref="F9779">SQRT(MMULT(MMULT(C9779:E9779,$C$12:$E$14),TRANSPOSE(C9779:E9779)))</f>
        <v>4.1994068178200311E-2</v>
      </c>
      <c r="G9779" s="61">
        <f t="array" ref="G9779">SUMPRODUCT(TRANSPOSE(C9779:E9779),$C$7:$C$9)</f>
        <v>1.06269616679927E-2</v>
      </c>
      <c r="H9779" s="18">
        <f>G9779/F9779</f>
        <v>0.25305863730319178</v>
      </c>
      <c r="I9779" s="156">
        <v>0</v>
      </c>
    </row>
    <row r="9780" spans="2:9" x14ac:dyDescent="0.25">
      <c r="B9780" s="19">
        <v>9750</v>
      </c>
      <c r="C9780" s="62">
        <v>0.96</v>
      </c>
      <c r="D9780" s="62">
        <v>2.12E-2</v>
      </c>
      <c r="E9780" s="62">
        <v>1.8800000000000001E-2</v>
      </c>
      <c r="F9780" s="61">
        <f t="array" ref="F9780">SQRT(MMULT(MMULT(C9780:E9780,$C$12:$E$14),TRANSPOSE(C9780:E9780)))</f>
        <v>4.1996267557059735E-2</v>
      </c>
      <c r="G9780" s="61">
        <f t="array" ref="G9780">SUMPRODUCT(TRANSPOSE(C9780:E9780),$C$7:$C$9)</f>
        <v>1.0621791824729028E-2</v>
      </c>
      <c r="H9780" s="18">
        <f>G9780/F9780</f>
        <v>0.25292228196940003</v>
      </c>
      <c r="I9780" s="156">
        <v>0</v>
      </c>
    </row>
    <row r="9781" spans="2:9" x14ac:dyDescent="0.25">
      <c r="B9781" s="19">
        <v>9751</v>
      </c>
      <c r="C9781" s="62">
        <v>0.96</v>
      </c>
      <c r="D9781" s="62">
        <v>2.1600000000000001E-2</v>
      </c>
      <c r="E9781" s="62">
        <v>1.84E-2</v>
      </c>
      <c r="F9781" s="61">
        <f t="array" ref="F9781">SQRT(MMULT(MMULT(C9781:E9781,$C$12:$E$14),TRANSPOSE(C9781:E9781)))</f>
        <v>4.1998483475131063E-2</v>
      </c>
      <c r="G9781" s="61">
        <f t="array" ref="G9781">SUMPRODUCT(TRANSPOSE(C9781:E9781),$C$7:$C$9)</f>
        <v>1.0616621981465357E-2</v>
      </c>
      <c r="H9781" s="18">
        <f>G9781/F9781</f>
        <v>0.25278584136857873</v>
      </c>
      <c r="I9781" s="156">
        <v>0</v>
      </c>
    </row>
    <row r="9782" spans="2:9" x14ac:dyDescent="0.25">
      <c r="B9782" s="19">
        <v>9752</v>
      </c>
      <c r="C9782" s="62">
        <v>0.96</v>
      </c>
      <c r="D9782" s="62">
        <v>2.1999999999999999E-2</v>
      </c>
      <c r="E9782" s="62">
        <v>1.7999999999999999E-2</v>
      </c>
      <c r="F9782" s="61">
        <f t="array" ref="F9782">SQRT(MMULT(MMULT(C9782:E9782,$C$12:$E$14),TRANSPOSE(C9782:E9782)))</f>
        <v>4.2000715929796512E-2</v>
      </c>
      <c r="G9782" s="61">
        <f t="array" ref="G9782">SUMPRODUCT(TRANSPOSE(C9782:E9782),$C$7:$C$9)</f>
        <v>1.0611452138201683E-2</v>
      </c>
      <c r="H9782" s="18">
        <f>G9782/F9782</f>
        <v>0.25264931569115506</v>
      </c>
      <c r="I9782" s="156">
        <v>0</v>
      </c>
    </row>
    <row r="9783" spans="2:9" x14ac:dyDescent="0.25">
      <c r="B9783" s="19">
        <v>9753</v>
      </c>
      <c r="C9783" s="62">
        <v>0.96</v>
      </c>
      <c r="D9783" s="62">
        <v>2.24E-2</v>
      </c>
      <c r="E9783" s="62">
        <v>1.7600000000000001E-2</v>
      </c>
      <c r="F9783" s="61">
        <f t="array" ref="F9783">SQRT(MMULT(MMULT(C9783:E9783,$C$12:$E$14),TRANSPOSE(C9783:E9783)))</f>
        <v>4.2002964918419324E-2</v>
      </c>
      <c r="G9783" s="61">
        <f t="array" ref="G9783">SUMPRODUCT(TRANSPOSE(C9783:E9783),$C$7:$C$9)</f>
        <v>1.0606282294938011E-2</v>
      </c>
      <c r="H9783" s="18">
        <f>G9783/F9783</f>
        <v>0.25251270512779678</v>
      </c>
      <c r="I9783" s="156">
        <v>0</v>
      </c>
    </row>
    <row r="9784" spans="2:9" x14ac:dyDescent="0.25">
      <c r="B9784" s="19">
        <v>9754</v>
      </c>
      <c r="C9784" s="62">
        <v>0.96</v>
      </c>
      <c r="D9784" s="62">
        <v>2.2800000000000001E-2</v>
      </c>
      <c r="E9784" s="62">
        <v>1.72E-2</v>
      </c>
      <c r="F9784" s="61">
        <f t="array" ref="F9784">SQRT(MMULT(MMULT(C9784:E9784,$C$12:$E$14),TRANSPOSE(C9784:E9784)))</f>
        <v>4.2005230438343789E-2</v>
      </c>
      <c r="G9784" s="61">
        <f t="array" ref="G9784">SUMPRODUCT(TRANSPOSE(C9784:E9784),$C$7:$C$9)</f>
        <v>1.060111245167434E-2</v>
      </c>
      <c r="H9784" s="18">
        <f>G9784/F9784</f>
        <v>0.25237600986941111</v>
      </c>
      <c r="I9784" s="156">
        <v>0</v>
      </c>
    </row>
    <row r="9785" spans="2:9" x14ac:dyDescent="0.25">
      <c r="B9785" s="19">
        <v>9755</v>
      </c>
      <c r="C9785" s="62">
        <v>0.96</v>
      </c>
      <c r="D9785" s="62">
        <v>2.3199999999999998E-2</v>
      </c>
      <c r="E9785" s="62">
        <v>1.6799999999999999E-2</v>
      </c>
      <c r="F9785" s="61">
        <f t="array" ref="F9785">SQRT(MMULT(MMULT(C9785:E9785,$C$12:$E$14),TRANSPOSE(C9785:E9785)))</f>
        <v>4.2007512486895229E-2</v>
      </c>
      <c r="G9785" s="61">
        <f t="array" ref="G9785">SUMPRODUCT(TRANSPOSE(C9785:E9785),$C$7:$C$9)</f>
        <v>1.0595942608410666E-2</v>
      </c>
      <c r="H9785" s="18">
        <f>G9785/F9785</f>
        <v>0.25223923010714344</v>
      </c>
      <c r="I9785" s="156">
        <v>0</v>
      </c>
    </row>
    <row r="9786" spans="2:9" x14ac:dyDescent="0.25">
      <c r="B9786" s="19">
        <v>9756</v>
      </c>
      <c r="C9786" s="62">
        <v>0.96</v>
      </c>
      <c r="D9786" s="62">
        <v>2.3599999999999999E-2</v>
      </c>
      <c r="E9786" s="62">
        <v>1.6400000000000001E-2</v>
      </c>
      <c r="F9786" s="61">
        <f t="array" ref="F9786">SQRT(MMULT(MMULT(C9786:E9786,$C$12:$E$14),TRANSPOSE(C9786:E9786)))</f>
        <v>4.2009811061380069E-2</v>
      </c>
      <c r="G9786" s="61">
        <f t="array" ref="G9786">SUMPRODUCT(TRANSPOSE(C9786:E9786),$C$7:$C$9)</f>
        <v>1.0590772765146993E-2</v>
      </c>
      <c r="H9786" s="18">
        <f>G9786/F9786</f>
        <v>0.2521023660323759</v>
      </c>
      <c r="I9786" s="156">
        <v>0</v>
      </c>
    </row>
    <row r="9787" spans="2:9" x14ac:dyDescent="0.25">
      <c r="B9787" s="19">
        <v>9757</v>
      </c>
      <c r="C9787" s="62">
        <v>0.96</v>
      </c>
      <c r="D9787" s="62">
        <v>2.4E-2</v>
      </c>
      <c r="E9787" s="62">
        <v>1.6E-2</v>
      </c>
      <c r="F9787" s="61">
        <f t="array" ref="F9787">SQRT(MMULT(MMULT(C9787:E9787,$C$12:$E$14),TRANSPOSE(C9787:E9787)))</f>
        <v>4.2012126159085783E-2</v>
      </c>
      <c r="G9787" s="61">
        <f t="array" ref="G9787">SUMPRODUCT(TRANSPOSE(C9787:E9787),$C$7:$C$9)</f>
        <v>1.0585602921883323E-2</v>
      </c>
      <c r="H9787" s="18">
        <f>G9787/F9787</f>
        <v>0.25196541783672666</v>
      </c>
      <c r="I9787" s="156">
        <v>0</v>
      </c>
    </row>
    <row r="9788" spans="2:9" x14ac:dyDescent="0.25">
      <c r="B9788" s="19">
        <v>9758</v>
      </c>
      <c r="C9788" s="62">
        <v>0.96</v>
      </c>
      <c r="D9788" s="62">
        <v>2.4400000000000002E-2</v>
      </c>
      <c r="E9788" s="62">
        <v>1.5599999999999999E-2</v>
      </c>
      <c r="F9788" s="61">
        <f t="array" ref="F9788">SQRT(MMULT(MMULT(C9788:E9788,$C$12:$E$14),TRANSPOSE(C9788:E9788)))</f>
        <v>4.2014457777280981E-2</v>
      </c>
      <c r="G9788" s="61">
        <f t="array" ref="G9788">SUMPRODUCT(TRANSPOSE(C9788:E9788),$C$7:$C$9)</f>
        <v>1.0580433078619649E-2</v>
      </c>
      <c r="H9788" s="18">
        <f>G9788/F9788</f>
        <v>0.25182838571204752</v>
      </c>
      <c r="I9788" s="156">
        <v>0</v>
      </c>
    </row>
    <row r="9789" spans="2:9" x14ac:dyDescent="0.25">
      <c r="B9789" s="19">
        <v>9759</v>
      </c>
      <c r="C9789" s="62">
        <v>0.96</v>
      </c>
      <c r="D9789" s="62">
        <v>2.4799999999999999E-2</v>
      </c>
      <c r="E9789" s="62">
        <v>1.52E-2</v>
      </c>
      <c r="F9789" s="61">
        <f t="array" ref="F9789">SQRT(MMULT(MMULT(C9789:E9789,$C$12:$E$14),TRANSPOSE(C9789:E9789)))</f>
        <v>4.2016805913215355E-2</v>
      </c>
      <c r="G9789" s="61">
        <f t="array" ref="G9789">SUMPRODUCT(TRANSPOSE(C9789:E9789),$C$7:$C$9)</f>
        <v>1.0575263235355976E-2</v>
      </c>
      <c r="H9789" s="18">
        <f>G9789/F9789</f>
        <v>0.251691269850424</v>
      </c>
      <c r="I9789" s="156">
        <v>0</v>
      </c>
    </row>
    <row r="9790" spans="2:9" x14ac:dyDescent="0.25">
      <c r="B9790" s="19">
        <v>9760</v>
      </c>
      <c r="C9790" s="62">
        <v>0.96</v>
      </c>
      <c r="D9790" s="62">
        <v>2.52E-2</v>
      </c>
      <c r="E9790" s="62">
        <v>1.4800000000000001E-2</v>
      </c>
      <c r="F9790" s="61">
        <f t="array" ref="F9790">SQRT(MMULT(MMULT(C9790:E9790,$C$12:$E$14),TRANSPOSE(C9790:E9790)))</f>
        <v>4.2019170564119752E-2</v>
      </c>
      <c r="G9790" s="61">
        <f t="array" ref="G9790">SUMPRODUCT(TRANSPOSE(C9790:E9790),$C$7:$C$9)</f>
        <v>1.0570093392092306E-2</v>
      </c>
      <c r="H9790" s="18">
        <f>G9790/F9790</f>
        <v>0.25155407044417311</v>
      </c>
      <c r="I9790" s="156">
        <v>0</v>
      </c>
    </row>
    <row r="9791" spans="2:9" x14ac:dyDescent="0.25">
      <c r="B9791" s="19">
        <v>9761</v>
      </c>
      <c r="C9791" s="62">
        <v>0.96</v>
      </c>
      <c r="D9791" s="62">
        <v>2.5600000000000001E-2</v>
      </c>
      <c r="E9791" s="62">
        <v>1.44E-2</v>
      </c>
      <c r="F9791" s="61">
        <f t="array" ref="F9791">SQRT(MMULT(MMULT(C9791:E9791,$C$12:$E$14),TRANSPOSE(C9791:E9791)))</f>
        <v>4.2021551727206174E-2</v>
      </c>
      <c r="G9791" s="61">
        <f t="array" ref="G9791">SUMPRODUCT(TRANSPOSE(C9791:E9791),$C$7:$C$9)</f>
        <v>1.0564923548828632E-2</v>
      </c>
      <c r="H9791" s="18">
        <f>G9791/F9791</f>
        <v>0.25141678768584225</v>
      </c>
      <c r="I9791" s="156">
        <v>0</v>
      </c>
    </row>
    <row r="9792" spans="2:9" x14ac:dyDescent="0.25">
      <c r="B9792" s="19">
        <v>9762</v>
      </c>
      <c r="C9792" s="62">
        <v>0.96</v>
      </c>
      <c r="D9792" s="62">
        <v>2.5999999999999999E-2</v>
      </c>
      <c r="E9792" s="62">
        <v>1.4E-2</v>
      </c>
      <c r="F9792" s="61">
        <f t="array" ref="F9792">SQRT(MMULT(MMULT(C9792:E9792,$C$12:$E$14),TRANSPOSE(C9792:E9792)))</f>
        <v>4.2023949399667762E-2</v>
      </c>
      <c r="G9792" s="61">
        <f t="array" ref="G9792">SUMPRODUCT(TRANSPOSE(C9792:E9792),$C$7:$C$9)</f>
        <v>1.0559753705564959E-2</v>
      </c>
      <c r="H9792" s="18">
        <f>G9792/F9792</f>
        <v>0.25127942176820828</v>
      </c>
      <c r="I9792" s="156">
        <v>0</v>
      </c>
    </row>
    <row r="9793" spans="2:9" x14ac:dyDescent="0.25">
      <c r="B9793" s="19">
        <v>9763</v>
      </c>
      <c r="C9793" s="62">
        <v>0.96</v>
      </c>
      <c r="D9793" s="62">
        <v>2.64E-2</v>
      </c>
      <c r="E9793" s="62">
        <v>1.3599999999999999E-2</v>
      </c>
      <c r="F9793" s="61">
        <f t="array" ref="F9793">SQRT(MMULT(MMULT(C9793:E9793,$C$12:$E$14),TRANSPOSE(C9793:E9793)))</f>
        <v>4.2026363578678873E-2</v>
      </c>
      <c r="G9793" s="61">
        <f t="array" ref="G9793">SUMPRODUCT(TRANSPOSE(C9793:E9793),$C$7:$C$9)</f>
        <v>1.0554583862301289E-2</v>
      </c>
      <c r="H9793" s="18">
        <f>G9793/F9793</f>
        <v>0.25114197288427587</v>
      </c>
      <c r="I9793" s="156">
        <v>0</v>
      </c>
    </row>
    <row r="9794" spans="2:9" x14ac:dyDescent="0.25">
      <c r="B9794" s="19">
        <v>9764</v>
      </c>
      <c r="C9794" s="62">
        <v>0.96</v>
      </c>
      <c r="D9794" s="62">
        <v>2.6800000000000001E-2</v>
      </c>
      <c r="E9794" s="62">
        <v>1.32E-2</v>
      </c>
      <c r="F9794" s="61">
        <f t="array" ref="F9794">SQRT(MMULT(MMULT(C9794:E9794,$C$12:$E$14),TRANSPOSE(C9794:E9794)))</f>
        <v>4.2028794261395039E-2</v>
      </c>
      <c r="G9794" s="61">
        <f t="array" ref="G9794">SUMPRODUCT(TRANSPOSE(C9794:E9794),$C$7:$C$9)</f>
        <v>1.0549414019037615E-2</v>
      </c>
      <c r="H9794" s="18">
        <f>G9794/F9794</f>
        <v>0.25100444122727622</v>
      </c>
      <c r="I9794" s="156">
        <v>0</v>
      </c>
    </row>
    <row r="9795" spans="2:9" x14ac:dyDescent="0.25">
      <c r="B9795" s="19">
        <v>9765</v>
      </c>
      <c r="C9795" s="62">
        <v>0.96</v>
      </c>
      <c r="D9795" s="62">
        <v>2.7199999999999998E-2</v>
      </c>
      <c r="E9795" s="62">
        <v>1.2800000000000001E-2</v>
      </c>
      <c r="F9795" s="61">
        <f t="array" ref="F9795">SQRT(MMULT(MMULT(C9795:E9795,$C$12:$E$14),TRANSPOSE(C9795:E9795)))</f>
        <v>4.2031241444953002E-2</v>
      </c>
      <c r="G9795" s="61">
        <f t="array" ref="G9795">SUMPRODUCT(TRANSPOSE(C9795:E9795),$C$7:$C$9)</f>
        <v>1.0544244175773942E-2</v>
      </c>
      <c r="H9795" s="18">
        <f>G9795/F9795</f>
        <v>0.25086682699066615</v>
      </c>
      <c r="I9795" s="156">
        <v>0</v>
      </c>
    </row>
    <row r="9796" spans="2:9" x14ac:dyDescent="0.25">
      <c r="B9796" s="19">
        <v>9766</v>
      </c>
      <c r="C9796" s="62">
        <v>0.96</v>
      </c>
      <c r="D9796" s="62">
        <v>2.76E-2</v>
      </c>
      <c r="E9796" s="62">
        <v>1.24E-2</v>
      </c>
      <c r="F9796" s="61">
        <f t="array" ref="F9796">SQRT(MMULT(MMULT(C9796:E9796,$C$12:$E$14),TRANSPOSE(C9796:E9796)))</f>
        <v>4.2033705126470769E-2</v>
      </c>
      <c r="G9796" s="61">
        <f t="array" ref="G9796">SUMPRODUCT(TRANSPOSE(C9796:E9796),$C$7:$C$9)</f>
        <v>1.0539074332510272E-2</v>
      </c>
      <c r="H9796" s="18">
        <f>G9796/F9796</f>
        <v>0.25072913036812638</v>
      </c>
      <c r="I9796" s="156">
        <v>0</v>
      </c>
    </row>
    <row r="9797" spans="2:9" x14ac:dyDescent="0.25">
      <c r="B9797" s="19">
        <v>9767</v>
      </c>
      <c r="C9797" s="62">
        <v>0.96</v>
      </c>
      <c r="D9797" s="62">
        <v>2.8000000000000001E-2</v>
      </c>
      <c r="E9797" s="62">
        <v>1.2E-2</v>
      </c>
      <c r="F9797" s="61">
        <f t="array" ref="F9797">SQRT(MMULT(MMULT(C9797:E9797,$C$12:$E$14),TRANSPOSE(C9797:E9797)))</f>
        <v>4.2036185303047556E-2</v>
      </c>
      <c r="G9797" s="61">
        <f t="array" ref="G9797">SUMPRODUCT(TRANSPOSE(C9797:E9797),$C$7:$C$9)</f>
        <v>1.0533904489246598E-2</v>
      </c>
      <c r="H9797" s="18">
        <f>G9797/F9797</f>
        <v>0.25059135155356038</v>
      </c>
      <c r="I9797" s="156">
        <v>0</v>
      </c>
    </row>
    <row r="9798" spans="2:9" x14ac:dyDescent="0.25">
      <c r="B9798" s="19">
        <v>9768</v>
      </c>
      <c r="C9798" s="62">
        <v>0.96</v>
      </c>
      <c r="D9798" s="62">
        <v>2.8400000000000002E-2</v>
      </c>
      <c r="E9798" s="62">
        <v>1.1599999999999999E-2</v>
      </c>
      <c r="F9798" s="61">
        <f t="array" ref="F9798">SQRT(MMULT(MMULT(C9798:E9798,$C$12:$E$14),TRANSPOSE(C9798:E9798)))</f>
        <v>4.2038681971763872E-2</v>
      </c>
      <c r="G9798" s="61">
        <f t="array" ref="G9798">SUMPRODUCT(TRANSPOSE(C9798:E9798),$C$7:$C$9)</f>
        <v>1.0528734645982925E-2</v>
      </c>
      <c r="H9798" s="18">
        <f>G9798/F9798</f>
        <v>0.25045349074109319</v>
      </c>
      <c r="I9798" s="156">
        <v>0</v>
      </c>
    </row>
    <row r="9799" spans="2:9" x14ac:dyDescent="0.25">
      <c r="B9799" s="19">
        <v>9769</v>
      </c>
      <c r="C9799" s="62">
        <v>0.96</v>
      </c>
      <c r="D9799" s="62">
        <v>2.8799999999999999E-2</v>
      </c>
      <c r="E9799" s="62">
        <v>1.12E-2</v>
      </c>
      <c r="F9799" s="61">
        <f t="array" ref="F9799">SQRT(MMULT(MMULT(C9799:E9799,$C$12:$E$14),TRANSPOSE(C9799:E9799)))</f>
        <v>4.2041195129681491E-2</v>
      </c>
      <c r="G9799" s="61">
        <f t="array" ref="G9799">SUMPRODUCT(TRANSPOSE(C9799:E9799),$C$7:$C$9)</f>
        <v>1.0523564802719255E-2</v>
      </c>
      <c r="H9799" s="18">
        <f>G9799/F9799</f>
        <v>0.25031554812507023</v>
      </c>
      <c r="I9799" s="156">
        <v>0</v>
      </c>
    </row>
    <row r="9800" spans="2:9" x14ac:dyDescent="0.25">
      <c r="B9800" s="19">
        <v>9770</v>
      </c>
      <c r="C9800" s="62">
        <v>0.96</v>
      </c>
      <c r="D9800" s="62">
        <v>2.92E-2</v>
      </c>
      <c r="E9800" s="62">
        <v>1.0800000000000001E-2</v>
      </c>
      <c r="F9800" s="61">
        <f t="array" ref="F9800">SQRT(MMULT(MMULT(C9800:E9800,$C$12:$E$14),TRANSPOSE(C9800:E9800)))</f>
        <v>4.2043724773843494E-2</v>
      </c>
      <c r="G9800" s="61">
        <f t="array" ref="G9800">SUMPRODUCT(TRANSPOSE(C9800:E9800),$C$7:$C$9)</f>
        <v>1.0518394959455581E-2</v>
      </c>
      <c r="H9800" s="18">
        <f>G9800/F9800</f>
        <v>0.25017752390005538</v>
      </c>
      <c r="I9800" s="156">
        <v>0</v>
      </c>
    </row>
    <row r="9801" spans="2:9" x14ac:dyDescent="0.25">
      <c r="B9801" s="19">
        <v>9771</v>
      </c>
      <c r="C9801" s="62">
        <v>0.96</v>
      </c>
      <c r="D9801" s="62">
        <v>2.9600000000000001E-2</v>
      </c>
      <c r="E9801" s="62">
        <v>1.04E-2</v>
      </c>
      <c r="F9801" s="61">
        <f t="array" ref="F9801">SQRT(MMULT(MMULT(C9801:E9801,$C$12:$E$14),TRANSPOSE(C9801:E9801)))</f>
        <v>4.2046270901274281E-2</v>
      </c>
      <c r="G9801" s="61">
        <f t="array" ref="G9801">SUMPRODUCT(TRANSPOSE(C9801:E9801),$C$7:$C$9)</f>
        <v>1.0513225116191908E-2</v>
      </c>
      <c r="H9801" s="18">
        <f>G9801/F9801</f>
        <v>0.25003941826083054</v>
      </c>
      <c r="I9801" s="156">
        <v>0</v>
      </c>
    </row>
    <row r="9802" spans="2:9" x14ac:dyDescent="0.25">
      <c r="B9802" s="19">
        <v>9772</v>
      </c>
      <c r="C9802" s="62">
        <v>0.96</v>
      </c>
      <c r="D9802" s="62">
        <v>0.03</v>
      </c>
      <c r="E9802" s="62">
        <v>0.01</v>
      </c>
      <c r="F9802" s="61">
        <f t="array" ref="F9802">SQRT(MMULT(MMULT(C9802:E9802,$C$12:$E$14),TRANSPOSE(C9802:E9802)))</f>
        <v>4.2048833508979588E-2</v>
      </c>
      <c r="G9802" s="61">
        <f t="array" ref="G9802">SUMPRODUCT(TRANSPOSE(C9802:E9802),$C$7:$C$9)</f>
        <v>1.0508055272928238E-2</v>
      </c>
      <c r="H9802" s="18">
        <f>G9802/F9802</f>
        <v>0.24990123140239379</v>
      </c>
      <c r="I9802" s="156">
        <v>0</v>
      </c>
    </row>
    <row r="9803" spans="2:9" x14ac:dyDescent="0.25">
      <c r="B9803" s="19">
        <v>9773</v>
      </c>
      <c r="C9803" s="62">
        <v>0.96</v>
      </c>
      <c r="D9803" s="62">
        <v>3.04E-2</v>
      </c>
      <c r="E9803" s="62">
        <v>9.6000000000000408E-3</v>
      </c>
      <c r="F9803" s="61">
        <f t="array" ref="F9803">SQRT(MMULT(MMULT(C9803:E9803,$C$12:$E$14),TRANSPOSE(C9803:E9803)))</f>
        <v>4.2051412593946493E-2</v>
      </c>
      <c r="G9803" s="61">
        <f t="array" ref="G9803">SUMPRODUCT(TRANSPOSE(C9803:E9803),$C$7:$C$9)</f>
        <v>1.0502885429664564E-2</v>
      </c>
      <c r="H9803" s="18">
        <f>G9803/F9803</f>
        <v>0.24976296351995811</v>
      </c>
      <c r="I9803" s="156">
        <v>0</v>
      </c>
    </row>
    <row r="9804" spans="2:9" x14ac:dyDescent="0.25">
      <c r="B9804" s="19">
        <v>9774</v>
      </c>
      <c r="C9804" s="62">
        <v>0.96</v>
      </c>
      <c r="D9804" s="62">
        <v>3.0800000000000001E-2</v>
      </c>
      <c r="E9804" s="62">
        <v>9.2000000000000397E-3</v>
      </c>
      <c r="F9804" s="61">
        <f t="array" ref="F9804">SQRT(MMULT(MMULT(C9804:E9804,$C$12:$E$14),TRANSPOSE(C9804:E9804)))</f>
        <v>4.2054008153143439E-2</v>
      </c>
      <c r="G9804" s="61">
        <f t="array" ref="G9804">SUMPRODUCT(TRANSPOSE(C9804:E9804),$C$7:$C$9)</f>
        <v>1.0497715586400893E-2</v>
      </c>
      <c r="H9804" s="18">
        <f>G9804/F9804</f>
        <v>0.24962461480895046</v>
      </c>
      <c r="I9804" s="156">
        <v>0</v>
      </c>
    </row>
    <row r="9805" spans="2:9" x14ac:dyDescent="0.25">
      <c r="B9805" s="19">
        <v>9775</v>
      </c>
      <c r="C9805" s="62">
        <v>0.96</v>
      </c>
      <c r="D9805" s="62">
        <v>3.1199999999999999E-2</v>
      </c>
      <c r="E9805" s="62">
        <v>8.80000000000003E-3</v>
      </c>
      <c r="F9805" s="61">
        <f t="array" ref="F9805">SQRT(MMULT(MMULT(C9805:E9805,$C$12:$E$14),TRANSPOSE(C9805:E9805)))</f>
        <v>4.2056620183520278E-2</v>
      </c>
      <c r="G9805" s="61">
        <f t="array" ref="G9805">SUMPRODUCT(TRANSPOSE(C9805:E9805),$C$7:$C$9)</f>
        <v>1.0492545743137219E-2</v>
      </c>
      <c r="H9805" s="18">
        <f>G9805/F9805</f>
        <v>0.24948618546500992</v>
      </c>
      <c r="I9805" s="156">
        <v>0</v>
      </c>
    </row>
    <row r="9806" spans="2:9" x14ac:dyDescent="0.25">
      <c r="B9806" s="19">
        <v>9776</v>
      </c>
      <c r="C9806" s="62">
        <v>0.96</v>
      </c>
      <c r="D9806" s="62">
        <v>3.1600000000000003E-2</v>
      </c>
      <c r="E9806" s="62">
        <v>8.4000000000000307E-3</v>
      </c>
      <c r="F9806" s="61">
        <f t="array" ref="F9806">SQRT(MMULT(MMULT(C9806:E9806,$C$12:$E$14),TRANSPOSE(C9806:E9806)))</f>
        <v>4.2059248682008242E-2</v>
      </c>
      <c r="G9806" s="61">
        <f t="array" ref="G9806">SUMPRODUCT(TRANSPOSE(C9806:E9806),$C$7:$C$9)</f>
        <v>1.0487375899873547E-2</v>
      </c>
      <c r="H9806" s="18">
        <f>G9806/F9806</f>
        <v>0.24934767568398697</v>
      </c>
      <c r="I9806" s="156">
        <v>0</v>
      </c>
    </row>
    <row r="9807" spans="2:9" x14ac:dyDescent="0.25">
      <c r="B9807" s="19">
        <v>9777</v>
      </c>
      <c r="C9807" s="62">
        <v>0.96</v>
      </c>
      <c r="D9807" s="62">
        <v>3.2000000000000001E-2</v>
      </c>
      <c r="E9807" s="62">
        <v>8.0000000000000401E-3</v>
      </c>
      <c r="F9807" s="61">
        <f t="array" ref="F9807">SQRT(MMULT(MMULT(C9807:E9807,$C$12:$E$14),TRANSPOSE(C9807:E9807)))</f>
        <v>4.2061893645520002E-2</v>
      </c>
      <c r="G9807" s="61">
        <f t="array" ref="G9807">SUMPRODUCT(TRANSPOSE(C9807:E9807),$C$7:$C$9)</f>
        <v>1.0482206056609876E-2</v>
      </c>
      <c r="H9807" s="18">
        <f>G9807/F9807</f>
        <v>0.24920908566194172</v>
      </c>
      <c r="I9807" s="156">
        <v>0</v>
      </c>
    </row>
    <row r="9808" spans="2:9" x14ac:dyDescent="0.25">
      <c r="B9808" s="19">
        <v>9778</v>
      </c>
      <c r="C9808" s="62">
        <v>0.96</v>
      </c>
      <c r="D9808" s="62">
        <v>3.2399999999999998E-2</v>
      </c>
      <c r="E9808" s="62">
        <v>7.6000000000000303E-3</v>
      </c>
      <c r="F9808" s="61">
        <f t="array" ref="F9808">SQRT(MMULT(MMULT(C9808:E9808,$C$12:$E$14),TRANSPOSE(C9808:E9808)))</f>
        <v>4.2064555070949652E-2</v>
      </c>
      <c r="G9808" s="61">
        <f t="array" ref="G9808">SUMPRODUCT(TRANSPOSE(C9808:E9808),$C$7:$C$9)</f>
        <v>1.0477036213346202E-2</v>
      </c>
      <c r="H9808" s="18">
        <f>G9808/F9808</f>
        <v>0.24907041559514281</v>
      </c>
      <c r="I9808" s="156">
        <v>0</v>
      </c>
    </row>
    <row r="9809" spans="2:9" x14ac:dyDescent="0.25">
      <c r="B9809" s="19">
        <v>9779</v>
      </c>
      <c r="C9809" s="62">
        <v>0.96</v>
      </c>
      <c r="D9809" s="62">
        <v>3.2800000000000003E-2</v>
      </c>
      <c r="E9809" s="62">
        <v>7.2000000000000397E-3</v>
      </c>
      <c r="F9809" s="61">
        <f t="array" ref="F9809">SQRT(MMULT(MMULT(C9809:E9809,$C$12:$E$14),TRANSPOSE(C9809:E9809)))</f>
        <v>4.2067232955172763E-2</v>
      </c>
      <c r="G9809" s="61">
        <f t="array" ref="G9809">SUMPRODUCT(TRANSPOSE(C9809:E9809),$C$7:$C$9)</f>
        <v>1.047186637008253E-2</v>
      </c>
      <c r="H9809" s="18">
        <f>G9809/F9809</f>
        <v>0.24893166568006622</v>
      </c>
      <c r="I9809" s="156">
        <v>0</v>
      </c>
    </row>
    <row r="9810" spans="2:9" x14ac:dyDescent="0.25">
      <c r="B9810" s="19">
        <v>9780</v>
      </c>
      <c r="C9810" s="62">
        <v>0.96</v>
      </c>
      <c r="D9810" s="62">
        <v>3.32E-2</v>
      </c>
      <c r="E9810" s="62">
        <v>6.8000000000000404E-3</v>
      </c>
      <c r="F9810" s="61">
        <f t="array" ref="F9810">SQRT(MMULT(MMULT(C9810:E9810,$C$12:$E$14),TRANSPOSE(C9810:E9810)))</f>
        <v>4.2069927295046362E-2</v>
      </c>
      <c r="G9810" s="61">
        <f t="array" ref="G9810">SUMPRODUCT(TRANSPOSE(C9810:E9810),$C$7:$C$9)</f>
        <v>1.0466696526818859E-2</v>
      </c>
      <c r="H9810" s="18">
        <f>G9810/F9810</f>
        <v>0.24879283611339373</v>
      </c>
      <c r="I9810" s="156">
        <v>0</v>
      </c>
    </row>
    <row r="9811" spans="2:9" x14ac:dyDescent="0.25">
      <c r="B9811" s="19">
        <v>9781</v>
      </c>
      <c r="C9811" s="62">
        <v>0.96</v>
      </c>
      <c r="D9811" s="62">
        <v>3.3599999999999998E-2</v>
      </c>
      <c r="E9811" s="62">
        <v>6.4000000000000402E-3</v>
      </c>
      <c r="F9811" s="61">
        <f t="array" ref="F9811">SQRT(MMULT(MMULT(C9811:E9811,$C$12:$E$14),TRANSPOSE(C9811:E9811)))</f>
        <v>4.2072638087408992E-2</v>
      </c>
      <c r="G9811" s="61">
        <f t="array" ref="G9811">SUMPRODUCT(TRANSPOSE(C9811:E9811),$C$7:$C$9)</f>
        <v>1.0461526683555185E-2</v>
      </c>
      <c r="H9811" s="18">
        <f>G9811/F9811</f>
        <v>0.24865392709201159</v>
      </c>
      <c r="I9811" s="156">
        <v>0</v>
      </c>
    </row>
    <row r="9812" spans="2:9" x14ac:dyDescent="0.25">
      <c r="B9812" s="19">
        <v>9782</v>
      </c>
      <c r="C9812" s="62">
        <v>0.96</v>
      </c>
      <c r="D9812" s="62">
        <v>3.4000000000000002E-2</v>
      </c>
      <c r="E9812" s="62">
        <v>6.0000000000000296E-3</v>
      </c>
      <c r="F9812" s="61">
        <f t="array" ref="F9812">SQRT(MMULT(MMULT(C9812:E9812,$C$12:$E$14),TRANSPOSE(C9812:E9812)))</f>
        <v>4.207536532908069E-2</v>
      </c>
      <c r="G9812" s="61">
        <f t="array" ref="G9812">SUMPRODUCT(TRANSPOSE(C9812:E9812),$C$7:$C$9)</f>
        <v>1.0456356840291513E-2</v>
      </c>
      <c r="H9812" s="18">
        <f>G9812/F9812</f>
        <v>0.24851493881300959</v>
      </c>
      <c r="I9812" s="156">
        <v>0</v>
      </c>
    </row>
    <row r="9813" spans="2:9" x14ac:dyDescent="0.25">
      <c r="B9813" s="19">
        <v>9783</v>
      </c>
      <c r="C9813" s="62">
        <v>0.96</v>
      </c>
      <c r="D9813" s="62">
        <v>3.44E-2</v>
      </c>
      <c r="E9813" s="62">
        <v>5.6000000000000398E-3</v>
      </c>
      <c r="F9813" s="61">
        <f t="array" ref="F9813">SQRT(MMULT(MMULT(C9813:E9813,$C$12:$E$14),TRANSPOSE(C9813:E9813)))</f>
        <v>4.2078109016863027E-2</v>
      </c>
      <c r="G9813" s="61">
        <f t="array" ref="G9813">SUMPRODUCT(TRANSPOSE(C9813:E9813),$C$7:$C$9)</f>
        <v>1.0451186997027842E-2</v>
      </c>
      <c r="H9813" s="18">
        <f>G9813/F9813</f>
        <v>0.2483758714736794</v>
      </c>
      <c r="I9813" s="156">
        <v>0</v>
      </c>
    </row>
    <row r="9814" spans="2:9" x14ac:dyDescent="0.25">
      <c r="B9814" s="19">
        <v>9784</v>
      </c>
      <c r="C9814" s="62">
        <v>0.96</v>
      </c>
      <c r="D9814" s="62">
        <v>3.4799999999999998E-2</v>
      </c>
      <c r="E9814" s="62">
        <v>5.2000000000000397E-3</v>
      </c>
      <c r="F9814" s="61">
        <f t="array" ref="F9814">SQRT(MMULT(MMULT(C9814:E9814,$C$12:$E$14),TRANSPOSE(C9814:E9814)))</f>
        <v>4.2080869147539127E-2</v>
      </c>
      <c r="G9814" s="61">
        <f t="array" ref="G9814">SUMPRODUCT(TRANSPOSE(C9814:E9814),$C$7:$C$9)</f>
        <v>1.0446017153764168E-2</v>
      </c>
      <c r="H9814" s="18">
        <f>G9814/F9814</f>
        <v>0.24823672527151325</v>
      </c>
      <c r="I9814" s="156">
        <v>0</v>
      </c>
    </row>
    <row r="9815" spans="2:9" x14ac:dyDescent="0.25">
      <c r="B9815" s="19">
        <v>9785</v>
      </c>
      <c r="C9815" s="62">
        <v>0.96</v>
      </c>
      <c r="D9815" s="62">
        <v>3.5200000000000002E-2</v>
      </c>
      <c r="E9815" s="62">
        <v>4.8000000000000299E-3</v>
      </c>
      <c r="F9815" s="61">
        <f t="array" ref="F9815">SQRT(MMULT(MMULT(C9815:E9815,$C$12:$E$14),TRANSPOSE(C9815:E9815)))</f>
        <v>4.208364571787368E-2</v>
      </c>
      <c r="G9815" s="61">
        <f t="array" ref="G9815">SUMPRODUCT(TRANSPOSE(C9815:E9815),$C$7:$C$9)</f>
        <v>1.0440847310500496E-2</v>
      </c>
      <c r="H9815" s="18">
        <f>G9815/F9815</f>
        <v>0.24809750040420289</v>
      </c>
      <c r="I9815" s="156">
        <v>0</v>
      </c>
    </row>
    <row r="9816" spans="2:9" x14ac:dyDescent="0.25">
      <c r="B9816" s="19">
        <v>9786</v>
      </c>
      <c r="C9816" s="62">
        <v>0.96</v>
      </c>
      <c r="D9816" s="62">
        <v>3.56E-2</v>
      </c>
      <c r="E9816" s="62">
        <v>4.4000000000000402E-3</v>
      </c>
      <c r="F9816" s="61">
        <f t="array" ref="F9816">SQRT(MMULT(MMULT(C9816:E9816,$C$12:$E$14),TRANSPOSE(C9816:E9816)))</f>
        <v>4.2086438724612971E-2</v>
      </c>
      <c r="G9816" s="61">
        <f t="array" ref="G9816">SUMPRODUCT(TRANSPOSE(C9816:E9816),$C$7:$C$9)</f>
        <v>1.0435677467236825E-2</v>
      </c>
      <c r="H9816" s="18">
        <f>G9816/F9816</f>
        <v>0.24795819706963795</v>
      </c>
      <c r="I9816" s="156">
        <v>0</v>
      </c>
    </row>
    <row r="9817" spans="2:9" x14ac:dyDescent="0.25">
      <c r="B9817" s="19">
        <v>9787</v>
      </c>
      <c r="C9817" s="62">
        <v>0.96</v>
      </c>
      <c r="D9817" s="62">
        <v>3.5999999999999997E-2</v>
      </c>
      <c r="E9817" s="62">
        <v>4.0000000000000296E-3</v>
      </c>
      <c r="F9817" s="61">
        <f t="array" ref="F9817">SQRT(MMULT(MMULT(C9817:E9817,$C$12:$E$14),TRANSPOSE(C9817:E9817)))</f>
        <v>4.2089248164484873E-2</v>
      </c>
      <c r="G9817" s="61">
        <f t="array" ref="G9817">SUMPRODUCT(TRANSPOSE(C9817:E9817),$C$7:$C$9)</f>
        <v>1.0430507623973151E-2</v>
      </c>
      <c r="H9817" s="18">
        <f>G9817/F9817</f>
        <v>0.24781881546590484</v>
      </c>
      <c r="I9817" s="156">
        <v>0</v>
      </c>
    </row>
    <row r="9818" spans="2:9" x14ac:dyDescent="0.25">
      <c r="B9818" s="19">
        <v>9788</v>
      </c>
      <c r="C9818" s="62">
        <v>0.96</v>
      </c>
      <c r="D9818" s="62">
        <v>3.6400000000000002E-2</v>
      </c>
      <c r="E9818" s="62">
        <v>3.6000000000000298E-3</v>
      </c>
      <c r="F9818" s="61">
        <f t="array" ref="F9818">SQRT(MMULT(MMULT(C9818:E9818,$C$12:$E$14),TRANSPOSE(C9818:E9818)))</f>
        <v>4.2092074034198894E-2</v>
      </c>
      <c r="G9818" s="61">
        <f t="array" ref="G9818">SUMPRODUCT(TRANSPOSE(C9818:E9818),$C$7:$C$9)</f>
        <v>1.0425337780709478E-2</v>
      </c>
      <c r="H9818" s="18">
        <f>G9818/F9818</f>
        <v>0.2476793557912855</v>
      </c>
      <c r="I9818" s="156">
        <v>0</v>
      </c>
    </row>
    <row r="9819" spans="2:9" x14ac:dyDescent="0.25">
      <c r="B9819" s="19">
        <v>9789</v>
      </c>
      <c r="C9819" s="62">
        <v>0.96</v>
      </c>
      <c r="D9819" s="62">
        <v>3.6799999999999999E-2</v>
      </c>
      <c r="E9819" s="62">
        <v>3.2000000000000401E-3</v>
      </c>
      <c r="F9819" s="61">
        <f t="array" ref="F9819">SQRT(MMULT(MMULT(C9819:E9819,$C$12:$E$14),TRANSPOSE(C9819:E9819)))</f>
        <v>4.2094916330446194E-2</v>
      </c>
      <c r="G9819" s="61">
        <f t="array" ref="G9819">SUMPRODUCT(TRANSPOSE(C9819:E9819),$C$7:$C$9)</f>
        <v>1.0420167937445808E-2</v>
      </c>
      <c r="H9819" s="18">
        <f>G9819/F9819</f>
        <v>0.24753981824425583</v>
      </c>
      <c r="I9819" s="156">
        <v>0</v>
      </c>
    </row>
    <row r="9820" spans="2:9" x14ac:dyDescent="0.25">
      <c r="B9820" s="19">
        <v>9790</v>
      </c>
      <c r="C9820" s="62">
        <v>0.96</v>
      </c>
      <c r="D9820" s="62">
        <v>3.7199999999999997E-2</v>
      </c>
      <c r="E9820" s="62">
        <v>2.8000000000000299E-3</v>
      </c>
      <c r="F9820" s="61">
        <f t="array" ref="F9820">SQRT(MMULT(MMULT(C9820:E9820,$C$12:$E$14),TRANSPOSE(C9820:E9820)))</f>
        <v>4.2097775049899575E-2</v>
      </c>
      <c r="G9820" s="61">
        <f t="array" ref="G9820">SUMPRODUCT(TRANSPOSE(C9820:E9820),$C$7:$C$9)</f>
        <v>1.0414998094182134E-2</v>
      </c>
      <c r="H9820" s="18">
        <f>G9820/F9820</f>
        <v>0.24740020302348448</v>
      </c>
      <c r="I9820" s="156">
        <v>0</v>
      </c>
    </row>
    <row r="9821" spans="2:9" x14ac:dyDescent="0.25">
      <c r="B9821" s="19">
        <v>9791</v>
      </c>
      <c r="C9821" s="62">
        <v>0.96</v>
      </c>
      <c r="D9821" s="62">
        <v>3.7600000000000001E-2</v>
      </c>
      <c r="E9821" s="62">
        <v>2.4000000000000301E-3</v>
      </c>
      <c r="F9821" s="61">
        <f t="array" ref="F9821">SQRT(MMULT(MMULT(C9821:E9821,$C$12:$E$14),TRANSPOSE(C9821:E9821)))</f>
        <v>4.2100650189213523E-2</v>
      </c>
      <c r="G9821" s="61">
        <f t="array" ref="G9821">SUMPRODUCT(TRANSPOSE(C9821:E9821),$C$7:$C$9)</f>
        <v>1.0409828250918461E-2</v>
      </c>
      <c r="H9821" s="18">
        <f>G9821/F9821</f>
        <v>0.24726051032783172</v>
      </c>
      <c r="I9821" s="156">
        <v>0</v>
      </c>
    </row>
    <row r="9822" spans="2:9" x14ac:dyDescent="0.25">
      <c r="B9822" s="19">
        <v>9792</v>
      </c>
      <c r="C9822" s="62">
        <v>0.96</v>
      </c>
      <c r="D9822" s="62">
        <v>3.7999999999999999E-2</v>
      </c>
      <c r="E9822" s="62">
        <v>2.0000000000000399E-3</v>
      </c>
      <c r="F9822" s="61">
        <f t="array" ref="F9822">SQRT(MMULT(MMULT(C9822:E9822,$C$12:$E$14),TRANSPOSE(C9822:E9822)))</f>
        <v>4.2103541745024252E-2</v>
      </c>
      <c r="G9822" s="61">
        <f t="array" ref="G9822">SUMPRODUCT(TRANSPOSE(C9822:E9822),$C$7:$C$9)</f>
        <v>1.0404658407654791E-2</v>
      </c>
      <c r="H9822" s="18">
        <f>G9822/F9822</f>
        <v>0.24712074035634785</v>
      </c>
      <c r="I9822" s="156">
        <v>0</v>
      </c>
    </row>
    <row r="9823" spans="2:9" x14ac:dyDescent="0.25">
      <c r="B9823" s="19">
        <v>9793</v>
      </c>
      <c r="C9823" s="62">
        <v>0.96</v>
      </c>
      <c r="D9823" s="62">
        <v>3.8399999999999997E-2</v>
      </c>
      <c r="E9823" s="62">
        <v>1.60000000000004E-3</v>
      </c>
      <c r="F9823" s="61">
        <f t="array" ref="F9823">SQRT(MMULT(MMULT(C9823:E9823,$C$12:$E$14),TRANSPOSE(C9823:E9823)))</f>
        <v>4.2106449713949654E-2</v>
      </c>
      <c r="G9823" s="61">
        <f t="array" ref="G9823">SUMPRODUCT(TRANSPOSE(C9823:E9823),$C$7:$C$9)</f>
        <v>1.0399488564391117E-2</v>
      </c>
      <c r="H9823" s="18">
        <f>G9823/F9823</f>
        <v>0.24698089330827194</v>
      </c>
      <c r="I9823" s="156">
        <v>0</v>
      </c>
    </row>
    <row r="9824" spans="2:9" x14ac:dyDescent="0.25">
      <c r="B9824" s="19">
        <v>9794</v>
      </c>
      <c r="C9824" s="62">
        <v>0.96</v>
      </c>
      <c r="D9824" s="62">
        <v>3.8800000000000001E-2</v>
      </c>
      <c r="E9824" s="62">
        <v>1.20000000000003E-3</v>
      </c>
      <c r="F9824" s="61">
        <f t="array" ref="F9824">SQRT(MMULT(MMULT(C9824:E9824,$C$12:$E$14),TRANSPOSE(C9824:E9824)))</f>
        <v>4.2109374092589399E-2</v>
      </c>
      <c r="G9824" s="61">
        <f t="array" ref="G9824">SUMPRODUCT(TRANSPOSE(C9824:E9824),$C$7:$C$9)</f>
        <v>1.0394318721127444E-2</v>
      </c>
      <c r="H9824" s="18">
        <f>G9824/F9824</f>
        <v>0.24684096938303066</v>
      </c>
      <c r="I9824" s="156">
        <v>0</v>
      </c>
    </row>
    <row r="9825" spans="2:9" x14ac:dyDescent="0.25">
      <c r="B9825" s="19">
        <v>9795</v>
      </c>
      <c r="C9825" s="62">
        <v>0.96</v>
      </c>
      <c r="D9825" s="62">
        <v>3.9199999999999999E-2</v>
      </c>
      <c r="E9825" s="62">
        <v>8.0000000000003701E-4</v>
      </c>
      <c r="F9825" s="61">
        <f t="array" ref="F9825">SQRT(MMULT(MMULT(C9825:E9825,$C$12:$E$14),TRANSPOSE(C9825:E9825)))</f>
        <v>4.2112314877524891E-2</v>
      </c>
      <c r="G9825" s="61">
        <f t="array" ref="G9825">SUMPRODUCT(TRANSPOSE(C9825:E9825),$C$7:$C$9)</f>
        <v>1.0389148877863774E-2</v>
      </c>
      <c r="H9825" s="18">
        <f>G9825/F9825</f>
        <v>0.2467009687802369</v>
      </c>
      <c r="I9825" s="156">
        <v>0</v>
      </c>
    </row>
    <row r="9826" spans="2:9" x14ac:dyDescent="0.25">
      <c r="B9826" s="19">
        <v>9796</v>
      </c>
      <c r="C9826" s="62">
        <v>0.96</v>
      </c>
      <c r="D9826" s="62">
        <v>3.9600000000000003E-2</v>
      </c>
      <c r="E9826" s="62">
        <v>4.00000000000032E-4</v>
      </c>
      <c r="F9826" s="61">
        <f t="array" ref="F9826">SQRT(MMULT(MMULT(C9826:E9826,$C$12:$E$14),TRANSPOSE(C9826:E9826)))</f>
        <v>4.2115272065319315E-2</v>
      </c>
      <c r="G9826" s="61">
        <f t="array" ref="G9826">SUMPRODUCT(TRANSPOSE(C9826:E9826),$C$7:$C$9)</f>
        <v>1.03839790346001E-2</v>
      </c>
      <c r="H9826" s="18">
        <f>G9826/F9826</f>
        <v>0.24656089169968823</v>
      </c>
      <c r="I9826" s="156">
        <v>0</v>
      </c>
    </row>
    <row r="9827" spans="2:9" x14ac:dyDescent="0.25">
      <c r="B9827" s="19">
        <v>9797</v>
      </c>
      <c r="C9827" s="62">
        <v>0.96</v>
      </c>
      <c r="D9827" s="62">
        <v>0.04</v>
      </c>
      <c r="E9827" s="62">
        <v>3.4694469519500002E-17</v>
      </c>
      <c r="F9827" s="61">
        <f t="array" ref="F9827">SQRT(MMULT(MMULT(C9827:E9827,$C$12:$E$14),TRANSPOSE(C9827:E9827)))</f>
        <v>4.2118245652517677E-2</v>
      </c>
      <c r="G9827" s="61">
        <f t="array" ref="G9827">SUMPRODUCT(TRANSPOSE(C9827:E9827),$C$7:$C$9)</f>
        <v>1.0378809191336427E-2</v>
      </c>
      <c r="H9827" s="18">
        <f>G9827/F9827</f>
        <v>0.24642073834136582</v>
      </c>
      <c r="I9827" s="156">
        <v>0</v>
      </c>
    </row>
    <row r="9828" spans="2:9" x14ac:dyDescent="0.25">
      <c r="B9828" s="19">
        <v>9798</v>
      </c>
      <c r="C9828" s="62">
        <v>0.97</v>
      </c>
      <c r="D9828" s="62">
        <v>0</v>
      </c>
      <c r="E9828" s="62">
        <v>0.03</v>
      </c>
      <c r="F9828" s="61">
        <f t="array" ref="F9828">SQRT(MMULT(MMULT(C9828:E9828,$C$12:$E$14),TRANSPOSE(C9828:E9828)))</f>
        <v>4.2065311809179988E-2</v>
      </c>
      <c r="G9828" s="61">
        <f t="array" ref="G9828">SUMPRODUCT(TRANSPOSE(C9828:E9828),$C$7:$C$9)</f>
        <v>1.0920703583785257E-2</v>
      </c>
      <c r="H9828" s="18">
        <f>G9828/F9828</f>
        <v>0.25961304253073458</v>
      </c>
      <c r="I9828" s="156">
        <v>1</v>
      </c>
    </row>
    <row r="9829" spans="2:9" x14ac:dyDescent="0.25">
      <c r="B9829" s="19">
        <v>9799</v>
      </c>
      <c r="C9829" s="62">
        <v>0.97</v>
      </c>
      <c r="D9829" s="62">
        <v>2.9999999999999997E-4</v>
      </c>
      <c r="E9829" s="62">
        <v>2.9700000000000001E-2</v>
      </c>
      <c r="F9829" s="61">
        <f t="array" ref="F9829">SQRT(MMULT(MMULT(C9829:E9829,$C$12:$E$14),TRANSPOSE(C9829:E9829)))</f>
        <v>4.2066451936567682E-2</v>
      </c>
      <c r="G9829" s="61">
        <f t="array" ref="G9829">SUMPRODUCT(TRANSPOSE(C9829:E9829),$C$7:$C$9)</f>
        <v>1.0916826201337501E-2</v>
      </c>
      <c r="H9829" s="18">
        <f>G9829/F9829</f>
        <v>0.25951383344140994</v>
      </c>
      <c r="I9829" s="156">
        <v>0</v>
      </c>
    </row>
    <row r="9830" spans="2:9" x14ac:dyDescent="0.25">
      <c r="B9830" s="19">
        <v>9800</v>
      </c>
      <c r="C9830" s="62">
        <v>0.97</v>
      </c>
      <c r="D9830" s="62">
        <v>5.9999999999999995E-4</v>
      </c>
      <c r="E9830" s="62">
        <v>2.9399999999999999E-2</v>
      </c>
      <c r="F9830" s="61">
        <f t="array" ref="F9830">SQRT(MMULT(MMULT(C9830:E9830,$C$12:$E$14),TRANSPOSE(C9830:E9830)))</f>
        <v>4.2067601385756451E-2</v>
      </c>
      <c r="G9830" s="61">
        <f t="array" ref="G9830">SUMPRODUCT(TRANSPOSE(C9830:E9830),$C$7:$C$9)</f>
        <v>1.0912948818889746E-2</v>
      </c>
      <c r="H9830" s="18">
        <f>G9830/F9830</f>
        <v>0.25941457224572662</v>
      </c>
      <c r="I9830" s="156">
        <v>0</v>
      </c>
    </row>
    <row r="9831" spans="2:9" x14ac:dyDescent="0.25">
      <c r="B9831" s="19">
        <v>9801</v>
      </c>
      <c r="C9831" s="62">
        <v>0.97</v>
      </c>
      <c r="D9831" s="62">
        <v>8.9999999999999998E-4</v>
      </c>
      <c r="E9831" s="62">
        <v>2.9100000000000001E-2</v>
      </c>
      <c r="F9831" s="61">
        <f t="array" ref="F9831">SQRT(MMULT(MMULT(C9831:E9831,$C$12:$E$14),TRANSPOSE(C9831:E9831)))</f>
        <v>4.2068760155982168E-2</v>
      </c>
      <c r="G9831" s="61">
        <f t="array" ref="G9831">SUMPRODUCT(TRANSPOSE(C9831:E9831),$C$7:$C$9)</f>
        <v>1.0909071436441995E-2</v>
      </c>
      <c r="H9831" s="18">
        <f>G9831/F9831</f>
        <v>0.25931525901865038</v>
      </c>
      <c r="I9831" s="156">
        <v>0</v>
      </c>
    </row>
    <row r="9832" spans="2:9" x14ac:dyDescent="0.25">
      <c r="B9832" s="19">
        <v>9802</v>
      </c>
      <c r="C9832" s="62">
        <v>0.97</v>
      </c>
      <c r="D9832" s="62">
        <v>1.1999999999999999E-3</v>
      </c>
      <c r="E9832" s="62">
        <v>2.8799999999999999E-2</v>
      </c>
      <c r="F9832" s="61">
        <f t="array" ref="F9832">SQRT(MMULT(MMULT(C9832:E9832,$C$12:$E$14),TRANSPOSE(C9832:E9832)))</f>
        <v>4.2069928246474646E-2</v>
      </c>
      <c r="G9832" s="61">
        <f t="array" ref="G9832">SUMPRODUCT(TRANSPOSE(C9832:E9832),$C$7:$C$9)</f>
        <v>1.090519405399424E-2</v>
      </c>
      <c r="H9832" s="18">
        <f>G9832/F9832</f>
        <v>0.25921589383523769</v>
      </c>
      <c r="I9832" s="156">
        <v>0</v>
      </c>
    </row>
    <row r="9833" spans="2:9" x14ac:dyDescent="0.25">
      <c r="B9833" s="19">
        <v>9803</v>
      </c>
      <c r="C9833" s="62">
        <v>0.97</v>
      </c>
      <c r="D9833" s="62">
        <v>1.5E-3</v>
      </c>
      <c r="E9833" s="62">
        <v>2.8500000000000001E-2</v>
      </c>
      <c r="F9833" s="61">
        <f t="array" ref="F9833">SQRT(MMULT(MMULT(C9833:E9833,$C$12:$E$14),TRANSPOSE(C9833:E9833)))</f>
        <v>4.2071105656457553E-2</v>
      </c>
      <c r="G9833" s="61">
        <f t="array" ref="G9833">SUMPRODUCT(TRANSPOSE(C9833:E9833),$C$7:$C$9)</f>
        <v>1.0901316671546485E-2</v>
      </c>
      <c r="H9833" s="18">
        <f>G9833/F9833</f>
        <v>0.25911647677063665</v>
      </c>
      <c r="I9833" s="156">
        <v>0</v>
      </c>
    </row>
    <row r="9834" spans="2:9" x14ac:dyDescent="0.25">
      <c r="B9834" s="19">
        <v>9804</v>
      </c>
      <c r="C9834" s="62">
        <v>0.97</v>
      </c>
      <c r="D9834" s="62">
        <v>1.8E-3</v>
      </c>
      <c r="E9834" s="62">
        <v>2.8199999999999999E-2</v>
      </c>
      <c r="F9834" s="61">
        <f t="array" ref="F9834">SQRT(MMULT(MMULT(C9834:E9834,$C$12:$E$14),TRANSPOSE(C9834:E9834)))</f>
        <v>4.2072292385148459E-2</v>
      </c>
      <c r="G9834" s="61">
        <f t="array" ref="G9834">SUMPRODUCT(TRANSPOSE(C9834:E9834),$C$7:$C$9)</f>
        <v>1.0897439289098729E-2</v>
      </c>
      <c r="H9834" s="18">
        <f>G9834/F9834</f>
        <v>0.25901700790008608</v>
      </c>
      <c r="I9834" s="156">
        <v>0</v>
      </c>
    </row>
    <row r="9835" spans="2:9" x14ac:dyDescent="0.25">
      <c r="B9835" s="19">
        <v>9805</v>
      </c>
      <c r="C9835" s="62">
        <v>0.97</v>
      </c>
      <c r="D9835" s="62">
        <v>2.0999999999999999E-3</v>
      </c>
      <c r="E9835" s="62">
        <v>2.7900000000000001E-2</v>
      </c>
      <c r="F9835" s="61">
        <f t="array" ref="F9835">SQRT(MMULT(MMULT(C9835:E9835,$C$12:$E$14),TRANSPOSE(C9835:E9835)))</f>
        <v>4.2073488431758836E-2</v>
      </c>
      <c r="G9835" s="61">
        <f t="array" ref="G9835">SUMPRODUCT(TRANSPOSE(C9835:E9835),$C$7:$C$9)</f>
        <v>1.0893561906650978E-2</v>
      </c>
      <c r="H9835" s="18">
        <f>G9835/F9835</f>
        <v>0.25891748729891528</v>
      </c>
      <c r="I9835" s="156">
        <v>0</v>
      </c>
    </row>
    <row r="9836" spans="2:9" x14ac:dyDescent="0.25">
      <c r="B9836" s="19">
        <v>9806</v>
      </c>
      <c r="C9836" s="62">
        <v>0.97</v>
      </c>
      <c r="D9836" s="62">
        <v>2.3999999999999998E-3</v>
      </c>
      <c r="E9836" s="62">
        <v>2.76E-2</v>
      </c>
      <c r="F9836" s="61">
        <f t="array" ref="F9836">SQRT(MMULT(MMULT(C9836:E9836,$C$12:$E$14),TRANSPOSE(C9836:E9836)))</f>
        <v>4.2074693795494035E-2</v>
      </c>
      <c r="G9836" s="61">
        <f t="array" ref="G9836">SUMPRODUCT(TRANSPOSE(C9836:E9836),$C$7:$C$9)</f>
        <v>1.0889684524203223E-2</v>
      </c>
      <c r="H9836" s="18">
        <f>G9836/F9836</f>
        <v>0.25881791504254387</v>
      </c>
      <c r="I9836" s="156">
        <v>0</v>
      </c>
    </row>
    <row r="9837" spans="2:9" x14ac:dyDescent="0.25">
      <c r="B9837" s="19">
        <v>9807</v>
      </c>
      <c r="C9837" s="62">
        <v>0.97</v>
      </c>
      <c r="D9837" s="62">
        <v>2.7000000000000001E-3</v>
      </c>
      <c r="E9837" s="62">
        <v>2.7300000000000001E-2</v>
      </c>
      <c r="F9837" s="61">
        <f t="array" ref="F9837">SQRT(MMULT(MMULT(C9837:E9837,$C$12:$E$14),TRANSPOSE(C9837:E9837)))</f>
        <v>4.2075908475553335E-2</v>
      </c>
      <c r="G9837" s="61">
        <f t="array" ref="G9837">SUMPRODUCT(TRANSPOSE(C9837:E9837),$C$7:$C$9)</f>
        <v>1.0885807141755468E-2</v>
      </c>
      <c r="H9837" s="18">
        <f>G9837/F9837</f>
        <v>0.25871829120648143</v>
      </c>
      <c r="I9837" s="156">
        <v>0</v>
      </c>
    </row>
    <row r="9838" spans="2:9" x14ac:dyDescent="0.25">
      <c r="B9838" s="19">
        <v>9808</v>
      </c>
      <c r="C9838" s="62">
        <v>0.97</v>
      </c>
      <c r="D9838" s="62">
        <v>3.0000000000000001E-3</v>
      </c>
      <c r="E9838" s="62">
        <v>2.7E-2</v>
      </c>
      <c r="F9838" s="61">
        <f t="array" ref="F9838">SQRT(MMULT(MMULT(C9838:E9838,$C$12:$E$14),TRANSPOSE(C9838:E9838)))</f>
        <v>4.2077132471129909E-2</v>
      </c>
      <c r="G9838" s="61">
        <f t="array" ref="G9838">SUMPRODUCT(TRANSPOSE(C9838:E9838),$C$7:$C$9)</f>
        <v>1.0881929759307712E-2</v>
      </c>
      <c r="H9838" s="18">
        <f>G9838/F9838</f>
        <v>0.25861861586632728</v>
      </c>
      <c r="I9838" s="156">
        <v>0</v>
      </c>
    </row>
    <row r="9839" spans="2:9" x14ac:dyDescent="0.25">
      <c r="B9839" s="19">
        <v>9809</v>
      </c>
      <c r="C9839" s="62">
        <v>0.97</v>
      </c>
      <c r="D9839" s="62">
        <v>3.3E-3</v>
      </c>
      <c r="E9839" s="62">
        <v>2.6700000000000002E-2</v>
      </c>
      <c r="F9839" s="61">
        <f t="array" ref="F9839">SQRT(MMULT(MMULT(C9839:E9839,$C$12:$E$14),TRANSPOSE(C9839:E9839)))</f>
        <v>4.2078365781410831E-2</v>
      </c>
      <c r="G9839" s="61">
        <f t="array" ref="G9839">SUMPRODUCT(TRANSPOSE(C9839:E9839),$C$7:$C$9)</f>
        <v>1.0878052376859961E-2</v>
      </c>
      <c r="H9839" s="18">
        <f>G9839/F9839</f>
        <v>0.25851888909777032</v>
      </c>
      <c r="I9839" s="156">
        <v>0</v>
      </c>
    </row>
    <row r="9840" spans="2:9" x14ac:dyDescent="0.25">
      <c r="B9840" s="19">
        <v>9810</v>
      </c>
      <c r="C9840" s="62">
        <v>0.97</v>
      </c>
      <c r="D9840" s="62">
        <v>3.5999999999999999E-3</v>
      </c>
      <c r="E9840" s="62">
        <v>2.64E-2</v>
      </c>
      <c r="F9840" s="61">
        <f t="array" ref="F9840">SQRT(MMULT(MMULT(C9840:E9840,$C$12:$E$14),TRANSPOSE(C9840:E9840)))</f>
        <v>4.2079608405577083E-2</v>
      </c>
      <c r="G9840" s="61">
        <f t="array" ref="G9840">SUMPRODUCT(TRANSPOSE(C9840:E9840),$C$7:$C$9)</f>
        <v>1.0874174994412206E-2</v>
      </c>
      <c r="H9840" s="18">
        <f>G9840/F9840</f>
        <v>0.25841911097658837</v>
      </c>
      <c r="I9840" s="156">
        <v>0</v>
      </c>
    </row>
    <row r="9841" spans="2:9" x14ac:dyDescent="0.25">
      <c r="B9841" s="19">
        <v>9811</v>
      </c>
      <c r="C9841" s="62">
        <v>0.97</v>
      </c>
      <c r="D9841" s="62">
        <v>3.8999999999999998E-3</v>
      </c>
      <c r="E9841" s="62">
        <v>2.6100000000000002E-2</v>
      </c>
      <c r="F9841" s="61">
        <f t="array" ref="F9841">SQRT(MMULT(MMULT(C9841:E9841,$C$12:$E$14),TRANSPOSE(C9841:E9841)))</f>
        <v>4.2080860342803568E-2</v>
      </c>
      <c r="G9841" s="61">
        <f t="array" ref="G9841">SUMPRODUCT(TRANSPOSE(C9841:E9841),$C$7:$C$9)</f>
        <v>1.0870297611964451E-2</v>
      </c>
      <c r="H9841" s="18">
        <f>G9841/F9841</f>
        <v>0.25831928157864831</v>
      </c>
      <c r="I9841" s="156">
        <v>0</v>
      </c>
    </row>
    <row r="9842" spans="2:9" x14ac:dyDescent="0.25">
      <c r="B9842" s="19">
        <v>9812</v>
      </c>
      <c r="C9842" s="62">
        <v>0.97</v>
      </c>
      <c r="D9842" s="62">
        <v>4.1999999999999997E-3</v>
      </c>
      <c r="E9842" s="62">
        <v>2.58E-2</v>
      </c>
      <c r="F9842" s="61">
        <f t="array" ref="F9842">SQRT(MMULT(MMULT(C9842:E9842,$C$12:$E$14),TRANSPOSE(C9842:E9842)))</f>
        <v>4.2082121592259103E-2</v>
      </c>
      <c r="G9842" s="61">
        <f t="array" ref="G9842">SUMPRODUCT(TRANSPOSE(C9842:E9842),$C$7:$C$9)</f>
        <v>1.0866420229516695E-2</v>
      </c>
      <c r="H9842" s="18">
        <f>G9842/F9842</f>
        <v>0.25821940097990559</v>
      </c>
      <c r="I9842" s="156">
        <v>0</v>
      </c>
    </row>
    <row r="9843" spans="2:9" x14ac:dyDescent="0.25">
      <c r="B9843" s="19">
        <v>9813</v>
      </c>
      <c r="C9843" s="62">
        <v>0.97</v>
      </c>
      <c r="D9843" s="62">
        <v>4.4999999999999997E-3</v>
      </c>
      <c r="E9843" s="62">
        <v>2.5499999999999998E-2</v>
      </c>
      <c r="F9843" s="61">
        <f t="array" ref="F9843">SQRT(MMULT(MMULT(C9843:E9843,$C$12:$E$14),TRANSPOSE(C9843:E9843)))</f>
        <v>4.2083392153106407E-2</v>
      </c>
      <c r="G9843" s="61">
        <f t="array" ref="G9843">SUMPRODUCT(TRANSPOSE(C9843:E9843),$C$7:$C$9)</f>
        <v>1.0862542847068944E-2</v>
      </c>
      <c r="H9843" s="18">
        <f>G9843/F9843</f>
        <v>0.25811946925640405</v>
      </c>
      <c r="I9843" s="156">
        <v>0</v>
      </c>
    </row>
    <row r="9844" spans="2:9" x14ac:dyDescent="0.25">
      <c r="B9844" s="19">
        <v>9814</v>
      </c>
      <c r="C9844" s="62">
        <v>0.97</v>
      </c>
      <c r="D9844" s="62">
        <v>4.7999999999999996E-3</v>
      </c>
      <c r="E9844" s="62">
        <v>2.52E-2</v>
      </c>
      <c r="F9844" s="61">
        <f t="array" ref="F9844">SQRT(MMULT(MMULT(C9844:E9844,$C$12:$E$14),TRANSPOSE(C9844:E9844)))</f>
        <v>4.2084672024502147E-2</v>
      </c>
      <c r="G9844" s="61">
        <f t="array" ref="G9844">SUMPRODUCT(TRANSPOSE(C9844:E9844),$C$7:$C$9)</f>
        <v>1.0858665464621189E-2</v>
      </c>
      <c r="H9844" s="18">
        <f>G9844/F9844</f>
        <v>0.25801948648427525</v>
      </c>
      <c r="I9844" s="156">
        <v>0</v>
      </c>
    </row>
    <row r="9845" spans="2:9" x14ac:dyDescent="0.25">
      <c r="B9845" s="19">
        <v>9815</v>
      </c>
      <c r="C9845" s="62">
        <v>0.97</v>
      </c>
      <c r="D9845" s="62">
        <v>5.1000000000000004E-3</v>
      </c>
      <c r="E9845" s="62">
        <v>2.4899999999999999E-2</v>
      </c>
      <c r="F9845" s="61">
        <f t="array" ref="F9845">SQRT(MMULT(MMULT(C9845:E9845,$C$12:$E$14),TRANSPOSE(C9845:E9845)))</f>
        <v>4.2085961205596878E-2</v>
      </c>
      <c r="G9845" s="61">
        <f t="array" ref="G9845">SUMPRODUCT(TRANSPOSE(C9845:E9845),$C$7:$C$9)</f>
        <v>1.0854788082173434E-2</v>
      </c>
      <c r="H9845" s="18">
        <f>G9845/F9845</f>
        <v>0.25791945273973904</v>
      </c>
      <c r="I9845" s="156">
        <v>0</v>
      </c>
    </row>
    <row r="9846" spans="2:9" x14ac:dyDescent="0.25">
      <c r="B9846" s="19">
        <v>9816</v>
      </c>
      <c r="C9846" s="62">
        <v>0.97</v>
      </c>
      <c r="D9846" s="62">
        <v>5.4000000000000003E-3</v>
      </c>
      <c r="E9846" s="62">
        <v>2.46E-2</v>
      </c>
      <c r="F9846" s="61">
        <f t="array" ref="F9846">SQRT(MMULT(MMULT(C9846:E9846,$C$12:$E$14),TRANSPOSE(C9846:E9846)))</f>
        <v>4.2087259695535111E-2</v>
      </c>
      <c r="G9846" s="61">
        <f t="array" ref="G9846">SUMPRODUCT(TRANSPOSE(C9846:E9846),$C$7:$C$9)</f>
        <v>1.0850910699725679E-2</v>
      </c>
      <c r="H9846" s="18">
        <f>G9846/F9846</f>
        <v>0.25781936809910228</v>
      </c>
      <c r="I9846" s="156">
        <v>0</v>
      </c>
    </row>
    <row r="9847" spans="2:9" x14ac:dyDescent="0.25">
      <c r="B9847" s="19">
        <v>9817</v>
      </c>
      <c r="C9847" s="62">
        <v>0.97</v>
      </c>
      <c r="D9847" s="62">
        <v>5.7000000000000002E-3</v>
      </c>
      <c r="E9847" s="62">
        <v>2.4299999999999999E-2</v>
      </c>
      <c r="F9847" s="61">
        <f t="array" ref="F9847">SQRT(MMULT(MMULT(C9847:E9847,$C$12:$E$14),TRANSPOSE(C9847:E9847)))</f>
        <v>4.2088567493455284E-2</v>
      </c>
      <c r="G9847" s="61">
        <f t="array" ref="G9847">SUMPRODUCT(TRANSPOSE(C9847:E9847),$C$7:$C$9)</f>
        <v>1.0847033317277925E-2</v>
      </c>
      <c r="H9847" s="18">
        <f>G9847/F9847</f>
        <v>0.25771923263875929</v>
      </c>
      <c r="I9847" s="156">
        <v>0</v>
      </c>
    </row>
    <row r="9848" spans="2:9" x14ac:dyDescent="0.25">
      <c r="B9848" s="19">
        <v>9818</v>
      </c>
      <c r="C9848" s="62">
        <v>0.97</v>
      </c>
      <c r="D9848" s="62">
        <v>6.0000000000000001E-3</v>
      </c>
      <c r="E9848" s="62">
        <v>2.4E-2</v>
      </c>
      <c r="F9848" s="61">
        <f t="array" ref="F9848">SQRT(MMULT(MMULT(C9848:E9848,$C$12:$E$14),TRANSPOSE(C9848:E9848)))</f>
        <v>4.2089884598489738E-2</v>
      </c>
      <c r="G9848" s="61">
        <f t="array" ref="G9848">SUMPRODUCT(TRANSPOSE(C9848:E9848),$C$7:$C$9)</f>
        <v>1.0843155934830172E-2</v>
      </c>
      <c r="H9848" s="18">
        <f>G9848/F9848</f>
        <v>0.25761904643519135</v>
      </c>
      <c r="I9848" s="156">
        <v>0</v>
      </c>
    </row>
    <row r="9849" spans="2:9" x14ac:dyDescent="0.25">
      <c r="B9849" s="19">
        <v>9819</v>
      </c>
      <c r="C9849" s="62">
        <v>0.97</v>
      </c>
      <c r="D9849" s="62">
        <v>6.3E-3</v>
      </c>
      <c r="E9849" s="62">
        <v>2.3699999999999999E-2</v>
      </c>
      <c r="F9849" s="61">
        <f t="array" ref="F9849">SQRT(MMULT(MMULT(C9849:E9849,$C$12:$E$14),TRANSPOSE(C9849:E9849)))</f>
        <v>4.2091211009764776E-2</v>
      </c>
      <c r="G9849" s="61">
        <f t="array" ref="G9849">SUMPRODUCT(TRANSPOSE(C9849:E9849),$C$7:$C$9)</f>
        <v>1.0839278552382417E-2</v>
      </c>
      <c r="H9849" s="18">
        <f>G9849/F9849</f>
        <v>0.25751880956496603</v>
      </c>
      <c r="I9849" s="156">
        <v>0</v>
      </c>
    </row>
    <row r="9850" spans="2:9" x14ac:dyDescent="0.25">
      <c r="B9850" s="19">
        <v>9820</v>
      </c>
      <c r="C9850" s="62">
        <v>0.97</v>
      </c>
      <c r="D9850" s="62">
        <v>6.6E-3</v>
      </c>
      <c r="E9850" s="62">
        <v>2.3400000000000001E-2</v>
      </c>
      <c r="F9850" s="61">
        <f t="array" ref="F9850">SQRT(MMULT(MMULT(C9850:E9850,$C$12:$E$14),TRANSPOSE(C9850:E9850)))</f>
        <v>4.2092546726400636E-2</v>
      </c>
      <c r="G9850" s="61">
        <f t="array" ref="G9850">SUMPRODUCT(TRANSPOSE(C9850:E9850),$C$7:$C$9)</f>
        <v>1.0835401169934662E-2</v>
      </c>
      <c r="H9850" s="18">
        <f>G9850/F9850</f>
        <v>0.25741852210473759</v>
      </c>
      <c r="I9850" s="156">
        <v>0</v>
      </c>
    </row>
    <row r="9851" spans="2:9" x14ac:dyDescent="0.25">
      <c r="B9851" s="19">
        <v>9821</v>
      </c>
      <c r="C9851" s="62">
        <v>0.97</v>
      </c>
      <c r="D9851" s="62">
        <v>6.8999999999999999E-3</v>
      </c>
      <c r="E9851" s="62">
        <v>2.3099999999999999E-2</v>
      </c>
      <c r="F9851" s="61">
        <f t="array" ref="F9851">SQRT(MMULT(MMULT(C9851:E9851,$C$12:$E$14),TRANSPOSE(C9851:E9851)))</f>
        <v>4.2093891747511464E-2</v>
      </c>
      <c r="G9851" s="61">
        <f t="array" ref="G9851">SUMPRODUCT(TRANSPOSE(C9851:E9851),$C$7:$C$9)</f>
        <v>1.0831523787486908E-2</v>
      </c>
      <c r="H9851" s="18">
        <f>G9851/F9851</f>
        <v>0.25731818413124641</v>
      </c>
      <c r="I9851" s="156">
        <v>0</v>
      </c>
    </row>
    <row r="9852" spans="2:9" x14ac:dyDescent="0.25">
      <c r="B9852" s="19">
        <v>9822</v>
      </c>
      <c r="C9852" s="62">
        <v>0.97</v>
      </c>
      <c r="D9852" s="62">
        <v>7.1999999999999998E-3</v>
      </c>
      <c r="E9852" s="62">
        <v>2.2800000000000001E-2</v>
      </c>
      <c r="F9852" s="61">
        <f t="array" ref="F9852">SQRT(MMULT(MMULT(C9852:E9852,$C$12:$E$14),TRANSPOSE(C9852:E9852)))</f>
        <v>4.2095246072205404E-2</v>
      </c>
      <c r="G9852" s="61">
        <f t="array" ref="G9852">SUMPRODUCT(TRANSPOSE(C9852:E9852),$C$7:$C$9)</f>
        <v>1.0827646405039155E-2</v>
      </c>
      <c r="H9852" s="18">
        <f>G9852/F9852</f>
        <v>0.25721779572131825</v>
      </c>
      <c r="I9852" s="156">
        <v>0</v>
      </c>
    </row>
    <row r="9853" spans="2:9" x14ac:dyDescent="0.25">
      <c r="B9853" s="19">
        <v>9823</v>
      </c>
      <c r="C9853" s="62">
        <v>0.97</v>
      </c>
      <c r="D9853" s="62">
        <v>7.4999999999999997E-3</v>
      </c>
      <c r="E9853" s="62">
        <v>2.2499999999999999E-2</v>
      </c>
      <c r="F9853" s="61">
        <f t="array" ref="F9853">SQRT(MMULT(MMULT(C9853:E9853,$C$12:$E$14),TRANSPOSE(C9853:E9853)))</f>
        <v>4.2096609699584502E-2</v>
      </c>
      <c r="G9853" s="61">
        <f t="array" ref="G9853">SUMPRODUCT(TRANSPOSE(C9853:E9853),$C$7:$C$9)</f>
        <v>1.08237690225914E-2</v>
      </c>
      <c r="H9853" s="18">
        <f>G9853/F9853</f>
        <v>0.25711735695186472</v>
      </c>
      <c r="I9853" s="156">
        <v>0</v>
      </c>
    </row>
    <row r="9854" spans="2:9" x14ac:dyDescent="0.25">
      <c r="B9854" s="19">
        <v>9824</v>
      </c>
      <c r="C9854" s="62">
        <v>0.97</v>
      </c>
      <c r="D9854" s="62">
        <v>7.7999999999999996E-3</v>
      </c>
      <c r="E9854" s="62">
        <v>2.2200000000000001E-2</v>
      </c>
      <c r="F9854" s="61">
        <f t="array" ref="F9854">SQRT(MMULT(MMULT(C9854:E9854,$C$12:$E$14),TRANSPOSE(C9854:E9854)))</f>
        <v>4.2097982628744778E-2</v>
      </c>
      <c r="G9854" s="61">
        <f t="array" ref="G9854">SUMPRODUCT(TRANSPOSE(C9854:E9854),$C$7:$C$9)</f>
        <v>1.0819891640143645E-2</v>
      </c>
      <c r="H9854" s="18">
        <f>G9854/F9854</f>
        <v>0.25701686789988248</v>
      </c>
      <c r="I9854" s="156">
        <v>0</v>
      </c>
    </row>
    <row r="9855" spans="2:9" x14ac:dyDescent="0.25">
      <c r="B9855" s="19">
        <v>9825</v>
      </c>
      <c r="C9855" s="62">
        <v>0.97</v>
      </c>
      <c r="D9855" s="62">
        <v>8.0999999999999996E-3</v>
      </c>
      <c r="E9855" s="62">
        <v>2.1899999999999999E-2</v>
      </c>
      <c r="F9855" s="61">
        <f t="array" ref="F9855">SQRT(MMULT(MMULT(C9855:E9855,$C$12:$E$14),TRANSPOSE(C9855:E9855)))</f>
        <v>4.2099364858776175E-2</v>
      </c>
      <c r="G9855" s="61">
        <f t="array" ref="G9855">SUMPRODUCT(TRANSPOSE(C9855:E9855),$C$7:$C$9)</f>
        <v>1.0816014257695891E-2</v>
      </c>
      <c r="H9855" s="18">
        <f>G9855/F9855</f>
        <v>0.25691632864245334</v>
      </c>
      <c r="I9855" s="156">
        <v>0</v>
      </c>
    </row>
    <row r="9856" spans="2:9" x14ac:dyDescent="0.25">
      <c r="B9856" s="19">
        <v>9826</v>
      </c>
      <c r="C9856" s="62">
        <v>0.97</v>
      </c>
      <c r="D9856" s="62">
        <v>8.3999999999999995E-3</v>
      </c>
      <c r="E9856" s="62">
        <v>2.1600000000000001E-2</v>
      </c>
      <c r="F9856" s="61">
        <f t="array" ref="F9856">SQRT(MMULT(MMULT(C9856:E9856,$C$12:$E$14),TRANSPOSE(C9856:E9856)))</f>
        <v>4.2100756388762615E-2</v>
      </c>
      <c r="G9856" s="61">
        <f t="array" ref="G9856">SUMPRODUCT(TRANSPOSE(C9856:E9856),$C$7:$C$9)</f>
        <v>1.0812136875248138E-2</v>
      </c>
      <c r="H9856" s="18">
        <f>G9856/F9856</f>
        <v>0.2568157392567435</v>
      </c>
      <c r="I9856" s="156">
        <v>0</v>
      </c>
    </row>
    <row r="9857" spans="2:9" x14ac:dyDescent="0.25">
      <c r="B9857" s="19">
        <v>9827</v>
      </c>
      <c r="C9857" s="62">
        <v>0.97</v>
      </c>
      <c r="D9857" s="62">
        <v>8.6999999999999994E-3</v>
      </c>
      <c r="E9857" s="62">
        <v>2.1299999999999999E-2</v>
      </c>
      <c r="F9857" s="61">
        <f t="array" ref="F9857">SQRT(MMULT(MMULT(C9857:E9857,$C$12:$E$14),TRANSPOSE(C9857:E9857)))</f>
        <v>4.2102157217781981E-2</v>
      </c>
      <c r="G9857" s="61">
        <f t="array" ref="G9857">SUMPRODUCT(TRANSPOSE(C9857:E9857),$C$7:$C$9)</f>
        <v>1.0808259492800383E-2</v>
      </c>
      <c r="H9857" s="18">
        <f>G9857/F9857</f>
        <v>0.25671509982000351</v>
      </c>
      <c r="I9857" s="156">
        <v>0</v>
      </c>
    </row>
    <row r="9858" spans="2:9" x14ac:dyDescent="0.25">
      <c r="B9858" s="19">
        <v>9828</v>
      </c>
      <c r="C9858" s="62">
        <v>0.97</v>
      </c>
      <c r="D9858" s="62">
        <v>8.9999999999999993E-3</v>
      </c>
      <c r="E9858" s="62">
        <v>2.1000000000000001E-2</v>
      </c>
      <c r="F9858" s="61">
        <f t="array" ref="F9858">SQRT(MMULT(MMULT(C9858:E9858,$C$12:$E$14),TRANSPOSE(C9858:E9858)))</f>
        <v>4.2103567344906105E-2</v>
      </c>
      <c r="G9858" s="61">
        <f t="array" ref="G9858">SUMPRODUCT(TRANSPOSE(C9858:E9858),$C$7:$C$9)</f>
        <v>1.0804382110352628E-2</v>
      </c>
      <c r="H9858" s="18">
        <f>G9858/F9858</f>
        <v>0.25661441040956817</v>
      </c>
      <c r="I9858" s="156">
        <v>0</v>
      </c>
    </row>
    <row r="9859" spans="2:9" x14ac:dyDescent="0.25">
      <c r="B9859" s="19">
        <v>9829</v>
      </c>
      <c r="C9859" s="62">
        <v>0.97</v>
      </c>
      <c r="D9859" s="62">
        <v>9.2999999999999992E-3</v>
      </c>
      <c r="E9859" s="62">
        <v>2.07E-2</v>
      </c>
      <c r="F9859" s="61">
        <f t="array" ref="F9859">SQRT(MMULT(MMULT(C9859:E9859,$C$12:$E$14),TRANSPOSE(C9859:E9859)))</f>
        <v>4.2104986769200783E-2</v>
      </c>
      <c r="G9859" s="61">
        <f t="array" ref="G9859">SUMPRODUCT(TRANSPOSE(C9859:E9859),$C$7:$C$9)</f>
        <v>1.0800504727904874E-2</v>
      </c>
      <c r="H9859" s="18">
        <f>G9859/F9859</f>
        <v>0.256513671102856</v>
      </c>
      <c r="I9859" s="156">
        <v>0</v>
      </c>
    </row>
    <row r="9860" spans="2:9" x14ac:dyDescent="0.25">
      <c r="B9860" s="19">
        <v>9830</v>
      </c>
      <c r="C9860" s="62">
        <v>0.97</v>
      </c>
      <c r="D9860" s="62">
        <v>9.5999999999999992E-3</v>
      </c>
      <c r="E9860" s="62">
        <v>2.0400000000000001E-2</v>
      </c>
      <c r="F9860" s="61">
        <f t="array" ref="F9860">SQRT(MMULT(MMULT(C9860:E9860,$C$12:$E$14),TRANSPOSE(C9860:E9860)))</f>
        <v>4.2106415489725775E-2</v>
      </c>
      <c r="G9860" s="61">
        <f t="array" ref="G9860">SUMPRODUCT(TRANSPOSE(C9860:E9860),$C$7:$C$9)</f>
        <v>1.0796627345457121E-2</v>
      </c>
      <c r="H9860" s="18">
        <f>G9860/F9860</f>
        <v>0.25641288197736911</v>
      </c>
      <c r="I9860" s="156">
        <v>0</v>
      </c>
    </row>
    <row r="9861" spans="2:9" x14ac:dyDescent="0.25">
      <c r="B9861" s="19">
        <v>9831</v>
      </c>
      <c r="C9861" s="62">
        <v>0.97</v>
      </c>
      <c r="D9861" s="62">
        <v>9.9000000000000008E-3</v>
      </c>
      <c r="E9861" s="62">
        <v>2.01E-2</v>
      </c>
      <c r="F9861" s="61">
        <f t="array" ref="F9861">SQRT(MMULT(MMULT(C9861:E9861,$C$12:$E$14),TRANSPOSE(C9861:E9861)))</f>
        <v>4.2107853505534823E-2</v>
      </c>
      <c r="G9861" s="61">
        <f t="array" ref="G9861">SUMPRODUCT(TRANSPOSE(C9861:E9861),$C$7:$C$9)</f>
        <v>1.0792749963009366E-2</v>
      </c>
      <c r="H9861" s="18">
        <f>G9861/F9861</f>
        <v>0.2563120431106925</v>
      </c>
      <c r="I9861" s="156">
        <v>0</v>
      </c>
    </row>
    <row r="9862" spans="2:9" x14ac:dyDescent="0.25">
      <c r="B9862" s="19">
        <v>9832</v>
      </c>
      <c r="C9862" s="62">
        <v>0.97</v>
      </c>
      <c r="D9862" s="62">
        <v>1.0200000000000001E-2</v>
      </c>
      <c r="E9862" s="62">
        <v>1.9800000000000002E-2</v>
      </c>
      <c r="F9862" s="61">
        <f t="array" ref="F9862">SQRT(MMULT(MMULT(C9862:E9862,$C$12:$E$14),TRANSPOSE(C9862:E9862)))</f>
        <v>4.210930081567564E-2</v>
      </c>
      <c r="G9862" s="61">
        <f t="array" ref="G9862">SUMPRODUCT(TRANSPOSE(C9862:E9862),$C$7:$C$9)</f>
        <v>1.0788872580561611E-2</v>
      </c>
      <c r="H9862" s="18">
        <f>G9862/F9862</f>
        <v>0.25621115458049443</v>
      </c>
      <c r="I9862" s="156">
        <v>0</v>
      </c>
    </row>
    <row r="9863" spans="2:9" x14ac:dyDescent="0.25">
      <c r="B9863" s="19">
        <v>9833</v>
      </c>
      <c r="C9863" s="62">
        <v>0.97</v>
      </c>
      <c r="D9863" s="62">
        <v>1.0500000000000001E-2</v>
      </c>
      <c r="E9863" s="62">
        <v>1.95E-2</v>
      </c>
      <c r="F9863" s="61">
        <f t="array" ref="F9863">SQRT(MMULT(MMULT(C9863:E9863,$C$12:$E$14),TRANSPOSE(C9863:E9863)))</f>
        <v>4.2110757419189904E-2</v>
      </c>
      <c r="G9863" s="61">
        <f t="array" ref="G9863">SUMPRODUCT(TRANSPOSE(C9863:E9863),$C$7:$C$9)</f>
        <v>1.0784995198113857E-2</v>
      </c>
      <c r="H9863" s="18">
        <f>G9863/F9863</f>
        <v>0.2561102164645257</v>
      </c>
      <c r="I9863" s="156">
        <v>0</v>
      </c>
    </row>
    <row r="9864" spans="2:9" x14ac:dyDescent="0.25">
      <c r="B9864" s="19">
        <v>9834</v>
      </c>
      <c r="C9864" s="62">
        <v>0.97</v>
      </c>
      <c r="D9864" s="62">
        <v>1.0800000000000001E-2</v>
      </c>
      <c r="E9864" s="62">
        <v>1.9199999999999998E-2</v>
      </c>
      <c r="F9864" s="61">
        <f t="array" ref="F9864">SQRT(MMULT(MMULT(C9864:E9864,$C$12:$E$14),TRANSPOSE(C9864:E9864)))</f>
        <v>4.2112223315113294E-2</v>
      </c>
      <c r="G9864" s="61">
        <f t="array" ref="G9864">SUMPRODUCT(TRANSPOSE(C9864:E9864),$C$7:$C$9)</f>
        <v>1.0781117815666102E-2</v>
      </c>
      <c r="H9864" s="18">
        <f>G9864/F9864</f>
        <v>0.25600922884061927</v>
      </c>
      <c r="I9864" s="156">
        <v>0</v>
      </c>
    </row>
    <row r="9865" spans="2:9" x14ac:dyDescent="0.25">
      <c r="B9865" s="19">
        <v>9835</v>
      </c>
      <c r="C9865" s="62">
        <v>0.97</v>
      </c>
      <c r="D9865" s="62">
        <v>1.11E-2</v>
      </c>
      <c r="E9865" s="62">
        <v>1.89E-2</v>
      </c>
      <c r="F9865" s="61">
        <f t="array" ref="F9865">SQRT(MMULT(MMULT(C9865:E9865,$C$12:$E$14),TRANSPOSE(C9865:E9865)))</f>
        <v>4.2113698502475434E-2</v>
      </c>
      <c r="G9865" s="61">
        <f t="array" ref="G9865">SUMPRODUCT(TRANSPOSE(C9865:E9865),$C$7:$C$9)</f>
        <v>1.0777240433218349E-2</v>
      </c>
      <c r="H9865" s="18">
        <f>G9865/F9865</f>
        <v>0.25590819178669061</v>
      </c>
      <c r="I9865" s="156">
        <v>0</v>
      </c>
    </row>
    <row r="9866" spans="2:9" x14ac:dyDescent="0.25">
      <c r="B9866" s="19">
        <v>9836</v>
      </c>
      <c r="C9866" s="62">
        <v>0.97</v>
      </c>
      <c r="D9866" s="62">
        <v>1.14E-2</v>
      </c>
      <c r="E9866" s="62">
        <v>1.8599999999999998E-2</v>
      </c>
      <c r="F9866" s="61">
        <f t="array" ref="F9866">SQRT(MMULT(MMULT(C9866:E9866,$C$12:$E$14),TRANSPOSE(C9866:E9866)))</f>
        <v>4.2115182980299981E-2</v>
      </c>
      <c r="G9866" s="61">
        <f t="array" ref="G9866">SUMPRODUCT(TRANSPOSE(C9866:E9866),$C$7:$C$9)</f>
        <v>1.0773363050770594E-2</v>
      </c>
      <c r="H9866" s="18">
        <f>G9866/F9866</f>
        <v>0.25580710538073642</v>
      </c>
      <c r="I9866" s="156">
        <v>0</v>
      </c>
    </row>
    <row r="9867" spans="2:9" x14ac:dyDescent="0.25">
      <c r="B9867" s="19">
        <v>9837</v>
      </c>
      <c r="C9867" s="62">
        <v>0.97</v>
      </c>
      <c r="D9867" s="62">
        <v>1.17E-2</v>
      </c>
      <c r="E9867" s="62">
        <v>1.83E-2</v>
      </c>
      <c r="F9867" s="61">
        <f t="array" ref="F9867">SQRT(MMULT(MMULT(C9867:E9867,$C$12:$E$14),TRANSPOSE(C9867:E9867)))</f>
        <v>4.2116676747604546E-2</v>
      </c>
      <c r="G9867" s="61">
        <f t="array" ref="G9867">SUMPRODUCT(TRANSPOSE(C9867:E9867),$C$7:$C$9)</f>
        <v>1.076948566832284E-2</v>
      </c>
      <c r="H9867" s="18">
        <f>G9867/F9867</f>
        <v>0.25570596970083526</v>
      </c>
      <c r="I9867" s="156">
        <v>0</v>
      </c>
    </row>
    <row r="9868" spans="2:9" x14ac:dyDescent="0.25">
      <c r="B9868" s="19">
        <v>9838</v>
      </c>
      <c r="C9868" s="62">
        <v>0.97</v>
      </c>
      <c r="D9868" s="62">
        <v>1.2E-2</v>
      </c>
      <c r="E9868" s="62">
        <v>1.7999999999999999E-2</v>
      </c>
      <c r="F9868" s="61">
        <f t="array" ref="F9868">SQRT(MMULT(MMULT(C9868:E9868,$C$12:$E$14),TRANSPOSE(C9868:E9868)))</f>
        <v>4.2118179803400747E-2</v>
      </c>
      <c r="G9868" s="61">
        <f t="array" ref="G9868">SUMPRODUCT(TRANSPOSE(C9868:E9868),$C$7:$C$9)</f>
        <v>1.0765608285875085E-2</v>
      </c>
      <c r="H9868" s="18">
        <f>G9868/F9868</f>
        <v>0.25560478482514665</v>
      </c>
      <c r="I9868" s="156">
        <v>0</v>
      </c>
    </row>
    <row r="9869" spans="2:9" x14ac:dyDescent="0.25">
      <c r="B9869" s="19">
        <v>9839</v>
      </c>
      <c r="C9869" s="62">
        <v>0.97</v>
      </c>
      <c r="D9869" s="62">
        <v>1.23E-2</v>
      </c>
      <c r="E9869" s="62">
        <v>1.77E-2</v>
      </c>
      <c r="F9869" s="61">
        <f t="array" ref="F9869">SQRT(MMULT(MMULT(C9869:E9869,$C$12:$E$14),TRANSPOSE(C9869:E9869)))</f>
        <v>4.2119692146694199E-2</v>
      </c>
      <c r="G9869" s="61">
        <f t="array" ref="G9869">SUMPRODUCT(TRANSPOSE(C9869:E9869),$C$7:$C$9)</f>
        <v>1.0761730903427332E-2</v>
      </c>
      <c r="H9869" s="18">
        <f>G9869/F9869</f>
        <v>0.25550355083191117</v>
      </c>
      <c r="I9869" s="156">
        <v>0</v>
      </c>
    </row>
    <row r="9870" spans="2:9" x14ac:dyDescent="0.25">
      <c r="B9870" s="19">
        <v>9840</v>
      </c>
      <c r="C9870" s="62">
        <v>0.97</v>
      </c>
      <c r="D9870" s="62">
        <v>1.26E-2</v>
      </c>
      <c r="E9870" s="62">
        <v>1.7399999999999999E-2</v>
      </c>
      <c r="F9870" s="61">
        <f t="array" ref="F9870">SQRT(MMULT(MMULT(C9870:E9870,$C$12:$E$14),TRANSPOSE(C9870:E9870)))</f>
        <v>4.2121213776484499E-2</v>
      </c>
      <c r="G9870" s="61">
        <f t="array" ref="G9870">SUMPRODUCT(TRANSPOSE(C9870:E9870),$C$7:$C$9)</f>
        <v>1.0757853520979577E-2</v>
      </c>
      <c r="H9870" s="18">
        <f>G9870/F9870</f>
        <v>0.25540226779945002</v>
      </c>
      <c r="I9870" s="156">
        <v>0</v>
      </c>
    </row>
    <row r="9871" spans="2:9" x14ac:dyDescent="0.25">
      <c r="B9871" s="19">
        <v>9841</v>
      </c>
      <c r="C9871" s="62">
        <v>0.97</v>
      </c>
      <c r="D9871" s="62">
        <v>1.29E-2</v>
      </c>
      <c r="E9871" s="62">
        <v>1.7100000000000001E-2</v>
      </c>
      <c r="F9871" s="61">
        <f t="array" ref="F9871">SQRT(MMULT(MMULT(C9871:E9871,$C$12:$E$14),TRANSPOSE(C9871:E9871)))</f>
        <v>4.2122744691765274E-2</v>
      </c>
      <c r="G9871" s="61">
        <f t="array" ref="G9871">SUMPRODUCT(TRANSPOSE(C9871:E9871),$C$7:$C$9)</f>
        <v>1.0753976138531823E-2</v>
      </c>
      <c r="H9871" s="18">
        <f>G9871/F9871</f>
        <v>0.25530093580616453</v>
      </c>
      <c r="I9871" s="156">
        <v>0</v>
      </c>
    </row>
    <row r="9872" spans="2:9" x14ac:dyDescent="0.25">
      <c r="B9872" s="19">
        <v>9842</v>
      </c>
      <c r="C9872" s="62">
        <v>0.97</v>
      </c>
      <c r="D9872" s="62">
        <v>1.32E-2</v>
      </c>
      <c r="E9872" s="62">
        <v>1.6799999999999999E-2</v>
      </c>
      <c r="F9872" s="61">
        <f t="array" ref="F9872">SQRT(MMULT(MMULT(C9872:E9872,$C$12:$E$14),TRANSPOSE(C9872:E9872)))</f>
        <v>4.2124284891524137E-2</v>
      </c>
      <c r="G9872" s="61">
        <f t="array" ref="G9872">SUMPRODUCT(TRANSPOSE(C9872:E9872),$C$7:$C$9)</f>
        <v>1.0750098756084068E-2</v>
      </c>
      <c r="H9872" s="18">
        <f>G9872/F9872</f>
        <v>0.25519955493053614</v>
      </c>
      <c r="I9872" s="156">
        <v>0</v>
      </c>
    </row>
    <row r="9873" spans="2:9" x14ac:dyDescent="0.25">
      <c r="B9873" s="19">
        <v>9843</v>
      </c>
      <c r="C9873" s="62">
        <v>0.97</v>
      </c>
      <c r="D9873" s="62">
        <v>1.35E-2</v>
      </c>
      <c r="E9873" s="62">
        <v>1.6500000000000001E-2</v>
      </c>
      <c r="F9873" s="61">
        <f t="array" ref="F9873">SQRT(MMULT(MMULT(C9873:E9873,$C$12:$E$14),TRANSPOSE(C9873:E9873)))</f>
        <v>4.212583437474271E-2</v>
      </c>
      <c r="G9873" s="61">
        <f t="array" ref="G9873">SUMPRODUCT(TRANSPOSE(C9873:E9873),$C$7:$C$9)</f>
        <v>1.0746221373636315E-2</v>
      </c>
      <c r="H9873" s="18">
        <f>G9873/F9873</f>
        <v>0.25509812525112624</v>
      </c>
      <c r="I9873" s="156">
        <v>0</v>
      </c>
    </row>
    <row r="9874" spans="2:9" x14ac:dyDescent="0.25">
      <c r="B9874" s="19">
        <v>9844</v>
      </c>
      <c r="C9874" s="62">
        <v>0.97</v>
      </c>
      <c r="D9874" s="62">
        <v>1.38E-2</v>
      </c>
      <c r="E9874" s="62">
        <v>1.6199999999999999E-2</v>
      </c>
      <c r="F9874" s="61">
        <f t="array" ref="F9874">SQRT(MMULT(MMULT(C9874:E9874,$C$12:$E$14),TRANSPOSE(C9874:E9874)))</f>
        <v>4.2127393140396638E-2</v>
      </c>
      <c r="G9874" s="61">
        <f t="array" ref="G9874">SUMPRODUCT(TRANSPOSE(C9874:E9874),$C$7:$C$9)</f>
        <v>1.074234399118856E-2</v>
      </c>
      <c r="H9874" s="18">
        <f>G9874/F9874</f>
        <v>0.2549966468465753</v>
      </c>
      <c r="I9874" s="156">
        <v>0</v>
      </c>
    </row>
    <row r="9875" spans="2:9" x14ac:dyDescent="0.25">
      <c r="B9875" s="19">
        <v>9845</v>
      </c>
      <c r="C9875" s="62">
        <v>0.97</v>
      </c>
      <c r="D9875" s="62">
        <v>1.41E-2</v>
      </c>
      <c r="E9875" s="62">
        <v>1.5900000000000001E-2</v>
      </c>
      <c r="F9875" s="61">
        <f t="array" ref="F9875">SQRT(MMULT(MMULT(C9875:E9875,$C$12:$E$14),TRANSPOSE(C9875:E9875)))</f>
        <v>4.2128961187455558E-2</v>
      </c>
      <c r="G9875" s="61">
        <f t="array" ref="G9875">SUMPRODUCT(TRANSPOSE(C9875:E9875),$C$7:$C$9)</f>
        <v>1.0738466608740806E-2</v>
      </c>
      <c r="H9875" s="18">
        <f>G9875/F9875</f>
        <v>0.25489511979560331</v>
      </c>
      <c r="I9875" s="156">
        <v>0</v>
      </c>
    </row>
    <row r="9876" spans="2:9" x14ac:dyDescent="0.25">
      <c r="B9876" s="19">
        <v>9846</v>
      </c>
      <c r="C9876" s="62">
        <v>0.97</v>
      </c>
      <c r="D9876" s="62">
        <v>1.44E-2</v>
      </c>
      <c r="E9876" s="62">
        <v>1.5599999999999999E-2</v>
      </c>
      <c r="F9876" s="61">
        <f t="array" ref="F9876">SQRT(MMULT(MMULT(C9876:E9876,$C$12:$E$14),TRANSPOSE(C9876:E9876)))</f>
        <v>4.2130538514883159E-2</v>
      </c>
      <c r="G9876" s="61">
        <f t="array" ref="G9876">SUMPRODUCT(TRANSPOSE(C9876:E9876),$C$7:$C$9)</f>
        <v>1.0734589226293051E-2</v>
      </c>
      <c r="H9876" s="18">
        <f>G9876/F9876</f>
        <v>0.25479354417700878</v>
      </c>
      <c r="I9876" s="156">
        <v>0</v>
      </c>
    </row>
    <row r="9877" spans="2:9" x14ac:dyDescent="0.25">
      <c r="B9877" s="19">
        <v>9847</v>
      </c>
      <c r="C9877" s="62">
        <v>0.97</v>
      </c>
      <c r="D9877" s="62">
        <v>1.47E-2</v>
      </c>
      <c r="E9877" s="62">
        <v>1.5299999999999999E-2</v>
      </c>
      <c r="F9877" s="61">
        <f t="array" ref="F9877">SQRT(MMULT(MMULT(C9877:E9877,$C$12:$E$14),TRANSPOSE(C9877:E9877)))</f>
        <v>4.213212512163713E-2</v>
      </c>
      <c r="G9877" s="61">
        <f t="array" ref="G9877">SUMPRODUCT(TRANSPOSE(C9877:E9877),$C$7:$C$9)</f>
        <v>1.0730711843845298E-2</v>
      </c>
      <c r="H9877" s="18">
        <f>G9877/F9877</f>
        <v>0.25469192006966901</v>
      </c>
      <c r="I9877" s="156">
        <v>0</v>
      </c>
    </row>
    <row r="9878" spans="2:9" x14ac:dyDescent="0.25">
      <c r="B9878" s="19">
        <v>9848</v>
      </c>
      <c r="C9878" s="62">
        <v>0.97</v>
      </c>
      <c r="D9878" s="62">
        <v>1.4999999999999999E-2</v>
      </c>
      <c r="E9878" s="62">
        <v>1.4999999999999999E-2</v>
      </c>
      <c r="F9878" s="61">
        <f t="array" ref="F9878">SQRT(MMULT(MMULT(C9878:E9878,$C$12:$E$14),TRANSPOSE(C9878:E9878)))</f>
        <v>4.2133721006669199E-2</v>
      </c>
      <c r="G9878" s="61">
        <f t="array" ref="G9878">SUMPRODUCT(TRANSPOSE(C9878:E9878),$C$7:$C$9)</f>
        <v>1.0726834461397543E-2</v>
      </c>
      <c r="H9878" s="18">
        <f>G9878/F9878</f>
        <v>0.25459024755253945</v>
      </c>
      <c r="I9878" s="156">
        <v>0</v>
      </c>
    </row>
    <row r="9879" spans="2:9" x14ac:dyDescent="0.25">
      <c r="B9879" s="19">
        <v>9849</v>
      </c>
      <c r="C9879" s="62">
        <v>0.97</v>
      </c>
      <c r="D9879" s="62">
        <v>1.5299999999999999E-2</v>
      </c>
      <c r="E9879" s="62">
        <v>1.47E-2</v>
      </c>
      <c r="F9879" s="61">
        <f t="array" ref="F9879">SQRT(MMULT(MMULT(C9879:E9879,$C$12:$E$14),TRANSPOSE(C9879:E9879)))</f>
        <v>4.2135326168925104E-2</v>
      </c>
      <c r="G9879" s="61">
        <f t="array" ref="G9879">SUMPRODUCT(TRANSPOSE(C9879:E9879),$C$7:$C$9)</f>
        <v>1.0722957078949789E-2</v>
      </c>
      <c r="H9879" s="18">
        <f>G9879/F9879</f>
        <v>0.25448852670465366</v>
      </c>
      <c r="I9879" s="156">
        <v>0</v>
      </c>
    </row>
    <row r="9880" spans="2:9" x14ac:dyDescent="0.25">
      <c r="B9880" s="19">
        <v>9850</v>
      </c>
      <c r="C9880" s="62">
        <v>0.97</v>
      </c>
      <c r="D9880" s="62">
        <v>1.5599999999999999E-2</v>
      </c>
      <c r="E9880" s="62">
        <v>1.44E-2</v>
      </c>
      <c r="F9880" s="61">
        <f t="array" ref="F9880">SQRT(MMULT(MMULT(C9880:E9880,$C$12:$E$14),TRANSPOSE(C9880:E9880)))</f>
        <v>4.2136940607344624E-2</v>
      </c>
      <c r="G9880" s="61">
        <f t="array" ref="G9880">SUMPRODUCT(TRANSPOSE(C9880:E9880),$C$7:$C$9)</f>
        <v>1.0719079696502034E-2</v>
      </c>
      <c r="H9880" s="18">
        <f>G9880/F9880</f>
        <v>0.25438675760512286</v>
      </c>
      <c r="I9880" s="156">
        <v>0</v>
      </c>
    </row>
    <row r="9881" spans="2:9" x14ac:dyDescent="0.25">
      <c r="B9881" s="19">
        <v>9851</v>
      </c>
      <c r="C9881" s="62">
        <v>0.97</v>
      </c>
      <c r="D9881" s="62">
        <v>1.5900000000000001E-2</v>
      </c>
      <c r="E9881" s="62">
        <v>1.41E-2</v>
      </c>
      <c r="F9881" s="61">
        <f t="array" ref="F9881">SQRT(MMULT(MMULT(C9881:E9881,$C$12:$E$14),TRANSPOSE(C9881:E9881)))</f>
        <v>4.2138564320861591E-2</v>
      </c>
      <c r="G9881" s="61">
        <f t="array" ref="G9881">SUMPRODUCT(TRANSPOSE(C9881:E9881),$C$7:$C$9)</f>
        <v>1.0715202314054279E-2</v>
      </c>
      <c r="H9881" s="18">
        <f>G9881/F9881</f>
        <v>0.25428494033313542</v>
      </c>
      <c r="I9881" s="156">
        <v>0</v>
      </c>
    </row>
    <row r="9882" spans="2:9" x14ac:dyDescent="0.25">
      <c r="B9882" s="19">
        <v>9852</v>
      </c>
      <c r="C9882" s="62">
        <v>0.97</v>
      </c>
      <c r="D9882" s="62">
        <v>1.6199999999999999E-2</v>
      </c>
      <c r="E9882" s="62">
        <v>1.38E-2</v>
      </c>
      <c r="F9882" s="61">
        <f t="array" ref="F9882">SQRT(MMULT(MMULT(C9882:E9882,$C$12:$E$14),TRANSPOSE(C9882:E9882)))</f>
        <v>4.2140197308403855E-2</v>
      </c>
      <c r="G9882" s="61">
        <f t="array" ref="G9882">SUMPRODUCT(TRANSPOSE(C9882:E9882),$C$7:$C$9)</f>
        <v>1.0711324931606526E-2</v>
      </c>
      <c r="H9882" s="18">
        <f>G9882/F9882</f>
        <v>0.25418307496795722</v>
      </c>
      <c r="I9882" s="156">
        <v>0</v>
      </c>
    </row>
    <row r="9883" spans="2:9" x14ac:dyDescent="0.25">
      <c r="B9883" s="19">
        <v>9853</v>
      </c>
      <c r="C9883" s="62">
        <v>0.97</v>
      </c>
      <c r="D9883" s="62">
        <v>1.6500000000000001E-2</v>
      </c>
      <c r="E9883" s="62">
        <v>1.35E-2</v>
      </c>
      <c r="F9883" s="61">
        <f t="array" ref="F9883">SQRT(MMULT(MMULT(C9883:E9883,$C$12:$E$14),TRANSPOSE(C9883:E9883)))</f>
        <v>4.2141839568893315E-2</v>
      </c>
      <c r="G9883" s="61">
        <f t="array" ref="G9883">SUMPRODUCT(TRANSPOSE(C9883:E9883),$C$7:$C$9)</f>
        <v>1.0707447549158772E-2</v>
      </c>
      <c r="H9883" s="18">
        <f>G9883/F9883</f>
        <v>0.25408116158893063</v>
      </c>
      <c r="I9883" s="156">
        <v>0</v>
      </c>
    </row>
    <row r="9884" spans="2:9" x14ac:dyDescent="0.25">
      <c r="B9884" s="19">
        <v>9854</v>
      </c>
      <c r="C9884" s="62">
        <v>0.97</v>
      </c>
      <c r="D9884" s="62">
        <v>1.6799999999999999E-2</v>
      </c>
      <c r="E9884" s="62">
        <v>1.32E-2</v>
      </c>
      <c r="F9884" s="61">
        <f t="array" ref="F9884">SQRT(MMULT(MMULT(C9884:E9884,$C$12:$E$14),TRANSPOSE(C9884:E9884)))</f>
        <v>4.2143491101245927E-2</v>
      </c>
      <c r="G9884" s="61">
        <f t="array" ref="G9884">SUMPRODUCT(TRANSPOSE(C9884:E9884),$C$7:$C$9)</f>
        <v>1.0703570166711017E-2</v>
      </c>
      <c r="H9884" s="18">
        <f>G9884/F9884</f>
        <v>0.25397920027547449</v>
      </c>
      <c r="I9884" s="156">
        <v>0</v>
      </c>
    </row>
    <row r="9885" spans="2:9" x14ac:dyDescent="0.25">
      <c r="B9885" s="19">
        <v>9855</v>
      </c>
      <c r="C9885" s="62">
        <v>0.97</v>
      </c>
      <c r="D9885" s="62">
        <v>1.7100000000000001E-2</v>
      </c>
      <c r="E9885" s="62">
        <v>1.29E-2</v>
      </c>
      <c r="F9885" s="61">
        <f t="array" ref="F9885">SQRT(MMULT(MMULT(C9885:E9885,$C$12:$E$14),TRANSPOSE(C9885:E9885)))</f>
        <v>4.2145151904371667E-2</v>
      </c>
      <c r="G9885" s="61">
        <f t="array" ref="G9885">SUMPRODUCT(TRANSPOSE(C9885:E9885),$C$7:$C$9)</f>
        <v>1.0699692784263262E-2</v>
      </c>
      <c r="H9885" s="18">
        <f>G9885/F9885</f>
        <v>0.25387719110708429</v>
      </c>
      <c r="I9885" s="156">
        <v>0</v>
      </c>
    </row>
    <row r="9886" spans="2:9" x14ac:dyDescent="0.25">
      <c r="B9886" s="19">
        <v>9856</v>
      </c>
      <c r="C9886" s="62">
        <v>0.97</v>
      </c>
      <c r="D9886" s="62">
        <v>1.7399999999999999E-2</v>
      </c>
      <c r="E9886" s="62">
        <v>1.26E-2</v>
      </c>
      <c r="F9886" s="61">
        <f t="array" ref="F9886">SQRT(MMULT(MMULT(C9886:E9886,$C$12:$E$14),TRANSPOSE(C9886:E9886)))</f>
        <v>4.2146821977174606E-2</v>
      </c>
      <c r="G9886" s="61">
        <f t="array" ref="G9886">SUMPRODUCT(TRANSPOSE(C9886:E9886),$C$7:$C$9)</f>
        <v>1.0695815401815509E-2</v>
      </c>
      <c r="H9886" s="18">
        <f>G9886/F9886</f>
        <v>0.25377513416333092</v>
      </c>
      <c r="I9886" s="156">
        <v>0</v>
      </c>
    </row>
    <row r="9887" spans="2:9" x14ac:dyDescent="0.25">
      <c r="B9887" s="19">
        <v>9857</v>
      </c>
      <c r="C9887" s="62">
        <v>0.97</v>
      </c>
      <c r="D9887" s="62">
        <v>1.77E-2</v>
      </c>
      <c r="E9887" s="62">
        <v>1.23E-2</v>
      </c>
      <c r="F9887" s="61">
        <f t="array" ref="F9887">SQRT(MMULT(MMULT(C9887:E9887,$C$12:$E$14),TRANSPOSE(C9887:E9887)))</f>
        <v>4.2148501318552849E-2</v>
      </c>
      <c r="G9887" s="61">
        <f t="array" ref="G9887">SUMPRODUCT(TRANSPOSE(C9887:E9887),$C$7:$C$9)</f>
        <v>1.0691938019367755E-2</v>
      </c>
      <c r="H9887" s="18">
        <f>G9887/F9887</f>
        <v>0.25367302952386112</v>
      </c>
      <c r="I9887" s="156">
        <v>0</v>
      </c>
    </row>
    <row r="9888" spans="2:9" x14ac:dyDescent="0.25">
      <c r="B9888" s="19">
        <v>9858</v>
      </c>
      <c r="C9888" s="62">
        <v>0.97</v>
      </c>
      <c r="D9888" s="62">
        <v>1.7999999999999999E-2</v>
      </c>
      <c r="E9888" s="62">
        <v>1.2E-2</v>
      </c>
      <c r="F9888" s="61">
        <f t="array" ref="F9888">SQRT(MMULT(MMULT(C9888:E9888,$C$12:$E$14),TRANSPOSE(C9888:E9888)))</f>
        <v>4.2150189927398558E-2</v>
      </c>
      <c r="G9888" s="61">
        <f t="array" ref="G9888">SUMPRODUCT(TRANSPOSE(C9888:E9888),$C$7:$C$9)</f>
        <v>1.068806063692E-2</v>
      </c>
      <c r="H9888" s="18">
        <f>G9888/F9888</f>
        <v>0.25357087726839694</v>
      </c>
      <c r="I9888" s="156">
        <v>0</v>
      </c>
    </row>
    <row r="9889" spans="2:9" x14ac:dyDescent="0.25">
      <c r="B9889" s="19">
        <v>9859</v>
      </c>
      <c r="C9889" s="62">
        <v>0.97</v>
      </c>
      <c r="D9889" s="62">
        <v>1.83E-2</v>
      </c>
      <c r="E9889" s="62">
        <v>1.17E-2</v>
      </c>
      <c r="F9889" s="61">
        <f t="array" ref="F9889">SQRT(MMULT(MMULT(C9889:E9889,$C$12:$E$14),TRANSPOSE(C9889:E9889)))</f>
        <v>4.2151887802597959E-2</v>
      </c>
      <c r="G9889" s="61">
        <f t="array" ref="G9889">SUMPRODUCT(TRANSPOSE(C9889:E9889),$C$7:$C$9)</f>
        <v>1.0684183254472245E-2</v>
      </c>
      <c r="H9889" s="18">
        <f>G9889/F9889</f>
        <v>0.25346867747673557</v>
      </c>
      <c r="I9889" s="156">
        <v>0</v>
      </c>
    </row>
    <row r="9890" spans="2:9" x14ac:dyDescent="0.25">
      <c r="B9890" s="19">
        <v>9860</v>
      </c>
      <c r="C9890" s="62">
        <v>0.97</v>
      </c>
      <c r="D9890" s="62">
        <v>1.8599999999999998E-2</v>
      </c>
      <c r="E9890" s="62">
        <v>1.14E-2</v>
      </c>
      <c r="F9890" s="61">
        <f t="array" ref="F9890">SQRT(MMULT(MMULT(C9890:E9890,$C$12:$E$14),TRANSPOSE(C9890:E9890)))</f>
        <v>4.2153594943031371E-2</v>
      </c>
      <c r="G9890" s="61">
        <f t="array" ref="G9890">SUMPRODUCT(TRANSPOSE(C9890:E9890),$C$7:$C$9)</f>
        <v>1.0680305872024492E-2</v>
      </c>
      <c r="H9890" s="18">
        <f>G9890/F9890</f>
        <v>0.25336643022874872</v>
      </c>
      <c r="I9890" s="156">
        <v>0</v>
      </c>
    </row>
    <row r="9891" spans="2:9" x14ac:dyDescent="0.25">
      <c r="B9891" s="19">
        <v>9861</v>
      </c>
      <c r="C9891" s="62">
        <v>0.97</v>
      </c>
      <c r="D9891" s="62">
        <v>1.89E-2</v>
      </c>
      <c r="E9891" s="62">
        <v>1.11E-2</v>
      </c>
      <c r="F9891" s="61">
        <f t="array" ref="F9891">SQRT(MMULT(MMULT(C9891:E9891,$C$12:$E$14),TRANSPOSE(C9891:E9891)))</f>
        <v>4.2155311347573159E-2</v>
      </c>
      <c r="G9891" s="61">
        <f t="array" ref="G9891">SUMPRODUCT(TRANSPOSE(C9891:E9891),$C$7:$C$9)</f>
        <v>1.0676428489576738E-2</v>
      </c>
      <c r="H9891" s="18">
        <f>G9891/F9891</f>
        <v>0.25326413560438266</v>
      </c>
      <c r="I9891" s="156">
        <v>0</v>
      </c>
    </row>
    <row r="9892" spans="2:9" x14ac:dyDescent="0.25">
      <c r="B9892" s="19">
        <v>9862</v>
      </c>
      <c r="C9892" s="62">
        <v>0.97</v>
      </c>
      <c r="D9892" s="62">
        <v>1.9199999999999998E-2</v>
      </c>
      <c r="E9892" s="62">
        <v>1.0800000000000001E-2</v>
      </c>
      <c r="F9892" s="61">
        <f t="array" ref="F9892">SQRT(MMULT(MMULT(C9892:E9892,$C$12:$E$14),TRANSPOSE(C9892:E9892)))</f>
        <v>4.2157037015091769E-2</v>
      </c>
      <c r="G9892" s="61">
        <f t="array" ref="G9892">SUMPRODUCT(TRANSPOSE(C9892:E9892),$C$7:$C$9)</f>
        <v>1.0672551107128983E-2</v>
      </c>
      <c r="H9892" s="18">
        <f>G9892/F9892</f>
        <v>0.25316179368365771</v>
      </c>
      <c r="I9892" s="156">
        <v>0</v>
      </c>
    </row>
    <row r="9893" spans="2:9" x14ac:dyDescent="0.25">
      <c r="B9893" s="19">
        <v>9863</v>
      </c>
      <c r="C9893" s="62">
        <v>0.97</v>
      </c>
      <c r="D9893" s="62">
        <v>1.95E-2</v>
      </c>
      <c r="E9893" s="62">
        <v>1.0500000000000001E-2</v>
      </c>
      <c r="F9893" s="61">
        <f t="array" ref="F9893">SQRT(MMULT(MMULT(C9893:E9893,$C$12:$E$14),TRANSPOSE(C9893:E9893)))</f>
        <v>4.2158771944449731E-2</v>
      </c>
      <c r="G9893" s="61">
        <f t="array" ref="G9893">SUMPRODUCT(TRANSPOSE(C9893:E9893),$C$7:$C$9)</f>
        <v>1.0668673724681228E-2</v>
      </c>
      <c r="H9893" s="18">
        <f>G9893/F9893</f>
        <v>0.25305940454666814</v>
      </c>
      <c r="I9893" s="156">
        <v>0</v>
      </c>
    </row>
    <row r="9894" spans="2:9" x14ac:dyDescent="0.25">
      <c r="B9894" s="19">
        <v>9864</v>
      </c>
      <c r="C9894" s="62">
        <v>0.97</v>
      </c>
      <c r="D9894" s="62">
        <v>1.9800000000000002E-2</v>
      </c>
      <c r="E9894" s="62">
        <v>1.0200000000000001E-2</v>
      </c>
      <c r="F9894" s="61">
        <f t="array" ref="F9894">SQRT(MMULT(MMULT(C9894:E9894,$C$12:$E$14),TRANSPOSE(C9894:E9894)))</f>
        <v>4.2160516134503646E-2</v>
      </c>
      <c r="G9894" s="61">
        <f t="array" ref="G9894">SUMPRODUCT(TRANSPOSE(C9894:E9894),$C$7:$C$9)</f>
        <v>1.0664796342233473E-2</v>
      </c>
      <c r="H9894" s="18">
        <f>G9894/F9894</f>
        <v>0.25295696827358183</v>
      </c>
      <c r="I9894" s="156">
        <v>0</v>
      </c>
    </row>
    <row r="9895" spans="2:9" x14ac:dyDescent="0.25">
      <c r="B9895" s="19">
        <v>9865</v>
      </c>
      <c r="C9895" s="62">
        <v>0.97</v>
      </c>
      <c r="D9895" s="62">
        <v>2.01E-2</v>
      </c>
      <c r="E9895" s="62">
        <v>9.9000000000000303E-3</v>
      </c>
      <c r="F9895" s="61">
        <f t="array" ref="F9895">SQRT(MMULT(MMULT(C9895:E9895,$C$12:$E$14),TRANSPOSE(C9895:E9895)))</f>
        <v>4.2162269584104226E-2</v>
      </c>
      <c r="G9895" s="61">
        <f t="array" ref="G9895">SUMPRODUCT(TRANSPOSE(C9895:E9895),$C$7:$C$9)</f>
        <v>1.0660918959785722E-2</v>
      </c>
      <c r="H9895" s="18">
        <f>G9895/F9895</f>
        <v>0.25285448494463969</v>
      </c>
      <c r="I9895" s="156">
        <v>0</v>
      </c>
    </row>
    <row r="9896" spans="2:9" x14ac:dyDescent="0.25">
      <c r="B9896" s="19">
        <v>9866</v>
      </c>
      <c r="C9896" s="62">
        <v>0.97</v>
      </c>
      <c r="D9896" s="62">
        <v>2.0400000000000001E-2</v>
      </c>
      <c r="E9896" s="62">
        <v>9.60000000000002E-3</v>
      </c>
      <c r="F9896" s="61">
        <f t="array" ref="F9896">SQRT(MMULT(MMULT(C9896:E9896,$C$12:$E$14),TRANSPOSE(C9896:E9896)))</f>
        <v>4.2164032292096247E-2</v>
      </c>
      <c r="G9896" s="61">
        <f t="array" ref="G9896">SUMPRODUCT(TRANSPOSE(C9896:E9896),$C$7:$C$9)</f>
        <v>1.0657041577337966E-2</v>
      </c>
      <c r="H9896" s="18">
        <f>G9896/F9896</f>
        <v>0.2527519546401556</v>
      </c>
      <c r="I9896" s="156">
        <v>0</v>
      </c>
    </row>
    <row r="9897" spans="2:9" x14ac:dyDescent="0.25">
      <c r="B9897" s="19">
        <v>9867</v>
      </c>
      <c r="C9897" s="62">
        <v>0.97</v>
      </c>
      <c r="D9897" s="62">
        <v>2.07E-2</v>
      </c>
      <c r="E9897" s="62">
        <v>9.3000000000000305E-3</v>
      </c>
      <c r="F9897" s="61">
        <f t="array" ref="F9897">SQRT(MMULT(MMULT(C9897:E9897,$C$12:$E$14),TRANSPOSE(C9897:E9897)))</f>
        <v>4.2165804257318591E-2</v>
      </c>
      <c r="G9897" s="61">
        <f t="array" ref="G9897">SUMPRODUCT(TRANSPOSE(C9897:E9897),$C$7:$C$9)</f>
        <v>1.0653164194890211E-2</v>
      </c>
      <c r="H9897" s="18">
        <f>G9897/F9897</f>
        <v>0.25264937744051624</v>
      </c>
      <c r="I9897" s="156">
        <v>0</v>
      </c>
    </row>
    <row r="9898" spans="2:9" x14ac:dyDescent="0.25">
      <c r="B9898" s="19">
        <v>9868</v>
      </c>
      <c r="C9898" s="62">
        <v>0.97</v>
      </c>
      <c r="D9898" s="62">
        <v>2.1000000000000001E-2</v>
      </c>
      <c r="E9898" s="62">
        <v>9.0000000000000305E-3</v>
      </c>
      <c r="F9898" s="61">
        <f t="array" ref="F9898">SQRT(MMULT(MMULT(C9898:E9898,$C$12:$E$14),TRANSPOSE(C9898:E9898)))</f>
        <v>4.216758547860424E-2</v>
      </c>
      <c r="G9898" s="61">
        <f t="array" ref="G9898">SUMPRODUCT(TRANSPOSE(C9898:E9898),$C$7:$C$9)</f>
        <v>1.0649286812442458E-2</v>
      </c>
      <c r="H9898" s="18">
        <f>G9898/F9898</f>
        <v>0.2525467534261806</v>
      </c>
      <c r="I9898" s="156">
        <v>0</v>
      </c>
    </row>
    <row r="9899" spans="2:9" x14ac:dyDescent="0.25">
      <c r="B9899" s="19">
        <v>9869</v>
      </c>
      <c r="C9899" s="62">
        <v>0.97</v>
      </c>
      <c r="D9899" s="62">
        <v>2.1299999999999999E-2</v>
      </c>
      <c r="E9899" s="62">
        <v>8.7000000000000306E-3</v>
      </c>
      <c r="F9899" s="61">
        <f t="array" ref="F9899">SQRT(MMULT(MMULT(C9899:E9899,$C$12:$E$14),TRANSPOSE(C9899:E9899)))</f>
        <v>4.2169375954780278E-2</v>
      </c>
      <c r="G9899" s="61">
        <f t="array" ref="G9899">SUMPRODUCT(TRANSPOSE(C9899:E9899),$C$7:$C$9)</f>
        <v>1.0645409429994705E-2</v>
      </c>
      <c r="H9899" s="18">
        <f>G9899/F9899</f>
        <v>0.25244408267767954</v>
      </c>
      <c r="I9899" s="156">
        <v>0</v>
      </c>
    </row>
    <row r="9900" spans="2:9" x14ac:dyDescent="0.25">
      <c r="B9900" s="19">
        <v>9870</v>
      </c>
      <c r="C9900" s="62">
        <v>0.97</v>
      </c>
      <c r="D9900" s="62">
        <v>2.1600000000000001E-2</v>
      </c>
      <c r="E9900" s="62">
        <v>8.4000000000000307E-3</v>
      </c>
      <c r="F9900" s="61">
        <f t="array" ref="F9900">SQRT(MMULT(MMULT(C9900:E9900,$C$12:$E$14),TRANSPOSE(C9900:E9900)))</f>
        <v>4.2171175684667876E-2</v>
      </c>
      <c r="G9900" s="61">
        <f t="array" ref="G9900">SUMPRODUCT(TRANSPOSE(C9900:E9900),$C$7:$C$9)</f>
        <v>1.0641532047546949E-2</v>
      </c>
      <c r="H9900" s="18">
        <f>G9900/F9900</f>
        <v>0.25234136527561596</v>
      </c>
      <c r="I9900" s="156">
        <v>0</v>
      </c>
    </row>
    <row r="9901" spans="2:9" x14ac:dyDescent="0.25">
      <c r="B9901" s="19">
        <v>9871</v>
      </c>
      <c r="C9901" s="62">
        <v>0.97</v>
      </c>
      <c r="D9901" s="62">
        <v>2.1899999999999999E-2</v>
      </c>
      <c r="E9901" s="62">
        <v>8.1000000000000308E-3</v>
      </c>
      <c r="F9901" s="61">
        <f t="array" ref="F9901">SQRT(MMULT(MMULT(C9901:E9901,$C$12:$E$14),TRANSPOSE(C9901:E9901)))</f>
        <v>4.2172984667082344E-2</v>
      </c>
      <c r="G9901" s="61">
        <f t="array" ref="G9901">SUMPRODUCT(TRANSPOSE(C9901:E9901),$C$7:$C$9)</f>
        <v>1.0637654665099194E-2</v>
      </c>
      <c r="H9901" s="18">
        <f>G9901/F9901</f>
        <v>0.25223860130066389</v>
      </c>
      <c r="I9901" s="156">
        <v>0</v>
      </c>
    </row>
    <row r="9902" spans="2:9" x14ac:dyDescent="0.25">
      <c r="B9902" s="19">
        <v>9872</v>
      </c>
      <c r="C9902" s="62">
        <v>0.97</v>
      </c>
      <c r="D9902" s="62">
        <v>2.2200000000000001E-2</v>
      </c>
      <c r="E9902" s="62">
        <v>7.80000000000003E-3</v>
      </c>
      <c r="F9902" s="61">
        <f t="array" ref="F9902">SQRT(MMULT(MMULT(C9902:E9902,$C$12:$E$14),TRANSPOSE(C9902:E9902)))</f>
        <v>4.2174802900833086E-2</v>
      </c>
      <c r="G9902" s="61">
        <f t="array" ref="G9902">SUMPRODUCT(TRANSPOSE(C9902:E9902),$C$7:$C$9)</f>
        <v>1.0633777282651441E-2</v>
      </c>
      <c r="H9902" s="18">
        <f>G9902/F9902</f>
        <v>0.2521357908335688</v>
      </c>
      <c r="I9902" s="156">
        <v>0</v>
      </c>
    </row>
    <row r="9903" spans="2:9" x14ac:dyDescent="0.25">
      <c r="B9903" s="19">
        <v>9873</v>
      </c>
      <c r="C9903" s="62">
        <v>0.97</v>
      </c>
      <c r="D9903" s="62">
        <v>2.2499999999999999E-2</v>
      </c>
      <c r="E9903" s="62">
        <v>7.5000000000000301E-3</v>
      </c>
      <c r="F9903" s="61">
        <f t="array" ref="F9903">SQRT(MMULT(MMULT(C9903:E9903,$C$12:$E$14),TRANSPOSE(C9903:E9903)))</f>
        <v>4.2176630384723621E-2</v>
      </c>
      <c r="G9903" s="61">
        <f t="array" ref="G9903">SUMPRODUCT(TRANSPOSE(C9903:E9903),$C$7:$C$9)</f>
        <v>1.0629899900203688E-2</v>
      </c>
      <c r="H9903" s="18">
        <f>G9903/F9903</f>
        <v>0.25203293395514681</v>
      </c>
      <c r="I9903" s="156">
        <v>0</v>
      </c>
    </row>
    <row r="9904" spans="2:9" x14ac:dyDescent="0.25">
      <c r="B9904" s="19">
        <v>9874</v>
      </c>
      <c r="C9904" s="62">
        <v>0.97</v>
      </c>
      <c r="D9904" s="62">
        <v>2.2800000000000001E-2</v>
      </c>
      <c r="E9904" s="62">
        <v>7.2000000000000302E-3</v>
      </c>
      <c r="F9904" s="61">
        <f t="array" ref="F9904">SQRT(MMULT(MMULT(C9904:E9904,$C$12:$E$14),TRANSPOSE(C9904:E9904)))</f>
        <v>4.2178467117551605E-2</v>
      </c>
      <c r="G9904" s="61">
        <f t="array" ref="G9904">SUMPRODUCT(TRANSPOSE(C9904:E9904),$C$7:$C$9)</f>
        <v>1.0626022517755932E-2</v>
      </c>
      <c r="H9904" s="18">
        <f>G9904/F9904</f>
        <v>0.25193003074628467</v>
      </c>
      <c r="I9904" s="156">
        <v>0</v>
      </c>
    </row>
    <row r="9905" spans="2:9" x14ac:dyDescent="0.25">
      <c r="B9905" s="19">
        <v>9875</v>
      </c>
      <c r="C9905" s="62">
        <v>0.97</v>
      </c>
      <c r="D9905" s="62">
        <v>2.3099999999999999E-2</v>
      </c>
      <c r="E9905" s="62">
        <v>6.9000000000000302E-3</v>
      </c>
      <c r="F9905" s="61">
        <f t="array" ref="F9905">SQRT(MMULT(MMULT(C9905:E9905,$C$12:$E$14),TRANSPOSE(C9905:E9905)))</f>
        <v>4.2180313098108796E-2</v>
      </c>
      <c r="G9905" s="61">
        <f t="array" ref="G9905">SUMPRODUCT(TRANSPOSE(C9905:E9905),$C$7:$C$9)</f>
        <v>1.0622145135308177E-2</v>
      </c>
      <c r="H9905" s="18">
        <f>G9905/F9905</f>
        <v>0.25182708128793935</v>
      </c>
      <c r="I9905" s="156">
        <v>0</v>
      </c>
    </row>
    <row r="9906" spans="2:9" x14ac:dyDescent="0.25">
      <c r="B9906" s="19">
        <v>9876</v>
      </c>
      <c r="C9906" s="62">
        <v>0.97</v>
      </c>
      <c r="D9906" s="62">
        <v>2.3400000000000001E-2</v>
      </c>
      <c r="E9906" s="62">
        <v>6.6000000000000303E-3</v>
      </c>
      <c r="F9906" s="61">
        <f t="array" ref="F9906">SQRT(MMULT(MMULT(C9906:E9906,$C$12:$E$14),TRANSPOSE(C9906:E9906)))</f>
        <v>4.218216832518111E-2</v>
      </c>
      <c r="G9906" s="61">
        <f t="array" ref="G9906">SUMPRODUCT(TRANSPOSE(C9906:E9906),$C$7:$C$9)</f>
        <v>1.0618267752860424E-2</v>
      </c>
      <c r="H9906" s="18">
        <f>G9906/F9906</f>
        <v>0.2517240856611378</v>
      </c>
      <c r="I9906" s="156">
        <v>0</v>
      </c>
    </row>
    <row r="9907" spans="2:9" x14ac:dyDescent="0.25">
      <c r="B9907" s="19">
        <v>9877</v>
      </c>
      <c r="C9907" s="62">
        <v>0.97</v>
      </c>
      <c r="D9907" s="62">
        <v>2.3699999999999999E-2</v>
      </c>
      <c r="E9907" s="62">
        <v>6.3000000000000304E-3</v>
      </c>
      <c r="F9907" s="61">
        <f t="array" ref="F9907">SQRT(MMULT(MMULT(C9907:E9907,$C$12:$E$14),TRANSPOSE(C9907:E9907)))</f>
        <v>4.2184032797548572E-2</v>
      </c>
      <c r="G9907" s="61">
        <f t="array" ref="G9907">SUMPRODUCT(TRANSPOSE(C9907:E9907),$C$7:$C$9)</f>
        <v>1.0614390370412671E-2</v>
      </c>
      <c r="H9907" s="18">
        <f>G9907/F9907</f>
        <v>0.2516210439469766</v>
      </c>
      <c r="I9907" s="156">
        <v>0</v>
      </c>
    </row>
    <row r="9908" spans="2:9" x14ac:dyDescent="0.25">
      <c r="B9908" s="19">
        <v>9878</v>
      </c>
      <c r="C9908" s="62">
        <v>0.97</v>
      </c>
      <c r="D9908" s="62">
        <v>2.4E-2</v>
      </c>
      <c r="E9908" s="62">
        <v>6.0000000000000296E-3</v>
      </c>
      <c r="F9908" s="61">
        <f t="array" ref="F9908">SQRT(MMULT(MMULT(C9908:E9908,$C$12:$E$14),TRANSPOSE(C9908:E9908)))</f>
        <v>4.2185906513985343E-2</v>
      </c>
      <c r="G9908" s="61">
        <f t="array" ref="G9908">SUMPRODUCT(TRANSPOSE(C9908:E9908),$C$7:$C$9)</f>
        <v>1.0610512987964916E-2</v>
      </c>
      <c r="H9908" s="18">
        <f>G9908/F9908</f>
        <v>0.2515179562266216</v>
      </c>
      <c r="I9908" s="156">
        <v>0</v>
      </c>
    </row>
    <row r="9909" spans="2:9" x14ac:dyDescent="0.25">
      <c r="B9909" s="19">
        <v>9879</v>
      </c>
      <c r="C9909" s="62">
        <v>0.97</v>
      </c>
      <c r="D9909" s="62">
        <v>2.4299999999999999E-2</v>
      </c>
      <c r="E9909" s="62">
        <v>5.7000000000000202E-3</v>
      </c>
      <c r="F9909" s="61">
        <f t="array" ref="F9909">SQRT(MMULT(MMULT(C9909:E9909,$C$12:$E$14),TRANSPOSE(C9909:E9909)))</f>
        <v>4.2187789473259747E-2</v>
      </c>
      <c r="G9909" s="61">
        <f t="array" ref="G9909">SUMPRODUCT(TRANSPOSE(C9909:E9909),$C$7:$C$9)</f>
        <v>1.060663560551716E-2</v>
      </c>
      <c r="H9909" s="18">
        <f>G9909/F9909</f>
        <v>0.25141482258130771</v>
      </c>
      <c r="I9909" s="156">
        <v>0</v>
      </c>
    </row>
    <row r="9910" spans="2:9" x14ac:dyDescent="0.25">
      <c r="B9910" s="19">
        <v>9880</v>
      </c>
      <c r="C9910" s="62">
        <v>0.97</v>
      </c>
      <c r="D9910" s="62">
        <v>2.46E-2</v>
      </c>
      <c r="E9910" s="62">
        <v>5.4000000000000298E-3</v>
      </c>
      <c r="F9910" s="61">
        <f t="array" ref="F9910">SQRT(MMULT(MMULT(C9910:E9910,$C$12:$E$14),TRANSPOSE(C9910:E9910)))</f>
        <v>4.2189681674134227E-2</v>
      </c>
      <c r="G9910" s="61">
        <f t="array" ref="G9910">SUMPRODUCT(TRANSPOSE(C9910:E9910),$C$7:$C$9)</f>
        <v>1.0602758223069407E-2</v>
      </c>
      <c r="H9910" s="18">
        <f>G9910/F9910</f>
        <v>0.25131164309233878</v>
      </c>
      <c r="I9910" s="156">
        <v>0</v>
      </c>
    </row>
    <row r="9911" spans="2:9" x14ac:dyDescent="0.25">
      <c r="B9911" s="19">
        <v>9881</v>
      </c>
      <c r="C9911" s="62">
        <v>0.97</v>
      </c>
      <c r="D9911" s="62">
        <v>2.4899999999999999E-2</v>
      </c>
      <c r="E9911" s="62">
        <v>5.1000000000000299E-3</v>
      </c>
      <c r="F9911" s="61">
        <f t="array" ref="F9911">SQRT(MMULT(MMULT(C9911:E9911,$C$12:$E$14),TRANSPOSE(C9911:E9911)))</f>
        <v>4.2191583115365389E-2</v>
      </c>
      <c r="G9911" s="61">
        <f t="array" ref="G9911">SUMPRODUCT(TRANSPOSE(C9911:E9911),$C$7:$C$9)</f>
        <v>1.0598880840621654E-2</v>
      </c>
      <c r="H9911" s="18">
        <f>G9911/F9911</f>
        <v>0.25120841784108683</v>
      </c>
      <c r="I9911" s="156">
        <v>0</v>
      </c>
    </row>
    <row r="9912" spans="2:9" x14ac:dyDescent="0.25">
      <c r="B9912" s="19">
        <v>9882</v>
      </c>
      <c r="C9912" s="62">
        <v>0.97</v>
      </c>
      <c r="D9912" s="62">
        <v>2.52E-2</v>
      </c>
      <c r="E9912" s="62">
        <v>4.8000000000000299E-3</v>
      </c>
      <c r="F9912" s="61">
        <f t="array" ref="F9912">SQRT(MMULT(MMULT(C9912:E9912,$C$12:$E$14),TRANSPOSE(C9912:E9912)))</f>
        <v>4.2193493795703994E-2</v>
      </c>
      <c r="G9912" s="61">
        <f t="array" ref="G9912">SUMPRODUCT(TRANSPOSE(C9912:E9912),$C$7:$C$9)</f>
        <v>1.0595003458173899E-2</v>
      </c>
      <c r="H9912" s="18">
        <f>G9912/F9912</f>
        <v>0.25110514690899211</v>
      </c>
      <c r="I9912" s="156">
        <v>0</v>
      </c>
    </row>
    <row r="9913" spans="2:9" x14ac:dyDescent="0.25">
      <c r="B9913" s="19">
        <v>9883</v>
      </c>
      <c r="C9913" s="62">
        <v>0.97</v>
      </c>
      <c r="D9913" s="62">
        <v>2.5499999999999998E-2</v>
      </c>
      <c r="E9913" s="62">
        <v>4.50000000000003E-3</v>
      </c>
      <c r="F9913" s="61">
        <f t="array" ref="F9913">SQRT(MMULT(MMULT(C9913:E9913,$C$12:$E$14),TRANSPOSE(C9913:E9913)))</f>
        <v>4.2195413713894944E-2</v>
      </c>
      <c r="G9913" s="61">
        <f t="array" ref="G9913">SUMPRODUCT(TRANSPOSE(C9913:E9913),$C$7:$C$9)</f>
        <v>1.0591126075726143E-2</v>
      </c>
      <c r="H9913" s="18">
        <f>G9913/F9913</f>
        <v>0.25100183037756274</v>
      </c>
      <c r="I9913" s="156">
        <v>0</v>
      </c>
    </row>
    <row r="9914" spans="2:9" x14ac:dyDescent="0.25">
      <c r="B9914" s="19">
        <v>9884</v>
      </c>
      <c r="C9914" s="62">
        <v>0.97</v>
      </c>
      <c r="D9914" s="62">
        <v>2.58E-2</v>
      </c>
      <c r="E9914" s="62">
        <v>4.2000000000000301E-3</v>
      </c>
      <c r="F9914" s="61">
        <f t="array" ref="F9914">SQRT(MMULT(MMULT(C9914:E9914,$C$12:$E$14),TRANSPOSE(C9914:E9914)))</f>
        <v>4.2197342868677316E-2</v>
      </c>
      <c r="G9914" s="61">
        <f t="array" ref="G9914">SUMPRODUCT(TRANSPOSE(C9914:E9914),$C$7:$C$9)</f>
        <v>1.058724869327839E-2</v>
      </c>
      <c r="H9914" s="18">
        <f>G9914/F9914</f>
        <v>0.25089846832837437</v>
      </c>
      <c r="I9914" s="156">
        <v>0</v>
      </c>
    </row>
    <row r="9915" spans="2:9" x14ac:dyDescent="0.25">
      <c r="B9915" s="19">
        <v>9885</v>
      </c>
      <c r="C9915" s="62">
        <v>0.97</v>
      </c>
      <c r="D9915" s="62">
        <v>2.6100000000000002E-2</v>
      </c>
      <c r="E9915" s="62">
        <v>3.9000000000000302E-3</v>
      </c>
      <c r="F9915" s="61">
        <f t="array" ref="F9915">SQRT(MMULT(MMULT(C9915:E9915,$C$12:$E$14),TRANSPOSE(C9915:E9915)))</f>
        <v>4.2199281258784353E-2</v>
      </c>
      <c r="G9915" s="61">
        <f t="array" ref="G9915">SUMPRODUCT(TRANSPOSE(C9915:E9915),$C$7:$C$9)</f>
        <v>1.0583371310830635E-2</v>
      </c>
      <c r="H9915" s="18">
        <f>G9915/F9915</f>
        <v>0.25079506084306974</v>
      </c>
      <c r="I9915" s="156">
        <v>0</v>
      </c>
    </row>
    <row r="9916" spans="2:9" x14ac:dyDescent="0.25">
      <c r="B9916" s="19">
        <v>9886</v>
      </c>
      <c r="C9916" s="62">
        <v>0.97</v>
      </c>
      <c r="D9916" s="62">
        <v>2.64E-2</v>
      </c>
      <c r="E9916" s="62">
        <v>3.6000000000000298E-3</v>
      </c>
      <c r="F9916" s="61">
        <f t="array" ref="F9916">SQRT(MMULT(MMULT(C9916:E9916,$C$12:$E$14),TRANSPOSE(C9916:E9916)))</f>
        <v>4.2201228882943462E-2</v>
      </c>
      <c r="G9916" s="61">
        <f t="array" ref="G9916">SUMPRODUCT(TRANSPOSE(C9916:E9916),$C$7:$C$9)</f>
        <v>1.0579493928382882E-2</v>
      </c>
      <c r="H9916" s="18">
        <f>G9916/F9916</f>
        <v>0.25069160800335871</v>
      </c>
      <c r="I9916" s="156">
        <v>0</v>
      </c>
    </row>
    <row r="9917" spans="2:9" x14ac:dyDescent="0.25">
      <c r="B9917" s="19">
        <v>9887</v>
      </c>
      <c r="C9917" s="62">
        <v>0.97</v>
      </c>
      <c r="D9917" s="62">
        <v>2.6700000000000002E-2</v>
      </c>
      <c r="E9917" s="62">
        <v>3.3000000000000299E-3</v>
      </c>
      <c r="F9917" s="61">
        <f t="array" ref="F9917">SQRT(MMULT(MMULT(C9917:E9917,$C$12:$E$14),TRANSPOSE(C9917:E9917)))</f>
        <v>4.2203185739876213E-2</v>
      </c>
      <c r="G9917" s="61">
        <f t="array" ref="G9917">SUMPRODUCT(TRANSPOSE(C9917:E9917),$C$7:$C$9)</f>
        <v>1.0575616545935126E-2</v>
      </c>
      <c r="H9917" s="18">
        <f>G9917/F9917</f>
        <v>0.2505881098910176</v>
      </c>
      <c r="I9917" s="156">
        <v>0</v>
      </c>
    </row>
    <row r="9918" spans="2:9" x14ac:dyDescent="0.25">
      <c r="B9918" s="19">
        <v>9888</v>
      </c>
      <c r="C9918" s="62">
        <v>0.97</v>
      </c>
      <c r="D9918" s="62">
        <v>2.7E-2</v>
      </c>
      <c r="E9918" s="62">
        <v>3.00000000000003E-3</v>
      </c>
      <c r="F9918" s="61">
        <f t="array" ref="F9918">SQRT(MMULT(MMULT(C9918:E9918,$C$12:$E$14),TRANSPOSE(C9918:E9918)))</f>
        <v>4.2205151828298385E-2</v>
      </c>
      <c r="G9918" s="61">
        <f t="array" ref="G9918">SUMPRODUCT(TRANSPOSE(C9918:E9918),$C$7:$C$9)</f>
        <v>1.0571739163487373E-2</v>
      </c>
      <c r="H9918" s="18">
        <f>G9918/F9918</f>
        <v>0.25048456658788903</v>
      </c>
      <c r="I9918" s="156">
        <v>0</v>
      </c>
    </row>
    <row r="9919" spans="2:9" x14ac:dyDescent="0.25">
      <c r="B9919" s="19">
        <v>9889</v>
      </c>
      <c r="C9919" s="62">
        <v>0.97</v>
      </c>
      <c r="D9919" s="62">
        <v>2.7300000000000001E-2</v>
      </c>
      <c r="E9919" s="62">
        <v>2.7000000000000301E-3</v>
      </c>
      <c r="F9919" s="61">
        <f t="array" ref="F9919">SQRT(MMULT(MMULT(C9919:E9919,$C$12:$E$14),TRANSPOSE(C9919:E9919)))</f>
        <v>4.220712714691989E-2</v>
      </c>
      <c r="G9919" s="61">
        <f t="array" ref="G9919">SUMPRODUCT(TRANSPOSE(C9919:E9919),$C$7:$C$9)</f>
        <v>1.0567861781039618E-2</v>
      </c>
      <c r="H9919" s="18">
        <f>G9919/F9919</f>
        <v>0.25038097817588184</v>
      </c>
      <c r="I9919" s="156">
        <v>0</v>
      </c>
    </row>
    <row r="9920" spans="2:9" x14ac:dyDescent="0.25">
      <c r="B9920" s="19">
        <v>9890</v>
      </c>
      <c r="C9920" s="62">
        <v>0.97</v>
      </c>
      <c r="D9920" s="62">
        <v>2.76E-2</v>
      </c>
      <c r="E9920" s="62">
        <v>2.4000000000000301E-3</v>
      </c>
      <c r="F9920" s="61">
        <f t="array" ref="F9920">SQRT(MMULT(MMULT(C9920:E9920,$C$12:$E$14),TRANSPOSE(C9920:E9920)))</f>
        <v>4.2209111694444863E-2</v>
      </c>
      <c r="G9920" s="61">
        <f t="array" ref="G9920">SUMPRODUCT(TRANSPOSE(C9920:E9920),$C$7:$C$9)</f>
        <v>1.0563984398591865E-2</v>
      </c>
      <c r="H9920" s="18">
        <f>G9920/F9920</f>
        <v>0.25027734473697039</v>
      </c>
      <c r="I9920" s="156">
        <v>0</v>
      </c>
    </row>
    <row r="9921" spans="2:9" x14ac:dyDescent="0.25">
      <c r="B9921" s="19">
        <v>9891</v>
      </c>
      <c r="C9921" s="62">
        <v>0.97</v>
      </c>
      <c r="D9921" s="62">
        <v>2.7900000000000001E-2</v>
      </c>
      <c r="E9921" s="62">
        <v>2.1000000000000298E-3</v>
      </c>
      <c r="F9921" s="61">
        <f t="array" ref="F9921">SQRT(MMULT(MMULT(C9921:E9921,$C$12:$E$14),TRANSPOSE(C9921:E9921)))</f>
        <v>4.221110546957163E-2</v>
      </c>
      <c r="G9921" s="61">
        <f t="array" ref="G9921">SUMPRODUCT(TRANSPOSE(C9921:E9921),$C$7:$C$9)</f>
        <v>1.0560107016144109E-2</v>
      </c>
      <c r="H9921" s="18">
        <f>G9921/F9921</f>
        <v>0.25017366635319432</v>
      </c>
      <c r="I9921" s="156">
        <v>0</v>
      </c>
    </row>
    <row r="9922" spans="2:9" x14ac:dyDescent="0.25">
      <c r="B9922" s="19">
        <v>9892</v>
      </c>
      <c r="C9922" s="62">
        <v>0.97</v>
      </c>
      <c r="D9922" s="62">
        <v>2.8199999999999999E-2</v>
      </c>
      <c r="E9922" s="62">
        <v>1.8000000000000301E-3</v>
      </c>
      <c r="F9922" s="61">
        <f t="array" ref="F9922">SQRT(MMULT(MMULT(C9922:E9922,$C$12:$E$14),TRANSPOSE(C9922:E9922)))</f>
        <v>4.2213108470992688E-2</v>
      </c>
      <c r="G9922" s="61">
        <f t="array" ref="G9922">SUMPRODUCT(TRANSPOSE(C9922:E9922),$C$7:$C$9)</f>
        <v>1.0556229633696356E-2</v>
      </c>
      <c r="H9922" s="18">
        <f>G9922/F9922</f>
        <v>0.25006994310665875</v>
      </c>
      <c r="I9922" s="156">
        <v>0</v>
      </c>
    </row>
    <row r="9923" spans="2:9" x14ac:dyDescent="0.25">
      <c r="B9923" s="19">
        <v>9893</v>
      </c>
      <c r="C9923" s="62">
        <v>0.97</v>
      </c>
      <c r="D9923" s="62">
        <v>2.8500000000000001E-2</v>
      </c>
      <c r="E9923" s="62">
        <v>1.50000000000003E-3</v>
      </c>
      <c r="F9923" s="61">
        <f t="array" ref="F9923">SQRT(MMULT(MMULT(C9923:E9923,$C$12:$E$14),TRANSPOSE(C9923:E9923)))</f>
        <v>4.2215120697394741E-2</v>
      </c>
      <c r="G9923" s="61">
        <f t="array" ref="G9923">SUMPRODUCT(TRANSPOSE(C9923:E9923),$C$7:$C$9)</f>
        <v>1.0552352251248601E-2</v>
      </c>
      <c r="H9923" s="18">
        <f>G9923/F9923</f>
        <v>0.24996617507953323</v>
      </c>
      <c r="I9923" s="156">
        <v>0</v>
      </c>
    </row>
    <row r="9924" spans="2:9" x14ac:dyDescent="0.25">
      <c r="B9924" s="19">
        <v>9894</v>
      </c>
      <c r="C9924" s="62">
        <v>0.97</v>
      </c>
      <c r="D9924" s="62">
        <v>2.8799999999999999E-2</v>
      </c>
      <c r="E9924" s="62">
        <v>1.20000000000003E-3</v>
      </c>
      <c r="F9924" s="61">
        <f t="array" ref="F9924">SQRT(MMULT(MMULT(C9924:E9924,$C$12:$E$14),TRANSPOSE(C9924:E9924)))</f>
        <v>4.2217142147458704E-2</v>
      </c>
      <c r="G9924" s="61">
        <f t="array" ref="G9924">SUMPRODUCT(TRANSPOSE(C9924:E9924),$C$7:$C$9)</f>
        <v>1.0548474868800848E-2</v>
      </c>
      <c r="H9924" s="18">
        <f>G9924/F9924</f>
        <v>0.24986236235405199</v>
      </c>
      <c r="I9924" s="156">
        <v>0</v>
      </c>
    </row>
    <row r="9925" spans="2:9" x14ac:dyDescent="0.25">
      <c r="B9925" s="19">
        <v>9895</v>
      </c>
      <c r="C9925" s="62">
        <v>0.97</v>
      </c>
      <c r="D9925" s="62">
        <v>2.9100000000000001E-2</v>
      </c>
      <c r="E9925" s="62">
        <v>9.0000000000002903E-4</v>
      </c>
      <c r="F9925" s="61">
        <f t="array" ref="F9925">SQRT(MMULT(MMULT(C9925:E9925,$C$12:$E$14),TRANSPOSE(C9925:E9925)))</f>
        <v>4.2219172819859693E-2</v>
      </c>
      <c r="G9925" s="61">
        <f t="array" ref="G9925">SUMPRODUCT(TRANSPOSE(C9925:E9925),$C$7:$C$9)</f>
        <v>1.0544597486353093E-2</v>
      </c>
      <c r="H9925" s="18">
        <f>G9925/F9925</f>
        <v>0.24975850501251329</v>
      </c>
      <c r="I9925" s="156">
        <v>0</v>
      </c>
    </row>
    <row r="9926" spans="2:9" x14ac:dyDescent="0.25">
      <c r="B9926" s="19">
        <v>9896</v>
      </c>
      <c r="C9926" s="62">
        <v>0.97</v>
      </c>
      <c r="D9926" s="62">
        <v>2.9399999999999999E-2</v>
      </c>
      <c r="E9926" s="62">
        <v>6.0000000000002803E-4</v>
      </c>
      <c r="F9926" s="61">
        <f t="array" ref="F9926">SQRT(MMULT(MMULT(C9926:E9926,$C$12:$E$14),TRANSPOSE(C9926:E9926)))</f>
        <v>4.222121271326703E-2</v>
      </c>
      <c r="G9926" s="61">
        <f t="array" ref="G9926">SUMPRODUCT(TRANSPOSE(C9926:E9926),$C$7:$C$9)</f>
        <v>1.0540720103905339E-2</v>
      </c>
      <c r="H9926" s="18">
        <f>G9926/F9926</f>
        <v>0.24965460313727947</v>
      </c>
      <c r="I9926" s="156">
        <v>0</v>
      </c>
    </row>
    <row r="9927" spans="2:9" x14ac:dyDescent="0.25">
      <c r="B9927" s="19">
        <v>9897</v>
      </c>
      <c r="C9927" s="62">
        <v>0.97</v>
      </c>
      <c r="D9927" s="62">
        <v>2.9700000000000001E-2</v>
      </c>
      <c r="E9927" s="62">
        <v>3.0000000000002898E-4</v>
      </c>
      <c r="F9927" s="61">
        <f t="array" ref="F9927">SQRT(MMULT(MMULT(C9927:E9927,$C$12:$E$14),TRANSPOSE(C9927:E9927)))</f>
        <v>4.2223261826344262E-2</v>
      </c>
      <c r="G9927" s="61">
        <f t="array" ref="G9927">SUMPRODUCT(TRANSPOSE(C9927:E9927),$C$7:$C$9)</f>
        <v>1.0536842721457584E-2</v>
      </c>
      <c r="H9927" s="18">
        <f>G9927/F9927</f>
        <v>0.24955065681077618</v>
      </c>
      <c r="I9927" s="156">
        <v>0</v>
      </c>
    </row>
    <row r="9928" spans="2:9" x14ac:dyDescent="0.25">
      <c r="B9928" s="19">
        <v>9898</v>
      </c>
      <c r="C9928" s="62">
        <v>0.97</v>
      </c>
      <c r="D9928" s="62">
        <v>0.03</v>
      </c>
      <c r="E9928" s="62">
        <v>2.77555756156E-17</v>
      </c>
      <c r="F9928" s="61">
        <f t="array" ref="F9928">SQRT(MMULT(MMULT(C9928:E9928,$C$12:$E$14),TRANSPOSE(C9928:E9928)))</f>
        <v>4.2225320157749144E-2</v>
      </c>
      <c r="G9928" s="61">
        <f t="array" ref="G9928">SUMPRODUCT(TRANSPOSE(C9928:E9928),$C$7:$C$9)</f>
        <v>1.0532965339009829E-2</v>
      </c>
      <c r="H9928" s="18">
        <f>G9928/F9928</f>
        <v>0.24944666611549257</v>
      </c>
      <c r="I9928" s="156">
        <v>0</v>
      </c>
    </row>
    <row r="9929" spans="2:9" x14ac:dyDescent="0.25">
      <c r="B9929" s="19">
        <v>9899</v>
      </c>
      <c r="C9929" s="62">
        <v>0.98</v>
      </c>
      <c r="D9929" s="62">
        <v>0</v>
      </c>
      <c r="E9929" s="62">
        <v>0.02</v>
      </c>
      <c r="F9929" s="61">
        <f t="array" ref="F9929">SQRT(MMULT(MMULT(C9929:E9929,$C$12:$E$14),TRANSPOSE(C9929:E9929)))</f>
        <v>4.2236053790328673E-2</v>
      </c>
      <c r="G9929" s="61">
        <f t="array" ref="G9929">SUMPRODUCT(TRANSPOSE(C9929:E9929),$C$7:$C$9)</f>
        <v>1.0945613649866851E-2</v>
      </c>
      <c r="H9929" s="18">
        <f>G9929/F9929</f>
        <v>0.25915332204575436</v>
      </c>
      <c r="I9929" s="156">
        <v>1</v>
      </c>
    </row>
    <row r="9930" spans="2:9" x14ac:dyDescent="0.25">
      <c r="B9930" s="19">
        <v>9900</v>
      </c>
      <c r="C9930" s="62">
        <v>0.98</v>
      </c>
      <c r="D9930" s="62">
        <v>2.0000000000000001E-4</v>
      </c>
      <c r="E9930" s="62">
        <v>1.9800000000000002E-2</v>
      </c>
      <c r="F9930" s="61">
        <f t="array" ref="F9930">SQRT(MMULT(MMULT(C9930:E9930,$C$12:$E$14),TRANSPOSE(C9930:E9930)))</f>
        <v>4.2236904987595164E-2</v>
      </c>
      <c r="G9930" s="61">
        <f t="array" ref="G9930">SUMPRODUCT(TRANSPOSE(C9930:E9930),$C$7:$C$9)</f>
        <v>1.0943028728235014E-2</v>
      </c>
      <c r="H9930" s="18">
        <f>G9930/F9930</f>
        <v>0.25908689880210078</v>
      </c>
      <c r="I9930" s="156">
        <v>0</v>
      </c>
    </row>
    <row r="9931" spans="2:9" x14ac:dyDescent="0.25">
      <c r="B9931" s="19">
        <v>9901</v>
      </c>
      <c r="C9931" s="62">
        <v>0.98</v>
      </c>
      <c r="D9931" s="62">
        <v>4.0000000000000002E-4</v>
      </c>
      <c r="E9931" s="62">
        <v>1.9599999999999999E-2</v>
      </c>
      <c r="F9931" s="61">
        <f t="array" ref="F9931">SQRT(MMULT(MMULT(C9931:E9931,$C$12:$E$14),TRANSPOSE(C9931:E9931)))</f>
        <v>4.2237760307717788E-2</v>
      </c>
      <c r="G9931" s="61">
        <f t="array" ref="G9931">SUMPRODUCT(TRANSPOSE(C9931:E9931),$C$7:$C$9)</f>
        <v>1.0940443806603179E-2</v>
      </c>
      <c r="H9931" s="18">
        <f>G9931/F9931</f>
        <v>0.25902045295247617</v>
      </c>
      <c r="I9931" s="156">
        <v>0</v>
      </c>
    </row>
    <row r="9932" spans="2:9" x14ac:dyDescent="0.25">
      <c r="B9932" s="19">
        <v>9902</v>
      </c>
      <c r="C9932" s="62">
        <v>0.98</v>
      </c>
      <c r="D9932" s="62">
        <v>5.9999999999999995E-4</v>
      </c>
      <c r="E9932" s="62">
        <v>1.9400000000000001E-2</v>
      </c>
      <c r="F9932" s="61">
        <f t="array" ref="F9932">SQRT(MMULT(MMULT(C9932:E9932,$C$12:$E$14),TRANSPOSE(C9932:E9932)))</f>
        <v>4.2238619750446071E-2</v>
      </c>
      <c r="G9932" s="61">
        <f t="array" ref="G9932">SUMPRODUCT(TRANSPOSE(C9932:E9932),$C$7:$C$9)</f>
        <v>1.0937858884971343E-2</v>
      </c>
      <c r="H9932" s="18">
        <f>G9932/F9932</f>
        <v>0.25895398451924628</v>
      </c>
      <c r="I9932" s="156">
        <v>0</v>
      </c>
    </row>
    <row r="9933" spans="2:9" x14ac:dyDescent="0.25">
      <c r="B9933" s="19">
        <v>9903</v>
      </c>
      <c r="C9933" s="62">
        <v>0.98</v>
      </c>
      <c r="D9933" s="62">
        <v>8.0000000000000004E-4</v>
      </c>
      <c r="E9933" s="62">
        <v>1.9199999999999998E-2</v>
      </c>
      <c r="F9933" s="61">
        <f t="array" ref="F9933">SQRT(MMULT(MMULT(C9933:E9933,$C$12:$E$14),TRANSPOSE(C9933:E9933)))</f>
        <v>4.2239483315528382E-2</v>
      </c>
      <c r="G9933" s="61">
        <f t="array" ref="G9933">SUMPRODUCT(TRANSPOSE(C9933:E9933),$C$7:$C$9)</f>
        <v>1.0935273963339508E-2</v>
      </c>
      <c r="H9933" s="18">
        <f>G9933/F9933</f>
        <v>0.25888749352479423</v>
      </c>
      <c r="I9933" s="156">
        <v>0</v>
      </c>
    </row>
    <row r="9934" spans="2:9" x14ac:dyDescent="0.25">
      <c r="B9934" s="19">
        <v>9904</v>
      </c>
      <c r="C9934" s="62">
        <v>0.98</v>
      </c>
      <c r="D9934" s="62">
        <v>1E-3</v>
      </c>
      <c r="E9934" s="62">
        <v>1.9E-2</v>
      </c>
      <c r="F9934" s="61">
        <f t="array" ref="F9934">SQRT(MMULT(MMULT(C9934:E9934,$C$12:$E$14),TRANSPOSE(C9934:E9934)))</f>
        <v>4.2240351002711868E-2</v>
      </c>
      <c r="G9934" s="61">
        <f t="array" ref="G9934">SUMPRODUCT(TRANSPOSE(C9934:E9934),$C$7:$C$9)</f>
        <v>1.0932689041707671E-2</v>
      </c>
      <c r="H9934" s="18">
        <f>G9934/F9934</f>
        <v>0.25882097999152004</v>
      </c>
      <c r="I9934" s="156">
        <v>0</v>
      </c>
    </row>
    <row r="9935" spans="2:9" x14ac:dyDescent="0.25">
      <c r="B9935" s="19">
        <v>9905</v>
      </c>
      <c r="C9935" s="62">
        <v>0.98</v>
      </c>
      <c r="D9935" s="62">
        <v>1.1999999999999999E-3</v>
      </c>
      <c r="E9935" s="62">
        <v>1.8800000000000001E-2</v>
      </c>
      <c r="F9935" s="61">
        <f t="array" ref="F9935">SQRT(MMULT(MMULT(C9935:E9935,$C$12:$E$14),TRANSPOSE(C9935:E9935)))</f>
        <v>4.2241222811742522E-2</v>
      </c>
      <c r="G9935" s="61">
        <f t="array" ref="G9935">SUMPRODUCT(TRANSPOSE(C9935:E9935),$C$7:$C$9)</f>
        <v>1.0930104120075834E-2</v>
      </c>
      <c r="H9935" s="18">
        <f>G9935/F9935</f>
        <v>0.25875444394184072</v>
      </c>
      <c r="I9935" s="156">
        <v>0</v>
      </c>
    </row>
    <row r="9936" spans="2:9" x14ac:dyDescent="0.25">
      <c r="B9936" s="19">
        <v>9906</v>
      </c>
      <c r="C9936" s="62">
        <v>0.98</v>
      </c>
      <c r="D9936" s="62">
        <v>1.4E-3</v>
      </c>
      <c r="E9936" s="62">
        <v>1.8599999999999998E-2</v>
      </c>
      <c r="F9936" s="61">
        <f t="array" ref="F9936">SQRT(MMULT(MMULT(C9936:E9936,$C$12:$E$14),TRANSPOSE(C9936:E9936)))</f>
        <v>4.2242098742365147E-2</v>
      </c>
      <c r="G9936" s="61">
        <f t="array" ref="G9936">SUMPRODUCT(TRANSPOSE(C9936:E9936),$C$7:$C$9)</f>
        <v>1.0927519198443997E-2</v>
      </c>
      <c r="H9936" s="18">
        <f>G9936/F9936</f>
        <v>0.25868788539819038</v>
      </c>
      <c r="I9936" s="156">
        <v>0</v>
      </c>
    </row>
    <row r="9937" spans="2:9" x14ac:dyDescent="0.25">
      <c r="B9937" s="19">
        <v>9907</v>
      </c>
      <c r="C9937" s="62">
        <v>0.98</v>
      </c>
      <c r="D9937" s="62">
        <v>1.6000000000000001E-3</v>
      </c>
      <c r="E9937" s="62">
        <v>1.84E-2</v>
      </c>
      <c r="F9937" s="61">
        <f t="array" ref="F9937">SQRT(MMULT(MMULT(C9937:E9937,$C$12:$E$14),TRANSPOSE(C9937:E9937)))</f>
        <v>4.224297879432333E-2</v>
      </c>
      <c r="G9937" s="61">
        <f t="array" ref="G9937">SUMPRODUCT(TRANSPOSE(C9937:E9937),$C$7:$C$9)</f>
        <v>1.0924934276812162E-2</v>
      </c>
      <c r="H9937" s="18">
        <f>G9937/F9937</f>
        <v>0.25862130438302022</v>
      </c>
      <c r="I9937" s="156">
        <v>0</v>
      </c>
    </row>
    <row r="9938" spans="2:9" x14ac:dyDescent="0.25">
      <c r="B9938" s="19">
        <v>9908</v>
      </c>
      <c r="C9938" s="62">
        <v>0.98</v>
      </c>
      <c r="D9938" s="62">
        <v>1.8E-3</v>
      </c>
      <c r="E9938" s="62">
        <v>1.8200000000000001E-2</v>
      </c>
      <c r="F9938" s="61">
        <f t="array" ref="F9938">SQRT(MMULT(MMULT(C9938:E9938,$C$12:$E$14),TRANSPOSE(C9938:E9938)))</f>
        <v>4.2243862967359512E-2</v>
      </c>
      <c r="G9938" s="61">
        <f t="array" ref="G9938">SUMPRODUCT(TRANSPOSE(C9938:E9938),$C$7:$C$9)</f>
        <v>1.0922349355180326E-2</v>
      </c>
      <c r="H9938" s="18">
        <f>G9938/F9938</f>
        <v>0.25855470091879801</v>
      </c>
      <c r="I9938" s="156">
        <v>0</v>
      </c>
    </row>
    <row r="9939" spans="2:9" x14ac:dyDescent="0.25">
      <c r="B9939" s="19">
        <v>9909</v>
      </c>
      <c r="C9939" s="62">
        <v>0.98</v>
      </c>
      <c r="D9939" s="62">
        <v>2E-3</v>
      </c>
      <c r="E9939" s="62">
        <v>1.7999999999999999E-2</v>
      </c>
      <c r="F9939" s="61">
        <f t="array" ref="F9939">SQRT(MMULT(MMULT(C9939:E9939,$C$12:$E$14),TRANSPOSE(C9939:E9939)))</f>
        <v>4.2244751261214936E-2</v>
      </c>
      <c r="G9939" s="61">
        <f t="array" ref="G9939">SUMPRODUCT(TRANSPOSE(C9939:E9939),$C$7:$C$9)</f>
        <v>1.0919764433548491E-2</v>
      </c>
      <c r="H9939" s="18">
        <f>G9939/F9939</f>
        <v>0.25848807502800869</v>
      </c>
      <c r="I9939" s="156">
        <v>0</v>
      </c>
    </row>
    <row r="9940" spans="2:9" x14ac:dyDescent="0.25">
      <c r="B9940" s="19">
        <v>9910</v>
      </c>
      <c r="C9940" s="62">
        <v>0.98</v>
      </c>
      <c r="D9940" s="62">
        <v>2.2000000000000001E-3</v>
      </c>
      <c r="E9940" s="62">
        <v>1.78E-2</v>
      </c>
      <c r="F9940" s="61">
        <f t="array" ref="F9940">SQRT(MMULT(MMULT(C9940:E9940,$C$12:$E$14),TRANSPOSE(C9940:E9940)))</f>
        <v>4.2245643675629649E-2</v>
      </c>
      <c r="G9940" s="61">
        <f t="array" ref="G9940">SUMPRODUCT(TRANSPOSE(C9940:E9940),$C$7:$C$9)</f>
        <v>1.0917179511916654E-2</v>
      </c>
      <c r="H9940" s="18">
        <f>G9940/F9940</f>
        <v>0.25842142673315388</v>
      </c>
      <c r="I9940" s="156">
        <v>0</v>
      </c>
    </row>
    <row r="9941" spans="2:9" x14ac:dyDescent="0.25">
      <c r="B9941" s="19">
        <v>9911</v>
      </c>
      <c r="C9941" s="62">
        <v>0.98</v>
      </c>
      <c r="D9941" s="62">
        <v>2.3999999999999998E-3</v>
      </c>
      <c r="E9941" s="62">
        <v>1.7600000000000001E-2</v>
      </c>
      <c r="F9941" s="61">
        <f t="array" ref="F9941">SQRT(MMULT(MMULT(C9941:E9941,$C$12:$E$14),TRANSPOSE(C9941:E9941)))</f>
        <v>4.2246540210342527E-2</v>
      </c>
      <c r="G9941" s="61">
        <f t="array" ref="G9941">SUMPRODUCT(TRANSPOSE(C9941:E9941),$C$7:$C$9)</f>
        <v>1.0914594590284817E-2</v>
      </c>
      <c r="H9941" s="18">
        <f>G9941/F9941</f>
        <v>0.25835475605675223</v>
      </c>
      <c r="I9941" s="156">
        <v>0</v>
      </c>
    </row>
    <row r="9942" spans="2:9" x14ac:dyDescent="0.25">
      <c r="B9942" s="19">
        <v>9912</v>
      </c>
      <c r="C9942" s="62">
        <v>0.98</v>
      </c>
      <c r="D9942" s="62">
        <v>2.5999999999999999E-3</v>
      </c>
      <c r="E9942" s="62">
        <v>1.7399999999999999E-2</v>
      </c>
      <c r="F9942" s="61">
        <f t="array" ref="F9942">SQRT(MMULT(MMULT(C9942:E9942,$C$12:$E$14),TRANSPOSE(C9942:E9942)))</f>
        <v>4.2247440865091253E-2</v>
      </c>
      <c r="G9942" s="61">
        <f t="array" ref="G9942">SUMPRODUCT(TRANSPOSE(C9942:E9942),$C$7:$C$9)</f>
        <v>1.091200966865298E-2</v>
      </c>
      <c r="H9942" s="18">
        <f>G9942/F9942</f>
        <v>0.25828806302133894</v>
      </c>
      <c r="I9942" s="156">
        <v>0</v>
      </c>
    </row>
    <row r="9943" spans="2:9" x14ac:dyDescent="0.25">
      <c r="B9943" s="19">
        <v>9913</v>
      </c>
      <c r="C9943" s="62">
        <v>0.98</v>
      </c>
      <c r="D9943" s="62">
        <v>2.8E-3</v>
      </c>
      <c r="E9943" s="62">
        <v>1.72E-2</v>
      </c>
      <c r="F9943" s="61">
        <f t="array" ref="F9943">SQRT(MMULT(MMULT(C9943:E9943,$C$12:$E$14),TRANSPOSE(C9943:E9943)))</f>
        <v>4.2248345639612349E-2</v>
      </c>
      <c r="G9943" s="61">
        <f t="array" ref="G9943">SUMPRODUCT(TRANSPOSE(C9943:E9943),$C$7:$C$9)</f>
        <v>1.0909424747021145E-2</v>
      </c>
      <c r="H9943" s="18">
        <f>G9943/F9943</f>
        <v>0.25822134764946608</v>
      </c>
      <c r="I9943" s="156">
        <v>0</v>
      </c>
    </row>
    <row r="9944" spans="2:9" x14ac:dyDescent="0.25">
      <c r="B9944" s="19">
        <v>9914</v>
      </c>
      <c r="C9944" s="62">
        <v>0.98</v>
      </c>
      <c r="D9944" s="62">
        <v>3.0000000000000001E-3</v>
      </c>
      <c r="E9944" s="62">
        <v>1.7000000000000001E-2</v>
      </c>
      <c r="F9944" s="61">
        <f t="array" ref="F9944">SQRT(MMULT(MMULT(C9944:E9944,$C$12:$E$14),TRANSPOSE(C9944:E9944)))</f>
        <v>4.2249254533641124E-2</v>
      </c>
      <c r="G9944" s="61">
        <f t="array" ref="G9944">SUMPRODUCT(TRANSPOSE(C9944:E9944),$C$7:$C$9)</f>
        <v>1.0906839825389309E-2</v>
      </c>
      <c r="H9944" s="18">
        <f>G9944/F9944</f>
        <v>0.25815460996370238</v>
      </c>
      <c r="I9944" s="156">
        <v>0</v>
      </c>
    </row>
    <row r="9945" spans="2:9" x14ac:dyDescent="0.25">
      <c r="B9945" s="19">
        <v>9915</v>
      </c>
      <c r="C9945" s="62">
        <v>0.98</v>
      </c>
      <c r="D9945" s="62">
        <v>3.2000000000000002E-3</v>
      </c>
      <c r="E9945" s="62">
        <v>1.6799999999999999E-2</v>
      </c>
      <c r="F9945" s="61">
        <f t="array" ref="F9945">SQRT(MMULT(MMULT(C9945:E9945,$C$12:$E$14),TRANSPOSE(C9945:E9945)))</f>
        <v>4.2250167546911715E-2</v>
      </c>
      <c r="G9945" s="61">
        <f t="array" ref="G9945">SUMPRODUCT(TRANSPOSE(C9945:E9945),$C$7:$C$9)</f>
        <v>1.0904254903757474E-2</v>
      </c>
      <c r="H9945" s="18">
        <f>G9945/F9945</f>
        <v>0.25808784998663331</v>
      </c>
      <c r="I9945" s="156">
        <v>0</v>
      </c>
    </row>
    <row r="9946" spans="2:9" x14ac:dyDescent="0.25">
      <c r="B9946" s="19">
        <v>9916</v>
      </c>
      <c r="C9946" s="62">
        <v>0.98</v>
      </c>
      <c r="D9946" s="62">
        <v>3.3999999999999998E-3</v>
      </c>
      <c r="E9946" s="62">
        <v>1.66E-2</v>
      </c>
      <c r="F9946" s="61">
        <f t="array" ref="F9946">SQRT(MMULT(MMULT(C9946:E9946,$C$12:$E$14),TRANSPOSE(C9946:E9946)))</f>
        <v>4.22510846791571E-2</v>
      </c>
      <c r="G9946" s="61">
        <f t="array" ref="G9946">SUMPRODUCT(TRANSPOSE(C9946:E9946),$C$7:$C$9)</f>
        <v>1.0901669982125637E-2</v>
      </c>
      <c r="H9946" s="18">
        <f>G9946/F9946</f>
        <v>0.25802106774086075</v>
      </c>
      <c r="I9946" s="156">
        <v>0</v>
      </c>
    </row>
    <row r="9947" spans="2:9" x14ac:dyDescent="0.25">
      <c r="B9947" s="19">
        <v>9917</v>
      </c>
      <c r="C9947" s="62">
        <v>0.98</v>
      </c>
      <c r="D9947" s="62">
        <v>3.5999999999999999E-3</v>
      </c>
      <c r="E9947" s="62">
        <v>1.6400000000000001E-2</v>
      </c>
      <c r="F9947" s="61">
        <f t="array" ref="F9947">SQRT(MMULT(MMULT(C9947:E9947,$C$12:$E$14),TRANSPOSE(C9947:E9947)))</f>
        <v>4.2252005930109041E-2</v>
      </c>
      <c r="G9947" s="61">
        <f t="array" ref="G9947">SUMPRODUCT(TRANSPOSE(C9947:E9947),$C$7:$C$9)</f>
        <v>1.08990850604938E-2</v>
      </c>
      <c r="H9947" s="18">
        <f>G9947/F9947</f>
        <v>0.25795426324900339</v>
      </c>
      <c r="I9947" s="156">
        <v>0</v>
      </c>
    </row>
    <row r="9948" spans="2:9" x14ac:dyDescent="0.25">
      <c r="B9948" s="19">
        <v>9918</v>
      </c>
      <c r="C9948" s="62">
        <v>0.98</v>
      </c>
      <c r="D9948" s="62">
        <v>3.8E-3</v>
      </c>
      <c r="E9948" s="62">
        <v>1.6199999999999999E-2</v>
      </c>
      <c r="F9948" s="61">
        <f t="array" ref="F9948">SQRT(MMULT(MMULT(C9948:E9948,$C$12:$E$14),TRANSPOSE(C9948:E9948)))</f>
        <v>4.2252931299498135E-2</v>
      </c>
      <c r="G9948" s="61">
        <f t="array" ref="G9948">SUMPRODUCT(TRANSPOSE(C9948:E9948),$C$7:$C$9)</f>
        <v>1.0896500138861964E-2</v>
      </c>
      <c r="H9948" s="18">
        <f>G9948/F9948</f>
        <v>0.2578874365336965</v>
      </c>
      <c r="I9948" s="156">
        <v>0</v>
      </c>
    </row>
    <row r="9949" spans="2:9" x14ac:dyDescent="0.25">
      <c r="B9949" s="19">
        <v>9919</v>
      </c>
      <c r="C9949" s="62">
        <v>0.98</v>
      </c>
      <c r="D9949" s="62">
        <v>4.0000000000000001E-3</v>
      </c>
      <c r="E9949" s="62">
        <v>1.6E-2</v>
      </c>
      <c r="F9949" s="61">
        <f t="array" ref="F9949">SQRT(MMULT(MMULT(C9949:E9949,$C$12:$E$14),TRANSPOSE(C9949:E9949)))</f>
        <v>4.2253860787053808E-2</v>
      </c>
      <c r="G9949" s="61">
        <f t="array" ref="G9949">SUMPRODUCT(TRANSPOSE(C9949:E9949),$C$7:$C$9)</f>
        <v>1.0893915217230129E-2</v>
      </c>
      <c r="H9949" s="18">
        <f>G9949/F9949</f>
        <v>0.25782058761759169</v>
      </c>
      <c r="I9949" s="156">
        <v>0</v>
      </c>
    </row>
    <row r="9950" spans="2:9" x14ac:dyDescent="0.25">
      <c r="B9950" s="19">
        <v>9920</v>
      </c>
      <c r="C9950" s="62">
        <v>0.98</v>
      </c>
      <c r="D9950" s="62">
        <v>4.1999999999999997E-3</v>
      </c>
      <c r="E9950" s="62">
        <v>1.5800000000000002E-2</v>
      </c>
      <c r="F9950" s="61">
        <f t="array" ref="F9950">SQRT(MMULT(MMULT(C9950:E9950,$C$12:$E$14),TRANSPOSE(C9950:E9950)))</f>
        <v>4.2254794392504284E-2</v>
      </c>
      <c r="G9950" s="61">
        <f t="array" ref="G9950">SUMPRODUCT(TRANSPOSE(C9950:E9950),$C$7:$C$9)</f>
        <v>1.0891330295598292E-2</v>
      </c>
      <c r="H9950" s="18">
        <f>G9950/F9950</f>
        <v>0.25775371652335716</v>
      </c>
      <c r="I9950" s="156">
        <v>0</v>
      </c>
    </row>
    <row r="9951" spans="2:9" x14ac:dyDescent="0.25">
      <c r="B9951" s="19">
        <v>9921</v>
      </c>
      <c r="C9951" s="62">
        <v>0.98</v>
      </c>
      <c r="D9951" s="62">
        <v>4.4000000000000003E-3</v>
      </c>
      <c r="E9951" s="62">
        <v>1.5599999999999999E-2</v>
      </c>
      <c r="F9951" s="61">
        <f t="array" ref="F9951">SQRT(MMULT(MMULT(C9951:E9951,$C$12:$E$14),TRANSPOSE(C9951:E9951)))</f>
        <v>4.2255732115576629E-2</v>
      </c>
      <c r="G9951" s="61">
        <f t="array" ref="G9951">SUMPRODUCT(TRANSPOSE(C9951:E9951),$C$7:$C$9)</f>
        <v>1.0888745373966455E-2</v>
      </c>
      <c r="H9951" s="18">
        <f>G9951/F9951</f>
        <v>0.25768682327367753</v>
      </c>
      <c r="I9951" s="156">
        <v>0</v>
      </c>
    </row>
    <row r="9952" spans="2:9" x14ac:dyDescent="0.25">
      <c r="B9952" s="19">
        <v>9922</v>
      </c>
      <c r="C9952" s="62">
        <v>0.98</v>
      </c>
      <c r="D9952" s="62">
        <v>4.5999999999999999E-3</v>
      </c>
      <c r="E9952" s="62">
        <v>1.54E-2</v>
      </c>
      <c r="F9952" s="61">
        <f t="array" ref="F9952">SQRT(MMULT(MMULT(C9952:E9952,$C$12:$E$14),TRANSPOSE(C9952:E9952)))</f>
        <v>4.2256673955996714E-2</v>
      </c>
      <c r="G9952" s="61">
        <f t="array" ref="G9952">SUMPRODUCT(TRANSPOSE(C9952:E9952),$C$7:$C$9)</f>
        <v>1.088616045233462E-2</v>
      </c>
      <c r="H9952" s="18">
        <f>G9952/F9952</f>
        <v>0.25761990789125389</v>
      </c>
      <c r="I9952" s="156">
        <v>0</v>
      </c>
    </row>
    <row r="9953" spans="2:9" x14ac:dyDescent="0.25">
      <c r="B9953" s="19">
        <v>9923</v>
      </c>
      <c r="C9953" s="62">
        <v>0.98</v>
      </c>
      <c r="D9953" s="62">
        <v>4.7999999999999996E-3</v>
      </c>
      <c r="E9953" s="62">
        <v>1.52E-2</v>
      </c>
      <c r="F9953" s="61">
        <f t="array" ref="F9953">SQRT(MMULT(MMULT(C9953:E9953,$C$12:$E$14),TRANSPOSE(C9953:E9953)))</f>
        <v>4.2257619913489232E-2</v>
      </c>
      <c r="G9953" s="61">
        <f t="array" ref="G9953">SUMPRODUCT(TRANSPOSE(C9953:E9953),$C$7:$C$9)</f>
        <v>1.0883575530702783E-2</v>
      </c>
      <c r="H9953" s="18">
        <f>G9953/F9953</f>
        <v>0.25755297039880354</v>
      </c>
      <c r="I9953" s="156">
        <v>0</v>
      </c>
    </row>
    <row r="9954" spans="2:9" x14ac:dyDescent="0.25">
      <c r="B9954" s="19">
        <v>9924</v>
      </c>
      <c r="C9954" s="62">
        <v>0.98</v>
      </c>
      <c r="D9954" s="62">
        <v>5.0000000000000001E-3</v>
      </c>
      <c r="E9954" s="62">
        <v>1.4999999999999999E-2</v>
      </c>
      <c r="F9954" s="61">
        <f t="array" ref="F9954">SQRT(MMULT(MMULT(C9954:E9954,$C$12:$E$14),TRANSPOSE(C9954:E9954)))</f>
        <v>4.2258569987777703E-2</v>
      </c>
      <c r="G9954" s="61">
        <f t="array" ref="G9954">SUMPRODUCT(TRANSPOSE(C9954:E9954),$C$7:$C$9)</f>
        <v>1.0880990609070947E-2</v>
      </c>
      <c r="H9954" s="18">
        <f>G9954/F9954</f>
        <v>0.25748601081906031</v>
      </c>
      <c r="I9954" s="156">
        <v>0</v>
      </c>
    </row>
    <row r="9955" spans="2:9" x14ac:dyDescent="0.25">
      <c r="B9955" s="19">
        <v>9925</v>
      </c>
      <c r="C9955" s="62">
        <v>0.98</v>
      </c>
      <c r="D9955" s="62">
        <v>5.1999999999999998E-3</v>
      </c>
      <c r="E9955" s="62">
        <v>1.4800000000000001E-2</v>
      </c>
      <c r="F9955" s="61">
        <f t="array" ref="F9955">SQRT(MMULT(MMULT(C9955:E9955,$C$12:$E$14),TRANSPOSE(C9955:E9955)))</f>
        <v>4.2259524178584473E-2</v>
      </c>
      <c r="G9955" s="61">
        <f t="array" ref="G9955">SUMPRODUCT(TRANSPOSE(C9955:E9955),$C$7:$C$9)</f>
        <v>1.0878405687439112E-2</v>
      </c>
      <c r="H9955" s="18">
        <f>G9955/F9955</f>
        <v>0.25741902917477416</v>
      </c>
      <c r="I9955" s="156">
        <v>0</v>
      </c>
    </row>
    <row r="9956" spans="2:9" x14ac:dyDescent="0.25">
      <c r="B9956" s="19">
        <v>9926</v>
      </c>
      <c r="C9956" s="62">
        <v>0.98</v>
      </c>
      <c r="D9956" s="62">
        <v>5.4000000000000003E-3</v>
      </c>
      <c r="E9956" s="62">
        <v>1.46E-2</v>
      </c>
      <c r="F9956" s="61">
        <f t="array" ref="F9956">SQRT(MMULT(MMULT(C9956:E9956,$C$12:$E$14),TRANSPOSE(C9956:E9956)))</f>
        <v>4.2260482485630697E-2</v>
      </c>
      <c r="G9956" s="61">
        <f t="array" ref="G9956">SUMPRODUCT(TRANSPOSE(C9956:E9956),$C$7:$C$9)</f>
        <v>1.0875820765807275E-2</v>
      </c>
      <c r="H9956" s="18">
        <f>G9956/F9956</f>
        <v>0.25735202548871144</v>
      </c>
      <c r="I9956" s="156">
        <v>0</v>
      </c>
    </row>
    <row r="9957" spans="2:9" x14ac:dyDescent="0.25">
      <c r="B9957" s="19">
        <v>9927</v>
      </c>
      <c r="C9957" s="62">
        <v>0.98</v>
      </c>
      <c r="D9957" s="62">
        <v>5.5999999999999999E-3</v>
      </c>
      <c r="E9957" s="62">
        <v>1.44E-2</v>
      </c>
      <c r="F9957" s="61">
        <f t="array" ref="F9957">SQRT(MMULT(MMULT(C9957:E9957,$C$12:$E$14),TRANSPOSE(C9957:E9957)))</f>
        <v>4.2261444908636363E-2</v>
      </c>
      <c r="G9957" s="61">
        <f t="array" ref="G9957">SUMPRODUCT(TRANSPOSE(C9957:E9957),$C$7:$C$9)</f>
        <v>1.0873235844175438E-2</v>
      </c>
      <c r="H9957" s="18">
        <f>G9957/F9957</f>
        <v>0.2572849997836546</v>
      </c>
      <c r="I9957" s="156">
        <v>0</v>
      </c>
    </row>
    <row r="9958" spans="2:9" x14ac:dyDescent="0.25">
      <c r="B9958" s="19">
        <v>9928</v>
      </c>
      <c r="C9958" s="62">
        <v>0.98</v>
      </c>
      <c r="D9958" s="62">
        <v>5.7999999999999996E-3</v>
      </c>
      <c r="E9958" s="62">
        <v>1.4200000000000001E-2</v>
      </c>
      <c r="F9958" s="61">
        <f t="array" ref="F9958">SQRT(MMULT(MMULT(C9958:E9958,$C$12:$E$14),TRANSPOSE(C9958:E9958)))</f>
        <v>4.2262411447320278E-2</v>
      </c>
      <c r="G9958" s="61">
        <f t="array" ref="G9958">SUMPRODUCT(TRANSPOSE(C9958:E9958),$C$7:$C$9)</f>
        <v>1.0870650922543603E-2</v>
      </c>
      <c r="H9958" s="18">
        <f>G9958/F9958</f>
        <v>0.25721795208240245</v>
      </c>
      <c r="I9958" s="156">
        <v>0</v>
      </c>
    </row>
    <row r="9959" spans="2:9" x14ac:dyDescent="0.25">
      <c r="B9959" s="19">
        <v>9929</v>
      </c>
      <c r="C9959" s="62">
        <v>0.98</v>
      </c>
      <c r="D9959" s="62">
        <v>6.0000000000000001E-3</v>
      </c>
      <c r="E9959" s="62">
        <v>1.4E-2</v>
      </c>
      <c r="F9959" s="61">
        <f t="array" ref="F9959">SQRT(MMULT(MMULT(C9959:E9959,$C$12:$E$14),TRANSPOSE(C9959:E9959)))</f>
        <v>4.2263382101400071E-2</v>
      </c>
      <c r="G9959" s="61">
        <f t="array" ref="G9959">SUMPRODUCT(TRANSPOSE(C9959:E9959),$C$7:$C$9)</f>
        <v>1.0868066000911766E-2</v>
      </c>
      <c r="H9959" s="18">
        <f>G9959/F9959</f>
        <v>0.25715088240776968</v>
      </c>
      <c r="I9959" s="156">
        <v>0</v>
      </c>
    </row>
    <row r="9960" spans="2:9" x14ac:dyDescent="0.25">
      <c r="B9960" s="19">
        <v>9930</v>
      </c>
      <c r="C9960" s="62">
        <v>0.98</v>
      </c>
      <c r="D9960" s="62">
        <v>6.1999999999999998E-3</v>
      </c>
      <c r="E9960" s="62">
        <v>1.38E-2</v>
      </c>
      <c r="F9960" s="61">
        <f t="array" ref="F9960">SQRT(MMULT(MMULT(C9960:E9960,$C$12:$E$14),TRANSPOSE(C9960:E9960)))</f>
        <v>4.2264356870592198E-2</v>
      </c>
      <c r="G9960" s="61">
        <f t="array" ref="G9960">SUMPRODUCT(TRANSPOSE(C9960:E9960),$C$7:$C$9)</f>
        <v>1.086548107927993E-2</v>
      </c>
      <c r="H9960" s="18">
        <f>G9960/F9960</f>
        <v>0.25708379078258725</v>
      </c>
      <c r="I9960" s="156">
        <v>0</v>
      </c>
    </row>
    <row r="9961" spans="2:9" x14ac:dyDescent="0.25">
      <c r="B9961" s="19">
        <v>9931</v>
      </c>
      <c r="C9961" s="62">
        <v>0.98</v>
      </c>
      <c r="D9961" s="62">
        <v>6.4000000000000003E-3</v>
      </c>
      <c r="E9961" s="62">
        <v>1.3599999999999999E-2</v>
      </c>
      <c r="F9961" s="61">
        <f t="array" ref="F9961">SQRT(MMULT(MMULT(C9961:E9961,$C$12:$E$14),TRANSPOSE(C9961:E9961)))</f>
        <v>4.2265335754611943E-2</v>
      </c>
      <c r="G9961" s="61">
        <f t="array" ref="G9961">SUMPRODUCT(TRANSPOSE(C9961:E9961),$C$7:$C$9)</f>
        <v>1.0862896157648095E-2</v>
      </c>
      <c r="H9961" s="18">
        <f>G9961/F9961</f>
        <v>0.25701667722970234</v>
      </c>
      <c r="I9961" s="156">
        <v>0</v>
      </c>
    </row>
    <row r="9962" spans="2:9" x14ac:dyDescent="0.25">
      <c r="B9962" s="19">
        <v>9932</v>
      </c>
      <c r="C9962" s="62">
        <v>0.98</v>
      </c>
      <c r="D9962" s="62">
        <v>6.6E-3</v>
      </c>
      <c r="E9962" s="62">
        <v>1.34E-2</v>
      </c>
      <c r="F9962" s="61">
        <f t="array" ref="F9962">SQRT(MMULT(MMULT(C9962:E9962,$C$12:$E$14),TRANSPOSE(C9962:E9962)))</f>
        <v>4.2266318753173396E-2</v>
      </c>
      <c r="G9962" s="61">
        <f t="array" ref="G9962">SUMPRODUCT(TRANSPOSE(C9962:E9962),$C$7:$C$9)</f>
        <v>1.0860311236016258E-2</v>
      </c>
      <c r="H9962" s="18">
        <f>G9962/F9962</f>
        <v>0.25694954177197782</v>
      </c>
      <c r="I9962" s="156">
        <v>0</v>
      </c>
    </row>
    <row r="9963" spans="2:9" x14ac:dyDescent="0.25">
      <c r="B9963" s="19">
        <v>9933</v>
      </c>
      <c r="C9963" s="62">
        <v>0.98</v>
      </c>
      <c r="D9963" s="62">
        <v>6.7999999999999996E-3</v>
      </c>
      <c r="E9963" s="62">
        <v>1.32E-2</v>
      </c>
      <c r="F9963" s="61">
        <f t="array" ref="F9963">SQRT(MMULT(MMULT(C9963:E9963,$C$12:$E$14),TRANSPOSE(C9963:E9963)))</f>
        <v>4.2267305865989493E-2</v>
      </c>
      <c r="G9963" s="61">
        <f t="array" ref="G9963">SUMPRODUCT(TRANSPOSE(C9963:E9963),$C$7:$C$9)</f>
        <v>1.0857726314384421E-2</v>
      </c>
      <c r="H9963" s="18">
        <f>G9963/F9963</f>
        <v>0.25688238443229289</v>
      </c>
      <c r="I9963" s="156">
        <v>0</v>
      </c>
    </row>
    <row r="9964" spans="2:9" x14ac:dyDescent="0.25">
      <c r="B9964" s="19">
        <v>9934</v>
      </c>
      <c r="C9964" s="62">
        <v>0.98</v>
      </c>
      <c r="D9964" s="62">
        <v>7.0000000000000001E-3</v>
      </c>
      <c r="E9964" s="62">
        <v>1.2999999999999999E-2</v>
      </c>
      <c r="F9964" s="61">
        <f t="array" ref="F9964">SQRT(MMULT(MMULT(C9964:E9964,$C$12:$E$14),TRANSPOSE(C9964:E9964)))</f>
        <v>4.2268297092771981E-2</v>
      </c>
      <c r="G9964" s="61">
        <f t="array" ref="G9964">SUMPRODUCT(TRANSPOSE(C9964:E9964),$C$7:$C$9)</f>
        <v>1.0855141392752584E-2</v>
      </c>
      <c r="H9964" s="18">
        <f>G9964/F9964</f>
        <v>0.25681520523354251</v>
      </c>
      <c r="I9964" s="156">
        <v>0</v>
      </c>
    </row>
    <row r="9965" spans="2:9" x14ac:dyDescent="0.25">
      <c r="B9965" s="19">
        <v>9935</v>
      </c>
      <c r="C9965" s="62">
        <v>0.98</v>
      </c>
      <c r="D9965" s="62">
        <v>7.1999999999999998E-3</v>
      </c>
      <c r="E9965" s="62">
        <v>1.2800000000000001E-2</v>
      </c>
      <c r="F9965" s="61">
        <f t="array" ref="F9965">SQRT(MMULT(MMULT(C9965:E9965,$C$12:$E$14),TRANSPOSE(C9965:E9965)))</f>
        <v>4.2269292433231451E-2</v>
      </c>
      <c r="G9965" s="61">
        <f t="array" ref="G9965">SUMPRODUCT(TRANSPOSE(C9965:E9965),$C$7:$C$9)</f>
        <v>1.0852556471120749E-2</v>
      </c>
      <c r="H9965" s="18">
        <f>G9965/F9965</f>
        <v>0.25674800419863758</v>
      </c>
      <c r="I9965" s="156">
        <v>0</v>
      </c>
    </row>
    <row r="9966" spans="2:9" x14ac:dyDescent="0.25">
      <c r="B9966" s="19">
        <v>9936</v>
      </c>
      <c r="C9966" s="62">
        <v>0.98</v>
      </c>
      <c r="D9966" s="62">
        <v>7.4000000000000003E-3</v>
      </c>
      <c r="E9966" s="62">
        <v>1.26E-2</v>
      </c>
      <c r="F9966" s="61">
        <f t="array" ref="F9966">SQRT(MMULT(MMULT(C9966:E9966,$C$12:$E$14),TRANSPOSE(C9966:E9966)))</f>
        <v>4.2270291887077295E-2</v>
      </c>
      <c r="G9966" s="61">
        <f t="array" ref="G9966">SUMPRODUCT(TRANSPOSE(C9966:E9966),$C$7:$C$9)</f>
        <v>1.0849971549488913E-2</v>
      </c>
      <c r="H9966" s="18">
        <f>G9966/F9966</f>
        <v>0.25668078135050498</v>
      </c>
      <c r="I9966" s="156">
        <v>0</v>
      </c>
    </row>
    <row r="9967" spans="2:9" x14ac:dyDescent="0.25">
      <c r="B9967" s="19">
        <v>9937</v>
      </c>
      <c r="C9967" s="62">
        <v>0.98</v>
      </c>
      <c r="D9967" s="62">
        <v>7.6E-3</v>
      </c>
      <c r="E9967" s="62">
        <v>1.24E-2</v>
      </c>
      <c r="F9967" s="61">
        <f t="array" ref="F9967">SQRT(MMULT(MMULT(C9967:E9967,$C$12:$E$14),TRANSPOSE(C9967:E9967)))</f>
        <v>4.2271295454017754E-2</v>
      </c>
      <c r="G9967" s="61">
        <f t="array" ref="G9967">SUMPRODUCT(TRANSPOSE(C9967:E9967),$C$7:$C$9)</f>
        <v>1.0847386627857078E-2</v>
      </c>
      <c r="H9967" s="18">
        <f>G9967/F9967</f>
        <v>0.25661353671208736</v>
      </c>
      <c r="I9967" s="156">
        <v>0</v>
      </c>
    </row>
    <row r="9968" spans="2:9" x14ac:dyDescent="0.25">
      <c r="B9968" s="19">
        <v>9938</v>
      </c>
      <c r="C9968" s="62">
        <v>0.98</v>
      </c>
      <c r="D9968" s="62">
        <v>7.7999999999999996E-3</v>
      </c>
      <c r="E9968" s="62">
        <v>1.2200000000000001E-2</v>
      </c>
      <c r="F9968" s="61">
        <f t="array" ref="F9968">SQRT(MMULT(MMULT(C9968:E9968,$C$12:$E$14),TRANSPOSE(C9968:E9968)))</f>
        <v>4.2272303133759882E-2</v>
      </c>
      <c r="G9968" s="61">
        <f t="array" ref="G9968">SUMPRODUCT(TRANSPOSE(C9968:E9968),$C$7:$C$9)</f>
        <v>1.0844801706225241E-2</v>
      </c>
      <c r="H9968" s="18">
        <f>G9968/F9968</f>
        <v>0.25654627030634319</v>
      </c>
      <c r="I9968" s="156">
        <v>0</v>
      </c>
    </row>
    <row r="9969" spans="2:9" x14ac:dyDescent="0.25">
      <c r="B9969" s="19">
        <v>9939</v>
      </c>
      <c r="C9969" s="62">
        <v>0.98</v>
      </c>
      <c r="D9969" s="62">
        <v>8.0000000000000002E-3</v>
      </c>
      <c r="E9969" s="62">
        <v>1.2E-2</v>
      </c>
      <c r="F9969" s="61">
        <f t="array" ref="F9969">SQRT(MMULT(MMULT(C9969:E9969,$C$12:$E$14),TRANSPOSE(C9969:E9969)))</f>
        <v>4.2273314926009574E-2</v>
      </c>
      <c r="G9969" s="61">
        <f t="array" ref="G9969">SUMPRODUCT(TRANSPOSE(C9969:E9969),$C$7:$C$9)</f>
        <v>1.0842216784593404E-2</v>
      </c>
      <c r="H9969" s="18">
        <f>G9969/F9969</f>
        <v>0.25647898215624665</v>
      </c>
      <c r="I9969" s="156">
        <v>0</v>
      </c>
    </row>
    <row r="9970" spans="2:9" x14ac:dyDescent="0.25">
      <c r="B9970" s="19">
        <v>9940</v>
      </c>
      <c r="C9970" s="62">
        <v>0.98</v>
      </c>
      <c r="D9970" s="62">
        <v>8.2000000000000007E-3</v>
      </c>
      <c r="E9970" s="62">
        <v>1.18E-2</v>
      </c>
      <c r="F9970" s="61">
        <f t="array" ref="F9970">SQRT(MMULT(MMULT(C9970:E9970,$C$12:$E$14),TRANSPOSE(C9970:E9970)))</f>
        <v>4.2274330830471524E-2</v>
      </c>
      <c r="G9970" s="61">
        <f t="array" ref="G9970">SUMPRODUCT(TRANSPOSE(C9970:E9970),$C$7:$C$9)</f>
        <v>1.0839631862961567E-2</v>
      </c>
      <c r="H9970" s="18">
        <f>G9970/F9970</f>
        <v>0.25641167228478784</v>
      </c>
      <c r="I9970" s="156">
        <v>0</v>
      </c>
    </row>
    <row r="9971" spans="2:9" x14ac:dyDescent="0.25">
      <c r="B9971" s="19">
        <v>9941</v>
      </c>
      <c r="C9971" s="62">
        <v>0.98</v>
      </c>
      <c r="D9971" s="62">
        <v>8.3999999999999995E-3</v>
      </c>
      <c r="E9971" s="62">
        <v>1.1599999999999999E-2</v>
      </c>
      <c r="F9971" s="61">
        <f t="array" ref="F9971">SQRT(MMULT(MMULT(C9971:E9971,$C$12:$E$14),TRANSPOSE(C9971:E9971)))</f>
        <v>4.2275350846849295E-2</v>
      </c>
      <c r="G9971" s="61">
        <f t="array" ref="G9971">SUMPRODUCT(TRANSPOSE(C9971:E9971),$C$7:$C$9)</f>
        <v>1.0837046941329732E-2</v>
      </c>
      <c r="H9971" s="18">
        <f>G9971/F9971</f>
        <v>0.25634434071497242</v>
      </c>
      <c r="I9971" s="156">
        <v>0</v>
      </c>
    </row>
    <row r="9972" spans="2:9" x14ac:dyDescent="0.25">
      <c r="B9972" s="19">
        <v>9942</v>
      </c>
      <c r="C9972" s="62">
        <v>0.98</v>
      </c>
      <c r="D9972" s="62">
        <v>8.6E-3</v>
      </c>
      <c r="E9972" s="62">
        <v>1.14E-2</v>
      </c>
      <c r="F9972" s="61">
        <f t="array" ref="F9972">SQRT(MMULT(MMULT(C9972:E9972,$C$12:$E$14),TRANSPOSE(C9972:E9972)))</f>
        <v>4.2276374974845245E-2</v>
      </c>
      <c r="G9972" s="61">
        <f t="array" ref="G9972">SUMPRODUCT(TRANSPOSE(C9972:E9972),$C$7:$C$9)</f>
        <v>1.0834462019697896E-2</v>
      </c>
      <c r="H9972" s="18">
        <f>G9972/F9972</f>
        <v>0.25627698746982164</v>
      </c>
      <c r="I9972" s="156">
        <v>0</v>
      </c>
    </row>
    <row r="9973" spans="2:9" x14ac:dyDescent="0.25">
      <c r="B9973" s="19">
        <v>9943</v>
      </c>
      <c r="C9973" s="62">
        <v>0.98</v>
      </c>
      <c r="D9973" s="62">
        <v>8.8000000000000005E-3</v>
      </c>
      <c r="E9973" s="62">
        <v>1.12E-2</v>
      </c>
      <c r="F9973" s="61">
        <f t="array" ref="F9973">SQRT(MMULT(MMULT(C9973:E9973,$C$12:$E$14),TRANSPOSE(C9973:E9973)))</f>
        <v>4.227740321416059E-2</v>
      </c>
      <c r="G9973" s="61">
        <f t="array" ref="G9973">SUMPRODUCT(TRANSPOSE(C9973:E9973),$C$7:$C$9)</f>
        <v>1.0831877098066061E-2</v>
      </c>
      <c r="H9973" s="18">
        <f>G9973/F9973</f>
        <v>0.25620961257237251</v>
      </c>
      <c r="I9973" s="156">
        <v>0</v>
      </c>
    </row>
    <row r="9974" spans="2:9" x14ac:dyDescent="0.25">
      <c r="B9974" s="19">
        <v>9944</v>
      </c>
      <c r="C9974" s="62">
        <v>0.98</v>
      </c>
      <c r="D9974" s="62">
        <v>8.9999999999999993E-3</v>
      </c>
      <c r="E9974" s="62">
        <v>1.0999999999999999E-2</v>
      </c>
      <c r="F9974" s="61">
        <f t="array" ref="F9974">SQRT(MMULT(MMULT(C9974:E9974,$C$12:$E$14),TRANSPOSE(C9974:E9974)))</f>
        <v>4.2278435564495349E-2</v>
      </c>
      <c r="G9974" s="61">
        <f t="array" ref="G9974">SUMPRODUCT(TRANSPOSE(C9974:E9974),$C$7:$C$9)</f>
        <v>1.0829292176434224E-2</v>
      </c>
      <c r="H9974" s="18">
        <f>G9974/F9974</f>
        <v>0.2561422160456775</v>
      </c>
      <c r="I9974" s="156">
        <v>0</v>
      </c>
    </row>
    <row r="9975" spans="2:9" x14ac:dyDescent="0.25">
      <c r="B9975" s="19">
        <v>9945</v>
      </c>
      <c r="C9975" s="62">
        <v>0.98</v>
      </c>
      <c r="D9975" s="62">
        <v>9.1999999999999998E-3</v>
      </c>
      <c r="E9975" s="62">
        <v>1.0800000000000001E-2</v>
      </c>
      <c r="F9975" s="61">
        <f t="array" ref="F9975">SQRT(MMULT(MMULT(C9975:E9975,$C$12:$E$14),TRANSPOSE(C9975:E9975)))</f>
        <v>4.2279472025548374E-2</v>
      </c>
      <c r="G9975" s="61">
        <f t="array" ref="G9975">SUMPRODUCT(TRANSPOSE(C9975:E9975),$C$7:$C$9)</f>
        <v>1.0826707254802387E-2</v>
      </c>
      <c r="H9975" s="18">
        <f>G9975/F9975</f>
        <v>0.25607479791280485</v>
      </c>
      <c r="I9975" s="156">
        <v>0</v>
      </c>
    </row>
    <row r="9976" spans="2:9" x14ac:dyDescent="0.25">
      <c r="B9976" s="19">
        <v>9946</v>
      </c>
      <c r="C9976" s="62">
        <v>0.98</v>
      </c>
      <c r="D9976" s="62">
        <v>9.4000000000000004E-3</v>
      </c>
      <c r="E9976" s="62">
        <v>1.06E-2</v>
      </c>
      <c r="F9976" s="61">
        <f t="array" ref="F9976">SQRT(MMULT(MMULT(C9976:E9976,$C$12:$E$14),TRANSPOSE(C9976:E9976)))</f>
        <v>4.2280512597017372E-2</v>
      </c>
      <c r="G9976" s="61">
        <f t="array" ref="G9976">SUMPRODUCT(TRANSPOSE(C9976:E9976),$C$7:$C$9)</f>
        <v>1.082412233317055E-2</v>
      </c>
      <c r="H9976" s="18">
        <f>G9976/F9976</f>
        <v>0.25600735819683806</v>
      </c>
      <c r="I9976" s="156">
        <v>0</v>
      </c>
    </row>
    <row r="9977" spans="2:9" x14ac:dyDescent="0.25">
      <c r="B9977" s="19">
        <v>9947</v>
      </c>
      <c r="C9977" s="62">
        <v>0.98</v>
      </c>
      <c r="D9977" s="62">
        <v>9.5999999999999992E-3</v>
      </c>
      <c r="E9977" s="62">
        <v>1.04E-2</v>
      </c>
      <c r="F9977" s="61">
        <f t="array" ref="F9977">SQRT(MMULT(MMULT(C9977:E9977,$C$12:$E$14),TRANSPOSE(C9977:E9977)))</f>
        <v>4.228155727859885E-2</v>
      </c>
      <c r="G9977" s="61">
        <f t="array" ref="G9977">SUMPRODUCT(TRANSPOSE(C9977:E9977),$C$7:$C$9)</f>
        <v>1.0821537411538715E-2</v>
      </c>
      <c r="H9977" s="18">
        <f>G9977/F9977</f>
        <v>0.25593989692087626</v>
      </c>
      <c r="I9977" s="156">
        <v>0</v>
      </c>
    </row>
    <row r="9978" spans="2:9" x14ac:dyDescent="0.25">
      <c r="B9978" s="19">
        <v>9948</v>
      </c>
      <c r="C9978" s="62">
        <v>0.98</v>
      </c>
      <c r="D9978" s="62">
        <v>9.7999999999999997E-3</v>
      </c>
      <c r="E9978" s="62">
        <v>1.0200000000000001E-2</v>
      </c>
      <c r="F9978" s="61">
        <f t="array" ref="F9978">SQRT(MMULT(MMULT(C9978:E9978,$C$12:$E$14),TRANSPOSE(C9978:E9978)))</f>
        <v>4.2282606069988182E-2</v>
      </c>
      <c r="G9978" s="61">
        <f t="array" ref="G9978">SUMPRODUCT(TRANSPOSE(C9978:E9978),$C$7:$C$9)</f>
        <v>1.0818952489906879E-2</v>
      </c>
      <c r="H9978" s="18">
        <f>G9978/F9978</f>
        <v>0.2558724141080338</v>
      </c>
      <c r="I9978" s="156">
        <v>0</v>
      </c>
    </row>
    <row r="9979" spans="2:9" x14ac:dyDescent="0.25">
      <c r="B9979" s="19">
        <v>9949</v>
      </c>
      <c r="C9979" s="62">
        <v>0.98</v>
      </c>
      <c r="D9979" s="62">
        <v>0.01</v>
      </c>
      <c r="E9979" s="62">
        <v>0.01</v>
      </c>
      <c r="F9979" s="61">
        <f t="array" ref="F9979">SQRT(MMULT(MMULT(C9979:E9979,$C$12:$E$14),TRANSPOSE(C9979:E9979)))</f>
        <v>4.2283658970879524E-2</v>
      </c>
      <c r="G9979" s="61">
        <f t="array" ref="G9979">SUMPRODUCT(TRANSPOSE(C9979:E9979),$C$7:$C$9)</f>
        <v>1.0816367568275044E-2</v>
      </c>
      <c r="H9979" s="18">
        <f>G9979/F9979</f>
        <v>0.25580490978144071</v>
      </c>
      <c r="I9979" s="156">
        <v>0</v>
      </c>
    </row>
    <row r="9980" spans="2:9" x14ac:dyDescent="0.25">
      <c r="B9980" s="19">
        <v>9950</v>
      </c>
      <c r="C9980" s="62">
        <v>0.98</v>
      </c>
      <c r="D9980" s="62">
        <v>1.0200000000000001E-2</v>
      </c>
      <c r="E9980" s="62">
        <v>9.8000000000000205E-3</v>
      </c>
      <c r="F9980" s="61">
        <f t="array" ref="F9980">SQRT(MMULT(MMULT(C9980:E9980,$C$12:$E$14),TRANSPOSE(C9980:E9980)))</f>
        <v>4.2284715980965913E-2</v>
      </c>
      <c r="G9980" s="61">
        <f t="array" ref="G9980">SUMPRODUCT(TRANSPOSE(C9980:E9980),$C$7:$C$9)</f>
        <v>1.0813782646643207E-2</v>
      </c>
      <c r="H9980" s="18">
        <f>G9980/F9980</f>
        <v>0.25573738396424217</v>
      </c>
      <c r="I9980" s="156">
        <v>0</v>
      </c>
    </row>
    <row r="9981" spans="2:9" x14ac:dyDescent="0.25">
      <c r="B9981" s="19">
        <v>9951</v>
      </c>
      <c r="C9981" s="62">
        <v>0.98</v>
      </c>
      <c r="D9981" s="62">
        <v>1.04E-2</v>
      </c>
      <c r="E9981" s="62">
        <v>9.60000000000002E-3</v>
      </c>
      <c r="F9981" s="61">
        <f t="array" ref="F9981">SQRT(MMULT(MMULT(C9981:E9981,$C$12:$E$14),TRANSPOSE(C9981:E9981)))</f>
        <v>4.2285777099939199E-2</v>
      </c>
      <c r="G9981" s="61">
        <f t="array" ref="G9981">SUMPRODUCT(TRANSPOSE(C9981:E9981),$C$7:$C$9)</f>
        <v>1.081119772501137E-2</v>
      </c>
      <c r="H9981" s="18">
        <f>G9981/F9981</f>
        <v>0.25566983667959869</v>
      </c>
      <c r="I9981" s="156">
        <v>0</v>
      </c>
    </row>
    <row r="9982" spans="2:9" x14ac:dyDescent="0.25">
      <c r="B9982" s="19">
        <v>9952</v>
      </c>
      <c r="C9982" s="62">
        <v>0.98</v>
      </c>
      <c r="D9982" s="62">
        <v>1.06E-2</v>
      </c>
      <c r="E9982" s="62">
        <v>9.4000000000000195E-3</v>
      </c>
      <c r="F9982" s="61">
        <f t="array" ref="F9982">SQRT(MMULT(MMULT(C9982:E9982,$C$12:$E$14),TRANSPOSE(C9982:E9982)))</f>
        <v>4.2286842327490054E-2</v>
      </c>
      <c r="G9982" s="61">
        <f t="array" ref="G9982">SUMPRODUCT(TRANSPOSE(C9982:E9982),$C$7:$C$9)</f>
        <v>1.0808612803379533E-2</v>
      </c>
      <c r="H9982" s="18">
        <f>G9982/F9982</f>
        <v>0.25560226795068625</v>
      </c>
      <c r="I9982" s="156">
        <v>0</v>
      </c>
    </row>
    <row r="9983" spans="2:9" x14ac:dyDescent="0.25">
      <c r="B9983" s="19">
        <v>9953</v>
      </c>
      <c r="C9983" s="62">
        <v>0.98</v>
      </c>
      <c r="D9983" s="62">
        <v>1.0800000000000001E-2</v>
      </c>
      <c r="E9983" s="62">
        <v>9.2000000000000207E-3</v>
      </c>
      <c r="F9983" s="61">
        <f t="array" ref="F9983">SQRT(MMULT(MMULT(C9983:E9983,$C$12:$E$14),TRANSPOSE(C9983:E9983)))</f>
        <v>4.2287911663308003E-2</v>
      </c>
      <c r="G9983" s="61">
        <f t="array" ref="G9983">SUMPRODUCT(TRANSPOSE(C9983:E9983),$C$7:$C$9)</f>
        <v>1.0806027881747697E-2</v>
      </c>
      <c r="H9983" s="18">
        <f>G9983/F9983</f>
        <v>0.25553467780069578</v>
      </c>
      <c r="I9983" s="156">
        <v>0</v>
      </c>
    </row>
    <row r="9984" spans="2:9" x14ac:dyDescent="0.25">
      <c r="B9984" s="19">
        <v>9954</v>
      </c>
      <c r="C9984" s="62">
        <v>0.98</v>
      </c>
      <c r="D9984" s="62">
        <v>1.0999999999999999E-2</v>
      </c>
      <c r="E9984" s="62">
        <v>9.0000000000000201E-3</v>
      </c>
      <c r="F9984" s="61">
        <f t="array" ref="F9984">SQRT(MMULT(MMULT(C9984:E9984,$C$12:$E$14),TRANSPOSE(C9984:E9984)))</f>
        <v>4.2288985107081387E-2</v>
      </c>
      <c r="G9984" s="61">
        <f t="array" ref="G9984">SUMPRODUCT(TRANSPOSE(C9984:E9984),$C$7:$C$9)</f>
        <v>1.0803442960115863E-2</v>
      </c>
      <c r="H9984" s="18">
        <f>G9984/F9984</f>
        <v>0.25546706625283383</v>
      </c>
      <c r="I9984" s="156">
        <v>0</v>
      </c>
    </row>
    <row r="9985" spans="2:9" x14ac:dyDescent="0.25">
      <c r="B9985" s="19">
        <v>9955</v>
      </c>
      <c r="C9985" s="62">
        <v>0.98</v>
      </c>
      <c r="D9985" s="62">
        <v>1.12E-2</v>
      </c>
      <c r="E9985" s="62">
        <v>8.8000000000000196E-3</v>
      </c>
      <c r="F9985" s="61">
        <f t="array" ref="F9985">SQRT(MMULT(MMULT(C9985:E9985,$C$12:$E$14),TRANSPOSE(C9985:E9985)))</f>
        <v>4.2290062658497399E-2</v>
      </c>
      <c r="G9985" s="61">
        <f t="array" ref="G9985">SUMPRODUCT(TRANSPOSE(C9985:E9985),$C$7:$C$9)</f>
        <v>1.0800858038484027E-2</v>
      </c>
      <c r="H9985" s="18">
        <f>G9985/F9985</f>
        <v>0.25539943333032156</v>
      </c>
      <c r="I9985" s="156">
        <v>0</v>
      </c>
    </row>
    <row r="9986" spans="2:9" x14ac:dyDescent="0.25">
      <c r="B9986" s="19">
        <v>9956</v>
      </c>
      <c r="C9986" s="62">
        <v>0.98</v>
      </c>
      <c r="D9986" s="62">
        <v>1.14E-2</v>
      </c>
      <c r="E9986" s="62">
        <v>8.6000000000000208E-3</v>
      </c>
      <c r="F9986" s="61">
        <f t="array" ref="F9986">SQRT(MMULT(MMULT(C9986:E9986,$C$12:$E$14),TRANSPOSE(C9986:E9986)))</f>
        <v>4.2291144317242055E-2</v>
      </c>
      <c r="G9986" s="61">
        <f t="array" ref="G9986">SUMPRODUCT(TRANSPOSE(C9986:E9986),$C$7:$C$9)</f>
        <v>1.079827311685219E-2</v>
      </c>
      <c r="H9986" s="18">
        <f>G9986/F9986</f>
        <v>0.25533177905639565</v>
      </c>
      <c r="I9986" s="156">
        <v>0</v>
      </c>
    </row>
    <row r="9987" spans="2:9" x14ac:dyDescent="0.25">
      <c r="B9987" s="19">
        <v>9957</v>
      </c>
      <c r="C9987" s="62">
        <v>0.98</v>
      </c>
      <c r="D9987" s="62">
        <v>1.1599999999999999E-2</v>
      </c>
      <c r="E9987" s="62">
        <v>8.4000000000000203E-3</v>
      </c>
      <c r="F9987" s="61">
        <f t="array" ref="F9987">SQRT(MMULT(MMULT(C9987:E9987,$C$12:$E$14),TRANSPOSE(C9987:E9987)))</f>
        <v>4.2292230083000204E-2</v>
      </c>
      <c r="G9987" s="61">
        <f t="array" ref="G9987">SUMPRODUCT(TRANSPOSE(C9987:E9987),$C$7:$C$9)</f>
        <v>1.0795688195220353E-2</v>
      </c>
      <c r="H9987" s="18">
        <f>G9987/F9987</f>
        <v>0.25526410345430783</v>
      </c>
      <c r="I9987" s="156">
        <v>0</v>
      </c>
    </row>
    <row r="9988" spans="2:9" x14ac:dyDescent="0.25">
      <c r="B9988" s="19">
        <v>9958</v>
      </c>
      <c r="C9988" s="62">
        <v>0.98</v>
      </c>
      <c r="D9988" s="62">
        <v>1.18E-2</v>
      </c>
      <c r="E9988" s="62">
        <v>8.2000000000000198E-3</v>
      </c>
      <c r="F9988" s="61">
        <f t="array" ref="F9988">SQRT(MMULT(MMULT(C9988:E9988,$C$12:$E$14),TRANSPOSE(C9988:E9988)))</f>
        <v>4.2293319955455551E-2</v>
      </c>
      <c r="G9988" s="61">
        <f t="array" ref="G9988">SUMPRODUCT(TRANSPOSE(C9988:E9988),$C$7:$C$9)</f>
        <v>1.0793103273588516E-2</v>
      </c>
      <c r="H9988" s="18">
        <f>G9988/F9988</f>
        <v>0.25519640654732473</v>
      </c>
      <c r="I9988" s="156">
        <v>0</v>
      </c>
    </row>
    <row r="9989" spans="2:9" x14ac:dyDescent="0.25">
      <c r="B9989" s="19">
        <v>9959</v>
      </c>
      <c r="C9989" s="62">
        <v>0.98</v>
      </c>
      <c r="D9989" s="62">
        <v>1.2E-2</v>
      </c>
      <c r="E9989" s="62">
        <v>8.0000000000000192E-3</v>
      </c>
      <c r="F9989" s="61">
        <f t="array" ref="F9989">SQRT(MMULT(MMULT(C9989:E9989,$C$12:$E$14),TRANSPOSE(C9989:E9989)))</f>
        <v>4.2294413934290613E-2</v>
      </c>
      <c r="G9989" s="61">
        <f t="array" ref="G9989">SUMPRODUCT(TRANSPOSE(C9989:E9989),$C$7:$C$9)</f>
        <v>1.079051835195668E-2</v>
      </c>
      <c r="H9989" s="18">
        <f>G9989/F9989</f>
        <v>0.25512868835872815</v>
      </c>
      <c r="I9989" s="156">
        <v>0</v>
      </c>
    </row>
    <row r="9990" spans="2:9" x14ac:dyDescent="0.25">
      <c r="B9990" s="19">
        <v>9960</v>
      </c>
      <c r="C9990" s="62">
        <v>0.98</v>
      </c>
      <c r="D9990" s="62">
        <v>1.2200000000000001E-2</v>
      </c>
      <c r="E9990" s="62">
        <v>7.8000000000000196E-3</v>
      </c>
      <c r="F9990" s="61">
        <f t="array" ref="F9990">SQRT(MMULT(MMULT(C9990:E9990,$C$12:$E$14),TRANSPOSE(C9990:E9990)))</f>
        <v>4.2295512019186764E-2</v>
      </c>
      <c r="G9990" s="61">
        <f t="array" ref="G9990">SUMPRODUCT(TRANSPOSE(C9990:E9990),$C$7:$C$9)</f>
        <v>1.0787933430324846E-2</v>
      </c>
      <c r="H9990" s="18">
        <f>G9990/F9990</f>
        <v>0.25506094891181486</v>
      </c>
      <c r="I9990" s="156">
        <v>0</v>
      </c>
    </row>
    <row r="9991" spans="2:9" x14ac:dyDescent="0.25">
      <c r="B9991" s="19">
        <v>9961</v>
      </c>
      <c r="C9991" s="62">
        <v>0.98</v>
      </c>
      <c r="D9991" s="62">
        <v>1.24E-2</v>
      </c>
      <c r="E9991" s="62">
        <v>7.6000000000000199E-3</v>
      </c>
      <c r="F9991" s="61">
        <f t="array" ref="F9991">SQRT(MMULT(MMULT(C9991:E9991,$C$12:$E$14),TRANSPOSE(C9991:E9991)))</f>
        <v>4.2296614209824189E-2</v>
      </c>
      <c r="G9991" s="61">
        <f t="array" ref="G9991">SUMPRODUCT(TRANSPOSE(C9991:E9991),$C$7:$C$9)</f>
        <v>1.078534850869301E-2</v>
      </c>
      <c r="H9991" s="18">
        <f>G9991/F9991</f>
        <v>0.25499318822989636</v>
      </c>
      <c r="I9991" s="156">
        <v>0</v>
      </c>
    </row>
    <row r="9992" spans="2:9" x14ac:dyDescent="0.25">
      <c r="B9992" s="19">
        <v>9962</v>
      </c>
      <c r="C9992" s="62">
        <v>0.98</v>
      </c>
      <c r="D9992" s="62">
        <v>1.26E-2</v>
      </c>
      <c r="E9992" s="62">
        <v>7.4000000000000203E-3</v>
      </c>
      <c r="F9992" s="61">
        <f t="array" ref="F9992">SQRT(MMULT(MMULT(C9992:E9992,$C$12:$E$14),TRANSPOSE(C9992:E9992)))</f>
        <v>4.2297720505881944E-2</v>
      </c>
      <c r="G9992" s="61">
        <f t="array" ref="G9992">SUMPRODUCT(TRANSPOSE(C9992:E9992),$C$7:$C$9)</f>
        <v>1.0782763587061173E-2</v>
      </c>
      <c r="H9992" s="18">
        <f>G9992/F9992</f>
        <v>0.25492540633629929</v>
      </c>
      <c r="I9992" s="156">
        <v>0</v>
      </c>
    </row>
    <row r="9993" spans="2:9" x14ac:dyDescent="0.25">
      <c r="B9993" s="19">
        <v>9963</v>
      </c>
      <c r="C9993" s="62">
        <v>0.98</v>
      </c>
      <c r="D9993" s="62">
        <v>1.2800000000000001E-2</v>
      </c>
      <c r="E9993" s="62">
        <v>7.2000000000000198E-3</v>
      </c>
      <c r="F9993" s="61">
        <f t="array" ref="F9993">SQRT(MMULT(MMULT(C9993:E9993,$C$12:$E$14),TRANSPOSE(C9993:E9993)))</f>
        <v>4.2298830907037892E-2</v>
      </c>
      <c r="G9993" s="61">
        <f t="array" ref="G9993">SUMPRODUCT(TRANSPOSE(C9993:E9993),$C$7:$C$9)</f>
        <v>1.0780178665429336E-2</v>
      </c>
      <c r="H9993" s="18">
        <f>G9993/F9993</f>
        <v>0.25485760325436502</v>
      </c>
      <c r="I9993" s="156">
        <v>0</v>
      </c>
    </row>
    <row r="9994" spans="2:9" x14ac:dyDescent="0.25">
      <c r="B9994" s="19">
        <v>9964</v>
      </c>
      <c r="C9994" s="62">
        <v>0.98</v>
      </c>
      <c r="D9994" s="62">
        <v>1.2999999999999999E-2</v>
      </c>
      <c r="E9994" s="62">
        <v>7.0000000000000201E-3</v>
      </c>
      <c r="F9994" s="61">
        <f t="array" ref="F9994">SQRT(MMULT(MMULT(C9994:E9994,$C$12:$E$14),TRANSPOSE(C9994:E9994)))</f>
        <v>4.2299945412968748E-2</v>
      </c>
      <c r="G9994" s="61">
        <f t="array" ref="G9994">SUMPRODUCT(TRANSPOSE(C9994:E9994),$C$7:$C$9)</f>
        <v>1.07775937437975E-2</v>
      </c>
      <c r="H9994" s="18">
        <f>G9994/F9994</f>
        <v>0.25478977900744987</v>
      </c>
      <c r="I9994" s="156">
        <v>0</v>
      </c>
    </row>
    <row r="9995" spans="2:9" x14ac:dyDescent="0.25">
      <c r="B9995" s="19">
        <v>9965</v>
      </c>
      <c r="C9995" s="62">
        <v>0.98</v>
      </c>
      <c r="D9995" s="62">
        <v>1.32E-2</v>
      </c>
      <c r="E9995" s="62">
        <v>6.8000000000000196E-3</v>
      </c>
      <c r="F9995" s="61">
        <f t="array" ref="F9995">SQRT(MMULT(MMULT(C9995:E9995,$C$12:$E$14),TRANSPOSE(C9995:E9995)))</f>
        <v>4.2301064023350078E-2</v>
      </c>
      <c r="G9995" s="61">
        <f t="array" ref="G9995">SUMPRODUCT(TRANSPOSE(C9995:E9995),$C$7:$C$9)</f>
        <v>1.0775008822165663E-2</v>
      </c>
      <c r="H9995" s="18">
        <f>G9995/F9995</f>
        <v>0.2547219336189247</v>
      </c>
      <c r="I9995" s="156">
        <v>0</v>
      </c>
    </row>
    <row r="9996" spans="2:9" x14ac:dyDescent="0.25">
      <c r="B9996" s="19">
        <v>9966</v>
      </c>
      <c r="C9996" s="62">
        <v>0.98</v>
      </c>
      <c r="D9996" s="62">
        <v>1.34E-2</v>
      </c>
      <c r="E9996" s="62">
        <v>6.6000000000000199E-3</v>
      </c>
      <c r="F9996" s="61">
        <f t="array" ref="F9996">SQRT(MMULT(MMULT(C9996:E9996,$C$12:$E$14),TRANSPOSE(C9996:E9996)))</f>
        <v>4.2302186737856275E-2</v>
      </c>
      <c r="G9996" s="61">
        <f t="array" ref="G9996">SUMPRODUCT(TRANSPOSE(C9996:E9996),$C$7:$C$9)</f>
        <v>1.0772423900533828E-2</v>
      </c>
      <c r="H9996" s="18">
        <f>G9996/F9996</f>
        <v>0.25465406711217542</v>
      </c>
      <c r="I9996" s="156">
        <v>0</v>
      </c>
    </row>
    <row r="9997" spans="2:9" x14ac:dyDescent="0.25">
      <c r="B9997" s="19">
        <v>9967</v>
      </c>
      <c r="C9997" s="62">
        <v>0.98</v>
      </c>
      <c r="D9997" s="62">
        <v>1.3599999999999999E-2</v>
      </c>
      <c r="E9997" s="62">
        <v>6.4000000000000203E-3</v>
      </c>
      <c r="F9997" s="61">
        <f t="array" ref="F9997">SQRT(MMULT(MMULT(C9997:E9997,$C$12:$E$14),TRANSPOSE(C9997:E9997)))</f>
        <v>4.2303313556160564E-2</v>
      </c>
      <c r="G9997" s="61">
        <f t="array" ref="G9997">SUMPRODUCT(TRANSPOSE(C9997:E9997),$C$7:$C$9)</f>
        <v>1.0769838978901993E-2</v>
      </c>
      <c r="H9997" s="18">
        <f>G9997/F9997</f>
        <v>0.25458617951060236</v>
      </c>
      <c r="I9997" s="156">
        <v>0</v>
      </c>
    </row>
    <row r="9998" spans="2:9" x14ac:dyDescent="0.25">
      <c r="B9998" s="19">
        <v>9968</v>
      </c>
      <c r="C9998" s="62">
        <v>0.98</v>
      </c>
      <c r="D9998" s="62">
        <v>1.38E-2</v>
      </c>
      <c r="E9998" s="62">
        <v>6.2000000000000197E-3</v>
      </c>
      <c r="F9998" s="61">
        <f t="array" ref="F9998">SQRT(MMULT(MMULT(C9998:E9998,$C$12:$E$14),TRANSPOSE(C9998:E9998)))</f>
        <v>4.2304444477935021E-2</v>
      </c>
      <c r="G9998" s="61">
        <f t="array" ref="G9998">SUMPRODUCT(TRANSPOSE(C9998:E9998),$C$7:$C$9)</f>
        <v>1.0767254057270156E-2</v>
      </c>
      <c r="H9998" s="18">
        <f>G9998/F9998</f>
        <v>0.25451827083762074</v>
      </c>
      <c r="I9998" s="156">
        <v>0</v>
      </c>
    </row>
    <row r="9999" spans="2:9" x14ac:dyDescent="0.25">
      <c r="B9999" s="19">
        <v>9969</v>
      </c>
      <c r="C9999" s="62">
        <v>0.98</v>
      </c>
      <c r="D9999" s="62">
        <v>1.4E-2</v>
      </c>
      <c r="E9999" s="62">
        <v>6.0000000000000201E-3</v>
      </c>
      <c r="F9999" s="61">
        <f t="array" ref="F9999">SQRT(MMULT(MMULT(C9999:E9999,$C$12:$E$14),TRANSPOSE(C9999:E9999)))</f>
        <v>4.230557950285057E-2</v>
      </c>
      <c r="G9999" s="61">
        <f t="array" ref="G9999">SUMPRODUCT(TRANSPOSE(C9999:E9999),$C$7:$C$9)</f>
        <v>1.0764669135638319E-2</v>
      </c>
      <c r="H9999" s="18">
        <f>G9999/F9999</f>
        <v>0.25445034111666032</v>
      </c>
      <c r="I9999" s="156">
        <v>0</v>
      </c>
    </row>
    <row r="10000" spans="2:9" x14ac:dyDescent="0.25">
      <c r="B10000" s="19">
        <v>9970</v>
      </c>
      <c r="C10000" s="62">
        <v>0.98</v>
      </c>
      <c r="D10000" s="62">
        <v>1.4200000000000001E-2</v>
      </c>
      <c r="E10000" s="62">
        <v>5.8000000000000204E-3</v>
      </c>
      <c r="F10000" s="61">
        <f t="array" ref="F10000">SQRT(MMULT(MMULT(C10000:E10000,$C$12:$E$14),TRANSPOSE(C10000:E10000)))</f>
        <v>4.2306718630576959E-2</v>
      </c>
      <c r="G10000" s="61">
        <f t="array" ref="G10000">SUMPRODUCT(TRANSPOSE(C10000:E10000),$C$7:$C$9)</f>
        <v>1.0762084214006483E-2</v>
      </c>
      <c r="H10000" s="18">
        <f>G10000/F10000</f>
        <v>0.25438239037116539</v>
      </c>
      <c r="I10000" s="156">
        <v>0</v>
      </c>
    </row>
    <row r="10001" spans="2:9" x14ac:dyDescent="0.25">
      <c r="B10001" s="19">
        <v>9971</v>
      </c>
      <c r="C10001" s="62">
        <v>0.98</v>
      </c>
      <c r="D10001" s="62">
        <v>1.44E-2</v>
      </c>
      <c r="E10001" s="62">
        <v>5.6000000000000199E-3</v>
      </c>
      <c r="F10001" s="61">
        <f t="array" ref="F10001">SQRT(MMULT(MMULT(C10001:E10001,$C$12:$E$14),TRANSPOSE(C10001:E10001)))</f>
        <v>4.2307861860782794E-2</v>
      </c>
      <c r="G10001" s="61">
        <f t="array" ref="G10001">SUMPRODUCT(TRANSPOSE(C10001:E10001),$C$7:$C$9)</f>
        <v>1.0759499292374646E-2</v>
      </c>
      <c r="H10001" s="18">
        <f>G10001/F10001</f>
        <v>0.25431441862459486</v>
      </c>
      <c r="I10001" s="156">
        <v>0</v>
      </c>
    </row>
    <row r="10002" spans="2:9" x14ac:dyDescent="0.25">
      <c r="B10002" s="19">
        <v>9972</v>
      </c>
      <c r="C10002" s="62">
        <v>0.98</v>
      </c>
      <c r="D10002" s="62">
        <v>1.46E-2</v>
      </c>
      <c r="E10002" s="62">
        <v>5.4000000000000202E-3</v>
      </c>
      <c r="F10002" s="61">
        <f t="array" ref="F10002">SQRT(MMULT(MMULT(C10002:E10002,$C$12:$E$14),TRANSPOSE(C10002:E10002)))</f>
        <v>4.2309009193135509E-2</v>
      </c>
      <c r="G10002" s="61">
        <f t="array" ref="G10002">SUMPRODUCT(TRANSPOSE(C10002:E10002),$C$7:$C$9)</f>
        <v>1.0756914370742811E-2</v>
      </c>
      <c r="H10002" s="18">
        <f>G10002/F10002</f>
        <v>0.25424642590042223</v>
      </c>
      <c r="I10002" s="156">
        <v>0</v>
      </c>
    </row>
    <row r="10003" spans="2:9" x14ac:dyDescent="0.25">
      <c r="B10003" s="19">
        <v>9973</v>
      </c>
      <c r="C10003" s="62">
        <v>0.98</v>
      </c>
      <c r="D10003" s="62">
        <v>1.4800000000000001E-2</v>
      </c>
      <c r="E10003" s="62">
        <v>5.2000000000000197E-3</v>
      </c>
      <c r="F10003" s="61">
        <f t="array" ref="F10003">SQRT(MMULT(MMULT(C10003:E10003,$C$12:$E$14),TRANSPOSE(C10003:E10003)))</f>
        <v>4.2310160627301398E-2</v>
      </c>
      <c r="G10003" s="61">
        <f t="array" ref="G10003">SUMPRODUCT(TRANSPOSE(C10003:E10003),$C$7:$C$9)</f>
        <v>1.0754329449110976E-2</v>
      </c>
      <c r="H10003" s="18">
        <f>G10003/F10003</f>
        <v>0.25417841222213533</v>
      </c>
      <c r="I10003" s="156">
        <v>0</v>
      </c>
    </row>
    <row r="10004" spans="2:9" x14ac:dyDescent="0.25">
      <c r="B10004" s="19">
        <v>9974</v>
      </c>
      <c r="C10004" s="62">
        <v>0.98</v>
      </c>
      <c r="D10004" s="62">
        <v>1.4999999999999999E-2</v>
      </c>
      <c r="E10004" s="62">
        <v>5.0000000000000201E-3</v>
      </c>
      <c r="F10004" s="61">
        <f t="array" ref="F10004">SQRT(MMULT(MMULT(C10004:E10004,$C$12:$E$14),TRANSPOSE(C10004:E10004)))</f>
        <v>4.2311316162945568E-2</v>
      </c>
      <c r="G10004" s="61">
        <f t="array" ref="G10004">SUMPRODUCT(TRANSPOSE(C10004:E10004),$C$7:$C$9)</f>
        <v>1.0751744527479139E-2</v>
      </c>
      <c r="H10004" s="18">
        <f>G10004/F10004</f>
        <v>0.25411037761323657</v>
      </c>
      <c r="I10004" s="156">
        <v>0</v>
      </c>
    </row>
    <row r="10005" spans="2:9" x14ac:dyDescent="0.25">
      <c r="B10005" s="19">
        <v>9975</v>
      </c>
      <c r="C10005" s="62">
        <v>0.98</v>
      </c>
      <c r="D10005" s="62">
        <v>1.52E-2</v>
      </c>
      <c r="E10005" s="62">
        <v>4.8000000000000204E-3</v>
      </c>
      <c r="F10005" s="61">
        <f t="array" ref="F10005">SQRT(MMULT(MMULT(C10005:E10005,$C$12:$E$14),TRANSPOSE(C10005:E10005)))</f>
        <v>4.2312475799732012E-2</v>
      </c>
      <c r="G10005" s="61">
        <f t="array" ref="G10005">SUMPRODUCT(TRANSPOSE(C10005:E10005),$C$7:$C$9)</f>
        <v>1.0749159605847302E-2</v>
      </c>
      <c r="H10005" s="18">
        <f>G10005/F10005</f>
        <v>0.25404232209724259</v>
      </c>
      <c r="I10005" s="156">
        <v>0</v>
      </c>
    </row>
    <row r="10006" spans="2:9" x14ac:dyDescent="0.25">
      <c r="B10006" s="19">
        <v>9976</v>
      </c>
      <c r="C10006" s="62">
        <v>0.98</v>
      </c>
      <c r="D10006" s="62">
        <v>1.54E-2</v>
      </c>
      <c r="E10006" s="62">
        <v>4.6000000000000199E-3</v>
      </c>
      <c r="F10006" s="61">
        <f t="array" ref="F10006">SQRT(MMULT(MMULT(C10006:E10006,$C$12:$E$14),TRANSPOSE(C10006:E10006)))</f>
        <v>4.231363953732354E-2</v>
      </c>
      <c r="G10006" s="61">
        <f t="array" ref="G10006">SUMPRODUCT(TRANSPOSE(C10006:E10006),$C$7:$C$9)</f>
        <v>1.0746574684215466E-2</v>
      </c>
      <c r="H10006" s="18">
        <f>G10006/F10006</f>
        <v>0.25397424569768451</v>
      </c>
      <c r="I10006" s="156">
        <v>0</v>
      </c>
    </row>
    <row r="10007" spans="2:9" x14ac:dyDescent="0.25">
      <c r="B10007" s="19">
        <v>9977</v>
      </c>
      <c r="C10007" s="62">
        <v>0.98</v>
      </c>
      <c r="D10007" s="62">
        <v>1.5599999999999999E-2</v>
      </c>
      <c r="E10007" s="62">
        <v>4.4000000000000202E-3</v>
      </c>
      <c r="F10007" s="61">
        <f t="array" ref="F10007">SQRT(MMULT(MMULT(C10007:E10007,$C$12:$E$14),TRANSPOSE(C10007:E10007)))</f>
        <v>4.2314807375381805E-2</v>
      </c>
      <c r="G10007" s="61">
        <f t="array" ref="G10007">SUMPRODUCT(TRANSPOSE(C10007:E10007),$C$7:$C$9)</f>
        <v>1.0743989762583629E-2</v>
      </c>
      <c r="H10007" s="18">
        <f>G10007/F10007</f>
        <v>0.25390614843810771</v>
      </c>
      <c r="I10007" s="156">
        <v>0</v>
      </c>
    </row>
    <row r="10008" spans="2:9" x14ac:dyDescent="0.25">
      <c r="B10008" s="19">
        <v>9978</v>
      </c>
      <c r="C10008" s="62">
        <v>0.98</v>
      </c>
      <c r="D10008" s="62">
        <v>1.5800000000000002E-2</v>
      </c>
      <c r="E10008" s="62">
        <v>4.2000000000000197E-3</v>
      </c>
      <c r="F10008" s="61">
        <f t="array" ref="F10008">SQRT(MMULT(MMULT(C10008:E10008,$C$12:$E$14),TRANSPOSE(C10008:E10008)))</f>
        <v>4.2315979313567328E-2</v>
      </c>
      <c r="G10008" s="61">
        <f t="array" ref="G10008">SUMPRODUCT(TRANSPOSE(C10008:E10008),$C$7:$C$9)</f>
        <v>1.0741404840951794E-2</v>
      </c>
      <c r="H10008" s="18">
        <f>G10008/F10008</f>
        <v>0.25383803034207197</v>
      </c>
      <c r="I10008" s="156">
        <v>0</v>
      </c>
    </row>
    <row r="10009" spans="2:9" x14ac:dyDescent="0.25">
      <c r="B10009" s="19">
        <v>9979</v>
      </c>
      <c r="C10009" s="62">
        <v>0.98</v>
      </c>
      <c r="D10009" s="62">
        <v>1.6E-2</v>
      </c>
      <c r="E10009" s="62">
        <v>4.00000000000002E-3</v>
      </c>
      <c r="F10009" s="61">
        <f t="array" ref="F10009">SQRT(MMULT(MMULT(C10009:E10009,$C$12:$E$14),TRANSPOSE(C10009:E10009)))</f>
        <v>4.2317155351539439E-2</v>
      </c>
      <c r="G10009" s="61">
        <f t="array" ref="G10009">SUMPRODUCT(TRANSPOSE(C10009:E10009),$C$7:$C$9)</f>
        <v>1.0738819919319959E-2</v>
      </c>
      <c r="H10009" s="18">
        <f>G10009/F10009</f>
        <v>0.25376989143315126</v>
      </c>
      <c r="I10009" s="156">
        <v>0</v>
      </c>
    </row>
    <row r="10010" spans="2:9" x14ac:dyDescent="0.25">
      <c r="B10010" s="19">
        <v>9980</v>
      </c>
      <c r="C10010" s="62">
        <v>0.98</v>
      </c>
      <c r="D10010" s="62">
        <v>1.6199999999999999E-2</v>
      </c>
      <c r="E10010" s="62">
        <v>3.8000000000000199E-3</v>
      </c>
      <c r="F10010" s="61">
        <f t="array" ref="F10010">SQRT(MMULT(MMULT(C10010:E10010,$C$12:$E$14),TRANSPOSE(C10010:E10010)))</f>
        <v>4.2318335488956346E-2</v>
      </c>
      <c r="G10010" s="61">
        <f t="array" ref="G10010">SUMPRODUCT(TRANSPOSE(C10010:E10010),$C$7:$C$9)</f>
        <v>1.0736234997688122E-2</v>
      </c>
      <c r="H10010" s="18">
        <f>G10010/F10010</f>
        <v>0.2537017317349336</v>
      </c>
      <c r="I10010" s="156">
        <v>0</v>
      </c>
    </row>
    <row r="10011" spans="2:9" x14ac:dyDescent="0.25">
      <c r="B10011" s="19">
        <v>9981</v>
      </c>
      <c r="C10011" s="62">
        <v>0.98</v>
      </c>
      <c r="D10011" s="62">
        <v>1.6400000000000001E-2</v>
      </c>
      <c r="E10011" s="62">
        <v>3.6000000000000199E-3</v>
      </c>
      <c r="F10011" s="61">
        <f t="array" ref="F10011">SQRT(MMULT(MMULT(C10011:E10011,$C$12:$E$14),TRANSPOSE(C10011:E10011)))</f>
        <v>4.2319519725475097E-2</v>
      </c>
      <c r="G10011" s="61">
        <f t="array" ref="G10011">SUMPRODUCT(TRANSPOSE(C10011:E10011),$C$7:$C$9)</f>
        <v>1.0733650076056285E-2</v>
      </c>
      <c r="H10011" s="18">
        <f>G10011/F10011</f>
        <v>0.25363355127102133</v>
      </c>
      <c r="I10011" s="156">
        <v>0</v>
      </c>
    </row>
    <row r="10012" spans="2:9" x14ac:dyDescent="0.25">
      <c r="B10012" s="19">
        <v>9982</v>
      </c>
      <c r="C10012" s="62">
        <v>0.98</v>
      </c>
      <c r="D10012" s="62">
        <v>1.66E-2</v>
      </c>
      <c r="E10012" s="62">
        <v>3.4000000000000202E-3</v>
      </c>
      <c r="F10012" s="61">
        <f t="array" ref="F10012">SQRT(MMULT(MMULT(C10012:E10012,$C$12:$E$14),TRANSPOSE(C10012:E10012)))</f>
        <v>4.2320708060751569E-2</v>
      </c>
      <c r="G10012" s="61">
        <f t="array" ref="G10012">SUMPRODUCT(TRANSPOSE(C10012:E10012),$C$7:$C$9)</f>
        <v>1.0731065154424449E-2</v>
      </c>
      <c r="H10012" s="18">
        <f>G10012/F10012</f>
        <v>0.25356535006503095</v>
      </c>
      <c r="I10012" s="156">
        <v>0</v>
      </c>
    </row>
    <row r="10013" spans="2:9" x14ac:dyDescent="0.25">
      <c r="B10013" s="19">
        <v>9983</v>
      </c>
      <c r="C10013" s="62">
        <v>0.98</v>
      </c>
      <c r="D10013" s="62">
        <v>1.6799999999999999E-2</v>
      </c>
      <c r="E10013" s="62">
        <v>3.2000000000000201E-3</v>
      </c>
      <c r="F10013" s="61">
        <f t="array" ref="F10013">SQRT(MMULT(MMULT(C10013:E10013,$C$12:$E$14),TRANSPOSE(C10013:E10013)))</f>
        <v>4.2321900494440526E-2</v>
      </c>
      <c r="G10013" s="61">
        <f t="array" ref="G10013">SUMPRODUCT(TRANSPOSE(C10013:E10013),$C$7:$C$9)</f>
        <v>1.0728480232792612E-2</v>
      </c>
      <c r="H10013" s="18">
        <f>G10013/F10013</f>
        <v>0.25349712814059289</v>
      </c>
      <c r="I10013" s="156">
        <v>0</v>
      </c>
    </row>
    <row r="10014" spans="2:9" x14ac:dyDescent="0.25">
      <c r="B10014" s="19">
        <v>9984</v>
      </c>
      <c r="C10014" s="62">
        <v>0.98</v>
      </c>
      <c r="D10014" s="62">
        <v>1.7000000000000001E-2</v>
      </c>
      <c r="E10014" s="62">
        <v>3.00000000000002E-3</v>
      </c>
      <c r="F10014" s="61">
        <f t="array" ref="F10014">SQRT(MMULT(MMULT(C10014:E10014,$C$12:$E$14),TRANSPOSE(C10014:E10014)))</f>
        <v>4.2323097026195529E-2</v>
      </c>
      <c r="G10014" s="61">
        <f t="array" ref="G10014">SUMPRODUCT(TRANSPOSE(C10014:E10014),$C$7:$C$9)</f>
        <v>1.0725895311160777E-2</v>
      </c>
      <c r="H10014" s="18">
        <f>G10014/F10014</f>
        <v>0.25342888552135195</v>
      </c>
      <c r="I10014" s="156">
        <v>0</v>
      </c>
    </row>
    <row r="10015" spans="2:9" x14ac:dyDescent="0.25">
      <c r="B10015" s="19">
        <v>9985</v>
      </c>
      <c r="C10015" s="62">
        <v>0.98</v>
      </c>
      <c r="D10015" s="62">
        <v>1.72E-2</v>
      </c>
      <c r="E10015" s="62">
        <v>2.8000000000000199E-3</v>
      </c>
      <c r="F10015" s="61">
        <f t="array" ref="F10015">SQRT(MMULT(MMULT(C10015:E10015,$C$12:$E$14),TRANSPOSE(C10015:E10015)))</f>
        <v>4.232429765566903E-2</v>
      </c>
      <c r="G10015" s="61">
        <f t="array" ref="G10015">SUMPRODUCT(TRANSPOSE(C10015:E10015),$C$7:$C$9)</f>
        <v>1.072331038952894E-2</v>
      </c>
      <c r="H10015" s="18">
        <f>G10015/F10015</f>
        <v>0.25336062223096645</v>
      </c>
      <c r="I10015" s="156">
        <v>0</v>
      </c>
    </row>
    <row r="10016" spans="2:9" x14ac:dyDescent="0.25">
      <c r="B10016" s="19">
        <v>9986</v>
      </c>
      <c r="C10016" s="62">
        <v>0.98</v>
      </c>
      <c r="D10016" s="62">
        <v>1.7399999999999999E-2</v>
      </c>
      <c r="E10016" s="62">
        <v>2.6000000000000198E-3</v>
      </c>
      <c r="F10016" s="61">
        <f t="array" ref="F10016">SQRT(MMULT(MMULT(C10016:E10016,$C$12:$E$14),TRANSPOSE(C10016:E10016)))</f>
        <v>4.2325502382512314E-2</v>
      </c>
      <c r="G10016" s="61">
        <f t="array" ref="G10016">SUMPRODUCT(TRANSPOSE(C10016:E10016),$C$7:$C$9)</f>
        <v>1.0720725467897105E-2</v>
      </c>
      <c r="H10016" s="18">
        <f>G10016/F10016</f>
        <v>0.2532923382931091</v>
      </c>
      <c r="I10016" s="156">
        <v>0</v>
      </c>
    </row>
    <row r="10017" spans="2:9" x14ac:dyDescent="0.25">
      <c r="B10017" s="19">
        <v>9987</v>
      </c>
      <c r="C10017" s="62">
        <v>0.98</v>
      </c>
      <c r="D10017" s="62">
        <v>1.7600000000000001E-2</v>
      </c>
      <c r="E10017" s="62">
        <v>2.4000000000000202E-3</v>
      </c>
      <c r="F10017" s="61">
        <f t="array" ref="F10017">SQRT(MMULT(MMULT(C10017:E10017,$C$12:$E$14),TRANSPOSE(C10017:E10017)))</f>
        <v>4.2326711206375503E-2</v>
      </c>
      <c r="G10017" s="61">
        <f t="array" ref="G10017">SUMPRODUCT(TRANSPOSE(C10017:E10017),$C$7:$C$9)</f>
        <v>1.0718140546265268E-2</v>
      </c>
      <c r="H10017" s="18">
        <f>G10017/F10017</f>
        <v>0.2532240337314664</v>
      </c>
      <c r="I10017" s="156">
        <v>0</v>
      </c>
    </row>
    <row r="10018" spans="2:9" x14ac:dyDescent="0.25">
      <c r="B10018" s="19">
        <v>9988</v>
      </c>
      <c r="C10018" s="62">
        <v>0.98</v>
      </c>
      <c r="D10018" s="62">
        <v>1.78E-2</v>
      </c>
      <c r="E10018" s="62">
        <v>2.2000000000000201E-3</v>
      </c>
      <c r="F10018" s="61">
        <f t="array" ref="F10018">SQRT(MMULT(MMULT(C10018:E10018,$C$12:$E$14),TRANSPOSE(C10018:E10018)))</f>
        <v>4.2327924126907605E-2</v>
      </c>
      <c r="G10018" s="61">
        <f t="array" ref="G10018">SUMPRODUCT(TRANSPOSE(C10018:E10018),$C$7:$C$9)</f>
        <v>1.0715555624633432E-2</v>
      </c>
      <c r="H10018" s="18">
        <f>G10018/F10018</f>
        <v>0.25315570856973868</v>
      </c>
      <c r="I10018" s="156">
        <v>0</v>
      </c>
    </row>
    <row r="10019" spans="2:9" x14ac:dyDescent="0.25">
      <c r="B10019" s="19">
        <v>9989</v>
      </c>
      <c r="C10019" s="62">
        <v>0.98</v>
      </c>
      <c r="D10019" s="62">
        <v>1.7999999999999999E-2</v>
      </c>
      <c r="E10019" s="62">
        <v>2.00000000000002E-3</v>
      </c>
      <c r="F10019" s="61">
        <f t="array" ref="F10019">SQRT(MMULT(MMULT(C10019:E10019,$C$12:$E$14),TRANSPOSE(C10019:E10019)))</f>
        <v>4.2329141143756431E-2</v>
      </c>
      <c r="G10019" s="61">
        <f t="array" ref="G10019">SUMPRODUCT(TRANSPOSE(C10019:E10019),$C$7:$C$9)</f>
        <v>1.0712970703001595E-2</v>
      </c>
      <c r="H10019" s="18">
        <f>G10019/F10019</f>
        <v>0.25308736283164024</v>
      </c>
      <c r="I10019" s="156">
        <v>0</v>
      </c>
    </row>
    <row r="10020" spans="2:9" x14ac:dyDescent="0.25">
      <c r="B10020" s="19">
        <v>9990</v>
      </c>
      <c r="C10020" s="62">
        <v>0.98</v>
      </c>
      <c r="D10020" s="62">
        <v>1.8200000000000001E-2</v>
      </c>
      <c r="E10020" s="62">
        <v>1.8000000000000199E-3</v>
      </c>
      <c r="F10020" s="61">
        <f t="array" ref="F10020">SQRT(MMULT(MMULT(C10020:E10020,$C$12:$E$14),TRANSPOSE(C10020:E10020)))</f>
        <v>4.2330362256568679E-2</v>
      </c>
      <c r="G10020" s="61">
        <f t="array" ref="G10020">SUMPRODUCT(TRANSPOSE(C10020:E10020),$C$7:$C$9)</f>
        <v>1.071038578136976E-2</v>
      </c>
      <c r="H10020" s="18">
        <f>G10020/F10020</f>
        <v>0.25301899654089915</v>
      </c>
      <c r="I10020" s="156">
        <v>0</v>
      </c>
    </row>
    <row r="10021" spans="2:9" x14ac:dyDescent="0.25">
      <c r="B10021" s="19">
        <v>9991</v>
      </c>
      <c r="C10021" s="62">
        <v>0.98</v>
      </c>
      <c r="D10021" s="62">
        <v>1.84E-2</v>
      </c>
      <c r="E10021" s="62">
        <v>1.60000000000002E-3</v>
      </c>
      <c r="F10021" s="61">
        <f t="array" ref="F10021">SQRT(MMULT(MMULT(C10021:E10021,$C$12:$E$14),TRANSPOSE(C10021:E10021)))</f>
        <v>4.2331587464989898E-2</v>
      </c>
      <c r="G10021" s="61">
        <f t="array" ref="G10021">SUMPRODUCT(TRANSPOSE(C10021:E10021),$C$7:$C$9)</f>
        <v>1.0707800859737923E-2</v>
      </c>
      <c r="H10021" s="18">
        <f>G10021/F10021</f>
        <v>0.25295060972125721</v>
      </c>
      <c r="I10021" s="156">
        <v>0</v>
      </c>
    </row>
    <row r="10022" spans="2:9" x14ac:dyDescent="0.25">
      <c r="B10022" s="19">
        <v>9992</v>
      </c>
      <c r="C10022" s="62">
        <v>0.98</v>
      </c>
      <c r="D10022" s="62">
        <v>1.8599999999999998E-2</v>
      </c>
      <c r="E10022" s="62">
        <v>1.4000000000000199E-3</v>
      </c>
      <c r="F10022" s="61">
        <f t="array" ref="F10022">SQRT(MMULT(MMULT(C10022:E10022,$C$12:$E$14),TRANSPOSE(C10022:E10022)))</f>
        <v>4.2332816768664461E-2</v>
      </c>
      <c r="G10022" s="61">
        <f t="array" ref="G10022">SUMPRODUCT(TRANSPOSE(C10022:E10022),$C$7:$C$9)</f>
        <v>1.0705215938106088E-2</v>
      </c>
      <c r="H10022" s="18">
        <f>G10022/F10022</f>
        <v>0.25288220239647008</v>
      </c>
      <c r="I10022" s="156">
        <v>0</v>
      </c>
    </row>
    <row r="10023" spans="2:9" x14ac:dyDescent="0.25">
      <c r="B10023" s="19">
        <v>9993</v>
      </c>
      <c r="C10023" s="62">
        <v>0.98</v>
      </c>
      <c r="D10023" s="62">
        <v>1.8800000000000001E-2</v>
      </c>
      <c r="E10023" s="62">
        <v>1.2000000000000201E-3</v>
      </c>
      <c r="F10023" s="61">
        <f t="array" ref="F10023">SQRT(MMULT(MMULT(C10023:E10023,$C$12:$E$14),TRANSPOSE(C10023:E10023)))</f>
        <v>4.2334050167235626E-2</v>
      </c>
      <c r="G10023" s="61">
        <f t="array" ref="G10023">SUMPRODUCT(TRANSPOSE(C10023:E10023),$C$7:$C$9)</f>
        <v>1.0702631016474251E-2</v>
      </c>
      <c r="H10023" s="18">
        <f>G10023/F10023</f>
        <v>0.25281377459030691</v>
      </c>
      <c r="I10023" s="156">
        <v>0</v>
      </c>
    </row>
    <row r="10024" spans="2:9" x14ac:dyDescent="0.25">
      <c r="B10024" s="19">
        <v>9994</v>
      </c>
      <c r="C10024" s="62">
        <v>0.98</v>
      </c>
      <c r="D10024" s="62">
        <v>1.9E-2</v>
      </c>
      <c r="E10024" s="62">
        <v>1.00000000000002E-3</v>
      </c>
      <c r="F10024" s="61">
        <f t="array" ref="F10024">SQRT(MMULT(MMULT(C10024:E10024,$C$12:$E$14),TRANSPOSE(C10024:E10024)))</f>
        <v>4.2335287660345486E-2</v>
      </c>
      <c r="G10024" s="61">
        <f t="array" ref="G10024">SUMPRODUCT(TRANSPOSE(C10024:E10024),$C$7:$C$9)</f>
        <v>1.0700046094842415E-2</v>
      </c>
      <c r="H10024" s="18">
        <f>G10024/F10024</f>
        <v>0.25274532632655067</v>
      </c>
      <c r="I10024" s="156">
        <v>0</v>
      </c>
    </row>
    <row r="10025" spans="2:9" x14ac:dyDescent="0.25">
      <c r="B10025" s="19">
        <v>9995</v>
      </c>
      <c r="C10025" s="62">
        <v>0.98</v>
      </c>
      <c r="D10025" s="62">
        <v>1.9199999999999998E-2</v>
      </c>
      <c r="E10025" s="62">
        <v>8.0000000000001999E-4</v>
      </c>
      <c r="F10025" s="61">
        <f t="array" ref="F10025">SQRT(MMULT(MMULT(C10025:E10025,$C$12:$E$14),TRANSPOSE(C10025:E10025)))</f>
        <v>4.233652924763498E-2</v>
      </c>
      <c r="G10025" s="61">
        <f t="array" ref="G10025">SUMPRODUCT(TRANSPOSE(C10025:E10025),$C$7:$C$9)</f>
        <v>1.0697461173210578E-2</v>
      </c>
      <c r="H10025" s="18">
        <f>G10025/F10025</f>
        <v>0.25267685762899811</v>
      </c>
      <c r="I10025" s="156">
        <v>0</v>
      </c>
    </row>
    <row r="10026" spans="2:9" x14ac:dyDescent="0.25">
      <c r="B10026" s="19">
        <v>9996</v>
      </c>
      <c r="C10026" s="62">
        <v>0.98</v>
      </c>
      <c r="D10026" s="62">
        <v>1.9400000000000001E-2</v>
      </c>
      <c r="E10026" s="62">
        <v>6.0000000000001697E-4</v>
      </c>
      <c r="F10026" s="61">
        <f t="array" ref="F10026">SQRT(MMULT(MMULT(C10026:E10026,$C$12:$E$14),TRANSPOSE(C10026:E10026)))</f>
        <v>4.2337774928743938E-2</v>
      </c>
      <c r="G10026" s="61">
        <f t="array" ref="G10026">SUMPRODUCT(TRANSPOSE(C10026:E10026),$C$7:$C$9)</f>
        <v>1.0694876251578743E-2</v>
      </c>
      <c r="H10026" s="18">
        <f>G10026/F10026</f>
        <v>0.25260836852145918</v>
      </c>
      <c r="I10026" s="156">
        <v>0</v>
      </c>
    </row>
    <row r="10027" spans="2:9" x14ac:dyDescent="0.25">
      <c r="B10027" s="19">
        <v>9997</v>
      </c>
      <c r="C10027" s="62">
        <v>0.98</v>
      </c>
      <c r="D10027" s="62">
        <v>1.9599999999999999E-2</v>
      </c>
      <c r="E10027" s="62">
        <v>4.0000000000001802E-4</v>
      </c>
      <c r="F10027" s="61">
        <f t="array" ref="F10027">SQRT(MMULT(MMULT(C10027:E10027,$C$12:$E$14),TRANSPOSE(C10027:E10027)))</f>
        <v>4.2339024703310996E-2</v>
      </c>
      <c r="G10027" s="61">
        <f t="array" ref="G10027">SUMPRODUCT(TRANSPOSE(C10027:E10027),$C$7:$C$9)</f>
        <v>1.0692291329946906E-2</v>
      </c>
      <c r="H10027" s="18">
        <f>G10027/F10027</f>
        <v>0.25253985902775761</v>
      </c>
      <c r="I10027" s="156">
        <v>0</v>
      </c>
    </row>
    <row r="10028" spans="2:9" x14ac:dyDescent="0.25">
      <c r="B10028" s="19">
        <v>9998</v>
      </c>
      <c r="C10028" s="62">
        <v>0.98</v>
      </c>
      <c r="D10028" s="62">
        <v>1.9800000000000002E-2</v>
      </c>
      <c r="E10028" s="62">
        <v>2.00000000000016E-4</v>
      </c>
      <c r="F10028" s="61">
        <f t="array" ref="F10028">SQRT(MMULT(MMULT(C10028:E10028,$C$12:$E$14),TRANSPOSE(C10028:E10028)))</f>
        <v>4.2340278570973687E-2</v>
      </c>
      <c r="G10028" s="61">
        <f t="array" ref="G10028">SUMPRODUCT(TRANSPOSE(C10028:E10028),$C$7:$C$9)</f>
        <v>1.0689706408315069E-2</v>
      </c>
      <c r="H10028" s="18">
        <f>G10028/F10028</f>
        <v>0.2524713291717306</v>
      </c>
      <c r="I10028" s="156">
        <v>0</v>
      </c>
    </row>
    <row r="10029" spans="2:9" x14ac:dyDescent="0.25">
      <c r="B10029" s="19">
        <v>9999</v>
      </c>
      <c r="C10029" s="62">
        <v>0.98</v>
      </c>
      <c r="D10029" s="62">
        <v>0.02</v>
      </c>
      <c r="E10029" s="62">
        <v>1.7347234759800001E-17</v>
      </c>
      <c r="F10029" s="61">
        <f t="array" ref="F10029">SQRT(MMULT(MMULT(C10029:E10029,$C$12:$E$14),TRANSPOSE(C10029:E10029)))</f>
        <v>4.2341536531368372E-2</v>
      </c>
      <c r="G10029" s="61">
        <f t="array" ref="G10029">SUMPRODUCT(TRANSPOSE(C10029:E10029),$C$7:$C$9)</f>
        <v>1.0687121486683234E-2</v>
      </c>
      <c r="H10029" s="18">
        <f>G10029/F10029</f>
        <v>0.2524027789772289</v>
      </c>
      <c r="I10029" s="156">
        <v>0</v>
      </c>
    </row>
    <row r="10030" spans="2:9" x14ac:dyDescent="0.25">
      <c r="B10030" s="19">
        <v>10000</v>
      </c>
      <c r="C10030" s="62">
        <v>0.99</v>
      </c>
      <c r="D10030" s="62">
        <v>0</v>
      </c>
      <c r="E10030" s="62">
        <v>0.01</v>
      </c>
      <c r="F10030" s="61">
        <f t="array" ref="F10030">SQRT(MMULT(MMULT(C10030:E10030,$C$12:$E$14),TRANSPOSE(C10030:E10030)))</f>
        <v>4.2414679486786289E-2</v>
      </c>
      <c r="G10030" s="61">
        <f t="array" ref="G10030">SUMPRODUCT(TRANSPOSE(C10030:E10030),$C$7:$C$9)</f>
        <v>1.0970523715948446E-2</v>
      </c>
      <c r="H10030" s="18">
        <f>G10030/F10030</f>
        <v>0.25864921882449121</v>
      </c>
      <c r="I10030" s="156">
        <v>1</v>
      </c>
    </row>
    <row r="10031" spans="2:9" x14ac:dyDescent="0.25">
      <c r="B10031" s="19">
        <v>10001</v>
      </c>
      <c r="C10031" s="62">
        <v>0.99</v>
      </c>
      <c r="D10031" s="62">
        <v>1E-4</v>
      </c>
      <c r="E10031" s="62">
        <v>9.9000000000000095E-3</v>
      </c>
      <c r="F10031" s="61">
        <f t="array" ref="F10031">SQRT(MMULT(MMULT(C10031:E10031,$C$12:$E$14),TRANSPOSE(C10031:E10031)))</f>
        <v>4.2415150188060642E-2</v>
      </c>
      <c r="G10031" s="61">
        <f t="array" ref="G10031">SUMPRODUCT(TRANSPOSE(C10031:E10031),$C$7:$C$9)</f>
        <v>1.0969231255132527E-2</v>
      </c>
      <c r="H10031" s="18">
        <f>G10031/F10031</f>
        <v>0.25861587679159592</v>
      </c>
      <c r="I10031" s="156">
        <v>0</v>
      </c>
    </row>
    <row r="10032" spans="2:9" x14ac:dyDescent="0.25">
      <c r="B10032" s="19">
        <v>10002</v>
      </c>
      <c r="C10032" s="62">
        <v>0.99</v>
      </c>
      <c r="D10032" s="62">
        <v>2.0000000000000001E-4</v>
      </c>
      <c r="E10032" s="62">
        <v>9.8000000000000101E-3</v>
      </c>
      <c r="F10032" s="61">
        <f t="array" ref="F10032">SQRT(MMULT(MMULT(C10032:E10032,$C$12:$E$14),TRANSPOSE(C10032:E10032)))</f>
        <v>4.2415621914773799E-2</v>
      </c>
      <c r="G10032" s="61">
        <f t="array" ref="G10032">SUMPRODUCT(TRANSPOSE(C10032:E10032),$C$7:$C$9)</f>
        <v>1.0967938794316609E-2</v>
      </c>
      <c r="H10032" s="18">
        <f>G10032/F10032</f>
        <v>0.25858252924723385</v>
      </c>
      <c r="I10032" s="156">
        <v>0</v>
      </c>
    </row>
    <row r="10033" spans="2:9" x14ac:dyDescent="0.25">
      <c r="B10033" s="19">
        <v>10003</v>
      </c>
      <c r="C10033" s="62">
        <v>0.99</v>
      </c>
      <c r="D10033" s="62">
        <v>2.9999999999999997E-4</v>
      </c>
      <c r="E10033" s="62">
        <v>9.7000000000000107E-3</v>
      </c>
      <c r="F10033" s="61">
        <f t="array" ref="F10033">SQRT(MMULT(MMULT(C10033:E10033,$C$12:$E$14),TRANSPOSE(C10033:E10033)))</f>
        <v>4.2416094666891564E-2</v>
      </c>
      <c r="G10033" s="61">
        <f t="array" ref="G10033">SUMPRODUCT(TRANSPOSE(C10033:E10033),$C$7:$C$9)</f>
        <v>1.0966646333500691E-2</v>
      </c>
      <c r="H10033" s="18">
        <f>G10033/F10033</f>
        <v>0.25854917619421597</v>
      </c>
      <c r="I10033" s="156">
        <v>0</v>
      </c>
    </row>
    <row r="10034" spans="2:9" x14ac:dyDescent="0.25">
      <c r="B10034" s="19">
        <v>10004</v>
      </c>
      <c r="C10034" s="62">
        <v>0.99</v>
      </c>
      <c r="D10034" s="62">
        <v>4.0000000000000002E-4</v>
      </c>
      <c r="E10034" s="62">
        <v>9.6000000000000096E-3</v>
      </c>
      <c r="F10034" s="61">
        <f t="array" ref="F10034">SQRT(MMULT(MMULT(C10034:E10034,$C$12:$E$14),TRANSPOSE(C10034:E10034)))</f>
        <v>4.2416568444379653E-2</v>
      </c>
      <c r="G10034" s="61">
        <f t="array" ref="G10034">SUMPRODUCT(TRANSPOSE(C10034:E10034),$C$7:$C$9)</f>
        <v>1.0965353872684772E-2</v>
      </c>
      <c r="H10034" s="18">
        <f>G10034/F10034</f>
        <v>0.25851581763535425</v>
      </c>
      <c r="I10034" s="156">
        <v>0</v>
      </c>
    </row>
    <row r="10035" spans="2:9" x14ac:dyDescent="0.25">
      <c r="B10035" s="19">
        <v>10005</v>
      </c>
      <c r="C10035" s="62">
        <v>0.99</v>
      </c>
      <c r="D10035" s="62">
        <v>5.0000000000000001E-4</v>
      </c>
      <c r="E10035" s="62">
        <v>9.5000000000000102E-3</v>
      </c>
      <c r="F10035" s="61">
        <f t="array" ref="F10035">SQRT(MMULT(MMULT(C10035:E10035,$C$12:$E$14),TRANSPOSE(C10035:E10035)))</f>
        <v>4.2417043247203697E-2</v>
      </c>
      <c r="G10035" s="61">
        <f t="array" ref="G10035">SUMPRODUCT(TRANSPOSE(C10035:E10035),$C$7:$C$9)</f>
        <v>1.0964061411868854E-2</v>
      </c>
      <c r="H10035" s="18">
        <f>G10035/F10035</f>
        <v>0.25848245357346189</v>
      </c>
      <c r="I10035" s="156">
        <v>0</v>
      </c>
    </row>
    <row r="10036" spans="2:9" x14ac:dyDescent="0.25">
      <c r="B10036" s="19">
        <v>10006</v>
      </c>
      <c r="C10036" s="62">
        <v>0.99</v>
      </c>
      <c r="D10036" s="62">
        <v>5.9999999999999995E-4</v>
      </c>
      <c r="E10036" s="62">
        <v>9.4000000000000108E-3</v>
      </c>
      <c r="F10036" s="61">
        <f t="array" ref="F10036">SQRT(MMULT(MMULT(C10036:E10036,$C$12:$E$14),TRANSPOSE(C10036:E10036)))</f>
        <v>4.2417519075329264E-2</v>
      </c>
      <c r="G10036" s="61">
        <f t="array" ref="G10036">SUMPRODUCT(TRANSPOSE(C10036:E10036),$C$7:$C$9)</f>
        <v>1.0962768951052936E-2</v>
      </c>
      <c r="H10036" s="18">
        <f>G10036/F10036</f>
        <v>0.25844908401135286</v>
      </c>
      <c r="I10036" s="156">
        <v>0</v>
      </c>
    </row>
    <row r="10037" spans="2:9" x14ac:dyDescent="0.25">
      <c r="B10037" s="19">
        <v>10007</v>
      </c>
      <c r="C10037" s="62">
        <v>0.99</v>
      </c>
      <c r="D10037" s="62">
        <v>6.9999999999999999E-4</v>
      </c>
      <c r="E10037" s="62">
        <v>9.3000000000000096E-3</v>
      </c>
      <c r="F10037" s="61">
        <f t="array" ref="F10037">SQRT(MMULT(MMULT(C10037:E10037,$C$12:$E$14),TRANSPOSE(C10037:E10037)))</f>
        <v>4.2417995928721856E-2</v>
      </c>
      <c r="G10037" s="61">
        <f t="array" ref="G10037">SUMPRODUCT(TRANSPOSE(C10037:E10037),$C$7:$C$9)</f>
        <v>1.0961476490237019E-2</v>
      </c>
      <c r="H10037" s="18">
        <f>G10037/F10037</f>
        <v>0.25841570895184229</v>
      </c>
      <c r="I10037" s="156">
        <v>0</v>
      </c>
    </row>
    <row r="10038" spans="2:9" x14ac:dyDescent="0.25">
      <c r="B10038" s="19">
        <v>10008</v>
      </c>
      <c r="C10038" s="62">
        <v>0.99</v>
      </c>
      <c r="D10038" s="62">
        <v>8.0000000000000004E-4</v>
      </c>
      <c r="E10038" s="62">
        <v>9.2000000000000103E-3</v>
      </c>
      <c r="F10038" s="61">
        <f t="array" ref="F10038">SQRT(MMULT(MMULT(C10038:E10038,$C$12:$E$14),TRANSPOSE(C10038:E10038)))</f>
        <v>4.2418473807346896E-2</v>
      </c>
      <c r="G10038" s="61">
        <f t="array" ref="G10038">SUMPRODUCT(TRANSPOSE(C10038:E10038),$C$7:$C$9)</f>
        <v>1.0960184029421101E-2</v>
      </c>
      <c r="H10038" s="18">
        <f>G10038/F10038</f>
        <v>0.25838232839774616</v>
      </c>
      <c r="I10038" s="156">
        <v>0</v>
      </c>
    </row>
    <row r="10039" spans="2:9" x14ac:dyDescent="0.25">
      <c r="B10039" s="19">
        <v>10009</v>
      </c>
      <c r="C10039" s="62">
        <v>0.99</v>
      </c>
      <c r="D10039" s="62">
        <v>8.9999999999999998E-4</v>
      </c>
      <c r="E10039" s="62">
        <v>9.1000000000000109E-3</v>
      </c>
      <c r="F10039" s="61">
        <f t="array" ref="F10039">SQRT(MMULT(MMULT(C10039:E10039,$C$12:$E$14),TRANSPOSE(C10039:E10039)))</f>
        <v>4.241895271116973E-2</v>
      </c>
      <c r="G10039" s="61">
        <f t="array" ref="G10039">SUMPRODUCT(TRANSPOSE(C10039:E10039),$C$7:$C$9)</f>
        <v>1.0958891568605182E-2</v>
      </c>
      <c r="H10039" s="18">
        <f>G10039/F10039</f>
        <v>0.25834894235188166</v>
      </c>
      <c r="I10039" s="156">
        <v>0</v>
      </c>
    </row>
    <row r="10040" spans="2:9" x14ac:dyDescent="0.25">
      <c r="B10040" s="19">
        <v>10010</v>
      </c>
      <c r="C10040" s="62">
        <v>0.99</v>
      </c>
      <c r="D10040" s="62">
        <v>1E-3</v>
      </c>
      <c r="E10040" s="62">
        <v>9.0000000000000097E-3</v>
      </c>
      <c r="F10040" s="61">
        <f t="array" ref="F10040">SQRT(MMULT(MMULT(C10040:E10040,$C$12:$E$14),TRANSPOSE(C10040:E10040)))</f>
        <v>4.241943264015563E-2</v>
      </c>
      <c r="G10040" s="61">
        <f t="array" ref="G10040">SUMPRODUCT(TRANSPOSE(C10040:E10040),$C$7:$C$9)</f>
        <v>1.0957599107789266E-2</v>
      </c>
      <c r="H10040" s="18">
        <f>G10040/F10040</f>
        <v>0.25831555081706686</v>
      </c>
      <c r="I10040" s="156">
        <v>0</v>
      </c>
    </row>
    <row r="10041" spans="2:9" x14ac:dyDescent="0.25">
      <c r="B10041" s="19">
        <v>10011</v>
      </c>
      <c r="C10041" s="62">
        <v>0.99</v>
      </c>
      <c r="D10041" s="62">
        <v>1.1000000000000001E-3</v>
      </c>
      <c r="E10041" s="62">
        <v>8.9000000000000103E-3</v>
      </c>
      <c r="F10041" s="61">
        <f t="array" ref="F10041">SQRT(MMULT(MMULT(C10041:E10041,$C$12:$E$14),TRANSPOSE(C10041:E10041)))</f>
        <v>4.2419913594269817E-2</v>
      </c>
      <c r="G10041" s="61">
        <f t="array" ref="G10041">SUMPRODUCT(TRANSPOSE(C10041:E10041),$C$7:$C$9)</f>
        <v>1.0956306646973347E-2</v>
      </c>
      <c r="H10041" s="18">
        <f>G10041/F10041</f>
        <v>0.25828215379612068</v>
      </c>
      <c r="I10041" s="156">
        <v>0</v>
      </c>
    </row>
    <row r="10042" spans="2:9" x14ac:dyDescent="0.25">
      <c r="B10042" s="19">
        <v>10012</v>
      </c>
      <c r="C10042" s="62">
        <v>0.99</v>
      </c>
      <c r="D10042" s="62">
        <v>1.1999999999999999E-3</v>
      </c>
      <c r="E10042" s="62">
        <v>8.8000000000000092E-3</v>
      </c>
      <c r="F10042" s="61">
        <f t="array" ref="F10042">SQRT(MMULT(MMULT(C10042:E10042,$C$12:$E$14),TRANSPOSE(C10042:E10042)))</f>
        <v>4.2420395573477411E-2</v>
      </c>
      <c r="G10042" s="61">
        <f t="array" ref="G10042">SUMPRODUCT(TRANSPOSE(C10042:E10042),$C$7:$C$9)</f>
        <v>1.0955014186157429E-2</v>
      </c>
      <c r="H10042" s="18">
        <f>G10042/F10042</f>
        <v>0.25824875129186337</v>
      </c>
      <c r="I10042" s="156">
        <v>0</v>
      </c>
    </row>
    <row r="10043" spans="2:9" x14ac:dyDescent="0.25">
      <c r="B10043" s="19">
        <v>10013</v>
      </c>
      <c r="C10043" s="62">
        <v>0.99</v>
      </c>
      <c r="D10043" s="62">
        <v>1.2999999999999999E-3</v>
      </c>
      <c r="E10043" s="62">
        <v>8.7000000000000098E-3</v>
      </c>
      <c r="F10043" s="61">
        <f t="array" ref="F10043">SQRT(MMULT(MMULT(C10043:E10043,$C$12:$E$14),TRANSPOSE(C10043:E10043)))</f>
        <v>4.242087857774348E-2</v>
      </c>
      <c r="G10043" s="61">
        <f t="array" ref="G10043">SUMPRODUCT(TRANSPOSE(C10043:E10043),$C$7:$C$9)</f>
        <v>1.095372172534151E-2</v>
      </c>
      <c r="H10043" s="18">
        <f>G10043/F10043</f>
        <v>0.25821534330711587</v>
      </c>
      <c r="I10043" s="156">
        <v>0</v>
      </c>
    </row>
    <row r="10044" spans="2:9" x14ac:dyDescent="0.25">
      <c r="B10044" s="19">
        <v>10014</v>
      </c>
      <c r="C10044" s="62">
        <v>0.99</v>
      </c>
      <c r="D10044" s="62">
        <v>1.4E-3</v>
      </c>
      <c r="E10044" s="62">
        <v>8.6000000000000104E-3</v>
      </c>
      <c r="F10044" s="61">
        <f t="array" ref="F10044">SQRT(MMULT(MMULT(C10044:E10044,$C$12:$E$14),TRANSPOSE(C10044:E10044)))</f>
        <v>4.242136260703299E-2</v>
      </c>
      <c r="G10044" s="61">
        <f t="array" ref="G10044">SUMPRODUCT(TRANSPOSE(C10044:E10044),$C$7:$C$9)</f>
        <v>1.0952429264525592E-2</v>
      </c>
      <c r="H10044" s="18">
        <f>G10044/F10044</f>
        <v>0.25818192984470051</v>
      </c>
      <c r="I10044" s="156">
        <v>0</v>
      </c>
    </row>
    <row r="10045" spans="2:9" x14ac:dyDescent="0.25">
      <c r="B10045" s="19">
        <v>10015</v>
      </c>
      <c r="C10045" s="62">
        <v>0.99</v>
      </c>
      <c r="D10045" s="62">
        <v>1.5E-3</v>
      </c>
      <c r="E10045" s="62">
        <v>8.5000000000000093E-3</v>
      </c>
      <c r="F10045" s="61">
        <f t="array" ref="F10045">SQRT(MMULT(MMULT(C10045:E10045,$C$12:$E$14),TRANSPOSE(C10045:E10045)))</f>
        <v>4.242184766131088E-2</v>
      </c>
      <c r="G10045" s="61">
        <f t="array" ref="G10045">SUMPRODUCT(TRANSPOSE(C10045:E10045),$C$7:$C$9)</f>
        <v>1.0951136803709674E-2</v>
      </c>
      <c r="H10045" s="18">
        <f>G10045/F10045</f>
        <v>0.25814851090744012</v>
      </c>
      <c r="I10045" s="156">
        <v>0</v>
      </c>
    </row>
    <row r="10046" spans="2:9" x14ac:dyDescent="0.25">
      <c r="B10046" s="19">
        <v>10016</v>
      </c>
      <c r="C10046" s="62">
        <v>0.99</v>
      </c>
      <c r="D10046" s="62">
        <v>1.6000000000000001E-3</v>
      </c>
      <c r="E10046" s="62">
        <v>8.4000000000000099E-3</v>
      </c>
      <c r="F10046" s="61">
        <f t="array" ref="F10046">SQRT(MMULT(MMULT(C10046:E10046,$C$12:$E$14),TRANSPOSE(C10046:E10046)))</f>
        <v>4.2422333740541981E-2</v>
      </c>
      <c r="G10046" s="61">
        <f t="array" ref="G10046">SUMPRODUCT(TRANSPOSE(C10046:E10046),$C$7:$C$9)</f>
        <v>1.0949844342893755E-2</v>
      </c>
      <c r="H10046" s="18">
        <f>G10046/F10046</f>
        <v>0.25811508649815884</v>
      </c>
      <c r="I10046" s="156">
        <v>0</v>
      </c>
    </row>
    <row r="10047" spans="2:9" x14ac:dyDescent="0.25">
      <c r="B10047" s="19">
        <v>10017</v>
      </c>
      <c r="C10047" s="62">
        <v>0.99</v>
      </c>
      <c r="D10047" s="62">
        <v>1.6999999999999999E-3</v>
      </c>
      <c r="E10047" s="62">
        <v>8.3000000000000105E-3</v>
      </c>
      <c r="F10047" s="61">
        <f t="array" ref="F10047">SQRT(MMULT(MMULT(C10047:E10047,$C$12:$E$14),TRANSPOSE(C10047:E10047)))</f>
        <v>4.2422820844691053E-2</v>
      </c>
      <c r="G10047" s="61">
        <f t="array" ref="G10047">SUMPRODUCT(TRANSPOSE(C10047:E10047),$C$7:$C$9)</f>
        <v>1.0948551882077837E-2</v>
      </c>
      <c r="H10047" s="18">
        <f>G10047/F10047</f>
        <v>0.25808165661968185</v>
      </c>
      <c r="I10047" s="156">
        <v>0</v>
      </c>
    </row>
    <row r="10048" spans="2:9" x14ac:dyDescent="0.25">
      <c r="B10048" s="19">
        <v>10018</v>
      </c>
      <c r="C10048" s="62">
        <v>0.99</v>
      </c>
      <c r="D10048" s="62">
        <v>1.8E-3</v>
      </c>
      <c r="E10048" s="62">
        <v>8.2000000000000094E-3</v>
      </c>
      <c r="F10048" s="61">
        <f t="array" ref="F10048">SQRT(MMULT(MMULT(C10048:E10048,$C$12:$E$14),TRANSPOSE(C10048:E10048)))</f>
        <v>4.2423308973722804E-2</v>
      </c>
      <c r="G10048" s="61">
        <f t="array" ref="G10048">SUMPRODUCT(TRANSPOSE(C10048:E10048),$C$7:$C$9)</f>
        <v>1.0947259421261919E-2</v>
      </c>
      <c r="H10048" s="18">
        <f>G10048/F10048</f>
        <v>0.25804822127483507</v>
      </c>
      <c r="I10048" s="156">
        <v>0</v>
      </c>
    </row>
    <row r="10049" spans="2:9" x14ac:dyDescent="0.25">
      <c r="B10049" s="19">
        <v>10019</v>
      </c>
      <c r="C10049" s="62">
        <v>0.99</v>
      </c>
      <c r="D10049" s="62">
        <v>1.9E-3</v>
      </c>
      <c r="E10049" s="62">
        <v>8.10000000000001E-3</v>
      </c>
      <c r="F10049" s="61">
        <f t="array" ref="F10049">SQRT(MMULT(MMULT(C10049:E10049,$C$12:$E$14),TRANSPOSE(C10049:E10049)))</f>
        <v>4.2423798127601851E-2</v>
      </c>
      <c r="G10049" s="61">
        <f t="array" ref="G10049">SUMPRODUCT(TRANSPOSE(C10049:E10049),$C$7:$C$9)</f>
        <v>1.0945966960446E-2</v>
      </c>
      <c r="H10049" s="18">
        <f>G10049/F10049</f>
        <v>0.25801478046644566</v>
      </c>
      <c r="I10049" s="156">
        <v>0</v>
      </c>
    </row>
    <row r="10050" spans="2:9" x14ac:dyDescent="0.25">
      <c r="B10050" s="19">
        <v>10020</v>
      </c>
      <c r="C10050" s="62">
        <v>0.99</v>
      </c>
      <c r="D10050" s="62">
        <v>2E-3</v>
      </c>
      <c r="E10050" s="62">
        <v>8.0000000000000106E-3</v>
      </c>
      <c r="F10050" s="61">
        <f t="array" ref="F10050">SQRT(MMULT(MMULT(C10050:E10050,$C$12:$E$14),TRANSPOSE(C10050:E10050)))</f>
        <v>4.2424288306292746E-2</v>
      </c>
      <c r="G10050" s="61">
        <f t="array" ref="G10050">SUMPRODUCT(TRANSPOSE(C10050:E10050),$C$7:$C$9)</f>
        <v>1.0944674499630084E-2</v>
      </c>
      <c r="H10050" s="18">
        <f>G10050/F10050</f>
        <v>0.25798133419734171</v>
      </c>
      <c r="I10050" s="156">
        <v>0</v>
      </c>
    </row>
    <row r="10051" spans="2:9" x14ac:dyDescent="0.25">
      <c r="B10051" s="19">
        <v>10021</v>
      </c>
      <c r="C10051" s="62">
        <v>0.99</v>
      </c>
      <c r="D10051" s="62">
        <v>2.0999999999999999E-3</v>
      </c>
      <c r="E10051" s="62">
        <v>7.9000000000000094E-3</v>
      </c>
      <c r="F10051" s="61">
        <f t="array" ref="F10051">SQRT(MMULT(MMULT(C10051:E10051,$C$12:$E$14),TRANSPOSE(C10051:E10051)))</f>
        <v>4.2424779509759966E-2</v>
      </c>
      <c r="G10051" s="61">
        <f t="array" ref="G10051">SUMPRODUCT(TRANSPOSE(C10051:E10051),$C$7:$C$9)</f>
        <v>1.0943382038814165E-2</v>
      </c>
      <c r="H10051" s="18">
        <f>G10051/F10051</f>
        <v>0.25794788247035211</v>
      </c>
      <c r="I10051" s="156">
        <v>0</v>
      </c>
    </row>
    <row r="10052" spans="2:9" x14ac:dyDescent="0.25">
      <c r="B10052" s="19">
        <v>10022</v>
      </c>
      <c r="C10052" s="62">
        <v>0.99</v>
      </c>
      <c r="D10052" s="62">
        <v>2.2000000000000001E-3</v>
      </c>
      <c r="E10052" s="62">
        <v>7.8000000000000101E-3</v>
      </c>
      <c r="F10052" s="61">
        <f t="array" ref="F10052">SQRT(MMULT(MMULT(C10052:E10052,$C$12:$E$14),TRANSPOSE(C10052:E10052)))</f>
        <v>4.2425271737967916E-2</v>
      </c>
      <c r="G10052" s="61">
        <f t="array" ref="G10052">SUMPRODUCT(TRANSPOSE(C10052:E10052),$C$7:$C$9)</f>
        <v>1.0942089577998249E-2</v>
      </c>
      <c r="H10052" s="18">
        <f>G10052/F10052</f>
        <v>0.25791442528830699</v>
      </c>
      <c r="I10052" s="156">
        <v>0</v>
      </c>
    </row>
    <row r="10053" spans="2:9" x14ac:dyDescent="0.25">
      <c r="B10053" s="19">
        <v>10023</v>
      </c>
      <c r="C10053" s="62">
        <v>0.99</v>
      </c>
      <c r="D10053" s="62">
        <v>2.3E-3</v>
      </c>
      <c r="E10053" s="62">
        <v>7.7000000000000098E-3</v>
      </c>
      <c r="F10053" s="61">
        <f t="array" ref="F10053">SQRT(MMULT(MMULT(C10053:E10053,$C$12:$E$14),TRANSPOSE(C10053:E10053)))</f>
        <v>4.2425764990880931E-2</v>
      </c>
      <c r="G10053" s="61">
        <f t="array" ref="G10053">SUMPRODUCT(TRANSPOSE(C10053:E10053),$C$7:$C$9)</f>
        <v>1.094079711718233E-2</v>
      </c>
      <c r="H10053" s="18">
        <f>G10053/F10053</f>
        <v>0.25788096265403732</v>
      </c>
      <c r="I10053" s="156">
        <v>0</v>
      </c>
    </row>
    <row r="10054" spans="2:9" x14ac:dyDescent="0.25">
      <c r="B10054" s="19">
        <v>10024</v>
      </c>
      <c r="C10054" s="62">
        <v>0.99</v>
      </c>
      <c r="D10054" s="62">
        <v>2.3999999999999998E-3</v>
      </c>
      <c r="E10054" s="62">
        <v>7.6000000000000104E-3</v>
      </c>
      <c r="F10054" s="61">
        <f t="array" ref="F10054">SQRT(MMULT(MMULT(C10054:E10054,$C$12:$E$14),TRANSPOSE(C10054:E10054)))</f>
        <v>4.2426259268463266E-2</v>
      </c>
      <c r="G10054" s="61">
        <f t="array" ref="G10054">SUMPRODUCT(TRANSPOSE(C10054:E10054),$C$7:$C$9)</f>
        <v>1.0939504656366412E-2</v>
      </c>
      <c r="H10054" s="18">
        <f>G10054/F10054</f>
        <v>0.2578474945703752</v>
      </c>
      <c r="I10054" s="156">
        <v>0</v>
      </c>
    </row>
    <row r="10055" spans="2:9" x14ac:dyDescent="0.25">
      <c r="B10055" s="19">
        <v>10025</v>
      </c>
      <c r="C10055" s="62">
        <v>0.99</v>
      </c>
      <c r="D10055" s="62">
        <v>2.5000000000000001E-3</v>
      </c>
      <c r="E10055" s="62">
        <v>7.5000000000000101E-3</v>
      </c>
      <c r="F10055" s="61">
        <f t="array" ref="F10055">SQRT(MMULT(MMULT(C10055:E10055,$C$12:$E$14),TRANSPOSE(C10055:E10055)))</f>
        <v>4.2426754570679112E-2</v>
      </c>
      <c r="G10055" s="61">
        <f t="array" ref="G10055">SUMPRODUCT(TRANSPOSE(C10055:E10055),$C$7:$C$9)</f>
        <v>1.0938212195550493E-2</v>
      </c>
      <c r="H10055" s="18">
        <f>G10055/F10055</f>
        <v>0.2578140210401535</v>
      </c>
      <c r="I10055" s="156">
        <v>0</v>
      </c>
    </row>
    <row r="10056" spans="2:9" x14ac:dyDescent="0.25">
      <c r="B10056" s="19">
        <v>10026</v>
      </c>
      <c r="C10056" s="62">
        <v>0.99</v>
      </c>
      <c r="D10056" s="62">
        <v>2.5999999999999999E-3</v>
      </c>
      <c r="E10056" s="62">
        <v>7.4000000000000099E-3</v>
      </c>
      <c r="F10056" s="61">
        <f t="array" ref="F10056">SQRT(MMULT(MMULT(C10056:E10056,$C$12:$E$14),TRANSPOSE(C10056:E10056)))</f>
        <v>4.242725089749258E-2</v>
      </c>
      <c r="G10056" s="61">
        <f t="array" ref="G10056">SUMPRODUCT(TRANSPOSE(C10056:E10056),$C$7:$C$9)</f>
        <v>1.0936919734734575E-2</v>
      </c>
      <c r="H10056" s="18">
        <f>G10056/F10056</f>
        <v>0.25778054206620632</v>
      </c>
      <c r="I10056" s="156">
        <v>0</v>
      </c>
    </row>
    <row r="10057" spans="2:9" x14ac:dyDescent="0.25">
      <c r="B10057" s="19">
        <v>10027</v>
      </c>
      <c r="C10057" s="62">
        <v>0.99</v>
      </c>
      <c r="D10057" s="62">
        <v>2.7000000000000001E-3</v>
      </c>
      <c r="E10057" s="62">
        <v>7.3000000000000096E-3</v>
      </c>
      <c r="F10057" s="61">
        <f t="array" ref="F10057">SQRT(MMULT(MMULT(C10057:E10057,$C$12:$E$14),TRANSPOSE(C10057:E10057)))</f>
        <v>4.2427748248867719E-2</v>
      </c>
      <c r="G10057" s="61">
        <f t="array" ref="G10057">SUMPRODUCT(TRANSPOSE(C10057:E10057),$C$7:$C$9)</f>
        <v>1.0935627273918657E-2</v>
      </c>
      <c r="H10057" s="18">
        <f>G10057/F10057</f>
        <v>0.25774705765136852</v>
      </c>
      <c r="I10057" s="156">
        <v>0</v>
      </c>
    </row>
    <row r="10058" spans="2:9" x14ac:dyDescent="0.25">
      <c r="B10058" s="19">
        <v>10028</v>
      </c>
      <c r="C10058" s="62">
        <v>0.99</v>
      </c>
      <c r="D10058" s="62">
        <v>2.8E-3</v>
      </c>
      <c r="E10058" s="62">
        <v>7.2000000000000102E-3</v>
      </c>
      <c r="F10058" s="61">
        <f t="array" ref="F10058">SQRT(MMULT(MMULT(C10058:E10058,$C$12:$E$14),TRANSPOSE(C10058:E10058)))</f>
        <v>4.2428246624768504E-2</v>
      </c>
      <c r="G10058" s="61">
        <f t="array" ref="G10058">SUMPRODUCT(TRANSPOSE(C10058:E10058),$C$7:$C$9)</f>
        <v>1.0934334813102738E-2</v>
      </c>
      <c r="H10058" s="18">
        <f>G10058/F10058</f>
        <v>0.25771356779847598</v>
      </c>
      <c r="I10058" s="156">
        <v>0</v>
      </c>
    </row>
    <row r="10059" spans="2:9" x14ac:dyDescent="0.25">
      <c r="B10059" s="19">
        <v>10029</v>
      </c>
      <c r="C10059" s="62">
        <v>0.99</v>
      </c>
      <c r="D10059" s="62">
        <v>2.8999999999999998E-3</v>
      </c>
      <c r="E10059" s="62">
        <v>7.1000000000000099E-3</v>
      </c>
      <c r="F10059" s="61">
        <f t="array" ref="F10059">SQRT(MMULT(MMULT(C10059:E10059,$C$12:$E$14),TRANSPOSE(C10059:E10059)))</f>
        <v>4.2428746025158809E-2</v>
      </c>
      <c r="G10059" s="61">
        <f t="array" ref="G10059">SUMPRODUCT(TRANSPOSE(C10059:E10059),$C$7:$C$9)</f>
        <v>1.093304235228682E-2</v>
      </c>
      <c r="H10059" s="18">
        <f>G10059/F10059</f>
        <v>0.2576800725103659</v>
      </c>
      <c r="I10059" s="156">
        <v>0</v>
      </c>
    </row>
    <row r="10060" spans="2:9" x14ac:dyDescent="0.25">
      <c r="B10060" s="19">
        <v>10030</v>
      </c>
      <c r="C10060" s="62">
        <v>0.99</v>
      </c>
      <c r="D10060" s="62">
        <v>3.0000000000000001E-3</v>
      </c>
      <c r="E10060" s="62">
        <v>7.0000000000000097E-3</v>
      </c>
      <c r="F10060" s="61">
        <f t="array" ref="F10060">SQRT(MMULT(MMULT(C10060:E10060,$C$12:$E$14),TRANSPOSE(C10060:E10060)))</f>
        <v>4.2429246450002484E-2</v>
      </c>
      <c r="G10060" s="61">
        <f t="array" ref="G10060">SUMPRODUCT(TRANSPOSE(C10060:E10060),$C$7:$C$9)</f>
        <v>1.0931749891470902E-2</v>
      </c>
      <c r="H10060" s="18">
        <f>G10060/F10060</f>
        <v>0.25764657178987588</v>
      </c>
      <c r="I10060" s="156">
        <v>0</v>
      </c>
    </row>
    <row r="10061" spans="2:9" x14ac:dyDescent="0.25">
      <c r="B10061" s="19">
        <v>10031</v>
      </c>
      <c r="C10061" s="62">
        <v>0.99</v>
      </c>
      <c r="D10061" s="62">
        <v>3.0999999999999999E-3</v>
      </c>
      <c r="E10061" s="62">
        <v>6.9000000000000103E-3</v>
      </c>
      <c r="F10061" s="61">
        <f t="array" ref="F10061">SQRT(MMULT(MMULT(C10061:E10061,$C$12:$E$14),TRANSPOSE(C10061:E10061)))</f>
        <v>4.2429747899263265E-2</v>
      </c>
      <c r="G10061" s="61">
        <f t="array" ref="G10061">SUMPRODUCT(TRANSPOSE(C10061:E10061),$C$7:$C$9)</f>
        <v>1.0930457430654983E-2</v>
      </c>
      <c r="H10061" s="18">
        <f>G10061/F10061</f>
        <v>0.25761306563984498</v>
      </c>
      <c r="I10061" s="156">
        <v>0</v>
      </c>
    </row>
    <row r="10062" spans="2:9" x14ac:dyDescent="0.25">
      <c r="B10062" s="19">
        <v>10032</v>
      </c>
      <c r="C10062" s="62">
        <v>0.99</v>
      </c>
      <c r="D10062" s="62">
        <v>3.2000000000000002E-3</v>
      </c>
      <c r="E10062" s="62">
        <v>6.80000000000001E-3</v>
      </c>
      <c r="F10062" s="61">
        <f t="array" ref="F10062">SQRT(MMULT(MMULT(C10062:E10062,$C$12:$E$14),TRANSPOSE(C10062:E10062)))</f>
        <v>4.2430250372904835E-2</v>
      </c>
      <c r="G10062" s="61">
        <f t="array" ref="G10062">SUMPRODUCT(TRANSPOSE(C10062:E10062),$C$7:$C$9)</f>
        <v>1.0929164969839067E-2</v>
      </c>
      <c r="H10062" s="18">
        <f>G10062/F10062</f>
        <v>0.25757955406311311</v>
      </c>
      <c r="I10062" s="156">
        <v>0</v>
      </c>
    </row>
    <row r="10063" spans="2:9" x14ac:dyDescent="0.25">
      <c r="B10063" s="19">
        <v>10033</v>
      </c>
      <c r="C10063" s="62">
        <v>0.99</v>
      </c>
      <c r="D10063" s="62">
        <v>3.3E-3</v>
      </c>
      <c r="E10063" s="62">
        <v>6.7000000000000098E-3</v>
      </c>
      <c r="F10063" s="61">
        <f t="array" ref="F10063">SQRT(MMULT(MMULT(C10063:E10063,$C$12:$E$14),TRANSPOSE(C10063:E10063)))</f>
        <v>4.2430753870890806E-2</v>
      </c>
      <c r="G10063" s="61">
        <f t="array" ref="G10063">SUMPRODUCT(TRANSPOSE(C10063:E10063),$C$7:$C$9)</f>
        <v>1.0927872509023148E-2</v>
      </c>
      <c r="H10063" s="18">
        <f>G10063/F10063</f>
        <v>0.25754603706252094</v>
      </c>
      <c r="I10063" s="156">
        <v>0</v>
      </c>
    </row>
    <row r="10064" spans="2:9" x14ac:dyDescent="0.25">
      <c r="B10064" s="19">
        <v>10034</v>
      </c>
      <c r="C10064" s="62">
        <v>0.99</v>
      </c>
      <c r="D10064" s="62">
        <v>3.3999999999999998E-3</v>
      </c>
      <c r="E10064" s="62">
        <v>6.6000000000000104E-3</v>
      </c>
      <c r="F10064" s="61">
        <f t="array" ref="F10064">SQRT(MMULT(MMULT(C10064:E10064,$C$12:$E$14),TRANSPOSE(C10064:E10064)))</f>
        <v>4.2431258393184706E-2</v>
      </c>
      <c r="G10064" s="61">
        <f t="array" ref="G10064">SUMPRODUCT(TRANSPOSE(C10064:E10064),$C$7:$C$9)</f>
        <v>1.0926580048207232E-2</v>
      </c>
      <c r="H10064" s="18">
        <f>G10064/F10064</f>
        <v>0.25751251464091046</v>
      </c>
      <c r="I10064" s="156">
        <v>0</v>
      </c>
    </row>
    <row r="10065" spans="2:9" x14ac:dyDescent="0.25">
      <c r="B10065" s="19">
        <v>10035</v>
      </c>
      <c r="C10065" s="62">
        <v>0.99</v>
      </c>
      <c r="D10065" s="62">
        <v>3.5000000000000001E-3</v>
      </c>
      <c r="E10065" s="62">
        <v>6.5000000000000101E-3</v>
      </c>
      <c r="F10065" s="61">
        <f t="array" ref="F10065">SQRT(MMULT(MMULT(C10065:E10065,$C$12:$E$14),TRANSPOSE(C10065:E10065)))</f>
        <v>4.2431763939750004E-2</v>
      </c>
      <c r="G10065" s="61">
        <f t="array" ref="G10065">SUMPRODUCT(TRANSPOSE(C10065:E10065),$C$7:$C$9)</f>
        <v>1.0925287587391313E-2</v>
      </c>
      <c r="H10065" s="18">
        <f>G10065/F10065</f>
        <v>0.2574789868011243</v>
      </c>
      <c r="I10065" s="156">
        <v>0</v>
      </c>
    </row>
    <row r="10066" spans="2:9" x14ac:dyDescent="0.25">
      <c r="B10066" s="19">
        <v>10036</v>
      </c>
      <c r="C10066" s="62">
        <v>0.99</v>
      </c>
      <c r="D10066" s="62">
        <v>3.5999999999999999E-3</v>
      </c>
      <c r="E10066" s="62">
        <v>6.4000000000000098E-3</v>
      </c>
      <c r="F10066" s="61">
        <f t="array" ref="F10066">SQRT(MMULT(MMULT(C10066:E10066,$C$12:$E$14),TRANSPOSE(C10066:E10066)))</f>
        <v>4.2432270510550089E-2</v>
      </c>
      <c r="G10066" s="61">
        <f t="array" ref="G10066">SUMPRODUCT(TRANSPOSE(C10066:E10066),$C$7:$C$9)</f>
        <v>1.0923995126575395E-2</v>
      </c>
      <c r="H10066" s="18">
        <f>G10066/F10066</f>
        <v>0.25744545354600629</v>
      </c>
      <c r="I10066" s="156">
        <v>0</v>
      </c>
    </row>
    <row r="10067" spans="2:9" x14ac:dyDescent="0.25">
      <c r="B10067" s="19">
        <v>10037</v>
      </c>
      <c r="C10067" s="62">
        <v>0.99</v>
      </c>
      <c r="D10067" s="62">
        <v>3.7000000000000002E-3</v>
      </c>
      <c r="E10067" s="62">
        <v>6.3000000000000096E-3</v>
      </c>
      <c r="F10067" s="61">
        <f t="array" ref="F10067">SQRT(MMULT(MMULT(C10067:E10067,$C$12:$E$14),TRANSPOSE(C10067:E10067)))</f>
        <v>4.2432778105548276E-2</v>
      </c>
      <c r="G10067" s="61">
        <f t="array" ref="G10067">SUMPRODUCT(TRANSPOSE(C10067:E10067),$C$7:$C$9)</f>
        <v>1.0922702665759476E-2</v>
      </c>
      <c r="H10067" s="18">
        <f>G10067/F10067</f>
        <v>0.25741191487840115</v>
      </c>
      <c r="I10067" s="156">
        <v>0</v>
      </c>
    </row>
    <row r="10068" spans="2:9" x14ac:dyDescent="0.25">
      <c r="B10068" s="19">
        <v>10038</v>
      </c>
      <c r="C10068" s="62">
        <v>0.99</v>
      </c>
      <c r="D10068" s="62">
        <v>3.8E-3</v>
      </c>
      <c r="E10068" s="62">
        <v>6.2000000000000102E-3</v>
      </c>
      <c r="F10068" s="61">
        <f t="array" ref="F10068">SQRT(MMULT(MMULT(C10068:E10068,$C$12:$E$14),TRANSPOSE(C10068:E10068)))</f>
        <v>4.2433286724707808E-2</v>
      </c>
      <c r="G10068" s="61">
        <f t="array" ref="G10068">SUMPRODUCT(TRANSPOSE(C10068:E10068),$C$7:$C$9)</f>
        <v>1.0921410204943558E-2</v>
      </c>
      <c r="H10068" s="18">
        <f>G10068/F10068</f>
        <v>0.25737837080115461</v>
      </c>
      <c r="I10068" s="156">
        <v>0</v>
      </c>
    </row>
    <row r="10069" spans="2:9" x14ac:dyDescent="0.25">
      <c r="B10069" s="19">
        <v>10039</v>
      </c>
      <c r="C10069" s="62">
        <v>0.99</v>
      </c>
      <c r="D10069" s="62">
        <v>3.8999999999999998E-3</v>
      </c>
      <c r="E10069" s="62">
        <v>6.1000000000000099E-3</v>
      </c>
      <c r="F10069" s="61">
        <f t="array" ref="F10069">SQRT(MMULT(MMULT(C10069:E10069,$C$12:$E$14),TRANSPOSE(C10069:E10069)))</f>
        <v>4.2433796367991862E-2</v>
      </c>
      <c r="G10069" s="61">
        <f t="array" ref="G10069">SUMPRODUCT(TRANSPOSE(C10069:E10069),$C$7:$C$9)</f>
        <v>1.092011774412764E-2</v>
      </c>
      <c r="H10069" s="18">
        <f>G10069/F10069</f>
        <v>0.25734482131711334</v>
      </c>
      <c r="I10069" s="156">
        <v>0</v>
      </c>
    </row>
    <row r="10070" spans="2:9" x14ac:dyDescent="0.25">
      <c r="B10070" s="19">
        <v>10040</v>
      </c>
      <c r="C10070" s="62">
        <v>0.99</v>
      </c>
      <c r="D10070" s="62">
        <v>4.0000000000000001E-3</v>
      </c>
      <c r="E10070" s="62">
        <v>6.0000000000000097E-3</v>
      </c>
      <c r="F10070" s="61">
        <f t="array" ref="F10070">SQRT(MMULT(MMULT(C10070:E10070,$C$12:$E$14),TRANSPOSE(C10070:E10070)))</f>
        <v>4.2434307035363536E-2</v>
      </c>
      <c r="G10070" s="61">
        <f t="array" ref="G10070">SUMPRODUCT(TRANSPOSE(C10070:E10070),$C$7:$C$9)</f>
        <v>1.0918825283311721E-2</v>
      </c>
      <c r="H10070" s="18">
        <f>G10070/F10070</f>
        <v>0.25731126642912505</v>
      </c>
      <c r="I10070" s="156">
        <v>0</v>
      </c>
    </row>
    <row r="10071" spans="2:9" x14ac:dyDescent="0.25">
      <c r="B10071" s="19">
        <v>10041</v>
      </c>
      <c r="C10071" s="62">
        <v>0.99</v>
      </c>
      <c r="D10071" s="62">
        <v>4.1000000000000003E-3</v>
      </c>
      <c r="E10071" s="62">
        <v>5.9000000000000103E-3</v>
      </c>
      <c r="F10071" s="61">
        <f t="array" ref="F10071">SQRT(MMULT(MMULT(C10071:E10071,$C$12:$E$14),TRANSPOSE(C10071:E10071)))</f>
        <v>4.243481872678586E-2</v>
      </c>
      <c r="G10071" s="61">
        <f t="array" ref="G10071">SUMPRODUCT(TRANSPOSE(C10071:E10071),$C$7:$C$9)</f>
        <v>1.0917532822495803E-2</v>
      </c>
      <c r="H10071" s="18">
        <f>G10071/F10071</f>
        <v>0.2572777061400382</v>
      </c>
      <c r="I10071" s="156">
        <v>0</v>
      </c>
    </row>
    <row r="10072" spans="2:9" x14ac:dyDescent="0.25">
      <c r="B10072" s="19">
        <v>10042</v>
      </c>
      <c r="C10072" s="62">
        <v>0.99</v>
      </c>
      <c r="D10072" s="62">
        <v>4.1999999999999997E-3</v>
      </c>
      <c r="E10072" s="62">
        <v>5.80000000000001E-3</v>
      </c>
      <c r="F10072" s="61">
        <f t="array" ref="F10072">SQRT(MMULT(MMULT(C10072:E10072,$C$12:$E$14),TRANSPOSE(C10072:E10072)))</f>
        <v>4.2435331442221794E-2</v>
      </c>
      <c r="G10072" s="61">
        <f t="array" ref="G10072">SUMPRODUCT(TRANSPOSE(C10072:E10072),$C$7:$C$9)</f>
        <v>1.0916240361679885E-2</v>
      </c>
      <c r="H10072" s="18">
        <f>G10072/F10072</f>
        <v>0.2572441404527025</v>
      </c>
      <c r="I10072" s="156">
        <v>0</v>
      </c>
    </row>
    <row r="10073" spans="2:9" x14ac:dyDescent="0.25">
      <c r="B10073" s="19">
        <v>10043</v>
      </c>
      <c r="C10073" s="62">
        <v>0.99</v>
      </c>
      <c r="D10073" s="62">
        <v>4.3E-3</v>
      </c>
      <c r="E10073" s="62">
        <v>5.7000000000000097E-3</v>
      </c>
      <c r="F10073" s="61">
        <f t="array" ref="F10073">SQRT(MMULT(MMULT(C10073:E10073,$C$12:$E$14),TRANSPOSE(C10073:E10073)))</f>
        <v>4.2435845181634201E-2</v>
      </c>
      <c r="G10073" s="61">
        <f t="array" ref="G10073">SUMPRODUCT(TRANSPOSE(C10073:E10073),$C$7:$C$9)</f>
        <v>1.0914947900863966E-2</v>
      </c>
      <c r="H10073" s="18">
        <f>G10073/F10073</f>
        <v>0.2572105693699685</v>
      </c>
      <c r="I10073" s="156">
        <v>0</v>
      </c>
    </row>
    <row r="10074" spans="2:9" x14ac:dyDescent="0.25">
      <c r="B10074" s="19">
        <v>10044</v>
      </c>
      <c r="C10074" s="62">
        <v>0.99</v>
      </c>
      <c r="D10074" s="62">
        <v>4.4000000000000003E-3</v>
      </c>
      <c r="E10074" s="62">
        <v>5.6000000000000104E-3</v>
      </c>
      <c r="F10074" s="61">
        <f t="array" ref="F10074">SQRT(MMULT(MMULT(C10074:E10074,$C$12:$E$14),TRANSPOSE(C10074:E10074)))</f>
        <v>4.2436359944985916E-2</v>
      </c>
      <c r="G10074" s="61">
        <f t="array" ref="G10074">SUMPRODUCT(TRANSPOSE(C10074:E10074),$C$7:$C$9)</f>
        <v>1.0913655440048048E-2</v>
      </c>
      <c r="H10074" s="18">
        <f>G10074/F10074</f>
        <v>0.25717699289468759</v>
      </c>
      <c r="I10074" s="156">
        <v>0</v>
      </c>
    </row>
    <row r="10075" spans="2:9" x14ac:dyDescent="0.25">
      <c r="B10075" s="19">
        <v>10045</v>
      </c>
      <c r="C10075" s="62">
        <v>0.99</v>
      </c>
      <c r="D10075" s="62">
        <v>4.4999999999999997E-3</v>
      </c>
      <c r="E10075" s="62">
        <v>5.5000000000000101E-3</v>
      </c>
      <c r="F10075" s="61">
        <f t="array" ref="F10075">SQRT(MMULT(MMULT(C10075:E10075,$C$12:$E$14),TRANSPOSE(C10075:E10075)))</f>
        <v>4.2436875732239664E-2</v>
      </c>
      <c r="G10075" s="61">
        <f t="array" ref="G10075">SUMPRODUCT(TRANSPOSE(C10075:E10075),$C$7:$C$9)</f>
        <v>1.0912362979232131E-2</v>
      </c>
      <c r="H10075" s="18">
        <f>G10075/F10075</f>
        <v>0.25714341102971239</v>
      </c>
      <c r="I10075" s="156">
        <v>0</v>
      </c>
    </row>
    <row r="10076" spans="2:9" x14ac:dyDescent="0.25">
      <c r="B10076" s="19">
        <v>10046</v>
      </c>
      <c r="C10076" s="62">
        <v>0.99</v>
      </c>
      <c r="D10076" s="62">
        <v>4.5999999999999999E-3</v>
      </c>
      <c r="E10076" s="62">
        <v>5.4000000000000098E-3</v>
      </c>
      <c r="F10076" s="61">
        <f t="array" ref="F10076">SQRT(MMULT(MMULT(C10076:E10076,$C$12:$E$14),TRANSPOSE(C10076:E10076)))</f>
        <v>4.2437392543358113E-2</v>
      </c>
      <c r="G10076" s="61">
        <f t="array" ref="G10076">SUMPRODUCT(TRANSPOSE(C10076:E10076),$C$7:$C$9)</f>
        <v>1.0911070518416215E-2</v>
      </c>
      <c r="H10076" s="18">
        <f>G10076/F10076</f>
        <v>0.25710982377789632</v>
      </c>
      <c r="I10076" s="156">
        <v>0</v>
      </c>
    </row>
    <row r="10077" spans="2:9" x14ac:dyDescent="0.25">
      <c r="B10077" s="19">
        <v>10047</v>
      </c>
      <c r="C10077" s="62">
        <v>0.99</v>
      </c>
      <c r="D10077" s="62">
        <v>4.7000000000000002E-3</v>
      </c>
      <c r="E10077" s="62">
        <v>5.3000000000000104E-3</v>
      </c>
      <c r="F10077" s="61">
        <f t="array" ref="F10077">SQRT(MMULT(MMULT(C10077:E10077,$C$12:$E$14),TRANSPOSE(C10077:E10077)))</f>
        <v>4.2437910378303863E-2</v>
      </c>
      <c r="G10077" s="61">
        <f t="array" ref="G10077">SUMPRODUCT(TRANSPOSE(C10077:E10077),$C$7:$C$9)</f>
        <v>1.0909778057600296E-2</v>
      </c>
      <c r="H10077" s="18">
        <f>G10077/F10077</f>
        <v>0.2570762311420936</v>
      </c>
      <c r="I10077" s="156">
        <v>0</v>
      </c>
    </row>
    <row r="10078" spans="2:9" x14ac:dyDescent="0.25">
      <c r="B10078" s="19">
        <v>10048</v>
      </c>
      <c r="C10078" s="62">
        <v>0.99</v>
      </c>
      <c r="D10078" s="62">
        <v>4.7999999999999996E-3</v>
      </c>
      <c r="E10078" s="62">
        <v>5.2000000000000102E-3</v>
      </c>
      <c r="F10078" s="61">
        <f t="array" ref="F10078">SQRT(MMULT(MMULT(C10078:E10078,$C$12:$E$14),TRANSPOSE(C10078:E10078)))</f>
        <v>4.2438429237039429E-2</v>
      </c>
      <c r="G10078" s="61">
        <f t="array" ref="G10078">SUMPRODUCT(TRANSPOSE(C10078:E10078),$C$7:$C$9)</f>
        <v>1.0908485596784378E-2</v>
      </c>
      <c r="H10078" s="18">
        <f>G10078/F10078</f>
        <v>0.25704263312515974</v>
      </c>
      <c r="I10078" s="156">
        <v>0</v>
      </c>
    </row>
    <row r="10079" spans="2:9" x14ac:dyDescent="0.25">
      <c r="B10079" s="19">
        <v>10049</v>
      </c>
      <c r="C10079" s="62">
        <v>0.99</v>
      </c>
      <c r="D10079" s="62">
        <v>4.8999999999999998E-3</v>
      </c>
      <c r="E10079" s="62">
        <v>5.1000000000000099E-3</v>
      </c>
      <c r="F10079" s="61">
        <f t="array" ref="F10079">SQRT(MMULT(MMULT(C10079:E10079,$C$12:$E$14),TRANSPOSE(C10079:E10079)))</f>
        <v>4.2438949119527267E-2</v>
      </c>
      <c r="G10079" s="61">
        <f t="array" ref="G10079">SUMPRODUCT(TRANSPOSE(C10079:E10079),$C$7:$C$9)</f>
        <v>1.090719313596846E-2</v>
      </c>
      <c r="H10079" s="18">
        <f>G10079/F10079</f>
        <v>0.25700902972995099</v>
      </c>
      <c r="I10079" s="156">
        <v>0</v>
      </c>
    </row>
    <row r="10080" spans="2:9" x14ac:dyDescent="0.25">
      <c r="B10080" s="19">
        <v>10050</v>
      </c>
      <c r="C10080" s="62">
        <v>0.99</v>
      </c>
      <c r="D10080" s="62">
        <v>5.0000000000000001E-3</v>
      </c>
      <c r="E10080" s="62">
        <v>5.0000000000000096E-3</v>
      </c>
      <c r="F10080" s="61">
        <f t="array" ref="F10080">SQRT(MMULT(MMULT(C10080:E10080,$C$12:$E$14),TRANSPOSE(C10080:E10080)))</f>
        <v>4.2439470025729745E-2</v>
      </c>
      <c r="G10080" s="61">
        <f t="array" ref="G10080">SUMPRODUCT(TRANSPOSE(C10080:E10080),$C$7:$C$9)</f>
        <v>1.0905900675152541E-2</v>
      </c>
      <c r="H10080" s="18">
        <f>G10080/F10080</f>
        <v>0.25697542095932463</v>
      </c>
      <c r="I10080" s="156">
        <v>0</v>
      </c>
    </row>
    <row r="10081" spans="2:9" x14ac:dyDescent="0.25">
      <c r="B10081" s="19">
        <v>10051</v>
      </c>
      <c r="C10081" s="62">
        <v>0.99</v>
      </c>
      <c r="D10081" s="62">
        <v>5.1000000000000004E-3</v>
      </c>
      <c r="E10081" s="62">
        <v>4.9000000000000103E-3</v>
      </c>
      <c r="F10081" s="61">
        <f t="array" ref="F10081">SQRT(MMULT(MMULT(C10081:E10081,$C$12:$E$14),TRANSPOSE(C10081:E10081)))</f>
        <v>4.2439991955609171E-2</v>
      </c>
      <c r="G10081" s="61">
        <f t="array" ref="G10081">SUMPRODUCT(TRANSPOSE(C10081:E10081),$C$7:$C$9)</f>
        <v>1.0904608214336623E-2</v>
      </c>
      <c r="H10081" s="18">
        <f>G10081/F10081</f>
        <v>0.25694180681613893</v>
      </c>
      <c r="I10081" s="156">
        <v>0</v>
      </c>
    </row>
    <row r="10082" spans="2:9" x14ac:dyDescent="0.25">
      <c r="B10082" s="19">
        <v>10052</v>
      </c>
      <c r="C10082" s="62">
        <v>0.99</v>
      </c>
      <c r="D10082" s="62">
        <v>5.1999999999999998E-3</v>
      </c>
      <c r="E10082" s="62">
        <v>4.80000000000001E-3</v>
      </c>
      <c r="F10082" s="61">
        <f t="array" ref="F10082">SQRT(MMULT(MMULT(C10082:E10082,$C$12:$E$14),TRANSPOSE(C10082:E10082)))</f>
        <v>4.2440514909127786E-2</v>
      </c>
      <c r="G10082" s="61">
        <f t="array" ref="G10082">SUMPRODUCT(TRANSPOSE(C10082:E10082),$C$7:$C$9)</f>
        <v>1.0903315753520704E-2</v>
      </c>
      <c r="H10082" s="18">
        <f>G10082/F10082</f>
        <v>0.25690818730325304</v>
      </c>
      <c r="I10082" s="156">
        <v>0</v>
      </c>
    </row>
    <row r="10083" spans="2:9" x14ac:dyDescent="0.25">
      <c r="B10083" s="19">
        <v>10053</v>
      </c>
      <c r="C10083" s="62">
        <v>0.99</v>
      </c>
      <c r="D10083" s="62">
        <v>5.3E-3</v>
      </c>
      <c r="E10083" s="62">
        <v>4.7000000000000097E-3</v>
      </c>
      <c r="F10083" s="61">
        <f t="array" ref="F10083">SQRT(MMULT(MMULT(C10083:E10083,$C$12:$E$14),TRANSPOSE(C10083:E10083)))</f>
        <v>4.2441038886247742E-2</v>
      </c>
      <c r="G10083" s="61">
        <f t="array" ref="G10083">SUMPRODUCT(TRANSPOSE(C10083:E10083),$C$7:$C$9)</f>
        <v>1.0902023292704786E-2</v>
      </c>
      <c r="H10083" s="18">
        <f>G10083/F10083</f>
        <v>0.25687456242352708</v>
      </c>
      <c r="I10083" s="156">
        <v>0</v>
      </c>
    </row>
    <row r="10084" spans="2:9" x14ac:dyDescent="0.25">
      <c r="B10084" s="19">
        <v>10054</v>
      </c>
      <c r="C10084" s="62">
        <v>0.99</v>
      </c>
      <c r="D10084" s="62">
        <v>5.4000000000000003E-3</v>
      </c>
      <c r="E10084" s="62">
        <v>4.6000000000000103E-3</v>
      </c>
      <c r="F10084" s="61">
        <f t="array" ref="F10084">SQRT(MMULT(MMULT(C10084:E10084,$C$12:$E$14),TRANSPOSE(C10084:E10084)))</f>
        <v>4.2441563886931134E-2</v>
      </c>
      <c r="G10084" s="61">
        <f t="array" ref="G10084">SUMPRODUCT(TRANSPOSE(C10084:E10084),$C$7:$C$9)</f>
        <v>1.0900730831888868E-2</v>
      </c>
      <c r="H10084" s="18">
        <f>G10084/F10084</f>
        <v>0.25684093217982212</v>
      </c>
      <c r="I10084" s="156">
        <v>0</v>
      </c>
    </row>
    <row r="10085" spans="2:9" x14ac:dyDescent="0.25">
      <c r="B10085" s="19">
        <v>10055</v>
      </c>
      <c r="C10085" s="62">
        <v>0.99</v>
      </c>
      <c r="D10085" s="62">
        <v>5.4999999999999997E-3</v>
      </c>
      <c r="E10085" s="62">
        <v>4.5000000000000101E-3</v>
      </c>
      <c r="F10085" s="61">
        <f t="array" ref="F10085">SQRT(MMULT(MMULT(C10085:E10085,$C$12:$E$14),TRANSPOSE(C10085:E10085)))</f>
        <v>4.2442089911139964E-2</v>
      </c>
      <c r="G10085" s="61">
        <f t="array" ref="G10085">SUMPRODUCT(TRANSPOSE(C10085:E10085),$C$7:$C$9)</f>
        <v>1.0899438371072949E-2</v>
      </c>
      <c r="H10085" s="18">
        <f>G10085/F10085</f>
        <v>0.25680729657500029</v>
      </c>
      <c r="I10085" s="156">
        <v>0</v>
      </c>
    </row>
    <row r="10086" spans="2:9" x14ac:dyDescent="0.25">
      <c r="B10086" s="19">
        <v>10056</v>
      </c>
      <c r="C10086" s="62">
        <v>0.99</v>
      </c>
      <c r="D10086" s="62">
        <v>5.5999999999999999E-3</v>
      </c>
      <c r="E10086" s="62">
        <v>4.4000000000000098E-3</v>
      </c>
      <c r="F10086" s="61">
        <f t="array" ref="F10086">SQRT(MMULT(MMULT(C10086:E10086,$C$12:$E$14),TRANSPOSE(C10086:E10086)))</f>
        <v>4.2442616958836193E-2</v>
      </c>
      <c r="G10086" s="61">
        <f t="array" ref="G10086">SUMPRODUCT(TRANSPOSE(C10086:E10086),$C$7:$C$9)</f>
        <v>1.0898145910257031E-2</v>
      </c>
      <c r="H10086" s="18">
        <f>G10086/F10086</f>
        <v>0.2567736556119245</v>
      </c>
      <c r="I10086" s="156">
        <v>0</v>
      </c>
    </row>
    <row r="10087" spans="2:9" x14ac:dyDescent="0.25">
      <c r="B10087" s="19">
        <v>10057</v>
      </c>
      <c r="C10087" s="62">
        <v>0.99</v>
      </c>
      <c r="D10087" s="62">
        <v>5.7000000000000002E-3</v>
      </c>
      <c r="E10087" s="62">
        <v>4.3000000000000104E-3</v>
      </c>
      <c r="F10087" s="61">
        <f t="array" ref="F10087">SQRT(MMULT(MMULT(C10087:E10087,$C$12:$E$14),TRANSPOSE(C10087:E10087)))</f>
        <v>4.2443145029981685E-2</v>
      </c>
      <c r="G10087" s="61">
        <f t="array" ref="G10087">SUMPRODUCT(TRANSPOSE(C10087:E10087),$C$7:$C$9)</f>
        <v>1.0896853449441113E-2</v>
      </c>
      <c r="H10087" s="18">
        <f>G10087/F10087</f>
        <v>0.25674000929345869</v>
      </c>
      <c r="I10087" s="156">
        <v>0</v>
      </c>
    </row>
    <row r="10088" spans="2:9" x14ac:dyDescent="0.25">
      <c r="B10088" s="19">
        <v>10058</v>
      </c>
      <c r="C10088" s="62">
        <v>0.99</v>
      </c>
      <c r="D10088" s="62">
        <v>5.7999999999999996E-3</v>
      </c>
      <c r="E10088" s="62">
        <v>4.2000000000000101E-3</v>
      </c>
      <c r="F10088" s="61">
        <f t="array" ref="F10088">SQRT(MMULT(MMULT(C10088:E10088,$C$12:$E$14),TRANSPOSE(C10088:E10088)))</f>
        <v>4.2443674124538242E-2</v>
      </c>
      <c r="G10088" s="61">
        <f t="array" ref="G10088">SUMPRODUCT(TRANSPOSE(C10088:E10088),$C$7:$C$9)</f>
        <v>1.0895560988625198E-2</v>
      </c>
      <c r="H10088" s="18">
        <f>G10088/F10088</f>
        <v>0.2567063576224678</v>
      </c>
      <c r="I10088" s="156">
        <v>0</v>
      </c>
    </row>
    <row r="10089" spans="2:9" x14ac:dyDescent="0.25">
      <c r="B10089" s="19">
        <v>10059</v>
      </c>
      <c r="C10089" s="62">
        <v>0.99</v>
      </c>
      <c r="D10089" s="62">
        <v>5.8999999999999999E-3</v>
      </c>
      <c r="E10089" s="62">
        <v>4.1000000000000099E-3</v>
      </c>
      <c r="F10089" s="61">
        <f t="array" ref="F10089">SQRT(MMULT(MMULT(C10089:E10089,$C$12:$E$14),TRANSPOSE(C10089:E10089)))</f>
        <v>4.244420424246758E-2</v>
      </c>
      <c r="G10089" s="61">
        <f t="array" ref="G10089">SUMPRODUCT(TRANSPOSE(C10089:E10089),$C$7:$C$9)</f>
        <v>1.0894268527809279E-2</v>
      </c>
      <c r="H10089" s="18">
        <f>G10089/F10089</f>
        <v>0.25667270060181763</v>
      </c>
      <c r="I10089" s="156">
        <v>0</v>
      </c>
    </row>
    <row r="10090" spans="2:9" x14ac:dyDescent="0.25">
      <c r="B10090" s="19">
        <v>10060</v>
      </c>
      <c r="C10090" s="62">
        <v>0.99</v>
      </c>
      <c r="D10090" s="62">
        <v>6.0000000000000001E-3</v>
      </c>
      <c r="E10090" s="62">
        <v>4.0000000000000096E-3</v>
      </c>
      <c r="F10090" s="61">
        <f t="array" ref="F10090">SQRT(MMULT(MMULT(C10090:E10090,$C$12:$E$14),TRANSPOSE(C10090:E10090)))</f>
        <v>4.244473538373137E-2</v>
      </c>
      <c r="G10090" s="61">
        <f t="array" ref="G10090">SUMPRODUCT(TRANSPOSE(C10090:E10090),$C$7:$C$9)</f>
        <v>1.0892976066993361E-2</v>
      </c>
      <c r="H10090" s="18">
        <f>G10090/F10090</f>
        <v>0.25663903823437489</v>
      </c>
      <c r="I10090" s="156">
        <v>0</v>
      </c>
    </row>
    <row r="10091" spans="2:9" x14ac:dyDescent="0.25">
      <c r="B10091" s="19">
        <v>10061</v>
      </c>
      <c r="C10091" s="62">
        <v>0.99</v>
      </c>
      <c r="D10091" s="62">
        <v>6.1000000000000004E-3</v>
      </c>
      <c r="E10091" s="62">
        <v>3.9000000000000098E-3</v>
      </c>
      <c r="F10091" s="61">
        <f t="array" ref="F10091">SQRT(MMULT(MMULT(C10091:E10091,$C$12:$E$14),TRANSPOSE(C10091:E10091)))</f>
        <v>4.2445267548291192E-2</v>
      </c>
      <c r="G10091" s="61">
        <f t="array" ref="G10091">SUMPRODUCT(TRANSPOSE(C10091:E10091),$C$7:$C$9)</f>
        <v>1.0891683606177443E-2</v>
      </c>
      <c r="H10091" s="18">
        <f>G10091/F10091</f>
        <v>0.25660537052300736</v>
      </c>
      <c r="I10091" s="156">
        <v>0</v>
      </c>
    </row>
    <row r="10092" spans="2:9" x14ac:dyDescent="0.25">
      <c r="B10092" s="19">
        <v>10062</v>
      </c>
      <c r="C10092" s="62">
        <v>0.99</v>
      </c>
      <c r="D10092" s="62">
        <v>6.1999999999999998E-3</v>
      </c>
      <c r="E10092" s="62">
        <v>3.80000000000001E-3</v>
      </c>
      <c r="F10092" s="61">
        <f t="array" ref="F10092">SQRT(MMULT(MMULT(C10092:E10092,$C$12:$E$14),TRANSPOSE(C10092:E10092)))</f>
        <v>4.2445800736108555E-2</v>
      </c>
      <c r="G10092" s="61">
        <f t="array" ref="G10092">SUMPRODUCT(TRANSPOSE(C10092:E10092),$C$7:$C$9)</f>
        <v>1.0890391145361524E-2</v>
      </c>
      <c r="H10092" s="18">
        <f>G10092/F10092</f>
        <v>0.25657169747058373</v>
      </c>
      <c r="I10092" s="156">
        <v>0</v>
      </c>
    </row>
    <row r="10093" spans="2:9" x14ac:dyDescent="0.25">
      <c r="B10093" s="19">
        <v>10063</v>
      </c>
      <c r="C10093" s="62">
        <v>0.99</v>
      </c>
      <c r="D10093" s="62">
        <v>6.3E-3</v>
      </c>
      <c r="E10093" s="62">
        <v>3.7000000000000101E-3</v>
      </c>
      <c r="F10093" s="61">
        <f t="array" ref="F10093">SQRT(MMULT(MMULT(C10093:E10093,$C$12:$E$14),TRANSPOSE(C10093:E10093)))</f>
        <v>4.2446334947144893E-2</v>
      </c>
      <c r="G10093" s="61">
        <f t="array" ref="G10093">SUMPRODUCT(TRANSPOSE(C10093:E10093),$C$7:$C$9)</f>
        <v>1.0889098684545606E-2</v>
      </c>
      <c r="H10093" s="18">
        <f>G10093/F10093</f>
        <v>0.25653801907997359</v>
      </c>
      <c r="I10093" s="156">
        <v>0</v>
      </c>
    </row>
    <row r="10094" spans="2:9" x14ac:dyDescent="0.25">
      <c r="B10094" s="19">
        <v>10064</v>
      </c>
      <c r="C10094" s="62">
        <v>0.99</v>
      </c>
      <c r="D10094" s="62">
        <v>6.4000000000000003E-3</v>
      </c>
      <c r="E10094" s="62">
        <v>3.6000000000000099E-3</v>
      </c>
      <c r="F10094" s="61">
        <f t="array" ref="F10094">SQRT(MMULT(MMULT(C10094:E10094,$C$12:$E$14),TRANSPOSE(C10094:E10094)))</f>
        <v>4.2446870181361583E-2</v>
      </c>
      <c r="G10094" s="61">
        <f t="array" ref="G10094">SUMPRODUCT(TRANSPOSE(C10094:E10094),$C$7:$C$9)</f>
        <v>1.0887806223729687E-2</v>
      </c>
      <c r="H10094" s="18">
        <f>G10094/F10094</f>
        <v>0.25650433535404743</v>
      </c>
      <c r="I10094" s="156">
        <v>0</v>
      </c>
    </row>
    <row r="10095" spans="2:9" x14ac:dyDescent="0.25">
      <c r="B10095" s="19">
        <v>10065</v>
      </c>
      <c r="C10095" s="62">
        <v>0.99</v>
      </c>
      <c r="D10095" s="62">
        <v>6.4999999999999997E-3</v>
      </c>
      <c r="E10095" s="62">
        <v>3.50000000000001E-3</v>
      </c>
      <c r="F10095" s="61">
        <f t="array" ref="F10095">SQRT(MMULT(MMULT(C10095:E10095,$C$12:$E$14),TRANSPOSE(C10095:E10095)))</f>
        <v>4.2447406438719915E-2</v>
      </c>
      <c r="G10095" s="61">
        <f t="array" ref="G10095">SUMPRODUCT(TRANSPOSE(C10095:E10095),$C$7:$C$9)</f>
        <v>1.0886513762913769E-2</v>
      </c>
      <c r="H10095" s="18">
        <f>G10095/F10095</f>
        <v>0.25647064629567679</v>
      </c>
      <c r="I10095" s="156">
        <v>0</v>
      </c>
    </row>
    <row r="10096" spans="2:9" x14ac:dyDescent="0.25">
      <c r="B10096" s="19">
        <v>10066</v>
      </c>
      <c r="C10096" s="62">
        <v>0.99</v>
      </c>
      <c r="D10096" s="62">
        <v>6.6E-3</v>
      </c>
      <c r="E10096" s="62">
        <v>3.4000000000000098E-3</v>
      </c>
      <c r="F10096" s="61">
        <f t="array" ref="F10096">SQRT(MMULT(MMULT(C10096:E10096,$C$12:$E$14),TRANSPOSE(C10096:E10096)))</f>
        <v>4.2447943719181112E-2</v>
      </c>
      <c r="G10096" s="61">
        <f t="array" ref="G10096">SUMPRODUCT(TRANSPOSE(C10096:E10096),$C$7:$C$9)</f>
        <v>1.0885221302097851E-2</v>
      </c>
      <c r="H10096" s="18">
        <f>G10096/F10096</f>
        <v>0.25643695190773408</v>
      </c>
      <c r="I10096" s="156">
        <v>0</v>
      </c>
    </row>
    <row r="10097" spans="2:9" x14ac:dyDescent="0.25">
      <c r="B10097" s="19">
        <v>10067</v>
      </c>
      <c r="C10097" s="62">
        <v>0.99</v>
      </c>
      <c r="D10097" s="62">
        <v>6.7000000000000002E-3</v>
      </c>
      <c r="E10097" s="62">
        <v>3.30000000000001E-3</v>
      </c>
      <c r="F10097" s="61">
        <f t="array" ref="F10097">SQRT(MMULT(MMULT(C10097:E10097,$C$12:$E$14),TRANSPOSE(C10097:E10097)))</f>
        <v>4.2448482022706319E-2</v>
      </c>
      <c r="G10097" s="61">
        <f t="array" ref="G10097">SUMPRODUCT(TRANSPOSE(C10097:E10097),$C$7:$C$9)</f>
        <v>1.0883928841281932E-2</v>
      </c>
      <c r="H10097" s="18">
        <f>G10097/F10097</f>
        <v>0.25640325219309273</v>
      </c>
      <c r="I10097" s="156">
        <v>0</v>
      </c>
    </row>
    <row r="10098" spans="2:9" x14ac:dyDescent="0.25">
      <c r="B10098" s="19">
        <v>10068</v>
      </c>
      <c r="C10098" s="62">
        <v>0.99</v>
      </c>
      <c r="D10098" s="62">
        <v>6.7999999999999996E-3</v>
      </c>
      <c r="E10098" s="62">
        <v>3.2000000000000101E-3</v>
      </c>
      <c r="F10098" s="61">
        <f t="array" ref="F10098">SQRT(MMULT(MMULT(C10098:E10098,$C$12:$E$14),TRANSPOSE(C10098:E10098)))</f>
        <v>4.2449021349256627E-2</v>
      </c>
      <c r="G10098" s="61">
        <f t="array" ref="G10098">SUMPRODUCT(TRANSPOSE(C10098:E10098),$C$7:$C$9)</f>
        <v>1.0882636380466014E-2</v>
      </c>
      <c r="H10098" s="18">
        <f>G10098/F10098</f>
        <v>0.25636954715462695</v>
      </c>
      <c r="I10098" s="156">
        <v>0</v>
      </c>
    </row>
    <row r="10099" spans="2:9" x14ac:dyDescent="0.25">
      <c r="B10099" s="19">
        <v>10069</v>
      </c>
      <c r="C10099" s="62">
        <v>0.99</v>
      </c>
      <c r="D10099" s="62">
        <v>6.8999999999999999E-3</v>
      </c>
      <c r="E10099" s="62">
        <v>3.1000000000000099E-3</v>
      </c>
      <c r="F10099" s="61">
        <f t="array" ref="F10099">SQRT(MMULT(MMULT(C10099:E10099,$C$12:$E$14),TRANSPOSE(C10099:E10099)))</f>
        <v>4.2449561698793034E-2</v>
      </c>
      <c r="G10099" s="61">
        <f t="array" ref="G10099">SUMPRODUCT(TRANSPOSE(C10099:E10099),$C$7:$C$9)</f>
        <v>1.0881343919650096E-2</v>
      </c>
      <c r="H10099" s="18">
        <f>G10099/F10099</f>
        <v>0.25633583679521205</v>
      </c>
      <c r="I10099" s="156">
        <v>0</v>
      </c>
    </row>
    <row r="10100" spans="2:9" x14ac:dyDescent="0.25">
      <c r="B10100" s="19">
        <v>10070</v>
      </c>
      <c r="C10100" s="62">
        <v>0.99</v>
      </c>
      <c r="D10100" s="62">
        <v>7.0000000000000001E-3</v>
      </c>
      <c r="E10100" s="62">
        <v>3.00000000000001E-3</v>
      </c>
      <c r="F10100" s="61">
        <f t="array" ref="F10100">SQRT(MMULT(MMULT(C10100:E10100,$C$12:$E$14),TRANSPOSE(C10100:E10100)))</f>
        <v>4.2450103071276488E-2</v>
      </c>
      <c r="G10100" s="61">
        <f t="array" ref="G10100">SUMPRODUCT(TRANSPOSE(C10100:E10100),$C$7:$C$9)</f>
        <v>1.0880051458834179E-2</v>
      </c>
      <c r="H10100" s="18">
        <f>G10100/F10100</f>
        <v>0.2563021211177241</v>
      </c>
      <c r="I10100" s="156">
        <v>0</v>
      </c>
    </row>
    <row r="10101" spans="2:9" x14ac:dyDescent="0.25">
      <c r="B10101" s="19">
        <v>10071</v>
      </c>
      <c r="C10101" s="62">
        <v>0.99</v>
      </c>
      <c r="D10101" s="62">
        <v>7.1000000000000004E-3</v>
      </c>
      <c r="E10101" s="62">
        <v>2.9000000000000102E-3</v>
      </c>
      <c r="F10101" s="61">
        <f t="array" ref="F10101">SQRT(MMULT(MMULT(C10101:E10101,$C$12:$E$14),TRANSPOSE(C10101:E10101)))</f>
        <v>4.2450645466667832E-2</v>
      </c>
      <c r="G10101" s="61">
        <f t="array" ref="G10101">SUMPRODUCT(TRANSPOSE(C10101:E10101),$C$7:$C$9)</f>
        <v>1.0878758998018262E-2</v>
      </c>
      <c r="H10101" s="18">
        <f>G10101/F10101</f>
        <v>0.25626840012504037</v>
      </c>
      <c r="I10101" s="156">
        <v>0</v>
      </c>
    </row>
    <row r="10102" spans="2:9" x14ac:dyDescent="0.25">
      <c r="B10102" s="19">
        <v>10072</v>
      </c>
      <c r="C10102" s="62">
        <v>0.99</v>
      </c>
      <c r="D10102" s="62">
        <v>7.1999999999999998E-3</v>
      </c>
      <c r="E10102" s="62">
        <v>2.8000000000000099E-3</v>
      </c>
      <c r="F10102" s="61">
        <f t="array" ref="F10102">SQRT(MMULT(MMULT(C10102:E10102,$C$12:$E$14),TRANSPOSE(C10102:E10102)))</f>
        <v>4.2451188884927868E-2</v>
      </c>
      <c r="G10102" s="61">
        <f t="array" ref="G10102">SUMPRODUCT(TRANSPOSE(C10102:E10102),$C$7:$C$9)</f>
        <v>1.0877466537202344E-2</v>
      </c>
      <c r="H10102" s="18">
        <f>G10102/F10102</f>
        <v>0.25623467382003867</v>
      </c>
      <c r="I10102" s="156">
        <v>0</v>
      </c>
    </row>
    <row r="10103" spans="2:9" x14ac:dyDescent="0.25">
      <c r="B10103" s="19">
        <v>10073</v>
      </c>
      <c r="C10103" s="62">
        <v>0.99</v>
      </c>
      <c r="D10103" s="62">
        <v>7.3000000000000001E-3</v>
      </c>
      <c r="E10103" s="62">
        <v>2.7000000000000101E-3</v>
      </c>
      <c r="F10103" s="61">
        <f t="array" ref="F10103">SQRT(MMULT(MMULT(C10103:E10103,$C$12:$E$14),TRANSPOSE(C10103:E10103)))</f>
        <v>4.2451733326017323E-2</v>
      </c>
      <c r="G10103" s="61">
        <f t="array" ref="G10103">SUMPRODUCT(TRANSPOSE(C10103:E10103),$C$7:$C$9)</f>
        <v>1.0876174076386426E-2</v>
      </c>
      <c r="H10103" s="18">
        <f>G10103/F10103</f>
        <v>0.25620094220559808</v>
      </c>
      <c r="I10103" s="156">
        <v>0</v>
      </c>
    </row>
    <row r="10104" spans="2:9" x14ac:dyDescent="0.25">
      <c r="B10104" s="19">
        <v>10074</v>
      </c>
      <c r="C10104" s="62">
        <v>0.99</v>
      </c>
      <c r="D10104" s="62">
        <v>7.4000000000000003E-3</v>
      </c>
      <c r="E10104" s="62">
        <v>2.6000000000000099E-3</v>
      </c>
      <c r="F10104" s="61">
        <f t="array" ref="F10104">SQRT(MMULT(MMULT(C10104:E10104,$C$12:$E$14),TRANSPOSE(C10104:E10104)))</f>
        <v>4.2452278789896832E-2</v>
      </c>
      <c r="G10104" s="61">
        <f t="array" ref="G10104">SUMPRODUCT(TRANSPOSE(C10104:E10104),$C$7:$C$9)</f>
        <v>1.0874881615570507E-2</v>
      </c>
      <c r="H10104" s="18">
        <f>G10104/F10104</f>
        <v>0.25616720528459846</v>
      </c>
      <c r="I10104" s="156">
        <v>0</v>
      </c>
    </row>
    <row r="10105" spans="2:9" x14ac:dyDescent="0.25">
      <c r="B10105" s="19">
        <v>10075</v>
      </c>
      <c r="C10105" s="62">
        <v>0.99</v>
      </c>
      <c r="D10105" s="62">
        <v>7.4999999999999997E-3</v>
      </c>
      <c r="E10105" s="62">
        <v>2.50000000000001E-3</v>
      </c>
      <c r="F10105" s="61">
        <f t="array" ref="F10105">SQRT(MMULT(MMULT(C10105:E10105,$C$12:$E$14),TRANSPOSE(C10105:E10105)))</f>
        <v>4.2452825276526975E-2</v>
      </c>
      <c r="G10105" s="61">
        <f t="array" ref="G10105">SUMPRODUCT(TRANSPOSE(C10105:E10105),$C$7:$C$9)</f>
        <v>1.0873589154754589E-2</v>
      </c>
      <c r="H10105" s="18">
        <f>G10105/F10105</f>
        <v>0.25613346305992069</v>
      </c>
      <c r="I10105" s="156">
        <v>0</v>
      </c>
    </row>
    <row r="10106" spans="2:9" x14ac:dyDescent="0.25">
      <c r="B10106" s="19">
        <v>10076</v>
      </c>
      <c r="C10106" s="62">
        <v>0.99</v>
      </c>
      <c r="D10106" s="62">
        <v>7.6E-3</v>
      </c>
      <c r="E10106" s="62">
        <v>2.4000000000000102E-3</v>
      </c>
      <c r="F10106" s="61">
        <f t="array" ref="F10106">SQRT(MMULT(MMULT(C10106:E10106,$C$12:$E$14),TRANSPOSE(C10106:E10106)))</f>
        <v>4.2453372785868249E-2</v>
      </c>
      <c r="G10106" s="61">
        <f t="array" ref="G10106">SUMPRODUCT(TRANSPOSE(C10106:E10106),$C$7:$C$9)</f>
        <v>1.087229669393867E-2</v>
      </c>
      <c r="H10106" s="18">
        <f>G10106/F10106</f>
        <v>0.25609971553444649</v>
      </c>
      <c r="I10106" s="156">
        <v>0</v>
      </c>
    </row>
    <row r="10107" spans="2:9" x14ac:dyDescent="0.25">
      <c r="B10107" s="19">
        <v>10077</v>
      </c>
      <c r="C10107" s="62">
        <v>0.99</v>
      </c>
      <c r="D10107" s="62">
        <v>7.7000000000000002E-3</v>
      </c>
      <c r="E10107" s="62">
        <v>2.3000000000000099E-3</v>
      </c>
      <c r="F10107" s="61">
        <f t="array" ref="F10107">SQRT(MMULT(MMULT(C10107:E10107,$C$12:$E$14),TRANSPOSE(C10107:E10107)))</f>
        <v>4.2453921317881095E-2</v>
      </c>
      <c r="G10107" s="61">
        <f t="array" ref="G10107">SUMPRODUCT(TRANSPOSE(C10107:E10107),$C$7:$C$9)</f>
        <v>1.0871004233122752E-2</v>
      </c>
      <c r="H10107" s="18">
        <f>G10107/F10107</f>
        <v>0.25606596271105853</v>
      </c>
      <c r="I10107" s="156">
        <v>0</v>
      </c>
    </row>
    <row r="10108" spans="2:9" x14ac:dyDescent="0.25">
      <c r="B10108" s="19">
        <v>10078</v>
      </c>
      <c r="C10108" s="62">
        <v>0.99</v>
      </c>
      <c r="D10108" s="62">
        <v>7.7999999999999996E-3</v>
      </c>
      <c r="E10108" s="62">
        <v>2.2000000000000101E-3</v>
      </c>
      <c r="F10108" s="61">
        <f t="array" ref="F10108">SQRT(MMULT(MMULT(C10108:E10108,$C$12:$E$14),TRANSPOSE(C10108:E10108)))</f>
        <v>4.2454470872525879E-2</v>
      </c>
      <c r="G10108" s="61">
        <f t="array" ref="G10108">SUMPRODUCT(TRANSPOSE(C10108:E10108),$C$7:$C$9)</f>
        <v>1.0869711772306834E-2</v>
      </c>
      <c r="H10108" s="18">
        <f>G10108/F10108</f>
        <v>0.25603220459264031</v>
      </c>
      <c r="I10108" s="156">
        <v>0</v>
      </c>
    </row>
    <row r="10109" spans="2:9" x14ac:dyDescent="0.25">
      <c r="B10109" s="19">
        <v>10079</v>
      </c>
      <c r="C10109" s="62">
        <v>0.99</v>
      </c>
      <c r="D10109" s="62">
        <v>7.9000000000000008E-3</v>
      </c>
      <c r="E10109" s="62">
        <v>2.1000000000000098E-3</v>
      </c>
      <c r="F10109" s="61">
        <f t="array" ref="F10109">SQRT(MMULT(MMULT(C10109:E10109,$C$12:$E$14),TRANSPOSE(C10109:E10109)))</f>
        <v>4.2455021449762861E-2</v>
      </c>
      <c r="G10109" s="61">
        <f t="array" ref="G10109">SUMPRODUCT(TRANSPOSE(C10109:E10109),$C$7:$C$9)</f>
        <v>1.0868419311490915E-2</v>
      </c>
      <c r="H10109" s="18">
        <f>G10109/F10109</f>
        <v>0.25599844118207654</v>
      </c>
      <c r="I10109" s="156">
        <v>0</v>
      </c>
    </row>
    <row r="10110" spans="2:9" x14ac:dyDescent="0.25">
      <c r="B10110" s="19">
        <v>10080</v>
      </c>
      <c r="C10110" s="62">
        <v>0.99</v>
      </c>
      <c r="D10110" s="62">
        <v>8.0000000000000002E-3</v>
      </c>
      <c r="E10110" s="62">
        <v>2.00000000000001E-3</v>
      </c>
      <c r="F10110" s="61">
        <f t="array" ref="F10110">SQRT(MMULT(MMULT(C10110:E10110,$C$12:$E$14),TRANSPOSE(C10110:E10110)))</f>
        <v>4.2455573049552289E-2</v>
      </c>
      <c r="G10110" s="61">
        <f t="array" ref="G10110">SUMPRODUCT(TRANSPOSE(C10110:E10110),$C$7:$C$9)</f>
        <v>1.0867126850674997E-2</v>
      </c>
      <c r="H10110" s="18">
        <f>G10110/F10110</f>
        <v>0.25596467248225246</v>
      </c>
      <c r="I10110" s="156">
        <v>0</v>
      </c>
    </row>
    <row r="10111" spans="2:9" x14ac:dyDescent="0.25">
      <c r="B10111" s="19">
        <v>10081</v>
      </c>
      <c r="C10111" s="62">
        <v>0.99</v>
      </c>
      <c r="D10111" s="62">
        <v>8.0999999999999996E-3</v>
      </c>
      <c r="E10111" s="62">
        <v>1.90000000000001E-3</v>
      </c>
      <c r="F10111" s="61">
        <f t="array" ref="F10111">SQRT(MMULT(MMULT(C10111:E10111,$C$12:$E$14),TRANSPOSE(C10111:E10111)))</f>
        <v>4.2456125671854292E-2</v>
      </c>
      <c r="G10111" s="61">
        <f t="array" ref="G10111">SUMPRODUCT(TRANSPOSE(C10111:E10111),$C$7:$C$9)</f>
        <v>1.0865834389859079E-2</v>
      </c>
      <c r="H10111" s="18">
        <f>G10111/F10111</f>
        <v>0.2559308984960546</v>
      </c>
      <c r="I10111" s="156">
        <v>0</v>
      </c>
    </row>
    <row r="10112" spans="2:9" x14ac:dyDescent="0.25">
      <c r="B10112" s="19">
        <v>10082</v>
      </c>
      <c r="C10112" s="62">
        <v>0.99</v>
      </c>
      <c r="D10112" s="62">
        <v>8.2000000000000007E-3</v>
      </c>
      <c r="E10112" s="62">
        <v>1.8000000000000099E-3</v>
      </c>
      <c r="F10112" s="61">
        <f t="array" ref="F10112">SQRT(MMULT(MMULT(C10112:E10112,$C$12:$E$14),TRANSPOSE(C10112:E10112)))</f>
        <v>4.2456679316628949E-2</v>
      </c>
      <c r="G10112" s="61">
        <f t="array" ref="G10112">SUMPRODUCT(TRANSPOSE(C10112:E10112),$C$7:$C$9)</f>
        <v>1.0864541929043162E-2</v>
      </c>
      <c r="H10112" s="18">
        <f>G10112/F10112</f>
        <v>0.25589711922637015</v>
      </c>
      <c r="I10112" s="156">
        <v>0</v>
      </c>
    </row>
    <row r="10113" spans="2:9" x14ac:dyDescent="0.25">
      <c r="B10113" s="19">
        <v>10083</v>
      </c>
      <c r="C10113" s="62">
        <v>0.99</v>
      </c>
      <c r="D10113" s="62">
        <v>8.3000000000000001E-3</v>
      </c>
      <c r="E10113" s="62">
        <v>1.7000000000000101E-3</v>
      </c>
      <c r="F10113" s="61">
        <f t="array" ref="F10113">SQRT(MMULT(MMULT(C10113:E10113,$C$12:$E$14),TRANSPOSE(C10113:E10113)))</f>
        <v>4.2457233983836246E-2</v>
      </c>
      <c r="G10113" s="61">
        <f t="array" ref="G10113">SUMPRODUCT(TRANSPOSE(C10113:E10113),$C$7:$C$9)</f>
        <v>1.0863249468227245E-2</v>
      </c>
      <c r="H10113" s="18">
        <f>G10113/F10113</f>
        <v>0.25586333467608741</v>
      </c>
      <c r="I10113" s="156">
        <v>0</v>
      </c>
    </row>
    <row r="10114" spans="2:9" x14ac:dyDescent="0.25">
      <c r="B10114" s="19">
        <v>10084</v>
      </c>
      <c r="C10114" s="62">
        <v>0.99</v>
      </c>
      <c r="D10114" s="62">
        <v>8.3999999999999995E-3</v>
      </c>
      <c r="E10114" s="62">
        <v>1.6000000000000101E-3</v>
      </c>
      <c r="F10114" s="61">
        <f t="array" ref="F10114">SQRT(MMULT(MMULT(C10114:E10114,$C$12:$E$14),TRANSPOSE(C10114:E10114)))</f>
        <v>4.2457789673436129E-2</v>
      </c>
      <c r="G10114" s="61">
        <f t="array" ref="G10114">SUMPRODUCT(TRANSPOSE(C10114:E10114),$C$7:$C$9)</f>
        <v>1.0861957007411327E-2</v>
      </c>
      <c r="H10114" s="18">
        <f>G10114/F10114</f>
        <v>0.25582954484809534</v>
      </c>
      <c r="I10114" s="156">
        <v>0</v>
      </c>
    </row>
    <row r="10115" spans="2:9" x14ac:dyDescent="0.25">
      <c r="B10115" s="19">
        <v>10085</v>
      </c>
      <c r="C10115" s="62">
        <v>0.99</v>
      </c>
      <c r="D10115" s="62">
        <v>8.5000000000000006E-3</v>
      </c>
      <c r="E10115" s="62">
        <v>1.50000000000001E-3</v>
      </c>
      <c r="F10115" s="61">
        <f t="array" ref="F10115">SQRT(MMULT(MMULT(C10115:E10115,$C$12:$E$14),TRANSPOSE(C10115:E10115)))</f>
        <v>4.2458346385388451E-2</v>
      </c>
      <c r="G10115" s="61">
        <f t="array" ref="G10115">SUMPRODUCT(TRANSPOSE(C10115:E10115),$C$7:$C$9)</f>
        <v>1.0860664546595409E-2</v>
      </c>
      <c r="H10115" s="18">
        <f>G10115/F10115</f>
        <v>0.25579574974528402</v>
      </c>
      <c r="I10115" s="156">
        <v>0</v>
      </c>
    </row>
    <row r="10116" spans="2:9" x14ac:dyDescent="0.25">
      <c r="B10116" s="19">
        <v>10086</v>
      </c>
      <c r="C10116" s="62">
        <v>0.99</v>
      </c>
      <c r="D10116" s="62">
        <v>8.6E-3</v>
      </c>
      <c r="E10116" s="62">
        <v>1.40000000000001E-3</v>
      </c>
      <c r="F10116" s="61">
        <f t="array" ref="F10116">SQRT(MMULT(MMULT(C10116:E10116,$C$12:$E$14),TRANSPOSE(C10116:E10116)))</f>
        <v>4.2458904119652981E-2</v>
      </c>
      <c r="G10116" s="61">
        <f t="array" ref="G10116">SUMPRODUCT(TRANSPOSE(C10116:E10116),$C$7:$C$9)</f>
        <v>1.085937208577949E-2</v>
      </c>
      <c r="H10116" s="18">
        <f>G10116/F10116</f>
        <v>0.25576194937054453</v>
      </c>
      <c r="I10116" s="156">
        <v>0</v>
      </c>
    </row>
    <row r="10117" spans="2:9" x14ac:dyDescent="0.25">
      <c r="B10117" s="19">
        <v>10087</v>
      </c>
      <c r="C10117" s="62">
        <v>0.99</v>
      </c>
      <c r="D10117" s="62">
        <v>8.6999999999999994E-3</v>
      </c>
      <c r="E10117" s="62">
        <v>1.3000000000000099E-3</v>
      </c>
      <c r="F10117" s="61">
        <f t="array" ref="F10117">SQRT(MMULT(MMULT(C10117:E10117,$C$12:$E$14),TRANSPOSE(C10117:E10117)))</f>
        <v>4.2459462876189458E-2</v>
      </c>
      <c r="G10117" s="61">
        <f t="array" ref="G10117">SUMPRODUCT(TRANSPOSE(C10117:E10117),$C$7:$C$9)</f>
        <v>1.0858079624963572E-2</v>
      </c>
      <c r="H10117" s="18">
        <f>G10117/F10117</f>
        <v>0.25572814372676855</v>
      </c>
      <c r="I10117" s="156">
        <v>0</v>
      </c>
    </row>
    <row r="10118" spans="2:9" x14ac:dyDescent="0.25">
      <c r="B10118" s="19">
        <v>10088</v>
      </c>
      <c r="C10118" s="62">
        <v>0.99</v>
      </c>
      <c r="D10118" s="62">
        <v>8.8000000000000005E-3</v>
      </c>
      <c r="E10118" s="62">
        <v>1.2000000000000101E-3</v>
      </c>
      <c r="F10118" s="61">
        <f t="array" ref="F10118">SQRT(MMULT(MMULT(C10118:E10118,$C$12:$E$14),TRANSPOSE(C10118:E10118)))</f>
        <v>4.2460022654957512E-2</v>
      </c>
      <c r="G10118" s="61">
        <f t="array" ref="G10118">SUMPRODUCT(TRANSPOSE(C10118:E10118),$C$7:$C$9)</f>
        <v>1.0856787164147653E-2</v>
      </c>
      <c r="H10118" s="18">
        <f>G10118/F10118</f>
        <v>0.255694332816849</v>
      </c>
      <c r="I10118" s="156">
        <v>0</v>
      </c>
    </row>
    <row r="10119" spans="2:9" x14ac:dyDescent="0.25">
      <c r="B10119" s="19">
        <v>10089</v>
      </c>
      <c r="C10119" s="62">
        <v>0.99</v>
      </c>
      <c r="D10119" s="62">
        <v>8.8999999999999999E-3</v>
      </c>
      <c r="E10119" s="62">
        <v>1.10000000000001E-3</v>
      </c>
      <c r="F10119" s="61">
        <f t="array" ref="F10119">SQRT(MMULT(MMULT(C10119:E10119,$C$12:$E$14),TRANSPOSE(C10119:E10119)))</f>
        <v>4.246058345591671E-2</v>
      </c>
      <c r="G10119" s="61">
        <f t="array" ref="G10119">SUMPRODUCT(TRANSPOSE(C10119:E10119),$C$7:$C$9)</f>
        <v>1.0855494703331735E-2</v>
      </c>
      <c r="H10119" s="18">
        <f>G10119/F10119</f>
        <v>0.25566051664367945</v>
      </c>
      <c r="I10119" s="156">
        <v>0</v>
      </c>
    </row>
    <row r="10120" spans="2:9" x14ac:dyDescent="0.25">
      <c r="B10120" s="19">
        <v>10090</v>
      </c>
      <c r="C10120" s="62">
        <v>0.99</v>
      </c>
      <c r="D10120" s="62">
        <v>8.9999999999999993E-3</v>
      </c>
      <c r="E10120" s="62">
        <v>1.00000000000001E-3</v>
      </c>
      <c r="F10120" s="61">
        <f t="array" ref="F10120">SQRT(MMULT(MMULT(C10120:E10120,$C$12:$E$14),TRANSPOSE(C10120:E10120)))</f>
        <v>4.2461145279026558E-2</v>
      </c>
      <c r="G10120" s="61">
        <f t="array" ref="G10120">SUMPRODUCT(TRANSPOSE(C10120:E10120),$C$7:$C$9)</f>
        <v>1.0854202242515817E-2</v>
      </c>
      <c r="H10120" s="18">
        <f>G10120/F10120</f>
        <v>0.25562669521015458</v>
      </c>
      <c r="I10120" s="156">
        <v>0</v>
      </c>
    </row>
    <row r="10121" spans="2:9" x14ac:dyDescent="0.25">
      <c r="B10121" s="19">
        <v>10091</v>
      </c>
      <c r="C10121" s="62">
        <v>0.99</v>
      </c>
      <c r="D10121" s="62">
        <v>9.1000000000000004E-3</v>
      </c>
      <c r="E10121" s="62">
        <v>9.00000000000008E-4</v>
      </c>
      <c r="F10121" s="61">
        <f t="array" ref="F10121">SQRT(MMULT(MMULT(C10121:E10121,$C$12:$E$14),TRANSPOSE(C10121:E10121)))</f>
        <v>4.2461708124246475E-2</v>
      </c>
      <c r="G10121" s="61">
        <f t="array" ref="G10121">SUMPRODUCT(TRANSPOSE(C10121:E10121),$C$7:$C$9)</f>
        <v>1.0852909781699898E-2</v>
      </c>
      <c r="H10121" s="18">
        <f>G10121/F10121</f>
        <v>0.2555928685191699</v>
      </c>
      <c r="I10121" s="156">
        <v>0</v>
      </c>
    </row>
    <row r="10122" spans="2:9" x14ac:dyDescent="0.25">
      <c r="B10122" s="19">
        <v>10092</v>
      </c>
      <c r="C10122" s="62">
        <v>0.99</v>
      </c>
      <c r="D10122" s="62">
        <v>9.1999999999999998E-3</v>
      </c>
      <c r="E10122" s="62">
        <v>8.0000000000000904E-4</v>
      </c>
      <c r="F10122" s="61">
        <f t="array" ref="F10122">SQRT(MMULT(MMULT(C10122:E10122,$C$12:$E$14),TRANSPOSE(C10122:E10122)))</f>
        <v>4.2462271991535822E-2</v>
      </c>
      <c r="G10122" s="61">
        <f t="array" ref="G10122">SUMPRODUCT(TRANSPOSE(C10122:E10122),$C$7:$C$9)</f>
        <v>1.085161732088398E-2</v>
      </c>
      <c r="H10122" s="18">
        <f>G10122/F10122</f>
        <v>0.25555903657362183</v>
      </c>
      <c r="I10122" s="156">
        <v>0</v>
      </c>
    </row>
    <row r="10123" spans="2:9" x14ac:dyDescent="0.25">
      <c r="B10123" s="19">
        <v>10093</v>
      </c>
      <c r="C10123" s="62">
        <v>0.99</v>
      </c>
      <c r="D10123" s="62">
        <v>9.2999999999999992E-3</v>
      </c>
      <c r="E10123" s="62">
        <v>7.0000000000000802E-4</v>
      </c>
      <c r="F10123" s="61">
        <f t="array" ref="F10123">SQRT(MMULT(MMULT(C10123:E10123,$C$12:$E$14),TRANSPOSE(C10123:E10123)))</f>
        <v>4.246283688085388E-2</v>
      </c>
      <c r="G10123" s="61">
        <f t="array" ref="G10123">SUMPRODUCT(TRANSPOSE(C10123:E10123),$C$7:$C$9)</f>
        <v>1.0850324860068062E-2</v>
      </c>
      <c r="H10123" s="18">
        <f>G10123/F10123</f>
        <v>0.25552519937640761</v>
      </c>
      <c r="I10123" s="156">
        <v>0</v>
      </c>
    </row>
    <row r="10124" spans="2:9" x14ac:dyDescent="0.25">
      <c r="B10124" s="19">
        <v>10094</v>
      </c>
      <c r="C10124" s="62">
        <v>0.99</v>
      </c>
      <c r="D10124" s="62">
        <v>9.4000000000000004E-3</v>
      </c>
      <c r="E10124" s="62">
        <v>6.0000000000000797E-4</v>
      </c>
      <c r="F10124" s="61">
        <f t="array" ref="F10124">SQRT(MMULT(MMULT(C10124:E10124,$C$12:$E$14),TRANSPOSE(C10124:E10124)))</f>
        <v>4.2463402792159863E-2</v>
      </c>
      <c r="G10124" s="61">
        <f t="array" ref="G10124">SUMPRODUCT(TRANSPOSE(C10124:E10124),$C$7:$C$9)</f>
        <v>1.0849032399252145E-2</v>
      </c>
      <c r="H10124" s="18">
        <f>G10124/F10124</f>
        <v>0.25549135693042557</v>
      </c>
      <c r="I10124" s="156">
        <v>0</v>
      </c>
    </row>
    <row r="10125" spans="2:9" x14ac:dyDescent="0.25">
      <c r="B10125" s="19">
        <v>10095</v>
      </c>
      <c r="C10125" s="62">
        <v>0.99</v>
      </c>
      <c r="D10125" s="62">
        <v>9.4999999999999998E-3</v>
      </c>
      <c r="E10125" s="62">
        <v>5.0000000000000901E-4</v>
      </c>
      <c r="F10125" s="61">
        <f t="array" ref="F10125">SQRT(MMULT(MMULT(C10125:E10125,$C$12:$E$14),TRANSPOSE(C10125:E10125)))</f>
        <v>4.2463969725412908E-2</v>
      </c>
      <c r="G10125" s="61">
        <f t="array" ref="G10125">SUMPRODUCT(TRANSPOSE(C10125:E10125),$C$7:$C$9)</f>
        <v>1.0847739938436227E-2</v>
      </c>
      <c r="H10125" s="18">
        <f>G10125/F10125</f>
        <v>0.25545750923857474</v>
      </c>
      <c r="I10125" s="156">
        <v>0</v>
      </c>
    </row>
    <row r="10126" spans="2:9" x14ac:dyDescent="0.25">
      <c r="B10126" s="19">
        <v>10096</v>
      </c>
      <c r="C10126" s="62">
        <v>0.99</v>
      </c>
      <c r="D10126" s="62">
        <v>9.5999999999999992E-3</v>
      </c>
      <c r="E10126" s="62">
        <v>4.0000000000000999E-4</v>
      </c>
      <c r="F10126" s="61">
        <f t="array" ref="F10126">SQRT(MMULT(MMULT(C10126:E10126,$C$12:$E$14),TRANSPOSE(C10126:E10126)))</f>
        <v>4.2464537680572081E-2</v>
      </c>
      <c r="G10126" s="61">
        <f t="array" ref="G10126">SUMPRODUCT(TRANSPOSE(C10126:E10126),$C$7:$C$9)</f>
        <v>1.084644747762031E-2</v>
      </c>
      <c r="H10126" s="18">
        <f>G10126/F10126</f>
        <v>0.2554236563037553</v>
      </c>
      <c r="I10126" s="156">
        <v>0</v>
      </c>
    </row>
    <row r="10127" spans="2:9" x14ac:dyDescent="0.25">
      <c r="B10127" s="19">
        <v>10097</v>
      </c>
      <c r="C10127" s="62">
        <v>0.99</v>
      </c>
      <c r="D10127" s="62">
        <v>9.7000000000000003E-3</v>
      </c>
      <c r="E10127" s="62">
        <v>3.0000000000000903E-4</v>
      </c>
      <c r="F10127" s="61">
        <f t="array" ref="F10127">SQRT(MMULT(MMULT(C10127:E10127,$C$12:$E$14),TRANSPOSE(C10127:E10127)))</f>
        <v>4.2465106657596396E-2</v>
      </c>
      <c r="G10127" s="61">
        <f t="array" ref="G10127">SUMPRODUCT(TRANSPOSE(C10127:E10127),$C$7:$C$9)</f>
        <v>1.0845155016804392E-2</v>
      </c>
      <c r="H10127" s="18">
        <f>G10127/F10127</f>
        <v>0.25538979812886797</v>
      </c>
      <c r="I10127" s="156">
        <v>0</v>
      </c>
    </row>
    <row r="10128" spans="2:9" x14ac:dyDescent="0.25">
      <c r="B10128" s="19">
        <v>10098</v>
      </c>
      <c r="C10128" s="62">
        <v>0.99</v>
      </c>
      <c r="D10128" s="62">
        <v>9.7999999999999997E-3</v>
      </c>
      <c r="E10128" s="62">
        <v>2.0000000000000901E-4</v>
      </c>
      <c r="F10128" s="61">
        <f t="array" ref="F10128">SQRT(MMULT(MMULT(C10128:E10128,$C$12:$E$14),TRANSPOSE(C10128:E10128)))</f>
        <v>4.2465676656444754E-2</v>
      </c>
      <c r="G10128" s="61">
        <f t="array" ref="G10128">SUMPRODUCT(TRANSPOSE(C10128:E10128),$C$7:$C$9)</f>
        <v>1.0843862555988473E-2</v>
      </c>
      <c r="H10128" s="18">
        <f>G10128/F10128</f>
        <v>0.25535593471681484</v>
      </c>
      <c r="I10128" s="156">
        <v>0</v>
      </c>
    </row>
    <row r="10129" spans="2:9" x14ac:dyDescent="0.25">
      <c r="B10129" s="19">
        <v>10099</v>
      </c>
      <c r="C10129" s="62">
        <v>0.99</v>
      </c>
      <c r="D10129" s="62">
        <v>9.9000000000000008E-3</v>
      </c>
      <c r="E10129" s="62">
        <v>1.00000000000008E-4</v>
      </c>
      <c r="F10129" s="61">
        <f t="array" ref="F10129">SQRT(MMULT(MMULT(C10129:E10129,$C$12:$E$14),TRANSPOSE(C10129:E10129)))</f>
        <v>4.2466247677076033E-2</v>
      </c>
      <c r="G10129" s="61">
        <f t="array" ref="G10129">SUMPRODUCT(TRANSPOSE(C10129:E10129),$C$7:$C$9)</f>
        <v>1.0842570095172555E-2</v>
      </c>
      <c r="H10129" s="18">
        <f>G10129/F10129</f>
        <v>0.2553220660704984</v>
      </c>
      <c r="I10129" s="156">
        <v>0</v>
      </c>
    </row>
    <row r="10130" spans="2:9" x14ac:dyDescent="0.25">
      <c r="B10130" s="19">
        <v>10100</v>
      </c>
      <c r="C10130" s="62">
        <v>0.99</v>
      </c>
      <c r="D10130" s="62">
        <v>0.01</v>
      </c>
      <c r="E10130" s="62">
        <v>8.6736173799000007E-18</v>
      </c>
      <c r="F10130" s="61">
        <f t="array" ref="F10130">SQRT(MMULT(MMULT(C10130:E10130,$C$12:$E$14),TRANSPOSE(C10130:E10130)))</f>
        <v>4.2466819719448996E-2</v>
      </c>
      <c r="G10130" s="61">
        <f t="array" ref="G10130">SUMPRODUCT(TRANSPOSE(C10130:E10130),$C$7:$C$9)</f>
        <v>1.0841277634356637E-2</v>
      </c>
      <c r="H10130" s="18">
        <f>G10130/F10130</f>
        <v>0.25528819219282239</v>
      </c>
      <c r="I10130" s="156">
        <v>0</v>
      </c>
    </row>
    <row r="10131" spans="2:9" x14ac:dyDescent="0.25">
      <c r="B10131" s="19">
        <v>10101</v>
      </c>
      <c r="C10131" s="62">
        <v>1</v>
      </c>
      <c r="D10131" s="62">
        <v>0</v>
      </c>
      <c r="E10131" s="62">
        <v>0</v>
      </c>
      <c r="F10131" s="61">
        <f t="array" ref="F10131">SQRT(MMULT(MMULT(C10131:E10131,$C$12:$E$14),TRANSPOSE(C10131:E10131)))</f>
        <v>4.2601089729786899E-2</v>
      </c>
      <c r="G10131" s="61">
        <f t="array" ref="G10131">SUMPRODUCT(TRANSPOSE(C10131:E10131),$C$7:$C$9)</f>
        <v>1.0995433782030039E-2</v>
      </c>
      <c r="H10131" s="18">
        <f>G10131/F10131</f>
        <v>0.25810217184050049</v>
      </c>
      <c r="I10131" s="156">
        <v>1</v>
      </c>
    </row>
  </sheetData>
  <autoFilter ref="B30:I10131" xr:uid="{00000000-0009-0000-0000-00000600000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Statistic Definitions</vt:lpstr>
      <vt:lpstr>Distribution</vt:lpstr>
      <vt:lpstr>Joint Distrubition</vt:lpstr>
      <vt:lpstr>Portfolio Stats</vt:lpstr>
      <vt:lpstr>Efficient Frontier - 2 Assets</vt:lpstr>
      <vt:lpstr>Efficient Frontier - 3 Asset</vt:lpstr>
      <vt:lpstr>Assets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</dc:creator>
  <cp:lastModifiedBy>Robin</cp:lastModifiedBy>
  <dcterms:created xsi:type="dcterms:W3CDTF">2022-06-09T12:49:33Z</dcterms:created>
  <dcterms:modified xsi:type="dcterms:W3CDTF">2022-06-09T21:36:44Z</dcterms:modified>
</cp:coreProperties>
</file>